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PCARVAJALG\Rendición de cuentas 2022\"/>
    </mc:Choice>
  </mc:AlternateContent>
  <bookViews>
    <workbookView xWindow="0" yWindow="0" windowWidth="20490" windowHeight="7065"/>
  </bookViews>
  <sheets>
    <sheet name="MatrizSeguimiento2022-Junio" sheetId="7" r:id="rId1"/>
    <sheet name="Territorialización2021-Junio" sheetId="4" r:id="rId2"/>
    <sheet name="Hoja2" sheetId="9" r:id="rId3"/>
    <sheet name="Municipios" sheetId="3" state="hidden" r:id="rId4"/>
  </sheets>
  <definedNames>
    <definedName name="_xlnm._FilterDatabase" localSheetId="2" hidden="1">Hoja2!$A$3:$EQ$987</definedName>
    <definedName name="_xlnm._FilterDatabase" localSheetId="0" hidden="1">'MatrizSeguimiento2022-Junio'!$A$3:$Y$987</definedName>
    <definedName name="_xlnm._FilterDatabase" localSheetId="3" hidden="1">Municipios!$A$1:$H$193</definedName>
    <definedName name="_xlnm._FilterDatabase" localSheetId="1" hidden="1">'Territorialización2021-Junio'!$A$2:$L$4998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 i="4" l="1"/>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2519" i="4"/>
  <c r="G2520" i="4"/>
  <c r="G2521" i="4"/>
  <c r="G2522"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2566" i="4"/>
  <c r="G2567" i="4"/>
  <c r="G2568" i="4"/>
  <c r="G2569" i="4"/>
  <c r="G2570" i="4"/>
  <c r="G2571" i="4"/>
  <c r="G2572"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264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774" i="4"/>
  <c r="G2775" i="4"/>
  <c r="G2776" i="4"/>
  <c r="G2777" i="4"/>
  <c r="G2778" i="4"/>
  <c r="G2779" i="4"/>
  <c r="G2780" i="4"/>
  <c r="G2781" i="4"/>
  <c r="G2782" i="4"/>
  <c r="G2783" i="4"/>
  <c r="G2784" i="4"/>
  <c r="G2785" i="4"/>
  <c r="G2786" i="4"/>
  <c r="G2787" i="4"/>
  <c r="G2788" i="4"/>
  <c r="G2789" i="4"/>
  <c r="G2790" i="4"/>
  <c r="G2791" i="4"/>
  <c r="G2792" i="4"/>
  <c r="G2793" i="4"/>
  <c r="G2794" i="4"/>
  <c r="G2795" i="4"/>
  <c r="G2796" i="4"/>
  <c r="G2797" i="4"/>
  <c r="G2798" i="4"/>
  <c r="G2799" i="4"/>
  <c r="G2800" i="4"/>
  <c r="G2801" i="4"/>
  <c r="G2802" i="4"/>
  <c r="G2803" i="4"/>
  <c r="G2804" i="4"/>
  <c r="G2805" i="4"/>
  <c r="G2806" i="4"/>
  <c r="G2807" i="4"/>
  <c r="G2808" i="4"/>
  <c r="G2809" i="4"/>
  <c r="G2810" i="4"/>
  <c r="G2811" i="4"/>
  <c r="G2812" i="4"/>
  <c r="G2813" i="4"/>
  <c r="G2814" i="4"/>
  <c r="G2815" i="4"/>
  <c r="G2816" i="4"/>
  <c r="G2817" i="4"/>
  <c r="G2818" i="4"/>
  <c r="G2819" i="4"/>
  <c r="G2820" i="4"/>
  <c r="G2821" i="4"/>
  <c r="G2822" i="4"/>
  <c r="G2823" i="4"/>
  <c r="G2824" i="4"/>
  <c r="G2825" i="4"/>
  <c r="G2826" i="4"/>
  <c r="G2827" i="4"/>
  <c r="G2828" i="4"/>
  <c r="G2829" i="4"/>
  <c r="G2830" i="4"/>
  <c r="G2831" i="4"/>
  <c r="G2832" i="4"/>
  <c r="G2833" i="4"/>
  <c r="G2834" i="4"/>
  <c r="G2835" i="4"/>
  <c r="G2836" i="4"/>
  <c r="G2837" i="4"/>
  <c r="G2838" i="4"/>
  <c r="G2839" i="4"/>
  <c r="G2840" i="4"/>
  <c r="G284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2883" i="4"/>
  <c r="G2884" i="4"/>
  <c r="G2885" i="4"/>
  <c r="G2886" i="4"/>
  <c r="G2887" i="4"/>
  <c r="G2888" i="4"/>
  <c r="G2889" i="4"/>
  <c r="G2890" i="4"/>
  <c r="G2891" i="4"/>
  <c r="G2892" i="4"/>
  <c r="G2893"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2928" i="4"/>
  <c r="G2929" i="4"/>
  <c r="G2930" i="4"/>
  <c r="G293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2955" i="4"/>
  <c r="G2956" i="4"/>
  <c r="G2957" i="4"/>
  <c r="G2958" i="4"/>
  <c r="G2959" i="4"/>
  <c r="G2960" i="4"/>
  <c r="G2961" i="4"/>
  <c r="G2962" i="4"/>
  <c r="G2963" i="4"/>
  <c r="G2964" i="4"/>
  <c r="G2965" i="4"/>
  <c r="G2966" i="4"/>
  <c r="G2967" i="4"/>
  <c r="G2968" i="4"/>
  <c r="G2969" i="4"/>
  <c r="G2970" i="4"/>
  <c r="G2971" i="4"/>
  <c r="G2972" i="4"/>
  <c r="G2973" i="4"/>
  <c r="G2974" i="4"/>
  <c r="G2975" i="4"/>
  <c r="G2976" i="4"/>
  <c r="G2977" i="4"/>
  <c r="G2978" i="4"/>
  <c r="G2979" i="4"/>
  <c r="G2980" i="4"/>
  <c r="G2981" i="4"/>
  <c r="G2982" i="4"/>
  <c r="G2983" i="4"/>
  <c r="G2984" i="4"/>
  <c r="G2985" i="4"/>
  <c r="G2986" i="4"/>
  <c r="G2987" i="4"/>
  <c r="G2988" i="4"/>
  <c r="G2989"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3016" i="4"/>
  <c r="G3017" i="4"/>
  <c r="G3018" i="4"/>
  <c r="G3019" i="4"/>
  <c r="G3020" i="4"/>
  <c r="G3021" i="4"/>
  <c r="G3022" i="4"/>
  <c r="G3023" i="4"/>
  <c r="G3024" i="4"/>
  <c r="G3025" i="4"/>
  <c r="G3026" i="4"/>
  <c r="G3027" i="4"/>
  <c r="G3028" i="4"/>
  <c r="G3029" i="4"/>
  <c r="G3030" i="4"/>
  <c r="G3031" i="4"/>
  <c r="G3032" i="4"/>
  <c r="G3033" i="4"/>
  <c r="G3034" i="4"/>
  <c r="G3035"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3115" i="4"/>
  <c r="G3116" i="4"/>
  <c r="G3117" i="4"/>
  <c r="G3118" i="4"/>
  <c r="G3119" i="4"/>
  <c r="G3120" i="4"/>
  <c r="G3121" i="4"/>
  <c r="G3122" i="4"/>
  <c r="G3123" i="4"/>
  <c r="G3124" i="4"/>
  <c r="G3125" i="4"/>
  <c r="G3126" i="4"/>
  <c r="G3127" i="4"/>
  <c r="G3128" i="4"/>
  <c r="G3129"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3159" i="4"/>
  <c r="G3160" i="4"/>
  <c r="G3161" i="4"/>
  <c r="G3162" i="4"/>
  <c r="G3163" i="4"/>
  <c r="G3164" i="4"/>
  <c r="G3165" i="4"/>
  <c r="G3166" i="4"/>
  <c r="G3167" i="4"/>
  <c r="G3168" i="4"/>
  <c r="G3169" i="4"/>
  <c r="G3170" i="4"/>
  <c r="G3171" i="4"/>
  <c r="G3172" i="4"/>
  <c r="G3173" i="4"/>
  <c r="G3174" i="4"/>
  <c r="G3175" i="4"/>
  <c r="G3176" i="4"/>
  <c r="G3177" i="4"/>
  <c r="G3178" i="4"/>
  <c r="G3179" i="4"/>
  <c r="G3180" i="4"/>
  <c r="G3181" i="4"/>
  <c r="G3182" i="4"/>
  <c r="G3183" i="4"/>
  <c r="G3184" i="4"/>
  <c r="G3185" i="4"/>
  <c r="G3186" i="4"/>
  <c r="G3187" i="4"/>
  <c r="G3188" i="4"/>
  <c r="G3189" i="4"/>
  <c r="G3190" i="4"/>
  <c r="G3191" i="4"/>
  <c r="G3192" i="4"/>
  <c r="G3193"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305" i="4"/>
  <c r="G3306" i="4"/>
  <c r="G3307" i="4"/>
  <c r="G3308" i="4"/>
  <c r="G3309" i="4"/>
  <c r="G3310" i="4"/>
  <c r="G3311" i="4"/>
  <c r="G3312" i="4"/>
  <c r="G3313" i="4"/>
  <c r="G3314" i="4"/>
  <c r="G3315" i="4"/>
  <c r="G3316" i="4"/>
  <c r="G3317" i="4"/>
  <c r="G3318" i="4"/>
  <c r="G3319" i="4"/>
  <c r="G3320" i="4"/>
  <c r="G3321" i="4"/>
  <c r="G3322" i="4"/>
  <c r="G3323" i="4"/>
  <c r="G3324" i="4"/>
  <c r="G3325" i="4"/>
  <c r="G3326" i="4"/>
  <c r="G3327" i="4"/>
  <c r="G3328"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69" i="4"/>
  <c r="G3370" i="4"/>
  <c r="G3371" i="4"/>
  <c r="G3372"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3401" i="4"/>
  <c r="G3402" i="4"/>
  <c r="G3403" i="4"/>
  <c r="G3404" i="4"/>
  <c r="G3405" i="4"/>
  <c r="G3406" i="4"/>
  <c r="G3407" i="4"/>
  <c r="G3408" i="4"/>
  <c r="G3409" i="4"/>
  <c r="G3410" i="4"/>
  <c r="G3411" i="4"/>
  <c r="G3412" i="4"/>
  <c r="G3413" i="4"/>
  <c r="G3414" i="4"/>
  <c r="G3415" i="4"/>
  <c r="G3416" i="4"/>
  <c r="G3417" i="4"/>
  <c r="G3418" i="4"/>
  <c r="G3419"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3446" i="4"/>
  <c r="G3447"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3520" i="4"/>
  <c r="G3521" i="4"/>
  <c r="G3522" i="4"/>
  <c r="G3523" i="4"/>
  <c r="G3524" i="4"/>
  <c r="G3525" i="4"/>
  <c r="G3526" i="4"/>
  <c r="G3527"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3588" i="4"/>
  <c r="G3589" i="4"/>
  <c r="G3590" i="4"/>
  <c r="G3591" i="4"/>
  <c r="G3592" i="4"/>
  <c r="G3593" i="4"/>
  <c r="G3594" i="4"/>
  <c r="G3595" i="4"/>
  <c r="G3596" i="4"/>
  <c r="G3597" i="4"/>
  <c r="G3598" i="4"/>
  <c r="G3599" i="4"/>
  <c r="G3600" i="4"/>
  <c r="G3601" i="4"/>
  <c r="G3602" i="4"/>
  <c r="G360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3657" i="4"/>
  <c r="G3658" i="4"/>
  <c r="G3659" i="4"/>
  <c r="G3660" i="4"/>
  <c r="G3661" i="4"/>
  <c r="G3662" i="4"/>
  <c r="G3663" i="4"/>
  <c r="G3664" i="4"/>
  <c r="G3665" i="4"/>
  <c r="G3666" i="4"/>
  <c r="G3667" i="4"/>
  <c r="G3668" i="4"/>
  <c r="G3669" i="4"/>
  <c r="G3670" i="4"/>
  <c r="G3671" i="4"/>
  <c r="G3672" i="4"/>
  <c r="G3673" i="4"/>
  <c r="G3674" i="4"/>
  <c r="G3675" i="4"/>
  <c r="G3676" i="4"/>
  <c r="G3677" i="4"/>
  <c r="G3678" i="4"/>
  <c r="G3679" i="4"/>
  <c r="G3680" i="4"/>
  <c r="G3681" i="4"/>
  <c r="G3682" i="4"/>
  <c r="G3683" i="4"/>
  <c r="G3684" i="4"/>
  <c r="G3685" i="4"/>
  <c r="G3686" i="4"/>
  <c r="G3687" i="4"/>
  <c r="G3688" i="4"/>
  <c r="G3689" i="4"/>
  <c r="G3690" i="4"/>
  <c r="G3691" i="4"/>
  <c r="G3692" i="4"/>
  <c r="G3693" i="4"/>
  <c r="G3694" i="4"/>
  <c r="G3695" i="4"/>
  <c r="G3696" i="4"/>
  <c r="G3697" i="4"/>
  <c r="G3698"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737" i="4"/>
  <c r="G3738" i="4"/>
  <c r="G3739" i="4"/>
  <c r="G3740" i="4"/>
  <c r="G3741" i="4"/>
  <c r="G3742" i="4"/>
  <c r="G3743" i="4"/>
  <c r="G3744" i="4"/>
  <c r="G3745" i="4"/>
  <c r="G3746" i="4"/>
  <c r="G3747" i="4"/>
  <c r="G3748" i="4"/>
  <c r="G3749" i="4"/>
  <c r="G3750" i="4"/>
  <c r="G3751" i="4"/>
  <c r="G3752" i="4"/>
  <c r="G3753" i="4"/>
  <c r="G3754"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3781" i="4"/>
  <c r="G3782" i="4"/>
  <c r="G3783" i="4"/>
  <c r="G3784" i="4"/>
  <c r="G3785" i="4"/>
  <c r="G3786" i="4"/>
  <c r="G3787" i="4"/>
  <c r="G3788" i="4"/>
  <c r="G3789" i="4"/>
  <c r="G3790" i="4"/>
  <c r="G3791" i="4"/>
  <c r="G3792" i="4"/>
  <c r="G3793" i="4"/>
  <c r="G3794" i="4"/>
  <c r="G3795" i="4"/>
  <c r="G3796" i="4"/>
  <c r="G3797" i="4"/>
  <c r="G3798" i="4"/>
  <c r="G3799" i="4"/>
  <c r="G3800" i="4"/>
  <c r="G3801" i="4"/>
  <c r="G3802" i="4"/>
  <c r="G3803" i="4"/>
  <c r="G3804" i="4"/>
  <c r="G3805" i="4"/>
  <c r="G3806" i="4"/>
  <c r="G3807" i="4"/>
  <c r="G3808" i="4"/>
  <c r="G3809" i="4"/>
  <c r="G3810" i="4"/>
  <c r="G3811" i="4"/>
  <c r="G3812" i="4"/>
  <c r="G3813" i="4"/>
  <c r="G3814" i="4"/>
  <c r="G3815" i="4"/>
  <c r="G3816" i="4"/>
  <c r="G3817" i="4"/>
  <c r="G3818" i="4"/>
  <c r="G3819" i="4"/>
  <c r="G3820" i="4"/>
  <c r="G3821" i="4"/>
  <c r="G3822" i="4"/>
  <c r="G3823" i="4"/>
  <c r="G3824" i="4"/>
  <c r="G3825" i="4"/>
  <c r="G3826" i="4"/>
  <c r="G3827" i="4"/>
  <c r="G3828" i="4"/>
  <c r="G3829" i="4"/>
  <c r="G3830" i="4"/>
  <c r="G3831" i="4"/>
  <c r="G3832" i="4"/>
  <c r="G3833" i="4"/>
  <c r="G3834" i="4"/>
  <c r="G3835" i="4"/>
  <c r="G3836" i="4"/>
  <c r="G3837" i="4"/>
  <c r="G3838" i="4"/>
  <c r="G3839" i="4"/>
  <c r="G3840" i="4"/>
  <c r="G3841" i="4"/>
  <c r="G3842" i="4"/>
  <c r="G3843" i="4"/>
  <c r="G3844" i="4"/>
  <c r="G3845" i="4"/>
  <c r="G3846" i="4"/>
  <c r="G3847" i="4"/>
  <c r="G3848" i="4"/>
  <c r="G3849" i="4"/>
  <c r="G3850" i="4"/>
  <c r="G3851" i="4"/>
  <c r="G3852" i="4"/>
  <c r="G3853" i="4"/>
  <c r="G3854" i="4"/>
  <c r="G3855" i="4"/>
  <c r="G3856" i="4"/>
  <c r="G3857" i="4"/>
  <c r="G3858" i="4"/>
  <c r="G3859" i="4"/>
  <c r="G3860" i="4"/>
  <c r="G3861" i="4"/>
  <c r="G3862" i="4"/>
  <c r="G3863" i="4"/>
  <c r="G3864" i="4"/>
  <c r="G3865" i="4"/>
  <c r="G3866" i="4"/>
  <c r="G3867" i="4"/>
  <c r="G3868" i="4"/>
  <c r="G3869" i="4"/>
  <c r="G3870" i="4"/>
  <c r="G3871" i="4"/>
  <c r="G3872"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964" i="4"/>
  <c r="G3965" i="4"/>
  <c r="G3966" i="4"/>
  <c r="G3967" i="4"/>
  <c r="G3968"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999" i="4"/>
  <c r="G4000" i="4"/>
  <c r="G4001" i="4"/>
  <c r="G4002" i="4"/>
  <c r="G4003" i="4"/>
  <c r="G4004" i="4"/>
  <c r="G4005"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4038" i="4"/>
  <c r="G4039" i="4"/>
  <c r="G4040" i="4"/>
  <c r="G4041" i="4"/>
  <c r="G4042" i="4"/>
  <c r="G4043" i="4"/>
  <c r="G4044" i="4"/>
  <c r="G4045" i="4"/>
  <c r="G4046" i="4"/>
  <c r="G4047" i="4"/>
  <c r="G4048" i="4"/>
  <c r="G4049" i="4"/>
  <c r="G4050" i="4"/>
  <c r="G4051" i="4"/>
  <c r="G4052" i="4"/>
  <c r="G4053" i="4"/>
  <c r="G4054" i="4"/>
  <c r="G4055" i="4"/>
  <c r="G4056" i="4"/>
  <c r="G4057" i="4"/>
  <c r="G4058" i="4"/>
  <c r="G4059" i="4"/>
  <c r="G4060" i="4"/>
  <c r="G4061" i="4"/>
  <c r="G4062" i="4"/>
  <c r="G4063" i="4"/>
  <c r="G4064" i="4"/>
  <c r="G4065" i="4"/>
  <c r="G4066" i="4"/>
  <c r="G4067" i="4"/>
  <c r="G4068"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147" i="4"/>
  <c r="G4148" i="4"/>
  <c r="G4149" i="4"/>
  <c r="G4150" i="4"/>
  <c r="G4151" i="4"/>
  <c r="G4152" i="4"/>
  <c r="G4153" i="4"/>
  <c r="G4154" i="4"/>
  <c r="G4155" i="4"/>
  <c r="G4156" i="4"/>
  <c r="G4157" i="4"/>
  <c r="G4158" i="4"/>
  <c r="G4159" i="4"/>
  <c r="G4160" i="4"/>
  <c r="G4161" i="4"/>
  <c r="G4162" i="4"/>
  <c r="G4163" i="4"/>
  <c r="G4164" i="4"/>
  <c r="G4165" i="4"/>
  <c r="G4166" i="4"/>
  <c r="G4167" i="4"/>
  <c r="G4168" i="4"/>
  <c r="G4169" i="4"/>
  <c r="G4170" i="4"/>
  <c r="G4171" i="4"/>
  <c r="G4172" i="4"/>
  <c r="G4173" i="4"/>
  <c r="G4174" i="4"/>
  <c r="G4175" i="4"/>
  <c r="G4176" i="4"/>
  <c r="G4177" i="4"/>
  <c r="G4178" i="4"/>
  <c r="G4179" i="4"/>
  <c r="G4180" i="4"/>
  <c r="G4181" i="4"/>
  <c r="G4182" i="4"/>
  <c r="G4183" i="4"/>
  <c r="G4184" i="4"/>
  <c r="G4185" i="4"/>
  <c r="G4186" i="4"/>
  <c r="G4187" i="4"/>
  <c r="G4188"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4278" i="4"/>
  <c r="G4279" i="4"/>
  <c r="G4280" i="4"/>
  <c r="G4281" i="4"/>
  <c r="G4282" i="4"/>
  <c r="G4283"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318" i="4"/>
  <c r="G4319" i="4"/>
  <c r="G4320" i="4"/>
  <c r="G4321" i="4"/>
  <c r="G4322" i="4"/>
  <c r="G4323" i="4"/>
  <c r="G4324" i="4"/>
  <c r="G4325" i="4"/>
  <c r="G4326" i="4"/>
  <c r="G4327" i="4"/>
  <c r="G4328" i="4"/>
  <c r="G4329" i="4"/>
  <c r="G4330" i="4"/>
  <c r="G4331" i="4"/>
  <c r="G4332" i="4"/>
  <c r="G4333" i="4"/>
  <c r="G4334" i="4"/>
  <c r="G4335" i="4"/>
  <c r="G4336" i="4"/>
  <c r="G4337" i="4"/>
  <c r="G4338" i="4"/>
  <c r="G4339" i="4"/>
  <c r="G4340" i="4"/>
  <c r="G4341" i="4"/>
  <c r="G4342" i="4"/>
  <c r="G4343" i="4"/>
  <c r="G4344" i="4"/>
  <c r="G4345" i="4"/>
  <c r="G4346" i="4"/>
  <c r="G4347" i="4"/>
  <c r="G4348" i="4"/>
  <c r="G4349" i="4"/>
  <c r="G4350" i="4"/>
  <c r="G4351" i="4"/>
  <c r="G4352" i="4"/>
  <c r="G4353" i="4"/>
  <c r="G4354" i="4"/>
  <c r="G4355" i="4"/>
  <c r="G4356" i="4"/>
  <c r="G4357" i="4"/>
  <c r="G4358" i="4"/>
  <c r="G4359" i="4"/>
  <c r="G4360"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4398"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4459" i="4"/>
  <c r="G4460" i="4"/>
  <c r="G4461" i="4"/>
  <c r="G4462" i="4"/>
  <c r="G4463" i="4"/>
  <c r="G4464" i="4"/>
  <c r="G4465" i="4"/>
  <c r="G4466" i="4"/>
  <c r="G4467" i="4"/>
  <c r="G4468" i="4"/>
  <c r="G4469" i="4"/>
  <c r="G4470" i="4"/>
  <c r="G4471" i="4"/>
  <c r="G4472" i="4"/>
  <c r="G4473" i="4"/>
  <c r="G4474" i="4"/>
  <c r="G4475" i="4"/>
  <c r="G4476" i="4"/>
  <c r="G4477" i="4"/>
  <c r="G4478" i="4"/>
  <c r="G4479" i="4"/>
  <c r="G4480" i="4"/>
  <c r="G4481" i="4"/>
  <c r="G4482" i="4"/>
  <c r="G4483" i="4"/>
  <c r="G4484" i="4"/>
  <c r="G4485" i="4"/>
  <c r="G4486" i="4"/>
  <c r="G4487" i="4"/>
  <c r="G4488" i="4"/>
  <c r="G4489"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4597" i="4"/>
  <c r="G4598" i="4"/>
  <c r="G4599"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724" i="4"/>
  <c r="G4725" i="4"/>
  <c r="G4726" i="4"/>
  <c r="G4727" i="4"/>
  <c r="G4728" i="4"/>
  <c r="G4729" i="4"/>
  <c r="G4730" i="4"/>
  <c r="G4731" i="4"/>
  <c r="G4732" i="4"/>
  <c r="G4733" i="4"/>
  <c r="G4734" i="4"/>
  <c r="G4735" i="4"/>
  <c r="G4736" i="4"/>
  <c r="G4737" i="4"/>
  <c r="G4738" i="4"/>
  <c r="G4739" i="4"/>
  <c r="G4740" i="4"/>
  <c r="G4741" i="4"/>
  <c r="G4742" i="4"/>
  <c r="G4743" i="4"/>
  <c r="G4744" i="4"/>
  <c r="G4745" i="4"/>
  <c r="G4746" i="4"/>
  <c r="G4747" i="4"/>
  <c r="G4748" i="4"/>
  <c r="G4749" i="4"/>
  <c r="G4750" i="4"/>
  <c r="G4751" i="4"/>
  <c r="G4752" i="4"/>
  <c r="G4753" i="4"/>
  <c r="G4754" i="4"/>
  <c r="G4755" i="4"/>
  <c r="G4756" i="4"/>
  <c r="G4757" i="4"/>
  <c r="G4758" i="4"/>
  <c r="G4759" i="4"/>
  <c r="G4760" i="4"/>
  <c r="G4761" i="4"/>
  <c r="G4762" i="4"/>
  <c r="G4763" i="4"/>
  <c r="G4764" i="4"/>
  <c r="G4765" i="4"/>
  <c r="G4766" i="4"/>
  <c r="G4767" i="4"/>
  <c r="G4768" i="4"/>
  <c r="G4769" i="4"/>
  <c r="G4770" i="4"/>
  <c r="G4771" i="4"/>
  <c r="G4772" i="4"/>
  <c r="G4773" i="4"/>
  <c r="G4774" i="4"/>
  <c r="G4775" i="4"/>
  <c r="G4776" i="4"/>
  <c r="G4777" i="4"/>
  <c r="G4778" i="4"/>
  <c r="G4779" i="4"/>
  <c r="G4780" i="4"/>
  <c r="G4781" i="4"/>
  <c r="G4782" i="4"/>
  <c r="G4783" i="4"/>
  <c r="G4784" i="4"/>
  <c r="G4785" i="4"/>
  <c r="G4786" i="4"/>
  <c r="G4787" i="4"/>
  <c r="G4788" i="4"/>
  <c r="G4789" i="4"/>
  <c r="G4790" i="4"/>
  <c r="G4791" i="4"/>
  <c r="G4792"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46" i="4"/>
  <c r="G4847"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913" i="4"/>
  <c r="G4914" i="4"/>
  <c r="G4915" i="4"/>
  <c r="G4916" i="4"/>
  <c r="G4917" i="4"/>
  <c r="G4918" i="4"/>
  <c r="G4919" i="4"/>
  <c r="G4920" i="4"/>
  <c r="G4921" i="4"/>
  <c r="G4922" i="4"/>
  <c r="G4923" i="4"/>
  <c r="G4924" i="4"/>
  <c r="G4925" i="4"/>
  <c r="G4926" i="4"/>
  <c r="G4927" i="4"/>
  <c r="G4928" i="4"/>
  <c r="G4929" i="4"/>
  <c r="G4930" i="4"/>
  <c r="G4931" i="4"/>
  <c r="G4932" i="4"/>
  <c r="G4933" i="4"/>
  <c r="G4934" i="4"/>
  <c r="G4935" i="4"/>
  <c r="G4936" i="4"/>
  <c r="G4937" i="4"/>
  <c r="G4938" i="4"/>
  <c r="G4939" i="4"/>
  <c r="G4940" i="4"/>
  <c r="G4941" i="4"/>
  <c r="G4942" i="4"/>
  <c r="G4943" i="4"/>
  <c r="G4944"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3" i="4"/>
  <c r="AZ982" i="9"/>
  <c r="AZ981" i="9"/>
  <c r="AZ976" i="9"/>
  <c r="AZ964" i="9"/>
  <c r="AZ963" i="9"/>
  <c r="AZ943" i="9"/>
  <c r="AZ942" i="9"/>
  <c r="AZ941" i="9"/>
  <c r="AZ937" i="9"/>
  <c r="AZ934" i="9"/>
  <c r="AZ931" i="9"/>
  <c r="AZ919" i="9"/>
  <c r="AZ918" i="9"/>
  <c r="AZ917" i="9"/>
  <c r="AZ916" i="9"/>
  <c r="AZ915" i="9"/>
  <c r="AZ914" i="9"/>
  <c r="AZ913" i="9"/>
  <c r="AZ911" i="9"/>
  <c r="AZ910" i="9"/>
  <c r="AZ902" i="9"/>
  <c r="AZ898" i="9"/>
  <c r="AZ897" i="9"/>
  <c r="AZ892" i="9"/>
  <c r="AZ891" i="9"/>
  <c r="AZ890" i="9"/>
  <c r="AZ889" i="9"/>
  <c r="AZ888" i="9"/>
  <c r="AZ887" i="9"/>
  <c r="AZ886" i="9"/>
  <c r="AZ884" i="9"/>
  <c r="AZ883" i="9"/>
  <c r="AZ882" i="9"/>
  <c r="AZ881" i="9"/>
  <c r="AZ880" i="9"/>
  <c r="AZ866" i="9"/>
  <c r="AZ863" i="9"/>
  <c r="AZ862" i="9"/>
  <c r="AZ861" i="9"/>
  <c r="AZ860" i="9"/>
  <c r="AZ859" i="9"/>
  <c r="AZ857" i="9"/>
  <c r="AZ856" i="9"/>
  <c r="AZ855" i="9"/>
  <c r="AZ853" i="9"/>
  <c r="AZ852" i="9"/>
  <c r="AZ851" i="9"/>
  <c r="AZ845" i="9"/>
  <c r="AZ844" i="9"/>
  <c r="AZ841" i="9"/>
  <c r="AZ835" i="9"/>
  <c r="AZ830" i="9"/>
  <c r="AZ828" i="9"/>
  <c r="AZ824" i="9"/>
  <c r="AZ819" i="9"/>
  <c r="AZ818" i="9"/>
  <c r="AZ817" i="9"/>
  <c r="AZ816" i="9"/>
  <c r="AZ815" i="9"/>
  <c r="AZ814" i="9"/>
  <c r="AZ813" i="9"/>
  <c r="AZ812" i="9"/>
  <c r="AZ811" i="9"/>
  <c r="AZ810" i="9"/>
  <c r="AZ809" i="9"/>
  <c r="AZ808" i="9"/>
  <c r="AZ800" i="9"/>
  <c r="AZ796" i="9"/>
  <c r="AZ795" i="9"/>
  <c r="AZ786" i="9"/>
  <c r="AZ785" i="9"/>
  <c r="AZ776" i="9"/>
  <c r="AZ775" i="9"/>
  <c r="AZ768" i="9"/>
  <c r="AZ764" i="9"/>
  <c r="AZ756" i="9"/>
  <c r="AZ750" i="9"/>
  <c r="AZ745" i="9"/>
  <c r="AZ743" i="9"/>
  <c r="AZ742" i="9"/>
  <c r="AZ741" i="9"/>
  <c r="AZ740" i="9"/>
  <c r="AZ739" i="9"/>
  <c r="AZ729" i="9"/>
  <c r="AZ674" i="9"/>
  <c r="AZ673" i="9"/>
  <c r="AZ671" i="9"/>
  <c r="AZ668" i="9"/>
  <c r="AZ667" i="9"/>
  <c r="AZ664" i="9"/>
  <c r="AZ662" i="9"/>
  <c r="AZ661" i="9"/>
  <c r="AZ659" i="9"/>
  <c r="AZ658" i="9"/>
  <c r="AZ657" i="9"/>
  <c r="AZ656" i="9"/>
  <c r="AZ655" i="9"/>
  <c r="AZ654" i="9"/>
  <c r="AZ653" i="9"/>
  <c r="AZ651" i="9"/>
  <c r="AZ650" i="9"/>
  <c r="AZ649" i="9"/>
  <c r="AZ648" i="9"/>
  <c r="AZ647" i="9"/>
  <c r="AZ646" i="9"/>
  <c r="AZ645" i="9"/>
  <c r="AZ626" i="9"/>
  <c r="AZ625" i="9"/>
  <c r="AZ616" i="9"/>
  <c r="AZ612" i="9"/>
  <c r="AZ607" i="9"/>
  <c r="AZ601" i="9"/>
  <c r="AZ599" i="9"/>
  <c r="AZ598" i="9"/>
  <c r="AZ593" i="9"/>
  <c r="AZ592" i="9"/>
  <c r="AZ588" i="9"/>
  <c r="AZ587" i="9"/>
  <c r="AZ586" i="9"/>
  <c r="AZ584" i="9"/>
  <c r="AZ578" i="9"/>
  <c r="AZ577" i="9"/>
  <c r="AZ569" i="9"/>
  <c r="AZ564" i="9"/>
  <c r="AZ563" i="9"/>
  <c r="AZ560" i="9"/>
  <c r="AZ559" i="9"/>
  <c r="AZ558" i="9"/>
  <c r="AZ556" i="9"/>
  <c r="AZ555" i="9"/>
  <c r="AZ554" i="9"/>
  <c r="AZ553" i="9"/>
  <c r="AZ552" i="9"/>
  <c r="AZ551" i="9"/>
  <c r="AZ548" i="9"/>
  <c r="AZ546" i="9"/>
  <c r="AZ543" i="9"/>
  <c r="AZ542" i="9"/>
  <c r="AZ541" i="9"/>
  <c r="AZ540" i="9"/>
  <c r="AZ539" i="9"/>
  <c r="AZ538" i="9"/>
  <c r="AZ537" i="9"/>
  <c r="AZ536" i="9"/>
  <c r="AZ535" i="9"/>
  <c r="AZ534" i="9"/>
  <c r="AZ533" i="9"/>
  <c r="AZ526" i="9"/>
  <c r="AZ525" i="9"/>
  <c r="AZ524" i="9"/>
  <c r="AZ523" i="9"/>
  <c r="AZ521" i="9"/>
  <c r="AZ520" i="9"/>
  <c r="AZ519" i="9"/>
  <c r="AZ517" i="9"/>
  <c r="AZ516" i="9"/>
  <c r="AZ515" i="9"/>
  <c r="AZ514" i="9"/>
  <c r="AZ513" i="9"/>
  <c r="AZ512" i="9"/>
  <c r="AZ511" i="9"/>
  <c r="AZ510" i="9"/>
  <c r="AZ509" i="9"/>
  <c r="AZ508"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2" i="9"/>
  <c r="AZ481" i="9"/>
  <c r="AZ480" i="9"/>
  <c r="AZ479" i="9"/>
  <c r="AZ477" i="9"/>
  <c r="AZ476" i="9"/>
  <c r="AZ475" i="9"/>
  <c r="AZ474" i="9"/>
  <c r="AZ473" i="9"/>
  <c r="AZ472" i="9"/>
  <c r="AZ471" i="9"/>
  <c r="AZ470" i="9"/>
  <c r="AZ469" i="9"/>
  <c r="AZ467" i="9"/>
  <c r="AZ466" i="9"/>
  <c r="AZ465" i="9"/>
  <c r="AZ462" i="9"/>
  <c r="AZ459" i="9"/>
  <c r="AZ455" i="9"/>
  <c r="AZ454" i="9"/>
  <c r="AZ453" i="9"/>
  <c r="AZ452" i="9"/>
  <c r="AZ451" i="9"/>
  <c r="AZ450" i="9"/>
  <c r="AZ445"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01" i="9"/>
  <c r="AZ400" i="9"/>
  <c r="AZ399" i="9"/>
  <c r="AZ398" i="9"/>
  <c r="AZ397" i="9"/>
  <c r="AZ396" i="9"/>
  <c r="AZ388" i="9"/>
  <c r="AZ387" i="9"/>
  <c r="AZ386" i="9"/>
  <c r="AZ373" i="9"/>
  <c r="AZ372" i="9"/>
  <c r="AZ371" i="9"/>
  <c r="AZ370" i="9"/>
  <c r="AZ369" i="9"/>
  <c r="AZ368" i="9"/>
  <c r="AZ367" i="9"/>
  <c r="AZ366" i="9"/>
  <c r="AZ365" i="9"/>
  <c r="AZ364" i="9"/>
  <c r="AZ363" i="9"/>
  <c r="AZ362" i="9"/>
  <c r="AZ361" i="9"/>
  <c r="AZ360" i="9"/>
  <c r="AZ359" i="9"/>
  <c r="AZ358" i="9"/>
  <c r="AZ357" i="9"/>
  <c r="AZ356" i="9"/>
  <c r="AZ346" i="9"/>
  <c r="AZ345" i="9"/>
  <c r="AZ344" i="9"/>
  <c r="AZ343" i="9"/>
  <c r="AZ342" i="9"/>
  <c r="AZ338" i="9"/>
  <c r="AZ337" i="9"/>
  <c r="AZ336" i="9"/>
  <c r="AZ335" i="9"/>
  <c r="AZ334" i="9"/>
  <c r="AZ333" i="9"/>
  <c r="AZ332" i="9"/>
  <c r="AZ331" i="9"/>
  <c r="AZ330"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5" i="9"/>
  <c r="AZ294" i="9"/>
  <c r="AZ293" i="9"/>
  <c r="AZ292" i="9"/>
  <c r="AZ290" i="9"/>
  <c r="AZ289" i="9"/>
  <c r="AZ288" i="9"/>
  <c r="AZ287" i="9"/>
  <c r="AZ284" i="9"/>
  <c r="AZ283" i="9"/>
  <c r="AZ282" i="9"/>
  <c r="AZ281" i="9"/>
  <c r="AZ274" i="9"/>
  <c r="AZ273" i="9"/>
  <c r="AZ272" i="9"/>
  <c r="AZ270" i="9"/>
  <c r="AZ268" i="9"/>
  <c r="AZ256" i="9"/>
  <c r="AZ252" i="9"/>
  <c r="AZ242" i="9"/>
  <c r="AZ241" i="9"/>
  <c r="AZ239" i="9"/>
  <c r="AZ235" i="9"/>
  <c r="AZ231" i="9"/>
  <c r="AZ228" i="9"/>
  <c r="AZ227" i="9"/>
  <c r="AZ225" i="9"/>
  <c r="AZ224" i="9"/>
  <c r="AZ223" i="9"/>
  <c r="AZ222" i="9"/>
  <c r="AZ219" i="9"/>
  <c r="AZ218" i="9"/>
  <c r="AZ213" i="9"/>
  <c r="AZ212" i="9"/>
  <c r="AZ211" i="9"/>
  <c r="AZ210" i="9"/>
  <c r="AZ208" i="9"/>
  <c r="AZ207" i="9"/>
  <c r="AZ206" i="9"/>
  <c r="AZ205" i="9"/>
  <c r="AZ204" i="9"/>
  <c r="AZ203" i="9"/>
  <c r="AZ202" i="9"/>
  <c r="AZ200" i="9"/>
  <c r="AZ199" i="9"/>
  <c r="AZ198" i="9"/>
  <c r="AZ197" i="9"/>
  <c r="AZ196" i="9"/>
  <c r="AZ195" i="9"/>
  <c r="AZ192" i="9"/>
  <c r="AZ191" i="9"/>
  <c r="AZ190" i="9"/>
  <c r="AZ186" i="9"/>
  <c r="AZ185" i="9"/>
  <c r="AZ183" i="9"/>
  <c r="AZ182" i="9"/>
  <c r="AZ181" i="9"/>
  <c r="AZ179" i="9"/>
  <c r="AZ177" i="9"/>
  <c r="AZ175" i="9"/>
  <c r="AZ173" i="9"/>
  <c r="AZ172" i="9"/>
  <c r="AZ171" i="9"/>
  <c r="AZ170" i="9"/>
  <c r="AZ169" i="9"/>
  <c r="AZ167" i="9"/>
  <c r="AZ166" i="9"/>
  <c r="AZ165" i="9"/>
  <c r="AZ164" i="9"/>
  <c r="AZ162" i="9"/>
  <c r="AZ161" i="9"/>
  <c r="AZ157" i="9"/>
  <c r="AZ141" i="9"/>
  <c r="AZ125" i="9"/>
  <c r="AZ123" i="9"/>
  <c r="AZ122" i="9"/>
  <c r="AZ120" i="9"/>
  <c r="AZ118" i="9"/>
  <c r="AZ116" i="9"/>
  <c r="AZ115" i="9"/>
  <c r="AZ113" i="9"/>
  <c r="AZ111" i="9"/>
  <c r="AZ110" i="9"/>
  <c r="AZ109" i="9"/>
  <c r="AZ107" i="9"/>
  <c r="AZ105" i="9"/>
  <c r="AZ104" i="9"/>
  <c r="AZ103" i="9"/>
  <c r="AZ102" i="9"/>
  <c r="AZ101" i="9"/>
  <c r="AZ100" i="9"/>
  <c r="AZ99" i="9"/>
  <c r="AZ98" i="9"/>
  <c r="AZ97" i="9"/>
  <c r="AZ96" i="9"/>
  <c r="AZ95" i="9"/>
  <c r="AZ94" i="9"/>
  <c r="AZ93" i="9"/>
  <c r="AZ91" i="9"/>
  <c r="AZ90" i="9"/>
  <c r="AZ88" i="9"/>
  <c r="AZ87" i="9"/>
  <c r="AZ85" i="9"/>
  <c r="AZ84" i="9"/>
  <c r="AZ82" i="9"/>
  <c r="AZ80" i="9"/>
  <c r="AZ79" i="9"/>
  <c r="AZ78" i="9"/>
  <c r="AZ77" i="9"/>
  <c r="AZ76" i="9"/>
  <c r="AZ75" i="9"/>
  <c r="AZ68" i="9"/>
  <c r="AZ67" i="9"/>
  <c r="AZ63" i="9"/>
  <c r="AZ62" i="9"/>
  <c r="AZ60" i="9"/>
  <c r="AZ59" i="9"/>
  <c r="AZ58" i="9"/>
  <c r="AZ57" i="9"/>
  <c r="AZ56" i="9"/>
  <c r="AZ54" i="9"/>
  <c r="AZ49" i="9"/>
  <c r="AZ48" i="9"/>
  <c r="AZ47" i="9"/>
  <c r="AZ46" i="9"/>
  <c r="AZ45" i="9"/>
  <c r="AZ44" i="9"/>
  <c r="AZ43" i="9"/>
  <c r="AZ42" i="9"/>
  <c r="AZ41" i="9"/>
  <c r="AZ40" i="9"/>
  <c r="AZ39" i="9"/>
  <c r="AZ38" i="9"/>
  <c r="AZ32" i="9"/>
  <c r="AZ31" i="9"/>
  <c r="AZ23" i="9"/>
  <c r="AZ20" i="9"/>
  <c r="AZ19" i="9"/>
  <c r="AZ17" i="9"/>
  <c r="AZ16" i="9"/>
  <c r="AZ15" i="9"/>
  <c r="AZ7" i="9"/>
  <c r="AU982" i="9"/>
  <c r="AU981" i="9"/>
  <c r="AU976" i="9"/>
  <c r="AU964" i="9"/>
  <c r="AU963" i="9"/>
  <c r="AU943" i="9"/>
  <c r="AU942" i="9"/>
  <c r="AU941" i="9"/>
  <c r="AU937" i="9"/>
  <c r="AU934" i="9"/>
  <c r="AU931" i="9"/>
  <c r="AU919" i="9"/>
  <c r="AU918" i="9"/>
  <c r="AU917" i="9"/>
  <c r="AU916" i="9"/>
  <c r="AU915" i="9"/>
  <c r="AU914" i="9"/>
  <c r="AU913" i="9"/>
  <c r="AU911" i="9"/>
  <c r="AU910" i="9"/>
  <c r="AU902" i="9"/>
  <c r="AU898" i="9"/>
  <c r="AU897" i="9"/>
  <c r="AU892" i="9"/>
  <c r="AU891" i="9"/>
  <c r="AU890" i="9"/>
  <c r="AU889" i="9"/>
  <c r="AU888" i="9"/>
  <c r="AU887" i="9"/>
  <c r="AU886" i="9"/>
  <c r="AU884" i="9"/>
  <c r="AU883" i="9"/>
  <c r="AU882" i="9"/>
  <c r="AU881" i="9"/>
  <c r="AU880" i="9"/>
  <c r="AU866" i="9"/>
  <c r="AU863" i="9"/>
  <c r="AU862" i="9"/>
  <c r="AU861" i="9"/>
  <c r="AU860" i="9"/>
  <c r="AU859" i="9"/>
  <c r="AU857" i="9"/>
  <c r="AU856" i="9"/>
  <c r="AU855" i="9"/>
  <c r="AU853" i="9"/>
  <c r="AU852" i="9"/>
  <c r="AU851" i="9"/>
  <c r="AU845" i="9"/>
  <c r="AU844" i="9"/>
  <c r="AU841" i="9"/>
  <c r="AU835" i="9"/>
  <c r="AU830" i="9"/>
  <c r="AU828" i="9"/>
  <c r="AU824" i="9"/>
  <c r="AU819" i="9"/>
  <c r="AU818" i="9"/>
  <c r="AU817" i="9"/>
  <c r="AU816" i="9"/>
  <c r="AU815" i="9"/>
  <c r="AU814" i="9"/>
  <c r="AU813" i="9"/>
  <c r="AU812" i="9"/>
  <c r="AU811" i="9"/>
  <c r="AU810" i="9"/>
  <c r="AU809" i="9"/>
  <c r="AU808" i="9"/>
  <c r="AU800" i="9"/>
  <c r="AU796" i="9"/>
  <c r="AU795" i="9"/>
  <c r="AU786" i="9"/>
  <c r="AU785" i="9"/>
  <c r="AU776" i="9"/>
  <c r="AU775" i="9"/>
  <c r="AU768" i="9"/>
  <c r="AU764" i="9"/>
  <c r="AU756" i="9"/>
  <c r="AU750" i="9"/>
  <c r="AU745" i="9"/>
  <c r="AU743" i="9"/>
  <c r="AU742" i="9"/>
  <c r="AU741" i="9"/>
  <c r="AU740" i="9"/>
  <c r="AU739" i="9"/>
  <c r="AU729" i="9"/>
  <c r="AU674" i="9"/>
  <c r="AU673" i="9"/>
  <c r="AU671" i="9"/>
  <c r="AU668" i="9"/>
  <c r="AU667" i="9"/>
  <c r="AU664" i="9"/>
  <c r="AU662" i="9"/>
  <c r="AU661" i="9"/>
  <c r="AU659" i="9"/>
  <c r="AU658" i="9"/>
  <c r="AU657" i="9"/>
  <c r="AU656" i="9"/>
  <c r="AU655" i="9"/>
  <c r="AU654" i="9"/>
  <c r="AU653" i="9"/>
  <c r="AU651" i="9"/>
  <c r="AU650" i="9"/>
  <c r="AU649" i="9"/>
  <c r="AU648" i="9"/>
  <c r="AU647" i="9"/>
  <c r="AU646" i="9"/>
  <c r="AU645" i="9"/>
  <c r="AU626" i="9"/>
  <c r="AU625" i="9"/>
  <c r="AU616" i="9"/>
  <c r="AU612" i="9"/>
  <c r="AU607" i="9"/>
  <c r="AU601" i="9"/>
  <c r="AU599" i="9"/>
  <c r="AU598" i="9"/>
  <c r="AU593" i="9"/>
  <c r="AU592" i="9"/>
  <c r="AU588" i="9"/>
  <c r="AU587" i="9"/>
  <c r="AU586" i="9"/>
  <c r="AU584" i="9"/>
  <c r="AU578" i="9"/>
  <c r="AU577" i="9"/>
  <c r="AU569" i="9"/>
  <c r="AU564" i="9"/>
  <c r="AU563" i="9"/>
  <c r="AU560" i="9"/>
  <c r="AU559" i="9"/>
  <c r="AU558" i="9"/>
  <c r="AU556" i="9"/>
  <c r="AU555" i="9"/>
  <c r="AU554" i="9"/>
  <c r="AU553" i="9"/>
  <c r="AU552" i="9"/>
  <c r="AU551" i="9"/>
  <c r="AU548" i="9"/>
  <c r="AU546" i="9"/>
  <c r="AU543" i="9"/>
  <c r="AU542" i="9"/>
  <c r="AU541" i="9"/>
  <c r="AU540" i="9"/>
  <c r="AU539" i="9"/>
  <c r="AU538" i="9"/>
  <c r="AU537" i="9"/>
  <c r="AU536" i="9"/>
  <c r="AU535" i="9"/>
  <c r="AU534" i="9"/>
  <c r="AU533" i="9"/>
  <c r="AU526" i="9"/>
  <c r="AU525" i="9"/>
  <c r="AU524" i="9"/>
  <c r="AU523" i="9"/>
  <c r="AU521" i="9"/>
  <c r="AU520" i="9"/>
  <c r="AU519" i="9"/>
  <c r="AU517" i="9"/>
  <c r="AU516" i="9"/>
  <c r="AU515" i="9"/>
  <c r="AU514" i="9"/>
  <c r="AU513" i="9"/>
  <c r="AU512" i="9"/>
  <c r="AU511" i="9"/>
  <c r="AU510" i="9"/>
  <c r="AU509" i="9"/>
  <c r="AU508" i="9"/>
  <c r="AU506" i="9"/>
  <c r="AU505" i="9"/>
  <c r="AU504" i="9"/>
  <c r="AU503" i="9"/>
  <c r="AU502" i="9"/>
  <c r="AU501" i="9"/>
  <c r="AU500" i="9"/>
  <c r="AU499" i="9"/>
  <c r="AU498" i="9"/>
  <c r="AU497" i="9"/>
  <c r="AU496" i="9"/>
  <c r="AU495" i="9"/>
  <c r="AU494" i="9"/>
  <c r="AU493" i="9"/>
  <c r="AU492" i="9"/>
  <c r="AU491" i="9"/>
  <c r="AU490" i="9"/>
  <c r="AU489" i="9"/>
  <c r="AU488" i="9"/>
  <c r="AU487" i="9"/>
  <c r="AU486" i="9"/>
  <c r="AU485" i="9"/>
  <c r="AU484" i="9"/>
  <c r="AU482" i="9"/>
  <c r="AU481" i="9"/>
  <c r="AU480" i="9"/>
  <c r="AU479" i="9"/>
  <c r="AU477" i="9"/>
  <c r="AU476" i="9"/>
  <c r="AU475" i="9"/>
  <c r="AU474" i="9"/>
  <c r="AU473" i="9"/>
  <c r="AU472" i="9"/>
  <c r="AU471" i="9"/>
  <c r="AU470" i="9"/>
  <c r="AU469" i="9"/>
  <c r="AU467" i="9"/>
  <c r="AU466" i="9"/>
  <c r="AU465" i="9"/>
  <c r="AU462" i="9"/>
  <c r="AU459" i="9"/>
  <c r="AU455" i="9"/>
  <c r="AU454" i="9"/>
  <c r="AU453" i="9"/>
  <c r="AU452" i="9"/>
  <c r="AU451" i="9"/>
  <c r="AU450" i="9"/>
  <c r="AU445" i="9"/>
  <c r="AU443" i="9"/>
  <c r="AU442" i="9"/>
  <c r="AU441" i="9"/>
  <c r="AU440" i="9"/>
  <c r="AU439" i="9"/>
  <c r="AU438" i="9"/>
  <c r="AU437" i="9"/>
  <c r="AU436" i="9"/>
  <c r="AU435" i="9"/>
  <c r="AU434" i="9"/>
  <c r="AU433" i="9"/>
  <c r="AU432" i="9"/>
  <c r="AU431" i="9"/>
  <c r="AU430" i="9"/>
  <c r="AU429" i="9"/>
  <c r="AU428" i="9"/>
  <c r="AU427" i="9"/>
  <c r="AU426" i="9"/>
  <c r="AU425" i="9"/>
  <c r="AU424" i="9"/>
  <c r="AU423" i="9"/>
  <c r="AU422" i="9"/>
  <c r="AU421" i="9"/>
  <c r="AU420" i="9"/>
  <c r="AU419" i="9"/>
  <c r="AU401" i="9"/>
  <c r="AU400" i="9"/>
  <c r="AU399" i="9"/>
  <c r="AU398" i="9"/>
  <c r="AU397" i="9"/>
  <c r="AU396" i="9"/>
  <c r="AU388" i="9"/>
  <c r="AU387" i="9"/>
  <c r="AU386" i="9"/>
  <c r="AU373" i="9"/>
  <c r="AU372" i="9"/>
  <c r="AU371" i="9"/>
  <c r="AU370" i="9"/>
  <c r="AU369" i="9"/>
  <c r="AU368" i="9"/>
  <c r="AU367" i="9"/>
  <c r="AU366" i="9"/>
  <c r="AU365" i="9"/>
  <c r="AU364" i="9"/>
  <c r="AU363" i="9"/>
  <c r="AU362" i="9"/>
  <c r="AU361" i="9"/>
  <c r="AU360" i="9"/>
  <c r="AU359" i="9"/>
  <c r="AU358" i="9"/>
  <c r="AU357" i="9"/>
  <c r="AU356" i="9"/>
  <c r="AU346" i="9"/>
  <c r="AU345" i="9"/>
  <c r="AU344" i="9"/>
  <c r="AU343" i="9"/>
  <c r="AU342" i="9"/>
  <c r="AU338" i="9"/>
  <c r="AU337" i="9"/>
  <c r="AU336" i="9"/>
  <c r="AU335" i="9"/>
  <c r="AU334" i="9"/>
  <c r="AU333" i="9"/>
  <c r="AU332" i="9"/>
  <c r="AU331" i="9"/>
  <c r="AU330" i="9"/>
  <c r="AU326" i="9"/>
  <c r="AU325" i="9"/>
  <c r="AU324" i="9"/>
  <c r="AU323" i="9"/>
  <c r="AU322" i="9"/>
  <c r="AU321" i="9"/>
  <c r="AU320" i="9"/>
  <c r="AU319" i="9"/>
  <c r="AU318" i="9"/>
  <c r="AU317" i="9"/>
  <c r="AU316" i="9"/>
  <c r="AU315" i="9"/>
  <c r="AU314" i="9"/>
  <c r="AU313" i="9"/>
  <c r="AU312" i="9"/>
  <c r="AU311" i="9"/>
  <c r="AU310" i="9"/>
  <c r="AU309" i="9"/>
  <c r="AU308" i="9"/>
  <c r="AU307" i="9"/>
  <c r="AU306" i="9"/>
  <c r="AU305" i="9"/>
  <c r="AU304" i="9"/>
  <c r="AU303" i="9"/>
  <c r="AU302" i="9"/>
  <c r="AU301" i="9"/>
  <c r="AU300" i="9"/>
  <c r="AU299" i="9"/>
  <c r="AU298" i="9"/>
  <c r="AU297" i="9"/>
  <c r="AU295" i="9"/>
  <c r="AU294" i="9"/>
  <c r="AU293" i="9"/>
  <c r="AU292" i="9"/>
  <c r="AU290" i="9"/>
  <c r="AU289" i="9"/>
  <c r="AU288" i="9"/>
  <c r="AU287" i="9"/>
  <c r="AU284" i="9"/>
  <c r="AU283" i="9"/>
  <c r="AU282" i="9"/>
  <c r="AU281" i="9"/>
  <c r="AU274" i="9"/>
  <c r="AU273" i="9"/>
  <c r="AU272" i="9"/>
  <c r="AU270" i="9"/>
  <c r="AU268" i="9"/>
  <c r="AU256" i="9"/>
  <c r="AU252" i="9"/>
  <c r="AU242" i="9"/>
  <c r="AU241" i="9"/>
  <c r="AU239" i="9"/>
  <c r="AU235" i="9"/>
  <c r="AU231" i="9"/>
  <c r="AU228" i="9"/>
  <c r="AU227" i="9"/>
  <c r="AU225" i="9"/>
  <c r="AU224" i="9"/>
  <c r="AU223" i="9"/>
  <c r="AU222" i="9"/>
  <c r="AU219" i="9"/>
  <c r="AU218" i="9"/>
  <c r="AU213" i="9"/>
  <c r="AU212" i="9"/>
  <c r="AU211" i="9"/>
  <c r="AU210" i="9"/>
  <c r="AU208" i="9"/>
  <c r="AU207" i="9"/>
  <c r="AU206" i="9"/>
  <c r="AU205" i="9"/>
  <c r="AU204" i="9"/>
  <c r="AU203" i="9"/>
  <c r="AU202" i="9"/>
  <c r="AU200" i="9"/>
  <c r="AU199" i="9"/>
  <c r="AU198" i="9"/>
  <c r="AU197" i="9"/>
  <c r="AU196" i="9"/>
  <c r="AU195" i="9"/>
  <c r="AU192" i="9"/>
  <c r="AU191" i="9"/>
  <c r="AU190" i="9"/>
  <c r="AU186" i="9"/>
  <c r="AU185" i="9"/>
  <c r="AU183" i="9"/>
  <c r="AU182" i="9"/>
  <c r="AU181" i="9"/>
  <c r="AU179" i="9"/>
  <c r="AU177" i="9"/>
  <c r="AU175" i="9"/>
  <c r="AU173" i="9"/>
  <c r="AU172" i="9"/>
  <c r="AU171" i="9"/>
  <c r="AU170" i="9"/>
  <c r="AU169" i="9"/>
  <c r="AU167" i="9"/>
  <c r="AU166" i="9"/>
  <c r="AU165" i="9"/>
  <c r="AU164" i="9"/>
  <c r="AU162" i="9"/>
  <c r="AU161" i="9"/>
  <c r="AU157" i="9"/>
  <c r="AU141" i="9"/>
  <c r="AU125" i="9"/>
  <c r="AU123" i="9"/>
  <c r="AU122" i="9"/>
  <c r="AU120" i="9"/>
  <c r="AU118" i="9"/>
  <c r="AU116" i="9"/>
  <c r="AU115" i="9"/>
  <c r="AU113" i="9"/>
  <c r="AU111" i="9"/>
  <c r="AU110" i="9"/>
  <c r="AU109" i="9"/>
  <c r="AU107" i="9"/>
  <c r="AU105" i="9"/>
  <c r="AU104" i="9"/>
  <c r="AU103" i="9"/>
  <c r="AU102" i="9"/>
  <c r="AU101" i="9"/>
  <c r="AU100" i="9"/>
  <c r="AU99" i="9"/>
  <c r="AU98" i="9"/>
  <c r="AU97" i="9"/>
  <c r="AU96" i="9"/>
  <c r="AU95" i="9"/>
  <c r="AU94" i="9"/>
  <c r="AU93" i="9"/>
  <c r="AU91" i="9"/>
  <c r="AU90" i="9"/>
  <c r="AU88" i="9"/>
  <c r="AU87" i="9"/>
  <c r="AU85" i="9"/>
  <c r="AU84" i="9"/>
  <c r="AU82" i="9"/>
  <c r="AU80" i="9"/>
  <c r="AU79" i="9"/>
  <c r="AU78" i="9"/>
  <c r="AU77" i="9"/>
  <c r="AU76" i="9"/>
  <c r="AU75" i="9"/>
  <c r="AU68" i="9"/>
  <c r="AU67" i="9"/>
  <c r="AU63" i="9"/>
  <c r="AU62" i="9"/>
  <c r="AU60" i="9"/>
  <c r="AU59" i="9"/>
  <c r="AU58" i="9"/>
  <c r="AU57" i="9"/>
  <c r="AU56" i="9"/>
  <c r="AU54" i="9"/>
  <c r="AU49" i="9"/>
  <c r="AU48" i="9"/>
  <c r="AU47" i="9"/>
  <c r="AU46" i="9"/>
  <c r="AU45" i="9"/>
  <c r="AU44" i="9"/>
  <c r="AU43" i="9"/>
  <c r="AU42" i="9"/>
  <c r="AU41" i="9"/>
  <c r="AU40" i="9"/>
  <c r="AU39" i="9"/>
  <c r="AU38" i="9"/>
  <c r="AU32" i="9"/>
  <c r="AU31" i="9"/>
  <c r="AU23" i="9"/>
  <c r="AU20" i="9"/>
  <c r="AU19" i="9"/>
  <c r="AU17" i="9"/>
  <c r="AU16" i="9"/>
  <c r="AU15" i="9"/>
  <c r="AU7" i="9"/>
  <c r="AR982" i="9"/>
  <c r="AR981" i="9"/>
  <c r="AR976" i="9"/>
  <c r="AR964" i="9"/>
  <c r="AR963" i="9"/>
  <c r="AR943" i="9"/>
  <c r="AR942" i="9"/>
  <c r="AR941" i="9"/>
  <c r="AR937" i="9"/>
  <c r="AR934" i="9"/>
  <c r="AR931" i="9"/>
  <c r="AR919" i="9"/>
  <c r="AR918" i="9"/>
  <c r="AR917" i="9"/>
  <c r="AR916" i="9"/>
  <c r="AR915" i="9"/>
  <c r="AR914" i="9"/>
  <c r="AR913" i="9"/>
  <c r="AR911" i="9"/>
  <c r="AR910" i="9"/>
  <c r="AR902" i="9"/>
  <c r="AR898" i="9"/>
  <c r="AR897" i="9"/>
  <c r="AR892" i="9"/>
  <c r="AR891" i="9"/>
  <c r="AR890" i="9"/>
  <c r="AR889" i="9"/>
  <c r="AR888" i="9"/>
  <c r="AR887" i="9"/>
  <c r="AR886" i="9"/>
  <c r="AR884" i="9"/>
  <c r="AR883" i="9"/>
  <c r="AR882" i="9"/>
  <c r="AR881" i="9"/>
  <c r="AR880" i="9"/>
  <c r="AR866" i="9"/>
  <c r="AR863" i="9"/>
  <c r="AR862" i="9"/>
  <c r="AR861" i="9"/>
  <c r="AR860" i="9"/>
  <c r="AR859" i="9"/>
  <c r="AR857" i="9"/>
  <c r="AR856" i="9"/>
  <c r="AR855" i="9"/>
  <c r="AR853" i="9"/>
  <c r="AR852" i="9"/>
  <c r="AR851" i="9"/>
  <c r="AR845" i="9"/>
  <c r="AR844" i="9"/>
  <c r="AR841" i="9"/>
  <c r="AR835" i="9"/>
  <c r="AR830" i="9"/>
  <c r="AR828" i="9"/>
  <c r="AR824" i="9"/>
  <c r="AR819" i="9"/>
  <c r="AR818" i="9"/>
  <c r="AR817" i="9"/>
  <c r="AR816" i="9"/>
  <c r="AR815" i="9"/>
  <c r="AR814" i="9"/>
  <c r="AR813" i="9"/>
  <c r="AR812" i="9"/>
  <c r="AR811" i="9"/>
  <c r="AR810" i="9"/>
  <c r="AR809" i="9"/>
  <c r="AR808" i="9"/>
  <c r="AR800" i="9"/>
  <c r="AR796" i="9"/>
  <c r="AR795" i="9"/>
  <c r="AR786" i="9"/>
  <c r="AR785" i="9"/>
  <c r="AR776" i="9"/>
  <c r="AR775" i="9"/>
  <c r="AR768" i="9"/>
  <c r="AR764" i="9"/>
  <c r="AR756" i="9"/>
  <c r="AR750" i="9"/>
  <c r="AR745" i="9"/>
  <c r="AR743" i="9"/>
  <c r="AR742" i="9"/>
  <c r="AR741" i="9"/>
  <c r="AR740" i="9"/>
  <c r="AR739" i="9"/>
  <c r="AR729" i="9"/>
  <c r="AR674" i="9"/>
  <c r="AR673" i="9"/>
  <c r="AR671" i="9"/>
  <c r="AR668" i="9"/>
  <c r="AR667" i="9"/>
  <c r="AR664" i="9"/>
  <c r="AR662" i="9"/>
  <c r="AR661" i="9"/>
  <c r="AR659" i="9"/>
  <c r="AR658" i="9"/>
  <c r="AR657" i="9"/>
  <c r="AR656" i="9"/>
  <c r="AR655" i="9"/>
  <c r="AR654" i="9"/>
  <c r="AR653" i="9"/>
  <c r="AR651" i="9"/>
  <c r="AR650" i="9"/>
  <c r="AR649" i="9"/>
  <c r="AR648" i="9"/>
  <c r="AR647" i="9"/>
  <c r="AR646" i="9"/>
  <c r="AR645" i="9"/>
  <c r="AR626" i="9"/>
  <c r="AR625" i="9"/>
  <c r="AR616" i="9"/>
  <c r="AR612" i="9"/>
  <c r="AR607" i="9"/>
  <c r="AR601" i="9"/>
  <c r="AR599" i="9"/>
  <c r="AR598" i="9"/>
  <c r="AR593" i="9"/>
  <c r="AR592" i="9"/>
  <c r="AR588" i="9"/>
  <c r="AR587" i="9"/>
  <c r="AR586" i="9"/>
  <c r="AR584" i="9"/>
  <c r="AR578" i="9"/>
  <c r="AR577" i="9"/>
  <c r="AR569" i="9"/>
  <c r="AR564" i="9"/>
  <c r="AR563" i="9"/>
  <c r="AR560" i="9"/>
  <c r="AR559" i="9"/>
  <c r="AR558" i="9"/>
  <c r="AR556" i="9"/>
  <c r="AR555" i="9"/>
  <c r="AR554" i="9"/>
  <c r="AR553" i="9"/>
  <c r="AR552" i="9"/>
  <c r="AR551" i="9"/>
  <c r="AR548" i="9"/>
  <c r="AR546" i="9"/>
  <c r="AR543" i="9"/>
  <c r="AR542" i="9"/>
  <c r="AR541" i="9"/>
  <c r="AR540" i="9"/>
  <c r="AR539" i="9"/>
  <c r="AR538" i="9"/>
  <c r="AR537" i="9"/>
  <c r="AR536" i="9"/>
  <c r="AR535" i="9"/>
  <c r="AR534" i="9"/>
  <c r="AR533" i="9"/>
  <c r="AR526" i="9"/>
  <c r="AR525" i="9"/>
  <c r="AR524" i="9"/>
  <c r="AR523" i="9"/>
  <c r="AR521" i="9"/>
  <c r="AR520" i="9"/>
  <c r="AR519" i="9"/>
  <c r="AR517" i="9"/>
  <c r="AR516" i="9"/>
  <c r="AR515" i="9"/>
  <c r="AR514" i="9"/>
  <c r="AR513" i="9"/>
  <c r="AR512" i="9"/>
  <c r="AR511" i="9"/>
  <c r="AR510" i="9"/>
  <c r="AR509" i="9"/>
  <c r="AR508" i="9"/>
  <c r="AR506" i="9"/>
  <c r="AR505" i="9"/>
  <c r="AR504" i="9"/>
  <c r="AR503" i="9"/>
  <c r="AR502" i="9"/>
  <c r="AR501" i="9"/>
  <c r="AR500" i="9"/>
  <c r="AR499" i="9"/>
  <c r="AR498" i="9"/>
  <c r="AR497" i="9"/>
  <c r="AR496" i="9"/>
  <c r="AR495" i="9"/>
  <c r="AR494" i="9"/>
  <c r="AR493" i="9"/>
  <c r="AR492" i="9"/>
  <c r="AR491" i="9"/>
  <c r="AR490" i="9"/>
  <c r="AR489" i="9"/>
  <c r="AR488" i="9"/>
  <c r="AR487" i="9"/>
  <c r="AR486" i="9"/>
  <c r="AR485" i="9"/>
  <c r="AR484" i="9"/>
  <c r="AR482" i="9"/>
  <c r="AR481" i="9"/>
  <c r="AR480" i="9"/>
  <c r="AR479" i="9"/>
  <c r="AR477" i="9"/>
  <c r="AR476" i="9"/>
  <c r="AR475" i="9"/>
  <c r="AR474" i="9"/>
  <c r="AR473" i="9"/>
  <c r="AR472" i="9"/>
  <c r="AR471" i="9"/>
  <c r="AR470" i="9"/>
  <c r="AR469" i="9"/>
  <c r="AR467" i="9"/>
  <c r="AR466" i="9"/>
  <c r="AR465" i="9"/>
  <c r="AR462" i="9"/>
  <c r="AR459" i="9"/>
  <c r="AR455" i="9"/>
  <c r="AR454" i="9"/>
  <c r="AR453" i="9"/>
  <c r="AR452" i="9"/>
  <c r="AR451" i="9"/>
  <c r="AR450" i="9"/>
  <c r="AR445" i="9"/>
  <c r="AR443" i="9"/>
  <c r="AR442" i="9"/>
  <c r="AR441" i="9"/>
  <c r="AR440" i="9"/>
  <c r="AR439" i="9"/>
  <c r="AR438" i="9"/>
  <c r="AR437" i="9"/>
  <c r="AR436" i="9"/>
  <c r="AR435" i="9"/>
  <c r="AR434" i="9"/>
  <c r="AR433" i="9"/>
  <c r="AR432" i="9"/>
  <c r="AR431" i="9"/>
  <c r="AR430" i="9"/>
  <c r="AR429" i="9"/>
  <c r="AR428" i="9"/>
  <c r="AR427" i="9"/>
  <c r="AR426" i="9"/>
  <c r="AR425" i="9"/>
  <c r="AR424" i="9"/>
  <c r="AR423" i="9"/>
  <c r="AR422" i="9"/>
  <c r="AR421" i="9"/>
  <c r="AR420" i="9"/>
  <c r="AR419" i="9"/>
  <c r="AR401" i="9"/>
  <c r="AR400" i="9"/>
  <c r="AR399" i="9"/>
  <c r="AR398" i="9"/>
  <c r="AR397" i="9"/>
  <c r="AR396" i="9"/>
  <c r="AR388" i="9"/>
  <c r="AR387" i="9"/>
  <c r="AR386" i="9"/>
  <c r="AR373" i="9"/>
  <c r="AR372" i="9"/>
  <c r="AR371" i="9"/>
  <c r="AR370" i="9"/>
  <c r="AR369" i="9"/>
  <c r="AR368" i="9"/>
  <c r="AR367" i="9"/>
  <c r="AR366" i="9"/>
  <c r="AR365" i="9"/>
  <c r="AR364" i="9"/>
  <c r="AR363" i="9"/>
  <c r="AR362" i="9"/>
  <c r="AR361" i="9"/>
  <c r="AR360" i="9"/>
  <c r="AR359" i="9"/>
  <c r="AR358" i="9"/>
  <c r="AR357" i="9"/>
  <c r="AR356" i="9"/>
  <c r="AR346" i="9"/>
  <c r="AR345" i="9"/>
  <c r="AR344" i="9"/>
  <c r="AR343" i="9"/>
  <c r="AR342" i="9"/>
  <c r="AR338" i="9"/>
  <c r="AR337" i="9"/>
  <c r="AR336" i="9"/>
  <c r="AR335" i="9"/>
  <c r="AR334" i="9"/>
  <c r="AR333" i="9"/>
  <c r="AR332" i="9"/>
  <c r="AR331" i="9"/>
  <c r="AR330" i="9"/>
  <c r="AR326" i="9"/>
  <c r="AR325" i="9"/>
  <c r="AR324" i="9"/>
  <c r="AR323" i="9"/>
  <c r="AR322" i="9"/>
  <c r="AR321" i="9"/>
  <c r="AR320" i="9"/>
  <c r="AR319" i="9"/>
  <c r="AR318" i="9"/>
  <c r="AR317" i="9"/>
  <c r="AR316" i="9"/>
  <c r="AR315" i="9"/>
  <c r="AR314" i="9"/>
  <c r="AR313" i="9"/>
  <c r="AR312" i="9"/>
  <c r="AR311" i="9"/>
  <c r="AR310" i="9"/>
  <c r="AR309" i="9"/>
  <c r="AR308" i="9"/>
  <c r="AR307" i="9"/>
  <c r="AR306" i="9"/>
  <c r="AR305" i="9"/>
  <c r="AR304" i="9"/>
  <c r="AR303" i="9"/>
  <c r="AR302" i="9"/>
  <c r="AR301" i="9"/>
  <c r="AR300" i="9"/>
  <c r="AR299" i="9"/>
  <c r="AR298" i="9"/>
  <c r="AR297" i="9"/>
  <c r="AR295" i="9"/>
  <c r="AR294" i="9"/>
  <c r="AR293" i="9"/>
  <c r="AR292" i="9"/>
  <c r="AR290" i="9"/>
  <c r="AR289" i="9"/>
  <c r="AR288" i="9"/>
  <c r="AR287" i="9"/>
  <c r="AR284" i="9"/>
  <c r="AR283" i="9"/>
  <c r="AR282" i="9"/>
  <c r="AR281" i="9"/>
  <c r="AR274" i="9"/>
  <c r="AR273" i="9"/>
  <c r="AR272" i="9"/>
  <c r="AR270" i="9"/>
  <c r="AR268" i="9"/>
  <c r="AR256" i="9"/>
  <c r="AR252" i="9"/>
  <c r="AR242" i="9"/>
  <c r="AR241" i="9"/>
  <c r="AR239" i="9"/>
  <c r="AR235" i="9"/>
  <c r="AR231" i="9"/>
  <c r="AR228" i="9"/>
  <c r="AR227" i="9"/>
  <c r="AR225" i="9"/>
  <c r="AR224" i="9"/>
  <c r="AR223" i="9"/>
  <c r="AR222" i="9"/>
  <c r="AR219" i="9"/>
  <c r="AR218" i="9"/>
  <c r="AR213" i="9"/>
  <c r="AR212" i="9"/>
  <c r="AR211" i="9"/>
  <c r="AR210" i="9"/>
  <c r="AR208" i="9"/>
  <c r="AR207" i="9"/>
  <c r="AR206" i="9"/>
  <c r="AR205" i="9"/>
  <c r="AR204" i="9"/>
  <c r="AR203" i="9"/>
  <c r="AR202" i="9"/>
  <c r="AR200" i="9"/>
  <c r="AR199" i="9"/>
  <c r="AR198" i="9"/>
  <c r="AR197" i="9"/>
  <c r="AR196" i="9"/>
  <c r="AR195" i="9"/>
  <c r="AR192" i="9"/>
  <c r="AR191" i="9"/>
  <c r="AR190" i="9"/>
  <c r="AR186" i="9"/>
  <c r="AR185" i="9"/>
  <c r="AR183" i="9"/>
  <c r="AR182" i="9"/>
  <c r="AR181" i="9"/>
  <c r="AR179" i="9"/>
  <c r="AR177" i="9"/>
  <c r="AR175" i="9"/>
  <c r="AR173" i="9"/>
  <c r="AR172" i="9"/>
  <c r="AR171" i="9"/>
  <c r="AR170" i="9"/>
  <c r="AR169" i="9"/>
  <c r="AR167" i="9"/>
  <c r="AR166" i="9"/>
  <c r="AR165" i="9"/>
  <c r="AR164" i="9"/>
  <c r="AR162" i="9"/>
  <c r="AR161" i="9"/>
  <c r="AR157" i="9"/>
  <c r="AR141" i="9"/>
  <c r="AR125" i="9"/>
  <c r="AR123" i="9"/>
  <c r="AR122" i="9"/>
  <c r="AR120" i="9"/>
  <c r="AR118" i="9"/>
  <c r="AR116" i="9"/>
  <c r="AR115" i="9"/>
  <c r="AR113" i="9"/>
  <c r="AR111" i="9"/>
  <c r="AR110" i="9"/>
  <c r="AR109" i="9"/>
  <c r="AR107" i="9"/>
  <c r="AR105" i="9"/>
  <c r="AR104" i="9"/>
  <c r="AR103" i="9"/>
  <c r="AR102" i="9"/>
  <c r="AR101" i="9"/>
  <c r="AR100" i="9"/>
  <c r="AR99" i="9"/>
  <c r="AR98" i="9"/>
  <c r="AR97" i="9"/>
  <c r="AR96" i="9"/>
  <c r="AR95" i="9"/>
  <c r="AR94" i="9"/>
  <c r="AR93" i="9"/>
  <c r="AR91" i="9"/>
  <c r="AR90" i="9"/>
  <c r="AR88" i="9"/>
  <c r="AR87" i="9"/>
  <c r="AR85" i="9"/>
  <c r="AR84" i="9"/>
  <c r="AR82" i="9"/>
  <c r="AR80" i="9"/>
  <c r="AR79" i="9"/>
  <c r="AR78" i="9"/>
  <c r="AR77" i="9"/>
  <c r="AR76" i="9"/>
  <c r="AR75" i="9"/>
  <c r="AR68" i="9"/>
  <c r="AR67" i="9"/>
  <c r="AR63" i="9"/>
  <c r="AR62" i="9"/>
  <c r="AR60" i="9"/>
  <c r="AR59" i="9"/>
  <c r="AR58" i="9"/>
  <c r="AR57" i="9"/>
  <c r="AR56" i="9"/>
  <c r="AR54" i="9"/>
  <c r="AR49" i="9"/>
  <c r="AR48" i="9"/>
  <c r="AR47" i="9"/>
  <c r="AR46" i="9"/>
  <c r="AR45" i="9"/>
  <c r="AR44" i="9"/>
  <c r="AR43" i="9"/>
  <c r="AR42" i="9"/>
  <c r="AR41" i="9"/>
  <c r="AR40" i="9"/>
  <c r="AR39" i="9"/>
  <c r="AR38" i="9"/>
  <c r="AR32" i="9"/>
  <c r="AR31" i="9"/>
  <c r="AR23" i="9"/>
  <c r="AR20" i="9"/>
  <c r="AR19" i="9"/>
  <c r="AR17" i="9"/>
  <c r="AR16" i="9"/>
  <c r="AR15" i="9"/>
  <c r="AR7" i="9"/>
  <c r="AO982" i="9"/>
  <c r="AO981" i="9"/>
  <c r="AO976" i="9"/>
  <c r="AO964" i="9"/>
  <c r="AO963" i="9"/>
  <c r="AO943" i="9"/>
  <c r="AO942" i="9"/>
  <c r="AO941" i="9"/>
  <c r="AO937" i="9"/>
  <c r="AO934" i="9"/>
  <c r="AO931" i="9"/>
  <c r="AO919" i="9"/>
  <c r="AO918" i="9"/>
  <c r="AO917" i="9"/>
  <c r="AO916" i="9"/>
  <c r="AO915" i="9"/>
  <c r="AO914" i="9"/>
  <c r="AO913" i="9"/>
  <c r="AO911" i="9"/>
  <c r="AO910" i="9"/>
  <c r="AO902" i="9"/>
  <c r="AO898" i="9"/>
  <c r="AO897" i="9"/>
  <c r="AO892" i="9"/>
  <c r="AO891" i="9"/>
  <c r="AO890" i="9"/>
  <c r="AO889" i="9"/>
  <c r="AO888" i="9"/>
  <c r="AO887" i="9"/>
  <c r="AO886" i="9"/>
  <c r="AO884" i="9"/>
  <c r="AO883" i="9"/>
  <c r="AO882" i="9"/>
  <c r="AO881" i="9"/>
  <c r="AO880" i="9"/>
  <c r="AO866" i="9"/>
  <c r="AO863" i="9"/>
  <c r="AO862" i="9"/>
  <c r="AO861" i="9"/>
  <c r="AO860" i="9"/>
  <c r="AO859" i="9"/>
  <c r="AO857" i="9"/>
  <c r="AO856" i="9"/>
  <c r="AO855" i="9"/>
  <c r="AO853" i="9"/>
  <c r="AO852" i="9"/>
  <c r="AO851" i="9"/>
  <c r="AO845" i="9"/>
  <c r="AO844" i="9"/>
  <c r="AO841" i="9"/>
  <c r="AO835" i="9"/>
  <c r="AO830" i="9"/>
  <c r="AO828" i="9"/>
  <c r="AO824" i="9"/>
  <c r="AO819" i="9"/>
  <c r="AO818" i="9"/>
  <c r="AO817" i="9"/>
  <c r="AO816" i="9"/>
  <c r="AO815" i="9"/>
  <c r="AO814" i="9"/>
  <c r="AO813" i="9"/>
  <c r="AO812" i="9"/>
  <c r="AO811" i="9"/>
  <c r="AO810" i="9"/>
  <c r="AO809" i="9"/>
  <c r="AO808" i="9"/>
  <c r="AO800" i="9"/>
  <c r="AO796" i="9"/>
  <c r="AO795" i="9"/>
  <c r="AO786" i="9"/>
  <c r="AO785" i="9"/>
  <c r="AO776" i="9"/>
  <c r="AO775" i="9"/>
  <c r="AO768" i="9"/>
  <c r="AO764" i="9"/>
  <c r="AO756" i="9"/>
  <c r="AO750" i="9"/>
  <c r="AO745" i="9"/>
  <c r="AO743" i="9"/>
  <c r="AO742" i="9"/>
  <c r="AO741" i="9"/>
  <c r="AO740" i="9"/>
  <c r="AO739" i="9"/>
  <c r="AO729" i="9"/>
  <c r="AO674" i="9"/>
  <c r="AO673" i="9"/>
  <c r="AO671" i="9"/>
  <c r="AO668" i="9"/>
  <c r="AO667" i="9"/>
  <c r="AO664" i="9"/>
  <c r="AO662" i="9"/>
  <c r="AO661" i="9"/>
  <c r="AO659" i="9"/>
  <c r="AO658" i="9"/>
  <c r="AO657" i="9"/>
  <c r="AO656" i="9"/>
  <c r="AO655" i="9"/>
  <c r="AO654" i="9"/>
  <c r="AO653" i="9"/>
  <c r="AO651" i="9"/>
  <c r="AO650" i="9"/>
  <c r="AO649" i="9"/>
  <c r="AO648" i="9"/>
  <c r="AO647" i="9"/>
  <c r="AO646" i="9"/>
  <c r="AO645" i="9"/>
  <c r="AO626" i="9"/>
  <c r="AO625" i="9"/>
  <c r="AO616" i="9"/>
  <c r="AO612" i="9"/>
  <c r="AO607" i="9"/>
  <c r="AO601" i="9"/>
  <c r="AO599" i="9"/>
  <c r="AO598" i="9"/>
  <c r="AO593" i="9"/>
  <c r="AO592" i="9"/>
  <c r="AO588" i="9"/>
  <c r="AO587" i="9"/>
  <c r="AO586" i="9"/>
  <c r="AO584" i="9"/>
  <c r="AO578" i="9"/>
  <c r="AO577" i="9"/>
  <c r="AO569" i="9"/>
  <c r="AO564" i="9"/>
  <c r="AO563" i="9"/>
  <c r="AO560" i="9"/>
  <c r="AO559" i="9"/>
  <c r="AO558" i="9"/>
  <c r="AO556" i="9"/>
  <c r="AO555" i="9"/>
  <c r="AO554" i="9"/>
  <c r="AO553" i="9"/>
  <c r="AO552" i="9"/>
  <c r="AO551" i="9"/>
  <c r="AO548" i="9"/>
  <c r="AO546" i="9"/>
  <c r="AO543" i="9"/>
  <c r="AO542" i="9"/>
  <c r="AO541" i="9"/>
  <c r="AO540" i="9"/>
  <c r="AO539" i="9"/>
  <c r="AO538" i="9"/>
  <c r="AO537" i="9"/>
  <c r="AO536" i="9"/>
  <c r="AO535" i="9"/>
  <c r="AO534" i="9"/>
  <c r="AO533" i="9"/>
  <c r="AO526" i="9"/>
  <c r="AO525" i="9"/>
  <c r="AO524" i="9"/>
  <c r="AO523" i="9"/>
  <c r="AO521" i="9"/>
  <c r="AO520" i="9"/>
  <c r="AO519" i="9"/>
  <c r="AO517" i="9"/>
  <c r="AO516" i="9"/>
  <c r="AO515" i="9"/>
  <c r="AO514" i="9"/>
  <c r="AO513" i="9"/>
  <c r="AO512" i="9"/>
  <c r="AO511" i="9"/>
  <c r="AO510" i="9"/>
  <c r="AO509" i="9"/>
  <c r="AO508" i="9"/>
  <c r="AO506" i="9"/>
  <c r="AO505" i="9"/>
  <c r="AO504" i="9"/>
  <c r="AO503" i="9"/>
  <c r="AO502" i="9"/>
  <c r="AO501" i="9"/>
  <c r="AO500" i="9"/>
  <c r="AO499" i="9"/>
  <c r="AO498" i="9"/>
  <c r="AO497" i="9"/>
  <c r="AO496" i="9"/>
  <c r="AO495" i="9"/>
  <c r="AO494" i="9"/>
  <c r="AO493" i="9"/>
  <c r="AO492" i="9"/>
  <c r="AO491" i="9"/>
  <c r="AO490" i="9"/>
  <c r="AO489" i="9"/>
  <c r="AO488" i="9"/>
  <c r="AO487" i="9"/>
  <c r="AO486" i="9"/>
  <c r="AO485" i="9"/>
  <c r="AO484" i="9"/>
  <c r="AO482" i="9"/>
  <c r="AO481" i="9"/>
  <c r="AO480" i="9"/>
  <c r="AO479" i="9"/>
  <c r="AO477" i="9"/>
  <c r="AO476" i="9"/>
  <c r="AO475" i="9"/>
  <c r="AO474" i="9"/>
  <c r="AO473" i="9"/>
  <c r="AO472" i="9"/>
  <c r="AO471" i="9"/>
  <c r="AO470" i="9"/>
  <c r="AO469" i="9"/>
  <c r="AO467" i="9"/>
  <c r="AO466" i="9"/>
  <c r="AO465" i="9"/>
  <c r="AO462" i="9"/>
  <c r="AO459" i="9"/>
  <c r="AO455" i="9"/>
  <c r="AO454" i="9"/>
  <c r="AO453" i="9"/>
  <c r="AO452" i="9"/>
  <c r="AO451" i="9"/>
  <c r="AO450" i="9"/>
  <c r="AO445" i="9"/>
  <c r="AO443" i="9"/>
  <c r="AO442" i="9"/>
  <c r="AO441" i="9"/>
  <c r="AO440" i="9"/>
  <c r="AO439" i="9"/>
  <c r="AO438" i="9"/>
  <c r="AO437" i="9"/>
  <c r="AO436" i="9"/>
  <c r="AO435" i="9"/>
  <c r="AO434" i="9"/>
  <c r="AO433" i="9"/>
  <c r="AO432" i="9"/>
  <c r="AO431" i="9"/>
  <c r="AO430" i="9"/>
  <c r="AO429" i="9"/>
  <c r="AO428" i="9"/>
  <c r="AO427" i="9"/>
  <c r="AO426" i="9"/>
  <c r="AO425" i="9"/>
  <c r="AO424" i="9"/>
  <c r="AO423" i="9"/>
  <c r="AO422" i="9"/>
  <c r="AO421" i="9"/>
  <c r="AO420" i="9"/>
  <c r="AO419" i="9"/>
  <c r="AO401" i="9"/>
  <c r="AO400" i="9"/>
  <c r="AO399" i="9"/>
  <c r="AO398" i="9"/>
  <c r="AO397" i="9"/>
  <c r="AO396" i="9"/>
  <c r="AO388" i="9"/>
  <c r="AO387" i="9"/>
  <c r="AO386" i="9"/>
  <c r="AO373" i="9"/>
  <c r="AO372" i="9"/>
  <c r="AO371" i="9"/>
  <c r="AO370" i="9"/>
  <c r="AO369" i="9"/>
  <c r="AO368" i="9"/>
  <c r="AO367" i="9"/>
  <c r="AO366" i="9"/>
  <c r="AO365" i="9"/>
  <c r="AO364" i="9"/>
  <c r="AO363" i="9"/>
  <c r="AO362" i="9"/>
  <c r="AO361" i="9"/>
  <c r="AO360" i="9"/>
  <c r="AO359" i="9"/>
  <c r="AO358" i="9"/>
  <c r="AO357" i="9"/>
  <c r="AO356" i="9"/>
  <c r="AO346" i="9"/>
  <c r="AO345" i="9"/>
  <c r="AO344" i="9"/>
  <c r="AO343" i="9"/>
  <c r="AO342" i="9"/>
  <c r="AO338" i="9"/>
  <c r="AO337" i="9"/>
  <c r="AO336" i="9"/>
  <c r="AO335" i="9"/>
  <c r="AO334" i="9"/>
  <c r="AO333" i="9"/>
  <c r="AO332" i="9"/>
  <c r="AO331" i="9"/>
  <c r="AO330" i="9"/>
  <c r="AO326" i="9"/>
  <c r="AO325" i="9"/>
  <c r="AO324" i="9"/>
  <c r="AO323" i="9"/>
  <c r="AO322" i="9"/>
  <c r="AO321" i="9"/>
  <c r="AO320" i="9"/>
  <c r="AO319" i="9"/>
  <c r="AO318" i="9"/>
  <c r="AO317" i="9"/>
  <c r="AO316" i="9"/>
  <c r="AO315" i="9"/>
  <c r="AO314" i="9"/>
  <c r="AO313" i="9"/>
  <c r="AO312" i="9"/>
  <c r="AO311" i="9"/>
  <c r="AO310" i="9"/>
  <c r="AO309" i="9"/>
  <c r="AO308" i="9"/>
  <c r="AO307" i="9"/>
  <c r="AO306" i="9"/>
  <c r="AO305" i="9"/>
  <c r="AO304" i="9"/>
  <c r="AO303" i="9"/>
  <c r="AO302" i="9"/>
  <c r="AO301" i="9"/>
  <c r="AO300" i="9"/>
  <c r="AO299" i="9"/>
  <c r="AO298" i="9"/>
  <c r="AO297" i="9"/>
  <c r="AO295" i="9"/>
  <c r="AO294" i="9"/>
  <c r="AO293" i="9"/>
  <c r="AO292" i="9"/>
  <c r="AO290" i="9"/>
  <c r="AO289" i="9"/>
  <c r="AO288" i="9"/>
  <c r="AO287" i="9"/>
  <c r="AO284" i="9"/>
  <c r="AO283" i="9"/>
  <c r="AO282" i="9"/>
  <c r="AO281" i="9"/>
  <c r="AO274" i="9"/>
  <c r="AO273" i="9"/>
  <c r="AO272" i="9"/>
  <c r="AO270" i="9"/>
  <c r="AO268" i="9"/>
  <c r="AO256" i="9"/>
  <c r="AO252" i="9"/>
  <c r="AO242" i="9"/>
  <c r="AO241" i="9"/>
  <c r="AO239" i="9"/>
  <c r="AO235" i="9"/>
  <c r="AO231" i="9"/>
  <c r="AO228" i="9"/>
  <c r="AO227" i="9"/>
  <c r="AO225" i="9"/>
  <c r="AO224" i="9"/>
  <c r="AO223" i="9"/>
  <c r="AO222" i="9"/>
  <c r="AO219" i="9"/>
  <c r="AO218" i="9"/>
  <c r="AO213" i="9"/>
  <c r="AO212" i="9"/>
  <c r="AO211" i="9"/>
  <c r="AO210" i="9"/>
  <c r="AO208" i="9"/>
  <c r="AO207" i="9"/>
  <c r="AO206" i="9"/>
  <c r="AO205" i="9"/>
  <c r="AO204" i="9"/>
  <c r="AO203" i="9"/>
  <c r="AO202" i="9"/>
  <c r="AO200" i="9"/>
  <c r="AO199" i="9"/>
  <c r="AO198" i="9"/>
  <c r="AO197" i="9"/>
  <c r="AO196" i="9"/>
  <c r="AO195" i="9"/>
  <c r="AO192" i="9"/>
  <c r="AO191" i="9"/>
  <c r="AO190" i="9"/>
  <c r="AO186" i="9"/>
  <c r="AO185" i="9"/>
  <c r="AO183" i="9"/>
  <c r="AO182" i="9"/>
  <c r="AO181" i="9"/>
  <c r="AO179" i="9"/>
  <c r="AO177" i="9"/>
  <c r="AO175" i="9"/>
  <c r="AO173" i="9"/>
  <c r="AO172" i="9"/>
  <c r="AO171" i="9"/>
  <c r="AO170" i="9"/>
  <c r="AO169" i="9"/>
  <c r="AO167" i="9"/>
  <c r="AO166" i="9"/>
  <c r="AO165" i="9"/>
  <c r="AO164" i="9"/>
  <c r="AO162" i="9"/>
  <c r="AO161" i="9"/>
  <c r="AO157" i="9"/>
  <c r="AO141" i="9"/>
  <c r="AO125" i="9"/>
  <c r="AO123" i="9"/>
  <c r="AO122" i="9"/>
  <c r="AO120" i="9"/>
  <c r="AO118" i="9"/>
  <c r="AO116" i="9"/>
  <c r="AO115" i="9"/>
  <c r="AO113" i="9"/>
  <c r="AO111" i="9"/>
  <c r="AO110" i="9"/>
  <c r="AO109" i="9"/>
  <c r="AO107" i="9"/>
  <c r="AO105" i="9"/>
  <c r="AO104" i="9"/>
  <c r="AO103" i="9"/>
  <c r="AO102" i="9"/>
  <c r="AO101" i="9"/>
  <c r="AO100" i="9"/>
  <c r="AO99" i="9"/>
  <c r="AO98" i="9"/>
  <c r="AO97" i="9"/>
  <c r="AO96" i="9"/>
  <c r="AO95" i="9"/>
  <c r="AO94" i="9"/>
  <c r="AO93" i="9"/>
  <c r="AO91" i="9"/>
  <c r="AO90" i="9"/>
  <c r="AO88" i="9"/>
  <c r="AO87" i="9"/>
  <c r="AO85" i="9"/>
  <c r="AO84" i="9"/>
  <c r="AO82" i="9"/>
  <c r="AO80" i="9"/>
  <c r="AO79" i="9"/>
  <c r="AO78" i="9"/>
  <c r="AO77" i="9"/>
  <c r="AO76" i="9"/>
  <c r="AO75" i="9"/>
  <c r="AO68" i="9"/>
  <c r="AO67" i="9"/>
  <c r="AO63" i="9"/>
  <c r="AO62" i="9"/>
  <c r="AO60" i="9"/>
  <c r="AO59" i="9"/>
  <c r="AO58" i="9"/>
  <c r="AO57" i="9"/>
  <c r="AO56" i="9"/>
  <c r="AO54" i="9"/>
  <c r="AO49" i="9"/>
  <c r="AO48" i="9"/>
  <c r="AO47" i="9"/>
  <c r="AO46" i="9"/>
  <c r="AO45" i="9"/>
  <c r="AO44" i="9"/>
  <c r="AO43" i="9"/>
  <c r="AO42" i="9"/>
  <c r="AO41" i="9"/>
  <c r="AO40" i="9"/>
  <c r="AO39" i="9"/>
  <c r="AO38" i="9"/>
  <c r="AO32" i="9"/>
  <c r="AO31" i="9"/>
  <c r="AO23" i="9"/>
  <c r="AO20" i="9"/>
  <c r="AO19" i="9"/>
  <c r="AO17" i="9"/>
  <c r="AO16" i="9"/>
  <c r="AO15" i="9"/>
  <c r="AO7" i="9"/>
  <c r="BA987" i="9"/>
  <c r="BA986" i="9"/>
  <c r="BA985" i="9"/>
  <c r="BA984" i="9"/>
  <c r="BA983" i="9"/>
  <c r="BA980" i="9"/>
  <c r="BA979" i="9"/>
  <c r="BA978" i="9"/>
  <c r="BA977" i="9"/>
  <c r="BA975" i="9"/>
  <c r="BA974" i="9"/>
  <c r="BA973" i="9"/>
  <c r="BA972" i="9"/>
  <c r="BA971" i="9"/>
  <c r="BA970" i="9"/>
  <c r="BA969" i="9"/>
  <c r="BA968" i="9"/>
  <c r="BA967" i="9"/>
  <c r="BA966" i="9"/>
  <c r="BA965" i="9"/>
  <c r="BA962" i="9"/>
  <c r="BA961" i="9"/>
  <c r="BA960" i="9"/>
  <c r="BA959" i="9"/>
  <c r="BA958" i="9"/>
  <c r="BA957" i="9"/>
  <c r="BA956" i="9"/>
  <c r="BA955" i="9"/>
  <c r="BA954" i="9"/>
  <c r="BA953" i="9"/>
  <c r="BA952" i="9"/>
  <c r="BA951" i="9"/>
  <c r="BA950" i="9"/>
  <c r="BA949" i="9"/>
  <c r="BA948" i="9"/>
  <c r="BA947" i="9"/>
  <c r="BA946" i="9"/>
  <c r="BA945" i="9"/>
  <c r="BA944" i="9"/>
  <c r="BA940" i="9"/>
  <c r="BA939" i="9"/>
  <c r="BA938" i="9"/>
  <c r="BA936" i="9"/>
  <c r="BA935" i="9"/>
  <c r="BA933" i="9"/>
  <c r="BA932" i="9"/>
  <c r="BA930" i="9"/>
  <c r="BA929" i="9"/>
  <c r="BA928" i="9"/>
  <c r="BA927" i="9"/>
  <c r="BA926" i="9"/>
  <c r="BA925" i="9"/>
  <c r="BA924" i="9"/>
  <c r="BA923" i="9"/>
  <c r="BA922" i="9"/>
  <c r="BA921" i="9"/>
  <c r="BA920" i="9"/>
  <c r="BA912" i="9"/>
  <c r="BA909" i="9"/>
  <c r="BA908" i="9"/>
  <c r="BA907" i="9"/>
  <c r="BA906" i="9"/>
  <c r="BA905" i="9"/>
  <c r="BA904" i="9"/>
  <c r="BA903" i="9"/>
  <c r="BA901" i="9"/>
  <c r="BA900" i="9"/>
  <c r="BA899" i="9"/>
  <c r="BA896" i="9"/>
  <c r="BA895" i="9"/>
  <c r="BA894" i="9"/>
  <c r="BA893" i="9"/>
  <c r="BA885" i="9"/>
  <c r="BA879" i="9"/>
  <c r="BA878" i="9"/>
  <c r="BA877" i="9"/>
  <c r="BA876" i="9"/>
  <c r="BA875" i="9"/>
  <c r="BA874" i="9"/>
  <c r="BA873" i="9"/>
  <c r="BA872" i="9"/>
  <c r="BA871" i="9"/>
  <c r="BA870" i="9"/>
  <c r="BA869" i="9"/>
  <c r="BA868" i="9"/>
  <c r="BA867" i="9"/>
  <c r="BA865" i="9"/>
  <c r="BA864" i="9"/>
  <c r="BA858" i="9"/>
  <c r="BA854" i="9"/>
  <c r="BA850" i="9"/>
  <c r="BA849" i="9"/>
  <c r="BA848" i="9"/>
  <c r="BA847" i="9"/>
  <c r="BA846" i="9"/>
  <c r="BA843" i="9"/>
  <c r="BA842" i="9"/>
  <c r="BA840" i="9"/>
  <c r="BA839" i="9"/>
  <c r="BA838" i="9"/>
  <c r="BA837" i="9"/>
  <c r="BA836" i="9"/>
  <c r="BA834" i="9"/>
  <c r="BA833" i="9"/>
  <c r="BA832" i="9"/>
  <c r="BA831" i="9"/>
  <c r="BA829" i="9"/>
  <c r="BA827" i="9"/>
  <c r="BA826" i="9"/>
  <c r="BA825" i="9"/>
  <c r="BA823" i="9"/>
  <c r="BA822" i="9"/>
  <c r="BA821" i="9"/>
  <c r="BA820" i="9"/>
  <c r="BA807" i="9"/>
  <c r="BA806" i="9"/>
  <c r="BA805" i="9"/>
  <c r="BA804" i="9"/>
  <c r="BA803" i="9"/>
  <c r="BA802" i="9"/>
  <c r="BA801" i="9"/>
  <c r="BA799" i="9"/>
  <c r="BA798" i="9"/>
  <c r="BA797" i="9"/>
  <c r="BA794" i="9"/>
  <c r="BA793" i="9"/>
  <c r="BA792" i="9"/>
  <c r="BA791" i="9"/>
  <c r="BA790" i="9"/>
  <c r="BA789" i="9"/>
  <c r="BA788" i="9"/>
  <c r="BA787" i="9"/>
  <c r="BA784" i="9"/>
  <c r="BA783" i="9"/>
  <c r="BA782" i="9"/>
  <c r="BA781" i="9"/>
  <c r="BA780" i="9"/>
  <c r="BA779" i="9"/>
  <c r="BA778" i="9"/>
  <c r="BA777" i="9"/>
  <c r="BA774" i="9"/>
  <c r="BA773" i="9"/>
  <c r="BA772" i="9"/>
  <c r="BA771" i="9"/>
  <c r="BA770" i="9"/>
  <c r="BA769" i="9"/>
  <c r="BA767" i="9"/>
  <c r="BA766" i="9"/>
  <c r="BA765" i="9"/>
  <c r="BA763" i="9"/>
  <c r="BA762" i="9"/>
  <c r="BA761" i="9"/>
  <c r="BA760" i="9"/>
  <c r="BA759" i="9"/>
  <c r="BA758" i="9"/>
  <c r="BA757" i="9"/>
  <c r="BA755" i="9"/>
  <c r="BA754" i="9"/>
  <c r="BA753" i="9"/>
  <c r="BA752" i="9"/>
  <c r="BA751" i="9"/>
  <c r="BA749" i="9"/>
  <c r="BA748" i="9"/>
  <c r="BA747" i="9"/>
  <c r="BA746" i="9"/>
  <c r="BA744" i="9"/>
  <c r="BA738" i="9"/>
  <c r="BA737" i="9"/>
  <c r="BA736" i="9"/>
  <c r="BA735" i="9"/>
  <c r="BA734" i="9"/>
  <c r="BA733" i="9"/>
  <c r="BA732" i="9"/>
  <c r="BA731" i="9"/>
  <c r="BA730" i="9"/>
  <c r="BA728" i="9"/>
  <c r="BA727" i="9"/>
  <c r="BA726" i="9"/>
  <c r="BA725" i="9"/>
  <c r="BA724" i="9"/>
  <c r="BA723" i="9"/>
  <c r="BA722" i="9"/>
  <c r="BA721" i="9"/>
  <c r="BA720" i="9"/>
  <c r="BA719" i="9"/>
  <c r="BA718" i="9"/>
  <c r="BA717" i="9"/>
  <c r="BA716" i="9"/>
  <c r="BA715" i="9"/>
  <c r="BA714" i="9"/>
  <c r="BA713" i="9"/>
  <c r="BA712" i="9"/>
  <c r="BA711" i="9"/>
  <c r="BA710" i="9"/>
  <c r="BA709" i="9"/>
  <c r="BA708" i="9"/>
  <c r="BA707" i="9"/>
  <c r="BA706" i="9"/>
  <c r="BA705" i="9"/>
  <c r="BA704" i="9"/>
  <c r="BA703" i="9"/>
  <c r="BA702" i="9"/>
  <c r="BA701" i="9"/>
  <c r="BA700" i="9"/>
  <c r="BA699" i="9"/>
  <c r="BA698" i="9"/>
  <c r="BA697" i="9"/>
  <c r="BA696" i="9"/>
  <c r="BA695" i="9"/>
  <c r="BA694" i="9"/>
  <c r="BA693" i="9"/>
  <c r="BA692" i="9"/>
  <c r="BA691" i="9"/>
  <c r="BA690" i="9"/>
  <c r="BA689" i="9"/>
  <c r="BA688" i="9"/>
  <c r="BA687" i="9"/>
  <c r="BA686" i="9"/>
  <c r="BA685" i="9"/>
  <c r="BA684" i="9"/>
  <c r="BA683" i="9"/>
  <c r="BA682" i="9"/>
  <c r="BA681" i="9"/>
  <c r="BA680" i="9"/>
  <c r="BA679" i="9"/>
  <c r="BA678" i="9"/>
  <c r="BA677" i="9"/>
  <c r="BA676" i="9"/>
  <c r="BA675" i="9"/>
  <c r="BA672" i="9"/>
  <c r="BA670" i="9"/>
  <c r="BA669" i="9"/>
  <c r="BA666" i="9"/>
  <c r="BA665" i="9"/>
  <c r="BA663" i="9"/>
  <c r="BA660" i="9"/>
  <c r="BA652" i="9"/>
  <c r="BA644" i="9"/>
  <c r="BA643" i="9"/>
  <c r="BA642" i="9"/>
  <c r="BA641" i="9"/>
  <c r="BA640" i="9"/>
  <c r="BA639" i="9"/>
  <c r="BA638" i="9"/>
  <c r="BA637" i="9"/>
  <c r="BA636" i="9"/>
  <c r="BA635" i="9"/>
  <c r="BA634" i="9"/>
  <c r="BA633" i="9"/>
  <c r="BA632" i="9"/>
  <c r="BA631" i="9"/>
  <c r="BA630" i="9"/>
  <c r="BA629" i="9"/>
  <c r="BA628" i="9"/>
  <c r="BA627" i="9"/>
  <c r="BA624" i="9"/>
  <c r="BA623" i="9"/>
  <c r="BA622" i="9"/>
  <c r="BA621" i="9"/>
  <c r="BA620" i="9"/>
  <c r="BA619" i="9"/>
  <c r="BA618" i="9"/>
  <c r="BA617" i="9"/>
  <c r="BA615" i="9"/>
  <c r="BA614" i="9"/>
  <c r="BA613" i="9"/>
  <c r="BA611" i="9"/>
  <c r="BA610" i="9"/>
  <c r="BA609" i="9"/>
  <c r="BA608" i="9"/>
  <c r="BA606" i="9"/>
  <c r="BA605" i="9"/>
  <c r="BA604" i="9"/>
  <c r="BA603" i="9"/>
  <c r="BA602" i="9"/>
  <c r="BA600" i="9"/>
  <c r="BA597" i="9"/>
  <c r="BA596" i="9"/>
  <c r="BA595" i="9"/>
  <c r="BA594" i="9"/>
  <c r="BA591" i="9"/>
  <c r="BA590" i="9"/>
  <c r="BA589" i="9"/>
  <c r="BA585" i="9"/>
  <c r="BA583" i="9"/>
  <c r="BA582" i="9"/>
  <c r="BA581" i="9"/>
  <c r="BA580" i="9"/>
  <c r="BA579" i="9"/>
  <c r="BA576" i="9"/>
  <c r="BA575" i="9"/>
  <c r="BA574" i="9"/>
  <c r="BA573" i="9"/>
  <c r="BA572" i="9"/>
  <c r="BA571" i="9"/>
  <c r="BA570" i="9"/>
  <c r="BA568" i="9"/>
  <c r="BA567" i="9"/>
  <c r="BA566" i="9"/>
  <c r="BA565" i="9"/>
  <c r="BA562" i="9"/>
  <c r="BA561" i="9"/>
  <c r="BA557" i="9"/>
  <c r="BA550" i="9"/>
  <c r="BA549" i="9"/>
  <c r="BA547" i="9"/>
  <c r="BA545" i="9"/>
  <c r="BA544" i="9"/>
  <c r="BA532" i="9"/>
  <c r="BA531" i="9"/>
  <c r="BA530" i="9"/>
  <c r="BA529" i="9"/>
  <c r="BA528" i="9"/>
  <c r="BA527" i="9"/>
  <c r="BA522" i="9"/>
  <c r="BA518" i="9"/>
  <c r="BA507" i="9"/>
  <c r="BA483" i="9"/>
  <c r="BA478" i="9"/>
  <c r="BA468" i="9"/>
  <c r="BA464" i="9"/>
  <c r="BA463" i="9"/>
  <c r="BA461" i="9"/>
  <c r="BA460" i="9"/>
  <c r="BA458" i="9"/>
  <c r="BA457" i="9"/>
  <c r="BA456" i="9"/>
  <c r="BA449" i="9"/>
  <c r="BA448" i="9"/>
  <c r="BA447" i="9"/>
  <c r="BA446" i="9"/>
  <c r="BA444" i="9"/>
  <c r="BA418" i="9"/>
  <c r="BA417" i="9"/>
  <c r="BA416" i="9"/>
  <c r="BA415" i="9"/>
  <c r="BA414" i="9"/>
  <c r="BA413" i="9"/>
  <c r="BA412" i="9"/>
  <c r="BA411" i="9"/>
  <c r="BA410" i="9"/>
  <c r="BA409" i="9"/>
  <c r="BA408" i="9"/>
  <c r="BA407" i="9"/>
  <c r="BA406" i="9"/>
  <c r="BA405" i="9"/>
  <c r="BA404" i="9"/>
  <c r="BA403" i="9"/>
  <c r="BA402" i="9"/>
  <c r="BA395" i="9"/>
  <c r="BA394" i="9"/>
  <c r="BA393" i="9"/>
  <c r="BA392" i="9"/>
  <c r="BA391" i="9"/>
  <c r="BA390" i="9"/>
  <c r="BA389" i="9"/>
  <c r="BA385" i="9"/>
  <c r="BA384" i="9"/>
  <c r="BA383" i="9"/>
  <c r="BA382" i="9"/>
  <c r="BA381" i="9"/>
  <c r="BA380" i="9"/>
  <c r="BA379" i="9"/>
  <c r="BA378" i="9"/>
  <c r="BA377" i="9"/>
  <c r="BA376" i="9"/>
  <c r="BA375" i="9"/>
  <c r="BA374" i="9"/>
  <c r="BA355" i="9"/>
  <c r="BA354" i="9"/>
  <c r="BA353" i="9"/>
  <c r="BA352" i="9"/>
  <c r="BA351" i="9"/>
  <c r="BA350" i="9"/>
  <c r="BA349" i="9"/>
  <c r="BA348" i="9"/>
  <c r="BA347" i="9"/>
  <c r="BA341" i="9"/>
  <c r="BA340" i="9"/>
  <c r="BA339" i="9"/>
  <c r="BA329" i="9"/>
  <c r="BA328" i="9"/>
  <c r="BA327" i="9"/>
  <c r="BA296" i="9"/>
  <c r="BA291" i="9"/>
  <c r="BA286" i="9"/>
  <c r="BA285" i="9"/>
  <c r="BA280" i="9"/>
  <c r="BA279" i="9"/>
  <c r="BA278" i="9"/>
  <c r="BA277" i="9"/>
  <c r="BA276" i="9"/>
  <c r="BA275" i="9"/>
  <c r="BA271" i="9"/>
  <c r="BA269" i="9"/>
  <c r="BA267" i="9"/>
  <c r="BA266" i="9"/>
  <c r="BA265" i="9"/>
  <c r="BA264" i="9"/>
  <c r="BA263" i="9"/>
  <c r="BA262" i="9"/>
  <c r="BA261" i="9"/>
  <c r="BA260" i="9"/>
  <c r="BA259" i="9"/>
  <c r="BA258" i="9"/>
  <c r="BA257" i="9"/>
  <c r="BA255" i="9"/>
  <c r="BA254" i="9"/>
  <c r="BA253" i="9"/>
  <c r="BA251" i="9"/>
  <c r="BA250" i="9"/>
  <c r="BA249" i="9"/>
  <c r="BA248" i="9"/>
  <c r="BA247" i="9"/>
  <c r="BA246" i="9"/>
  <c r="BA245" i="9"/>
  <c r="BA244" i="9"/>
  <c r="BA243" i="9"/>
  <c r="BA240" i="9"/>
  <c r="BA238" i="9"/>
  <c r="BA237" i="9"/>
  <c r="BA236" i="9"/>
  <c r="BA234" i="9"/>
  <c r="BA233" i="9"/>
  <c r="BA232" i="9"/>
  <c r="BA230" i="9"/>
  <c r="BA229" i="9"/>
  <c r="BA226" i="9"/>
  <c r="BA221" i="9"/>
  <c r="BA220" i="9"/>
  <c r="BA217" i="9"/>
  <c r="BA216" i="9"/>
  <c r="BA215" i="9"/>
  <c r="BA214" i="9"/>
  <c r="BA209" i="9"/>
  <c r="BA201" i="9"/>
  <c r="BA194" i="9"/>
  <c r="BA193" i="9"/>
  <c r="BA189" i="9"/>
  <c r="BA188" i="9"/>
  <c r="BA187" i="9"/>
  <c r="BA184" i="9"/>
  <c r="BA180" i="9"/>
  <c r="BA178" i="9"/>
  <c r="BA176" i="9"/>
  <c r="BA174" i="9"/>
  <c r="BA168" i="9"/>
  <c r="BA163" i="9"/>
  <c r="BA160" i="9"/>
  <c r="BA159" i="9"/>
  <c r="BA158" i="9"/>
  <c r="BA156" i="9"/>
  <c r="BA155" i="9"/>
  <c r="BA154" i="9"/>
  <c r="BA153" i="9"/>
  <c r="BA152" i="9"/>
  <c r="BA151" i="9"/>
  <c r="BA150" i="9"/>
  <c r="BA149" i="9"/>
  <c r="BA148" i="9"/>
  <c r="BA147" i="9"/>
  <c r="BA146" i="9"/>
  <c r="BA145" i="9"/>
  <c r="BA144" i="9"/>
  <c r="BA143" i="9"/>
  <c r="BA142" i="9"/>
  <c r="BA140" i="9"/>
  <c r="BA139" i="9"/>
  <c r="BA138" i="9"/>
  <c r="BA137" i="9"/>
  <c r="BA136" i="9"/>
  <c r="BA135" i="9"/>
  <c r="BA134" i="9"/>
  <c r="BA133" i="9"/>
  <c r="BA132" i="9"/>
  <c r="BA131" i="9"/>
  <c r="BA130" i="9"/>
  <c r="BA129" i="9"/>
  <c r="BA128" i="9"/>
  <c r="BA127" i="9"/>
  <c r="BA126" i="9"/>
  <c r="BA124" i="9"/>
  <c r="BA121" i="9"/>
  <c r="BA119" i="9"/>
  <c r="BA117" i="9"/>
  <c r="BA114" i="9"/>
  <c r="BA112" i="9"/>
  <c r="BA108" i="9"/>
  <c r="BA106" i="9"/>
  <c r="BA92" i="9"/>
  <c r="BA89" i="9"/>
  <c r="BA86" i="9"/>
  <c r="BA83" i="9"/>
  <c r="BA81" i="9"/>
  <c r="BA74" i="9"/>
  <c r="BA73" i="9"/>
  <c r="BA72" i="9"/>
  <c r="BA71" i="9"/>
  <c r="BA70" i="9"/>
  <c r="BA69" i="9"/>
  <c r="BA66" i="9"/>
  <c r="BA65" i="9"/>
  <c r="BA64" i="9"/>
  <c r="BA61" i="9"/>
  <c r="BA55" i="9"/>
  <c r="BA53" i="9"/>
  <c r="BA52" i="9"/>
  <c r="BA51" i="9"/>
  <c r="BA50" i="9"/>
  <c r="BA37" i="9"/>
  <c r="BA36" i="9"/>
  <c r="BA35" i="9"/>
  <c r="BA34" i="9"/>
  <c r="BA33" i="9"/>
  <c r="BA30" i="9"/>
  <c r="BA29" i="9"/>
  <c r="BA28" i="9"/>
  <c r="BA27" i="9"/>
  <c r="BA26" i="9"/>
  <c r="BA25" i="9"/>
  <c r="BA24" i="9"/>
  <c r="BA22" i="9"/>
  <c r="BA21" i="9"/>
  <c r="BA18" i="9"/>
  <c r="BA14" i="9"/>
  <c r="BA13" i="9"/>
  <c r="BA12" i="9"/>
  <c r="BA11" i="9"/>
  <c r="BA10" i="9"/>
  <c r="BA9" i="9"/>
  <c r="BA8" i="9"/>
  <c r="BA6" i="9"/>
  <c r="BA5" i="9"/>
  <c r="BA4" i="9"/>
  <c r="AL987" i="9"/>
  <c r="AL986" i="9"/>
  <c r="AL985" i="9"/>
  <c r="AL984" i="9"/>
  <c r="AL983" i="9"/>
  <c r="AL980" i="9"/>
  <c r="AL979" i="9"/>
  <c r="AL978" i="9"/>
  <c r="AL977" i="9"/>
  <c r="AL975" i="9"/>
  <c r="AL974" i="9"/>
  <c r="AL973" i="9"/>
  <c r="AL972" i="9"/>
  <c r="AL971" i="9"/>
  <c r="AL970" i="9"/>
  <c r="AL969" i="9"/>
  <c r="AL968" i="9"/>
  <c r="AL967" i="9"/>
  <c r="AL966" i="9"/>
  <c r="AL965" i="9"/>
  <c r="AL962" i="9"/>
  <c r="AL961" i="9"/>
  <c r="AL960" i="9"/>
  <c r="AL959" i="9"/>
  <c r="AL958" i="9"/>
  <c r="AL957" i="9"/>
  <c r="AL956" i="9"/>
  <c r="AL955" i="9"/>
  <c r="AL954" i="9"/>
  <c r="AL953" i="9"/>
  <c r="AL952" i="9"/>
  <c r="AL951" i="9"/>
  <c r="AL950" i="9"/>
  <c r="AL949" i="9"/>
  <c r="AL948" i="9"/>
  <c r="AL947" i="9"/>
  <c r="AL946" i="9"/>
  <c r="AL945" i="9"/>
  <c r="AL944" i="9"/>
  <c r="AL940" i="9"/>
  <c r="AL939" i="9"/>
  <c r="AL938" i="9"/>
  <c r="AL936" i="9"/>
  <c r="AL935" i="9"/>
  <c r="AL933" i="9"/>
  <c r="AL932" i="9"/>
  <c r="AL930" i="9"/>
  <c r="AL929" i="9"/>
  <c r="AL928" i="9"/>
  <c r="AL927" i="9"/>
  <c r="AL926" i="9"/>
  <c r="AL925" i="9"/>
  <c r="AL924" i="9"/>
  <c r="AL923" i="9"/>
  <c r="AL922" i="9"/>
  <c r="AL921" i="9"/>
  <c r="AL920" i="9"/>
  <c r="AL912" i="9"/>
  <c r="AL909" i="9"/>
  <c r="AL908" i="9"/>
  <c r="AL907" i="9"/>
  <c r="AL906" i="9"/>
  <c r="AL905" i="9"/>
  <c r="AL904" i="9"/>
  <c r="AL903" i="9"/>
  <c r="AL901" i="9"/>
  <c r="AL900" i="9"/>
  <c r="AL899" i="9"/>
  <c r="AL896" i="9"/>
  <c r="AL895" i="9"/>
  <c r="AL894" i="9"/>
  <c r="AL893" i="9"/>
  <c r="AL885" i="9"/>
  <c r="AL879" i="9"/>
  <c r="AL878" i="9"/>
  <c r="AL877" i="9"/>
  <c r="AL876" i="9"/>
  <c r="AL875" i="9"/>
  <c r="AL874" i="9"/>
  <c r="AL873" i="9"/>
  <c r="AL872" i="9"/>
  <c r="AL871" i="9"/>
  <c r="AL870" i="9"/>
  <c r="AL869" i="9"/>
  <c r="AL868" i="9"/>
  <c r="AL867" i="9"/>
  <c r="AL865" i="9"/>
  <c r="AL864" i="9"/>
  <c r="AL858" i="9"/>
  <c r="AL854" i="9"/>
  <c r="AL850" i="9"/>
  <c r="AL849" i="9"/>
  <c r="AL848" i="9"/>
  <c r="AL847" i="9"/>
  <c r="AL846" i="9"/>
  <c r="AL843" i="9"/>
  <c r="AL842" i="9"/>
  <c r="AL840" i="9"/>
  <c r="AL839" i="9"/>
  <c r="AL838" i="9"/>
  <c r="AL837" i="9"/>
  <c r="AL836" i="9"/>
  <c r="AL834" i="9"/>
  <c r="AL833" i="9"/>
  <c r="AL832" i="9"/>
  <c r="AL831" i="9"/>
  <c r="AL829" i="9"/>
  <c r="AL827" i="9"/>
  <c r="AL826" i="9"/>
  <c r="AL825" i="9"/>
  <c r="AL823" i="9"/>
  <c r="AL822" i="9"/>
  <c r="AL821" i="9"/>
  <c r="AL820" i="9"/>
  <c r="AL807" i="9"/>
  <c r="AL806" i="9"/>
  <c r="AL805" i="9"/>
  <c r="AL804" i="9"/>
  <c r="AL803" i="9"/>
  <c r="AL802" i="9"/>
  <c r="AL801" i="9"/>
  <c r="AL799" i="9"/>
  <c r="AL798" i="9"/>
  <c r="AL797" i="9"/>
  <c r="AL794" i="9"/>
  <c r="AL793" i="9"/>
  <c r="AL792" i="9"/>
  <c r="AL791" i="9"/>
  <c r="AL790" i="9"/>
  <c r="AL789" i="9"/>
  <c r="AL788" i="9"/>
  <c r="AL787" i="9"/>
  <c r="AL784" i="9"/>
  <c r="AL783" i="9"/>
  <c r="AL782" i="9"/>
  <c r="AL781" i="9"/>
  <c r="AL780" i="9"/>
  <c r="AL779" i="9"/>
  <c r="AL778" i="9"/>
  <c r="AL777" i="9"/>
  <c r="AL774" i="9"/>
  <c r="AL773" i="9"/>
  <c r="AL772" i="9"/>
  <c r="AL771" i="9"/>
  <c r="AL770" i="9"/>
  <c r="AL769" i="9"/>
  <c r="AL767" i="9"/>
  <c r="AL766" i="9"/>
  <c r="AL765" i="9"/>
  <c r="AL763" i="9"/>
  <c r="AL762" i="9"/>
  <c r="AL761" i="9"/>
  <c r="AL760" i="9"/>
  <c r="AL759" i="9"/>
  <c r="AL758" i="9"/>
  <c r="AL757" i="9"/>
  <c r="AL755" i="9"/>
  <c r="AL754" i="9"/>
  <c r="AL753" i="9"/>
  <c r="AL752" i="9"/>
  <c r="AL751" i="9"/>
  <c r="AL749" i="9"/>
  <c r="AL748" i="9"/>
  <c r="AL747" i="9"/>
  <c r="AL746" i="9"/>
  <c r="AL744" i="9"/>
  <c r="AL738" i="9"/>
  <c r="AL737" i="9"/>
  <c r="AL736" i="9"/>
  <c r="AL735" i="9"/>
  <c r="AL734" i="9"/>
  <c r="AL733" i="9"/>
  <c r="AL732" i="9"/>
  <c r="AL731" i="9"/>
  <c r="AL730"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2" i="9"/>
  <c r="AL670" i="9"/>
  <c r="AL669" i="9"/>
  <c r="AL666" i="9"/>
  <c r="AL665" i="9"/>
  <c r="AL663" i="9"/>
  <c r="AL660" i="9"/>
  <c r="AL652" i="9"/>
  <c r="AL644" i="9"/>
  <c r="AL643" i="9"/>
  <c r="AL642" i="9"/>
  <c r="AL641" i="9"/>
  <c r="AL640" i="9"/>
  <c r="AL639" i="9"/>
  <c r="AL638" i="9"/>
  <c r="AL637" i="9"/>
  <c r="AL636" i="9"/>
  <c r="AL635" i="9"/>
  <c r="AL634" i="9"/>
  <c r="AL633" i="9"/>
  <c r="AL632" i="9"/>
  <c r="AL631" i="9"/>
  <c r="AL630" i="9"/>
  <c r="AL629" i="9"/>
  <c r="AL628" i="9"/>
  <c r="AL627" i="9"/>
  <c r="AL624" i="9"/>
  <c r="AL623" i="9"/>
  <c r="AL622" i="9"/>
  <c r="AL621" i="9"/>
  <c r="AL620" i="9"/>
  <c r="AL619" i="9"/>
  <c r="AL618" i="9"/>
  <c r="AL617" i="9"/>
  <c r="AL615" i="9"/>
  <c r="AL614" i="9"/>
  <c r="AL613" i="9"/>
  <c r="AL611" i="9"/>
  <c r="AL610" i="9"/>
  <c r="AL609" i="9"/>
  <c r="AL608" i="9"/>
  <c r="AL606" i="9"/>
  <c r="AL605" i="9"/>
  <c r="AL604" i="9"/>
  <c r="AL603" i="9"/>
  <c r="AL602" i="9"/>
  <c r="AL600" i="9"/>
  <c r="AL597" i="9"/>
  <c r="AL596" i="9"/>
  <c r="AL595" i="9"/>
  <c r="AL594" i="9"/>
  <c r="AL591" i="9"/>
  <c r="AL590" i="9"/>
  <c r="AL589" i="9"/>
  <c r="AL585" i="9"/>
  <c r="AL583" i="9"/>
  <c r="AL582" i="9"/>
  <c r="AL581" i="9"/>
  <c r="AL580" i="9"/>
  <c r="AL579" i="9"/>
  <c r="AL576" i="9"/>
  <c r="AL575" i="9"/>
  <c r="AL574" i="9"/>
  <c r="AL573" i="9"/>
  <c r="AL572" i="9"/>
  <c r="AL571" i="9"/>
  <c r="AL570" i="9"/>
  <c r="AL568" i="9"/>
  <c r="AL567" i="9"/>
  <c r="AL566" i="9"/>
  <c r="AL565" i="9"/>
  <c r="AL562" i="9"/>
  <c r="AL561" i="9"/>
  <c r="AL557" i="9"/>
  <c r="AL550" i="9"/>
  <c r="AL549" i="9"/>
  <c r="AL547" i="9"/>
  <c r="AL545" i="9"/>
  <c r="AL544" i="9"/>
  <c r="AL532" i="9"/>
  <c r="AL531" i="9"/>
  <c r="AL530" i="9"/>
  <c r="AL529" i="9"/>
  <c r="AL528" i="9"/>
  <c r="AL527" i="9"/>
  <c r="AL522" i="9"/>
  <c r="AL518" i="9"/>
  <c r="AL507" i="9"/>
  <c r="AL483" i="9"/>
  <c r="AL478" i="9"/>
  <c r="AL468" i="9"/>
  <c r="AL464" i="9"/>
  <c r="AL463" i="9"/>
  <c r="AL461" i="9"/>
  <c r="AL460" i="9"/>
  <c r="AL458" i="9"/>
  <c r="AL457" i="9"/>
  <c r="AL456" i="9"/>
  <c r="AL449" i="9"/>
  <c r="AL448" i="9"/>
  <c r="AL447" i="9"/>
  <c r="AL446" i="9"/>
  <c r="AL444" i="9"/>
  <c r="AL418" i="9"/>
  <c r="AL417" i="9"/>
  <c r="AL416" i="9"/>
  <c r="AL415" i="9"/>
  <c r="AL414" i="9"/>
  <c r="AL413" i="9"/>
  <c r="AL412" i="9"/>
  <c r="AL411" i="9"/>
  <c r="AL410" i="9"/>
  <c r="AL409" i="9"/>
  <c r="AL408" i="9"/>
  <c r="AL407" i="9"/>
  <c r="AL406" i="9"/>
  <c r="AL405" i="9"/>
  <c r="AL404" i="9"/>
  <c r="AL403" i="9"/>
  <c r="AL402" i="9"/>
  <c r="AL395" i="9"/>
  <c r="AL394" i="9"/>
  <c r="AL393" i="9"/>
  <c r="AL392" i="9"/>
  <c r="AL391" i="9"/>
  <c r="AL390" i="9"/>
  <c r="AL389" i="9"/>
  <c r="AL385" i="9"/>
  <c r="AL384" i="9"/>
  <c r="AL383" i="9"/>
  <c r="AL382" i="9"/>
  <c r="AL381" i="9"/>
  <c r="AL380" i="9"/>
  <c r="AL379" i="9"/>
  <c r="AL378" i="9"/>
  <c r="AL377" i="9"/>
  <c r="AL376" i="9"/>
  <c r="AL375" i="9"/>
  <c r="AL374" i="9"/>
  <c r="AL355" i="9"/>
  <c r="AL354" i="9"/>
  <c r="AL353" i="9"/>
  <c r="AL352" i="9"/>
  <c r="AL351" i="9"/>
  <c r="AL350" i="9"/>
  <c r="AL349" i="9"/>
  <c r="AL348" i="9"/>
  <c r="AL347" i="9"/>
  <c r="AL341" i="9"/>
  <c r="AL340" i="9"/>
  <c r="AL339" i="9"/>
  <c r="AL329" i="9"/>
  <c r="AL328" i="9"/>
  <c r="AL327" i="9"/>
  <c r="AL296" i="9"/>
  <c r="AL291" i="9"/>
  <c r="AL286" i="9"/>
  <c r="AL285" i="9"/>
  <c r="AL280" i="9"/>
  <c r="AL279" i="9"/>
  <c r="AL278" i="9"/>
  <c r="AL277" i="9"/>
  <c r="AL276" i="9"/>
  <c r="AL275" i="9"/>
  <c r="AL271" i="9"/>
  <c r="AL269" i="9"/>
  <c r="AL267" i="9"/>
  <c r="AL266" i="9"/>
  <c r="AL265" i="9"/>
  <c r="AL264" i="9"/>
  <c r="AL263" i="9"/>
  <c r="AL262" i="9"/>
  <c r="AL261" i="9"/>
  <c r="AL260" i="9"/>
  <c r="AL259" i="9"/>
  <c r="AL258" i="9"/>
  <c r="AL257" i="9"/>
  <c r="AL255" i="9"/>
  <c r="AL254" i="9"/>
  <c r="AL253" i="9"/>
  <c r="AL251" i="9"/>
  <c r="AL250" i="9"/>
  <c r="AL249" i="9"/>
  <c r="AL248" i="9"/>
  <c r="AL247" i="9"/>
  <c r="AL246" i="9"/>
  <c r="AL245" i="9"/>
  <c r="AL244" i="9"/>
  <c r="AL243" i="9"/>
  <c r="AL240" i="9"/>
  <c r="AL238" i="9"/>
  <c r="AL237" i="9"/>
  <c r="AL236" i="9"/>
  <c r="AL234" i="9"/>
  <c r="AL233" i="9"/>
  <c r="AL232" i="9"/>
  <c r="AL230" i="9"/>
  <c r="AL229" i="9"/>
  <c r="AL226" i="9"/>
  <c r="AL221" i="9"/>
  <c r="AL220" i="9"/>
  <c r="AL217" i="9"/>
  <c r="AL216" i="9"/>
  <c r="AL215" i="9"/>
  <c r="AL214" i="9"/>
  <c r="AL209" i="9"/>
  <c r="AL201" i="9"/>
  <c r="AL194" i="9"/>
  <c r="AL193" i="9"/>
  <c r="AL189" i="9"/>
  <c r="AL188" i="9"/>
  <c r="AL187" i="9"/>
  <c r="AL184" i="9"/>
  <c r="AL180" i="9"/>
  <c r="AL178" i="9"/>
  <c r="AL176" i="9"/>
  <c r="AL174" i="9"/>
  <c r="AL168" i="9"/>
  <c r="AL163" i="9"/>
  <c r="AL160" i="9"/>
  <c r="AL159" i="9"/>
  <c r="AL158" i="9"/>
  <c r="AL156" i="9"/>
  <c r="AL155" i="9"/>
  <c r="AL154" i="9"/>
  <c r="AL153" i="9"/>
  <c r="AL152" i="9"/>
  <c r="AL151" i="9"/>
  <c r="AL150" i="9"/>
  <c r="AL149" i="9"/>
  <c r="AL148" i="9"/>
  <c r="AL147" i="9"/>
  <c r="AL146" i="9"/>
  <c r="AL145" i="9"/>
  <c r="AL144" i="9"/>
  <c r="AL143" i="9"/>
  <c r="AL142" i="9"/>
  <c r="AL140" i="9"/>
  <c r="AL139" i="9"/>
  <c r="AL138" i="9"/>
  <c r="AL137" i="9"/>
  <c r="AL136" i="9"/>
  <c r="AL135" i="9"/>
  <c r="AL134" i="9"/>
  <c r="AL133" i="9"/>
  <c r="AL132" i="9"/>
  <c r="AL131" i="9"/>
  <c r="AL130" i="9"/>
  <c r="AL129" i="9"/>
  <c r="AL128" i="9"/>
  <c r="AL127" i="9"/>
  <c r="AL126" i="9"/>
  <c r="AL124" i="9"/>
  <c r="AL121" i="9"/>
  <c r="AL119" i="9"/>
  <c r="AL117" i="9"/>
  <c r="AL114" i="9"/>
  <c r="AL112" i="9"/>
  <c r="AL108" i="9"/>
  <c r="AL106" i="9"/>
  <c r="AL92" i="9"/>
  <c r="AL89" i="9"/>
  <c r="AL86" i="9"/>
  <c r="AL83" i="9"/>
  <c r="AL81" i="9"/>
  <c r="AL74" i="9"/>
  <c r="AL73" i="9"/>
  <c r="AL72" i="9"/>
  <c r="AL71" i="9"/>
  <c r="AL70" i="9"/>
  <c r="AL69" i="9"/>
  <c r="AL66" i="9"/>
  <c r="AL65" i="9"/>
  <c r="AL64" i="9"/>
  <c r="AL61" i="9"/>
  <c r="AL55" i="9"/>
  <c r="AL53" i="9"/>
  <c r="AL52" i="9"/>
  <c r="AL51" i="9"/>
  <c r="AL50" i="9"/>
  <c r="AL37" i="9"/>
  <c r="AL36" i="9"/>
  <c r="AL35" i="9"/>
  <c r="AL34" i="9"/>
  <c r="AL33" i="9"/>
  <c r="AL30" i="9"/>
  <c r="AL29" i="9"/>
  <c r="AL28" i="9"/>
  <c r="AL27" i="9"/>
  <c r="AL26" i="9"/>
  <c r="AL25" i="9"/>
  <c r="AL24" i="9"/>
  <c r="AL22" i="9"/>
  <c r="AL21" i="9"/>
  <c r="AL18" i="9"/>
  <c r="AL14" i="9"/>
  <c r="AL13" i="9"/>
  <c r="AL12" i="9"/>
  <c r="AL11" i="9"/>
  <c r="AL10" i="9"/>
  <c r="AL9" i="9"/>
  <c r="AL8" i="9"/>
  <c r="AL6" i="9"/>
  <c r="AL5" i="9"/>
  <c r="AL4" i="9"/>
  <c r="AL982" i="9"/>
  <c r="AL981" i="9"/>
  <c r="AL964" i="9"/>
  <c r="AL963" i="9"/>
  <c r="AL943" i="9"/>
  <c r="AL942" i="9"/>
  <c r="AL941" i="9"/>
  <c r="AL937" i="9"/>
  <c r="AL934" i="9"/>
  <c r="AL931" i="9"/>
  <c r="AL916" i="9"/>
  <c r="AL910" i="9"/>
  <c r="AL902" i="9"/>
  <c r="AL898" i="9"/>
  <c r="AL892" i="9"/>
  <c r="AL891" i="9"/>
  <c r="AL890" i="9"/>
  <c r="AL889" i="9"/>
  <c r="AL888" i="9"/>
  <c r="AL887" i="9"/>
  <c r="AL886" i="9"/>
  <c r="AL884" i="9"/>
  <c r="AL883" i="9"/>
  <c r="AL882" i="9"/>
  <c r="AL881" i="9"/>
  <c r="AL880" i="9"/>
  <c r="AL863" i="9"/>
  <c r="AL862" i="9"/>
  <c r="AL861" i="9"/>
  <c r="AL860" i="9"/>
  <c r="AL859" i="9"/>
  <c r="AL857" i="9"/>
  <c r="AL856" i="9"/>
  <c r="AL855" i="9"/>
  <c r="AL853" i="9"/>
  <c r="AL851" i="9"/>
  <c r="AL844" i="9"/>
  <c r="AL841" i="9"/>
  <c r="AL828" i="9"/>
  <c r="AL824" i="9"/>
  <c r="AL819" i="9"/>
  <c r="AL818" i="9"/>
  <c r="AL817" i="9"/>
  <c r="AL814" i="9"/>
  <c r="AL810" i="9"/>
  <c r="AL800" i="9"/>
  <c r="AL796" i="9"/>
  <c r="AL795" i="9"/>
  <c r="AL776" i="9"/>
  <c r="AL768" i="9"/>
  <c r="AL764" i="9"/>
  <c r="AL756" i="9"/>
  <c r="AL750" i="9"/>
  <c r="AL745" i="9"/>
  <c r="AL743" i="9"/>
  <c r="AL742" i="9"/>
  <c r="AL741" i="9"/>
  <c r="AL740" i="9"/>
  <c r="AL739" i="9"/>
  <c r="AL729" i="9"/>
  <c r="AL674" i="9"/>
  <c r="AL673" i="9"/>
  <c r="AL671" i="9"/>
  <c r="AL668" i="9"/>
  <c r="AL667" i="9"/>
  <c r="AL664" i="9"/>
  <c r="AL662" i="9"/>
  <c r="AL661" i="9"/>
  <c r="AL656" i="9"/>
  <c r="AL655" i="9"/>
  <c r="AL654" i="9"/>
  <c r="AL650" i="9"/>
  <c r="AL648" i="9"/>
  <c r="AL647" i="9"/>
  <c r="AL646" i="9"/>
  <c r="AL645" i="9"/>
  <c r="AL616" i="9"/>
  <c r="AL612" i="9"/>
  <c r="AL607" i="9"/>
  <c r="AL601" i="9"/>
  <c r="AL593" i="9"/>
  <c r="AL587" i="9"/>
  <c r="AL586" i="9"/>
  <c r="AL578" i="9"/>
  <c r="AL577" i="9"/>
  <c r="AL564" i="9"/>
  <c r="AL563" i="9"/>
  <c r="AL560" i="9"/>
  <c r="AL559" i="9"/>
  <c r="AL558" i="9"/>
  <c r="AL556" i="9"/>
  <c r="AL555" i="9"/>
  <c r="AL554" i="9"/>
  <c r="AL553" i="9"/>
  <c r="AL552" i="9"/>
  <c r="AL551" i="9"/>
  <c r="AL548" i="9"/>
  <c r="AL546" i="9"/>
  <c r="AL542" i="9"/>
  <c r="AL541" i="9"/>
  <c r="AL540" i="9"/>
  <c r="AL539" i="9"/>
  <c r="AL538" i="9"/>
  <c r="AL537" i="9"/>
  <c r="AL535" i="9"/>
  <c r="AL526" i="9"/>
  <c r="AL525" i="9"/>
  <c r="AL524" i="9"/>
  <c r="AL523" i="9"/>
  <c r="AL521" i="9"/>
  <c r="AL520" i="9"/>
  <c r="AL519" i="9"/>
  <c r="AL517" i="9"/>
  <c r="AL516" i="9"/>
  <c r="AL515" i="9"/>
  <c r="AL514" i="9"/>
  <c r="AL513" i="9"/>
  <c r="AL512" i="9"/>
  <c r="AL511" i="9"/>
  <c r="AL510" i="9"/>
  <c r="AL509" i="9"/>
  <c r="AL508"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2" i="9"/>
  <c r="AL481" i="9"/>
  <c r="AL476" i="9"/>
  <c r="AL475" i="9"/>
  <c r="AL473" i="9"/>
  <c r="AL471" i="9"/>
  <c r="AL469" i="9"/>
  <c r="AL466" i="9"/>
  <c r="AL465" i="9"/>
  <c r="AL459" i="9"/>
  <c r="AL454" i="9"/>
  <c r="AL453" i="9"/>
  <c r="AL452" i="9"/>
  <c r="AL451" i="9"/>
  <c r="AL450" i="9"/>
  <c r="AL445" i="9"/>
  <c r="AL443" i="9"/>
  <c r="AL440" i="9"/>
  <c r="AL439" i="9"/>
  <c r="AL438" i="9"/>
  <c r="AL437" i="9"/>
  <c r="AL436" i="9"/>
  <c r="AL435" i="9"/>
  <c r="AL434" i="9"/>
  <c r="AL433" i="9"/>
  <c r="AL432" i="9"/>
  <c r="AL431" i="9"/>
  <c r="AL430" i="9"/>
  <c r="AL429" i="9"/>
  <c r="AL428" i="9"/>
  <c r="AL427" i="9"/>
  <c r="AL426" i="9"/>
  <c r="AL425" i="9"/>
  <c r="AL424" i="9"/>
  <c r="AL423" i="9"/>
  <c r="AL422" i="9"/>
  <c r="AL421" i="9"/>
  <c r="AL420" i="9"/>
  <c r="AL419" i="9"/>
  <c r="AL401" i="9"/>
  <c r="AL398" i="9"/>
  <c r="AL373" i="9"/>
  <c r="AL371" i="9"/>
  <c r="AL369" i="9"/>
  <c r="AL368" i="9"/>
  <c r="AL364" i="9"/>
  <c r="AL363" i="9"/>
  <c r="AL362" i="9"/>
  <c r="AL361" i="9"/>
  <c r="AL360" i="9"/>
  <c r="AL359" i="9"/>
  <c r="AL358" i="9"/>
  <c r="AL357" i="9"/>
  <c r="AL356" i="9"/>
  <c r="AL346" i="9"/>
  <c r="AL345" i="9"/>
  <c r="AL344" i="9"/>
  <c r="AL343" i="9"/>
  <c r="AL342" i="9"/>
  <c r="AL338" i="9"/>
  <c r="AL337" i="9"/>
  <c r="AL336" i="9"/>
  <c r="AL335" i="9"/>
  <c r="AL334" i="9"/>
  <c r="AL333" i="9"/>
  <c r="AL332" i="9"/>
  <c r="AL330" i="9"/>
  <c r="AL326" i="9"/>
  <c r="AL323" i="9"/>
  <c r="AL322" i="9"/>
  <c r="AL321" i="9"/>
  <c r="AL320" i="9"/>
  <c r="AL319" i="9"/>
  <c r="AL318" i="9"/>
  <c r="AL317" i="9"/>
  <c r="AL316" i="9"/>
  <c r="AL315" i="9"/>
  <c r="AL314" i="9"/>
  <c r="AL313" i="9"/>
  <c r="AL312" i="9"/>
  <c r="AL311" i="9"/>
  <c r="AL310" i="9"/>
  <c r="AL309" i="9"/>
  <c r="AL306" i="9"/>
  <c r="AL305" i="9"/>
  <c r="AL304" i="9"/>
  <c r="AL303" i="9"/>
  <c r="AL301" i="9"/>
  <c r="AL300" i="9"/>
  <c r="AL290" i="9"/>
  <c r="AL288" i="9"/>
  <c r="AL287" i="9"/>
  <c r="AL284" i="9"/>
  <c r="AL283" i="9"/>
  <c r="AL282" i="9"/>
  <c r="AL281" i="9"/>
  <c r="AL274" i="9"/>
  <c r="AL273" i="9"/>
  <c r="AL270" i="9"/>
  <c r="AL268" i="9"/>
  <c r="AL252" i="9"/>
  <c r="AL242" i="9"/>
  <c r="AL241" i="9"/>
  <c r="AL239" i="9"/>
  <c r="AL231" i="9"/>
  <c r="AL228" i="9"/>
  <c r="AL227" i="9"/>
  <c r="AL225" i="9"/>
  <c r="AL224" i="9"/>
  <c r="AL223" i="9"/>
  <c r="AL222" i="9"/>
  <c r="AL219" i="9"/>
  <c r="AL218" i="9"/>
  <c r="AL213" i="9"/>
  <c r="AL211" i="9"/>
  <c r="AL210" i="9"/>
  <c r="AL208" i="9"/>
  <c r="AL207" i="9"/>
  <c r="AL206" i="9"/>
  <c r="AL205" i="9"/>
  <c r="AL204" i="9"/>
  <c r="AL203" i="9"/>
  <c r="AL202" i="9"/>
  <c r="AL200" i="9"/>
  <c r="AL199" i="9"/>
  <c r="AL198" i="9"/>
  <c r="AL197" i="9"/>
  <c r="AL196" i="9"/>
  <c r="AL195" i="9"/>
  <c r="AL192" i="9"/>
  <c r="AL191" i="9"/>
  <c r="AL190" i="9"/>
  <c r="AL186" i="9"/>
  <c r="AL183" i="9"/>
  <c r="AL182" i="9"/>
  <c r="AL181" i="9"/>
  <c r="AL179" i="9"/>
  <c r="AL175" i="9"/>
  <c r="AL173" i="9"/>
  <c r="AL171" i="9"/>
  <c r="AL170" i="9"/>
  <c r="AL169" i="9"/>
  <c r="AL167" i="9"/>
  <c r="AL166" i="9"/>
  <c r="AL165" i="9"/>
  <c r="AL164" i="9"/>
  <c r="AL162" i="9"/>
  <c r="AL161" i="9"/>
  <c r="AL157" i="9"/>
  <c r="AL141" i="9"/>
  <c r="AL125" i="9"/>
  <c r="AL118" i="9"/>
  <c r="AL116" i="9"/>
  <c r="AL115" i="9"/>
  <c r="AL113" i="9"/>
  <c r="AL111" i="9"/>
  <c r="AL110" i="9"/>
  <c r="AL109" i="9"/>
  <c r="AL107" i="9"/>
  <c r="AL105" i="9"/>
  <c r="AL104" i="9"/>
  <c r="AL103" i="9"/>
  <c r="AL102" i="9"/>
  <c r="AL101" i="9"/>
  <c r="AL100" i="9"/>
  <c r="AL99" i="9"/>
  <c r="AL98" i="9"/>
  <c r="AL97" i="9"/>
  <c r="AL96" i="9"/>
  <c r="AL95" i="9"/>
  <c r="AL94" i="9"/>
  <c r="AL93" i="9"/>
  <c r="AL91" i="9"/>
  <c r="AL90" i="9"/>
  <c r="AL88" i="9"/>
  <c r="AL87" i="9"/>
  <c r="AL85" i="9"/>
  <c r="AL84" i="9"/>
  <c r="AL82" i="9"/>
  <c r="AL80" i="9"/>
  <c r="AL79" i="9"/>
  <c r="AL78" i="9"/>
  <c r="AL76" i="9"/>
  <c r="AL68" i="9"/>
  <c r="AL67" i="9"/>
  <c r="AL62" i="9"/>
  <c r="AL60" i="9"/>
  <c r="AL58" i="9"/>
  <c r="AL57" i="9"/>
  <c r="AL54" i="9"/>
  <c r="AL49" i="9"/>
  <c r="AL48" i="9"/>
  <c r="AL47" i="9"/>
  <c r="AL46" i="9"/>
  <c r="AL44" i="9"/>
  <c r="AL43" i="9"/>
  <c r="AL42" i="9"/>
  <c r="AL41" i="9"/>
  <c r="AL40" i="9"/>
  <c r="AL32" i="9"/>
  <c r="AL31" i="9"/>
  <c r="AL23" i="9"/>
  <c r="AL20" i="9"/>
  <c r="AL19" i="9"/>
  <c r="AL7" i="9"/>
  <c r="AL569" i="9"/>
  <c r="AL455" i="9"/>
  <c r="AL976" i="9"/>
  <c r="AL897" i="9"/>
  <c r="AL816" i="9"/>
  <c r="AL813" i="9"/>
  <c r="AL812" i="9"/>
  <c r="AL808" i="9"/>
  <c r="AL786" i="9"/>
  <c r="AL659" i="9"/>
  <c r="AL658" i="9"/>
  <c r="AL657" i="9"/>
  <c r="AL653" i="9"/>
  <c r="AL649" i="9"/>
  <c r="AL543" i="9"/>
  <c r="AL536" i="9"/>
  <c r="AL462" i="9"/>
  <c r="AL367" i="9"/>
  <c r="AL299" i="9"/>
  <c r="AL297" i="9"/>
  <c r="AL295" i="9"/>
  <c r="AL289" i="9"/>
  <c r="AL272" i="9"/>
  <c r="AL256" i="9"/>
  <c r="AL123" i="9"/>
  <c r="AL122" i="9"/>
  <c r="AL120" i="9"/>
  <c r="AL75" i="9"/>
  <c r="AL15" i="9"/>
  <c r="BA15" i="9" l="1"/>
  <c r="BA38" i="9"/>
  <c r="BA46" i="9"/>
  <c r="BA59" i="9"/>
  <c r="BA77" i="9"/>
  <c r="BA88" i="9"/>
  <c r="BA98" i="9"/>
  <c r="BA107" i="9"/>
  <c r="BA120" i="9"/>
  <c r="BA164" i="9"/>
  <c r="BA173" i="9"/>
  <c r="BA186" i="9"/>
  <c r="BA199" i="9"/>
  <c r="BA208" i="9"/>
  <c r="BA223" i="9"/>
  <c r="BA241" i="9"/>
  <c r="BA274" i="9"/>
  <c r="BA290" i="9"/>
  <c r="BA300" i="9"/>
  <c r="BA308" i="9"/>
  <c r="BA316" i="9"/>
  <c r="BA324" i="9"/>
  <c r="BA346" i="9"/>
  <c r="BA363" i="9"/>
  <c r="BA371" i="9"/>
  <c r="BA398" i="9"/>
  <c r="BA423" i="9"/>
  <c r="BA431" i="9"/>
  <c r="BA439" i="9"/>
  <c r="BA452" i="9"/>
  <c r="BA467" i="9"/>
  <c r="BA476" i="9"/>
  <c r="BA486" i="9"/>
  <c r="BA494" i="9"/>
  <c r="BA502" i="9"/>
  <c r="BA511" i="9"/>
  <c r="BA520" i="9"/>
  <c r="BA535" i="9"/>
  <c r="BA543" i="9"/>
  <c r="BA556" i="9"/>
  <c r="BA578" i="9"/>
  <c r="BA599" i="9"/>
  <c r="BA646" i="9"/>
  <c r="BA655" i="9"/>
  <c r="BA667" i="9"/>
  <c r="BA741" i="9"/>
  <c r="BA775" i="9"/>
  <c r="BA809" i="9"/>
  <c r="BA817" i="9"/>
  <c r="BA844" i="9"/>
  <c r="BA859" i="9"/>
  <c r="BA882" i="9"/>
  <c r="BA891" i="9"/>
  <c r="BA914" i="9"/>
  <c r="BA937" i="9"/>
  <c r="BA982" i="9"/>
  <c r="BA743" i="9"/>
  <c r="BA785" i="9"/>
  <c r="BA811" i="9"/>
  <c r="BA819" i="9"/>
  <c r="BA851" i="9"/>
  <c r="BA861" i="9"/>
  <c r="BA884" i="9"/>
  <c r="BA897" i="9"/>
  <c r="BA916" i="9"/>
  <c r="BA942" i="9"/>
  <c r="BA17" i="9"/>
  <c r="BA40" i="9"/>
  <c r="BA48" i="9"/>
  <c r="BA62" i="9"/>
  <c r="BA79" i="9"/>
  <c r="BA91" i="9"/>
  <c r="BA100" i="9"/>
  <c r="BA110" i="9"/>
  <c r="BA123" i="9"/>
  <c r="BA166" i="9"/>
  <c r="BA177" i="9"/>
  <c r="BA191" i="9"/>
  <c r="BA202" i="9"/>
  <c r="BA211" i="9"/>
  <c r="BA225" i="9"/>
  <c r="BA252" i="9"/>
  <c r="BA282" i="9"/>
  <c r="BA293" i="9"/>
  <c r="BA302" i="9"/>
  <c r="BA310" i="9"/>
  <c r="BA318" i="9"/>
  <c r="BA326" i="9"/>
  <c r="BA337" i="9"/>
  <c r="BA357" i="9"/>
  <c r="BA365" i="9"/>
  <c r="BA373" i="9"/>
  <c r="BA425" i="9"/>
  <c r="BA433" i="9"/>
  <c r="BA441" i="9"/>
  <c r="BA454" i="9"/>
  <c r="BA479" i="9"/>
  <c r="BA488" i="9"/>
  <c r="BA496" i="9"/>
  <c r="BA504" i="9"/>
  <c r="BA513" i="9"/>
  <c r="BA523" i="9"/>
  <c r="BA537" i="9"/>
  <c r="BA548" i="9"/>
  <c r="BA559" i="9"/>
  <c r="BA586" i="9"/>
  <c r="BA607" i="9"/>
  <c r="BA648" i="9"/>
  <c r="BA657" i="9"/>
  <c r="BA671" i="9"/>
  <c r="BA20" i="9"/>
  <c r="BA42" i="9"/>
  <c r="BA54" i="9"/>
  <c r="BA67" i="9"/>
  <c r="BA82" i="9"/>
  <c r="BA94" i="9"/>
  <c r="BA102" i="9"/>
  <c r="BA113" i="9"/>
  <c r="BA141" i="9"/>
  <c r="BA169" i="9"/>
  <c r="BA181" i="9"/>
  <c r="BA195" i="9"/>
  <c r="BA204" i="9"/>
  <c r="BA213" i="9"/>
  <c r="BA228" i="9"/>
  <c r="BA268" i="9"/>
  <c r="BA284" i="9"/>
  <c r="BA295" i="9"/>
  <c r="BA304" i="9"/>
  <c r="BA312" i="9"/>
  <c r="BA320" i="9"/>
  <c r="BA331" i="9"/>
  <c r="BA342" i="9"/>
  <c r="BA359" i="9"/>
  <c r="BA367" i="9"/>
  <c r="BA419" i="9"/>
  <c r="BA427" i="9"/>
  <c r="BA435" i="9"/>
  <c r="BA443" i="9"/>
  <c r="BA459" i="9"/>
  <c r="BA472" i="9"/>
  <c r="BA481" i="9"/>
  <c r="BA490" i="9"/>
  <c r="BA498" i="9"/>
  <c r="BA506" i="9"/>
  <c r="BA515" i="9"/>
  <c r="BA525" i="9"/>
  <c r="BA539" i="9"/>
  <c r="BA552" i="9"/>
  <c r="BA563" i="9"/>
  <c r="BA588" i="9"/>
  <c r="BA616" i="9"/>
  <c r="BA650" i="9"/>
  <c r="BA659" i="9"/>
  <c r="BA674" i="9"/>
  <c r="BA750" i="9"/>
  <c r="BA795" i="9"/>
  <c r="BA813" i="9"/>
  <c r="BA828" i="9"/>
  <c r="BA853" i="9"/>
  <c r="BA863" i="9"/>
  <c r="BA887" i="9"/>
  <c r="BA902" i="9"/>
  <c r="BA918" i="9"/>
  <c r="BA963" i="9"/>
  <c r="BA31" i="9"/>
  <c r="BA44" i="9"/>
  <c r="BA57" i="9"/>
  <c r="BA75" i="9"/>
  <c r="BA85" i="9"/>
  <c r="BA96" i="9"/>
  <c r="BA104" i="9"/>
  <c r="BA116" i="9"/>
  <c r="BA161" i="9"/>
  <c r="BA171" i="9"/>
  <c r="BA183" i="9"/>
  <c r="BA197" i="9"/>
  <c r="BA206" i="9"/>
  <c r="BA219" i="9"/>
  <c r="BA235" i="9"/>
  <c r="BA272" i="9"/>
  <c r="BA288" i="9"/>
  <c r="BA298" i="9"/>
  <c r="BA306" i="9"/>
  <c r="BA314" i="9"/>
  <c r="BA322" i="9"/>
  <c r="BA333" i="9"/>
  <c r="BA344" i="9"/>
  <c r="BA361" i="9"/>
  <c r="BA369" i="9"/>
  <c r="BA396" i="9"/>
  <c r="BA421" i="9"/>
  <c r="BA429" i="9"/>
  <c r="BA437" i="9"/>
  <c r="BA450" i="9"/>
  <c r="BA465" i="9"/>
  <c r="BA474" i="9"/>
  <c r="BA484" i="9"/>
  <c r="BA492" i="9"/>
  <c r="BA509" i="9"/>
  <c r="BA517" i="9"/>
  <c r="BA533" i="9"/>
  <c r="BA541" i="9"/>
  <c r="BA554" i="9"/>
  <c r="BA569" i="9"/>
  <c r="BA593" i="9"/>
  <c r="BA626" i="9"/>
  <c r="BA653" i="9"/>
  <c r="BA662" i="9"/>
  <c r="BA739" i="9"/>
  <c r="BA764" i="9"/>
  <c r="BA800" i="9"/>
  <c r="BA835" i="9"/>
  <c r="BA856" i="9"/>
  <c r="BA880" i="9"/>
  <c r="BA889" i="9"/>
  <c r="BA911" i="9"/>
  <c r="BA931" i="9"/>
  <c r="BA976" i="9"/>
  <c r="BA16" i="9"/>
  <c r="BA39" i="9"/>
  <c r="BA47" i="9"/>
  <c r="BA60" i="9"/>
  <c r="BA78" i="9"/>
  <c r="BA90" i="9"/>
  <c r="BA99" i="9"/>
  <c r="BA109" i="9"/>
  <c r="BA122" i="9"/>
  <c r="BA165" i="9"/>
  <c r="BA175" i="9"/>
  <c r="BA190" i="9"/>
  <c r="BA200" i="9"/>
  <c r="BA210" i="9"/>
  <c r="BA224" i="9"/>
  <c r="BA242" i="9"/>
  <c r="BA281" i="9"/>
  <c r="BA292" i="9"/>
  <c r="BA301" i="9"/>
  <c r="BA309" i="9"/>
  <c r="BA325" i="9"/>
  <c r="BA356" i="9"/>
  <c r="BA364" i="9"/>
  <c r="BA372" i="9"/>
  <c r="BA424" i="9"/>
  <c r="BA432" i="9"/>
  <c r="BA440" i="9"/>
  <c r="BA453" i="9"/>
  <c r="BA469" i="9"/>
  <c r="BA477" i="9"/>
  <c r="BA487" i="9"/>
  <c r="BA495" i="9"/>
  <c r="BA503" i="9"/>
  <c r="BA512" i="9"/>
  <c r="BA521" i="9"/>
  <c r="BA536" i="9"/>
  <c r="BA546" i="9"/>
  <c r="BA558" i="9"/>
  <c r="BA601" i="9"/>
  <c r="BA647" i="9"/>
  <c r="BA656" i="9"/>
  <c r="BA668" i="9"/>
  <c r="BA742" i="9"/>
  <c r="BA776" i="9"/>
  <c r="BA810" i="9"/>
  <c r="BA818" i="9"/>
  <c r="BA845" i="9"/>
  <c r="BA860" i="9"/>
  <c r="BA883" i="9"/>
  <c r="BA892" i="9"/>
  <c r="BA915" i="9"/>
  <c r="BA941" i="9"/>
  <c r="BA19" i="9"/>
  <c r="BA41" i="9"/>
  <c r="BA49" i="9"/>
  <c r="BA63" i="9"/>
  <c r="BA80" i="9"/>
  <c r="BA93" i="9"/>
  <c r="BA101" i="9"/>
  <c r="BA111" i="9"/>
  <c r="BA125" i="9"/>
  <c r="BA167" i="9"/>
  <c r="BA179" i="9"/>
  <c r="BA192" i="9"/>
  <c r="BA203" i="9"/>
  <c r="BA227" i="9"/>
  <c r="BA256" i="9"/>
  <c r="BA283" i="9"/>
  <c r="BA294" i="9"/>
  <c r="BA303" i="9"/>
  <c r="BA311" i="9"/>
  <c r="BA319" i="9"/>
  <c r="BA330" i="9"/>
  <c r="BA358" i="9"/>
  <c r="BA366" i="9"/>
  <c r="BA386" i="9"/>
  <c r="BA401" i="9"/>
  <c r="BA426" i="9"/>
  <c r="BA434" i="9"/>
  <c r="BA442" i="9"/>
  <c r="BA455" i="9"/>
  <c r="BA471" i="9"/>
  <c r="BA480" i="9"/>
  <c r="BA489" i="9"/>
  <c r="BA497" i="9"/>
  <c r="BA505" i="9"/>
  <c r="BA514" i="9"/>
  <c r="BA524" i="9"/>
  <c r="BA538" i="9"/>
  <c r="BA551" i="9"/>
  <c r="BA560" i="9"/>
  <c r="BA587" i="9"/>
  <c r="BA612" i="9"/>
  <c r="BA658" i="9"/>
  <c r="BA673" i="9"/>
  <c r="BA745" i="9"/>
  <c r="BA786" i="9"/>
  <c r="BA812" i="9"/>
  <c r="BA824" i="9"/>
  <c r="BA852" i="9"/>
  <c r="BA862" i="9"/>
  <c r="BA886" i="9"/>
  <c r="BA898" i="9"/>
  <c r="BA917" i="9"/>
  <c r="BA943" i="9"/>
  <c r="BA23" i="9"/>
  <c r="BA43" i="9"/>
  <c r="BA56" i="9"/>
  <c r="BA68" i="9"/>
  <c r="BA84" i="9"/>
  <c r="BA95" i="9"/>
  <c r="BA103" i="9"/>
  <c r="BA115" i="9"/>
  <c r="BA157" i="9"/>
  <c r="BA170" i="9"/>
  <c r="BA182" i="9"/>
  <c r="BA196" i="9"/>
  <c r="BA205" i="9"/>
  <c r="BA218" i="9"/>
  <c r="BA231" i="9"/>
  <c r="BA270" i="9"/>
  <c r="BA287" i="9"/>
  <c r="BA297" i="9"/>
  <c r="BA305" i="9"/>
  <c r="BA313" i="9"/>
  <c r="BA321" i="9"/>
  <c r="BA332" i="9"/>
  <c r="BA343" i="9"/>
  <c r="BA360" i="9"/>
  <c r="BA368" i="9"/>
  <c r="BA388" i="9"/>
  <c r="BA420" i="9"/>
  <c r="BA428" i="9"/>
  <c r="BA436" i="9"/>
  <c r="BA445" i="9"/>
  <c r="BA462" i="9"/>
  <c r="BA473" i="9"/>
  <c r="BA482" i="9"/>
  <c r="BA491" i="9"/>
  <c r="BA499" i="9"/>
  <c r="BA508" i="9"/>
  <c r="BA516" i="9"/>
  <c r="BA526" i="9"/>
  <c r="BA540" i="9"/>
  <c r="BA553" i="9"/>
  <c r="BA564" i="9"/>
  <c r="BA592" i="9"/>
  <c r="BA625" i="9"/>
  <c r="BA651" i="9"/>
  <c r="BA661" i="9"/>
  <c r="BA729" i="9"/>
  <c r="BA756" i="9"/>
  <c r="BA796" i="9"/>
  <c r="BA814" i="9"/>
  <c r="BA830" i="9"/>
  <c r="BA855" i="9"/>
  <c r="BA866" i="9"/>
  <c r="BA888" i="9"/>
  <c r="BA910" i="9"/>
  <c r="BA919" i="9"/>
  <c r="BA964" i="9"/>
  <c r="BA7" i="9"/>
  <c r="BA32" i="9"/>
  <c r="BA45" i="9"/>
  <c r="BA58" i="9"/>
  <c r="BA76" i="9"/>
  <c r="BA87" i="9"/>
  <c r="BA97" i="9"/>
  <c r="BA105" i="9"/>
  <c r="BA118" i="9"/>
  <c r="BA162" i="9"/>
  <c r="BA172" i="9"/>
  <c r="BA185" i="9"/>
  <c r="BA198" i="9"/>
  <c r="BA207" i="9"/>
  <c r="BA222" i="9"/>
  <c r="BA239" i="9"/>
  <c r="BA273" i="9"/>
  <c r="BA289" i="9"/>
  <c r="BA299" i="9"/>
  <c r="BA307" i="9"/>
  <c r="BA315" i="9"/>
  <c r="BA323" i="9"/>
  <c r="BA334" i="9"/>
  <c r="BA345" i="9"/>
  <c r="BA362" i="9"/>
  <c r="BA370" i="9"/>
  <c r="BA397" i="9"/>
  <c r="BA422" i="9"/>
  <c r="BA430" i="9"/>
  <c r="BA438" i="9"/>
  <c r="BA451" i="9"/>
  <c r="BA466" i="9"/>
  <c r="BA475" i="9"/>
  <c r="BA493" i="9"/>
  <c r="BA501" i="9"/>
  <c r="BA510" i="9"/>
  <c r="BA519" i="9"/>
  <c r="BA534" i="9"/>
  <c r="BA542" i="9"/>
  <c r="BA555" i="9"/>
  <c r="BA577" i="9"/>
  <c r="BA598" i="9"/>
  <c r="BA645" i="9"/>
  <c r="BA654" i="9"/>
  <c r="BA664" i="9"/>
  <c r="BA740" i="9"/>
  <c r="BA768" i="9"/>
  <c r="BA808" i="9"/>
  <c r="BA841" i="9"/>
  <c r="BA857" i="9"/>
  <c r="BA881" i="9"/>
  <c r="BA890" i="9"/>
  <c r="BA913" i="9"/>
  <c r="BA934" i="9"/>
  <c r="BA981" i="9"/>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92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420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48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76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3" i="4"/>
  <c r="H353" i="4" l="1"/>
  <c r="I353" i="4" s="1"/>
  <c r="H4" i="4" l="1"/>
  <c r="H5" i="4"/>
  <c r="H6" i="4"/>
  <c r="I6" i="4" s="1"/>
  <c r="H7" i="4"/>
  <c r="I7" i="4" s="1"/>
  <c r="H8" i="4"/>
  <c r="I8" i="4" s="1"/>
  <c r="H9" i="4"/>
  <c r="I9" i="4" s="1"/>
  <c r="H10" i="4"/>
  <c r="I10" i="4" s="1"/>
  <c r="H11" i="4"/>
  <c r="I11" i="4" s="1"/>
  <c r="H12" i="4"/>
  <c r="I12" i="4" s="1"/>
  <c r="H13" i="4"/>
  <c r="I13" i="4" s="1"/>
  <c r="H14" i="4"/>
  <c r="I14" i="4" s="1"/>
  <c r="H15" i="4"/>
  <c r="I15" i="4" s="1"/>
  <c r="H16" i="4"/>
  <c r="I16" i="4" s="1"/>
  <c r="H17" i="4"/>
  <c r="I17" i="4" s="1"/>
  <c r="H18" i="4"/>
  <c r="I18" i="4" s="1"/>
  <c r="H19" i="4"/>
  <c r="I19" i="4" s="1"/>
  <c r="H20" i="4"/>
  <c r="I20" i="4" s="1"/>
  <c r="H21" i="4"/>
  <c r="I21" i="4" s="1"/>
  <c r="H22" i="4"/>
  <c r="I22" i="4" s="1"/>
  <c r="H23" i="4"/>
  <c r="I23" i="4" s="1"/>
  <c r="H24" i="4"/>
  <c r="I24" i="4" s="1"/>
  <c r="H25" i="4"/>
  <c r="I25" i="4" s="1"/>
  <c r="H26" i="4"/>
  <c r="I26" i="4" s="1"/>
  <c r="H27" i="4"/>
  <c r="I27" i="4" s="1"/>
  <c r="H28" i="4"/>
  <c r="I28" i="4" s="1"/>
  <c r="H29" i="4"/>
  <c r="I29" i="4" s="1"/>
  <c r="H30" i="4"/>
  <c r="I30" i="4" s="1"/>
  <c r="H31" i="4"/>
  <c r="I31" i="4" s="1"/>
  <c r="H32" i="4"/>
  <c r="I32" i="4" s="1"/>
  <c r="H33" i="4"/>
  <c r="I33" i="4" s="1"/>
  <c r="H34" i="4"/>
  <c r="I34" i="4" s="1"/>
  <c r="H35" i="4"/>
  <c r="I35" i="4" s="1"/>
  <c r="H36" i="4"/>
  <c r="I36" i="4" s="1"/>
  <c r="H37" i="4"/>
  <c r="I37" i="4" s="1"/>
  <c r="H38" i="4"/>
  <c r="I38" i="4" s="1"/>
  <c r="H39" i="4"/>
  <c r="I39" i="4" s="1"/>
  <c r="H40" i="4"/>
  <c r="I40" i="4" s="1"/>
  <c r="H41" i="4"/>
  <c r="I41" i="4" s="1"/>
  <c r="H42" i="4"/>
  <c r="I42" i="4" s="1"/>
  <c r="H43" i="4"/>
  <c r="I43" i="4" s="1"/>
  <c r="H44" i="4"/>
  <c r="I44" i="4" s="1"/>
  <c r="H45" i="4"/>
  <c r="I45" i="4" s="1"/>
  <c r="H46" i="4"/>
  <c r="I46" i="4" s="1"/>
  <c r="H47" i="4"/>
  <c r="I47" i="4" s="1"/>
  <c r="H48" i="4"/>
  <c r="I48" i="4" s="1"/>
  <c r="H49" i="4"/>
  <c r="I49" i="4" s="1"/>
  <c r="H50" i="4"/>
  <c r="I50" i="4" s="1"/>
  <c r="H51" i="4"/>
  <c r="I51" i="4" s="1"/>
  <c r="H52" i="4"/>
  <c r="I52" i="4" s="1"/>
  <c r="H53" i="4"/>
  <c r="I53" i="4" s="1"/>
  <c r="H54" i="4"/>
  <c r="I54" i="4" s="1"/>
  <c r="H55" i="4"/>
  <c r="I55" i="4" s="1"/>
  <c r="H56" i="4"/>
  <c r="I56" i="4" s="1"/>
  <c r="H57" i="4"/>
  <c r="I57" i="4" s="1"/>
  <c r="H58" i="4"/>
  <c r="I58" i="4" s="1"/>
  <c r="H59" i="4"/>
  <c r="I59" i="4" s="1"/>
  <c r="H60" i="4"/>
  <c r="I60" i="4" s="1"/>
  <c r="H61" i="4"/>
  <c r="I61" i="4" s="1"/>
  <c r="H62" i="4"/>
  <c r="I62" i="4" s="1"/>
  <c r="H63" i="4"/>
  <c r="I63" i="4" s="1"/>
  <c r="H64" i="4"/>
  <c r="I64" i="4" s="1"/>
  <c r="H65" i="4"/>
  <c r="I65" i="4" s="1"/>
  <c r="H66" i="4"/>
  <c r="I66" i="4" s="1"/>
  <c r="H67" i="4"/>
  <c r="I67" i="4" s="1"/>
  <c r="H68" i="4"/>
  <c r="I68" i="4" s="1"/>
  <c r="H69" i="4"/>
  <c r="I69" i="4" s="1"/>
  <c r="H70" i="4"/>
  <c r="I70" i="4" s="1"/>
  <c r="H71" i="4"/>
  <c r="I71" i="4" s="1"/>
  <c r="H72" i="4"/>
  <c r="I72" i="4" s="1"/>
  <c r="H73" i="4"/>
  <c r="I73" i="4" s="1"/>
  <c r="H74" i="4"/>
  <c r="I74" i="4" s="1"/>
  <c r="H75" i="4"/>
  <c r="I75" i="4" s="1"/>
  <c r="H76" i="4"/>
  <c r="I76" i="4" s="1"/>
  <c r="H77" i="4"/>
  <c r="I77" i="4" s="1"/>
  <c r="H78" i="4"/>
  <c r="I78" i="4" s="1"/>
  <c r="H79" i="4"/>
  <c r="I79" i="4" s="1"/>
  <c r="H80" i="4"/>
  <c r="I80" i="4" s="1"/>
  <c r="H81" i="4"/>
  <c r="I81" i="4" s="1"/>
  <c r="H82" i="4"/>
  <c r="I82" i="4" s="1"/>
  <c r="H1079" i="4"/>
  <c r="I1079" i="4" s="1"/>
  <c r="H84" i="4"/>
  <c r="I84" i="4" s="1"/>
  <c r="H85" i="4"/>
  <c r="I85" i="4" s="1"/>
  <c r="H86" i="4"/>
  <c r="I86" i="4" s="1"/>
  <c r="H87" i="4"/>
  <c r="I87" i="4" s="1"/>
  <c r="H88" i="4"/>
  <c r="I88" i="4" s="1"/>
  <c r="H89" i="4"/>
  <c r="I89" i="4" s="1"/>
  <c r="H90" i="4"/>
  <c r="I90" i="4" s="1"/>
  <c r="H91" i="4"/>
  <c r="I91" i="4" s="1"/>
  <c r="H92" i="4"/>
  <c r="I92" i="4" s="1"/>
  <c r="H93" i="4"/>
  <c r="I93" i="4" s="1"/>
  <c r="H94" i="4"/>
  <c r="I94" i="4" s="1"/>
  <c r="H95" i="4"/>
  <c r="I95" i="4" s="1"/>
  <c r="H96" i="4"/>
  <c r="I96" i="4" s="1"/>
  <c r="H97" i="4"/>
  <c r="I97" i="4" s="1"/>
  <c r="H98" i="4"/>
  <c r="I98" i="4" s="1"/>
  <c r="H99" i="4"/>
  <c r="I99" i="4" s="1"/>
  <c r="H100" i="4"/>
  <c r="I100" i="4" s="1"/>
  <c r="H101" i="4"/>
  <c r="I101" i="4" s="1"/>
  <c r="H102" i="4"/>
  <c r="I102" i="4" s="1"/>
  <c r="H103" i="4"/>
  <c r="I103" i="4" s="1"/>
  <c r="H104" i="4"/>
  <c r="I104" i="4" s="1"/>
  <c r="H105" i="4"/>
  <c r="I105" i="4" s="1"/>
  <c r="H106" i="4"/>
  <c r="I106" i="4" s="1"/>
  <c r="H1256" i="4"/>
  <c r="I1256" i="4" s="1"/>
  <c r="H108" i="4"/>
  <c r="I108" i="4" s="1"/>
  <c r="H109" i="4"/>
  <c r="I109" i="4" s="1"/>
  <c r="H110" i="4"/>
  <c r="I110" i="4" s="1"/>
  <c r="H111" i="4"/>
  <c r="I111" i="4" s="1"/>
  <c r="H112" i="4"/>
  <c r="I112" i="4" s="1"/>
  <c r="H113" i="4"/>
  <c r="I113" i="4" s="1"/>
  <c r="H114" i="4"/>
  <c r="I114" i="4" s="1"/>
  <c r="H115" i="4"/>
  <c r="I115" i="4" s="1"/>
  <c r="H116" i="4"/>
  <c r="I116" i="4" s="1"/>
  <c r="H117" i="4"/>
  <c r="I117" i="4" s="1"/>
  <c r="H118" i="4"/>
  <c r="I118" i="4" s="1"/>
  <c r="H119" i="4"/>
  <c r="I119" i="4" s="1"/>
  <c r="H120" i="4"/>
  <c r="I120" i="4" s="1"/>
  <c r="H121" i="4"/>
  <c r="I121" i="4" s="1"/>
  <c r="H122" i="4"/>
  <c r="I122" i="4" s="1"/>
  <c r="H123" i="4"/>
  <c r="I123" i="4" s="1"/>
  <c r="H124" i="4"/>
  <c r="I124" i="4" s="1"/>
  <c r="H125" i="4"/>
  <c r="I125" i="4" s="1"/>
  <c r="H126" i="4"/>
  <c r="I126" i="4" s="1"/>
  <c r="H127" i="4"/>
  <c r="I127" i="4" s="1"/>
  <c r="H128" i="4"/>
  <c r="I128" i="4" s="1"/>
  <c r="H129" i="4"/>
  <c r="I129" i="4" s="1"/>
  <c r="H130" i="4"/>
  <c r="I130" i="4" s="1"/>
  <c r="H131" i="4"/>
  <c r="I131" i="4" s="1"/>
  <c r="H132" i="4"/>
  <c r="I132" i="4" s="1"/>
  <c r="H133" i="4"/>
  <c r="I133" i="4" s="1"/>
  <c r="H134" i="4"/>
  <c r="I134" i="4" s="1"/>
  <c r="H135" i="4"/>
  <c r="I135" i="4" s="1"/>
  <c r="H136" i="4"/>
  <c r="I136" i="4" s="1"/>
  <c r="H1274" i="4"/>
  <c r="I1274" i="4" s="1"/>
  <c r="H138" i="4"/>
  <c r="I138" i="4" s="1"/>
  <c r="H139" i="4"/>
  <c r="I139" i="4" s="1"/>
  <c r="H140" i="4"/>
  <c r="I140" i="4" s="1"/>
  <c r="H141" i="4"/>
  <c r="I141" i="4" s="1"/>
  <c r="H142" i="4"/>
  <c r="I142" i="4" s="1"/>
  <c r="H143" i="4"/>
  <c r="I143" i="4" s="1"/>
  <c r="H144" i="4"/>
  <c r="I144" i="4" s="1"/>
  <c r="H145" i="4"/>
  <c r="I145" i="4" s="1"/>
  <c r="H146" i="4"/>
  <c r="I146" i="4" s="1"/>
  <c r="H147" i="4"/>
  <c r="I147" i="4" s="1"/>
  <c r="H148" i="4"/>
  <c r="I148" i="4" s="1"/>
  <c r="H149" i="4"/>
  <c r="I149" i="4" s="1"/>
  <c r="H150" i="4"/>
  <c r="I150" i="4" s="1"/>
  <c r="H151" i="4"/>
  <c r="I151" i="4" s="1"/>
  <c r="H152" i="4"/>
  <c r="I152" i="4" s="1"/>
  <c r="H153" i="4"/>
  <c r="I153" i="4" s="1"/>
  <c r="H154" i="4"/>
  <c r="I154" i="4" s="1"/>
  <c r="H155" i="4"/>
  <c r="I155" i="4" s="1"/>
  <c r="H156" i="4"/>
  <c r="I156" i="4" s="1"/>
  <c r="H157" i="4"/>
  <c r="I157" i="4" s="1"/>
  <c r="H158" i="4"/>
  <c r="I158" i="4" s="1"/>
  <c r="H159" i="4"/>
  <c r="I159" i="4" s="1"/>
  <c r="H160" i="4"/>
  <c r="I160" i="4" s="1"/>
  <c r="H161" i="4"/>
  <c r="I161" i="4" s="1"/>
  <c r="H162" i="4"/>
  <c r="I162" i="4" s="1"/>
  <c r="H163" i="4"/>
  <c r="I163" i="4" s="1"/>
  <c r="H164" i="4"/>
  <c r="I164" i="4" s="1"/>
  <c r="H165" i="4"/>
  <c r="I165" i="4" s="1"/>
  <c r="H166" i="4"/>
  <c r="I166" i="4" s="1"/>
  <c r="H167" i="4"/>
  <c r="I167" i="4" s="1"/>
  <c r="H168" i="4"/>
  <c r="I168" i="4" s="1"/>
  <c r="H169" i="4"/>
  <c r="I169" i="4" s="1"/>
  <c r="H170" i="4"/>
  <c r="I170" i="4" s="1"/>
  <c r="H171" i="4"/>
  <c r="I171" i="4" s="1"/>
  <c r="H172" i="4"/>
  <c r="I172" i="4" s="1"/>
  <c r="H173" i="4"/>
  <c r="I173" i="4" s="1"/>
  <c r="H174" i="4"/>
  <c r="I174" i="4" s="1"/>
  <c r="H175" i="4"/>
  <c r="I175" i="4" s="1"/>
  <c r="H176" i="4"/>
  <c r="I176" i="4" s="1"/>
  <c r="H177" i="4"/>
  <c r="I177" i="4" s="1"/>
  <c r="H178" i="4"/>
  <c r="I178" i="4" s="1"/>
  <c r="H179" i="4"/>
  <c r="I179" i="4" s="1"/>
  <c r="H180" i="4"/>
  <c r="I180" i="4" s="1"/>
  <c r="H1289" i="4"/>
  <c r="I1289" i="4" s="1"/>
  <c r="H182" i="4"/>
  <c r="I182" i="4" s="1"/>
  <c r="H183" i="4"/>
  <c r="I183" i="4" s="1"/>
  <c r="H184" i="4"/>
  <c r="I184" i="4" s="1"/>
  <c r="H185" i="4"/>
  <c r="I185" i="4" s="1"/>
  <c r="H186" i="4"/>
  <c r="I186" i="4" s="1"/>
  <c r="H187" i="4"/>
  <c r="I187" i="4" s="1"/>
  <c r="H188" i="4"/>
  <c r="I188" i="4" s="1"/>
  <c r="H189" i="4"/>
  <c r="I189" i="4" s="1"/>
  <c r="H190" i="4"/>
  <c r="I190" i="4" s="1"/>
  <c r="H191" i="4"/>
  <c r="I191" i="4" s="1"/>
  <c r="H192" i="4"/>
  <c r="I192" i="4" s="1"/>
  <c r="H193" i="4"/>
  <c r="I193" i="4" s="1"/>
  <c r="H194" i="4"/>
  <c r="I194" i="4" s="1"/>
  <c r="H195" i="4"/>
  <c r="I195" i="4" s="1"/>
  <c r="H196" i="4"/>
  <c r="I196" i="4" s="1"/>
  <c r="H197" i="4"/>
  <c r="I197" i="4" s="1"/>
  <c r="H198" i="4"/>
  <c r="I198" i="4" s="1"/>
  <c r="H199" i="4"/>
  <c r="I199" i="4" s="1"/>
  <c r="H200" i="4"/>
  <c r="I200" i="4" s="1"/>
  <c r="H201" i="4"/>
  <c r="I201" i="4" s="1"/>
  <c r="H202" i="4"/>
  <c r="I202" i="4" s="1"/>
  <c r="H203" i="4"/>
  <c r="I203" i="4" s="1"/>
  <c r="H204" i="4"/>
  <c r="I204" i="4" s="1"/>
  <c r="H205" i="4"/>
  <c r="I205" i="4" s="1"/>
  <c r="H206" i="4"/>
  <c r="I206" i="4" s="1"/>
  <c r="H207" i="4"/>
  <c r="I207" i="4" s="1"/>
  <c r="H208" i="4"/>
  <c r="I208" i="4" s="1"/>
  <c r="H209" i="4"/>
  <c r="I209" i="4" s="1"/>
  <c r="H210" i="4"/>
  <c r="I210" i="4" s="1"/>
  <c r="H211" i="4"/>
  <c r="I211" i="4" s="1"/>
  <c r="H212" i="4"/>
  <c r="I212" i="4" s="1"/>
  <c r="H213" i="4"/>
  <c r="I213" i="4" s="1"/>
  <c r="H214" i="4"/>
  <c r="I214" i="4" s="1"/>
  <c r="H215" i="4"/>
  <c r="I215" i="4" s="1"/>
  <c r="H216" i="4"/>
  <c r="I216" i="4" s="1"/>
  <c r="H217" i="4"/>
  <c r="I217" i="4" s="1"/>
  <c r="H218" i="4"/>
  <c r="I218" i="4" s="1"/>
  <c r="H219" i="4"/>
  <c r="I219" i="4" s="1"/>
  <c r="H220" i="4"/>
  <c r="I220" i="4" s="1"/>
  <c r="H221" i="4"/>
  <c r="I221" i="4" s="1"/>
  <c r="H222" i="4"/>
  <c r="I222" i="4" s="1"/>
  <c r="H223" i="4"/>
  <c r="I223" i="4" s="1"/>
  <c r="H224" i="4"/>
  <c r="I224" i="4" s="1"/>
  <c r="H225" i="4"/>
  <c r="I225" i="4" s="1"/>
  <c r="H226" i="4"/>
  <c r="I226" i="4" s="1"/>
  <c r="H227" i="4"/>
  <c r="I227" i="4" s="1"/>
  <c r="H228" i="4"/>
  <c r="I228" i="4" s="1"/>
  <c r="H229" i="4"/>
  <c r="I229" i="4" s="1"/>
  <c r="H230" i="4"/>
  <c r="I230" i="4" s="1"/>
  <c r="H231" i="4"/>
  <c r="I231" i="4" s="1"/>
  <c r="H232" i="4"/>
  <c r="I232" i="4" s="1"/>
  <c r="H233" i="4"/>
  <c r="I233" i="4" s="1"/>
  <c r="H234" i="4"/>
  <c r="I234" i="4" s="1"/>
  <c r="H235" i="4"/>
  <c r="I235" i="4" s="1"/>
  <c r="H236" i="4"/>
  <c r="I236" i="4" s="1"/>
  <c r="H237" i="4"/>
  <c r="I237" i="4" s="1"/>
  <c r="H238" i="4"/>
  <c r="I238" i="4" s="1"/>
  <c r="H239" i="4"/>
  <c r="I239" i="4" s="1"/>
  <c r="H240" i="4"/>
  <c r="I240" i="4" s="1"/>
  <c r="H241" i="4"/>
  <c r="I241" i="4" s="1"/>
  <c r="H242" i="4"/>
  <c r="I242" i="4" s="1"/>
  <c r="H243" i="4"/>
  <c r="I243" i="4" s="1"/>
  <c r="H244" i="4"/>
  <c r="I244" i="4" s="1"/>
  <c r="H245" i="4"/>
  <c r="I245" i="4" s="1"/>
  <c r="H246" i="4"/>
  <c r="I246" i="4" s="1"/>
  <c r="H247" i="4"/>
  <c r="I247" i="4" s="1"/>
  <c r="H248" i="4"/>
  <c r="I248" i="4" s="1"/>
  <c r="H249" i="4"/>
  <c r="I249" i="4" s="1"/>
  <c r="H250" i="4"/>
  <c r="I250" i="4" s="1"/>
  <c r="H251" i="4"/>
  <c r="I251" i="4" s="1"/>
  <c r="H252" i="4"/>
  <c r="I252" i="4" s="1"/>
  <c r="H253" i="4"/>
  <c r="I253" i="4" s="1"/>
  <c r="H254" i="4"/>
  <c r="I254" i="4" s="1"/>
  <c r="H255" i="4"/>
  <c r="I255" i="4" s="1"/>
  <c r="H256" i="4"/>
  <c r="I256" i="4" s="1"/>
  <c r="H257" i="4"/>
  <c r="I257" i="4" s="1"/>
  <c r="H258" i="4"/>
  <c r="I258" i="4" s="1"/>
  <c r="H259" i="4"/>
  <c r="I259" i="4" s="1"/>
  <c r="H260" i="4"/>
  <c r="I260" i="4" s="1"/>
  <c r="H261" i="4"/>
  <c r="I261" i="4" s="1"/>
  <c r="H262" i="4"/>
  <c r="I262" i="4" s="1"/>
  <c r="H263" i="4"/>
  <c r="I263" i="4" s="1"/>
  <c r="H1860" i="4"/>
  <c r="I1860" i="4" s="1"/>
  <c r="H265" i="4"/>
  <c r="I265" i="4" s="1"/>
  <c r="H1867" i="4"/>
  <c r="I1867" i="4" s="1"/>
  <c r="H267" i="4"/>
  <c r="I267" i="4" s="1"/>
  <c r="H268" i="4"/>
  <c r="I268" i="4" s="1"/>
  <c r="H1530" i="4"/>
  <c r="I1530" i="4" s="1"/>
  <c r="H270" i="4"/>
  <c r="I270" i="4" s="1"/>
  <c r="H271" i="4"/>
  <c r="I271" i="4" s="1"/>
  <c r="H272" i="4"/>
  <c r="I272" i="4" s="1"/>
  <c r="H273" i="4"/>
  <c r="I273" i="4" s="1"/>
  <c r="H274" i="4"/>
  <c r="I274" i="4" s="1"/>
  <c r="H1397" i="4"/>
  <c r="I1397" i="4" s="1"/>
  <c r="H276" i="4"/>
  <c r="I276" i="4" s="1"/>
  <c r="H277" i="4"/>
  <c r="I277" i="4" s="1"/>
  <c r="H278" i="4"/>
  <c r="I278" i="4" s="1"/>
  <c r="H279" i="4"/>
  <c r="I279" i="4" s="1"/>
  <c r="H280" i="4"/>
  <c r="I280" i="4" s="1"/>
  <c r="H281" i="4"/>
  <c r="I281" i="4" s="1"/>
  <c r="H282" i="4"/>
  <c r="I282" i="4" s="1"/>
  <c r="H283" i="4"/>
  <c r="I283" i="4" s="1"/>
  <c r="H284" i="4"/>
  <c r="I284" i="4" s="1"/>
  <c r="H285" i="4"/>
  <c r="I285" i="4" s="1"/>
  <c r="H286" i="4"/>
  <c r="I286" i="4" s="1"/>
  <c r="H287" i="4"/>
  <c r="I287" i="4" s="1"/>
  <c r="H288" i="4"/>
  <c r="I288" i="4" s="1"/>
  <c r="H289" i="4"/>
  <c r="I289" i="4" s="1"/>
  <c r="H290" i="4"/>
  <c r="I290" i="4" s="1"/>
  <c r="H291" i="4"/>
  <c r="I291" i="4" s="1"/>
  <c r="H292" i="4"/>
  <c r="I292" i="4" s="1"/>
  <c r="H293" i="4"/>
  <c r="I293" i="4" s="1"/>
  <c r="H294" i="4"/>
  <c r="I294" i="4" s="1"/>
  <c r="H295" i="4"/>
  <c r="I295" i="4" s="1"/>
  <c r="H296" i="4"/>
  <c r="I296" i="4" s="1"/>
  <c r="H297" i="4"/>
  <c r="I297" i="4" s="1"/>
  <c r="H298" i="4"/>
  <c r="I298" i="4" s="1"/>
  <c r="H299" i="4"/>
  <c r="I299" i="4" s="1"/>
  <c r="H300" i="4"/>
  <c r="I300" i="4" s="1"/>
  <c r="H301" i="4"/>
  <c r="I301" i="4" s="1"/>
  <c r="H302" i="4"/>
  <c r="I302" i="4" s="1"/>
  <c r="H303" i="4"/>
  <c r="I303" i="4" s="1"/>
  <c r="H304" i="4"/>
  <c r="I304" i="4" s="1"/>
  <c r="H305" i="4"/>
  <c r="I305" i="4" s="1"/>
  <c r="H306" i="4"/>
  <c r="I306" i="4" s="1"/>
  <c r="H307" i="4"/>
  <c r="I307" i="4" s="1"/>
  <c r="H308" i="4"/>
  <c r="I308" i="4" s="1"/>
  <c r="H309" i="4"/>
  <c r="I309" i="4" s="1"/>
  <c r="H310" i="4"/>
  <c r="I310" i="4" s="1"/>
  <c r="H311" i="4"/>
  <c r="I311" i="4" s="1"/>
  <c r="H312" i="4"/>
  <c r="I312" i="4" s="1"/>
  <c r="H313" i="4"/>
  <c r="I313" i="4" s="1"/>
  <c r="H314" i="4"/>
  <c r="I314" i="4" s="1"/>
  <c r="H315" i="4"/>
  <c r="I315" i="4" s="1"/>
  <c r="H316" i="4"/>
  <c r="I316" i="4" s="1"/>
  <c r="H317" i="4"/>
  <c r="I317" i="4" s="1"/>
  <c r="H318" i="4"/>
  <c r="I318" i="4" s="1"/>
  <c r="H319" i="4"/>
  <c r="I319" i="4" s="1"/>
  <c r="H320" i="4"/>
  <c r="I320" i="4" s="1"/>
  <c r="H321" i="4"/>
  <c r="I321" i="4" s="1"/>
  <c r="H322" i="4"/>
  <c r="I322" i="4" s="1"/>
  <c r="H323" i="4"/>
  <c r="I323" i="4" s="1"/>
  <c r="H324" i="4"/>
  <c r="I324" i="4" s="1"/>
  <c r="H325" i="4"/>
  <c r="I325" i="4" s="1"/>
  <c r="H326" i="4"/>
  <c r="I326" i="4" s="1"/>
  <c r="H327" i="4"/>
  <c r="I327" i="4" s="1"/>
  <c r="H328" i="4"/>
  <c r="I328" i="4" s="1"/>
  <c r="H329" i="4"/>
  <c r="I329" i="4" s="1"/>
  <c r="H330" i="4"/>
  <c r="I330" i="4" s="1"/>
  <c r="H331" i="4"/>
  <c r="I331" i="4" s="1"/>
  <c r="H332" i="4"/>
  <c r="I332" i="4" s="1"/>
  <c r="H333" i="4"/>
  <c r="I333" i="4" s="1"/>
  <c r="H334" i="4"/>
  <c r="I334" i="4" s="1"/>
  <c r="H335" i="4"/>
  <c r="I335" i="4" s="1"/>
  <c r="H336" i="4"/>
  <c r="I336" i="4" s="1"/>
  <c r="H337" i="4"/>
  <c r="I337" i="4" s="1"/>
  <c r="H338" i="4"/>
  <c r="I338" i="4" s="1"/>
  <c r="H339" i="4"/>
  <c r="I339" i="4" s="1"/>
  <c r="H340" i="4"/>
  <c r="I340" i="4" s="1"/>
  <c r="H341" i="4"/>
  <c r="I341" i="4" s="1"/>
  <c r="H342" i="4"/>
  <c r="I342" i="4" s="1"/>
  <c r="H343" i="4"/>
  <c r="I343" i="4" s="1"/>
  <c r="H344" i="4"/>
  <c r="I344" i="4" s="1"/>
  <c r="H345" i="4"/>
  <c r="I345" i="4" s="1"/>
  <c r="H346" i="4"/>
  <c r="I346" i="4" s="1"/>
  <c r="H347" i="4"/>
  <c r="I347" i="4" s="1"/>
  <c r="H348" i="4"/>
  <c r="I348" i="4" s="1"/>
  <c r="H349" i="4"/>
  <c r="I349" i="4" s="1"/>
  <c r="H350" i="4"/>
  <c r="I350" i="4" s="1"/>
  <c r="H351" i="4"/>
  <c r="I351" i="4" s="1"/>
  <c r="H352" i="4"/>
  <c r="I352" i="4" s="1"/>
  <c r="H354" i="4"/>
  <c r="I354" i="4" s="1"/>
  <c r="H355" i="4"/>
  <c r="I355" i="4" s="1"/>
  <c r="H356" i="4"/>
  <c r="I356" i="4" s="1"/>
  <c r="H357" i="4"/>
  <c r="I357" i="4" s="1"/>
  <c r="H358" i="4"/>
  <c r="I358" i="4" s="1"/>
  <c r="H359" i="4"/>
  <c r="I359" i="4" s="1"/>
  <c r="H360" i="4"/>
  <c r="I360" i="4" s="1"/>
  <c r="H361" i="4"/>
  <c r="I361" i="4" s="1"/>
  <c r="H362" i="4"/>
  <c r="I362" i="4" s="1"/>
  <c r="H363" i="4"/>
  <c r="I363" i="4" s="1"/>
  <c r="H364" i="4"/>
  <c r="I364" i="4" s="1"/>
  <c r="H365" i="4"/>
  <c r="I365" i="4" s="1"/>
  <c r="H366" i="4"/>
  <c r="I366" i="4" s="1"/>
  <c r="H367" i="4"/>
  <c r="I367" i="4" s="1"/>
  <c r="H368" i="4"/>
  <c r="I368" i="4" s="1"/>
  <c r="H369" i="4"/>
  <c r="I369" i="4" s="1"/>
  <c r="H370" i="4"/>
  <c r="I370" i="4" s="1"/>
  <c r="H371" i="4"/>
  <c r="I371" i="4" s="1"/>
  <c r="H372" i="4"/>
  <c r="I372" i="4" s="1"/>
  <c r="H373" i="4"/>
  <c r="I373" i="4" s="1"/>
  <c r="H374" i="4"/>
  <c r="I374" i="4" s="1"/>
  <c r="H375" i="4"/>
  <c r="I375" i="4" s="1"/>
  <c r="H376" i="4"/>
  <c r="I376" i="4" s="1"/>
  <c r="H377" i="4"/>
  <c r="I377" i="4" s="1"/>
  <c r="H378" i="4"/>
  <c r="I378" i="4" s="1"/>
  <c r="H379" i="4"/>
  <c r="I379" i="4" s="1"/>
  <c r="H380" i="4"/>
  <c r="I380" i="4" s="1"/>
  <c r="H381" i="4"/>
  <c r="I381" i="4" s="1"/>
  <c r="H382" i="4"/>
  <c r="I382" i="4" s="1"/>
  <c r="H383" i="4"/>
  <c r="I383" i="4" s="1"/>
  <c r="H384" i="4"/>
  <c r="I384" i="4" s="1"/>
  <c r="H385" i="4"/>
  <c r="I385" i="4" s="1"/>
  <c r="H386" i="4"/>
  <c r="I386" i="4" s="1"/>
  <c r="H387" i="4"/>
  <c r="I387" i="4" s="1"/>
  <c r="H388" i="4"/>
  <c r="I388" i="4" s="1"/>
  <c r="H389" i="4"/>
  <c r="I389" i="4" s="1"/>
  <c r="H390" i="4"/>
  <c r="I390" i="4" s="1"/>
  <c r="H391" i="4"/>
  <c r="I391" i="4" s="1"/>
  <c r="H392" i="4"/>
  <c r="I392" i="4" s="1"/>
  <c r="H393" i="4"/>
  <c r="I393" i="4" s="1"/>
  <c r="H394" i="4"/>
  <c r="I394" i="4" s="1"/>
  <c r="H395" i="4"/>
  <c r="I395" i="4" s="1"/>
  <c r="H396" i="4"/>
  <c r="I396" i="4" s="1"/>
  <c r="H397" i="4"/>
  <c r="I397" i="4" s="1"/>
  <c r="H398" i="4"/>
  <c r="I398" i="4" s="1"/>
  <c r="H399" i="4"/>
  <c r="I399" i="4" s="1"/>
  <c r="H400" i="4"/>
  <c r="I400" i="4" s="1"/>
  <c r="H401" i="4"/>
  <c r="I401" i="4" s="1"/>
  <c r="H402" i="4"/>
  <c r="I402" i="4" s="1"/>
  <c r="H403" i="4"/>
  <c r="I403" i="4" s="1"/>
  <c r="H404" i="4"/>
  <c r="I404" i="4" s="1"/>
  <c r="H405" i="4"/>
  <c r="I405" i="4" s="1"/>
  <c r="H406" i="4"/>
  <c r="I406" i="4" s="1"/>
  <c r="H407" i="4"/>
  <c r="I407" i="4" s="1"/>
  <c r="H408" i="4"/>
  <c r="I408" i="4" s="1"/>
  <c r="H409" i="4"/>
  <c r="I409" i="4" s="1"/>
  <c r="H410" i="4"/>
  <c r="I410" i="4" s="1"/>
  <c r="H411" i="4"/>
  <c r="I411" i="4" s="1"/>
  <c r="H412" i="4"/>
  <c r="I412" i="4" s="1"/>
  <c r="H413" i="4"/>
  <c r="I413" i="4" s="1"/>
  <c r="H414" i="4"/>
  <c r="I414" i="4" s="1"/>
  <c r="H415" i="4"/>
  <c r="I415" i="4" s="1"/>
  <c r="H416" i="4"/>
  <c r="I416" i="4" s="1"/>
  <c r="H417" i="4"/>
  <c r="I417" i="4" s="1"/>
  <c r="H418" i="4"/>
  <c r="I418" i="4" s="1"/>
  <c r="H419" i="4"/>
  <c r="I419" i="4" s="1"/>
  <c r="H420" i="4"/>
  <c r="I420" i="4" s="1"/>
  <c r="H421" i="4"/>
  <c r="I421" i="4" s="1"/>
  <c r="H422" i="4"/>
  <c r="I422" i="4" s="1"/>
  <c r="H423" i="4"/>
  <c r="I423" i="4" s="1"/>
  <c r="H424" i="4"/>
  <c r="I424" i="4" s="1"/>
  <c r="H425" i="4"/>
  <c r="I425" i="4" s="1"/>
  <c r="H426" i="4"/>
  <c r="I426" i="4" s="1"/>
  <c r="H427" i="4"/>
  <c r="I427" i="4" s="1"/>
  <c r="H428" i="4"/>
  <c r="I428" i="4" s="1"/>
  <c r="H429" i="4"/>
  <c r="I429" i="4" s="1"/>
  <c r="H430" i="4"/>
  <c r="I430" i="4" s="1"/>
  <c r="H431" i="4"/>
  <c r="I431" i="4" s="1"/>
  <c r="H432" i="4"/>
  <c r="I432" i="4" s="1"/>
  <c r="H433" i="4"/>
  <c r="I433" i="4" s="1"/>
  <c r="H434" i="4"/>
  <c r="I434" i="4" s="1"/>
  <c r="H435" i="4"/>
  <c r="I435" i="4" s="1"/>
  <c r="H436" i="4"/>
  <c r="I436" i="4" s="1"/>
  <c r="H437" i="4"/>
  <c r="I437" i="4" s="1"/>
  <c r="H438" i="4"/>
  <c r="I438" i="4" s="1"/>
  <c r="H439" i="4"/>
  <c r="I439" i="4" s="1"/>
  <c r="H440" i="4"/>
  <c r="I440" i="4" s="1"/>
  <c r="H441" i="4"/>
  <c r="I441" i="4" s="1"/>
  <c r="H442" i="4"/>
  <c r="I442" i="4" s="1"/>
  <c r="H443" i="4"/>
  <c r="I443" i="4" s="1"/>
  <c r="H444" i="4"/>
  <c r="I444" i="4" s="1"/>
  <c r="H445" i="4"/>
  <c r="I445" i="4" s="1"/>
  <c r="H446" i="4"/>
  <c r="I446" i="4" s="1"/>
  <c r="H447" i="4"/>
  <c r="I447" i="4" s="1"/>
  <c r="H448" i="4"/>
  <c r="I448" i="4" s="1"/>
  <c r="H449" i="4"/>
  <c r="I449" i="4" s="1"/>
  <c r="H450" i="4"/>
  <c r="I450" i="4" s="1"/>
  <c r="H451" i="4"/>
  <c r="I451" i="4" s="1"/>
  <c r="H452" i="4"/>
  <c r="I452" i="4" s="1"/>
  <c r="H453" i="4"/>
  <c r="I453" i="4" s="1"/>
  <c r="H454" i="4"/>
  <c r="I454" i="4" s="1"/>
  <c r="H455" i="4"/>
  <c r="I455" i="4" s="1"/>
  <c r="H456" i="4"/>
  <c r="I456" i="4" s="1"/>
  <c r="H457" i="4"/>
  <c r="I457" i="4" s="1"/>
  <c r="H458" i="4"/>
  <c r="I458" i="4" s="1"/>
  <c r="H459" i="4"/>
  <c r="I459" i="4" s="1"/>
  <c r="H460" i="4"/>
  <c r="I460" i="4" s="1"/>
  <c r="H461" i="4"/>
  <c r="I461" i="4" s="1"/>
  <c r="H462" i="4"/>
  <c r="I462" i="4" s="1"/>
  <c r="H463" i="4"/>
  <c r="I463" i="4" s="1"/>
  <c r="H464" i="4"/>
  <c r="I464" i="4" s="1"/>
  <c r="H465" i="4"/>
  <c r="I465" i="4" s="1"/>
  <c r="H466" i="4"/>
  <c r="I466" i="4" s="1"/>
  <c r="H467" i="4"/>
  <c r="I467" i="4" s="1"/>
  <c r="H468" i="4"/>
  <c r="I468" i="4" s="1"/>
  <c r="H469" i="4"/>
  <c r="I469" i="4" s="1"/>
  <c r="H470" i="4"/>
  <c r="I470" i="4" s="1"/>
  <c r="H471" i="4"/>
  <c r="I471" i="4" s="1"/>
  <c r="H472" i="4"/>
  <c r="I472" i="4" s="1"/>
  <c r="H473" i="4"/>
  <c r="I473" i="4" s="1"/>
  <c r="H474" i="4"/>
  <c r="I474" i="4" s="1"/>
  <c r="H475" i="4"/>
  <c r="I475" i="4" s="1"/>
  <c r="H476" i="4"/>
  <c r="I476" i="4" s="1"/>
  <c r="H477" i="4"/>
  <c r="I477" i="4" s="1"/>
  <c r="H478" i="4"/>
  <c r="I478" i="4" s="1"/>
  <c r="H479" i="4"/>
  <c r="I479" i="4" s="1"/>
  <c r="H480" i="4"/>
  <c r="I480" i="4" s="1"/>
  <c r="H481" i="4"/>
  <c r="I481" i="4" s="1"/>
  <c r="H482" i="4"/>
  <c r="I482" i="4" s="1"/>
  <c r="H483" i="4"/>
  <c r="I483" i="4" s="1"/>
  <c r="H484" i="4"/>
  <c r="I484" i="4" s="1"/>
  <c r="H485" i="4"/>
  <c r="I485" i="4" s="1"/>
  <c r="H486" i="4"/>
  <c r="I486" i="4" s="1"/>
  <c r="H487" i="4"/>
  <c r="I487" i="4" s="1"/>
  <c r="H488" i="4"/>
  <c r="I488" i="4" s="1"/>
  <c r="H489" i="4"/>
  <c r="I489" i="4" s="1"/>
  <c r="H490" i="4"/>
  <c r="I490" i="4" s="1"/>
  <c r="H491" i="4"/>
  <c r="I491" i="4" s="1"/>
  <c r="H492" i="4"/>
  <c r="I492" i="4" s="1"/>
  <c r="H493" i="4"/>
  <c r="I493" i="4" s="1"/>
  <c r="H494" i="4"/>
  <c r="I494" i="4" s="1"/>
  <c r="H495" i="4"/>
  <c r="I495" i="4" s="1"/>
  <c r="H496" i="4"/>
  <c r="I496" i="4" s="1"/>
  <c r="H497" i="4"/>
  <c r="I497" i="4" s="1"/>
  <c r="H498" i="4"/>
  <c r="I498" i="4" s="1"/>
  <c r="H499" i="4"/>
  <c r="I499" i="4" s="1"/>
  <c r="H500" i="4"/>
  <c r="I500" i="4" s="1"/>
  <c r="H501" i="4"/>
  <c r="I501" i="4" s="1"/>
  <c r="H502" i="4"/>
  <c r="I502" i="4" s="1"/>
  <c r="H503" i="4"/>
  <c r="I503" i="4" s="1"/>
  <c r="H504" i="4"/>
  <c r="I504" i="4" s="1"/>
  <c r="H505" i="4"/>
  <c r="I505" i="4" s="1"/>
  <c r="H506" i="4"/>
  <c r="I506" i="4" s="1"/>
  <c r="H507" i="4"/>
  <c r="I507" i="4" s="1"/>
  <c r="H508" i="4"/>
  <c r="I508" i="4" s="1"/>
  <c r="H509" i="4"/>
  <c r="I509" i="4" s="1"/>
  <c r="H510" i="4"/>
  <c r="I510" i="4" s="1"/>
  <c r="H511" i="4"/>
  <c r="I511" i="4" s="1"/>
  <c r="H512" i="4"/>
  <c r="I512" i="4" s="1"/>
  <c r="H513" i="4"/>
  <c r="I513" i="4" s="1"/>
  <c r="H514" i="4"/>
  <c r="I514" i="4" s="1"/>
  <c r="H515" i="4"/>
  <c r="I515" i="4" s="1"/>
  <c r="H516" i="4"/>
  <c r="I516" i="4" s="1"/>
  <c r="H517" i="4"/>
  <c r="I517" i="4" s="1"/>
  <c r="H518" i="4"/>
  <c r="I518" i="4" s="1"/>
  <c r="H519" i="4"/>
  <c r="I519" i="4" s="1"/>
  <c r="H520" i="4"/>
  <c r="I520" i="4" s="1"/>
  <c r="H521" i="4"/>
  <c r="I521" i="4" s="1"/>
  <c r="H522" i="4"/>
  <c r="I522" i="4" s="1"/>
  <c r="H523" i="4"/>
  <c r="I523" i="4" s="1"/>
  <c r="H524" i="4"/>
  <c r="I524" i="4" s="1"/>
  <c r="H525" i="4"/>
  <c r="I525" i="4" s="1"/>
  <c r="H526" i="4"/>
  <c r="I526" i="4" s="1"/>
  <c r="H527" i="4"/>
  <c r="I527" i="4" s="1"/>
  <c r="H528" i="4"/>
  <c r="I528" i="4" s="1"/>
  <c r="H529" i="4"/>
  <c r="I529" i="4" s="1"/>
  <c r="H530" i="4"/>
  <c r="I530" i="4" s="1"/>
  <c r="H531" i="4"/>
  <c r="I531" i="4" s="1"/>
  <c r="H532" i="4"/>
  <c r="I532" i="4" s="1"/>
  <c r="H533" i="4"/>
  <c r="I533" i="4" s="1"/>
  <c r="H534" i="4"/>
  <c r="I534" i="4" s="1"/>
  <c r="H535" i="4"/>
  <c r="I535" i="4" s="1"/>
  <c r="H536" i="4"/>
  <c r="I536" i="4" s="1"/>
  <c r="H537" i="4"/>
  <c r="I537" i="4" s="1"/>
  <c r="H538" i="4"/>
  <c r="I538" i="4" s="1"/>
  <c r="H539" i="4"/>
  <c r="I539" i="4" s="1"/>
  <c r="H540" i="4"/>
  <c r="I540" i="4" s="1"/>
  <c r="H541" i="4"/>
  <c r="I541" i="4" s="1"/>
  <c r="H542" i="4"/>
  <c r="I542" i="4" s="1"/>
  <c r="H543" i="4"/>
  <c r="I543" i="4" s="1"/>
  <c r="H544" i="4"/>
  <c r="I544" i="4" s="1"/>
  <c r="H545" i="4"/>
  <c r="I545" i="4" s="1"/>
  <c r="H546" i="4"/>
  <c r="I546" i="4" s="1"/>
  <c r="H547" i="4"/>
  <c r="I547" i="4" s="1"/>
  <c r="H548" i="4"/>
  <c r="I548" i="4" s="1"/>
  <c r="H549" i="4"/>
  <c r="I549" i="4" s="1"/>
  <c r="H550" i="4"/>
  <c r="I550" i="4" s="1"/>
  <c r="H551" i="4"/>
  <c r="I551" i="4" s="1"/>
  <c r="H552" i="4"/>
  <c r="I552" i="4" s="1"/>
  <c r="H553" i="4"/>
  <c r="I553" i="4" s="1"/>
  <c r="H554" i="4"/>
  <c r="I554" i="4" s="1"/>
  <c r="H555" i="4"/>
  <c r="I555" i="4" s="1"/>
  <c r="H556" i="4"/>
  <c r="I556" i="4" s="1"/>
  <c r="H557" i="4"/>
  <c r="I557" i="4" s="1"/>
  <c r="H558" i="4"/>
  <c r="I558" i="4" s="1"/>
  <c r="H559" i="4"/>
  <c r="I559" i="4" s="1"/>
  <c r="H560" i="4"/>
  <c r="I560" i="4" s="1"/>
  <c r="H561" i="4"/>
  <c r="I561" i="4" s="1"/>
  <c r="H562" i="4"/>
  <c r="I562" i="4" s="1"/>
  <c r="H563" i="4"/>
  <c r="I563" i="4" s="1"/>
  <c r="H564" i="4"/>
  <c r="I564" i="4" s="1"/>
  <c r="H565" i="4"/>
  <c r="I565" i="4" s="1"/>
  <c r="H566" i="4"/>
  <c r="I566" i="4" s="1"/>
  <c r="H567" i="4"/>
  <c r="I567" i="4" s="1"/>
  <c r="H568" i="4"/>
  <c r="I568" i="4" s="1"/>
  <c r="H569" i="4"/>
  <c r="I569" i="4" s="1"/>
  <c r="H570" i="4"/>
  <c r="I570" i="4" s="1"/>
  <c r="H571" i="4"/>
  <c r="I571" i="4" s="1"/>
  <c r="H572" i="4"/>
  <c r="I572" i="4" s="1"/>
  <c r="H573" i="4"/>
  <c r="I573" i="4" s="1"/>
  <c r="H574" i="4"/>
  <c r="I574" i="4" s="1"/>
  <c r="H83" i="4"/>
  <c r="I83" i="4" s="1"/>
  <c r="H137" i="4"/>
  <c r="I137" i="4" s="1"/>
  <c r="H264" i="4"/>
  <c r="I264" i="4" s="1"/>
  <c r="H269" i="4"/>
  <c r="I269" i="4" s="1"/>
  <c r="H575" i="4"/>
  <c r="I575" i="4" s="1"/>
  <c r="H577" i="4"/>
  <c r="I577" i="4" s="1"/>
  <c r="H579" i="4"/>
  <c r="I579" i="4" s="1"/>
  <c r="H107" i="4"/>
  <c r="I107" i="4" s="1"/>
  <c r="H181" i="4"/>
  <c r="I181" i="4" s="1"/>
  <c r="H266" i="4"/>
  <c r="I266" i="4" s="1"/>
  <c r="H275" i="4"/>
  <c r="I275" i="4" s="1"/>
  <c r="H576" i="4"/>
  <c r="I576" i="4" s="1"/>
  <c r="H578" i="4"/>
  <c r="I578" i="4" s="1"/>
  <c r="H580" i="4"/>
  <c r="I580" i="4" s="1"/>
  <c r="H589" i="4"/>
  <c r="I589" i="4" s="1"/>
  <c r="H590" i="4"/>
  <c r="I590" i="4" s="1"/>
  <c r="H591" i="4"/>
  <c r="I591" i="4" s="1"/>
  <c r="H592" i="4"/>
  <c r="I592" i="4" s="1"/>
  <c r="H593" i="4"/>
  <c r="I593" i="4" s="1"/>
  <c r="H594" i="4"/>
  <c r="I594" i="4" s="1"/>
  <c r="H595" i="4"/>
  <c r="I595" i="4" s="1"/>
  <c r="H596" i="4"/>
  <c r="I596" i="4" s="1"/>
  <c r="H597" i="4"/>
  <c r="I597" i="4" s="1"/>
  <c r="H598" i="4"/>
  <c r="I598" i="4" s="1"/>
  <c r="H599" i="4"/>
  <c r="I599" i="4" s="1"/>
  <c r="H600" i="4"/>
  <c r="I600" i="4" s="1"/>
  <c r="H601" i="4"/>
  <c r="I601" i="4" s="1"/>
  <c r="H602" i="4"/>
  <c r="I602" i="4" s="1"/>
  <c r="H603" i="4"/>
  <c r="I603" i="4" s="1"/>
  <c r="H604" i="4"/>
  <c r="I604" i="4" s="1"/>
  <c r="H605" i="4"/>
  <c r="I605" i="4" s="1"/>
  <c r="H606" i="4"/>
  <c r="I606" i="4" s="1"/>
  <c r="H607" i="4"/>
  <c r="I607" i="4" s="1"/>
  <c r="H608" i="4"/>
  <c r="I608" i="4" s="1"/>
  <c r="H609" i="4"/>
  <c r="I609" i="4" s="1"/>
  <c r="H610" i="4"/>
  <c r="I610" i="4" s="1"/>
  <c r="H611" i="4"/>
  <c r="I611" i="4" s="1"/>
  <c r="H612" i="4"/>
  <c r="I612" i="4" s="1"/>
  <c r="H613" i="4"/>
  <c r="I613" i="4" s="1"/>
  <c r="H614" i="4"/>
  <c r="I614" i="4" s="1"/>
  <c r="H615" i="4"/>
  <c r="I615" i="4" s="1"/>
  <c r="H616" i="4"/>
  <c r="I616" i="4" s="1"/>
  <c r="H617" i="4"/>
  <c r="I617" i="4" s="1"/>
  <c r="H618" i="4"/>
  <c r="I618" i="4" s="1"/>
  <c r="H619" i="4"/>
  <c r="I619" i="4" s="1"/>
  <c r="H620" i="4"/>
  <c r="I620" i="4" s="1"/>
  <c r="H621" i="4"/>
  <c r="I621" i="4" s="1"/>
  <c r="H622" i="4"/>
  <c r="I622" i="4" s="1"/>
  <c r="H623" i="4"/>
  <c r="I623" i="4" s="1"/>
  <c r="H624" i="4"/>
  <c r="I624" i="4" s="1"/>
  <c r="H625" i="4"/>
  <c r="I625" i="4" s="1"/>
  <c r="H626" i="4"/>
  <c r="I626" i="4" s="1"/>
  <c r="H627" i="4"/>
  <c r="I627" i="4" s="1"/>
  <c r="H628" i="4"/>
  <c r="I628" i="4" s="1"/>
  <c r="H629" i="4"/>
  <c r="I629" i="4" s="1"/>
  <c r="H630" i="4"/>
  <c r="I630" i="4" s="1"/>
  <c r="H631" i="4"/>
  <c r="I631" i="4" s="1"/>
  <c r="H632" i="4"/>
  <c r="I632" i="4" s="1"/>
  <c r="H633" i="4"/>
  <c r="I633" i="4" s="1"/>
  <c r="H634" i="4"/>
  <c r="I634" i="4" s="1"/>
  <c r="H635" i="4"/>
  <c r="I635" i="4" s="1"/>
  <c r="H636" i="4"/>
  <c r="I636" i="4" s="1"/>
  <c r="H637" i="4"/>
  <c r="I637" i="4" s="1"/>
  <c r="H638" i="4"/>
  <c r="I638" i="4" s="1"/>
  <c r="H639" i="4"/>
  <c r="I639" i="4" s="1"/>
  <c r="H640" i="4"/>
  <c r="I640" i="4" s="1"/>
  <c r="H641" i="4"/>
  <c r="I641" i="4" s="1"/>
  <c r="H642" i="4"/>
  <c r="I642" i="4" s="1"/>
  <c r="H643" i="4"/>
  <c r="I643" i="4" s="1"/>
  <c r="H644" i="4"/>
  <c r="I644" i="4" s="1"/>
  <c r="H645" i="4"/>
  <c r="I645" i="4" s="1"/>
  <c r="H646" i="4"/>
  <c r="I646" i="4" s="1"/>
  <c r="H647" i="4"/>
  <c r="I647" i="4" s="1"/>
  <c r="H648" i="4"/>
  <c r="I648" i="4" s="1"/>
  <c r="H649" i="4"/>
  <c r="I649" i="4" s="1"/>
  <c r="H650" i="4"/>
  <c r="I650" i="4" s="1"/>
  <c r="H651" i="4"/>
  <c r="I651" i="4" s="1"/>
  <c r="H652" i="4"/>
  <c r="I652" i="4" s="1"/>
  <c r="H653" i="4"/>
  <c r="I653" i="4" s="1"/>
  <c r="H654" i="4"/>
  <c r="I654" i="4" s="1"/>
  <c r="H655" i="4"/>
  <c r="I655" i="4" s="1"/>
  <c r="H656" i="4"/>
  <c r="I656" i="4" s="1"/>
  <c r="H657" i="4"/>
  <c r="I657" i="4" s="1"/>
  <c r="H658" i="4"/>
  <c r="I658" i="4" s="1"/>
  <c r="H659" i="4"/>
  <c r="I659" i="4" s="1"/>
  <c r="H660" i="4"/>
  <c r="I660" i="4" s="1"/>
  <c r="H661" i="4"/>
  <c r="I661" i="4" s="1"/>
  <c r="H662" i="4"/>
  <c r="I662" i="4" s="1"/>
  <c r="H663" i="4"/>
  <c r="I663" i="4" s="1"/>
  <c r="H664" i="4"/>
  <c r="I664" i="4" s="1"/>
  <c r="H1298" i="4"/>
  <c r="I1298" i="4" s="1"/>
  <c r="H666" i="4"/>
  <c r="I666" i="4" s="1"/>
  <c r="H667" i="4"/>
  <c r="I667" i="4" s="1"/>
  <c r="H668" i="4"/>
  <c r="I668" i="4" s="1"/>
  <c r="H669" i="4"/>
  <c r="I669" i="4" s="1"/>
  <c r="H670" i="4"/>
  <c r="I670" i="4" s="1"/>
  <c r="H671" i="4"/>
  <c r="I671" i="4" s="1"/>
  <c r="H672" i="4"/>
  <c r="I672" i="4" s="1"/>
  <c r="H673" i="4"/>
  <c r="I673" i="4" s="1"/>
  <c r="H674" i="4"/>
  <c r="I674" i="4" s="1"/>
  <c r="H675" i="4"/>
  <c r="I675" i="4" s="1"/>
  <c r="H676" i="4"/>
  <c r="I676" i="4" s="1"/>
  <c r="H677" i="4"/>
  <c r="I677" i="4" s="1"/>
  <c r="H678" i="4"/>
  <c r="I678" i="4" s="1"/>
  <c r="H679" i="4"/>
  <c r="I679" i="4" s="1"/>
  <c r="H680" i="4"/>
  <c r="I680" i="4" s="1"/>
  <c r="H681" i="4"/>
  <c r="I681" i="4" s="1"/>
  <c r="H682" i="4"/>
  <c r="I682" i="4" s="1"/>
  <c r="H683" i="4"/>
  <c r="I683" i="4" s="1"/>
  <c r="H684" i="4"/>
  <c r="I684" i="4" s="1"/>
  <c r="H685" i="4"/>
  <c r="I685" i="4" s="1"/>
  <c r="H686" i="4"/>
  <c r="I686" i="4" s="1"/>
  <c r="H687" i="4"/>
  <c r="I687" i="4" s="1"/>
  <c r="H688" i="4"/>
  <c r="I688" i="4" s="1"/>
  <c r="H689" i="4"/>
  <c r="I689" i="4" s="1"/>
  <c r="H690" i="4"/>
  <c r="I690" i="4" s="1"/>
  <c r="H691" i="4"/>
  <c r="I691" i="4" s="1"/>
  <c r="H692" i="4"/>
  <c r="I692" i="4" s="1"/>
  <c r="H693" i="4"/>
  <c r="I693" i="4" s="1"/>
  <c r="H694" i="4"/>
  <c r="I694" i="4" s="1"/>
  <c r="H695" i="4"/>
  <c r="I695" i="4" s="1"/>
  <c r="H696" i="4"/>
  <c r="I696" i="4" s="1"/>
  <c r="H697" i="4"/>
  <c r="I697" i="4" s="1"/>
  <c r="H698" i="4"/>
  <c r="I698" i="4" s="1"/>
  <c r="H699" i="4"/>
  <c r="I699" i="4" s="1"/>
  <c r="H700" i="4"/>
  <c r="I700" i="4" s="1"/>
  <c r="H701" i="4"/>
  <c r="I701" i="4" s="1"/>
  <c r="H702" i="4"/>
  <c r="I702" i="4" s="1"/>
  <c r="H703" i="4"/>
  <c r="I703" i="4" s="1"/>
  <c r="H704" i="4"/>
  <c r="I704" i="4" s="1"/>
  <c r="H705" i="4"/>
  <c r="I705" i="4" s="1"/>
  <c r="H706" i="4"/>
  <c r="I706" i="4" s="1"/>
  <c r="H707" i="4"/>
  <c r="I707" i="4" s="1"/>
  <c r="H708" i="4"/>
  <c r="I708" i="4" s="1"/>
  <c r="H709" i="4"/>
  <c r="I709" i="4" s="1"/>
  <c r="H710" i="4"/>
  <c r="I710" i="4" s="1"/>
  <c r="H711" i="4"/>
  <c r="I711" i="4" s="1"/>
  <c r="H712" i="4"/>
  <c r="I712" i="4" s="1"/>
  <c r="H713" i="4"/>
  <c r="I713" i="4" s="1"/>
  <c r="H714" i="4"/>
  <c r="I714" i="4" s="1"/>
  <c r="H715" i="4"/>
  <c r="I715" i="4" s="1"/>
  <c r="H716" i="4"/>
  <c r="I716" i="4" s="1"/>
  <c r="H717" i="4"/>
  <c r="I717" i="4" s="1"/>
  <c r="H718" i="4"/>
  <c r="I718" i="4" s="1"/>
  <c r="H719" i="4"/>
  <c r="I719" i="4" s="1"/>
  <c r="H720" i="4"/>
  <c r="I720" i="4" s="1"/>
  <c r="H721" i="4"/>
  <c r="I721" i="4" s="1"/>
  <c r="H722" i="4"/>
  <c r="I722" i="4" s="1"/>
  <c r="H723" i="4"/>
  <c r="I723" i="4" s="1"/>
  <c r="H724" i="4"/>
  <c r="I724" i="4" s="1"/>
  <c r="H725" i="4"/>
  <c r="I725" i="4" s="1"/>
  <c r="H726" i="4"/>
  <c r="I726" i="4" s="1"/>
  <c r="H727" i="4"/>
  <c r="I727" i="4" s="1"/>
  <c r="H728" i="4"/>
  <c r="I728" i="4" s="1"/>
  <c r="H729" i="4"/>
  <c r="I729" i="4" s="1"/>
  <c r="H730" i="4"/>
  <c r="I730" i="4" s="1"/>
  <c r="H731" i="4"/>
  <c r="I731" i="4" s="1"/>
  <c r="H732" i="4"/>
  <c r="I732" i="4" s="1"/>
  <c r="H733" i="4"/>
  <c r="I733" i="4" s="1"/>
  <c r="H734" i="4"/>
  <c r="I734" i="4" s="1"/>
  <c r="H735" i="4"/>
  <c r="I735" i="4" s="1"/>
  <c r="H736" i="4"/>
  <c r="I736" i="4" s="1"/>
  <c r="H737" i="4"/>
  <c r="I737" i="4" s="1"/>
  <c r="H738" i="4"/>
  <c r="I738" i="4" s="1"/>
  <c r="H739" i="4"/>
  <c r="I739" i="4" s="1"/>
  <c r="H740" i="4"/>
  <c r="I740" i="4" s="1"/>
  <c r="H741" i="4"/>
  <c r="I741" i="4" s="1"/>
  <c r="H742" i="4"/>
  <c r="I742" i="4" s="1"/>
  <c r="H743" i="4"/>
  <c r="I743" i="4" s="1"/>
  <c r="H744" i="4"/>
  <c r="I744" i="4" s="1"/>
  <c r="H745" i="4"/>
  <c r="I745" i="4" s="1"/>
  <c r="H746" i="4"/>
  <c r="I746" i="4" s="1"/>
  <c r="H747" i="4"/>
  <c r="I747" i="4" s="1"/>
  <c r="H748" i="4"/>
  <c r="I748" i="4" s="1"/>
  <c r="H749" i="4"/>
  <c r="I749" i="4" s="1"/>
  <c r="H1304" i="4"/>
  <c r="I1304" i="4" s="1"/>
  <c r="H751" i="4"/>
  <c r="I751" i="4" s="1"/>
  <c r="H752" i="4"/>
  <c r="I752" i="4" s="1"/>
  <c r="H753" i="4"/>
  <c r="I753" i="4" s="1"/>
  <c r="H754" i="4"/>
  <c r="I754" i="4" s="1"/>
  <c r="H755" i="4"/>
  <c r="I755" i="4" s="1"/>
  <c r="H756" i="4"/>
  <c r="I756" i="4" s="1"/>
  <c r="H757" i="4"/>
  <c r="I757" i="4" s="1"/>
  <c r="H758" i="4"/>
  <c r="I758" i="4" s="1"/>
  <c r="H759" i="4"/>
  <c r="I759" i="4" s="1"/>
  <c r="H760" i="4"/>
  <c r="I760" i="4" s="1"/>
  <c r="H761" i="4"/>
  <c r="I761" i="4" s="1"/>
  <c r="H762" i="4"/>
  <c r="I762" i="4" s="1"/>
  <c r="H763" i="4"/>
  <c r="I763" i="4" s="1"/>
  <c r="H764" i="4"/>
  <c r="I764" i="4" s="1"/>
  <c r="H765" i="4"/>
  <c r="I765" i="4" s="1"/>
  <c r="H766" i="4"/>
  <c r="I766" i="4" s="1"/>
  <c r="H767" i="4"/>
  <c r="I767" i="4" s="1"/>
  <c r="H768" i="4"/>
  <c r="I768" i="4" s="1"/>
  <c r="H769" i="4"/>
  <c r="I769" i="4" s="1"/>
  <c r="H770" i="4"/>
  <c r="I770" i="4" s="1"/>
  <c r="H771" i="4"/>
  <c r="I771" i="4" s="1"/>
  <c r="H772" i="4"/>
  <c r="I772" i="4" s="1"/>
  <c r="H773" i="4"/>
  <c r="I773" i="4" s="1"/>
  <c r="H774" i="4"/>
  <c r="I774" i="4" s="1"/>
  <c r="H775" i="4"/>
  <c r="I775" i="4" s="1"/>
  <c r="H776" i="4"/>
  <c r="I776" i="4" s="1"/>
  <c r="H777" i="4"/>
  <c r="I777" i="4" s="1"/>
  <c r="H778" i="4"/>
  <c r="I778" i="4" s="1"/>
  <c r="H779" i="4"/>
  <c r="I779" i="4" s="1"/>
  <c r="H780" i="4"/>
  <c r="I780" i="4" s="1"/>
  <c r="H781" i="4"/>
  <c r="I781" i="4" s="1"/>
  <c r="H782" i="4"/>
  <c r="I782" i="4" s="1"/>
  <c r="H783" i="4"/>
  <c r="I783" i="4" s="1"/>
  <c r="H784" i="4"/>
  <c r="I784" i="4" s="1"/>
  <c r="H785" i="4"/>
  <c r="I785" i="4" s="1"/>
  <c r="H786" i="4"/>
  <c r="I786" i="4" s="1"/>
  <c r="H787" i="4"/>
  <c r="I787" i="4" s="1"/>
  <c r="H788" i="4"/>
  <c r="I788" i="4" s="1"/>
  <c r="H789" i="4"/>
  <c r="I789" i="4" s="1"/>
  <c r="H790" i="4"/>
  <c r="I790" i="4" s="1"/>
  <c r="H791" i="4"/>
  <c r="I791" i="4" s="1"/>
  <c r="H792" i="4"/>
  <c r="I792" i="4" s="1"/>
  <c r="H793" i="4"/>
  <c r="I793" i="4" s="1"/>
  <c r="H794" i="4"/>
  <c r="I794" i="4" s="1"/>
  <c r="H795" i="4"/>
  <c r="I795" i="4" s="1"/>
  <c r="H796" i="4"/>
  <c r="I796" i="4" s="1"/>
  <c r="H797" i="4"/>
  <c r="I797" i="4" s="1"/>
  <c r="H798" i="4"/>
  <c r="I798" i="4" s="1"/>
  <c r="H799" i="4"/>
  <c r="I799" i="4" s="1"/>
  <c r="H800" i="4"/>
  <c r="I800" i="4" s="1"/>
  <c r="H801" i="4"/>
  <c r="I801" i="4" s="1"/>
  <c r="H802" i="4"/>
  <c r="I802" i="4" s="1"/>
  <c r="H803" i="4"/>
  <c r="I803" i="4" s="1"/>
  <c r="H804" i="4"/>
  <c r="I804" i="4" s="1"/>
  <c r="H805" i="4"/>
  <c r="I805" i="4" s="1"/>
  <c r="H806" i="4"/>
  <c r="I806" i="4" s="1"/>
  <c r="H807" i="4"/>
  <c r="I807" i="4" s="1"/>
  <c r="H808" i="4"/>
  <c r="I808" i="4" s="1"/>
  <c r="H809" i="4"/>
  <c r="I809" i="4" s="1"/>
  <c r="H810" i="4"/>
  <c r="I810" i="4" s="1"/>
  <c r="H811" i="4"/>
  <c r="I811" i="4" s="1"/>
  <c r="H812" i="4"/>
  <c r="I812" i="4" s="1"/>
  <c r="H813" i="4"/>
  <c r="I813" i="4" s="1"/>
  <c r="H814" i="4"/>
  <c r="I814" i="4" s="1"/>
  <c r="H815" i="4"/>
  <c r="I815" i="4" s="1"/>
  <c r="H816" i="4"/>
  <c r="I816" i="4" s="1"/>
  <c r="H817" i="4"/>
  <c r="I817" i="4" s="1"/>
  <c r="H818" i="4"/>
  <c r="I818" i="4" s="1"/>
  <c r="H819" i="4"/>
  <c r="I819" i="4" s="1"/>
  <c r="H820" i="4"/>
  <c r="I820" i="4" s="1"/>
  <c r="H821" i="4"/>
  <c r="I821" i="4" s="1"/>
  <c r="H822" i="4"/>
  <c r="I822" i="4" s="1"/>
  <c r="H823" i="4"/>
  <c r="I823" i="4" s="1"/>
  <c r="H824" i="4"/>
  <c r="I824" i="4" s="1"/>
  <c r="H825" i="4"/>
  <c r="I825" i="4" s="1"/>
  <c r="H826" i="4"/>
  <c r="I826" i="4" s="1"/>
  <c r="H827" i="4"/>
  <c r="I827" i="4" s="1"/>
  <c r="H828" i="4"/>
  <c r="I828" i="4" s="1"/>
  <c r="H829" i="4"/>
  <c r="I829" i="4" s="1"/>
  <c r="H830" i="4"/>
  <c r="I830" i="4" s="1"/>
  <c r="H831" i="4"/>
  <c r="I831" i="4" s="1"/>
  <c r="H832" i="4"/>
  <c r="I832" i="4" s="1"/>
  <c r="H833" i="4"/>
  <c r="I833" i="4" s="1"/>
  <c r="H834" i="4"/>
  <c r="I834" i="4" s="1"/>
  <c r="H835" i="4"/>
  <c r="I835" i="4" s="1"/>
  <c r="H836" i="4"/>
  <c r="I836" i="4" s="1"/>
  <c r="H837" i="4"/>
  <c r="I837" i="4" s="1"/>
  <c r="H838" i="4"/>
  <c r="I838" i="4" s="1"/>
  <c r="H839" i="4"/>
  <c r="I839" i="4" s="1"/>
  <c r="H840" i="4"/>
  <c r="I840" i="4" s="1"/>
  <c r="H841" i="4"/>
  <c r="I841" i="4" s="1"/>
  <c r="H842" i="4"/>
  <c r="I842" i="4" s="1"/>
  <c r="H843" i="4"/>
  <c r="I843" i="4" s="1"/>
  <c r="H844" i="4"/>
  <c r="I844" i="4" s="1"/>
  <c r="H845" i="4"/>
  <c r="I845" i="4" s="1"/>
  <c r="H846" i="4"/>
  <c r="I846" i="4" s="1"/>
  <c r="H1315" i="4"/>
  <c r="I1315" i="4" s="1"/>
  <c r="H848" i="4"/>
  <c r="I848" i="4" s="1"/>
  <c r="H849" i="4"/>
  <c r="I849" i="4" s="1"/>
  <c r="H850" i="4"/>
  <c r="I850" i="4" s="1"/>
  <c r="H851" i="4"/>
  <c r="I851" i="4" s="1"/>
  <c r="H852" i="4"/>
  <c r="I852" i="4" s="1"/>
  <c r="H853" i="4"/>
  <c r="I853" i="4" s="1"/>
  <c r="H854" i="4"/>
  <c r="I854" i="4" s="1"/>
  <c r="H855" i="4"/>
  <c r="I855" i="4" s="1"/>
  <c r="H856" i="4"/>
  <c r="I856" i="4" s="1"/>
  <c r="H857" i="4"/>
  <c r="I857" i="4" s="1"/>
  <c r="H858" i="4"/>
  <c r="I858" i="4" s="1"/>
  <c r="H859" i="4"/>
  <c r="I859" i="4" s="1"/>
  <c r="H860" i="4"/>
  <c r="I860" i="4" s="1"/>
  <c r="H861" i="4"/>
  <c r="I861" i="4" s="1"/>
  <c r="H862" i="4"/>
  <c r="I862" i="4" s="1"/>
  <c r="H863" i="4"/>
  <c r="I863" i="4" s="1"/>
  <c r="H864" i="4"/>
  <c r="I864" i="4" s="1"/>
  <c r="H865" i="4"/>
  <c r="I865" i="4" s="1"/>
  <c r="H866" i="4"/>
  <c r="I866" i="4" s="1"/>
  <c r="H867" i="4"/>
  <c r="I867" i="4" s="1"/>
  <c r="H868" i="4"/>
  <c r="I868" i="4" s="1"/>
  <c r="H869" i="4"/>
  <c r="I869" i="4" s="1"/>
  <c r="H870" i="4"/>
  <c r="I870" i="4" s="1"/>
  <c r="H871" i="4"/>
  <c r="I871" i="4" s="1"/>
  <c r="H872" i="4"/>
  <c r="I872" i="4" s="1"/>
  <c r="H873" i="4"/>
  <c r="I873" i="4" s="1"/>
  <c r="H874" i="4"/>
  <c r="I874" i="4" s="1"/>
  <c r="H875" i="4"/>
  <c r="I875" i="4" s="1"/>
  <c r="H876" i="4"/>
  <c r="I876" i="4" s="1"/>
  <c r="H877" i="4"/>
  <c r="I877" i="4" s="1"/>
  <c r="H878" i="4"/>
  <c r="I878" i="4" s="1"/>
  <c r="H879" i="4"/>
  <c r="I879" i="4" s="1"/>
  <c r="H880" i="4"/>
  <c r="I880" i="4" s="1"/>
  <c r="H881" i="4"/>
  <c r="I881" i="4" s="1"/>
  <c r="H882" i="4"/>
  <c r="I882" i="4" s="1"/>
  <c r="H883" i="4"/>
  <c r="I883" i="4" s="1"/>
  <c r="H884" i="4"/>
  <c r="I884" i="4" s="1"/>
  <c r="H885" i="4"/>
  <c r="I885" i="4" s="1"/>
  <c r="H886" i="4"/>
  <c r="I886" i="4" s="1"/>
  <c r="H887" i="4"/>
  <c r="I887" i="4" s="1"/>
  <c r="H888" i="4"/>
  <c r="I888" i="4" s="1"/>
  <c r="H889" i="4"/>
  <c r="I889" i="4" s="1"/>
  <c r="H890" i="4"/>
  <c r="I890" i="4" s="1"/>
  <c r="H891" i="4"/>
  <c r="I891" i="4" s="1"/>
  <c r="H892" i="4"/>
  <c r="I892" i="4" s="1"/>
  <c r="H893" i="4"/>
  <c r="I893" i="4" s="1"/>
  <c r="H894" i="4"/>
  <c r="I894" i="4" s="1"/>
  <c r="H895" i="4"/>
  <c r="I895" i="4" s="1"/>
  <c r="H896" i="4"/>
  <c r="I896" i="4" s="1"/>
  <c r="H897" i="4"/>
  <c r="I897" i="4" s="1"/>
  <c r="H898" i="4"/>
  <c r="I898" i="4" s="1"/>
  <c r="H899" i="4"/>
  <c r="I899" i="4" s="1"/>
  <c r="H900" i="4"/>
  <c r="I900" i="4" s="1"/>
  <c r="H901" i="4"/>
  <c r="I901" i="4" s="1"/>
  <c r="H902" i="4"/>
  <c r="I902" i="4" s="1"/>
  <c r="H903" i="4"/>
  <c r="I903" i="4" s="1"/>
  <c r="H904" i="4"/>
  <c r="I904" i="4" s="1"/>
  <c r="H905" i="4"/>
  <c r="I905" i="4" s="1"/>
  <c r="H906" i="4"/>
  <c r="I906" i="4" s="1"/>
  <c r="H907" i="4"/>
  <c r="I907" i="4" s="1"/>
  <c r="H908" i="4"/>
  <c r="I908" i="4" s="1"/>
  <c r="H909" i="4"/>
  <c r="I909" i="4" s="1"/>
  <c r="H910" i="4"/>
  <c r="I910" i="4" s="1"/>
  <c r="H911" i="4"/>
  <c r="I911" i="4" s="1"/>
  <c r="H912" i="4"/>
  <c r="I912" i="4" s="1"/>
  <c r="H913" i="4"/>
  <c r="I913" i="4" s="1"/>
  <c r="H914" i="4"/>
  <c r="I914" i="4" s="1"/>
  <c r="H915" i="4"/>
  <c r="I915" i="4" s="1"/>
  <c r="H916" i="4"/>
  <c r="I916" i="4" s="1"/>
  <c r="H917" i="4"/>
  <c r="I917" i="4" s="1"/>
  <c r="H918" i="4"/>
  <c r="I918" i="4" s="1"/>
  <c r="H919" i="4"/>
  <c r="I919" i="4" s="1"/>
  <c r="H920" i="4"/>
  <c r="I920" i="4" s="1"/>
  <c r="H921" i="4"/>
  <c r="I921" i="4" s="1"/>
  <c r="H922" i="4"/>
  <c r="I922" i="4" s="1"/>
  <c r="H923" i="4"/>
  <c r="I923" i="4" s="1"/>
  <c r="H924" i="4"/>
  <c r="I924" i="4" s="1"/>
  <c r="H925" i="4"/>
  <c r="I925" i="4" s="1"/>
  <c r="H926" i="4"/>
  <c r="I926" i="4" s="1"/>
  <c r="H927" i="4"/>
  <c r="I927" i="4" s="1"/>
  <c r="H928" i="4"/>
  <c r="I928" i="4" s="1"/>
  <c r="H929" i="4"/>
  <c r="I929" i="4" s="1"/>
  <c r="H930" i="4"/>
  <c r="I930" i="4" s="1"/>
  <c r="H931" i="4"/>
  <c r="I931" i="4" s="1"/>
  <c r="H932" i="4"/>
  <c r="I932" i="4" s="1"/>
  <c r="H933" i="4"/>
  <c r="I933" i="4" s="1"/>
  <c r="H934" i="4"/>
  <c r="I934" i="4" s="1"/>
  <c r="H935" i="4"/>
  <c r="I935" i="4" s="1"/>
  <c r="H936" i="4"/>
  <c r="I936" i="4" s="1"/>
  <c r="H937" i="4"/>
  <c r="I937" i="4" s="1"/>
  <c r="H938" i="4"/>
  <c r="I938" i="4" s="1"/>
  <c r="H939" i="4"/>
  <c r="I939" i="4" s="1"/>
  <c r="H940" i="4"/>
  <c r="I940" i="4" s="1"/>
  <c r="H941" i="4"/>
  <c r="I941" i="4" s="1"/>
  <c r="H942" i="4"/>
  <c r="I942" i="4" s="1"/>
  <c r="H943" i="4"/>
  <c r="I943" i="4" s="1"/>
  <c r="H944" i="4"/>
  <c r="I944" i="4" s="1"/>
  <c r="H945" i="4"/>
  <c r="I945" i="4" s="1"/>
  <c r="H946" i="4"/>
  <c r="I946" i="4" s="1"/>
  <c r="H947" i="4"/>
  <c r="I947" i="4" s="1"/>
  <c r="H948" i="4"/>
  <c r="I948" i="4" s="1"/>
  <c r="H949" i="4"/>
  <c r="I949" i="4" s="1"/>
  <c r="H950" i="4"/>
  <c r="I950" i="4" s="1"/>
  <c r="H951" i="4"/>
  <c r="I951" i="4" s="1"/>
  <c r="H952" i="4"/>
  <c r="I952" i="4" s="1"/>
  <c r="H953" i="4"/>
  <c r="I953" i="4" s="1"/>
  <c r="H1318" i="4"/>
  <c r="I1318" i="4" s="1"/>
  <c r="H955" i="4"/>
  <c r="I955" i="4" s="1"/>
  <c r="H956" i="4"/>
  <c r="I956" i="4" s="1"/>
  <c r="H957" i="4"/>
  <c r="I957" i="4" s="1"/>
  <c r="H958" i="4"/>
  <c r="I958" i="4" s="1"/>
  <c r="H959" i="4"/>
  <c r="I959" i="4" s="1"/>
  <c r="H960" i="4"/>
  <c r="I960" i="4" s="1"/>
  <c r="H961" i="4"/>
  <c r="I961" i="4" s="1"/>
  <c r="H962" i="4"/>
  <c r="I962" i="4" s="1"/>
  <c r="H963" i="4"/>
  <c r="I963" i="4" s="1"/>
  <c r="H964" i="4"/>
  <c r="I964" i="4" s="1"/>
  <c r="H965" i="4"/>
  <c r="I965" i="4" s="1"/>
  <c r="H966" i="4"/>
  <c r="I966" i="4" s="1"/>
  <c r="H967" i="4"/>
  <c r="I967" i="4" s="1"/>
  <c r="H968" i="4"/>
  <c r="I968" i="4" s="1"/>
  <c r="H969" i="4"/>
  <c r="I969" i="4" s="1"/>
  <c r="H970" i="4"/>
  <c r="I970" i="4" s="1"/>
  <c r="H971" i="4"/>
  <c r="I971" i="4" s="1"/>
  <c r="H972" i="4"/>
  <c r="I972" i="4" s="1"/>
  <c r="H973" i="4"/>
  <c r="I973" i="4" s="1"/>
  <c r="H974" i="4"/>
  <c r="I974" i="4" s="1"/>
  <c r="H975" i="4"/>
  <c r="I975" i="4" s="1"/>
  <c r="H976" i="4"/>
  <c r="I976" i="4" s="1"/>
  <c r="H977" i="4"/>
  <c r="I977" i="4" s="1"/>
  <c r="H978" i="4"/>
  <c r="I978" i="4" s="1"/>
  <c r="H979" i="4"/>
  <c r="I979" i="4" s="1"/>
  <c r="H980" i="4"/>
  <c r="I980" i="4" s="1"/>
  <c r="H981" i="4"/>
  <c r="I981" i="4" s="1"/>
  <c r="H982" i="4"/>
  <c r="I982" i="4" s="1"/>
  <c r="H983" i="4"/>
  <c r="I983" i="4" s="1"/>
  <c r="H984" i="4"/>
  <c r="I984" i="4" s="1"/>
  <c r="H985" i="4"/>
  <c r="I985" i="4" s="1"/>
  <c r="H986" i="4"/>
  <c r="I986" i="4" s="1"/>
  <c r="H987" i="4"/>
  <c r="I987" i="4" s="1"/>
  <c r="H988" i="4"/>
  <c r="I988" i="4" s="1"/>
  <c r="H989" i="4"/>
  <c r="I989" i="4" s="1"/>
  <c r="H990" i="4"/>
  <c r="I990" i="4" s="1"/>
  <c r="H991" i="4"/>
  <c r="I991" i="4" s="1"/>
  <c r="H992" i="4"/>
  <c r="I992" i="4" s="1"/>
  <c r="H993" i="4"/>
  <c r="I993" i="4" s="1"/>
  <c r="H994" i="4"/>
  <c r="I994" i="4" s="1"/>
  <c r="H995" i="4"/>
  <c r="I995" i="4" s="1"/>
  <c r="H996" i="4"/>
  <c r="I996" i="4" s="1"/>
  <c r="H997" i="4"/>
  <c r="I997" i="4" s="1"/>
  <c r="H998" i="4"/>
  <c r="I998" i="4" s="1"/>
  <c r="H999" i="4"/>
  <c r="I999" i="4" s="1"/>
  <c r="H1000" i="4"/>
  <c r="I1000" i="4" s="1"/>
  <c r="H1001" i="4"/>
  <c r="I1001" i="4" s="1"/>
  <c r="H1002" i="4"/>
  <c r="I1002" i="4" s="1"/>
  <c r="H1003" i="4"/>
  <c r="I1003" i="4" s="1"/>
  <c r="H1004" i="4"/>
  <c r="I1004" i="4" s="1"/>
  <c r="H1005" i="4"/>
  <c r="I1005" i="4" s="1"/>
  <c r="H1006" i="4"/>
  <c r="I1006" i="4" s="1"/>
  <c r="H1007" i="4"/>
  <c r="I1007" i="4" s="1"/>
  <c r="H1008" i="4"/>
  <c r="I1008" i="4" s="1"/>
  <c r="H1009" i="4"/>
  <c r="I1009" i="4" s="1"/>
  <c r="H1010" i="4"/>
  <c r="I1010" i="4" s="1"/>
  <c r="H1011" i="4"/>
  <c r="I1011" i="4" s="1"/>
  <c r="H1012" i="4"/>
  <c r="I1012" i="4" s="1"/>
  <c r="H1013" i="4"/>
  <c r="I1013" i="4" s="1"/>
  <c r="H1014" i="4"/>
  <c r="I1014" i="4" s="1"/>
  <c r="H1015" i="4"/>
  <c r="I1015" i="4" s="1"/>
  <c r="H1016" i="4"/>
  <c r="I1016" i="4" s="1"/>
  <c r="H1017" i="4"/>
  <c r="I1017" i="4" s="1"/>
  <c r="H1018" i="4"/>
  <c r="I1018" i="4" s="1"/>
  <c r="H1019" i="4"/>
  <c r="I1019" i="4" s="1"/>
  <c r="H1020" i="4"/>
  <c r="I1020" i="4" s="1"/>
  <c r="H1021" i="4"/>
  <c r="I1021" i="4" s="1"/>
  <c r="H1022" i="4"/>
  <c r="I1022" i="4" s="1"/>
  <c r="H1023" i="4"/>
  <c r="I1023" i="4" s="1"/>
  <c r="H1024" i="4"/>
  <c r="I1024" i="4" s="1"/>
  <c r="H1025" i="4"/>
  <c r="I1025" i="4" s="1"/>
  <c r="H1026" i="4"/>
  <c r="I1026" i="4" s="1"/>
  <c r="H1027" i="4"/>
  <c r="I1027" i="4" s="1"/>
  <c r="H1028" i="4"/>
  <c r="I1028" i="4" s="1"/>
  <c r="H1029" i="4"/>
  <c r="I1029" i="4" s="1"/>
  <c r="H1030" i="4"/>
  <c r="I1030" i="4" s="1"/>
  <c r="H1031" i="4"/>
  <c r="I1031" i="4" s="1"/>
  <c r="H1032" i="4"/>
  <c r="I1032" i="4" s="1"/>
  <c r="H1033" i="4"/>
  <c r="I1033" i="4" s="1"/>
  <c r="H1034" i="4"/>
  <c r="I1034" i="4" s="1"/>
  <c r="H1035" i="4"/>
  <c r="I1035" i="4" s="1"/>
  <c r="H1036" i="4"/>
  <c r="I1036" i="4" s="1"/>
  <c r="H1037" i="4"/>
  <c r="I1037" i="4" s="1"/>
  <c r="H1038" i="4"/>
  <c r="I1038" i="4" s="1"/>
  <c r="H1039" i="4"/>
  <c r="I1039" i="4" s="1"/>
  <c r="H1040" i="4"/>
  <c r="I1040" i="4" s="1"/>
  <c r="H1041" i="4"/>
  <c r="I1041" i="4" s="1"/>
  <c r="H1042" i="4"/>
  <c r="I1042" i="4" s="1"/>
  <c r="H1043" i="4"/>
  <c r="I1043" i="4" s="1"/>
  <c r="H1044" i="4"/>
  <c r="I1044" i="4" s="1"/>
  <c r="H1045" i="4"/>
  <c r="I1045" i="4" s="1"/>
  <c r="H1046" i="4"/>
  <c r="I1046" i="4" s="1"/>
  <c r="H1047" i="4"/>
  <c r="I1047" i="4" s="1"/>
  <c r="H1048" i="4"/>
  <c r="I1048" i="4" s="1"/>
  <c r="H1049" i="4"/>
  <c r="I1049" i="4" s="1"/>
  <c r="H1050" i="4"/>
  <c r="I1050" i="4" s="1"/>
  <c r="H1051" i="4"/>
  <c r="I1051" i="4" s="1"/>
  <c r="H1052" i="4"/>
  <c r="I1052" i="4" s="1"/>
  <c r="H1053" i="4"/>
  <c r="I1053" i="4" s="1"/>
  <c r="H1054" i="4"/>
  <c r="I1054" i="4" s="1"/>
  <c r="H1055" i="4"/>
  <c r="I1055" i="4" s="1"/>
  <c r="H1056" i="4"/>
  <c r="I1056" i="4" s="1"/>
  <c r="H1057" i="4"/>
  <c r="I1057" i="4" s="1"/>
  <c r="H1058" i="4"/>
  <c r="I1058" i="4" s="1"/>
  <c r="H1059" i="4"/>
  <c r="I1059" i="4" s="1"/>
  <c r="H1060" i="4"/>
  <c r="I1060" i="4" s="1"/>
  <c r="H1061" i="4"/>
  <c r="I1061" i="4" s="1"/>
  <c r="H1062" i="4"/>
  <c r="I1062" i="4" s="1"/>
  <c r="H1063" i="4"/>
  <c r="I1063" i="4" s="1"/>
  <c r="H1064" i="4"/>
  <c r="I1064" i="4" s="1"/>
  <c r="H1065" i="4"/>
  <c r="I1065" i="4" s="1"/>
  <c r="H1066" i="4"/>
  <c r="I1066" i="4" s="1"/>
  <c r="H1067" i="4"/>
  <c r="I1067" i="4" s="1"/>
  <c r="H1068" i="4"/>
  <c r="I1068" i="4" s="1"/>
  <c r="H1069" i="4"/>
  <c r="I1069" i="4" s="1"/>
  <c r="H1070" i="4"/>
  <c r="I1070" i="4" s="1"/>
  <c r="H1071" i="4"/>
  <c r="I1071" i="4" s="1"/>
  <c r="H1072" i="4"/>
  <c r="I1072" i="4" s="1"/>
  <c r="H1073" i="4"/>
  <c r="I1073" i="4" s="1"/>
  <c r="H1074" i="4"/>
  <c r="I1074" i="4" s="1"/>
  <c r="H1075" i="4"/>
  <c r="I1075" i="4" s="1"/>
  <c r="H1076" i="4"/>
  <c r="I1076" i="4" s="1"/>
  <c r="H1077" i="4"/>
  <c r="I1077" i="4" s="1"/>
  <c r="H1078" i="4"/>
  <c r="I1078" i="4" s="1"/>
  <c r="H1325" i="4"/>
  <c r="I1325" i="4" s="1"/>
  <c r="H1080" i="4"/>
  <c r="I1080" i="4" s="1"/>
  <c r="H1081" i="4"/>
  <c r="I1081" i="4" s="1"/>
  <c r="H1082" i="4"/>
  <c r="I1082" i="4" s="1"/>
  <c r="H1083" i="4"/>
  <c r="I1083" i="4" s="1"/>
  <c r="H1084" i="4"/>
  <c r="I1084" i="4" s="1"/>
  <c r="H1085" i="4"/>
  <c r="I1085" i="4" s="1"/>
  <c r="H1086" i="4"/>
  <c r="I1086" i="4" s="1"/>
  <c r="H1087" i="4"/>
  <c r="I1087" i="4" s="1"/>
  <c r="H1088" i="4"/>
  <c r="I1088" i="4" s="1"/>
  <c r="H1089" i="4"/>
  <c r="I1089" i="4" s="1"/>
  <c r="H1090" i="4"/>
  <c r="I1090" i="4" s="1"/>
  <c r="H1091" i="4"/>
  <c r="I1091" i="4" s="1"/>
  <c r="H1092" i="4"/>
  <c r="I1092" i="4" s="1"/>
  <c r="H1093" i="4"/>
  <c r="I1093" i="4" s="1"/>
  <c r="H1094" i="4"/>
  <c r="I1094" i="4" s="1"/>
  <c r="H1095" i="4"/>
  <c r="I1095" i="4" s="1"/>
  <c r="H1096" i="4"/>
  <c r="I1096" i="4" s="1"/>
  <c r="H1097" i="4"/>
  <c r="I1097" i="4" s="1"/>
  <c r="H1098" i="4"/>
  <c r="I1098" i="4" s="1"/>
  <c r="H1099" i="4"/>
  <c r="I1099" i="4" s="1"/>
  <c r="H1100" i="4"/>
  <c r="I1100" i="4" s="1"/>
  <c r="H1101" i="4"/>
  <c r="I1101" i="4" s="1"/>
  <c r="H1102" i="4"/>
  <c r="I1102" i="4" s="1"/>
  <c r="H1103" i="4"/>
  <c r="I1103" i="4" s="1"/>
  <c r="H1104" i="4"/>
  <c r="I1104" i="4" s="1"/>
  <c r="H1105" i="4"/>
  <c r="I1105" i="4" s="1"/>
  <c r="H1106" i="4"/>
  <c r="I1106" i="4" s="1"/>
  <c r="H1107" i="4"/>
  <c r="I1107" i="4" s="1"/>
  <c r="H1108" i="4"/>
  <c r="I1108" i="4" s="1"/>
  <c r="H1109" i="4"/>
  <c r="I1109" i="4" s="1"/>
  <c r="H1110" i="4"/>
  <c r="I1110" i="4" s="1"/>
  <c r="H1111" i="4"/>
  <c r="I1111" i="4" s="1"/>
  <c r="H1112" i="4"/>
  <c r="I1112" i="4" s="1"/>
  <c r="H1113" i="4"/>
  <c r="I1113" i="4" s="1"/>
  <c r="H1114" i="4"/>
  <c r="I1114" i="4" s="1"/>
  <c r="H1115" i="4"/>
  <c r="I1115" i="4" s="1"/>
  <c r="H1116" i="4"/>
  <c r="I1116" i="4" s="1"/>
  <c r="H1117" i="4"/>
  <c r="I1117" i="4" s="1"/>
  <c r="H1118" i="4"/>
  <c r="I1118" i="4" s="1"/>
  <c r="H1119" i="4"/>
  <c r="I1119" i="4" s="1"/>
  <c r="H1120" i="4"/>
  <c r="I1120" i="4" s="1"/>
  <c r="H1121" i="4"/>
  <c r="I1121" i="4" s="1"/>
  <c r="H1122" i="4"/>
  <c r="I1122" i="4" s="1"/>
  <c r="H1123" i="4"/>
  <c r="I1123" i="4" s="1"/>
  <c r="H1124" i="4"/>
  <c r="I1124" i="4" s="1"/>
  <c r="H1125" i="4"/>
  <c r="I1125" i="4" s="1"/>
  <c r="H1126" i="4"/>
  <c r="I1126" i="4" s="1"/>
  <c r="H1127" i="4"/>
  <c r="I1127" i="4" s="1"/>
  <c r="H1128" i="4"/>
  <c r="I1128" i="4" s="1"/>
  <c r="H1129" i="4"/>
  <c r="I1129" i="4" s="1"/>
  <c r="H1130" i="4"/>
  <c r="I1130" i="4" s="1"/>
  <c r="H1131" i="4"/>
  <c r="I1131" i="4" s="1"/>
  <c r="H1132" i="4"/>
  <c r="I1132" i="4" s="1"/>
  <c r="H1133" i="4"/>
  <c r="I1133" i="4" s="1"/>
  <c r="H1134" i="4"/>
  <c r="I1134" i="4" s="1"/>
  <c r="H1135" i="4"/>
  <c r="I1135" i="4" s="1"/>
  <c r="H1136" i="4"/>
  <c r="I1136" i="4" s="1"/>
  <c r="H1137" i="4"/>
  <c r="I1137" i="4" s="1"/>
  <c r="H1138" i="4"/>
  <c r="I1138" i="4" s="1"/>
  <c r="H1139" i="4"/>
  <c r="I1139" i="4" s="1"/>
  <c r="H1140" i="4"/>
  <c r="I1140" i="4" s="1"/>
  <c r="H1141" i="4"/>
  <c r="I1141" i="4" s="1"/>
  <c r="H1142" i="4"/>
  <c r="I1142" i="4" s="1"/>
  <c r="H1143" i="4"/>
  <c r="I1143" i="4" s="1"/>
  <c r="H1144" i="4"/>
  <c r="I1144" i="4" s="1"/>
  <c r="H1145" i="4"/>
  <c r="I1145" i="4" s="1"/>
  <c r="H1146" i="4"/>
  <c r="I1146" i="4" s="1"/>
  <c r="H1147" i="4"/>
  <c r="I1147" i="4" s="1"/>
  <c r="H1148" i="4"/>
  <c r="I1148" i="4" s="1"/>
  <c r="H1149" i="4"/>
  <c r="I1149" i="4" s="1"/>
  <c r="H1150" i="4"/>
  <c r="I1150" i="4" s="1"/>
  <c r="H1151" i="4"/>
  <c r="I1151" i="4" s="1"/>
  <c r="H1152" i="4"/>
  <c r="I1152" i="4" s="1"/>
  <c r="H1153" i="4"/>
  <c r="I1153" i="4" s="1"/>
  <c r="H1154" i="4"/>
  <c r="I1154" i="4" s="1"/>
  <c r="H1155" i="4"/>
  <c r="I1155" i="4" s="1"/>
  <c r="H1156" i="4"/>
  <c r="I1156" i="4" s="1"/>
  <c r="H1157" i="4"/>
  <c r="I1157" i="4" s="1"/>
  <c r="H1158" i="4"/>
  <c r="I1158" i="4" s="1"/>
  <c r="H1159" i="4"/>
  <c r="I1159" i="4" s="1"/>
  <c r="H1160" i="4"/>
  <c r="I1160" i="4" s="1"/>
  <c r="H1161" i="4"/>
  <c r="I1161" i="4" s="1"/>
  <c r="H1162" i="4"/>
  <c r="I1162" i="4" s="1"/>
  <c r="H1163" i="4"/>
  <c r="I1163" i="4" s="1"/>
  <c r="H1164" i="4"/>
  <c r="I1164" i="4" s="1"/>
  <c r="H1165" i="4"/>
  <c r="I1165" i="4" s="1"/>
  <c r="H1166" i="4"/>
  <c r="I1166" i="4" s="1"/>
  <c r="H1167" i="4"/>
  <c r="I1167" i="4" s="1"/>
  <c r="H1168" i="4"/>
  <c r="I1168" i="4" s="1"/>
  <c r="H1169" i="4"/>
  <c r="I1169" i="4" s="1"/>
  <c r="H1170" i="4"/>
  <c r="I1170" i="4" s="1"/>
  <c r="H1171" i="4"/>
  <c r="I1171" i="4" s="1"/>
  <c r="H1172" i="4"/>
  <c r="I1172" i="4" s="1"/>
  <c r="H1173" i="4"/>
  <c r="I1173" i="4" s="1"/>
  <c r="H1174" i="4"/>
  <c r="I1174" i="4" s="1"/>
  <c r="H1175" i="4"/>
  <c r="I1175" i="4" s="1"/>
  <c r="H1176" i="4"/>
  <c r="I1176" i="4" s="1"/>
  <c r="H1177" i="4"/>
  <c r="I1177" i="4" s="1"/>
  <c r="H1178" i="4"/>
  <c r="I1178" i="4" s="1"/>
  <c r="H1179" i="4"/>
  <c r="I1179" i="4" s="1"/>
  <c r="H1180" i="4"/>
  <c r="I1180" i="4" s="1"/>
  <c r="H1181" i="4"/>
  <c r="I1181" i="4" s="1"/>
  <c r="H1182" i="4"/>
  <c r="I1182" i="4" s="1"/>
  <c r="H1183" i="4"/>
  <c r="I1183" i="4" s="1"/>
  <c r="H1184" i="4"/>
  <c r="I1184" i="4" s="1"/>
  <c r="H1185" i="4"/>
  <c r="I1185" i="4" s="1"/>
  <c r="H1186" i="4"/>
  <c r="I1186" i="4" s="1"/>
  <c r="H1187" i="4"/>
  <c r="I1187" i="4" s="1"/>
  <c r="H1188" i="4"/>
  <c r="I1188" i="4" s="1"/>
  <c r="H1189" i="4"/>
  <c r="I1189" i="4" s="1"/>
  <c r="H1190" i="4"/>
  <c r="I1190" i="4" s="1"/>
  <c r="H1191" i="4"/>
  <c r="I1191" i="4" s="1"/>
  <c r="H1192" i="4"/>
  <c r="I1192" i="4" s="1"/>
  <c r="H1193" i="4"/>
  <c r="I1193" i="4" s="1"/>
  <c r="H1194" i="4"/>
  <c r="I1194" i="4" s="1"/>
  <c r="H1195" i="4"/>
  <c r="I1195" i="4" s="1"/>
  <c r="H1196" i="4"/>
  <c r="I1196" i="4" s="1"/>
  <c r="H1197" i="4"/>
  <c r="I1197" i="4" s="1"/>
  <c r="H1198" i="4"/>
  <c r="I1198" i="4" s="1"/>
  <c r="H1199" i="4"/>
  <c r="I1199" i="4" s="1"/>
  <c r="H1200" i="4"/>
  <c r="I1200" i="4" s="1"/>
  <c r="H1201" i="4"/>
  <c r="I1201" i="4" s="1"/>
  <c r="H1202" i="4"/>
  <c r="I1202" i="4" s="1"/>
  <c r="H1203" i="4"/>
  <c r="I1203" i="4" s="1"/>
  <c r="H1204" i="4"/>
  <c r="I1204" i="4" s="1"/>
  <c r="H1205" i="4"/>
  <c r="I1205" i="4" s="1"/>
  <c r="H1206" i="4"/>
  <c r="I1206" i="4" s="1"/>
  <c r="H1207" i="4"/>
  <c r="I1207" i="4" s="1"/>
  <c r="H1208" i="4"/>
  <c r="I1208" i="4" s="1"/>
  <c r="H1209" i="4"/>
  <c r="I1209" i="4" s="1"/>
  <c r="H1210" i="4"/>
  <c r="I1210" i="4" s="1"/>
  <c r="H1211" i="4"/>
  <c r="I1211" i="4" s="1"/>
  <c r="H1212" i="4"/>
  <c r="I1212" i="4" s="1"/>
  <c r="H1213" i="4"/>
  <c r="I1213" i="4" s="1"/>
  <c r="H1214" i="4"/>
  <c r="I1214" i="4" s="1"/>
  <c r="H1215" i="4"/>
  <c r="I1215" i="4" s="1"/>
  <c r="H1216" i="4"/>
  <c r="I1216" i="4" s="1"/>
  <c r="H1217" i="4"/>
  <c r="I1217" i="4" s="1"/>
  <c r="H1218" i="4"/>
  <c r="I1218" i="4" s="1"/>
  <c r="H1219" i="4"/>
  <c r="I1219" i="4" s="1"/>
  <c r="H1220" i="4"/>
  <c r="I1220" i="4" s="1"/>
  <c r="H1221" i="4"/>
  <c r="I1221" i="4" s="1"/>
  <c r="H1222" i="4"/>
  <c r="I1222" i="4" s="1"/>
  <c r="H1223" i="4"/>
  <c r="I1223" i="4" s="1"/>
  <c r="H1224" i="4"/>
  <c r="I1224" i="4" s="1"/>
  <c r="H1225" i="4"/>
  <c r="I1225" i="4" s="1"/>
  <c r="H1226" i="4"/>
  <c r="I1226" i="4" s="1"/>
  <c r="H1227" i="4"/>
  <c r="I1227" i="4" s="1"/>
  <c r="H1228" i="4"/>
  <c r="I1228" i="4" s="1"/>
  <c r="H1229" i="4"/>
  <c r="I1229" i="4" s="1"/>
  <c r="H1230" i="4"/>
  <c r="I1230" i="4" s="1"/>
  <c r="H1231" i="4"/>
  <c r="I1231" i="4" s="1"/>
  <c r="H1232" i="4"/>
  <c r="I1232" i="4" s="1"/>
  <c r="H1233" i="4"/>
  <c r="I1233" i="4" s="1"/>
  <c r="H1234" i="4"/>
  <c r="I1234" i="4" s="1"/>
  <c r="H1235" i="4"/>
  <c r="I1235" i="4" s="1"/>
  <c r="H1236" i="4"/>
  <c r="I1236" i="4" s="1"/>
  <c r="H1237" i="4"/>
  <c r="I1237" i="4" s="1"/>
  <c r="H1238" i="4"/>
  <c r="I1238" i="4" s="1"/>
  <c r="H1239" i="4"/>
  <c r="I1239" i="4" s="1"/>
  <c r="H1240" i="4"/>
  <c r="I1240" i="4" s="1"/>
  <c r="H1241" i="4"/>
  <c r="I1241" i="4" s="1"/>
  <c r="H1242" i="4"/>
  <c r="I1242" i="4" s="1"/>
  <c r="H1243" i="4"/>
  <c r="I1243" i="4" s="1"/>
  <c r="H1244" i="4"/>
  <c r="I1244" i="4" s="1"/>
  <c r="H1245" i="4"/>
  <c r="I1245" i="4" s="1"/>
  <c r="H1246" i="4"/>
  <c r="I1246" i="4" s="1"/>
  <c r="H1247" i="4"/>
  <c r="I1247" i="4" s="1"/>
  <c r="H1248" i="4"/>
  <c r="I1248" i="4" s="1"/>
  <c r="H1249" i="4"/>
  <c r="I1249" i="4" s="1"/>
  <c r="H1250" i="4"/>
  <c r="I1250" i="4" s="1"/>
  <c r="H1251" i="4"/>
  <c r="I1251" i="4" s="1"/>
  <c r="H1252" i="4"/>
  <c r="I1252" i="4" s="1"/>
  <c r="H1253" i="4"/>
  <c r="I1253" i="4" s="1"/>
  <c r="H1254" i="4"/>
  <c r="I1254" i="4" s="1"/>
  <c r="H1255" i="4"/>
  <c r="I1255" i="4" s="1"/>
  <c r="H581" i="4"/>
  <c r="I581" i="4" s="1"/>
  <c r="H1257" i="4"/>
  <c r="I1257" i="4" s="1"/>
  <c r="H1258" i="4"/>
  <c r="I1258" i="4" s="1"/>
  <c r="H1259" i="4"/>
  <c r="I1259" i="4" s="1"/>
  <c r="H1260" i="4"/>
  <c r="I1260" i="4" s="1"/>
  <c r="H1261" i="4"/>
  <c r="I1261" i="4" s="1"/>
  <c r="H1262" i="4"/>
  <c r="I1262" i="4" s="1"/>
  <c r="H1263" i="4"/>
  <c r="I1263" i="4" s="1"/>
  <c r="H1264" i="4"/>
  <c r="I1264" i="4" s="1"/>
  <c r="H1265" i="4"/>
  <c r="I1265" i="4" s="1"/>
  <c r="H1266" i="4"/>
  <c r="I1266" i="4" s="1"/>
  <c r="H1267" i="4"/>
  <c r="I1267" i="4" s="1"/>
  <c r="H1268" i="4"/>
  <c r="I1268" i="4" s="1"/>
  <c r="H1269" i="4"/>
  <c r="I1269" i="4" s="1"/>
  <c r="H1270" i="4"/>
  <c r="I1270" i="4" s="1"/>
  <c r="H1271" i="4"/>
  <c r="I1271" i="4" s="1"/>
  <c r="H1272" i="4"/>
  <c r="I1272" i="4" s="1"/>
  <c r="H1273" i="4"/>
  <c r="I1273" i="4" s="1"/>
  <c r="H582" i="4"/>
  <c r="I582" i="4" s="1"/>
  <c r="H1275" i="4"/>
  <c r="I1275" i="4" s="1"/>
  <c r="H1276" i="4"/>
  <c r="I1276" i="4" s="1"/>
  <c r="H1277" i="4"/>
  <c r="I1277" i="4" s="1"/>
  <c r="H1278" i="4"/>
  <c r="I1278" i="4" s="1"/>
  <c r="H1279" i="4"/>
  <c r="I1279" i="4" s="1"/>
  <c r="H1280" i="4"/>
  <c r="I1280" i="4" s="1"/>
  <c r="H1281" i="4"/>
  <c r="I1281" i="4" s="1"/>
  <c r="H1282" i="4"/>
  <c r="I1282" i="4" s="1"/>
  <c r="H1283" i="4"/>
  <c r="I1283" i="4" s="1"/>
  <c r="H1284" i="4"/>
  <c r="I1284" i="4" s="1"/>
  <c r="H1285" i="4"/>
  <c r="I1285" i="4" s="1"/>
  <c r="H1286" i="4"/>
  <c r="I1286" i="4" s="1"/>
  <c r="H1287" i="4"/>
  <c r="I1287" i="4" s="1"/>
  <c r="H1288" i="4"/>
  <c r="I1288" i="4" s="1"/>
  <c r="H584" i="4"/>
  <c r="I584" i="4" s="1"/>
  <c r="H1290" i="4"/>
  <c r="I1290" i="4" s="1"/>
  <c r="H1291" i="4"/>
  <c r="I1291" i="4" s="1"/>
  <c r="H1292" i="4"/>
  <c r="I1292" i="4" s="1"/>
  <c r="H1293" i="4"/>
  <c r="I1293" i="4" s="1"/>
  <c r="H1294" i="4"/>
  <c r="I1294" i="4" s="1"/>
  <c r="H1295" i="4"/>
  <c r="I1295" i="4" s="1"/>
  <c r="H1296" i="4"/>
  <c r="I1296" i="4" s="1"/>
  <c r="H1297" i="4"/>
  <c r="I1297" i="4" s="1"/>
  <c r="H587" i="4"/>
  <c r="I587" i="4" s="1"/>
  <c r="H1299" i="4"/>
  <c r="I1299" i="4" s="1"/>
  <c r="H1300" i="4"/>
  <c r="I1300" i="4" s="1"/>
  <c r="H1301" i="4"/>
  <c r="I1301" i="4" s="1"/>
  <c r="H1302" i="4"/>
  <c r="I1302" i="4" s="1"/>
  <c r="H1303" i="4"/>
  <c r="I1303" i="4" s="1"/>
  <c r="H665" i="4"/>
  <c r="I665" i="4" s="1"/>
  <c r="H1305" i="4"/>
  <c r="I1305" i="4" s="1"/>
  <c r="H1306" i="4"/>
  <c r="I1306" i="4" s="1"/>
  <c r="H1307" i="4"/>
  <c r="I1307" i="4" s="1"/>
  <c r="H1308" i="4"/>
  <c r="I1308" i="4" s="1"/>
  <c r="H1309" i="4"/>
  <c r="I1309" i="4" s="1"/>
  <c r="H1310" i="4"/>
  <c r="I1310" i="4" s="1"/>
  <c r="H1311" i="4"/>
  <c r="I1311" i="4" s="1"/>
  <c r="H1312" i="4"/>
  <c r="I1312" i="4" s="1"/>
  <c r="H1313" i="4"/>
  <c r="I1313" i="4" s="1"/>
  <c r="H1314" i="4"/>
  <c r="I1314" i="4" s="1"/>
  <c r="H1328" i="4"/>
  <c r="I1328" i="4" s="1"/>
  <c r="H1316" i="4"/>
  <c r="I1316" i="4" s="1"/>
  <c r="H1317" i="4"/>
  <c r="I1317" i="4" s="1"/>
  <c r="H1424" i="4"/>
  <c r="I1424" i="4" s="1"/>
  <c r="H1319" i="4"/>
  <c r="I1319" i="4" s="1"/>
  <c r="H1320" i="4"/>
  <c r="I1320" i="4" s="1"/>
  <c r="H1321" i="4"/>
  <c r="I1321" i="4" s="1"/>
  <c r="H1322" i="4"/>
  <c r="I1322" i="4" s="1"/>
  <c r="H1323" i="4"/>
  <c r="I1323" i="4" s="1"/>
  <c r="H1324" i="4"/>
  <c r="I1324" i="4" s="1"/>
  <c r="H1443" i="4"/>
  <c r="I1443" i="4" s="1"/>
  <c r="H1326" i="4"/>
  <c r="I1326" i="4" s="1"/>
  <c r="H1327" i="4"/>
  <c r="I1327" i="4" s="1"/>
  <c r="H1456" i="4"/>
  <c r="I1456" i="4" s="1"/>
  <c r="H1329" i="4"/>
  <c r="I1329" i="4" s="1"/>
  <c r="H1330" i="4"/>
  <c r="I1330" i="4" s="1"/>
  <c r="H1331" i="4"/>
  <c r="I1331" i="4" s="1"/>
  <c r="H1332" i="4"/>
  <c r="I1332" i="4" s="1"/>
  <c r="H1333" i="4"/>
  <c r="I1333" i="4" s="1"/>
  <c r="H1334" i="4"/>
  <c r="I1334" i="4" s="1"/>
  <c r="H1335" i="4"/>
  <c r="I1335" i="4" s="1"/>
  <c r="H1506" i="4"/>
  <c r="I1506" i="4" s="1"/>
  <c r="H1337" i="4"/>
  <c r="I1337" i="4" s="1"/>
  <c r="H1338" i="4"/>
  <c r="I1338" i="4" s="1"/>
  <c r="H1339" i="4"/>
  <c r="I1339" i="4" s="1"/>
  <c r="H1340" i="4"/>
  <c r="I1340" i="4" s="1"/>
  <c r="H1341" i="4"/>
  <c r="I1341" i="4" s="1"/>
  <c r="H1535" i="4"/>
  <c r="I1535" i="4" s="1"/>
  <c r="H1343" i="4"/>
  <c r="I1343" i="4" s="1"/>
  <c r="H1344" i="4"/>
  <c r="I1344" i="4" s="1"/>
  <c r="H1568" i="4"/>
  <c r="I1568" i="4" s="1"/>
  <c r="H1346" i="4"/>
  <c r="I1346" i="4" s="1"/>
  <c r="H1347" i="4"/>
  <c r="I1347" i="4" s="1"/>
  <c r="H1348" i="4"/>
  <c r="I1348" i="4" s="1"/>
  <c r="H1349" i="4"/>
  <c r="I1349" i="4" s="1"/>
  <c r="H1350" i="4"/>
  <c r="I1350" i="4" s="1"/>
  <c r="H1351" i="4"/>
  <c r="I1351" i="4" s="1"/>
  <c r="H1352" i="4"/>
  <c r="I1352" i="4" s="1"/>
  <c r="H1353" i="4"/>
  <c r="I1353" i="4" s="1"/>
  <c r="H1354" i="4"/>
  <c r="I1354" i="4" s="1"/>
  <c r="H1355" i="4"/>
  <c r="I1355" i="4" s="1"/>
  <c r="H1356" i="4"/>
  <c r="I1356" i="4" s="1"/>
  <c r="H1357" i="4"/>
  <c r="I1357" i="4" s="1"/>
  <c r="H1358" i="4"/>
  <c r="I1358" i="4" s="1"/>
  <c r="H1359" i="4"/>
  <c r="I1359" i="4" s="1"/>
  <c r="H1360" i="4"/>
  <c r="I1360" i="4" s="1"/>
  <c r="H1361" i="4"/>
  <c r="I1361" i="4" s="1"/>
  <c r="H1362" i="4"/>
  <c r="I1362" i="4" s="1"/>
  <c r="H1363" i="4"/>
  <c r="I1363" i="4" s="1"/>
  <c r="H1364" i="4"/>
  <c r="I1364" i="4" s="1"/>
  <c r="H1365" i="4"/>
  <c r="I1365" i="4" s="1"/>
  <c r="H1366" i="4"/>
  <c r="I1366" i="4" s="1"/>
  <c r="H1367" i="4"/>
  <c r="I1367" i="4" s="1"/>
  <c r="H1368" i="4"/>
  <c r="I1368" i="4" s="1"/>
  <c r="H1369" i="4"/>
  <c r="I1369" i="4" s="1"/>
  <c r="H1370" i="4"/>
  <c r="I1370" i="4" s="1"/>
  <c r="H1336" i="4"/>
  <c r="I1336" i="4" s="1"/>
  <c r="H1372" i="4"/>
  <c r="I1372" i="4" s="1"/>
  <c r="H1373" i="4"/>
  <c r="I1373" i="4" s="1"/>
  <c r="H1374" i="4"/>
  <c r="I1374" i="4" s="1"/>
  <c r="H1375" i="4"/>
  <c r="I1375" i="4" s="1"/>
  <c r="H1376" i="4"/>
  <c r="I1376" i="4" s="1"/>
  <c r="H1377" i="4"/>
  <c r="I1377" i="4" s="1"/>
  <c r="H1378" i="4"/>
  <c r="I1378" i="4" s="1"/>
  <c r="H1379" i="4"/>
  <c r="I1379" i="4" s="1"/>
  <c r="H1380" i="4"/>
  <c r="I1380" i="4" s="1"/>
  <c r="H1381" i="4"/>
  <c r="I1381" i="4" s="1"/>
  <c r="H1382" i="4"/>
  <c r="I1382" i="4" s="1"/>
  <c r="H1383" i="4"/>
  <c r="I1383" i="4" s="1"/>
  <c r="H1384" i="4"/>
  <c r="I1384" i="4" s="1"/>
  <c r="H1385" i="4"/>
  <c r="I1385" i="4" s="1"/>
  <c r="H1386" i="4"/>
  <c r="I1386" i="4" s="1"/>
  <c r="H1387" i="4"/>
  <c r="I1387" i="4" s="1"/>
  <c r="H1388" i="4"/>
  <c r="I1388" i="4" s="1"/>
  <c r="H1389" i="4"/>
  <c r="I1389" i="4" s="1"/>
  <c r="H1390" i="4"/>
  <c r="I1390" i="4" s="1"/>
  <c r="H1391" i="4"/>
  <c r="I1391" i="4" s="1"/>
  <c r="H1392" i="4"/>
  <c r="I1392" i="4" s="1"/>
  <c r="H1393" i="4"/>
  <c r="I1393" i="4" s="1"/>
  <c r="H1511" i="4"/>
  <c r="I1511" i="4" s="1"/>
  <c r="H1395" i="4"/>
  <c r="I1395" i="4" s="1"/>
  <c r="H1396" i="4"/>
  <c r="I1396" i="4" s="1"/>
  <c r="H1571" i="4"/>
  <c r="I1571" i="4" s="1"/>
  <c r="H1398" i="4"/>
  <c r="I1398" i="4" s="1"/>
  <c r="H1399" i="4"/>
  <c r="I1399" i="4" s="1"/>
  <c r="H1400" i="4"/>
  <c r="I1400" i="4" s="1"/>
  <c r="H1401" i="4"/>
  <c r="I1401" i="4" s="1"/>
  <c r="H1402" i="4"/>
  <c r="I1402" i="4" s="1"/>
  <c r="H1403" i="4"/>
  <c r="I1403" i="4" s="1"/>
  <c r="H1404" i="4"/>
  <c r="I1404" i="4" s="1"/>
  <c r="H1405" i="4"/>
  <c r="I1405" i="4" s="1"/>
  <c r="H1406" i="4"/>
  <c r="I1406" i="4" s="1"/>
  <c r="H1407" i="4"/>
  <c r="I1407" i="4" s="1"/>
  <c r="H1408" i="4"/>
  <c r="I1408" i="4" s="1"/>
  <c r="H1409" i="4"/>
  <c r="I1409" i="4" s="1"/>
  <c r="H1410" i="4"/>
  <c r="I1410" i="4" s="1"/>
  <c r="H1411" i="4"/>
  <c r="I1411" i="4" s="1"/>
  <c r="H1412" i="4"/>
  <c r="I1412" i="4" s="1"/>
  <c r="H1413" i="4"/>
  <c r="I1413" i="4" s="1"/>
  <c r="H1414" i="4"/>
  <c r="I1414" i="4" s="1"/>
  <c r="H1415" i="4"/>
  <c r="I1415" i="4" s="1"/>
  <c r="H1416" i="4"/>
  <c r="I1416" i="4" s="1"/>
  <c r="H1417" i="4"/>
  <c r="I1417" i="4" s="1"/>
  <c r="H1418" i="4"/>
  <c r="I1418" i="4" s="1"/>
  <c r="H1419" i="4"/>
  <c r="I1419" i="4" s="1"/>
  <c r="H1420" i="4"/>
  <c r="I1420" i="4" s="1"/>
  <c r="H1421" i="4"/>
  <c r="I1421" i="4" s="1"/>
  <c r="H1422" i="4"/>
  <c r="I1422" i="4" s="1"/>
  <c r="H1423" i="4"/>
  <c r="I1423" i="4" s="1"/>
  <c r="H585" i="4"/>
  <c r="I585" i="4" s="1"/>
  <c r="H1425" i="4"/>
  <c r="I1425" i="4" s="1"/>
  <c r="H1426" i="4"/>
  <c r="I1426" i="4" s="1"/>
  <c r="H1427" i="4"/>
  <c r="I1427" i="4" s="1"/>
  <c r="H1428" i="4"/>
  <c r="I1428" i="4" s="1"/>
  <c r="H1429" i="4"/>
  <c r="I1429" i="4" s="1"/>
  <c r="H1430" i="4"/>
  <c r="I1430" i="4" s="1"/>
  <c r="H1431" i="4"/>
  <c r="I1431" i="4" s="1"/>
  <c r="H1432" i="4"/>
  <c r="I1432" i="4" s="1"/>
  <c r="H1433" i="4"/>
  <c r="I1433" i="4" s="1"/>
  <c r="H1434" i="4"/>
  <c r="I1434" i="4" s="1"/>
  <c r="H1435" i="4"/>
  <c r="I1435" i="4" s="1"/>
  <c r="H1436" i="4"/>
  <c r="I1436" i="4" s="1"/>
  <c r="H1437" i="4"/>
  <c r="I1437" i="4" s="1"/>
  <c r="H1438" i="4"/>
  <c r="I1438" i="4" s="1"/>
  <c r="H1439" i="4"/>
  <c r="I1439" i="4" s="1"/>
  <c r="H1440" i="4"/>
  <c r="I1440" i="4" s="1"/>
  <c r="H1448" i="4"/>
  <c r="I1448" i="4" s="1"/>
  <c r="H1442" i="4"/>
  <c r="I1442" i="4" s="1"/>
  <c r="H1483" i="4"/>
  <c r="I1483" i="4" s="1"/>
  <c r="H1444" i="4"/>
  <c r="I1444" i="4" s="1"/>
  <c r="H1445" i="4"/>
  <c r="I1445" i="4" s="1"/>
  <c r="H1446" i="4"/>
  <c r="I1446" i="4" s="1"/>
  <c r="H1447" i="4"/>
  <c r="I1447" i="4" s="1"/>
  <c r="H1519" i="4"/>
  <c r="I1519" i="4" s="1"/>
  <c r="H1449" i="4"/>
  <c r="I1449" i="4" s="1"/>
  <c r="H1450" i="4"/>
  <c r="I1450" i="4" s="1"/>
  <c r="H1451" i="4"/>
  <c r="I1451" i="4" s="1"/>
  <c r="H1452" i="4"/>
  <c r="I1452" i="4" s="1"/>
  <c r="H1453" i="4"/>
  <c r="I1453" i="4" s="1"/>
  <c r="H1537" i="4"/>
  <c r="I1537" i="4" s="1"/>
  <c r="H1455" i="4"/>
  <c r="I1455" i="4" s="1"/>
  <c r="H1590" i="4"/>
  <c r="I1590" i="4" s="1"/>
  <c r="H1457" i="4"/>
  <c r="I1457" i="4" s="1"/>
  <c r="H1458" i="4"/>
  <c r="I1458" i="4" s="1"/>
  <c r="H1459" i="4"/>
  <c r="I1459" i="4" s="1"/>
  <c r="H1460" i="4"/>
  <c r="I1460" i="4" s="1"/>
  <c r="H1461" i="4"/>
  <c r="I1461" i="4" s="1"/>
  <c r="H1462" i="4"/>
  <c r="I1462" i="4" s="1"/>
  <c r="H1463" i="4"/>
  <c r="I1463" i="4" s="1"/>
  <c r="H1464" i="4"/>
  <c r="I1464" i="4" s="1"/>
  <c r="H1465" i="4"/>
  <c r="I1465" i="4" s="1"/>
  <c r="H1466" i="4"/>
  <c r="I1466" i="4" s="1"/>
  <c r="H1467" i="4"/>
  <c r="I1467" i="4" s="1"/>
  <c r="H1468" i="4"/>
  <c r="I1468" i="4" s="1"/>
  <c r="H1469" i="4"/>
  <c r="I1469" i="4" s="1"/>
  <c r="H1470" i="4"/>
  <c r="I1470" i="4" s="1"/>
  <c r="H1471" i="4"/>
  <c r="I1471" i="4" s="1"/>
  <c r="H1472" i="4"/>
  <c r="I1472" i="4" s="1"/>
  <c r="H1473" i="4"/>
  <c r="I1473" i="4" s="1"/>
  <c r="H1474" i="4"/>
  <c r="I1474" i="4" s="1"/>
  <c r="H1475" i="4"/>
  <c r="I1475" i="4" s="1"/>
  <c r="H1476" i="4"/>
  <c r="I1476" i="4" s="1"/>
  <c r="H1477" i="4"/>
  <c r="I1477" i="4" s="1"/>
  <c r="H1478" i="4"/>
  <c r="I1478" i="4" s="1"/>
  <c r="H1479" i="4"/>
  <c r="I1479" i="4" s="1"/>
  <c r="H1480" i="4"/>
  <c r="I1480" i="4" s="1"/>
  <c r="H1481" i="4"/>
  <c r="I1481" i="4" s="1"/>
  <c r="H1482" i="4"/>
  <c r="I1482" i="4" s="1"/>
  <c r="H583" i="4"/>
  <c r="I583" i="4" s="1"/>
  <c r="H1484" i="4"/>
  <c r="I1484" i="4" s="1"/>
  <c r="H1485" i="4"/>
  <c r="I1485" i="4" s="1"/>
  <c r="H1486" i="4"/>
  <c r="I1486" i="4" s="1"/>
  <c r="H1487" i="4"/>
  <c r="I1487" i="4" s="1"/>
  <c r="H1488" i="4"/>
  <c r="I1488" i="4" s="1"/>
  <c r="H1489" i="4"/>
  <c r="I1489" i="4" s="1"/>
  <c r="H1490" i="4"/>
  <c r="I1490" i="4" s="1"/>
  <c r="H1491" i="4"/>
  <c r="I1491" i="4" s="1"/>
  <c r="H1492" i="4"/>
  <c r="I1492" i="4" s="1"/>
  <c r="H1493" i="4"/>
  <c r="I1493" i="4" s="1"/>
  <c r="H1494" i="4"/>
  <c r="I1494" i="4" s="1"/>
  <c r="H1495" i="4"/>
  <c r="I1495" i="4" s="1"/>
  <c r="H1496" i="4"/>
  <c r="I1496" i="4" s="1"/>
  <c r="H586" i="4"/>
  <c r="I586" i="4" s="1"/>
  <c r="H1498" i="4"/>
  <c r="I1498" i="4" s="1"/>
  <c r="H1499" i="4"/>
  <c r="I1499" i="4" s="1"/>
  <c r="H1500" i="4"/>
  <c r="I1500" i="4" s="1"/>
  <c r="H1501" i="4"/>
  <c r="I1501" i="4" s="1"/>
  <c r="H1502" i="4"/>
  <c r="I1502" i="4" s="1"/>
  <c r="H1503" i="4"/>
  <c r="I1503" i="4" s="1"/>
  <c r="H1504" i="4"/>
  <c r="I1504" i="4" s="1"/>
  <c r="H1505" i="4"/>
  <c r="I1505" i="4" s="1"/>
  <c r="H588" i="4"/>
  <c r="I588" i="4" s="1"/>
  <c r="H1507" i="4"/>
  <c r="I1507" i="4" s="1"/>
  <c r="H1508" i="4"/>
  <c r="I1508" i="4" s="1"/>
  <c r="H1509" i="4"/>
  <c r="I1509" i="4" s="1"/>
  <c r="H1510" i="4"/>
  <c r="I1510" i="4" s="1"/>
  <c r="H750" i="4"/>
  <c r="I750" i="4" s="1"/>
  <c r="H1512" i="4"/>
  <c r="I1512" i="4" s="1"/>
  <c r="H1513" i="4"/>
  <c r="I1513" i="4" s="1"/>
  <c r="H1514" i="4"/>
  <c r="I1514" i="4" s="1"/>
  <c r="H1515" i="4"/>
  <c r="I1515" i="4" s="1"/>
  <c r="H1516" i="4"/>
  <c r="I1516" i="4" s="1"/>
  <c r="H1517" i="4"/>
  <c r="I1517" i="4" s="1"/>
  <c r="H1518" i="4"/>
  <c r="I1518" i="4" s="1"/>
  <c r="H1441" i="4"/>
  <c r="I1441" i="4" s="1"/>
  <c r="H1520" i="4"/>
  <c r="I1520" i="4" s="1"/>
  <c r="H1521" i="4"/>
  <c r="I1521" i="4" s="1"/>
  <c r="H1522" i="4"/>
  <c r="I1522" i="4" s="1"/>
  <c r="H1523" i="4"/>
  <c r="I1523" i="4" s="1"/>
  <c r="H1524" i="4"/>
  <c r="I1524" i="4" s="1"/>
  <c r="H1525" i="4"/>
  <c r="I1525" i="4" s="1"/>
  <c r="H1497" i="4"/>
  <c r="I1497" i="4" s="1"/>
  <c r="H1527" i="4"/>
  <c r="I1527" i="4" s="1"/>
  <c r="H1528" i="4"/>
  <c r="I1528" i="4" s="1"/>
  <c r="H1529" i="4"/>
  <c r="I1529" i="4" s="1"/>
  <c r="H1526" i="4"/>
  <c r="I1526" i="4" s="1"/>
  <c r="H1531" i="4"/>
  <c r="I1531" i="4" s="1"/>
  <c r="H1532" i="4"/>
  <c r="I1532" i="4" s="1"/>
  <c r="H1533" i="4"/>
  <c r="I1533" i="4" s="1"/>
  <c r="H1534" i="4"/>
  <c r="I1534" i="4" s="1"/>
  <c r="H1564" i="4"/>
  <c r="I1564" i="4" s="1"/>
  <c r="H1536" i="4"/>
  <c r="I1536" i="4" s="1"/>
  <c r="H1667" i="4"/>
  <c r="I1667" i="4" s="1"/>
  <c r="H1538" i="4"/>
  <c r="I1538" i="4" s="1"/>
  <c r="H1539" i="4"/>
  <c r="I1539" i="4" s="1"/>
  <c r="H1540" i="4"/>
  <c r="I1540" i="4" s="1"/>
  <c r="H1541" i="4"/>
  <c r="I1541" i="4" s="1"/>
  <c r="H1542" i="4"/>
  <c r="I1542" i="4" s="1"/>
  <c r="H1543" i="4"/>
  <c r="I1543" i="4" s="1"/>
  <c r="H1544" i="4"/>
  <c r="I1544" i="4" s="1"/>
  <c r="H1545" i="4"/>
  <c r="I1545" i="4" s="1"/>
  <c r="H1546" i="4"/>
  <c r="I1546" i="4" s="1"/>
  <c r="H1547" i="4"/>
  <c r="I1547" i="4" s="1"/>
  <c r="H1548" i="4"/>
  <c r="I1548" i="4" s="1"/>
  <c r="H1549" i="4"/>
  <c r="I1549" i="4" s="1"/>
  <c r="H1550" i="4"/>
  <c r="I1550" i="4" s="1"/>
  <c r="H1551" i="4"/>
  <c r="I1551" i="4" s="1"/>
  <c r="H1552" i="4"/>
  <c r="I1552" i="4" s="1"/>
  <c r="H1553" i="4"/>
  <c r="I1553" i="4" s="1"/>
  <c r="H1554" i="4"/>
  <c r="I1554" i="4" s="1"/>
  <c r="H1555" i="4"/>
  <c r="I1555" i="4" s="1"/>
  <c r="H1556" i="4"/>
  <c r="I1556" i="4" s="1"/>
  <c r="H1557" i="4"/>
  <c r="I1557" i="4" s="1"/>
  <c r="H1558" i="4"/>
  <c r="I1558" i="4" s="1"/>
  <c r="H1559" i="4"/>
  <c r="I1559" i="4" s="1"/>
  <c r="H1560" i="4"/>
  <c r="I1560" i="4" s="1"/>
  <c r="H1561" i="4"/>
  <c r="I1561" i="4" s="1"/>
  <c r="H1562" i="4"/>
  <c r="I1562" i="4" s="1"/>
  <c r="H1563" i="4"/>
  <c r="I1563" i="4" s="1"/>
  <c r="H847" i="4"/>
  <c r="I847" i="4" s="1"/>
  <c r="H1565" i="4"/>
  <c r="I1565" i="4" s="1"/>
  <c r="H1566" i="4"/>
  <c r="I1566" i="4" s="1"/>
  <c r="H1567" i="4"/>
  <c r="I1567" i="4" s="1"/>
  <c r="H1342" i="4"/>
  <c r="I1342" i="4" s="1"/>
  <c r="H1569" i="4"/>
  <c r="I1569" i="4" s="1"/>
  <c r="H1570" i="4"/>
  <c r="I1570" i="4" s="1"/>
  <c r="H1454" i="4"/>
  <c r="I1454" i="4" s="1"/>
  <c r="H1572" i="4"/>
  <c r="I1572" i="4" s="1"/>
  <c r="H1573" i="4"/>
  <c r="I1573" i="4" s="1"/>
  <c r="H1574" i="4"/>
  <c r="I1574" i="4" s="1"/>
  <c r="H1575" i="4"/>
  <c r="I1575" i="4" s="1"/>
  <c r="H1576" i="4"/>
  <c r="I1576" i="4" s="1"/>
  <c r="H1577" i="4"/>
  <c r="I1577" i="4" s="1"/>
  <c r="H1578" i="4"/>
  <c r="I1578" i="4" s="1"/>
  <c r="H1579" i="4"/>
  <c r="I1579" i="4" s="1"/>
  <c r="H1580" i="4"/>
  <c r="I1580" i="4" s="1"/>
  <c r="H1581" i="4"/>
  <c r="I1581" i="4" s="1"/>
  <c r="H1582" i="4"/>
  <c r="I1582" i="4" s="1"/>
  <c r="H1583" i="4"/>
  <c r="I1583" i="4" s="1"/>
  <c r="H1584" i="4"/>
  <c r="I1584" i="4" s="1"/>
  <c r="H1585" i="4"/>
  <c r="I1585" i="4" s="1"/>
  <c r="H1586" i="4"/>
  <c r="I1586" i="4" s="1"/>
  <c r="H1587" i="4"/>
  <c r="I1587" i="4" s="1"/>
  <c r="H1588" i="4"/>
  <c r="I1588" i="4" s="1"/>
  <c r="H1589" i="4"/>
  <c r="I1589" i="4" s="1"/>
  <c r="H1790" i="4"/>
  <c r="I1790" i="4" s="1"/>
  <c r="H1591" i="4"/>
  <c r="I1591" i="4" s="1"/>
  <c r="H1592" i="4"/>
  <c r="I1592" i="4" s="1"/>
  <c r="H1593" i="4"/>
  <c r="I1593" i="4" s="1"/>
  <c r="H1594" i="4"/>
  <c r="I1594" i="4" s="1"/>
  <c r="H1595" i="4"/>
  <c r="I1595" i="4" s="1"/>
  <c r="H1596" i="4"/>
  <c r="I1596" i="4" s="1"/>
  <c r="H1597" i="4"/>
  <c r="I1597" i="4" s="1"/>
  <c r="H1598" i="4"/>
  <c r="I1598" i="4" s="1"/>
  <c r="H1599" i="4"/>
  <c r="I1599" i="4" s="1"/>
  <c r="H1600" i="4"/>
  <c r="I1600" i="4" s="1"/>
  <c r="H1601" i="4"/>
  <c r="I1601" i="4" s="1"/>
  <c r="H1602" i="4"/>
  <c r="I1602" i="4" s="1"/>
  <c r="H1603" i="4"/>
  <c r="I1603" i="4" s="1"/>
  <c r="H1604" i="4"/>
  <c r="I1604" i="4" s="1"/>
  <c r="H1605" i="4"/>
  <c r="I1605" i="4" s="1"/>
  <c r="H1606" i="4"/>
  <c r="I1606" i="4" s="1"/>
  <c r="H1607" i="4"/>
  <c r="I1607" i="4" s="1"/>
  <c r="H1608" i="4"/>
  <c r="I1608" i="4" s="1"/>
  <c r="H1609" i="4"/>
  <c r="I1609" i="4" s="1"/>
  <c r="H1610" i="4"/>
  <c r="I1610" i="4" s="1"/>
  <c r="H1611" i="4"/>
  <c r="I1611" i="4" s="1"/>
  <c r="H1612" i="4"/>
  <c r="I1612" i="4" s="1"/>
  <c r="H1613" i="4"/>
  <c r="I1613" i="4" s="1"/>
  <c r="H1614" i="4"/>
  <c r="I1614" i="4" s="1"/>
  <c r="H1615" i="4"/>
  <c r="I1615" i="4" s="1"/>
  <c r="H1616" i="4"/>
  <c r="I1616" i="4" s="1"/>
  <c r="H1617" i="4"/>
  <c r="I1617" i="4" s="1"/>
  <c r="H1618" i="4"/>
  <c r="I1618" i="4" s="1"/>
  <c r="H1619" i="4"/>
  <c r="I1619" i="4" s="1"/>
  <c r="H1620" i="4"/>
  <c r="I1620" i="4" s="1"/>
  <c r="H1621" i="4"/>
  <c r="I1621" i="4" s="1"/>
  <c r="H1622" i="4"/>
  <c r="I1622" i="4" s="1"/>
  <c r="H1623" i="4"/>
  <c r="I1623" i="4" s="1"/>
  <c r="H1624" i="4"/>
  <c r="I1624" i="4" s="1"/>
  <c r="H1625" i="4"/>
  <c r="I1625" i="4" s="1"/>
  <c r="H1626" i="4"/>
  <c r="I1626" i="4" s="1"/>
  <c r="H1627" i="4"/>
  <c r="I1627" i="4" s="1"/>
  <c r="H1628" i="4"/>
  <c r="I1628" i="4" s="1"/>
  <c r="H1629" i="4"/>
  <c r="I1629" i="4" s="1"/>
  <c r="H1630" i="4"/>
  <c r="I1630" i="4" s="1"/>
  <c r="H1631" i="4"/>
  <c r="I1631" i="4" s="1"/>
  <c r="H1632" i="4"/>
  <c r="I1632" i="4" s="1"/>
  <c r="H1633" i="4"/>
  <c r="I1633" i="4" s="1"/>
  <c r="H1634" i="4"/>
  <c r="I1634" i="4" s="1"/>
  <c r="H1635" i="4"/>
  <c r="I1635" i="4" s="1"/>
  <c r="H1636" i="4"/>
  <c r="I1636" i="4" s="1"/>
  <c r="H1637" i="4"/>
  <c r="I1637" i="4" s="1"/>
  <c r="H1638" i="4"/>
  <c r="I1638" i="4" s="1"/>
  <c r="H1639" i="4"/>
  <c r="I1639" i="4" s="1"/>
  <c r="H1640" i="4"/>
  <c r="I1640" i="4" s="1"/>
  <c r="H1641" i="4"/>
  <c r="I1641" i="4" s="1"/>
  <c r="H1642" i="4"/>
  <c r="I1642" i="4" s="1"/>
  <c r="H1643" i="4"/>
  <c r="I1643" i="4" s="1"/>
  <c r="H1644" i="4"/>
  <c r="I1644" i="4" s="1"/>
  <c r="H1645" i="4"/>
  <c r="I1645" i="4" s="1"/>
  <c r="H1646" i="4"/>
  <c r="I1646" i="4" s="1"/>
  <c r="H1647" i="4"/>
  <c r="I1647" i="4" s="1"/>
  <c r="H1648" i="4"/>
  <c r="I1648" i="4" s="1"/>
  <c r="H1649" i="4"/>
  <c r="I1649" i="4" s="1"/>
  <c r="H1650" i="4"/>
  <c r="I1650" i="4" s="1"/>
  <c r="H1651" i="4"/>
  <c r="I1651" i="4" s="1"/>
  <c r="H1652" i="4"/>
  <c r="I1652" i="4" s="1"/>
  <c r="H1653" i="4"/>
  <c r="I1653" i="4" s="1"/>
  <c r="H1654" i="4"/>
  <c r="I1654" i="4" s="1"/>
  <c r="H1655" i="4"/>
  <c r="I1655" i="4" s="1"/>
  <c r="H1656" i="4"/>
  <c r="I1656" i="4" s="1"/>
  <c r="H1657" i="4"/>
  <c r="I1657" i="4" s="1"/>
  <c r="H1658" i="4"/>
  <c r="I1658" i="4" s="1"/>
  <c r="H1659" i="4"/>
  <c r="I1659" i="4" s="1"/>
  <c r="H1660" i="4"/>
  <c r="I1660" i="4" s="1"/>
  <c r="H1661" i="4"/>
  <c r="I1661" i="4" s="1"/>
  <c r="H1662" i="4"/>
  <c r="I1662" i="4" s="1"/>
  <c r="H1663" i="4"/>
  <c r="I1663" i="4" s="1"/>
  <c r="H1664" i="4"/>
  <c r="I1664" i="4" s="1"/>
  <c r="H1665" i="4"/>
  <c r="I1665" i="4" s="1"/>
  <c r="H1666" i="4"/>
  <c r="I1666" i="4" s="1"/>
  <c r="H1345" i="4"/>
  <c r="I1345" i="4" s="1"/>
  <c r="H1668" i="4"/>
  <c r="I1668" i="4" s="1"/>
  <c r="H1669" i="4"/>
  <c r="I1669" i="4" s="1"/>
  <c r="H1670" i="4"/>
  <c r="I1670" i="4" s="1"/>
  <c r="H1671" i="4"/>
  <c r="I1671" i="4" s="1"/>
  <c r="H1672" i="4"/>
  <c r="I1672" i="4" s="1"/>
  <c r="H1673" i="4"/>
  <c r="I1673" i="4" s="1"/>
  <c r="H1674" i="4"/>
  <c r="I1674" i="4" s="1"/>
  <c r="H1675" i="4"/>
  <c r="I1675" i="4" s="1"/>
  <c r="H1676" i="4"/>
  <c r="I1676" i="4" s="1"/>
  <c r="H1677" i="4"/>
  <c r="I1677" i="4" s="1"/>
  <c r="H1678" i="4"/>
  <c r="I1678" i="4" s="1"/>
  <c r="H1679" i="4"/>
  <c r="I1679" i="4" s="1"/>
  <c r="H1680" i="4"/>
  <c r="I1680" i="4" s="1"/>
  <c r="H1681" i="4"/>
  <c r="I1681" i="4" s="1"/>
  <c r="H1682" i="4"/>
  <c r="I1682" i="4" s="1"/>
  <c r="H1683" i="4"/>
  <c r="I1683" i="4" s="1"/>
  <c r="H1684" i="4"/>
  <c r="I1684" i="4" s="1"/>
  <c r="H1685" i="4"/>
  <c r="I1685" i="4" s="1"/>
  <c r="H1686" i="4"/>
  <c r="I1686" i="4" s="1"/>
  <c r="H1687" i="4"/>
  <c r="I1687" i="4" s="1"/>
  <c r="H1688" i="4"/>
  <c r="I1688" i="4" s="1"/>
  <c r="H1689" i="4"/>
  <c r="I1689" i="4" s="1"/>
  <c r="H1690" i="4"/>
  <c r="I1690" i="4" s="1"/>
  <c r="H1691" i="4"/>
  <c r="I1691" i="4" s="1"/>
  <c r="H1692" i="4"/>
  <c r="I1692" i="4" s="1"/>
  <c r="H1693" i="4"/>
  <c r="I1693" i="4" s="1"/>
  <c r="H1694" i="4"/>
  <c r="I1694" i="4" s="1"/>
  <c r="H1695" i="4"/>
  <c r="I1695" i="4" s="1"/>
  <c r="H1696" i="4"/>
  <c r="I1696" i="4" s="1"/>
  <c r="H1697" i="4"/>
  <c r="I1697" i="4" s="1"/>
  <c r="H1698" i="4"/>
  <c r="I1698" i="4" s="1"/>
  <c r="H1699" i="4"/>
  <c r="I1699" i="4" s="1"/>
  <c r="H1700" i="4"/>
  <c r="I1700" i="4" s="1"/>
  <c r="H1701" i="4"/>
  <c r="I1701" i="4" s="1"/>
  <c r="H1702" i="4"/>
  <c r="I1702" i="4" s="1"/>
  <c r="H1703" i="4"/>
  <c r="I1703" i="4" s="1"/>
  <c r="H1704" i="4"/>
  <c r="I1704" i="4" s="1"/>
  <c r="H1705" i="4"/>
  <c r="I1705" i="4" s="1"/>
  <c r="H1706" i="4"/>
  <c r="I1706" i="4" s="1"/>
  <c r="H1707" i="4"/>
  <c r="I1707" i="4" s="1"/>
  <c r="H1708" i="4"/>
  <c r="I1708" i="4" s="1"/>
  <c r="H1709" i="4"/>
  <c r="I1709" i="4" s="1"/>
  <c r="H1710" i="4"/>
  <c r="I1710" i="4" s="1"/>
  <c r="H1711" i="4"/>
  <c r="I1711" i="4" s="1"/>
  <c r="H1712" i="4"/>
  <c r="I1712" i="4" s="1"/>
  <c r="H1713" i="4"/>
  <c r="I1713" i="4" s="1"/>
  <c r="H1714" i="4"/>
  <c r="I1714" i="4" s="1"/>
  <c r="H1715" i="4"/>
  <c r="I1715" i="4" s="1"/>
  <c r="H1716" i="4"/>
  <c r="I1716" i="4" s="1"/>
  <c r="H1717" i="4"/>
  <c r="I1717" i="4" s="1"/>
  <c r="H1718" i="4"/>
  <c r="I1718" i="4" s="1"/>
  <c r="H1719" i="4"/>
  <c r="I1719" i="4" s="1"/>
  <c r="H1720" i="4"/>
  <c r="I1720" i="4" s="1"/>
  <c r="H1721" i="4"/>
  <c r="I1721" i="4" s="1"/>
  <c r="H1722" i="4"/>
  <c r="I1722" i="4" s="1"/>
  <c r="H1723" i="4"/>
  <c r="I1723" i="4" s="1"/>
  <c r="H1724" i="4"/>
  <c r="I1724" i="4" s="1"/>
  <c r="H1725" i="4"/>
  <c r="I1725" i="4" s="1"/>
  <c r="H1726" i="4"/>
  <c r="I1726" i="4" s="1"/>
  <c r="H1727" i="4"/>
  <c r="I1727" i="4" s="1"/>
  <c r="H1728" i="4"/>
  <c r="I1728" i="4" s="1"/>
  <c r="H1729" i="4"/>
  <c r="I1729" i="4" s="1"/>
  <c r="H1730" i="4"/>
  <c r="I1730" i="4" s="1"/>
  <c r="H1731" i="4"/>
  <c r="I1731" i="4" s="1"/>
  <c r="H1732" i="4"/>
  <c r="I1732" i="4" s="1"/>
  <c r="H1733" i="4"/>
  <c r="I1733" i="4" s="1"/>
  <c r="H1734" i="4"/>
  <c r="I1734" i="4" s="1"/>
  <c r="H1735" i="4"/>
  <c r="I1735" i="4" s="1"/>
  <c r="H1736" i="4"/>
  <c r="I1736" i="4" s="1"/>
  <c r="H1737" i="4"/>
  <c r="I1737" i="4" s="1"/>
  <c r="H1738" i="4"/>
  <c r="I1738" i="4" s="1"/>
  <c r="H1739" i="4"/>
  <c r="I1739" i="4" s="1"/>
  <c r="H1740" i="4"/>
  <c r="I1740" i="4" s="1"/>
  <c r="H1741" i="4"/>
  <c r="I1741" i="4" s="1"/>
  <c r="H1742" i="4"/>
  <c r="I1742" i="4" s="1"/>
  <c r="H1743" i="4"/>
  <c r="I1743" i="4" s="1"/>
  <c r="H1744" i="4"/>
  <c r="I1744" i="4" s="1"/>
  <c r="H1745" i="4"/>
  <c r="I1745" i="4" s="1"/>
  <c r="H1746" i="4"/>
  <c r="I1746" i="4" s="1"/>
  <c r="H1747" i="4"/>
  <c r="I1747" i="4" s="1"/>
  <c r="H1748" i="4"/>
  <c r="I1748" i="4" s="1"/>
  <c r="H1749" i="4"/>
  <c r="I1749" i="4" s="1"/>
  <c r="H1750" i="4"/>
  <c r="I1750" i="4" s="1"/>
  <c r="H1751" i="4"/>
  <c r="I1751" i="4" s="1"/>
  <c r="H1752" i="4"/>
  <c r="I1752" i="4" s="1"/>
  <c r="H1753" i="4"/>
  <c r="I1753" i="4" s="1"/>
  <c r="H1754" i="4"/>
  <c r="I1754" i="4" s="1"/>
  <c r="H1755" i="4"/>
  <c r="I1755" i="4" s="1"/>
  <c r="H1756" i="4"/>
  <c r="I1756" i="4" s="1"/>
  <c r="H1757" i="4"/>
  <c r="I1757" i="4" s="1"/>
  <c r="H1758" i="4"/>
  <c r="I1758" i="4" s="1"/>
  <c r="H1759" i="4"/>
  <c r="I1759" i="4" s="1"/>
  <c r="H1760" i="4"/>
  <c r="I1760" i="4" s="1"/>
  <c r="H1761" i="4"/>
  <c r="I1761" i="4" s="1"/>
  <c r="H1762" i="4"/>
  <c r="I1762" i="4" s="1"/>
  <c r="H1763" i="4"/>
  <c r="I1763" i="4" s="1"/>
  <c r="H1764" i="4"/>
  <c r="I1764" i="4" s="1"/>
  <c r="H1765" i="4"/>
  <c r="I1765" i="4" s="1"/>
  <c r="H1766" i="4"/>
  <c r="I1766" i="4" s="1"/>
  <c r="H1767" i="4"/>
  <c r="I1767" i="4" s="1"/>
  <c r="H1768" i="4"/>
  <c r="I1768" i="4" s="1"/>
  <c r="H1769" i="4"/>
  <c r="I1769" i="4" s="1"/>
  <c r="H1770" i="4"/>
  <c r="I1770" i="4" s="1"/>
  <c r="H1771" i="4"/>
  <c r="I1771" i="4" s="1"/>
  <c r="H1772" i="4"/>
  <c r="I1772" i="4" s="1"/>
  <c r="H1773" i="4"/>
  <c r="I1773" i="4" s="1"/>
  <c r="H1774" i="4"/>
  <c r="I1774" i="4" s="1"/>
  <c r="H1775" i="4"/>
  <c r="I1775" i="4" s="1"/>
  <c r="H1776" i="4"/>
  <c r="I1776" i="4" s="1"/>
  <c r="H1777" i="4"/>
  <c r="I1777" i="4" s="1"/>
  <c r="H1778" i="4"/>
  <c r="I1778" i="4" s="1"/>
  <c r="H1779" i="4"/>
  <c r="I1779" i="4" s="1"/>
  <c r="H1780" i="4"/>
  <c r="I1780" i="4" s="1"/>
  <c r="H1781" i="4"/>
  <c r="I1781" i="4" s="1"/>
  <c r="H1782" i="4"/>
  <c r="I1782" i="4" s="1"/>
  <c r="H1783" i="4"/>
  <c r="I1783" i="4" s="1"/>
  <c r="H1784" i="4"/>
  <c r="I1784" i="4" s="1"/>
  <c r="H1785" i="4"/>
  <c r="I1785" i="4" s="1"/>
  <c r="H1786" i="4"/>
  <c r="I1786" i="4" s="1"/>
  <c r="H1787" i="4"/>
  <c r="I1787" i="4" s="1"/>
  <c r="H1788" i="4"/>
  <c r="I1788" i="4" s="1"/>
  <c r="H1789" i="4"/>
  <c r="I1789" i="4" s="1"/>
  <c r="H1371" i="4"/>
  <c r="I1371" i="4" s="1"/>
  <c r="H1791" i="4"/>
  <c r="I1791" i="4" s="1"/>
  <c r="H1792" i="4"/>
  <c r="I1792" i="4" s="1"/>
  <c r="H1793" i="4"/>
  <c r="I1793" i="4" s="1"/>
  <c r="H1794" i="4"/>
  <c r="I1794" i="4" s="1"/>
  <c r="H1795" i="4"/>
  <c r="I1795" i="4" s="1"/>
  <c r="H1796" i="4"/>
  <c r="I1796" i="4" s="1"/>
  <c r="H1797" i="4"/>
  <c r="I1797" i="4" s="1"/>
  <c r="H1798" i="4"/>
  <c r="I1798" i="4" s="1"/>
  <c r="H1799" i="4"/>
  <c r="I1799" i="4" s="1"/>
  <c r="H1800" i="4"/>
  <c r="I1800" i="4" s="1"/>
  <c r="H1801" i="4"/>
  <c r="I1801" i="4" s="1"/>
  <c r="H1802" i="4"/>
  <c r="I1802" i="4" s="1"/>
  <c r="H1803" i="4"/>
  <c r="I1803" i="4" s="1"/>
  <c r="H1804" i="4"/>
  <c r="I1804" i="4" s="1"/>
  <c r="H1805" i="4"/>
  <c r="I1805" i="4" s="1"/>
  <c r="H1806" i="4"/>
  <c r="I1806" i="4" s="1"/>
  <c r="H1807" i="4"/>
  <c r="I1807" i="4" s="1"/>
  <c r="H1808" i="4"/>
  <c r="I1808" i="4" s="1"/>
  <c r="H1809" i="4"/>
  <c r="I1809" i="4" s="1"/>
  <c r="H1810" i="4"/>
  <c r="I1810" i="4" s="1"/>
  <c r="H1811" i="4"/>
  <c r="I1811" i="4" s="1"/>
  <c r="H1812" i="4"/>
  <c r="I1812" i="4" s="1"/>
  <c r="H1813" i="4"/>
  <c r="I1813" i="4" s="1"/>
  <c r="H1814" i="4"/>
  <c r="I1814" i="4" s="1"/>
  <c r="H1815" i="4"/>
  <c r="I1815" i="4" s="1"/>
  <c r="H1816" i="4"/>
  <c r="I1816" i="4" s="1"/>
  <c r="H1817" i="4"/>
  <c r="I1817" i="4" s="1"/>
  <c r="H1818" i="4"/>
  <c r="I1818" i="4" s="1"/>
  <c r="H1819" i="4"/>
  <c r="I1819" i="4" s="1"/>
  <c r="H1820" i="4"/>
  <c r="I1820" i="4" s="1"/>
  <c r="H1821" i="4"/>
  <c r="I1821" i="4" s="1"/>
  <c r="H1822" i="4"/>
  <c r="I1822" i="4" s="1"/>
  <c r="H1823" i="4"/>
  <c r="I1823" i="4" s="1"/>
  <c r="H1824" i="4"/>
  <c r="I1824" i="4" s="1"/>
  <c r="H1825" i="4"/>
  <c r="I1825" i="4" s="1"/>
  <c r="H1826" i="4"/>
  <c r="I1826" i="4" s="1"/>
  <c r="H1827" i="4"/>
  <c r="I1827" i="4" s="1"/>
  <c r="H1828" i="4"/>
  <c r="I1828" i="4" s="1"/>
  <c r="H1829" i="4"/>
  <c r="I1829" i="4" s="1"/>
  <c r="H1830" i="4"/>
  <c r="I1830" i="4" s="1"/>
  <c r="H1831" i="4"/>
  <c r="I1831" i="4" s="1"/>
  <c r="H1832" i="4"/>
  <c r="I1832" i="4" s="1"/>
  <c r="H1833" i="4"/>
  <c r="I1833" i="4" s="1"/>
  <c r="H1834" i="4"/>
  <c r="I1834" i="4" s="1"/>
  <c r="H1835" i="4"/>
  <c r="I1835" i="4" s="1"/>
  <c r="H1836" i="4"/>
  <c r="I1836" i="4" s="1"/>
  <c r="H1837" i="4"/>
  <c r="I1837" i="4" s="1"/>
  <c r="H1838" i="4"/>
  <c r="I1838" i="4" s="1"/>
  <c r="H1839" i="4"/>
  <c r="I1839" i="4" s="1"/>
  <c r="H1840" i="4"/>
  <c r="I1840" i="4" s="1"/>
  <c r="H1841" i="4"/>
  <c r="I1841" i="4" s="1"/>
  <c r="H1842" i="4"/>
  <c r="I1842" i="4" s="1"/>
  <c r="H1843" i="4"/>
  <c r="I1843" i="4" s="1"/>
  <c r="H1394" i="4"/>
  <c r="I1394" i="4" s="1"/>
  <c r="H1845" i="4"/>
  <c r="I1845" i="4" s="1"/>
  <c r="H1846" i="4"/>
  <c r="I1846" i="4" s="1"/>
  <c r="H1847" i="4"/>
  <c r="I1847" i="4" s="1"/>
  <c r="H1848" i="4"/>
  <c r="I1848" i="4" s="1"/>
  <c r="H1849" i="4"/>
  <c r="I1849" i="4" s="1"/>
  <c r="H1850" i="4"/>
  <c r="I1850" i="4" s="1"/>
  <c r="H1851" i="4"/>
  <c r="I1851" i="4" s="1"/>
  <c r="H1852" i="4"/>
  <c r="I1852" i="4" s="1"/>
  <c r="H1853" i="4"/>
  <c r="I1853" i="4" s="1"/>
  <c r="H1854" i="4"/>
  <c r="I1854" i="4" s="1"/>
  <c r="H1855" i="4"/>
  <c r="I1855" i="4" s="1"/>
  <c r="H1856" i="4"/>
  <c r="I1856" i="4" s="1"/>
  <c r="H1857" i="4"/>
  <c r="I1857" i="4" s="1"/>
  <c r="H1858" i="4"/>
  <c r="I1858" i="4" s="1"/>
  <c r="H1859" i="4"/>
  <c r="I1859" i="4" s="1"/>
  <c r="H954" i="4"/>
  <c r="I954" i="4" s="1"/>
  <c r="H1861" i="4"/>
  <c r="I1861" i="4" s="1"/>
  <c r="H1862" i="4"/>
  <c r="I1862" i="4" s="1"/>
  <c r="H1863" i="4"/>
  <c r="I1863" i="4" s="1"/>
  <c r="H1864" i="4"/>
  <c r="I1864" i="4" s="1"/>
  <c r="H1865" i="4"/>
  <c r="I1865" i="4" s="1"/>
  <c r="H1866" i="4"/>
  <c r="I1866" i="4" s="1"/>
  <c r="H1844" i="4"/>
  <c r="I1844" i="4" s="1"/>
  <c r="H1868" i="4"/>
  <c r="I1868" i="4" s="1"/>
  <c r="H1869" i="4"/>
  <c r="I1869" i="4" s="1"/>
  <c r="H1870" i="4"/>
  <c r="I1870" i="4" s="1"/>
  <c r="H1871" i="4"/>
  <c r="I1871" i="4" s="1"/>
  <c r="H1872" i="4"/>
  <c r="I1872" i="4" s="1"/>
  <c r="H1873" i="4"/>
  <c r="I1873" i="4" s="1"/>
  <c r="H1874" i="4"/>
  <c r="I1874" i="4" s="1"/>
  <c r="H1875" i="4"/>
  <c r="I1875" i="4" s="1"/>
  <c r="H1876" i="4"/>
  <c r="I1876" i="4" s="1"/>
  <c r="H1877" i="4"/>
  <c r="I1877" i="4" s="1"/>
  <c r="H1878" i="4"/>
  <c r="I1878" i="4" s="1"/>
  <c r="H1879" i="4"/>
  <c r="I1879" i="4" s="1"/>
  <c r="H1880" i="4"/>
  <c r="I1880" i="4" s="1"/>
  <c r="H1881" i="4"/>
  <c r="I1881" i="4" s="1"/>
  <c r="H1882" i="4"/>
  <c r="I1882" i="4" s="1"/>
  <c r="H1883" i="4"/>
  <c r="I1883" i="4" s="1"/>
  <c r="H1884" i="4"/>
  <c r="I1884" i="4" s="1"/>
  <c r="H1885" i="4"/>
  <c r="I1885" i="4" s="1"/>
  <c r="H1886" i="4"/>
  <c r="I1886" i="4" s="1"/>
  <c r="H1887" i="4"/>
  <c r="I1887" i="4" s="1"/>
  <c r="H1888" i="4"/>
  <c r="I1888" i="4" s="1"/>
  <c r="H1889" i="4"/>
  <c r="I1889" i="4" s="1"/>
  <c r="H1890" i="4"/>
  <c r="I1890" i="4" s="1"/>
  <c r="H1891" i="4"/>
  <c r="I1891" i="4" s="1"/>
  <c r="H1892" i="4"/>
  <c r="I1892" i="4" s="1"/>
  <c r="H1893" i="4"/>
  <c r="I1893" i="4" s="1"/>
  <c r="H1894" i="4"/>
  <c r="I1894" i="4" s="1"/>
  <c r="H1895" i="4"/>
  <c r="I1895" i="4" s="1"/>
  <c r="H1896" i="4"/>
  <c r="I1896" i="4" s="1"/>
  <c r="H1897" i="4"/>
  <c r="I1897" i="4" s="1"/>
  <c r="H1898" i="4"/>
  <c r="I1898" i="4" s="1"/>
  <c r="H1899" i="4"/>
  <c r="I1899" i="4" s="1"/>
  <c r="H1900" i="4"/>
  <c r="I1900" i="4" s="1"/>
  <c r="H1901" i="4"/>
  <c r="I1901" i="4" s="1"/>
  <c r="H1902" i="4"/>
  <c r="I1902" i="4" s="1"/>
  <c r="H1903" i="4"/>
  <c r="I1903" i="4" s="1"/>
  <c r="H1904" i="4"/>
  <c r="I1904" i="4" s="1"/>
  <c r="H1905" i="4"/>
  <c r="I1905" i="4" s="1"/>
  <c r="H1906" i="4"/>
  <c r="I1906" i="4" s="1"/>
  <c r="H1907" i="4"/>
  <c r="I1907" i="4" s="1"/>
  <c r="H1908" i="4"/>
  <c r="I1908" i="4" s="1"/>
  <c r="H1909" i="4"/>
  <c r="I1909" i="4" s="1"/>
  <c r="H1910" i="4"/>
  <c r="I1910" i="4" s="1"/>
  <c r="H1911" i="4"/>
  <c r="I1911" i="4" s="1"/>
  <c r="H1912" i="4"/>
  <c r="I1912" i="4" s="1"/>
  <c r="H1913" i="4"/>
  <c r="I1913" i="4" s="1"/>
  <c r="H1914" i="4"/>
  <c r="I1914" i="4" s="1"/>
  <c r="H1915" i="4"/>
  <c r="I1915" i="4" s="1"/>
  <c r="H1916" i="4"/>
  <c r="I1916" i="4" s="1"/>
  <c r="H1917" i="4"/>
  <c r="I1917" i="4" s="1"/>
  <c r="H1918" i="4"/>
  <c r="I1918" i="4" s="1"/>
  <c r="H1919" i="4"/>
  <c r="I1919" i="4" s="1"/>
  <c r="H1920" i="4"/>
  <c r="I1920" i="4" s="1"/>
  <c r="H1921" i="4"/>
  <c r="I1921" i="4" s="1"/>
  <c r="H1922" i="4"/>
  <c r="I1922" i="4" s="1"/>
  <c r="H1923" i="4"/>
  <c r="I1923" i="4" s="1"/>
  <c r="H1924" i="4"/>
  <c r="I1924" i="4" s="1"/>
  <c r="H1925" i="4"/>
  <c r="I1925" i="4" s="1"/>
  <c r="H1926" i="4"/>
  <c r="I1926" i="4" s="1"/>
  <c r="H1927" i="4"/>
  <c r="I1927" i="4" s="1"/>
  <c r="H1928" i="4"/>
  <c r="I1928" i="4" s="1"/>
  <c r="H1929" i="4"/>
  <c r="I1929" i="4" s="1"/>
  <c r="H1930" i="4"/>
  <c r="I1930" i="4" s="1"/>
  <c r="H1931" i="4"/>
  <c r="I1931" i="4" s="1"/>
  <c r="H1932" i="4"/>
  <c r="I1932" i="4" s="1"/>
  <c r="H1933" i="4"/>
  <c r="I1933" i="4" s="1"/>
  <c r="H1934" i="4"/>
  <c r="I1934" i="4" s="1"/>
  <c r="H1935" i="4"/>
  <c r="I1935" i="4" s="1"/>
  <c r="H1936" i="4"/>
  <c r="I1936" i="4" s="1"/>
  <c r="H1937" i="4"/>
  <c r="I1937" i="4" s="1"/>
  <c r="H1938" i="4"/>
  <c r="I1938" i="4" s="1"/>
  <c r="H1939" i="4"/>
  <c r="I1939" i="4" s="1"/>
  <c r="H1940" i="4"/>
  <c r="I1940" i="4" s="1"/>
  <c r="H1941" i="4"/>
  <c r="I1941" i="4" s="1"/>
  <c r="H1942" i="4"/>
  <c r="I1942" i="4" s="1"/>
  <c r="H1943" i="4"/>
  <c r="I1943" i="4" s="1"/>
  <c r="H1944" i="4"/>
  <c r="I1944" i="4" s="1"/>
  <c r="H1945" i="4"/>
  <c r="I1945" i="4" s="1"/>
  <c r="H1946" i="4"/>
  <c r="I1946" i="4" s="1"/>
  <c r="H1947" i="4"/>
  <c r="I1947" i="4" s="1"/>
  <c r="H1948" i="4"/>
  <c r="I1948" i="4" s="1"/>
  <c r="H1949" i="4"/>
  <c r="I1949" i="4" s="1"/>
  <c r="H1950" i="4"/>
  <c r="I1950" i="4" s="1"/>
  <c r="H1951" i="4"/>
  <c r="I1951" i="4" s="1"/>
  <c r="H1952" i="4"/>
  <c r="I1952" i="4" s="1"/>
  <c r="H1953" i="4"/>
  <c r="I1953" i="4" s="1"/>
  <c r="H1954" i="4"/>
  <c r="I1954" i="4" s="1"/>
  <c r="H1955" i="4"/>
  <c r="I1955" i="4" s="1"/>
  <c r="H1956" i="4"/>
  <c r="I1956" i="4" s="1"/>
  <c r="H1957" i="4"/>
  <c r="I1957" i="4" s="1"/>
  <c r="H1958" i="4"/>
  <c r="I1958" i="4" s="1"/>
  <c r="H1959" i="4"/>
  <c r="I1959" i="4" s="1"/>
  <c r="H1960" i="4"/>
  <c r="I1960" i="4" s="1"/>
  <c r="H1961" i="4"/>
  <c r="I1961" i="4" s="1"/>
  <c r="H1962" i="4"/>
  <c r="I1962" i="4" s="1"/>
  <c r="H1963" i="4"/>
  <c r="I1963" i="4" s="1"/>
  <c r="H1964" i="4"/>
  <c r="I1964" i="4" s="1"/>
  <c r="H1965" i="4"/>
  <c r="I1965" i="4" s="1"/>
  <c r="H1966" i="4"/>
  <c r="I1966" i="4" s="1"/>
  <c r="H1967" i="4"/>
  <c r="I1967" i="4" s="1"/>
  <c r="H1968" i="4"/>
  <c r="I1968" i="4" s="1"/>
  <c r="H1969" i="4"/>
  <c r="I1969" i="4" s="1"/>
  <c r="H1970" i="4"/>
  <c r="I1970" i="4" s="1"/>
  <c r="H1971" i="4"/>
  <c r="I1971" i="4" s="1"/>
  <c r="H1972" i="4"/>
  <c r="I1972" i="4" s="1"/>
  <c r="H1973" i="4"/>
  <c r="I1973" i="4" s="1"/>
  <c r="H1974" i="4"/>
  <c r="I1974" i="4" s="1"/>
  <c r="H1975" i="4"/>
  <c r="I1975" i="4" s="1"/>
  <c r="H1976" i="4"/>
  <c r="I1976" i="4" s="1"/>
  <c r="H1977" i="4"/>
  <c r="I1977" i="4" s="1"/>
  <c r="H1978" i="4"/>
  <c r="I1978" i="4" s="1"/>
  <c r="H1979" i="4"/>
  <c r="I1979" i="4" s="1"/>
  <c r="H1980" i="4"/>
  <c r="I1980" i="4" s="1"/>
  <c r="H1981" i="4"/>
  <c r="I1981" i="4" s="1"/>
  <c r="H1982" i="4"/>
  <c r="I1982" i="4" s="1"/>
  <c r="H1983" i="4"/>
  <c r="I1983" i="4" s="1"/>
  <c r="H1984" i="4"/>
  <c r="I1984" i="4" s="1"/>
  <c r="H1985" i="4"/>
  <c r="I1985" i="4" s="1"/>
  <c r="H1986" i="4"/>
  <c r="I1986" i="4" s="1"/>
  <c r="H1987" i="4"/>
  <c r="I1987" i="4" s="1"/>
  <c r="H1988" i="4"/>
  <c r="I1988" i="4" s="1"/>
  <c r="H1989" i="4"/>
  <c r="I1989" i="4" s="1"/>
  <c r="H1990" i="4"/>
  <c r="I1990" i="4" s="1"/>
  <c r="H1991" i="4"/>
  <c r="I1991" i="4" s="1"/>
  <c r="H1992" i="4"/>
  <c r="I1992" i="4" s="1"/>
  <c r="H1993" i="4"/>
  <c r="I1993" i="4" s="1"/>
  <c r="H1994" i="4"/>
  <c r="I1994" i="4" s="1"/>
  <c r="H1995" i="4"/>
  <c r="I1995" i="4" s="1"/>
  <c r="H1996" i="4"/>
  <c r="I1996" i="4" s="1"/>
  <c r="H1997" i="4"/>
  <c r="I1997" i="4" s="1"/>
  <c r="H1998" i="4"/>
  <c r="I1998" i="4" s="1"/>
  <c r="H1999" i="4"/>
  <c r="I1999" i="4" s="1"/>
  <c r="H2000" i="4"/>
  <c r="I2000" i="4" s="1"/>
  <c r="H2001" i="4"/>
  <c r="I2001" i="4" s="1"/>
  <c r="H2002" i="4"/>
  <c r="I2002" i="4" s="1"/>
  <c r="H2003" i="4"/>
  <c r="I2003" i="4" s="1"/>
  <c r="H2004" i="4"/>
  <c r="I2004" i="4" s="1"/>
  <c r="H2005" i="4"/>
  <c r="I2005" i="4" s="1"/>
  <c r="H2006" i="4"/>
  <c r="I2006" i="4" s="1"/>
  <c r="H2007" i="4"/>
  <c r="I2007" i="4" s="1"/>
  <c r="H2008" i="4"/>
  <c r="I2008" i="4" s="1"/>
  <c r="H2009" i="4"/>
  <c r="I2009" i="4" s="1"/>
  <c r="H2010" i="4"/>
  <c r="I2010" i="4" s="1"/>
  <c r="H2011" i="4"/>
  <c r="I2011" i="4" s="1"/>
  <c r="H2012" i="4"/>
  <c r="I2012" i="4" s="1"/>
  <c r="H2013" i="4"/>
  <c r="I2013" i="4" s="1"/>
  <c r="H2014" i="4"/>
  <c r="I2014" i="4" s="1"/>
  <c r="H2015" i="4"/>
  <c r="I2015" i="4" s="1"/>
  <c r="H2016" i="4"/>
  <c r="I2016" i="4" s="1"/>
  <c r="H2017" i="4"/>
  <c r="I2017" i="4" s="1"/>
  <c r="H2018" i="4"/>
  <c r="I2018" i="4" s="1"/>
  <c r="H2019" i="4"/>
  <c r="I2019" i="4" s="1"/>
  <c r="H2020" i="4"/>
  <c r="I2020" i="4" s="1"/>
  <c r="H2021" i="4"/>
  <c r="I2021" i="4" s="1"/>
  <c r="H2022" i="4"/>
  <c r="I2022" i="4" s="1"/>
  <c r="H2023" i="4"/>
  <c r="I2023" i="4" s="1"/>
  <c r="H2024" i="4"/>
  <c r="I2024" i="4" s="1"/>
  <c r="H2025" i="4"/>
  <c r="I2025" i="4" s="1"/>
  <c r="H2026" i="4"/>
  <c r="I2026" i="4" s="1"/>
  <c r="H2027" i="4"/>
  <c r="I2027" i="4" s="1"/>
  <c r="H2028" i="4"/>
  <c r="I2028" i="4" s="1"/>
  <c r="H2029" i="4"/>
  <c r="I2029" i="4" s="1"/>
  <c r="H2030" i="4"/>
  <c r="I2030" i="4" s="1"/>
  <c r="H2031" i="4"/>
  <c r="I2031" i="4" s="1"/>
  <c r="H2032" i="4"/>
  <c r="I2032" i="4" s="1"/>
  <c r="H2033" i="4"/>
  <c r="I2033" i="4" s="1"/>
  <c r="H2034" i="4"/>
  <c r="I2034" i="4" s="1"/>
  <c r="H2035" i="4"/>
  <c r="I2035" i="4" s="1"/>
  <c r="H2036" i="4"/>
  <c r="I2036" i="4" s="1"/>
  <c r="H2037" i="4"/>
  <c r="I2037" i="4" s="1"/>
  <c r="H2038" i="4"/>
  <c r="I2038" i="4" s="1"/>
  <c r="H2039" i="4"/>
  <c r="I2039" i="4" s="1"/>
  <c r="H2040" i="4"/>
  <c r="I2040" i="4" s="1"/>
  <c r="H2041" i="4"/>
  <c r="I2041" i="4" s="1"/>
  <c r="H2042" i="4"/>
  <c r="I2042" i="4" s="1"/>
  <c r="H2043" i="4"/>
  <c r="I2043" i="4" s="1"/>
  <c r="H2044" i="4"/>
  <c r="I2044" i="4" s="1"/>
  <c r="H2045" i="4"/>
  <c r="I2045" i="4" s="1"/>
  <c r="H2046" i="4"/>
  <c r="I2046" i="4" s="1"/>
  <c r="H2047" i="4"/>
  <c r="I2047" i="4" s="1"/>
  <c r="H2048" i="4"/>
  <c r="I2048" i="4" s="1"/>
  <c r="H2049" i="4"/>
  <c r="I2049" i="4" s="1"/>
  <c r="H2050" i="4"/>
  <c r="I2050" i="4" s="1"/>
  <c r="H2051" i="4"/>
  <c r="I2051" i="4" s="1"/>
  <c r="H2052" i="4"/>
  <c r="I2052" i="4" s="1"/>
  <c r="H2053" i="4"/>
  <c r="I2053" i="4" s="1"/>
  <c r="H2054" i="4"/>
  <c r="I2054" i="4" s="1"/>
  <c r="H2055" i="4"/>
  <c r="I2055" i="4" s="1"/>
  <c r="H2056" i="4"/>
  <c r="I2056" i="4" s="1"/>
  <c r="H2057" i="4"/>
  <c r="I2057" i="4" s="1"/>
  <c r="H2058" i="4"/>
  <c r="I2058" i="4" s="1"/>
  <c r="H2059" i="4"/>
  <c r="I2059" i="4" s="1"/>
  <c r="H2060" i="4"/>
  <c r="I2060" i="4" s="1"/>
  <c r="H2061" i="4"/>
  <c r="I2061" i="4" s="1"/>
  <c r="H2062" i="4"/>
  <c r="I2062" i="4" s="1"/>
  <c r="H2063" i="4"/>
  <c r="I2063" i="4" s="1"/>
  <c r="H2064" i="4"/>
  <c r="I2064" i="4" s="1"/>
  <c r="H2065" i="4"/>
  <c r="I2065" i="4" s="1"/>
  <c r="H2066" i="4"/>
  <c r="I2066" i="4" s="1"/>
  <c r="H2067" i="4"/>
  <c r="I2067" i="4" s="1"/>
  <c r="H2068" i="4"/>
  <c r="I2068" i="4" s="1"/>
  <c r="H2069" i="4"/>
  <c r="I2069" i="4" s="1"/>
  <c r="H2070" i="4"/>
  <c r="I2070" i="4" s="1"/>
  <c r="H2071" i="4"/>
  <c r="I2071" i="4" s="1"/>
  <c r="H2072" i="4"/>
  <c r="I2072" i="4" s="1"/>
  <c r="H2073" i="4"/>
  <c r="I2073" i="4" s="1"/>
  <c r="H2074" i="4"/>
  <c r="I2074" i="4" s="1"/>
  <c r="H2075" i="4"/>
  <c r="I2075" i="4" s="1"/>
  <c r="H2076" i="4"/>
  <c r="I2076" i="4" s="1"/>
  <c r="H2077" i="4"/>
  <c r="I2077" i="4" s="1"/>
  <c r="H2078" i="4"/>
  <c r="I2078" i="4" s="1"/>
  <c r="H2079" i="4"/>
  <c r="I2079" i="4" s="1"/>
  <c r="H2080" i="4"/>
  <c r="I2080" i="4" s="1"/>
  <c r="H2081" i="4"/>
  <c r="I2081" i="4" s="1"/>
  <c r="H2082" i="4"/>
  <c r="I2082" i="4" s="1"/>
  <c r="H2083" i="4"/>
  <c r="I2083" i="4" s="1"/>
  <c r="H2084" i="4"/>
  <c r="I2084" i="4" s="1"/>
  <c r="H2085" i="4"/>
  <c r="I2085" i="4" s="1"/>
  <c r="H2086" i="4"/>
  <c r="I2086" i="4" s="1"/>
  <c r="H2087" i="4"/>
  <c r="I2087" i="4" s="1"/>
  <c r="H2088" i="4"/>
  <c r="I2088" i="4" s="1"/>
  <c r="H2089" i="4"/>
  <c r="I2089" i="4" s="1"/>
  <c r="H2090" i="4"/>
  <c r="I2090" i="4" s="1"/>
  <c r="H2091" i="4"/>
  <c r="I2091" i="4" s="1"/>
  <c r="H2092" i="4"/>
  <c r="I2092" i="4" s="1"/>
  <c r="H2093" i="4"/>
  <c r="I2093" i="4" s="1"/>
  <c r="H2094" i="4"/>
  <c r="I2094" i="4" s="1"/>
  <c r="H2095" i="4"/>
  <c r="I2095" i="4" s="1"/>
  <c r="H2096" i="4"/>
  <c r="I2096" i="4" s="1"/>
  <c r="H2097" i="4"/>
  <c r="I2097" i="4" s="1"/>
  <c r="H2098" i="4"/>
  <c r="I2098" i="4" s="1"/>
  <c r="H2099" i="4"/>
  <c r="I2099" i="4" s="1"/>
  <c r="H2100" i="4"/>
  <c r="I2100" i="4" s="1"/>
  <c r="H2101" i="4"/>
  <c r="I2101" i="4" s="1"/>
  <c r="H2102" i="4"/>
  <c r="I2102" i="4" s="1"/>
  <c r="H2103" i="4"/>
  <c r="I2103" i="4" s="1"/>
  <c r="H2104" i="4"/>
  <c r="I2104" i="4" s="1"/>
  <c r="H2105" i="4"/>
  <c r="I2105" i="4" s="1"/>
  <c r="H2106" i="4"/>
  <c r="I2106" i="4" s="1"/>
  <c r="H2107" i="4"/>
  <c r="I2107" i="4" s="1"/>
  <c r="H2108" i="4"/>
  <c r="I2108" i="4" s="1"/>
  <c r="H2109" i="4"/>
  <c r="I2109" i="4" s="1"/>
  <c r="H2110" i="4"/>
  <c r="I2110" i="4" s="1"/>
  <c r="H2111" i="4"/>
  <c r="I2111" i="4" s="1"/>
  <c r="H2112" i="4"/>
  <c r="I2112" i="4" s="1"/>
  <c r="H2113" i="4"/>
  <c r="I2113" i="4" s="1"/>
  <c r="H2114" i="4"/>
  <c r="I2114" i="4" s="1"/>
  <c r="H2115" i="4"/>
  <c r="I2115" i="4" s="1"/>
  <c r="H2116" i="4"/>
  <c r="I2116" i="4" s="1"/>
  <c r="H2117" i="4"/>
  <c r="I2117" i="4" s="1"/>
  <c r="H2118" i="4"/>
  <c r="I2118" i="4" s="1"/>
  <c r="H2119" i="4"/>
  <c r="I2119" i="4" s="1"/>
  <c r="H2120" i="4"/>
  <c r="I2120" i="4" s="1"/>
  <c r="H2121" i="4"/>
  <c r="I2121" i="4" s="1"/>
  <c r="H2122" i="4"/>
  <c r="I2122" i="4" s="1"/>
  <c r="H2123" i="4"/>
  <c r="I2123" i="4" s="1"/>
  <c r="H2124" i="4"/>
  <c r="I2124" i="4" s="1"/>
  <c r="H2125" i="4"/>
  <c r="I2125" i="4" s="1"/>
  <c r="H2126" i="4"/>
  <c r="I2126" i="4" s="1"/>
  <c r="H2127" i="4"/>
  <c r="I2127" i="4" s="1"/>
  <c r="H2128" i="4"/>
  <c r="I2128" i="4" s="1"/>
  <c r="H2129" i="4"/>
  <c r="I2129" i="4" s="1"/>
  <c r="H2130" i="4"/>
  <c r="I2130" i="4" s="1"/>
  <c r="H2131" i="4"/>
  <c r="I2131" i="4" s="1"/>
  <c r="H2132" i="4"/>
  <c r="I2132" i="4" s="1"/>
  <c r="H2133" i="4"/>
  <c r="I2133" i="4" s="1"/>
  <c r="H2134" i="4"/>
  <c r="I2134" i="4" s="1"/>
  <c r="H2135" i="4"/>
  <c r="I2135" i="4" s="1"/>
  <c r="H2136" i="4"/>
  <c r="I2136" i="4" s="1"/>
  <c r="H2137" i="4"/>
  <c r="I2137" i="4" s="1"/>
  <c r="H2138" i="4"/>
  <c r="I2138" i="4" s="1"/>
  <c r="H2139" i="4"/>
  <c r="I2139" i="4" s="1"/>
  <c r="H2140" i="4"/>
  <c r="I2140" i="4" s="1"/>
  <c r="H2141" i="4"/>
  <c r="I2141" i="4" s="1"/>
  <c r="H2142" i="4"/>
  <c r="I2142" i="4" s="1"/>
  <c r="H2143" i="4"/>
  <c r="I2143" i="4" s="1"/>
  <c r="H2144" i="4"/>
  <c r="I2144" i="4" s="1"/>
  <c r="H2145" i="4"/>
  <c r="I2145" i="4" s="1"/>
  <c r="H2146" i="4"/>
  <c r="I2146" i="4" s="1"/>
  <c r="H2147" i="4"/>
  <c r="I2147" i="4" s="1"/>
  <c r="H2148" i="4"/>
  <c r="I2148" i="4" s="1"/>
  <c r="H2149" i="4"/>
  <c r="I2149" i="4" s="1"/>
  <c r="H2150" i="4"/>
  <c r="I2150" i="4" s="1"/>
  <c r="H2151" i="4"/>
  <c r="I2151" i="4" s="1"/>
  <c r="H2152" i="4"/>
  <c r="I2152" i="4" s="1"/>
  <c r="H2153" i="4"/>
  <c r="I2153" i="4" s="1"/>
  <c r="H2154" i="4"/>
  <c r="I2154" i="4" s="1"/>
  <c r="H2155" i="4"/>
  <c r="I2155" i="4" s="1"/>
  <c r="H2156" i="4"/>
  <c r="I2156" i="4" s="1"/>
  <c r="H2157" i="4"/>
  <c r="I2157" i="4" s="1"/>
  <c r="H2158" i="4"/>
  <c r="I2158" i="4" s="1"/>
  <c r="H2159" i="4"/>
  <c r="I2159" i="4" s="1"/>
  <c r="H2160" i="4"/>
  <c r="I2160" i="4" s="1"/>
  <c r="H2161" i="4"/>
  <c r="I2161" i="4" s="1"/>
  <c r="H2162" i="4"/>
  <c r="I2162" i="4" s="1"/>
  <c r="H2163" i="4"/>
  <c r="I2163" i="4" s="1"/>
  <c r="H2164" i="4"/>
  <c r="I2164" i="4" s="1"/>
  <c r="H2165" i="4"/>
  <c r="I2165" i="4" s="1"/>
  <c r="H2166" i="4"/>
  <c r="I2166" i="4" s="1"/>
  <c r="H2167" i="4"/>
  <c r="I2167" i="4" s="1"/>
  <c r="H2168" i="4"/>
  <c r="I2168" i="4" s="1"/>
  <c r="H2169" i="4"/>
  <c r="I2169" i="4" s="1"/>
  <c r="H2170" i="4"/>
  <c r="I2170" i="4" s="1"/>
  <c r="H2171" i="4"/>
  <c r="I2171" i="4" s="1"/>
  <c r="H2172" i="4"/>
  <c r="I2172" i="4" s="1"/>
  <c r="H2173" i="4"/>
  <c r="I2173" i="4" s="1"/>
  <c r="H2174" i="4"/>
  <c r="I2174" i="4" s="1"/>
  <c r="H2175" i="4"/>
  <c r="I2175" i="4" s="1"/>
  <c r="H2176" i="4"/>
  <c r="I2176" i="4" s="1"/>
  <c r="H2177" i="4"/>
  <c r="I2177" i="4" s="1"/>
  <c r="H2178" i="4"/>
  <c r="I2178" i="4" s="1"/>
  <c r="H2179" i="4"/>
  <c r="I2179" i="4" s="1"/>
  <c r="H2180" i="4"/>
  <c r="I2180" i="4" s="1"/>
  <c r="H2181" i="4"/>
  <c r="I2181" i="4" s="1"/>
  <c r="H2182" i="4"/>
  <c r="I2182" i="4" s="1"/>
  <c r="H2183" i="4"/>
  <c r="I2183" i="4" s="1"/>
  <c r="H2184" i="4"/>
  <c r="I2184" i="4" s="1"/>
  <c r="H2185" i="4"/>
  <c r="I2185" i="4" s="1"/>
  <c r="H2186" i="4"/>
  <c r="I2186" i="4" s="1"/>
  <c r="H2187" i="4"/>
  <c r="I2187" i="4" s="1"/>
  <c r="H2188" i="4"/>
  <c r="I2188" i="4" s="1"/>
  <c r="H2189" i="4"/>
  <c r="I2189" i="4" s="1"/>
  <c r="H2190" i="4"/>
  <c r="I2190" i="4" s="1"/>
  <c r="H2191" i="4"/>
  <c r="I2191" i="4" s="1"/>
  <c r="H2192" i="4"/>
  <c r="I2192" i="4" s="1"/>
  <c r="H2193" i="4"/>
  <c r="I2193" i="4" s="1"/>
  <c r="H2194" i="4"/>
  <c r="I2194" i="4" s="1"/>
  <c r="H2195" i="4"/>
  <c r="I2195" i="4" s="1"/>
  <c r="H2196" i="4"/>
  <c r="I2196" i="4" s="1"/>
  <c r="H2197" i="4"/>
  <c r="I2197" i="4" s="1"/>
  <c r="H2198" i="4"/>
  <c r="I2198" i="4" s="1"/>
  <c r="H2199" i="4"/>
  <c r="I2199" i="4" s="1"/>
  <c r="H2200" i="4"/>
  <c r="I2200" i="4" s="1"/>
  <c r="H2201" i="4"/>
  <c r="I2201" i="4" s="1"/>
  <c r="H2202" i="4"/>
  <c r="I2202" i="4" s="1"/>
  <c r="H2203" i="4"/>
  <c r="I2203" i="4" s="1"/>
  <c r="H2204" i="4"/>
  <c r="I2204" i="4" s="1"/>
  <c r="H2205" i="4"/>
  <c r="I2205" i="4" s="1"/>
  <c r="H2206" i="4"/>
  <c r="I2206" i="4" s="1"/>
  <c r="H2207" i="4"/>
  <c r="I2207" i="4" s="1"/>
  <c r="H2208" i="4"/>
  <c r="I2208" i="4" s="1"/>
  <c r="H2209" i="4"/>
  <c r="I2209" i="4" s="1"/>
  <c r="H2210" i="4"/>
  <c r="I2210" i="4" s="1"/>
  <c r="H2211" i="4"/>
  <c r="I2211" i="4" s="1"/>
  <c r="H2212" i="4"/>
  <c r="I2212" i="4" s="1"/>
  <c r="H2213" i="4"/>
  <c r="I2213" i="4" s="1"/>
  <c r="H2214" i="4"/>
  <c r="I2214" i="4" s="1"/>
  <c r="H2215" i="4"/>
  <c r="I2215" i="4" s="1"/>
  <c r="H2216" i="4"/>
  <c r="I2216" i="4" s="1"/>
  <c r="H2217" i="4"/>
  <c r="I2217" i="4" s="1"/>
  <c r="H2218" i="4"/>
  <c r="I2218" i="4" s="1"/>
  <c r="H2219" i="4"/>
  <c r="I2219" i="4" s="1"/>
  <c r="H2220" i="4"/>
  <c r="I2220" i="4" s="1"/>
  <c r="H2221" i="4"/>
  <c r="I2221" i="4" s="1"/>
  <c r="H2222" i="4"/>
  <c r="I2222" i="4" s="1"/>
  <c r="H2223" i="4"/>
  <c r="I2223" i="4" s="1"/>
  <c r="H2224" i="4"/>
  <c r="I2224" i="4" s="1"/>
  <c r="H2225" i="4"/>
  <c r="I2225" i="4" s="1"/>
  <c r="H2226" i="4"/>
  <c r="I2226" i="4" s="1"/>
  <c r="H2227" i="4"/>
  <c r="I2227" i="4" s="1"/>
  <c r="H2228" i="4"/>
  <c r="I2228" i="4" s="1"/>
  <c r="H2229" i="4"/>
  <c r="I2229" i="4" s="1"/>
  <c r="H2230" i="4"/>
  <c r="I2230" i="4" s="1"/>
  <c r="H2231" i="4"/>
  <c r="I2231" i="4" s="1"/>
  <c r="H2232" i="4"/>
  <c r="I2232" i="4" s="1"/>
  <c r="H2233" i="4"/>
  <c r="I2233" i="4" s="1"/>
  <c r="H2234" i="4"/>
  <c r="I2234" i="4" s="1"/>
  <c r="H2235" i="4"/>
  <c r="I2235" i="4" s="1"/>
  <c r="H2236" i="4"/>
  <c r="I2236" i="4" s="1"/>
  <c r="H2237" i="4"/>
  <c r="I2237" i="4" s="1"/>
  <c r="H2238" i="4"/>
  <c r="I2238" i="4" s="1"/>
  <c r="H2239" i="4"/>
  <c r="I2239" i="4" s="1"/>
  <c r="H2240" i="4"/>
  <c r="I2240" i="4" s="1"/>
  <c r="H2241" i="4"/>
  <c r="I2241" i="4" s="1"/>
  <c r="H2242" i="4"/>
  <c r="I2242" i="4" s="1"/>
  <c r="H2243" i="4"/>
  <c r="I2243" i="4" s="1"/>
  <c r="H2244" i="4"/>
  <c r="I2244" i="4" s="1"/>
  <c r="H2245" i="4"/>
  <c r="I2245" i="4" s="1"/>
  <c r="H2246" i="4"/>
  <c r="I2246" i="4" s="1"/>
  <c r="H2247" i="4"/>
  <c r="I2247" i="4" s="1"/>
  <c r="H2248" i="4"/>
  <c r="I2248" i="4" s="1"/>
  <c r="H2249" i="4"/>
  <c r="I2249" i="4" s="1"/>
  <c r="H2250" i="4"/>
  <c r="I2250" i="4" s="1"/>
  <c r="H2251" i="4"/>
  <c r="I2251" i="4" s="1"/>
  <c r="H2252" i="4"/>
  <c r="I2252" i="4" s="1"/>
  <c r="H2253" i="4"/>
  <c r="I2253" i="4" s="1"/>
  <c r="H2254" i="4"/>
  <c r="I2254" i="4" s="1"/>
  <c r="H2255" i="4"/>
  <c r="I2255" i="4" s="1"/>
  <c r="H2256" i="4"/>
  <c r="I2256" i="4" s="1"/>
  <c r="H2257" i="4"/>
  <c r="I2257" i="4" s="1"/>
  <c r="H2258" i="4"/>
  <c r="I2258" i="4" s="1"/>
  <c r="H2259" i="4"/>
  <c r="I2259" i="4" s="1"/>
  <c r="H2260" i="4"/>
  <c r="I2260" i="4" s="1"/>
  <c r="H2261" i="4"/>
  <c r="I2261" i="4" s="1"/>
  <c r="H2262" i="4"/>
  <c r="I2262" i="4" s="1"/>
  <c r="H2263" i="4"/>
  <c r="I2263" i="4" s="1"/>
  <c r="H2264" i="4"/>
  <c r="I2264" i="4" s="1"/>
  <c r="H2265" i="4"/>
  <c r="I2265" i="4" s="1"/>
  <c r="H2266" i="4"/>
  <c r="I2266" i="4" s="1"/>
  <c r="H2267" i="4"/>
  <c r="I2267" i="4" s="1"/>
  <c r="H2268" i="4"/>
  <c r="I2268" i="4" s="1"/>
  <c r="H2269" i="4"/>
  <c r="I2269" i="4" s="1"/>
  <c r="H2270" i="4"/>
  <c r="I2270" i="4" s="1"/>
  <c r="H2271" i="4"/>
  <c r="I2271" i="4" s="1"/>
  <c r="H2272" i="4"/>
  <c r="I2272" i="4" s="1"/>
  <c r="H2273" i="4"/>
  <c r="I2273" i="4" s="1"/>
  <c r="H2274" i="4"/>
  <c r="I2274" i="4" s="1"/>
  <c r="H2275" i="4"/>
  <c r="I2275" i="4" s="1"/>
  <c r="H2276" i="4"/>
  <c r="I2276" i="4" s="1"/>
  <c r="H2277" i="4"/>
  <c r="I2277" i="4" s="1"/>
  <c r="H2278" i="4"/>
  <c r="I2278" i="4" s="1"/>
  <c r="H2279" i="4"/>
  <c r="I2279" i="4" s="1"/>
  <c r="H2280" i="4"/>
  <c r="I2280" i="4" s="1"/>
  <c r="H2281" i="4"/>
  <c r="I2281" i="4" s="1"/>
  <c r="H2282" i="4"/>
  <c r="I2282" i="4" s="1"/>
  <c r="H2283" i="4"/>
  <c r="I2283" i="4" s="1"/>
  <c r="H2284" i="4"/>
  <c r="I2284" i="4" s="1"/>
  <c r="H2285" i="4"/>
  <c r="I2285" i="4" s="1"/>
  <c r="H2286" i="4"/>
  <c r="I2286" i="4" s="1"/>
  <c r="H2287" i="4"/>
  <c r="I2287" i="4" s="1"/>
  <c r="H2288" i="4"/>
  <c r="I2288" i="4" s="1"/>
  <c r="H2289" i="4"/>
  <c r="I2289" i="4" s="1"/>
  <c r="H2290" i="4"/>
  <c r="I2290" i="4" s="1"/>
  <c r="H2291" i="4"/>
  <c r="I2291" i="4" s="1"/>
  <c r="H2292" i="4"/>
  <c r="I2292" i="4" s="1"/>
  <c r="H2293" i="4"/>
  <c r="I2293" i="4" s="1"/>
  <c r="H2294" i="4"/>
  <c r="I2294" i="4" s="1"/>
  <c r="H2295" i="4"/>
  <c r="I2295" i="4" s="1"/>
  <c r="H2296" i="4"/>
  <c r="I2296" i="4" s="1"/>
  <c r="H2297" i="4"/>
  <c r="I2297" i="4" s="1"/>
  <c r="H2298" i="4"/>
  <c r="I2298" i="4" s="1"/>
  <c r="H2299" i="4"/>
  <c r="I2299" i="4" s="1"/>
  <c r="H2300" i="4"/>
  <c r="I2300" i="4" s="1"/>
  <c r="H2301" i="4"/>
  <c r="I2301" i="4" s="1"/>
  <c r="H2302" i="4"/>
  <c r="I2302" i="4" s="1"/>
  <c r="H2303" i="4"/>
  <c r="I2303" i="4" s="1"/>
  <c r="H2304" i="4"/>
  <c r="I2304" i="4" s="1"/>
  <c r="H2305" i="4"/>
  <c r="I2305" i="4" s="1"/>
  <c r="H2306" i="4"/>
  <c r="I2306" i="4" s="1"/>
  <c r="H2307" i="4"/>
  <c r="I2307" i="4" s="1"/>
  <c r="H2308" i="4"/>
  <c r="I2308" i="4" s="1"/>
  <c r="H2309" i="4"/>
  <c r="I2309" i="4" s="1"/>
  <c r="H2310" i="4"/>
  <c r="I2310" i="4" s="1"/>
  <c r="H2311" i="4"/>
  <c r="I2311" i="4" s="1"/>
  <c r="H2312" i="4"/>
  <c r="I2312" i="4" s="1"/>
  <c r="H2313" i="4"/>
  <c r="I2313" i="4" s="1"/>
  <c r="H2314" i="4"/>
  <c r="I2314" i="4" s="1"/>
  <c r="H2315" i="4"/>
  <c r="I2315" i="4" s="1"/>
  <c r="H2316" i="4"/>
  <c r="I2316" i="4" s="1"/>
  <c r="H2317" i="4"/>
  <c r="I2317" i="4" s="1"/>
  <c r="H2318" i="4"/>
  <c r="I2318" i="4" s="1"/>
  <c r="H2319" i="4"/>
  <c r="I2319" i="4" s="1"/>
  <c r="H2320" i="4"/>
  <c r="I2320" i="4" s="1"/>
  <c r="H2321" i="4"/>
  <c r="I2321" i="4" s="1"/>
  <c r="H2322" i="4"/>
  <c r="I2322" i="4" s="1"/>
  <c r="H2323" i="4"/>
  <c r="I2323" i="4" s="1"/>
  <c r="H2324" i="4"/>
  <c r="I2324" i="4" s="1"/>
  <c r="H2325" i="4"/>
  <c r="I2325" i="4" s="1"/>
  <c r="H2326" i="4"/>
  <c r="I2326" i="4" s="1"/>
  <c r="H2327" i="4"/>
  <c r="I2327" i="4" s="1"/>
  <c r="H2328" i="4"/>
  <c r="I2328" i="4" s="1"/>
  <c r="H2329" i="4"/>
  <c r="I2329" i="4" s="1"/>
  <c r="H2330" i="4"/>
  <c r="I2330" i="4" s="1"/>
  <c r="H2331" i="4"/>
  <c r="I2331" i="4" s="1"/>
  <c r="H2332" i="4"/>
  <c r="I2332" i="4" s="1"/>
  <c r="H2333" i="4"/>
  <c r="I2333" i="4" s="1"/>
  <c r="H2334" i="4"/>
  <c r="I2334" i="4" s="1"/>
  <c r="H2335" i="4"/>
  <c r="I2335" i="4" s="1"/>
  <c r="H2336" i="4"/>
  <c r="I2336" i="4" s="1"/>
  <c r="H2337" i="4"/>
  <c r="I2337" i="4" s="1"/>
  <c r="H2338" i="4"/>
  <c r="I2338" i="4" s="1"/>
  <c r="H2339" i="4"/>
  <c r="I2339" i="4" s="1"/>
  <c r="H2340" i="4"/>
  <c r="I2340" i="4" s="1"/>
  <c r="H2341" i="4"/>
  <c r="I2341" i="4" s="1"/>
  <c r="H2342" i="4"/>
  <c r="I2342" i="4" s="1"/>
  <c r="H2343" i="4"/>
  <c r="I2343" i="4" s="1"/>
  <c r="H2344" i="4"/>
  <c r="I2344" i="4" s="1"/>
  <c r="H2345" i="4"/>
  <c r="I2345" i="4" s="1"/>
  <c r="H2346" i="4"/>
  <c r="I2346" i="4" s="1"/>
  <c r="H2347" i="4"/>
  <c r="I2347" i="4" s="1"/>
  <c r="H2348" i="4"/>
  <c r="I2348" i="4" s="1"/>
  <c r="H2349" i="4"/>
  <c r="I2349" i="4" s="1"/>
  <c r="H2350" i="4"/>
  <c r="I2350" i="4" s="1"/>
  <c r="H2351" i="4"/>
  <c r="I2351" i="4" s="1"/>
  <c r="H2352" i="4"/>
  <c r="I2352" i="4" s="1"/>
  <c r="H2353" i="4"/>
  <c r="I2353" i="4" s="1"/>
  <c r="H2354" i="4"/>
  <c r="I2354" i="4" s="1"/>
  <c r="H2355" i="4"/>
  <c r="I2355" i="4" s="1"/>
  <c r="H2356" i="4"/>
  <c r="I2356" i="4" s="1"/>
  <c r="H2357" i="4"/>
  <c r="I2357" i="4" s="1"/>
  <c r="H2358" i="4"/>
  <c r="I2358" i="4" s="1"/>
  <c r="H2359" i="4"/>
  <c r="I2359" i="4" s="1"/>
  <c r="H2360" i="4"/>
  <c r="I2360" i="4" s="1"/>
  <c r="H2361" i="4"/>
  <c r="I2361" i="4" s="1"/>
  <c r="H2362" i="4"/>
  <c r="I2362" i="4" s="1"/>
  <c r="H2363" i="4"/>
  <c r="I2363" i="4" s="1"/>
  <c r="H2364" i="4"/>
  <c r="I2364" i="4" s="1"/>
  <c r="H2365" i="4"/>
  <c r="I2365" i="4" s="1"/>
  <c r="H2366" i="4"/>
  <c r="I2366" i="4" s="1"/>
  <c r="H2367" i="4"/>
  <c r="I2367" i="4" s="1"/>
  <c r="H2368" i="4"/>
  <c r="I2368" i="4" s="1"/>
  <c r="H2369" i="4"/>
  <c r="I2369" i="4" s="1"/>
  <c r="H2370" i="4"/>
  <c r="I2370" i="4" s="1"/>
  <c r="H2371" i="4"/>
  <c r="I2371" i="4" s="1"/>
  <c r="H2372" i="4"/>
  <c r="I2372" i="4" s="1"/>
  <c r="H2373" i="4"/>
  <c r="I2373" i="4" s="1"/>
  <c r="H2374" i="4"/>
  <c r="I2374" i="4" s="1"/>
  <c r="H2375" i="4"/>
  <c r="I2375" i="4" s="1"/>
  <c r="H2376" i="4"/>
  <c r="I2376" i="4" s="1"/>
  <c r="H2377" i="4"/>
  <c r="I2377" i="4" s="1"/>
  <c r="H2378" i="4"/>
  <c r="I2378" i="4" s="1"/>
  <c r="H2379" i="4"/>
  <c r="I2379" i="4" s="1"/>
  <c r="H2380" i="4"/>
  <c r="I2380" i="4" s="1"/>
  <c r="H2381" i="4"/>
  <c r="I2381" i="4" s="1"/>
  <c r="H2382" i="4"/>
  <c r="I2382" i="4" s="1"/>
  <c r="H2383" i="4"/>
  <c r="I2383" i="4" s="1"/>
  <c r="H2384" i="4"/>
  <c r="I2384" i="4" s="1"/>
  <c r="H2385" i="4"/>
  <c r="I2385" i="4" s="1"/>
  <c r="H2386" i="4"/>
  <c r="I2386" i="4" s="1"/>
  <c r="H2387" i="4"/>
  <c r="I2387" i="4" s="1"/>
  <c r="H2388" i="4"/>
  <c r="I2388" i="4" s="1"/>
  <c r="H2389" i="4"/>
  <c r="I2389" i="4" s="1"/>
  <c r="H2390" i="4"/>
  <c r="I2390" i="4" s="1"/>
  <c r="H2391" i="4"/>
  <c r="I2391" i="4" s="1"/>
  <c r="H2392" i="4"/>
  <c r="I2392" i="4" s="1"/>
  <c r="H2393" i="4"/>
  <c r="I2393" i="4" s="1"/>
  <c r="H2394" i="4"/>
  <c r="I2394" i="4" s="1"/>
  <c r="H2395" i="4"/>
  <c r="I2395" i="4" s="1"/>
  <c r="H2396" i="4"/>
  <c r="I2396" i="4" s="1"/>
  <c r="H2397" i="4"/>
  <c r="I2397" i="4" s="1"/>
  <c r="H2398" i="4"/>
  <c r="I2398" i="4" s="1"/>
  <c r="H2399" i="4"/>
  <c r="I2399" i="4" s="1"/>
  <c r="H2400" i="4"/>
  <c r="I2400" i="4" s="1"/>
  <c r="H2401" i="4"/>
  <c r="I2401" i="4" s="1"/>
  <c r="H2402" i="4"/>
  <c r="I2402" i="4" s="1"/>
  <c r="H2403" i="4"/>
  <c r="I2403" i="4" s="1"/>
  <c r="H2404" i="4"/>
  <c r="I2404" i="4" s="1"/>
  <c r="H2405" i="4"/>
  <c r="I2405" i="4" s="1"/>
  <c r="H2406" i="4"/>
  <c r="I2406" i="4" s="1"/>
  <c r="H2407" i="4"/>
  <c r="I2407" i="4" s="1"/>
  <c r="H2408" i="4"/>
  <c r="I2408" i="4" s="1"/>
  <c r="H2409" i="4"/>
  <c r="I2409" i="4" s="1"/>
  <c r="H2410" i="4"/>
  <c r="I2410" i="4" s="1"/>
  <c r="H2411" i="4"/>
  <c r="I2411" i="4" s="1"/>
  <c r="H2412" i="4"/>
  <c r="I2412" i="4" s="1"/>
  <c r="H2413" i="4"/>
  <c r="I2413" i="4" s="1"/>
  <c r="H2414" i="4"/>
  <c r="I2414" i="4" s="1"/>
  <c r="H2415" i="4"/>
  <c r="I2415" i="4" s="1"/>
  <c r="H2416" i="4"/>
  <c r="I2416" i="4" s="1"/>
  <c r="H2417" i="4"/>
  <c r="I2417" i="4" s="1"/>
  <c r="H2418" i="4"/>
  <c r="I2418" i="4" s="1"/>
  <c r="H2419" i="4"/>
  <c r="I2419" i="4" s="1"/>
  <c r="H2420" i="4"/>
  <c r="I2420" i="4" s="1"/>
  <c r="H2421" i="4"/>
  <c r="I2421" i="4" s="1"/>
  <c r="H2422" i="4"/>
  <c r="I2422" i="4" s="1"/>
  <c r="H2423" i="4"/>
  <c r="I2423" i="4" s="1"/>
  <c r="H2424" i="4"/>
  <c r="I2424" i="4" s="1"/>
  <c r="H2425" i="4"/>
  <c r="I2425" i="4" s="1"/>
  <c r="H2426" i="4"/>
  <c r="I2426" i="4" s="1"/>
  <c r="H2427" i="4"/>
  <c r="I2427" i="4" s="1"/>
  <c r="H2428" i="4"/>
  <c r="I2428" i="4" s="1"/>
  <c r="H2429" i="4"/>
  <c r="I2429" i="4" s="1"/>
  <c r="H2430" i="4"/>
  <c r="I2430" i="4" s="1"/>
  <c r="H2431" i="4"/>
  <c r="I2431" i="4" s="1"/>
  <c r="H2432" i="4"/>
  <c r="I2432" i="4" s="1"/>
  <c r="H2433" i="4"/>
  <c r="I2433" i="4" s="1"/>
  <c r="H2434" i="4"/>
  <c r="I2434" i="4" s="1"/>
  <c r="H2435" i="4"/>
  <c r="I2435" i="4" s="1"/>
  <c r="H2436" i="4"/>
  <c r="I2436" i="4" s="1"/>
  <c r="H2437" i="4"/>
  <c r="I2437" i="4" s="1"/>
  <c r="H2438" i="4"/>
  <c r="I2438" i="4" s="1"/>
  <c r="H2439" i="4"/>
  <c r="I2439" i="4" s="1"/>
  <c r="H2440" i="4"/>
  <c r="I2440" i="4" s="1"/>
  <c r="H2441" i="4"/>
  <c r="I2441" i="4" s="1"/>
  <c r="H2442" i="4"/>
  <c r="I2442" i="4" s="1"/>
  <c r="H2443" i="4"/>
  <c r="I2443" i="4" s="1"/>
  <c r="H2444" i="4"/>
  <c r="I2444" i="4" s="1"/>
  <c r="H2445" i="4"/>
  <c r="I2445" i="4" s="1"/>
  <c r="H2446" i="4"/>
  <c r="I2446" i="4" s="1"/>
  <c r="H2447" i="4"/>
  <c r="I2447" i="4" s="1"/>
  <c r="H2448" i="4"/>
  <c r="I2448" i="4" s="1"/>
  <c r="H2449" i="4"/>
  <c r="I2449" i="4" s="1"/>
  <c r="H2450" i="4"/>
  <c r="I2450" i="4" s="1"/>
  <c r="H2451" i="4"/>
  <c r="I2451" i="4" s="1"/>
  <c r="H2452" i="4"/>
  <c r="I2452" i="4" s="1"/>
  <c r="H2453" i="4"/>
  <c r="I2453" i="4" s="1"/>
  <c r="H2454" i="4"/>
  <c r="I2454" i="4" s="1"/>
  <c r="H2455" i="4"/>
  <c r="I2455" i="4" s="1"/>
  <c r="H2456" i="4"/>
  <c r="I2456" i="4" s="1"/>
  <c r="H2457" i="4"/>
  <c r="I2457" i="4" s="1"/>
  <c r="H2458" i="4"/>
  <c r="I2458" i="4" s="1"/>
  <c r="H2459" i="4"/>
  <c r="I2459" i="4" s="1"/>
  <c r="H2460" i="4"/>
  <c r="I2460" i="4" s="1"/>
  <c r="H2461" i="4"/>
  <c r="I2461" i="4" s="1"/>
  <c r="H2462" i="4"/>
  <c r="I2462" i="4" s="1"/>
  <c r="H2463" i="4"/>
  <c r="I2463" i="4" s="1"/>
  <c r="H2464" i="4"/>
  <c r="I2464" i="4" s="1"/>
  <c r="H2465" i="4"/>
  <c r="I2465" i="4" s="1"/>
  <c r="H2466" i="4"/>
  <c r="I2466" i="4" s="1"/>
  <c r="H2467" i="4"/>
  <c r="I2467" i="4" s="1"/>
  <c r="H2468" i="4"/>
  <c r="I2468" i="4" s="1"/>
  <c r="H2469" i="4"/>
  <c r="I2469" i="4" s="1"/>
  <c r="H2470" i="4"/>
  <c r="I2470" i="4" s="1"/>
  <c r="H2471" i="4"/>
  <c r="I2471" i="4" s="1"/>
  <c r="H2472" i="4"/>
  <c r="I2472" i="4" s="1"/>
  <c r="H2473" i="4"/>
  <c r="I2473" i="4" s="1"/>
  <c r="H2474" i="4"/>
  <c r="I2474" i="4" s="1"/>
  <c r="H2475" i="4"/>
  <c r="I2475" i="4" s="1"/>
  <c r="H2476" i="4"/>
  <c r="I2476" i="4" s="1"/>
  <c r="H2477" i="4"/>
  <c r="I2477" i="4" s="1"/>
  <c r="H2478" i="4"/>
  <c r="I2478" i="4" s="1"/>
  <c r="H2479" i="4"/>
  <c r="I2479" i="4" s="1"/>
  <c r="H2480" i="4"/>
  <c r="I2480" i="4" s="1"/>
  <c r="H2481" i="4"/>
  <c r="I2481" i="4" s="1"/>
  <c r="H2482" i="4"/>
  <c r="I2482" i="4" s="1"/>
  <c r="H2483" i="4"/>
  <c r="I2483" i="4" s="1"/>
  <c r="H2484" i="4"/>
  <c r="I2484" i="4" s="1"/>
  <c r="H2485" i="4"/>
  <c r="I2485" i="4" s="1"/>
  <c r="H2486" i="4"/>
  <c r="I2486" i="4" s="1"/>
  <c r="H2487" i="4"/>
  <c r="I2487" i="4" s="1"/>
  <c r="H2488" i="4"/>
  <c r="I2488" i="4" s="1"/>
  <c r="H2489" i="4"/>
  <c r="I2489" i="4" s="1"/>
  <c r="H2490" i="4"/>
  <c r="I2490" i="4" s="1"/>
  <c r="H2491" i="4"/>
  <c r="I2491" i="4" s="1"/>
  <c r="H2492" i="4"/>
  <c r="I2492" i="4" s="1"/>
  <c r="H2493" i="4"/>
  <c r="I2493" i="4" s="1"/>
  <c r="H2494" i="4"/>
  <c r="I2494" i="4" s="1"/>
  <c r="H2495" i="4"/>
  <c r="I2495" i="4" s="1"/>
  <c r="H2496" i="4"/>
  <c r="I2496" i="4" s="1"/>
  <c r="H2497" i="4"/>
  <c r="I2497" i="4" s="1"/>
  <c r="H2498" i="4"/>
  <c r="I2498" i="4" s="1"/>
  <c r="H2499" i="4"/>
  <c r="I2499" i="4" s="1"/>
  <c r="H2500" i="4"/>
  <c r="I2500" i="4" s="1"/>
  <c r="H2501" i="4"/>
  <c r="I2501" i="4" s="1"/>
  <c r="H2502" i="4"/>
  <c r="I2502" i="4" s="1"/>
  <c r="H2503" i="4"/>
  <c r="I2503" i="4" s="1"/>
  <c r="H2504" i="4"/>
  <c r="I2504" i="4" s="1"/>
  <c r="H2505" i="4"/>
  <c r="I2505" i="4" s="1"/>
  <c r="H2506" i="4"/>
  <c r="I2506" i="4" s="1"/>
  <c r="H2507" i="4"/>
  <c r="I2507" i="4" s="1"/>
  <c r="H2508" i="4"/>
  <c r="I2508" i="4" s="1"/>
  <c r="H2509" i="4"/>
  <c r="I2509" i="4" s="1"/>
  <c r="H2510" i="4"/>
  <c r="I2510" i="4" s="1"/>
  <c r="H2511" i="4"/>
  <c r="I2511" i="4" s="1"/>
  <c r="H2512" i="4"/>
  <c r="I2512" i="4" s="1"/>
  <c r="H2513" i="4"/>
  <c r="I2513" i="4" s="1"/>
  <c r="H2514" i="4"/>
  <c r="I2514" i="4" s="1"/>
  <c r="H2515" i="4"/>
  <c r="I2515" i="4" s="1"/>
  <c r="H2516" i="4"/>
  <c r="I2516" i="4" s="1"/>
  <c r="H2517" i="4"/>
  <c r="I2517" i="4" s="1"/>
  <c r="H2518" i="4"/>
  <c r="I2518" i="4" s="1"/>
  <c r="H2519" i="4"/>
  <c r="I2519" i="4" s="1"/>
  <c r="H2520" i="4"/>
  <c r="I2520" i="4" s="1"/>
  <c r="H2521" i="4"/>
  <c r="I2521" i="4" s="1"/>
  <c r="H2522" i="4"/>
  <c r="I2522" i="4" s="1"/>
  <c r="H2523" i="4"/>
  <c r="I2523" i="4" s="1"/>
  <c r="H2524" i="4"/>
  <c r="I2524" i="4" s="1"/>
  <c r="H2525" i="4"/>
  <c r="I2525" i="4" s="1"/>
  <c r="H2526" i="4"/>
  <c r="I2526" i="4" s="1"/>
  <c r="H2527" i="4"/>
  <c r="I2527" i="4" s="1"/>
  <c r="H2528" i="4"/>
  <c r="I2528" i="4" s="1"/>
  <c r="H2529" i="4"/>
  <c r="I2529" i="4" s="1"/>
  <c r="H2530" i="4"/>
  <c r="I2530" i="4" s="1"/>
  <c r="H2531" i="4"/>
  <c r="I2531" i="4" s="1"/>
  <c r="H2532" i="4"/>
  <c r="I2532" i="4" s="1"/>
  <c r="H2533" i="4"/>
  <c r="I2533" i="4" s="1"/>
  <c r="H2534" i="4"/>
  <c r="I2534" i="4" s="1"/>
  <c r="H2535" i="4"/>
  <c r="I2535" i="4" s="1"/>
  <c r="H2536" i="4"/>
  <c r="I2536" i="4" s="1"/>
  <c r="H2537" i="4"/>
  <c r="I2537" i="4" s="1"/>
  <c r="H2538" i="4"/>
  <c r="I2538" i="4" s="1"/>
  <c r="H2539" i="4"/>
  <c r="I2539" i="4" s="1"/>
  <c r="H2540" i="4"/>
  <c r="I2540" i="4" s="1"/>
  <c r="H2541" i="4"/>
  <c r="I2541" i="4" s="1"/>
  <c r="H2542" i="4"/>
  <c r="I2542" i="4" s="1"/>
  <c r="H2543" i="4"/>
  <c r="I2543" i="4" s="1"/>
  <c r="H2544" i="4"/>
  <c r="I2544" i="4" s="1"/>
  <c r="H2545" i="4"/>
  <c r="I2545" i="4" s="1"/>
  <c r="H2546" i="4"/>
  <c r="I2546" i="4" s="1"/>
  <c r="H2547" i="4"/>
  <c r="I2547" i="4" s="1"/>
  <c r="H2548" i="4"/>
  <c r="I2548" i="4" s="1"/>
  <c r="H2549" i="4"/>
  <c r="I2549" i="4" s="1"/>
  <c r="H2550" i="4"/>
  <c r="I2550" i="4" s="1"/>
  <c r="H2551" i="4"/>
  <c r="I2551" i="4" s="1"/>
  <c r="H2552" i="4"/>
  <c r="I2552" i="4" s="1"/>
  <c r="H2553" i="4"/>
  <c r="I2553" i="4" s="1"/>
  <c r="H2554" i="4"/>
  <c r="I2554" i="4" s="1"/>
  <c r="H2555" i="4"/>
  <c r="I2555" i="4" s="1"/>
  <c r="H2556" i="4"/>
  <c r="I2556" i="4" s="1"/>
  <c r="H2557" i="4"/>
  <c r="I2557" i="4" s="1"/>
  <c r="H2558" i="4"/>
  <c r="I2558" i="4" s="1"/>
  <c r="H2559" i="4"/>
  <c r="I2559" i="4" s="1"/>
  <c r="H2560" i="4"/>
  <c r="I2560" i="4" s="1"/>
  <c r="H2561" i="4"/>
  <c r="I2561" i="4" s="1"/>
  <c r="H2562" i="4"/>
  <c r="I2562" i="4" s="1"/>
  <c r="H2563" i="4"/>
  <c r="I2563" i="4" s="1"/>
  <c r="H2564" i="4"/>
  <c r="I2564" i="4" s="1"/>
  <c r="H2565" i="4"/>
  <c r="I2565" i="4" s="1"/>
  <c r="H2566" i="4"/>
  <c r="I2566" i="4" s="1"/>
  <c r="H2567" i="4"/>
  <c r="I2567" i="4" s="1"/>
  <c r="H2568" i="4"/>
  <c r="I2568" i="4" s="1"/>
  <c r="H2569" i="4"/>
  <c r="I2569" i="4" s="1"/>
  <c r="H2570" i="4"/>
  <c r="I2570" i="4" s="1"/>
  <c r="H2571" i="4"/>
  <c r="I2571" i="4" s="1"/>
  <c r="H2572" i="4"/>
  <c r="I2572" i="4" s="1"/>
  <c r="H2573" i="4"/>
  <c r="I2573" i="4" s="1"/>
  <c r="H2574" i="4"/>
  <c r="I2574" i="4" s="1"/>
  <c r="H2575" i="4"/>
  <c r="I2575" i="4" s="1"/>
  <c r="H2576" i="4"/>
  <c r="I2576" i="4" s="1"/>
  <c r="H2577" i="4"/>
  <c r="I2577" i="4" s="1"/>
  <c r="H2578" i="4"/>
  <c r="I2578" i="4" s="1"/>
  <c r="H2579" i="4"/>
  <c r="I2579" i="4" s="1"/>
  <c r="H2580" i="4"/>
  <c r="I2580" i="4" s="1"/>
  <c r="H2581" i="4"/>
  <c r="I2581" i="4" s="1"/>
  <c r="H2582" i="4"/>
  <c r="I2582" i="4" s="1"/>
  <c r="H2583" i="4"/>
  <c r="I2583" i="4" s="1"/>
  <c r="H2584" i="4"/>
  <c r="I2584" i="4" s="1"/>
  <c r="H2585" i="4"/>
  <c r="I2585" i="4" s="1"/>
  <c r="H2586" i="4"/>
  <c r="I2586" i="4" s="1"/>
  <c r="H2587" i="4"/>
  <c r="I2587" i="4" s="1"/>
  <c r="H2588" i="4"/>
  <c r="I2588" i="4" s="1"/>
  <c r="H2589" i="4"/>
  <c r="I2589" i="4" s="1"/>
  <c r="H2590" i="4"/>
  <c r="I2590" i="4" s="1"/>
  <c r="H2591" i="4"/>
  <c r="I2591" i="4" s="1"/>
  <c r="H2592" i="4"/>
  <c r="I2592" i="4" s="1"/>
  <c r="H2593" i="4"/>
  <c r="I2593" i="4" s="1"/>
  <c r="H2594" i="4"/>
  <c r="I2594" i="4" s="1"/>
  <c r="H2595" i="4"/>
  <c r="I2595" i="4" s="1"/>
  <c r="H2596" i="4"/>
  <c r="I2596" i="4" s="1"/>
  <c r="H2597" i="4"/>
  <c r="I2597" i="4" s="1"/>
  <c r="H2598" i="4"/>
  <c r="I2598" i="4" s="1"/>
  <c r="H2599" i="4"/>
  <c r="I2599" i="4" s="1"/>
  <c r="H2600" i="4"/>
  <c r="I2600" i="4" s="1"/>
  <c r="H2601" i="4"/>
  <c r="I2601" i="4" s="1"/>
  <c r="H2602" i="4"/>
  <c r="I2602" i="4" s="1"/>
  <c r="H2603" i="4"/>
  <c r="I2603" i="4" s="1"/>
  <c r="H2604" i="4"/>
  <c r="I2604" i="4" s="1"/>
  <c r="H2605" i="4"/>
  <c r="I2605" i="4" s="1"/>
  <c r="H2606" i="4"/>
  <c r="I2606" i="4" s="1"/>
  <c r="H2607" i="4"/>
  <c r="I2607" i="4" s="1"/>
  <c r="H2608" i="4"/>
  <c r="I2608" i="4" s="1"/>
  <c r="H2609" i="4"/>
  <c r="I2609" i="4" s="1"/>
  <c r="H2610" i="4"/>
  <c r="I2610" i="4" s="1"/>
  <c r="H2611" i="4"/>
  <c r="I2611" i="4" s="1"/>
  <c r="H2612" i="4"/>
  <c r="I2612" i="4" s="1"/>
  <c r="H2613" i="4"/>
  <c r="I2613" i="4" s="1"/>
  <c r="H2614" i="4"/>
  <c r="I2614" i="4" s="1"/>
  <c r="H2615" i="4"/>
  <c r="I2615" i="4" s="1"/>
  <c r="H2616" i="4"/>
  <c r="I2616" i="4" s="1"/>
  <c r="H2617" i="4"/>
  <c r="I2617" i="4" s="1"/>
  <c r="H2618" i="4"/>
  <c r="I2618" i="4" s="1"/>
  <c r="H2619" i="4"/>
  <c r="I2619" i="4" s="1"/>
  <c r="H2620" i="4"/>
  <c r="I2620" i="4" s="1"/>
  <c r="H2621" i="4"/>
  <c r="I2621" i="4" s="1"/>
  <c r="H2622" i="4"/>
  <c r="I2622" i="4" s="1"/>
  <c r="H2623" i="4"/>
  <c r="I2623" i="4" s="1"/>
  <c r="H2624" i="4"/>
  <c r="I2624" i="4" s="1"/>
  <c r="H2625" i="4"/>
  <c r="I2625" i="4" s="1"/>
  <c r="H2626" i="4"/>
  <c r="I2626" i="4" s="1"/>
  <c r="H2627" i="4"/>
  <c r="I2627" i="4" s="1"/>
  <c r="H2628" i="4"/>
  <c r="I2628" i="4" s="1"/>
  <c r="H2629" i="4"/>
  <c r="I2629" i="4" s="1"/>
  <c r="H2630" i="4"/>
  <c r="I2630" i="4" s="1"/>
  <c r="H2631" i="4"/>
  <c r="I2631" i="4" s="1"/>
  <c r="H2632" i="4"/>
  <c r="I2632" i="4" s="1"/>
  <c r="H2633" i="4"/>
  <c r="I2633" i="4" s="1"/>
  <c r="H2634" i="4"/>
  <c r="I2634" i="4" s="1"/>
  <c r="H2635" i="4"/>
  <c r="I2635" i="4" s="1"/>
  <c r="H2636" i="4"/>
  <c r="I2636" i="4" s="1"/>
  <c r="H2637" i="4"/>
  <c r="I2637" i="4" s="1"/>
  <c r="H2638" i="4"/>
  <c r="I2638" i="4" s="1"/>
  <c r="H2639" i="4"/>
  <c r="I2639" i="4" s="1"/>
  <c r="H2640" i="4"/>
  <c r="I2640" i="4" s="1"/>
  <c r="H2641" i="4"/>
  <c r="I2641" i="4" s="1"/>
  <c r="H2642" i="4"/>
  <c r="I2642" i="4" s="1"/>
  <c r="H2643" i="4"/>
  <c r="I2643" i="4" s="1"/>
  <c r="H2644" i="4"/>
  <c r="I2644" i="4" s="1"/>
  <c r="H2645" i="4"/>
  <c r="I2645" i="4" s="1"/>
  <c r="H2646" i="4"/>
  <c r="I2646" i="4" s="1"/>
  <c r="H2647" i="4"/>
  <c r="I2647" i="4" s="1"/>
  <c r="H2648" i="4"/>
  <c r="I2648" i="4" s="1"/>
  <c r="H2649" i="4"/>
  <c r="I2649" i="4" s="1"/>
  <c r="H2650" i="4"/>
  <c r="I2650" i="4" s="1"/>
  <c r="H2651" i="4"/>
  <c r="I2651" i="4" s="1"/>
  <c r="H2652" i="4"/>
  <c r="I2652" i="4" s="1"/>
  <c r="H2653" i="4"/>
  <c r="I2653" i="4" s="1"/>
  <c r="H2654" i="4"/>
  <c r="I2654" i="4" s="1"/>
  <c r="H2655" i="4"/>
  <c r="I2655" i="4" s="1"/>
  <c r="H2656" i="4"/>
  <c r="I2656" i="4" s="1"/>
  <c r="H2657" i="4"/>
  <c r="I2657" i="4" s="1"/>
  <c r="H2658" i="4"/>
  <c r="I2658" i="4" s="1"/>
  <c r="H2659" i="4"/>
  <c r="I2659" i="4" s="1"/>
  <c r="H2660" i="4"/>
  <c r="I2660" i="4" s="1"/>
  <c r="H2661" i="4"/>
  <c r="I2661" i="4" s="1"/>
  <c r="H2662" i="4"/>
  <c r="I2662" i="4" s="1"/>
  <c r="H2663" i="4"/>
  <c r="I2663" i="4" s="1"/>
  <c r="H2664" i="4"/>
  <c r="I2664" i="4" s="1"/>
  <c r="H2665" i="4"/>
  <c r="I2665" i="4" s="1"/>
  <c r="H2666" i="4"/>
  <c r="I2666" i="4" s="1"/>
  <c r="H2667" i="4"/>
  <c r="I2667" i="4" s="1"/>
  <c r="H2668" i="4"/>
  <c r="I2668" i="4" s="1"/>
  <c r="H2669" i="4"/>
  <c r="I2669" i="4" s="1"/>
  <c r="H2670" i="4"/>
  <c r="I2670" i="4" s="1"/>
  <c r="H2671" i="4"/>
  <c r="I2671" i="4" s="1"/>
  <c r="H2672" i="4"/>
  <c r="I2672" i="4" s="1"/>
  <c r="H2673" i="4"/>
  <c r="I2673" i="4" s="1"/>
  <c r="H2674" i="4"/>
  <c r="I2674" i="4" s="1"/>
  <c r="H2675" i="4"/>
  <c r="I2675" i="4" s="1"/>
  <c r="H2676" i="4"/>
  <c r="I2676" i="4" s="1"/>
  <c r="H2677" i="4"/>
  <c r="I2677" i="4" s="1"/>
  <c r="H2678" i="4"/>
  <c r="I2678" i="4" s="1"/>
  <c r="H2679" i="4"/>
  <c r="I2679" i="4" s="1"/>
  <c r="H2680" i="4"/>
  <c r="I2680" i="4" s="1"/>
  <c r="H2681" i="4"/>
  <c r="I2681" i="4" s="1"/>
  <c r="H2682" i="4"/>
  <c r="I2682" i="4" s="1"/>
  <c r="H2683" i="4"/>
  <c r="I2683" i="4" s="1"/>
  <c r="H2684" i="4"/>
  <c r="I2684" i="4" s="1"/>
  <c r="H2685" i="4"/>
  <c r="I2685" i="4" s="1"/>
  <c r="H2686" i="4"/>
  <c r="I2686" i="4" s="1"/>
  <c r="H2687" i="4"/>
  <c r="I2687" i="4" s="1"/>
  <c r="H2688" i="4"/>
  <c r="I2688" i="4" s="1"/>
  <c r="H2689" i="4"/>
  <c r="I2689" i="4" s="1"/>
  <c r="H2690" i="4"/>
  <c r="I2690" i="4" s="1"/>
  <c r="H2691" i="4"/>
  <c r="I2691" i="4" s="1"/>
  <c r="H2692" i="4"/>
  <c r="I2692" i="4" s="1"/>
  <c r="H2693" i="4"/>
  <c r="I2693" i="4" s="1"/>
  <c r="H2694" i="4"/>
  <c r="I2694" i="4" s="1"/>
  <c r="H2695" i="4"/>
  <c r="I2695" i="4" s="1"/>
  <c r="H2696" i="4"/>
  <c r="I2696" i="4" s="1"/>
  <c r="H2697" i="4"/>
  <c r="I2697" i="4" s="1"/>
  <c r="H2698" i="4"/>
  <c r="I2698" i="4" s="1"/>
  <c r="H2699" i="4"/>
  <c r="I2699" i="4" s="1"/>
  <c r="H2700" i="4"/>
  <c r="I2700" i="4" s="1"/>
  <c r="H2701" i="4"/>
  <c r="I2701" i="4" s="1"/>
  <c r="H2702" i="4"/>
  <c r="I2702" i="4" s="1"/>
  <c r="H2703" i="4"/>
  <c r="I2703" i="4" s="1"/>
  <c r="H2704" i="4"/>
  <c r="I2704" i="4" s="1"/>
  <c r="H2705" i="4"/>
  <c r="I2705" i="4" s="1"/>
  <c r="H2706" i="4"/>
  <c r="I2706" i="4" s="1"/>
  <c r="H2707" i="4"/>
  <c r="I2707" i="4" s="1"/>
  <c r="H2708" i="4"/>
  <c r="I2708" i="4" s="1"/>
  <c r="H2709" i="4"/>
  <c r="I2709" i="4" s="1"/>
  <c r="H2710" i="4"/>
  <c r="I2710" i="4" s="1"/>
  <c r="H2711" i="4"/>
  <c r="I2711" i="4" s="1"/>
  <c r="H2712" i="4"/>
  <c r="I2712" i="4" s="1"/>
  <c r="H2713" i="4"/>
  <c r="I2713" i="4" s="1"/>
  <c r="H2714" i="4"/>
  <c r="I2714" i="4" s="1"/>
  <c r="H2715" i="4"/>
  <c r="I2715" i="4" s="1"/>
  <c r="H2716" i="4"/>
  <c r="I2716" i="4" s="1"/>
  <c r="H2717" i="4"/>
  <c r="I2717" i="4" s="1"/>
  <c r="H2718" i="4"/>
  <c r="I2718" i="4" s="1"/>
  <c r="H2719" i="4"/>
  <c r="I2719" i="4" s="1"/>
  <c r="H2720" i="4"/>
  <c r="I2720" i="4" s="1"/>
  <c r="H2721" i="4"/>
  <c r="I2721" i="4" s="1"/>
  <c r="H2722" i="4"/>
  <c r="I2722" i="4" s="1"/>
  <c r="H2723" i="4"/>
  <c r="I2723" i="4" s="1"/>
  <c r="H2724" i="4"/>
  <c r="I2724" i="4" s="1"/>
  <c r="H2725" i="4"/>
  <c r="I2725" i="4" s="1"/>
  <c r="H2726" i="4"/>
  <c r="I2726" i="4" s="1"/>
  <c r="H2727" i="4"/>
  <c r="I2727" i="4" s="1"/>
  <c r="H2728" i="4"/>
  <c r="I2728" i="4" s="1"/>
  <c r="H2729" i="4"/>
  <c r="I2729" i="4" s="1"/>
  <c r="H2730" i="4"/>
  <c r="I2730" i="4" s="1"/>
  <c r="H2731" i="4"/>
  <c r="I2731" i="4" s="1"/>
  <c r="H2732" i="4"/>
  <c r="I2732" i="4" s="1"/>
  <c r="H2733" i="4"/>
  <c r="I2733" i="4" s="1"/>
  <c r="H2734" i="4"/>
  <c r="I2734" i="4" s="1"/>
  <c r="H2735" i="4"/>
  <c r="I2735" i="4" s="1"/>
  <c r="H2736" i="4"/>
  <c r="I2736" i="4" s="1"/>
  <c r="H2737" i="4"/>
  <c r="I2737" i="4" s="1"/>
  <c r="H2738" i="4"/>
  <c r="I2738" i="4" s="1"/>
  <c r="H2739" i="4"/>
  <c r="I2739" i="4" s="1"/>
  <c r="H2740" i="4"/>
  <c r="I2740" i="4" s="1"/>
  <c r="H2741" i="4"/>
  <c r="I2741" i="4" s="1"/>
  <c r="H2742" i="4"/>
  <c r="I2742" i="4" s="1"/>
  <c r="H2743" i="4"/>
  <c r="I2743" i="4" s="1"/>
  <c r="H2744" i="4"/>
  <c r="I2744" i="4" s="1"/>
  <c r="H2745" i="4"/>
  <c r="I2745" i="4" s="1"/>
  <c r="H2746" i="4"/>
  <c r="I2746" i="4" s="1"/>
  <c r="H2747" i="4"/>
  <c r="I2747" i="4" s="1"/>
  <c r="H2748" i="4"/>
  <c r="I2748" i="4" s="1"/>
  <c r="H2749" i="4"/>
  <c r="I2749" i="4" s="1"/>
  <c r="H2750" i="4"/>
  <c r="I2750" i="4" s="1"/>
  <c r="H2751" i="4"/>
  <c r="I2751" i="4" s="1"/>
  <c r="H2752" i="4"/>
  <c r="I2752" i="4" s="1"/>
  <c r="H2753" i="4"/>
  <c r="I2753" i="4" s="1"/>
  <c r="H2754" i="4"/>
  <c r="I2754" i="4" s="1"/>
  <c r="H2755" i="4"/>
  <c r="I2755" i="4" s="1"/>
  <c r="H2756" i="4"/>
  <c r="I2756" i="4" s="1"/>
  <c r="H2757" i="4"/>
  <c r="I2757" i="4" s="1"/>
  <c r="H2758" i="4"/>
  <c r="I2758" i="4" s="1"/>
  <c r="H2759" i="4"/>
  <c r="I2759" i="4" s="1"/>
  <c r="H2760" i="4"/>
  <c r="I2760" i="4" s="1"/>
  <c r="H2761" i="4"/>
  <c r="I2761" i="4" s="1"/>
  <c r="H2762" i="4"/>
  <c r="I2762" i="4" s="1"/>
  <c r="H2763" i="4"/>
  <c r="I2763" i="4" s="1"/>
  <c r="H2764" i="4"/>
  <c r="I2764" i="4" s="1"/>
  <c r="H2765" i="4"/>
  <c r="I2765" i="4" s="1"/>
  <c r="H2766" i="4"/>
  <c r="I2766" i="4" s="1"/>
  <c r="H2767" i="4"/>
  <c r="I2767" i="4" s="1"/>
  <c r="H2768" i="4"/>
  <c r="I2768" i="4" s="1"/>
  <c r="H2769" i="4"/>
  <c r="I2769" i="4" s="1"/>
  <c r="H2770" i="4"/>
  <c r="I2770" i="4" s="1"/>
  <c r="H2771" i="4"/>
  <c r="I2771" i="4" s="1"/>
  <c r="H2772" i="4"/>
  <c r="I2772" i="4" s="1"/>
  <c r="H2773" i="4"/>
  <c r="I2773" i="4" s="1"/>
  <c r="H2774" i="4"/>
  <c r="I2774" i="4" s="1"/>
  <c r="H2775" i="4"/>
  <c r="I2775" i="4" s="1"/>
  <c r="H2776" i="4"/>
  <c r="I2776" i="4" s="1"/>
  <c r="H2777" i="4"/>
  <c r="I2777" i="4" s="1"/>
  <c r="H2778" i="4"/>
  <c r="I2778" i="4" s="1"/>
  <c r="H2779" i="4"/>
  <c r="I2779" i="4" s="1"/>
  <c r="H2780" i="4"/>
  <c r="I2780" i="4" s="1"/>
  <c r="H2781" i="4"/>
  <c r="I2781" i="4" s="1"/>
  <c r="H2782" i="4"/>
  <c r="I2782" i="4" s="1"/>
  <c r="H2783" i="4"/>
  <c r="I2783" i="4" s="1"/>
  <c r="H2784" i="4"/>
  <c r="I2784" i="4" s="1"/>
  <c r="H2785" i="4"/>
  <c r="I2785" i="4" s="1"/>
  <c r="H2786" i="4"/>
  <c r="I2786" i="4" s="1"/>
  <c r="H2787" i="4"/>
  <c r="I2787" i="4" s="1"/>
  <c r="H2788" i="4"/>
  <c r="I2788" i="4" s="1"/>
  <c r="H2789" i="4"/>
  <c r="I2789" i="4" s="1"/>
  <c r="H2790" i="4"/>
  <c r="I2790" i="4" s="1"/>
  <c r="H2791" i="4"/>
  <c r="I2791" i="4" s="1"/>
  <c r="H2792" i="4"/>
  <c r="I2792" i="4" s="1"/>
  <c r="H2793" i="4"/>
  <c r="I2793" i="4" s="1"/>
  <c r="H2794" i="4"/>
  <c r="I2794" i="4" s="1"/>
  <c r="H2795" i="4"/>
  <c r="I2795" i="4" s="1"/>
  <c r="H2796" i="4"/>
  <c r="I2796" i="4" s="1"/>
  <c r="H2797" i="4"/>
  <c r="I2797" i="4" s="1"/>
  <c r="H2798" i="4"/>
  <c r="I2798" i="4" s="1"/>
  <c r="H2799" i="4"/>
  <c r="I2799" i="4" s="1"/>
  <c r="H2800" i="4"/>
  <c r="I2800" i="4" s="1"/>
  <c r="H2801" i="4"/>
  <c r="I2801" i="4" s="1"/>
  <c r="H2802" i="4"/>
  <c r="I2802" i="4" s="1"/>
  <c r="H2803" i="4"/>
  <c r="I2803" i="4" s="1"/>
  <c r="H2804" i="4"/>
  <c r="I2804" i="4" s="1"/>
  <c r="H2805" i="4"/>
  <c r="I2805" i="4" s="1"/>
  <c r="H2806" i="4"/>
  <c r="I2806" i="4" s="1"/>
  <c r="H2807" i="4"/>
  <c r="I2807" i="4" s="1"/>
  <c r="H2808" i="4"/>
  <c r="I2808" i="4" s="1"/>
  <c r="H2809" i="4"/>
  <c r="I2809" i="4" s="1"/>
  <c r="H2810" i="4"/>
  <c r="I2810" i="4" s="1"/>
  <c r="H2811" i="4"/>
  <c r="I2811" i="4" s="1"/>
  <c r="H2812" i="4"/>
  <c r="I2812" i="4" s="1"/>
  <c r="H2813" i="4"/>
  <c r="I2813" i="4" s="1"/>
  <c r="H2814" i="4"/>
  <c r="I2814" i="4" s="1"/>
  <c r="H2815" i="4"/>
  <c r="I2815" i="4" s="1"/>
  <c r="H2816" i="4"/>
  <c r="I2816" i="4" s="1"/>
  <c r="H2817" i="4"/>
  <c r="I2817" i="4" s="1"/>
  <c r="H2818" i="4"/>
  <c r="I2818" i="4" s="1"/>
  <c r="H2819" i="4"/>
  <c r="I2819" i="4" s="1"/>
  <c r="H2820" i="4"/>
  <c r="I2820" i="4" s="1"/>
  <c r="H2821" i="4"/>
  <c r="I2821" i="4" s="1"/>
  <c r="H2822" i="4"/>
  <c r="I2822" i="4" s="1"/>
  <c r="H2823" i="4"/>
  <c r="I2823" i="4" s="1"/>
  <c r="H2824" i="4"/>
  <c r="I2824" i="4" s="1"/>
  <c r="H2825" i="4"/>
  <c r="I2825" i="4" s="1"/>
  <c r="H2826" i="4"/>
  <c r="I2826" i="4" s="1"/>
  <c r="H2827" i="4"/>
  <c r="I2827" i="4" s="1"/>
  <c r="H2828" i="4"/>
  <c r="I2828" i="4" s="1"/>
  <c r="H2829" i="4"/>
  <c r="I2829" i="4" s="1"/>
  <c r="H2830" i="4"/>
  <c r="I2830" i="4" s="1"/>
  <c r="H2831" i="4"/>
  <c r="I2831" i="4" s="1"/>
  <c r="H2832" i="4"/>
  <c r="I2832" i="4" s="1"/>
  <c r="H2833" i="4"/>
  <c r="I2833" i="4" s="1"/>
  <c r="H2834" i="4"/>
  <c r="I2834" i="4" s="1"/>
  <c r="H2835" i="4"/>
  <c r="I2835" i="4" s="1"/>
  <c r="H2836" i="4"/>
  <c r="I2836" i="4" s="1"/>
  <c r="H2837" i="4"/>
  <c r="I2837" i="4" s="1"/>
  <c r="H2838" i="4"/>
  <c r="I2838" i="4" s="1"/>
  <c r="H2839" i="4"/>
  <c r="I2839" i="4" s="1"/>
  <c r="H2840" i="4"/>
  <c r="I2840" i="4" s="1"/>
  <c r="H2841" i="4"/>
  <c r="I2841" i="4" s="1"/>
  <c r="H2842" i="4"/>
  <c r="I2842" i="4" s="1"/>
  <c r="H2843" i="4"/>
  <c r="I2843" i="4" s="1"/>
  <c r="H2844" i="4"/>
  <c r="I2844" i="4" s="1"/>
  <c r="H2845" i="4"/>
  <c r="I2845" i="4" s="1"/>
  <c r="H2846" i="4"/>
  <c r="I2846" i="4" s="1"/>
  <c r="H2847" i="4"/>
  <c r="I2847" i="4" s="1"/>
  <c r="H2848" i="4"/>
  <c r="I2848" i="4" s="1"/>
  <c r="H2849" i="4"/>
  <c r="I2849" i="4" s="1"/>
  <c r="H2850" i="4"/>
  <c r="I2850" i="4" s="1"/>
  <c r="H2851" i="4"/>
  <c r="I2851" i="4" s="1"/>
  <c r="H2852" i="4"/>
  <c r="I2852" i="4" s="1"/>
  <c r="H2853" i="4"/>
  <c r="I2853" i="4" s="1"/>
  <c r="H2854" i="4"/>
  <c r="I2854" i="4" s="1"/>
  <c r="H2855" i="4"/>
  <c r="I2855" i="4" s="1"/>
  <c r="H2856" i="4"/>
  <c r="I2856" i="4" s="1"/>
  <c r="H2857" i="4"/>
  <c r="I2857" i="4" s="1"/>
  <c r="H2858" i="4"/>
  <c r="I2858" i="4" s="1"/>
  <c r="H2859" i="4"/>
  <c r="I2859" i="4" s="1"/>
  <c r="H2860" i="4"/>
  <c r="I2860" i="4" s="1"/>
  <c r="H2861" i="4"/>
  <c r="I2861" i="4" s="1"/>
  <c r="H2862" i="4"/>
  <c r="I2862" i="4" s="1"/>
  <c r="H2863" i="4"/>
  <c r="I2863" i="4" s="1"/>
  <c r="H2864" i="4"/>
  <c r="I2864" i="4" s="1"/>
  <c r="H2865" i="4"/>
  <c r="I2865" i="4" s="1"/>
  <c r="H2866" i="4"/>
  <c r="I2866" i="4" s="1"/>
  <c r="H2867" i="4"/>
  <c r="I2867" i="4" s="1"/>
  <c r="H2868" i="4"/>
  <c r="I2868" i="4" s="1"/>
  <c r="H2869" i="4"/>
  <c r="I2869" i="4" s="1"/>
  <c r="H2870" i="4"/>
  <c r="I2870" i="4" s="1"/>
  <c r="H2871" i="4"/>
  <c r="I2871" i="4" s="1"/>
  <c r="H2872" i="4"/>
  <c r="I2872" i="4" s="1"/>
  <c r="H2873" i="4"/>
  <c r="I2873" i="4" s="1"/>
  <c r="H2874" i="4"/>
  <c r="I2874" i="4" s="1"/>
  <c r="H2875" i="4"/>
  <c r="I2875" i="4" s="1"/>
  <c r="H2876" i="4"/>
  <c r="I2876" i="4" s="1"/>
  <c r="H2877" i="4"/>
  <c r="I2877" i="4" s="1"/>
  <c r="H2878" i="4"/>
  <c r="I2878" i="4" s="1"/>
  <c r="H2879" i="4"/>
  <c r="I2879" i="4" s="1"/>
  <c r="H2880" i="4"/>
  <c r="I2880" i="4" s="1"/>
  <c r="H2881" i="4"/>
  <c r="I2881" i="4" s="1"/>
  <c r="H2882" i="4"/>
  <c r="I2882" i="4" s="1"/>
  <c r="H2883" i="4"/>
  <c r="I2883" i="4" s="1"/>
  <c r="H2884" i="4"/>
  <c r="I2884" i="4" s="1"/>
  <c r="H2885" i="4"/>
  <c r="I2885" i="4" s="1"/>
  <c r="H2886" i="4"/>
  <c r="I2886" i="4" s="1"/>
  <c r="H2887" i="4"/>
  <c r="I2887" i="4" s="1"/>
  <c r="H2888" i="4"/>
  <c r="I2888" i="4" s="1"/>
  <c r="H2889" i="4"/>
  <c r="I2889" i="4" s="1"/>
  <c r="H2890" i="4"/>
  <c r="I2890" i="4" s="1"/>
  <c r="H2891" i="4"/>
  <c r="I2891" i="4" s="1"/>
  <c r="H2892" i="4"/>
  <c r="I2892" i="4" s="1"/>
  <c r="H2893" i="4"/>
  <c r="I2893" i="4" s="1"/>
  <c r="H2894" i="4"/>
  <c r="I2894" i="4" s="1"/>
  <c r="H2895" i="4"/>
  <c r="I2895" i="4" s="1"/>
  <c r="H2896" i="4"/>
  <c r="I2896" i="4" s="1"/>
  <c r="H2897" i="4"/>
  <c r="I2897" i="4" s="1"/>
  <c r="H2898" i="4"/>
  <c r="I2898" i="4" s="1"/>
  <c r="H2899" i="4"/>
  <c r="I2899" i="4" s="1"/>
  <c r="H2900" i="4"/>
  <c r="I2900" i="4" s="1"/>
  <c r="H2901" i="4"/>
  <c r="I2901" i="4" s="1"/>
  <c r="H2902" i="4"/>
  <c r="I2902" i="4" s="1"/>
  <c r="H2903" i="4"/>
  <c r="I2903" i="4" s="1"/>
  <c r="H2904" i="4"/>
  <c r="I2904" i="4" s="1"/>
  <c r="H2905" i="4"/>
  <c r="I2905" i="4" s="1"/>
  <c r="H2906" i="4"/>
  <c r="I2906" i="4" s="1"/>
  <c r="H2907" i="4"/>
  <c r="I2907" i="4" s="1"/>
  <c r="H2908" i="4"/>
  <c r="I2908" i="4" s="1"/>
  <c r="H2909" i="4"/>
  <c r="I2909" i="4" s="1"/>
  <c r="H2910" i="4"/>
  <c r="I2910" i="4" s="1"/>
  <c r="H2911" i="4"/>
  <c r="I2911" i="4" s="1"/>
  <c r="H2912" i="4"/>
  <c r="I2912" i="4" s="1"/>
  <c r="H2913" i="4"/>
  <c r="I2913" i="4" s="1"/>
  <c r="H2914" i="4"/>
  <c r="I2914" i="4" s="1"/>
  <c r="H2915" i="4"/>
  <c r="I2915" i="4" s="1"/>
  <c r="H2916" i="4"/>
  <c r="I2916" i="4" s="1"/>
  <c r="H2917" i="4"/>
  <c r="I2917" i="4" s="1"/>
  <c r="H2918" i="4"/>
  <c r="I2918" i="4" s="1"/>
  <c r="H2919" i="4"/>
  <c r="I2919" i="4" s="1"/>
  <c r="H2920" i="4"/>
  <c r="I2920" i="4" s="1"/>
  <c r="H2921" i="4"/>
  <c r="I2921" i="4" s="1"/>
  <c r="H2922" i="4"/>
  <c r="I2922" i="4" s="1"/>
  <c r="H2923" i="4"/>
  <c r="I2923" i="4" s="1"/>
  <c r="H2924" i="4"/>
  <c r="I2924" i="4" s="1"/>
  <c r="H2925" i="4"/>
  <c r="I2925" i="4" s="1"/>
  <c r="H2926" i="4"/>
  <c r="I2926" i="4" s="1"/>
  <c r="H2927" i="4"/>
  <c r="I2927" i="4" s="1"/>
  <c r="H2928" i="4"/>
  <c r="I2928" i="4" s="1"/>
  <c r="H2929" i="4"/>
  <c r="I2929" i="4" s="1"/>
  <c r="H2930" i="4"/>
  <c r="I2930" i="4" s="1"/>
  <c r="H2931" i="4"/>
  <c r="I2931" i="4" s="1"/>
  <c r="H2932" i="4"/>
  <c r="I2932" i="4" s="1"/>
  <c r="H2933" i="4"/>
  <c r="I2933" i="4" s="1"/>
  <c r="H2934" i="4"/>
  <c r="I2934" i="4" s="1"/>
  <c r="H2935" i="4"/>
  <c r="I2935" i="4" s="1"/>
  <c r="H2936" i="4"/>
  <c r="I2936" i="4" s="1"/>
  <c r="H2937" i="4"/>
  <c r="I2937" i="4" s="1"/>
  <c r="H2938" i="4"/>
  <c r="I2938" i="4" s="1"/>
  <c r="H2939" i="4"/>
  <c r="I2939" i="4" s="1"/>
  <c r="H2940" i="4"/>
  <c r="I2940" i="4" s="1"/>
  <c r="H2941" i="4"/>
  <c r="I2941" i="4" s="1"/>
  <c r="H2942" i="4"/>
  <c r="I2942" i="4" s="1"/>
  <c r="H2943" i="4"/>
  <c r="I2943" i="4" s="1"/>
  <c r="H2944" i="4"/>
  <c r="I2944" i="4" s="1"/>
  <c r="H2945" i="4"/>
  <c r="I2945" i="4" s="1"/>
  <c r="H2946" i="4"/>
  <c r="I2946" i="4" s="1"/>
  <c r="H2947" i="4"/>
  <c r="I2947" i="4" s="1"/>
  <c r="H2948" i="4"/>
  <c r="I2948" i="4" s="1"/>
  <c r="H2949" i="4"/>
  <c r="I2949" i="4" s="1"/>
  <c r="H2950" i="4"/>
  <c r="I2950" i="4" s="1"/>
  <c r="H2951" i="4"/>
  <c r="I2951" i="4" s="1"/>
  <c r="H2952" i="4"/>
  <c r="I2952" i="4" s="1"/>
  <c r="H2953" i="4"/>
  <c r="I2953" i="4" s="1"/>
  <c r="H2954" i="4"/>
  <c r="I2954" i="4" s="1"/>
  <c r="H2955" i="4"/>
  <c r="I2955" i="4" s="1"/>
  <c r="H2956" i="4"/>
  <c r="I2956" i="4" s="1"/>
  <c r="H2957" i="4"/>
  <c r="I2957" i="4" s="1"/>
  <c r="H2958" i="4"/>
  <c r="I2958" i="4" s="1"/>
  <c r="H2959" i="4"/>
  <c r="I2959" i="4" s="1"/>
  <c r="H2960" i="4"/>
  <c r="I2960" i="4" s="1"/>
  <c r="H2961" i="4"/>
  <c r="I2961" i="4" s="1"/>
  <c r="H2962" i="4"/>
  <c r="I2962" i="4" s="1"/>
  <c r="H2963" i="4"/>
  <c r="I2963" i="4" s="1"/>
  <c r="H2964" i="4"/>
  <c r="I2964" i="4" s="1"/>
  <c r="H2965" i="4"/>
  <c r="I2965" i="4" s="1"/>
  <c r="H2966" i="4"/>
  <c r="I2966" i="4" s="1"/>
  <c r="H2967" i="4"/>
  <c r="I2967" i="4" s="1"/>
  <c r="H2968" i="4"/>
  <c r="I2968" i="4" s="1"/>
  <c r="H2969" i="4"/>
  <c r="I2969" i="4" s="1"/>
  <c r="H2970" i="4"/>
  <c r="I2970" i="4" s="1"/>
  <c r="H2971" i="4"/>
  <c r="I2971" i="4" s="1"/>
  <c r="H2972" i="4"/>
  <c r="I2972" i="4" s="1"/>
  <c r="H2973" i="4"/>
  <c r="I2973" i="4" s="1"/>
  <c r="H2974" i="4"/>
  <c r="I2974" i="4" s="1"/>
  <c r="H2975" i="4"/>
  <c r="I2975" i="4" s="1"/>
  <c r="H2976" i="4"/>
  <c r="I2976" i="4" s="1"/>
  <c r="H2977" i="4"/>
  <c r="I2977" i="4" s="1"/>
  <c r="H2978" i="4"/>
  <c r="I2978" i="4" s="1"/>
  <c r="H2979" i="4"/>
  <c r="I2979" i="4" s="1"/>
  <c r="H2980" i="4"/>
  <c r="I2980" i="4" s="1"/>
  <c r="H2981" i="4"/>
  <c r="I2981" i="4" s="1"/>
  <c r="H2982" i="4"/>
  <c r="I2982" i="4" s="1"/>
  <c r="H2983" i="4"/>
  <c r="I2983" i="4" s="1"/>
  <c r="H2984" i="4"/>
  <c r="I2984" i="4" s="1"/>
  <c r="H2985" i="4"/>
  <c r="I2985" i="4" s="1"/>
  <c r="H2986" i="4"/>
  <c r="I2986" i="4" s="1"/>
  <c r="H2987" i="4"/>
  <c r="I2987" i="4" s="1"/>
  <c r="H2988" i="4"/>
  <c r="I2988" i="4" s="1"/>
  <c r="H2989" i="4"/>
  <c r="I2989" i="4" s="1"/>
  <c r="H2990" i="4"/>
  <c r="I2990" i="4" s="1"/>
  <c r="H2991" i="4"/>
  <c r="I2991" i="4" s="1"/>
  <c r="H2992" i="4"/>
  <c r="I2992" i="4" s="1"/>
  <c r="H2993" i="4"/>
  <c r="I2993" i="4" s="1"/>
  <c r="H2994" i="4"/>
  <c r="I2994" i="4" s="1"/>
  <c r="H2995" i="4"/>
  <c r="I2995" i="4" s="1"/>
  <c r="H2996" i="4"/>
  <c r="I2996" i="4" s="1"/>
  <c r="H2997" i="4"/>
  <c r="I2997" i="4" s="1"/>
  <c r="H2998" i="4"/>
  <c r="I2998" i="4" s="1"/>
  <c r="H2999" i="4"/>
  <c r="I2999" i="4" s="1"/>
  <c r="H3000" i="4"/>
  <c r="I3000" i="4" s="1"/>
  <c r="H3001" i="4"/>
  <c r="I3001" i="4" s="1"/>
  <c r="H3002" i="4"/>
  <c r="I3002" i="4" s="1"/>
  <c r="H3003" i="4"/>
  <c r="I3003" i="4" s="1"/>
  <c r="H3004" i="4"/>
  <c r="I3004" i="4" s="1"/>
  <c r="H3005" i="4"/>
  <c r="I3005" i="4" s="1"/>
  <c r="H3006" i="4"/>
  <c r="I3006" i="4" s="1"/>
  <c r="H3007" i="4"/>
  <c r="I3007" i="4" s="1"/>
  <c r="H3008" i="4"/>
  <c r="I3008" i="4" s="1"/>
  <c r="H3009" i="4"/>
  <c r="I3009" i="4" s="1"/>
  <c r="H3010" i="4"/>
  <c r="I3010" i="4" s="1"/>
  <c r="H3011" i="4"/>
  <c r="I3011" i="4" s="1"/>
  <c r="H3012" i="4"/>
  <c r="I3012" i="4" s="1"/>
  <c r="H3013" i="4"/>
  <c r="I3013" i="4" s="1"/>
  <c r="H3014" i="4"/>
  <c r="I3014" i="4" s="1"/>
  <c r="H3015" i="4"/>
  <c r="I3015" i="4" s="1"/>
  <c r="H3016" i="4"/>
  <c r="I3016" i="4" s="1"/>
  <c r="H3017" i="4"/>
  <c r="I3017" i="4" s="1"/>
  <c r="H3018" i="4"/>
  <c r="I3018" i="4" s="1"/>
  <c r="H3019" i="4"/>
  <c r="I3019" i="4" s="1"/>
  <c r="H3020" i="4"/>
  <c r="I3020" i="4" s="1"/>
  <c r="H3021" i="4"/>
  <c r="I3021" i="4" s="1"/>
  <c r="H3022" i="4"/>
  <c r="I3022" i="4" s="1"/>
  <c r="H3023" i="4"/>
  <c r="I3023" i="4" s="1"/>
  <c r="H3024" i="4"/>
  <c r="I3024" i="4" s="1"/>
  <c r="H3025" i="4"/>
  <c r="I3025" i="4" s="1"/>
  <c r="H3026" i="4"/>
  <c r="I3026" i="4" s="1"/>
  <c r="H3027" i="4"/>
  <c r="I3027" i="4" s="1"/>
  <c r="H3028" i="4"/>
  <c r="I3028" i="4" s="1"/>
  <c r="H3029" i="4"/>
  <c r="I3029" i="4" s="1"/>
  <c r="H3030" i="4"/>
  <c r="I3030" i="4" s="1"/>
  <c r="H3031" i="4"/>
  <c r="I3031" i="4" s="1"/>
  <c r="H3032" i="4"/>
  <c r="I3032" i="4" s="1"/>
  <c r="H3033" i="4"/>
  <c r="I3033" i="4" s="1"/>
  <c r="H3034" i="4"/>
  <c r="I3034" i="4" s="1"/>
  <c r="H3035" i="4"/>
  <c r="I3035" i="4" s="1"/>
  <c r="H3036" i="4"/>
  <c r="I3036" i="4" s="1"/>
  <c r="H3037" i="4"/>
  <c r="I3037" i="4" s="1"/>
  <c r="H3038" i="4"/>
  <c r="I3038" i="4" s="1"/>
  <c r="H3039" i="4"/>
  <c r="I3039" i="4" s="1"/>
  <c r="H3040" i="4"/>
  <c r="I3040" i="4" s="1"/>
  <c r="H3041" i="4"/>
  <c r="I3041" i="4" s="1"/>
  <c r="H3042" i="4"/>
  <c r="I3042" i="4" s="1"/>
  <c r="H3043" i="4"/>
  <c r="I3043" i="4" s="1"/>
  <c r="H3044" i="4"/>
  <c r="I3044" i="4" s="1"/>
  <c r="H3045" i="4"/>
  <c r="I3045" i="4" s="1"/>
  <c r="H3046" i="4"/>
  <c r="I3046" i="4" s="1"/>
  <c r="H3047" i="4"/>
  <c r="I3047" i="4" s="1"/>
  <c r="H3048" i="4"/>
  <c r="I3048" i="4" s="1"/>
  <c r="H3049" i="4"/>
  <c r="I3049" i="4" s="1"/>
  <c r="H3050" i="4"/>
  <c r="I3050" i="4" s="1"/>
  <c r="H3051" i="4"/>
  <c r="I3051" i="4" s="1"/>
  <c r="H3052" i="4"/>
  <c r="I3052" i="4" s="1"/>
  <c r="H3053" i="4"/>
  <c r="I3053" i="4" s="1"/>
  <c r="H3054" i="4"/>
  <c r="I3054" i="4" s="1"/>
  <c r="H3055" i="4"/>
  <c r="I3055" i="4" s="1"/>
  <c r="H3056" i="4"/>
  <c r="I3056" i="4" s="1"/>
  <c r="H3057" i="4"/>
  <c r="I3057" i="4" s="1"/>
  <c r="H3058" i="4"/>
  <c r="I3058" i="4" s="1"/>
  <c r="H3059" i="4"/>
  <c r="I3059" i="4" s="1"/>
  <c r="H3060" i="4"/>
  <c r="I3060" i="4" s="1"/>
  <c r="H3061" i="4"/>
  <c r="I3061" i="4" s="1"/>
  <c r="H3062" i="4"/>
  <c r="I3062" i="4" s="1"/>
  <c r="H3063" i="4"/>
  <c r="I3063" i="4" s="1"/>
  <c r="H3064" i="4"/>
  <c r="I3064" i="4" s="1"/>
  <c r="H3065" i="4"/>
  <c r="I3065" i="4" s="1"/>
  <c r="H3066" i="4"/>
  <c r="I3066" i="4" s="1"/>
  <c r="H3067" i="4"/>
  <c r="I3067" i="4" s="1"/>
  <c r="H3068" i="4"/>
  <c r="I3068" i="4" s="1"/>
  <c r="H3069" i="4"/>
  <c r="I3069" i="4" s="1"/>
  <c r="H3070" i="4"/>
  <c r="I3070" i="4" s="1"/>
  <c r="H3071" i="4"/>
  <c r="I3071" i="4" s="1"/>
  <c r="H3072" i="4"/>
  <c r="I3072" i="4" s="1"/>
  <c r="H3073" i="4"/>
  <c r="I3073" i="4" s="1"/>
  <c r="H3074" i="4"/>
  <c r="I3074" i="4" s="1"/>
  <c r="H3075" i="4"/>
  <c r="I3075" i="4" s="1"/>
  <c r="H3076" i="4"/>
  <c r="I3076" i="4" s="1"/>
  <c r="H3077" i="4"/>
  <c r="I3077" i="4" s="1"/>
  <c r="H3078" i="4"/>
  <c r="I3078" i="4" s="1"/>
  <c r="H3079" i="4"/>
  <c r="I3079" i="4" s="1"/>
  <c r="H3080" i="4"/>
  <c r="I3080" i="4" s="1"/>
  <c r="H3081" i="4"/>
  <c r="I3081" i="4" s="1"/>
  <c r="H3082" i="4"/>
  <c r="I3082" i="4" s="1"/>
  <c r="H3083" i="4"/>
  <c r="I3083" i="4" s="1"/>
  <c r="H3084" i="4"/>
  <c r="I3084" i="4" s="1"/>
  <c r="H3085" i="4"/>
  <c r="I3085" i="4" s="1"/>
  <c r="H3086" i="4"/>
  <c r="I3086" i="4" s="1"/>
  <c r="H3087" i="4"/>
  <c r="I3087" i="4" s="1"/>
  <c r="H3088" i="4"/>
  <c r="I3088" i="4" s="1"/>
  <c r="H3089" i="4"/>
  <c r="I3089" i="4" s="1"/>
  <c r="H3090" i="4"/>
  <c r="I3090" i="4" s="1"/>
  <c r="H3091" i="4"/>
  <c r="I3091" i="4" s="1"/>
  <c r="H3092" i="4"/>
  <c r="I3092" i="4" s="1"/>
  <c r="H3093" i="4"/>
  <c r="I3093" i="4" s="1"/>
  <c r="H3094" i="4"/>
  <c r="I3094" i="4" s="1"/>
  <c r="H3095" i="4"/>
  <c r="I3095" i="4" s="1"/>
  <c r="H3096" i="4"/>
  <c r="I3096" i="4" s="1"/>
  <c r="H3097" i="4"/>
  <c r="I3097" i="4" s="1"/>
  <c r="H3098" i="4"/>
  <c r="I3098" i="4" s="1"/>
  <c r="H3099" i="4"/>
  <c r="I3099" i="4" s="1"/>
  <c r="H3100" i="4"/>
  <c r="I3100" i="4" s="1"/>
  <c r="H3101" i="4"/>
  <c r="I3101" i="4" s="1"/>
  <c r="H3102" i="4"/>
  <c r="I3102" i="4" s="1"/>
  <c r="H3103" i="4"/>
  <c r="I3103" i="4" s="1"/>
  <c r="H3104" i="4"/>
  <c r="I3104" i="4" s="1"/>
  <c r="H3105" i="4"/>
  <c r="I3105" i="4" s="1"/>
  <c r="H3106" i="4"/>
  <c r="I3106" i="4" s="1"/>
  <c r="H3107" i="4"/>
  <c r="I3107" i="4" s="1"/>
  <c r="H3108" i="4"/>
  <c r="I3108" i="4" s="1"/>
  <c r="H3109" i="4"/>
  <c r="I3109" i="4" s="1"/>
  <c r="H3110" i="4"/>
  <c r="I3110" i="4" s="1"/>
  <c r="H3111" i="4"/>
  <c r="I3111" i="4" s="1"/>
  <c r="H3112" i="4"/>
  <c r="I3112" i="4" s="1"/>
  <c r="H3113" i="4"/>
  <c r="I3113" i="4" s="1"/>
  <c r="H3114" i="4"/>
  <c r="I3114" i="4" s="1"/>
  <c r="H3115" i="4"/>
  <c r="I3115" i="4" s="1"/>
  <c r="H3116" i="4"/>
  <c r="I3116" i="4" s="1"/>
  <c r="H3117" i="4"/>
  <c r="I3117" i="4" s="1"/>
  <c r="H3118" i="4"/>
  <c r="I3118" i="4" s="1"/>
  <c r="H3119" i="4"/>
  <c r="I3119" i="4" s="1"/>
  <c r="H3120" i="4"/>
  <c r="I3120" i="4" s="1"/>
  <c r="H3121" i="4"/>
  <c r="I3121" i="4" s="1"/>
  <c r="H3122" i="4"/>
  <c r="I3122" i="4" s="1"/>
  <c r="H3123" i="4"/>
  <c r="I3123" i="4" s="1"/>
  <c r="H3124" i="4"/>
  <c r="I3124" i="4" s="1"/>
  <c r="H3125" i="4"/>
  <c r="I3125" i="4" s="1"/>
  <c r="H3126" i="4"/>
  <c r="I3126" i="4" s="1"/>
  <c r="H3127" i="4"/>
  <c r="I3127" i="4" s="1"/>
  <c r="H3128" i="4"/>
  <c r="I3128" i="4" s="1"/>
  <c r="H3129" i="4"/>
  <c r="I3129" i="4" s="1"/>
  <c r="H3130" i="4"/>
  <c r="I3130" i="4" s="1"/>
  <c r="H3131" i="4"/>
  <c r="I3131" i="4" s="1"/>
  <c r="H3132" i="4"/>
  <c r="I3132" i="4" s="1"/>
  <c r="H3133" i="4"/>
  <c r="I3133" i="4" s="1"/>
  <c r="H3134" i="4"/>
  <c r="I3134" i="4" s="1"/>
  <c r="H3135" i="4"/>
  <c r="I3135" i="4" s="1"/>
  <c r="H3136" i="4"/>
  <c r="I3136" i="4" s="1"/>
  <c r="H3137" i="4"/>
  <c r="I3137" i="4" s="1"/>
  <c r="H3138" i="4"/>
  <c r="I3138" i="4" s="1"/>
  <c r="H3139" i="4"/>
  <c r="I3139" i="4" s="1"/>
  <c r="H3140" i="4"/>
  <c r="I3140" i="4" s="1"/>
  <c r="H3141" i="4"/>
  <c r="I3141" i="4" s="1"/>
  <c r="H3142" i="4"/>
  <c r="I3142" i="4" s="1"/>
  <c r="H3143" i="4"/>
  <c r="I3143" i="4" s="1"/>
  <c r="H3144" i="4"/>
  <c r="I3144" i="4" s="1"/>
  <c r="H3145" i="4"/>
  <c r="I3145" i="4" s="1"/>
  <c r="H3146" i="4"/>
  <c r="I3146" i="4" s="1"/>
  <c r="H3147" i="4"/>
  <c r="I3147" i="4" s="1"/>
  <c r="H3148" i="4"/>
  <c r="I3148" i="4" s="1"/>
  <c r="H3149" i="4"/>
  <c r="I3149" i="4" s="1"/>
  <c r="H3150" i="4"/>
  <c r="I3150" i="4" s="1"/>
  <c r="H3151" i="4"/>
  <c r="I3151" i="4" s="1"/>
  <c r="H3152" i="4"/>
  <c r="I3152" i="4" s="1"/>
  <c r="H3153" i="4"/>
  <c r="I3153" i="4" s="1"/>
  <c r="H3154" i="4"/>
  <c r="I3154" i="4" s="1"/>
  <c r="H3155" i="4"/>
  <c r="I3155" i="4" s="1"/>
  <c r="H3156" i="4"/>
  <c r="I3156" i="4" s="1"/>
  <c r="H3157" i="4"/>
  <c r="I3157" i="4" s="1"/>
  <c r="H3158" i="4"/>
  <c r="I3158" i="4" s="1"/>
  <c r="H3159" i="4"/>
  <c r="I3159" i="4" s="1"/>
  <c r="H3160" i="4"/>
  <c r="I3160" i="4" s="1"/>
  <c r="H3161" i="4"/>
  <c r="I3161" i="4" s="1"/>
  <c r="H3162" i="4"/>
  <c r="I3162" i="4" s="1"/>
  <c r="H3163" i="4"/>
  <c r="I3163" i="4" s="1"/>
  <c r="H3164" i="4"/>
  <c r="I3164" i="4" s="1"/>
  <c r="H3165" i="4"/>
  <c r="I3165" i="4" s="1"/>
  <c r="H3166" i="4"/>
  <c r="I3166" i="4" s="1"/>
  <c r="H3167" i="4"/>
  <c r="I3167" i="4" s="1"/>
  <c r="H3168" i="4"/>
  <c r="I3168" i="4" s="1"/>
  <c r="H3169" i="4"/>
  <c r="I3169" i="4" s="1"/>
  <c r="H3170" i="4"/>
  <c r="I3170" i="4" s="1"/>
  <c r="H3171" i="4"/>
  <c r="I3171" i="4" s="1"/>
  <c r="H3172" i="4"/>
  <c r="I3172" i="4" s="1"/>
  <c r="H3173" i="4"/>
  <c r="I3173" i="4" s="1"/>
  <c r="H3174" i="4"/>
  <c r="I3174" i="4" s="1"/>
  <c r="H3175" i="4"/>
  <c r="I3175" i="4" s="1"/>
  <c r="H3176" i="4"/>
  <c r="I3176" i="4" s="1"/>
  <c r="H3177" i="4"/>
  <c r="I3177" i="4" s="1"/>
  <c r="H3178" i="4"/>
  <c r="I3178" i="4" s="1"/>
  <c r="H3179" i="4"/>
  <c r="I3179" i="4" s="1"/>
  <c r="H3180" i="4"/>
  <c r="I3180" i="4" s="1"/>
  <c r="H3181" i="4"/>
  <c r="I3181" i="4" s="1"/>
  <c r="H3182" i="4"/>
  <c r="I3182" i="4" s="1"/>
  <c r="H3183" i="4"/>
  <c r="I3183" i="4" s="1"/>
  <c r="H3184" i="4"/>
  <c r="I3184" i="4" s="1"/>
  <c r="H3185" i="4"/>
  <c r="I3185" i="4" s="1"/>
  <c r="H3186" i="4"/>
  <c r="I3186" i="4" s="1"/>
  <c r="H3187" i="4"/>
  <c r="I3187" i="4" s="1"/>
  <c r="H3188" i="4"/>
  <c r="I3188" i="4" s="1"/>
  <c r="H3189" i="4"/>
  <c r="I3189" i="4" s="1"/>
  <c r="H3190" i="4"/>
  <c r="I3190" i="4" s="1"/>
  <c r="H3191" i="4"/>
  <c r="I3191" i="4" s="1"/>
  <c r="H3192" i="4"/>
  <c r="I3192" i="4" s="1"/>
  <c r="H3193" i="4"/>
  <c r="I3193" i="4" s="1"/>
  <c r="H3194" i="4"/>
  <c r="I3194" i="4" s="1"/>
  <c r="H3195" i="4"/>
  <c r="I3195" i="4" s="1"/>
  <c r="H3196" i="4"/>
  <c r="I3196" i="4" s="1"/>
  <c r="H3197" i="4"/>
  <c r="I3197" i="4" s="1"/>
  <c r="H3198" i="4"/>
  <c r="I3198" i="4" s="1"/>
  <c r="H3199" i="4"/>
  <c r="I3199" i="4" s="1"/>
  <c r="H3200" i="4"/>
  <c r="I3200" i="4" s="1"/>
  <c r="H3201" i="4"/>
  <c r="I3201" i="4" s="1"/>
  <c r="H3202" i="4"/>
  <c r="I3202" i="4" s="1"/>
  <c r="H3203" i="4"/>
  <c r="I3203" i="4" s="1"/>
  <c r="H3204" i="4"/>
  <c r="I3204" i="4" s="1"/>
  <c r="H3205" i="4"/>
  <c r="I3205" i="4" s="1"/>
  <c r="H3206" i="4"/>
  <c r="I3206" i="4" s="1"/>
  <c r="H3207" i="4"/>
  <c r="I3207" i="4" s="1"/>
  <c r="H3208" i="4"/>
  <c r="I3208" i="4" s="1"/>
  <c r="H3209" i="4"/>
  <c r="I3209" i="4" s="1"/>
  <c r="H3210" i="4"/>
  <c r="I3210" i="4" s="1"/>
  <c r="H3211" i="4"/>
  <c r="I3211" i="4" s="1"/>
  <c r="H3212" i="4"/>
  <c r="I3212" i="4" s="1"/>
  <c r="H3213" i="4"/>
  <c r="I3213" i="4" s="1"/>
  <c r="H3214" i="4"/>
  <c r="I3214" i="4" s="1"/>
  <c r="H3215" i="4"/>
  <c r="I3215" i="4" s="1"/>
  <c r="H3216" i="4"/>
  <c r="I3216" i="4" s="1"/>
  <c r="H3217" i="4"/>
  <c r="I3217" i="4" s="1"/>
  <c r="H3218" i="4"/>
  <c r="I3218" i="4" s="1"/>
  <c r="H3219" i="4"/>
  <c r="I3219" i="4" s="1"/>
  <c r="H3220" i="4"/>
  <c r="I3220" i="4" s="1"/>
  <c r="H3221" i="4"/>
  <c r="I3221" i="4" s="1"/>
  <c r="H3222" i="4"/>
  <c r="I3222" i="4" s="1"/>
  <c r="H3223" i="4"/>
  <c r="I3223" i="4" s="1"/>
  <c r="H3224" i="4"/>
  <c r="I3224" i="4" s="1"/>
  <c r="H3225" i="4"/>
  <c r="I3225" i="4" s="1"/>
  <c r="H3226" i="4"/>
  <c r="I3226" i="4" s="1"/>
  <c r="H3227" i="4"/>
  <c r="I3227" i="4" s="1"/>
  <c r="H3228" i="4"/>
  <c r="I3228" i="4" s="1"/>
  <c r="H3229" i="4"/>
  <c r="I3229" i="4" s="1"/>
  <c r="H3230" i="4"/>
  <c r="I3230" i="4" s="1"/>
  <c r="H3231" i="4"/>
  <c r="I3231" i="4" s="1"/>
  <c r="H3232" i="4"/>
  <c r="I3232" i="4" s="1"/>
  <c r="H3233" i="4"/>
  <c r="I3233" i="4" s="1"/>
  <c r="H3234" i="4"/>
  <c r="I3234" i="4" s="1"/>
  <c r="H3235" i="4"/>
  <c r="I3235" i="4" s="1"/>
  <c r="H3236" i="4"/>
  <c r="I3236" i="4" s="1"/>
  <c r="H3237" i="4"/>
  <c r="I3237" i="4" s="1"/>
  <c r="H3238" i="4"/>
  <c r="I3238" i="4" s="1"/>
  <c r="H3239" i="4"/>
  <c r="I3239" i="4" s="1"/>
  <c r="H3240" i="4"/>
  <c r="I3240" i="4" s="1"/>
  <c r="H3241" i="4"/>
  <c r="I3241" i="4" s="1"/>
  <c r="H3242" i="4"/>
  <c r="I3242" i="4" s="1"/>
  <c r="H3243" i="4"/>
  <c r="I3243" i="4" s="1"/>
  <c r="H3244" i="4"/>
  <c r="I3244" i="4" s="1"/>
  <c r="H3245" i="4"/>
  <c r="I3245" i="4" s="1"/>
  <c r="H3246" i="4"/>
  <c r="I3246" i="4" s="1"/>
  <c r="H3247" i="4"/>
  <c r="I3247" i="4" s="1"/>
  <c r="H3248" i="4"/>
  <c r="I3248" i="4" s="1"/>
  <c r="H3249" i="4"/>
  <c r="I3249" i="4" s="1"/>
  <c r="H3250" i="4"/>
  <c r="I3250" i="4" s="1"/>
  <c r="H3251" i="4"/>
  <c r="I3251" i="4" s="1"/>
  <c r="H3252" i="4"/>
  <c r="I3252" i="4" s="1"/>
  <c r="H3253" i="4"/>
  <c r="I3253" i="4" s="1"/>
  <c r="H3254" i="4"/>
  <c r="I3254" i="4" s="1"/>
  <c r="H3255" i="4"/>
  <c r="I3255" i="4" s="1"/>
  <c r="H3256" i="4"/>
  <c r="I3256" i="4" s="1"/>
  <c r="H3257" i="4"/>
  <c r="I3257" i="4" s="1"/>
  <c r="H3258" i="4"/>
  <c r="I3258" i="4" s="1"/>
  <c r="H3259" i="4"/>
  <c r="I3259" i="4" s="1"/>
  <c r="H3260" i="4"/>
  <c r="I3260" i="4" s="1"/>
  <c r="H3261" i="4"/>
  <c r="I3261" i="4" s="1"/>
  <c r="H3262" i="4"/>
  <c r="I3262" i="4" s="1"/>
  <c r="H3263" i="4"/>
  <c r="I3263" i="4" s="1"/>
  <c r="H3264" i="4"/>
  <c r="I3264" i="4" s="1"/>
  <c r="H3265" i="4"/>
  <c r="I3265" i="4" s="1"/>
  <c r="H3266" i="4"/>
  <c r="I3266" i="4" s="1"/>
  <c r="H3267" i="4"/>
  <c r="I3267" i="4" s="1"/>
  <c r="H3268" i="4"/>
  <c r="I3268" i="4" s="1"/>
  <c r="H3269" i="4"/>
  <c r="I3269" i="4" s="1"/>
  <c r="H3270" i="4"/>
  <c r="I3270" i="4" s="1"/>
  <c r="H3271" i="4"/>
  <c r="I3271" i="4" s="1"/>
  <c r="H3272" i="4"/>
  <c r="I3272" i="4" s="1"/>
  <c r="H3273" i="4"/>
  <c r="I3273" i="4" s="1"/>
  <c r="H3274" i="4"/>
  <c r="I3274" i="4" s="1"/>
  <c r="H3275" i="4"/>
  <c r="I3275" i="4" s="1"/>
  <c r="H3276" i="4"/>
  <c r="I3276" i="4" s="1"/>
  <c r="H3277" i="4"/>
  <c r="I3277" i="4" s="1"/>
  <c r="H3278" i="4"/>
  <c r="I3278" i="4" s="1"/>
  <c r="H3279" i="4"/>
  <c r="I3279" i="4" s="1"/>
  <c r="H3280" i="4"/>
  <c r="I3280" i="4" s="1"/>
  <c r="H3281" i="4"/>
  <c r="I3281" i="4" s="1"/>
  <c r="H3282" i="4"/>
  <c r="I3282" i="4" s="1"/>
  <c r="H3283" i="4"/>
  <c r="I3283" i="4" s="1"/>
  <c r="H3284" i="4"/>
  <c r="I3284" i="4" s="1"/>
  <c r="H3285" i="4"/>
  <c r="I3285" i="4" s="1"/>
  <c r="H3286" i="4"/>
  <c r="I3286" i="4" s="1"/>
  <c r="H3287" i="4"/>
  <c r="I3287" i="4" s="1"/>
  <c r="H3288" i="4"/>
  <c r="I3288" i="4" s="1"/>
  <c r="H3289" i="4"/>
  <c r="I3289" i="4" s="1"/>
  <c r="H3290" i="4"/>
  <c r="I3290" i="4" s="1"/>
  <c r="H3291" i="4"/>
  <c r="I3291" i="4" s="1"/>
  <c r="H3292" i="4"/>
  <c r="I3292" i="4" s="1"/>
  <c r="H3293" i="4"/>
  <c r="I3293" i="4" s="1"/>
  <c r="H3294" i="4"/>
  <c r="I3294" i="4" s="1"/>
  <c r="H3295" i="4"/>
  <c r="I3295" i="4" s="1"/>
  <c r="H3296" i="4"/>
  <c r="I3296" i="4" s="1"/>
  <c r="H3297" i="4"/>
  <c r="I3297" i="4" s="1"/>
  <c r="H3298" i="4"/>
  <c r="I3298" i="4" s="1"/>
  <c r="H3299" i="4"/>
  <c r="I3299" i="4" s="1"/>
  <c r="H3300" i="4"/>
  <c r="I3300" i="4" s="1"/>
  <c r="H3301" i="4"/>
  <c r="I3301" i="4" s="1"/>
  <c r="H3302" i="4"/>
  <c r="I3302" i="4" s="1"/>
  <c r="H3303" i="4"/>
  <c r="I3303" i="4" s="1"/>
  <c r="H3304" i="4"/>
  <c r="I3304" i="4" s="1"/>
  <c r="H3305" i="4"/>
  <c r="I3305" i="4" s="1"/>
  <c r="H3306" i="4"/>
  <c r="I3306" i="4" s="1"/>
  <c r="H3307" i="4"/>
  <c r="I3307" i="4" s="1"/>
  <c r="H3308" i="4"/>
  <c r="I3308" i="4" s="1"/>
  <c r="H3309" i="4"/>
  <c r="I3309" i="4" s="1"/>
  <c r="H3310" i="4"/>
  <c r="I3310" i="4" s="1"/>
  <c r="H3311" i="4"/>
  <c r="I3311" i="4" s="1"/>
  <c r="H3312" i="4"/>
  <c r="I3312" i="4" s="1"/>
  <c r="H3313" i="4"/>
  <c r="I3313" i="4" s="1"/>
  <c r="H3314" i="4"/>
  <c r="I3314" i="4" s="1"/>
  <c r="H3315" i="4"/>
  <c r="I3315" i="4" s="1"/>
  <c r="H3316" i="4"/>
  <c r="I3316" i="4" s="1"/>
  <c r="H3317" i="4"/>
  <c r="I3317" i="4" s="1"/>
  <c r="H3318" i="4"/>
  <c r="I3318" i="4" s="1"/>
  <c r="H3319" i="4"/>
  <c r="I3319" i="4" s="1"/>
  <c r="H3320" i="4"/>
  <c r="I3320" i="4" s="1"/>
  <c r="H3321" i="4"/>
  <c r="I3321" i="4" s="1"/>
  <c r="H3322" i="4"/>
  <c r="I3322" i="4" s="1"/>
  <c r="H3323" i="4"/>
  <c r="I3323" i="4" s="1"/>
  <c r="H3324" i="4"/>
  <c r="I3324" i="4" s="1"/>
  <c r="H3325" i="4"/>
  <c r="I3325" i="4" s="1"/>
  <c r="H3326" i="4"/>
  <c r="I3326" i="4" s="1"/>
  <c r="H3327" i="4"/>
  <c r="I3327" i="4" s="1"/>
  <c r="H3328" i="4"/>
  <c r="I3328" i="4" s="1"/>
  <c r="H3329" i="4"/>
  <c r="I3329" i="4" s="1"/>
  <c r="H3330" i="4"/>
  <c r="I3330" i="4" s="1"/>
  <c r="H3331" i="4"/>
  <c r="I3331" i="4" s="1"/>
  <c r="H3332" i="4"/>
  <c r="I3332" i="4" s="1"/>
  <c r="H3333" i="4"/>
  <c r="I3333" i="4" s="1"/>
  <c r="H3334" i="4"/>
  <c r="I3334" i="4" s="1"/>
  <c r="H3335" i="4"/>
  <c r="I3335" i="4" s="1"/>
  <c r="H3336" i="4"/>
  <c r="I3336" i="4" s="1"/>
  <c r="H3337" i="4"/>
  <c r="I3337" i="4" s="1"/>
  <c r="H3338" i="4"/>
  <c r="I3338" i="4" s="1"/>
  <c r="H3339" i="4"/>
  <c r="I3339" i="4" s="1"/>
  <c r="H3340" i="4"/>
  <c r="I3340" i="4" s="1"/>
  <c r="H3341" i="4"/>
  <c r="I3341" i="4" s="1"/>
  <c r="H3342" i="4"/>
  <c r="I3342" i="4" s="1"/>
  <c r="H3343" i="4"/>
  <c r="I3343" i="4" s="1"/>
  <c r="H3344" i="4"/>
  <c r="I3344" i="4" s="1"/>
  <c r="H3345" i="4"/>
  <c r="I3345" i="4" s="1"/>
  <c r="H3346" i="4"/>
  <c r="I3346" i="4" s="1"/>
  <c r="H3347" i="4"/>
  <c r="I3347" i="4" s="1"/>
  <c r="H3348" i="4"/>
  <c r="I3348" i="4" s="1"/>
  <c r="H3349" i="4"/>
  <c r="I3349" i="4" s="1"/>
  <c r="H3350" i="4"/>
  <c r="I3350" i="4" s="1"/>
  <c r="H3351" i="4"/>
  <c r="I3351" i="4" s="1"/>
  <c r="H3352" i="4"/>
  <c r="I3352" i="4" s="1"/>
  <c r="H3353" i="4"/>
  <c r="I3353" i="4" s="1"/>
  <c r="H3354" i="4"/>
  <c r="I3354" i="4" s="1"/>
  <c r="H3355" i="4"/>
  <c r="I3355" i="4" s="1"/>
  <c r="H3356" i="4"/>
  <c r="I3356" i="4" s="1"/>
  <c r="H3357" i="4"/>
  <c r="I3357" i="4" s="1"/>
  <c r="H3358" i="4"/>
  <c r="I3358" i="4" s="1"/>
  <c r="H3359" i="4"/>
  <c r="I3359" i="4" s="1"/>
  <c r="H3360" i="4"/>
  <c r="I3360" i="4" s="1"/>
  <c r="H3361" i="4"/>
  <c r="I3361" i="4" s="1"/>
  <c r="H3362" i="4"/>
  <c r="I3362" i="4" s="1"/>
  <c r="H3363" i="4"/>
  <c r="I3363" i="4" s="1"/>
  <c r="H3364" i="4"/>
  <c r="I3364" i="4" s="1"/>
  <c r="H3365" i="4"/>
  <c r="I3365" i="4" s="1"/>
  <c r="H3366" i="4"/>
  <c r="I3366" i="4" s="1"/>
  <c r="H3367" i="4"/>
  <c r="I3367" i="4" s="1"/>
  <c r="H3368" i="4"/>
  <c r="I3368" i="4" s="1"/>
  <c r="H3369" i="4"/>
  <c r="I3369" i="4" s="1"/>
  <c r="H3370" i="4"/>
  <c r="I3370" i="4" s="1"/>
  <c r="H3371" i="4"/>
  <c r="I3371" i="4" s="1"/>
  <c r="H3372" i="4"/>
  <c r="I3372" i="4" s="1"/>
  <c r="H3373" i="4"/>
  <c r="I3373" i="4" s="1"/>
  <c r="H3374" i="4"/>
  <c r="I3374" i="4" s="1"/>
  <c r="H3375" i="4"/>
  <c r="I3375" i="4" s="1"/>
  <c r="H3376" i="4"/>
  <c r="I3376" i="4" s="1"/>
  <c r="H3377" i="4"/>
  <c r="I3377" i="4" s="1"/>
  <c r="H3378" i="4"/>
  <c r="I3378" i="4" s="1"/>
  <c r="H3379" i="4"/>
  <c r="I3379" i="4" s="1"/>
  <c r="H3380" i="4"/>
  <c r="I3380" i="4" s="1"/>
  <c r="H3381" i="4"/>
  <c r="I3381" i="4" s="1"/>
  <c r="H3382" i="4"/>
  <c r="I3382" i="4" s="1"/>
  <c r="H3383" i="4"/>
  <c r="I3383" i="4" s="1"/>
  <c r="H3384" i="4"/>
  <c r="I3384" i="4" s="1"/>
  <c r="H3385" i="4"/>
  <c r="I3385" i="4" s="1"/>
  <c r="H3386" i="4"/>
  <c r="I3386" i="4" s="1"/>
  <c r="H3387" i="4"/>
  <c r="I3387" i="4" s="1"/>
  <c r="H3388" i="4"/>
  <c r="I3388" i="4" s="1"/>
  <c r="H3389" i="4"/>
  <c r="I3389" i="4" s="1"/>
  <c r="H3390" i="4"/>
  <c r="I3390" i="4" s="1"/>
  <c r="H3391" i="4"/>
  <c r="I3391" i="4" s="1"/>
  <c r="H3392" i="4"/>
  <c r="I3392" i="4" s="1"/>
  <c r="H3393" i="4"/>
  <c r="I3393" i="4" s="1"/>
  <c r="H3394" i="4"/>
  <c r="I3394" i="4" s="1"/>
  <c r="H3395" i="4"/>
  <c r="I3395" i="4" s="1"/>
  <c r="H3396" i="4"/>
  <c r="I3396" i="4" s="1"/>
  <c r="H3397" i="4"/>
  <c r="I3397" i="4" s="1"/>
  <c r="H3398" i="4"/>
  <c r="I3398" i="4" s="1"/>
  <c r="H3399" i="4"/>
  <c r="I3399" i="4" s="1"/>
  <c r="H3400" i="4"/>
  <c r="I3400" i="4" s="1"/>
  <c r="H3401" i="4"/>
  <c r="I3401" i="4" s="1"/>
  <c r="H3402" i="4"/>
  <c r="I3402" i="4" s="1"/>
  <c r="H3403" i="4"/>
  <c r="I3403" i="4" s="1"/>
  <c r="H3404" i="4"/>
  <c r="I3404" i="4" s="1"/>
  <c r="H3405" i="4"/>
  <c r="I3405" i="4" s="1"/>
  <c r="H3406" i="4"/>
  <c r="I3406" i="4" s="1"/>
  <c r="H3407" i="4"/>
  <c r="I3407" i="4" s="1"/>
  <c r="H3408" i="4"/>
  <c r="I3408" i="4" s="1"/>
  <c r="H3409" i="4"/>
  <c r="I3409" i="4" s="1"/>
  <c r="H3410" i="4"/>
  <c r="I3410" i="4" s="1"/>
  <c r="H3411" i="4"/>
  <c r="I3411" i="4" s="1"/>
  <c r="H3412" i="4"/>
  <c r="I3412" i="4" s="1"/>
  <c r="H3413" i="4"/>
  <c r="I3413" i="4" s="1"/>
  <c r="H3414" i="4"/>
  <c r="I3414" i="4" s="1"/>
  <c r="H3415" i="4"/>
  <c r="I3415" i="4" s="1"/>
  <c r="H3416" i="4"/>
  <c r="I3416" i="4" s="1"/>
  <c r="H3417" i="4"/>
  <c r="I3417" i="4" s="1"/>
  <c r="H3418" i="4"/>
  <c r="I3418" i="4" s="1"/>
  <c r="H3419" i="4"/>
  <c r="I3419" i="4" s="1"/>
  <c r="H3420" i="4"/>
  <c r="I3420" i="4" s="1"/>
  <c r="H3421" i="4"/>
  <c r="I3421" i="4" s="1"/>
  <c r="H3422" i="4"/>
  <c r="I3422" i="4" s="1"/>
  <c r="H3423" i="4"/>
  <c r="I3423" i="4" s="1"/>
  <c r="H3424" i="4"/>
  <c r="I3424" i="4" s="1"/>
  <c r="H3425" i="4"/>
  <c r="I3425" i="4" s="1"/>
  <c r="H3426" i="4"/>
  <c r="I3426" i="4" s="1"/>
  <c r="H3427" i="4"/>
  <c r="I3427" i="4" s="1"/>
  <c r="H3428" i="4"/>
  <c r="I3428" i="4" s="1"/>
  <c r="H3429" i="4"/>
  <c r="I3429" i="4" s="1"/>
  <c r="H3430" i="4"/>
  <c r="I3430" i="4" s="1"/>
  <c r="H3431" i="4"/>
  <c r="I3431" i="4" s="1"/>
  <c r="H3432" i="4"/>
  <c r="I3432" i="4" s="1"/>
  <c r="H3433" i="4"/>
  <c r="I3433" i="4" s="1"/>
  <c r="H3434" i="4"/>
  <c r="I3434" i="4" s="1"/>
  <c r="H3435" i="4"/>
  <c r="I3435" i="4" s="1"/>
  <c r="H3436" i="4"/>
  <c r="I3436" i="4" s="1"/>
  <c r="H3437" i="4"/>
  <c r="I3437" i="4" s="1"/>
  <c r="H3438" i="4"/>
  <c r="I3438" i="4" s="1"/>
  <c r="H3439" i="4"/>
  <c r="I3439" i="4" s="1"/>
  <c r="H3440" i="4"/>
  <c r="I3440" i="4" s="1"/>
  <c r="H3441" i="4"/>
  <c r="I3441" i="4" s="1"/>
  <c r="H3442" i="4"/>
  <c r="I3442" i="4" s="1"/>
  <c r="H3443" i="4"/>
  <c r="I3443" i="4" s="1"/>
  <c r="H3444" i="4"/>
  <c r="I3444" i="4" s="1"/>
  <c r="H3445" i="4"/>
  <c r="I3445" i="4" s="1"/>
  <c r="H3446" i="4"/>
  <c r="I3446" i="4" s="1"/>
  <c r="H3447" i="4"/>
  <c r="I3447" i="4" s="1"/>
  <c r="H3448" i="4"/>
  <c r="I3448" i="4" s="1"/>
  <c r="H3449" i="4"/>
  <c r="I3449" i="4" s="1"/>
  <c r="H3450" i="4"/>
  <c r="I3450" i="4" s="1"/>
  <c r="H3451" i="4"/>
  <c r="I3451" i="4" s="1"/>
  <c r="H3452" i="4"/>
  <c r="I3452" i="4" s="1"/>
  <c r="H3453" i="4"/>
  <c r="I3453" i="4" s="1"/>
  <c r="H3454" i="4"/>
  <c r="I3454" i="4" s="1"/>
  <c r="H3455" i="4"/>
  <c r="I3455" i="4" s="1"/>
  <c r="H3456" i="4"/>
  <c r="I3456" i="4" s="1"/>
  <c r="H3457" i="4"/>
  <c r="I3457" i="4" s="1"/>
  <c r="H3458" i="4"/>
  <c r="I3458" i="4" s="1"/>
  <c r="H3459" i="4"/>
  <c r="I3459" i="4" s="1"/>
  <c r="H3460" i="4"/>
  <c r="I3460" i="4" s="1"/>
  <c r="H3461" i="4"/>
  <c r="I3461" i="4" s="1"/>
  <c r="H3462" i="4"/>
  <c r="I3462" i="4" s="1"/>
  <c r="H3463" i="4"/>
  <c r="I3463" i="4" s="1"/>
  <c r="H3464" i="4"/>
  <c r="I3464" i="4" s="1"/>
  <c r="H3465" i="4"/>
  <c r="I3465" i="4" s="1"/>
  <c r="H3466" i="4"/>
  <c r="I3466" i="4" s="1"/>
  <c r="H3467" i="4"/>
  <c r="I3467" i="4" s="1"/>
  <c r="H3468" i="4"/>
  <c r="I3468" i="4" s="1"/>
  <c r="H3469" i="4"/>
  <c r="I3469" i="4" s="1"/>
  <c r="H3470" i="4"/>
  <c r="I3470" i="4" s="1"/>
  <c r="H3471" i="4"/>
  <c r="I3471" i="4" s="1"/>
  <c r="H3472" i="4"/>
  <c r="I3472" i="4" s="1"/>
  <c r="H3473" i="4"/>
  <c r="I3473" i="4" s="1"/>
  <c r="H3474" i="4"/>
  <c r="I3474" i="4" s="1"/>
  <c r="H3475" i="4"/>
  <c r="I3475" i="4" s="1"/>
  <c r="H3476" i="4"/>
  <c r="I3476" i="4" s="1"/>
  <c r="H3477" i="4"/>
  <c r="I3477" i="4" s="1"/>
  <c r="H3478" i="4"/>
  <c r="I3478" i="4" s="1"/>
  <c r="H3479" i="4"/>
  <c r="I3479" i="4" s="1"/>
  <c r="H3480" i="4"/>
  <c r="I3480" i="4" s="1"/>
  <c r="H3481" i="4"/>
  <c r="I3481" i="4" s="1"/>
  <c r="H3482" i="4"/>
  <c r="I3482" i="4" s="1"/>
  <c r="H3483" i="4"/>
  <c r="I3483" i="4" s="1"/>
  <c r="H3484" i="4"/>
  <c r="I3484" i="4" s="1"/>
  <c r="H3485" i="4"/>
  <c r="I3485" i="4" s="1"/>
  <c r="H3486" i="4"/>
  <c r="I3486" i="4" s="1"/>
  <c r="H3487" i="4"/>
  <c r="I3487" i="4" s="1"/>
  <c r="H3488" i="4"/>
  <c r="I3488" i="4" s="1"/>
  <c r="H3489" i="4"/>
  <c r="I3489" i="4" s="1"/>
  <c r="H3490" i="4"/>
  <c r="I3490" i="4" s="1"/>
  <c r="H3491" i="4"/>
  <c r="I3491" i="4" s="1"/>
  <c r="H3492" i="4"/>
  <c r="I3492" i="4" s="1"/>
  <c r="H3493" i="4"/>
  <c r="I3493" i="4" s="1"/>
  <c r="H3494" i="4"/>
  <c r="I3494" i="4" s="1"/>
  <c r="H3495" i="4"/>
  <c r="I3495" i="4" s="1"/>
  <c r="H3496" i="4"/>
  <c r="I3496" i="4" s="1"/>
  <c r="H3497" i="4"/>
  <c r="I3497" i="4" s="1"/>
  <c r="H3498" i="4"/>
  <c r="I3498" i="4" s="1"/>
  <c r="H3499" i="4"/>
  <c r="I3499" i="4" s="1"/>
  <c r="H3500" i="4"/>
  <c r="I3500" i="4" s="1"/>
  <c r="H3501" i="4"/>
  <c r="I3501" i="4" s="1"/>
  <c r="H3502" i="4"/>
  <c r="I3502" i="4" s="1"/>
  <c r="H3503" i="4"/>
  <c r="I3503" i="4" s="1"/>
  <c r="H3504" i="4"/>
  <c r="I3504" i="4" s="1"/>
  <c r="H3505" i="4"/>
  <c r="I3505" i="4" s="1"/>
  <c r="H3506" i="4"/>
  <c r="I3506" i="4" s="1"/>
  <c r="H3507" i="4"/>
  <c r="I3507" i="4" s="1"/>
  <c r="H3508" i="4"/>
  <c r="I3508" i="4" s="1"/>
  <c r="H3509" i="4"/>
  <c r="I3509" i="4" s="1"/>
  <c r="H3510" i="4"/>
  <c r="I3510" i="4" s="1"/>
  <c r="H3511" i="4"/>
  <c r="I3511" i="4" s="1"/>
  <c r="H3512" i="4"/>
  <c r="I3512" i="4" s="1"/>
  <c r="H3513" i="4"/>
  <c r="I3513" i="4" s="1"/>
  <c r="H3514" i="4"/>
  <c r="I3514" i="4" s="1"/>
  <c r="H3515" i="4"/>
  <c r="I3515" i="4" s="1"/>
  <c r="H3516" i="4"/>
  <c r="I3516" i="4" s="1"/>
  <c r="H3517" i="4"/>
  <c r="I3517" i="4" s="1"/>
  <c r="H3518" i="4"/>
  <c r="I3518" i="4" s="1"/>
  <c r="H3519" i="4"/>
  <c r="I3519" i="4" s="1"/>
  <c r="H3520" i="4"/>
  <c r="I3520" i="4" s="1"/>
  <c r="H3521" i="4"/>
  <c r="I3521" i="4" s="1"/>
  <c r="H3522" i="4"/>
  <c r="I3522" i="4" s="1"/>
  <c r="H3523" i="4"/>
  <c r="I3523" i="4" s="1"/>
  <c r="H3524" i="4"/>
  <c r="I3524" i="4" s="1"/>
  <c r="H3525" i="4"/>
  <c r="I3525" i="4" s="1"/>
  <c r="H3526" i="4"/>
  <c r="I3526" i="4" s="1"/>
  <c r="H3527" i="4"/>
  <c r="I3527" i="4" s="1"/>
  <c r="H3528" i="4"/>
  <c r="I3528" i="4" s="1"/>
  <c r="H3529" i="4"/>
  <c r="I3529" i="4" s="1"/>
  <c r="H3530" i="4"/>
  <c r="I3530" i="4" s="1"/>
  <c r="H3531" i="4"/>
  <c r="I3531" i="4" s="1"/>
  <c r="H3532" i="4"/>
  <c r="I3532" i="4" s="1"/>
  <c r="H3533" i="4"/>
  <c r="I3533" i="4" s="1"/>
  <c r="H3534" i="4"/>
  <c r="I3534" i="4" s="1"/>
  <c r="H3535" i="4"/>
  <c r="I3535" i="4" s="1"/>
  <c r="H3536" i="4"/>
  <c r="I3536" i="4" s="1"/>
  <c r="H3537" i="4"/>
  <c r="I3537" i="4" s="1"/>
  <c r="H3538" i="4"/>
  <c r="I3538" i="4" s="1"/>
  <c r="H3539" i="4"/>
  <c r="I3539" i="4" s="1"/>
  <c r="H3540" i="4"/>
  <c r="I3540" i="4" s="1"/>
  <c r="H3541" i="4"/>
  <c r="I3541" i="4" s="1"/>
  <c r="H3542" i="4"/>
  <c r="I3542" i="4" s="1"/>
  <c r="H3543" i="4"/>
  <c r="I3543" i="4" s="1"/>
  <c r="H3544" i="4"/>
  <c r="I3544" i="4" s="1"/>
  <c r="H3545" i="4"/>
  <c r="I3545" i="4" s="1"/>
  <c r="H3546" i="4"/>
  <c r="I3546" i="4" s="1"/>
  <c r="H3547" i="4"/>
  <c r="I3547" i="4" s="1"/>
  <c r="H3548" i="4"/>
  <c r="I3548" i="4" s="1"/>
  <c r="H3549" i="4"/>
  <c r="I3549" i="4" s="1"/>
  <c r="H3550" i="4"/>
  <c r="I3550" i="4" s="1"/>
  <c r="H3551" i="4"/>
  <c r="I3551" i="4" s="1"/>
  <c r="H3552" i="4"/>
  <c r="I3552" i="4" s="1"/>
  <c r="H3553" i="4"/>
  <c r="I3553" i="4" s="1"/>
  <c r="H3554" i="4"/>
  <c r="I3554" i="4" s="1"/>
  <c r="H3555" i="4"/>
  <c r="I3555" i="4" s="1"/>
  <c r="H3556" i="4"/>
  <c r="I3556" i="4" s="1"/>
  <c r="H3557" i="4"/>
  <c r="I3557" i="4" s="1"/>
  <c r="H3558" i="4"/>
  <c r="I3558" i="4" s="1"/>
  <c r="H3559" i="4"/>
  <c r="I3559" i="4" s="1"/>
  <c r="H3560" i="4"/>
  <c r="I3560" i="4" s="1"/>
  <c r="H3561" i="4"/>
  <c r="I3561" i="4" s="1"/>
  <c r="H3562" i="4"/>
  <c r="I3562" i="4" s="1"/>
  <c r="H3563" i="4"/>
  <c r="I3563" i="4" s="1"/>
  <c r="H3564" i="4"/>
  <c r="I3564" i="4" s="1"/>
  <c r="H3565" i="4"/>
  <c r="I3565" i="4" s="1"/>
  <c r="H3566" i="4"/>
  <c r="I3566" i="4" s="1"/>
  <c r="H3567" i="4"/>
  <c r="I3567" i="4" s="1"/>
  <c r="H3568" i="4"/>
  <c r="I3568" i="4" s="1"/>
  <c r="H3569" i="4"/>
  <c r="I3569" i="4" s="1"/>
  <c r="H3570" i="4"/>
  <c r="I3570" i="4" s="1"/>
  <c r="H3571" i="4"/>
  <c r="I3571" i="4" s="1"/>
  <c r="H3572" i="4"/>
  <c r="I3572" i="4" s="1"/>
  <c r="H3573" i="4"/>
  <c r="I3573" i="4" s="1"/>
  <c r="H3574" i="4"/>
  <c r="I3574" i="4" s="1"/>
  <c r="H3575" i="4"/>
  <c r="I3575" i="4" s="1"/>
  <c r="H3576" i="4"/>
  <c r="I3576" i="4" s="1"/>
  <c r="H3577" i="4"/>
  <c r="I3577" i="4" s="1"/>
  <c r="H3578" i="4"/>
  <c r="I3578" i="4" s="1"/>
  <c r="H3579" i="4"/>
  <c r="I3579" i="4" s="1"/>
  <c r="H3580" i="4"/>
  <c r="I3580" i="4" s="1"/>
  <c r="H3581" i="4"/>
  <c r="I3581" i="4" s="1"/>
  <c r="H3582" i="4"/>
  <c r="I3582" i="4" s="1"/>
  <c r="H3583" i="4"/>
  <c r="I3583" i="4" s="1"/>
  <c r="H3584" i="4"/>
  <c r="I3584" i="4" s="1"/>
  <c r="H3585" i="4"/>
  <c r="I3585" i="4" s="1"/>
  <c r="H3586" i="4"/>
  <c r="I3586" i="4" s="1"/>
  <c r="H3587" i="4"/>
  <c r="I3587" i="4" s="1"/>
  <c r="H3588" i="4"/>
  <c r="I3588" i="4" s="1"/>
  <c r="H3589" i="4"/>
  <c r="I3589" i="4" s="1"/>
  <c r="H3590" i="4"/>
  <c r="I3590" i="4" s="1"/>
  <c r="H3591" i="4"/>
  <c r="I3591" i="4" s="1"/>
  <c r="H3592" i="4"/>
  <c r="I3592" i="4" s="1"/>
  <c r="H3593" i="4"/>
  <c r="I3593" i="4" s="1"/>
  <c r="H3594" i="4"/>
  <c r="I3594" i="4" s="1"/>
  <c r="H3595" i="4"/>
  <c r="I3595" i="4" s="1"/>
  <c r="H3596" i="4"/>
  <c r="I3596" i="4" s="1"/>
  <c r="H3597" i="4"/>
  <c r="I3597" i="4" s="1"/>
  <c r="H3598" i="4"/>
  <c r="I3598" i="4" s="1"/>
  <c r="H3599" i="4"/>
  <c r="I3599" i="4" s="1"/>
  <c r="H3600" i="4"/>
  <c r="I3600" i="4" s="1"/>
  <c r="H3601" i="4"/>
  <c r="I3601" i="4" s="1"/>
  <c r="H3602" i="4"/>
  <c r="I3602" i="4" s="1"/>
  <c r="H3603" i="4"/>
  <c r="I3603" i="4" s="1"/>
  <c r="H3604" i="4"/>
  <c r="I3604" i="4" s="1"/>
  <c r="H3605" i="4"/>
  <c r="I3605" i="4" s="1"/>
  <c r="H3606" i="4"/>
  <c r="I3606" i="4" s="1"/>
  <c r="H3607" i="4"/>
  <c r="I3607" i="4" s="1"/>
  <c r="H3608" i="4"/>
  <c r="I3608" i="4" s="1"/>
  <c r="H3609" i="4"/>
  <c r="I3609" i="4" s="1"/>
  <c r="H3610" i="4"/>
  <c r="I3610" i="4" s="1"/>
  <c r="H3611" i="4"/>
  <c r="I3611" i="4" s="1"/>
  <c r="H3612" i="4"/>
  <c r="I3612" i="4" s="1"/>
  <c r="H3613" i="4"/>
  <c r="I3613" i="4" s="1"/>
  <c r="H3614" i="4"/>
  <c r="I3614" i="4" s="1"/>
  <c r="H3615" i="4"/>
  <c r="I3615" i="4" s="1"/>
  <c r="H3616" i="4"/>
  <c r="I3616" i="4" s="1"/>
  <c r="H3617" i="4"/>
  <c r="I3617" i="4" s="1"/>
  <c r="H3618" i="4"/>
  <c r="I3618" i="4" s="1"/>
  <c r="H3619" i="4"/>
  <c r="I3619" i="4" s="1"/>
  <c r="H3620" i="4"/>
  <c r="I3620" i="4" s="1"/>
  <c r="H3621" i="4"/>
  <c r="I3621" i="4" s="1"/>
  <c r="H3622" i="4"/>
  <c r="I3622" i="4" s="1"/>
  <c r="H3623" i="4"/>
  <c r="I3623" i="4" s="1"/>
  <c r="H3624" i="4"/>
  <c r="I3624" i="4" s="1"/>
  <c r="H3625" i="4"/>
  <c r="I3625" i="4" s="1"/>
  <c r="H3626" i="4"/>
  <c r="I3626" i="4" s="1"/>
  <c r="H3627" i="4"/>
  <c r="I3627" i="4" s="1"/>
  <c r="H3628" i="4"/>
  <c r="I3628" i="4" s="1"/>
  <c r="H3629" i="4"/>
  <c r="I3629" i="4" s="1"/>
  <c r="H3630" i="4"/>
  <c r="I3630" i="4" s="1"/>
  <c r="H3631" i="4"/>
  <c r="I3631" i="4" s="1"/>
  <c r="H3632" i="4"/>
  <c r="I3632" i="4" s="1"/>
  <c r="H3633" i="4"/>
  <c r="I3633" i="4" s="1"/>
  <c r="H3634" i="4"/>
  <c r="I3634" i="4" s="1"/>
  <c r="H3635" i="4"/>
  <c r="I3635" i="4" s="1"/>
  <c r="H3636" i="4"/>
  <c r="I3636" i="4" s="1"/>
  <c r="H3637" i="4"/>
  <c r="I3637" i="4" s="1"/>
  <c r="H3638" i="4"/>
  <c r="I3638" i="4" s="1"/>
  <c r="H3639" i="4"/>
  <c r="I3639" i="4" s="1"/>
  <c r="H3640" i="4"/>
  <c r="I3640" i="4" s="1"/>
  <c r="H3641" i="4"/>
  <c r="I3641" i="4" s="1"/>
  <c r="H3642" i="4"/>
  <c r="I3642" i="4" s="1"/>
  <c r="H3643" i="4"/>
  <c r="I3643" i="4" s="1"/>
  <c r="H3644" i="4"/>
  <c r="I3644" i="4" s="1"/>
  <c r="H3645" i="4"/>
  <c r="I3645" i="4" s="1"/>
  <c r="H3646" i="4"/>
  <c r="I3646" i="4" s="1"/>
  <c r="H3647" i="4"/>
  <c r="I3647" i="4" s="1"/>
  <c r="H3648" i="4"/>
  <c r="I3648" i="4" s="1"/>
  <c r="H3649" i="4"/>
  <c r="I3649" i="4" s="1"/>
  <c r="H3650" i="4"/>
  <c r="I3650" i="4" s="1"/>
  <c r="H3651" i="4"/>
  <c r="I3651" i="4" s="1"/>
  <c r="H3652" i="4"/>
  <c r="I3652" i="4" s="1"/>
  <c r="H3653" i="4"/>
  <c r="I3653" i="4" s="1"/>
  <c r="H3654" i="4"/>
  <c r="I3654" i="4" s="1"/>
  <c r="H3655" i="4"/>
  <c r="I3655" i="4" s="1"/>
  <c r="H3656" i="4"/>
  <c r="I3656" i="4" s="1"/>
  <c r="H3657" i="4"/>
  <c r="I3657" i="4" s="1"/>
  <c r="H3658" i="4"/>
  <c r="I3658" i="4" s="1"/>
  <c r="H3659" i="4"/>
  <c r="I3659" i="4" s="1"/>
  <c r="H3660" i="4"/>
  <c r="I3660" i="4" s="1"/>
  <c r="H3661" i="4"/>
  <c r="I3661" i="4" s="1"/>
  <c r="H3662" i="4"/>
  <c r="I3662" i="4" s="1"/>
  <c r="H3663" i="4"/>
  <c r="I3663" i="4" s="1"/>
  <c r="H3664" i="4"/>
  <c r="I3664" i="4" s="1"/>
  <c r="H3665" i="4"/>
  <c r="I3665" i="4" s="1"/>
  <c r="H3666" i="4"/>
  <c r="I3666" i="4" s="1"/>
  <c r="H3667" i="4"/>
  <c r="I3667" i="4" s="1"/>
  <c r="H3668" i="4"/>
  <c r="I3668" i="4" s="1"/>
  <c r="H3669" i="4"/>
  <c r="I3669" i="4" s="1"/>
  <c r="H3670" i="4"/>
  <c r="I3670" i="4" s="1"/>
  <c r="H3671" i="4"/>
  <c r="I3671" i="4" s="1"/>
  <c r="H3672" i="4"/>
  <c r="I3672" i="4" s="1"/>
  <c r="H3673" i="4"/>
  <c r="I3673" i="4" s="1"/>
  <c r="H3674" i="4"/>
  <c r="I3674" i="4" s="1"/>
  <c r="H3675" i="4"/>
  <c r="I3675" i="4" s="1"/>
  <c r="H3676" i="4"/>
  <c r="I3676" i="4" s="1"/>
  <c r="H3677" i="4"/>
  <c r="I3677" i="4" s="1"/>
  <c r="H3678" i="4"/>
  <c r="I3678" i="4" s="1"/>
  <c r="H3679" i="4"/>
  <c r="I3679" i="4" s="1"/>
  <c r="H3680" i="4"/>
  <c r="I3680" i="4" s="1"/>
  <c r="H3681" i="4"/>
  <c r="I3681" i="4" s="1"/>
  <c r="H3682" i="4"/>
  <c r="I3682" i="4" s="1"/>
  <c r="H3683" i="4"/>
  <c r="I3683" i="4" s="1"/>
  <c r="H3684" i="4"/>
  <c r="I3684" i="4" s="1"/>
  <c r="H3685" i="4"/>
  <c r="I3685" i="4" s="1"/>
  <c r="H3686" i="4"/>
  <c r="I3686" i="4" s="1"/>
  <c r="H3687" i="4"/>
  <c r="I3687" i="4" s="1"/>
  <c r="H3688" i="4"/>
  <c r="I3688" i="4" s="1"/>
  <c r="H3689" i="4"/>
  <c r="I3689" i="4" s="1"/>
  <c r="H3690" i="4"/>
  <c r="I3690" i="4" s="1"/>
  <c r="H3691" i="4"/>
  <c r="I3691" i="4" s="1"/>
  <c r="H3692" i="4"/>
  <c r="I3692" i="4" s="1"/>
  <c r="H3693" i="4"/>
  <c r="I3693" i="4" s="1"/>
  <c r="H3694" i="4"/>
  <c r="I3694" i="4" s="1"/>
  <c r="H3695" i="4"/>
  <c r="I3695" i="4" s="1"/>
  <c r="H3696" i="4"/>
  <c r="I3696" i="4" s="1"/>
  <c r="H3697" i="4"/>
  <c r="I3697" i="4" s="1"/>
  <c r="H3698" i="4"/>
  <c r="I3698" i="4" s="1"/>
  <c r="H3699" i="4"/>
  <c r="I3699" i="4" s="1"/>
  <c r="H3700" i="4"/>
  <c r="I3700" i="4" s="1"/>
  <c r="H3701" i="4"/>
  <c r="I3701" i="4" s="1"/>
  <c r="H3702" i="4"/>
  <c r="I3702" i="4" s="1"/>
  <c r="H3703" i="4"/>
  <c r="I3703" i="4" s="1"/>
  <c r="H3704" i="4"/>
  <c r="I3704" i="4" s="1"/>
  <c r="H3705" i="4"/>
  <c r="I3705" i="4" s="1"/>
  <c r="H3706" i="4"/>
  <c r="I3706" i="4" s="1"/>
  <c r="H3707" i="4"/>
  <c r="I3707" i="4" s="1"/>
  <c r="H3708" i="4"/>
  <c r="I3708" i="4" s="1"/>
  <c r="H3709" i="4"/>
  <c r="I3709" i="4" s="1"/>
  <c r="H3710" i="4"/>
  <c r="I3710" i="4" s="1"/>
  <c r="H3711" i="4"/>
  <c r="I3711" i="4" s="1"/>
  <c r="H3712" i="4"/>
  <c r="I3712" i="4" s="1"/>
  <c r="H3713" i="4"/>
  <c r="I3713" i="4" s="1"/>
  <c r="H3714" i="4"/>
  <c r="I3714" i="4" s="1"/>
  <c r="H3715" i="4"/>
  <c r="I3715" i="4" s="1"/>
  <c r="H3716" i="4"/>
  <c r="I3716" i="4" s="1"/>
  <c r="H3717" i="4"/>
  <c r="I3717" i="4" s="1"/>
  <c r="H3718" i="4"/>
  <c r="I3718" i="4" s="1"/>
  <c r="H3719" i="4"/>
  <c r="I3719" i="4" s="1"/>
  <c r="H3720" i="4"/>
  <c r="I3720" i="4" s="1"/>
  <c r="H3721" i="4"/>
  <c r="I3721" i="4" s="1"/>
  <c r="H3722" i="4"/>
  <c r="I3722" i="4" s="1"/>
  <c r="H3723" i="4"/>
  <c r="I3723" i="4" s="1"/>
  <c r="H3724" i="4"/>
  <c r="I3724" i="4" s="1"/>
  <c r="H3725" i="4"/>
  <c r="I3725" i="4" s="1"/>
  <c r="H3726" i="4"/>
  <c r="I3726" i="4" s="1"/>
  <c r="H3727" i="4"/>
  <c r="I3727" i="4" s="1"/>
  <c r="H3728" i="4"/>
  <c r="I3728" i="4" s="1"/>
  <c r="H3729" i="4"/>
  <c r="I3729" i="4" s="1"/>
  <c r="H3730" i="4"/>
  <c r="I3730" i="4" s="1"/>
  <c r="H3731" i="4"/>
  <c r="I3731" i="4" s="1"/>
  <c r="H3732" i="4"/>
  <c r="I3732" i="4" s="1"/>
  <c r="H3733" i="4"/>
  <c r="I3733" i="4" s="1"/>
  <c r="H3734" i="4"/>
  <c r="I3734" i="4" s="1"/>
  <c r="H3735" i="4"/>
  <c r="I3735" i="4" s="1"/>
  <c r="H3736" i="4"/>
  <c r="I3736" i="4" s="1"/>
  <c r="H3737" i="4"/>
  <c r="I3737" i="4" s="1"/>
  <c r="H3738" i="4"/>
  <c r="I3738" i="4" s="1"/>
  <c r="H3739" i="4"/>
  <c r="I3739" i="4" s="1"/>
  <c r="H3740" i="4"/>
  <c r="I3740" i="4" s="1"/>
  <c r="H3741" i="4"/>
  <c r="I3741" i="4" s="1"/>
  <c r="H3742" i="4"/>
  <c r="I3742" i="4" s="1"/>
  <c r="H3743" i="4"/>
  <c r="I3743" i="4" s="1"/>
  <c r="H3744" i="4"/>
  <c r="I3744" i="4" s="1"/>
  <c r="H3745" i="4"/>
  <c r="I3745" i="4" s="1"/>
  <c r="H3746" i="4"/>
  <c r="I3746" i="4" s="1"/>
  <c r="H3747" i="4"/>
  <c r="I3747" i="4" s="1"/>
  <c r="H3748" i="4"/>
  <c r="I3748" i="4" s="1"/>
  <c r="H3749" i="4"/>
  <c r="I3749" i="4" s="1"/>
  <c r="H3750" i="4"/>
  <c r="I3750" i="4" s="1"/>
  <c r="H3751" i="4"/>
  <c r="I3751" i="4" s="1"/>
  <c r="H3752" i="4"/>
  <c r="I3752" i="4" s="1"/>
  <c r="H3753" i="4"/>
  <c r="I3753" i="4" s="1"/>
  <c r="H3754" i="4"/>
  <c r="I3754" i="4" s="1"/>
  <c r="H3755" i="4"/>
  <c r="I3755" i="4" s="1"/>
  <c r="H3756" i="4"/>
  <c r="I3756" i="4" s="1"/>
  <c r="H3757" i="4"/>
  <c r="I3757" i="4" s="1"/>
  <c r="H3758" i="4"/>
  <c r="I3758" i="4" s="1"/>
  <c r="H3759" i="4"/>
  <c r="I3759" i="4" s="1"/>
  <c r="H3760" i="4"/>
  <c r="I3760" i="4" s="1"/>
  <c r="H3761" i="4"/>
  <c r="I3761" i="4" s="1"/>
  <c r="H3762" i="4"/>
  <c r="I3762" i="4" s="1"/>
  <c r="H3763" i="4"/>
  <c r="I3763" i="4" s="1"/>
  <c r="H3764" i="4"/>
  <c r="I3764" i="4" s="1"/>
  <c r="H3765" i="4"/>
  <c r="I3765" i="4" s="1"/>
  <c r="H3766" i="4"/>
  <c r="I3766" i="4" s="1"/>
  <c r="H3767" i="4"/>
  <c r="I3767" i="4" s="1"/>
  <c r="H3768" i="4"/>
  <c r="I3768" i="4" s="1"/>
  <c r="H3769" i="4"/>
  <c r="I3769" i="4" s="1"/>
  <c r="H3770" i="4"/>
  <c r="I3770" i="4" s="1"/>
  <c r="H3771" i="4"/>
  <c r="I3771" i="4" s="1"/>
  <c r="H3772" i="4"/>
  <c r="I3772" i="4" s="1"/>
  <c r="H3773" i="4"/>
  <c r="I3773" i="4" s="1"/>
  <c r="H3774" i="4"/>
  <c r="I3774" i="4" s="1"/>
  <c r="H3775" i="4"/>
  <c r="I3775" i="4" s="1"/>
  <c r="H3776" i="4"/>
  <c r="I3776" i="4" s="1"/>
  <c r="H3777" i="4"/>
  <c r="I3777" i="4" s="1"/>
  <c r="H3778" i="4"/>
  <c r="I3778" i="4" s="1"/>
  <c r="H3779" i="4"/>
  <c r="I3779" i="4" s="1"/>
  <c r="H3780" i="4"/>
  <c r="I3780" i="4" s="1"/>
  <c r="H3781" i="4"/>
  <c r="I3781" i="4" s="1"/>
  <c r="H3782" i="4"/>
  <c r="I3782" i="4" s="1"/>
  <c r="H3783" i="4"/>
  <c r="I3783" i="4" s="1"/>
  <c r="H3784" i="4"/>
  <c r="I3784" i="4" s="1"/>
  <c r="H3785" i="4"/>
  <c r="I3785" i="4" s="1"/>
  <c r="H3786" i="4"/>
  <c r="I3786" i="4" s="1"/>
  <c r="H3787" i="4"/>
  <c r="I3787" i="4" s="1"/>
  <c r="H3788" i="4"/>
  <c r="I3788" i="4" s="1"/>
  <c r="H3789" i="4"/>
  <c r="I3789" i="4" s="1"/>
  <c r="H3790" i="4"/>
  <c r="I3790" i="4" s="1"/>
  <c r="H3791" i="4"/>
  <c r="I3791" i="4" s="1"/>
  <c r="H3792" i="4"/>
  <c r="I3792" i="4" s="1"/>
  <c r="H3793" i="4"/>
  <c r="I3793" i="4" s="1"/>
  <c r="H3794" i="4"/>
  <c r="I3794" i="4" s="1"/>
  <c r="H3795" i="4"/>
  <c r="I3795" i="4" s="1"/>
  <c r="H3796" i="4"/>
  <c r="I3796" i="4" s="1"/>
  <c r="H3797" i="4"/>
  <c r="I3797" i="4" s="1"/>
  <c r="H3798" i="4"/>
  <c r="I3798" i="4" s="1"/>
  <c r="H3799" i="4"/>
  <c r="I3799" i="4" s="1"/>
  <c r="H3800" i="4"/>
  <c r="I3800" i="4" s="1"/>
  <c r="H3801" i="4"/>
  <c r="I3801" i="4" s="1"/>
  <c r="H3802" i="4"/>
  <c r="I3802" i="4" s="1"/>
  <c r="H3803" i="4"/>
  <c r="I3803" i="4" s="1"/>
  <c r="H3804" i="4"/>
  <c r="I3804" i="4" s="1"/>
  <c r="H3805" i="4"/>
  <c r="I3805" i="4" s="1"/>
  <c r="H3806" i="4"/>
  <c r="I3806" i="4" s="1"/>
  <c r="H3807" i="4"/>
  <c r="I3807" i="4" s="1"/>
  <c r="H3808" i="4"/>
  <c r="I3808" i="4" s="1"/>
  <c r="H3809" i="4"/>
  <c r="I3809" i="4" s="1"/>
  <c r="H3810" i="4"/>
  <c r="I3810" i="4" s="1"/>
  <c r="H3811" i="4"/>
  <c r="I3811" i="4" s="1"/>
  <c r="H3812" i="4"/>
  <c r="I3812" i="4" s="1"/>
  <c r="H3813" i="4"/>
  <c r="I3813" i="4" s="1"/>
  <c r="H3814" i="4"/>
  <c r="I3814" i="4" s="1"/>
  <c r="H3815" i="4"/>
  <c r="I3815" i="4" s="1"/>
  <c r="H3816" i="4"/>
  <c r="I3816" i="4" s="1"/>
  <c r="H3817" i="4"/>
  <c r="I3817" i="4" s="1"/>
  <c r="H3818" i="4"/>
  <c r="I3818" i="4" s="1"/>
  <c r="H3819" i="4"/>
  <c r="I3819" i="4" s="1"/>
  <c r="H3820" i="4"/>
  <c r="I3820" i="4" s="1"/>
  <c r="H3821" i="4"/>
  <c r="I3821" i="4" s="1"/>
  <c r="H3822" i="4"/>
  <c r="I3822" i="4" s="1"/>
  <c r="H3823" i="4"/>
  <c r="I3823" i="4" s="1"/>
  <c r="H3824" i="4"/>
  <c r="I3824" i="4" s="1"/>
  <c r="H3825" i="4"/>
  <c r="I3825" i="4" s="1"/>
  <c r="H3826" i="4"/>
  <c r="I3826" i="4" s="1"/>
  <c r="H3827" i="4"/>
  <c r="I3827" i="4" s="1"/>
  <c r="H3828" i="4"/>
  <c r="I3828" i="4" s="1"/>
  <c r="H3829" i="4"/>
  <c r="I3829" i="4" s="1"/>
  <c r="H3830" i="4"/>
  <c r="I3830" i="4" s="1"/>
  <c r="H3831" i="4"/>
  <c r="I3831" i="4" s="1"/>
  <c r="H3832" i="4"/>
  <c r="I3832" i="4" s="1"/>
  <c r="H3833" i="4"/>
  <c r="I3833" i="4" s="1"/>
  <c r="H3834" i="4"/>
  <c r="I3834" i="4" s="1"/>
  <c r="H3835" i="4"/>
  <c r="I3835" i="4" s="1"/>
  <c r="H3836" i="4"/>
  <c r="I3836" i="4" s="1"/>
  <c r="H3837" i="4"/>
  <c r="I3837" i="4" s="1"/>
  <c r="H3838" i="4"/>
  <c r="I3838" i="4" s="1"/>
  <c r="H3839" i="4"/>
  <c r="I3839" i="4" s="1"/>
  <c r="H3840" i="4"/>
  <c r="I3840" i="4" s="1"/>
  <c r="H3841" i="4"/>
  <c r="I3841" i="4" s="1"/>
  <c r="H3842" i="4"/>
  <c r="I3842" i="4" s="1"/>
  <c r="H3843" i="4"/>
  <c r="I3843" i="4" s="1"/>
  <c r="H3844" i="4"/>
  <c r="I3844" i="4" s="1"/>
  <c r="H3845" i="4"/>
  <c r="I3845" i="4" s="1"/>
  <c r="H3846" i="4"/>
  <c r="I3846" i="4" s="1"/>
  <c r="H3847" i="4"/>
  <c r="I3847" i="4" s="1"/>
  <c r="H3848" i="4"/>
  <c r="I3848" i="4" s="1"/>
  <c r="H3849" i="4"/>
  <c r="I3849" i="4" s="1"/>
  <c r="H3850" i="4"/>
  <c r="I3850" i="4" s="1"/>
  <c r="H3851" i="4"/>
  <c r="I3851" i="4" s="1"/>
  <c r="H3852" i="4"/>
  <c r="I3852" i="4" s="1"/>
  <c r="H3853" i="4"/>
  <c r="I3853" i="4" s="1"/>
  <c r="H3854" i="4"/>
  <c r="I3854" i="4" s="1"/>
  <c r="H3855" i="4"/>
  <c r="I3855" i="4" s="1"/>
  <c r="H3856" i="4"/>
  <c r="I3856" i="4" s="1"/>
  <c r="H3857" i="4"/>
  <c r="I3857" i="4" s="1"/>
  <c r="H3858" i="4"/>
  <c r="I3858" i="4" s="1"/>
  <c r="H3859" i="4"/>
  <c r="I3859" i="4" s="1"/>
  <c r="H3860" i="4"/>
  <c r="I3860" i="4" s="1"/>
  <c r="H3861" i="4"/>
  <c r="I3861" i="4" s="1"/>
  <c r="H3862" i="4"/>
  <c r="I3862" i="4" s="1"/>
  <c r="H3863" i="4"/>
  <c r="I3863" i="4" s="1"/>
  <c r="H3864" i="4"/>
  <c r="I3864" i="4" s="1"/>
  <c r="H3865" i="4"/>
  <c r="I3865" i="4" s="1"/>
  <c r="H3866" i="4"/>
  <c r="I3866" i="4" s="1"/>
  <c r="H3867" i="4"/>
  <c r="I3867" i="4" s="1"/>
  <c r="H3868" i="4"/>
  <c r="I3868" i="4" s="1"/>
  <c r="H3869" i="4"/>
  <c r="I3869" i="4" s="1"/>
  <c r="H3870" i="4"/>
  <c r="I3870" i="4" s="1"/>
  <c r="H3871" i="4"/>
  <c r="I3871" i="4" s="1"/>
  <c r="H3872" i="4"/>
  <c r="I3872" i="4" s="1"/>
  <c r="H3873" i="4"/>
  <c r="I3873" i="4" s="1"/>
  <c r="H3874" i="4"/>
  <c r="I3874" i="4" s="1"/>
  <c r="H3875" i="4"/>
  <c r="I3875" i="4" s="1"/>
  <c r="H3876" i="4"/>
  <c r="I3876" i="4" s="1"/>
  <c r="H3877" i="4"/>
  <c r="I3877" i="4" s="1"/>
  <c r="H3878" i="4"/>
  <c r="I3878" i="4" s="1"/>
  <c r="H3879" i="4"/>
  <c r="I3879" i="4" s="1"/>
  <c r="H3880" i="4"/>
  <c r="I3880" i="4" s="1"/>
  <c r="H3881" i="4"/>
  <c r="I3881" i="4" s="1"/>
  <c r="H3882" i="4"/>
  <c r="I3882" i="4" s="1"/>
  <c r="H3883" i="4"/>
  <c r="I3883" i="4" s="1"/>
  <c r="H3884" i="4"/>
  <c r="I3884" i="4" s="1"/>
  <c r="H3885" i="4"/>
  <c r="I3885" i="4" s="1"/>
  <c r="H3886" i="4"/>
  <c r="I3886" i="4" s="1"/>
  <c r="H3887" i="4"/>
  <c r="I3887" i="4" s="1"/>
  <c r="H3888" i="4"/>
  <c r="I3888" i="4" s="1"/>
  <c r="H3889" i="4"/>
  <c r="I3889" i="4" s="1"/>
  <c r="H3890" i="4"/>
  <c r="I3890" i="4" s="1"/>
  <c r="H3891" i="4"/>
  <c r="I3891" i="4" s="1"/>
  <c r="H3892" i="4"/>
  <c r="I3892" i="4" s="1"/>
  <c r="H3893" i="4"/>
  <c r="I3893" i="4" s="1"/>
  <c r="H3894" i="4"/>
  <c r="I3894" i="4" s="1"/>
  <c r="H3895" i="4"/>
  <c r="I3895" i="4" s="1"/>
  <c r="H3896" i="4"/>
  <c r="I3896" i="4" s="1"/>
  <c r="H3897" i="4"/>
  <c r="I3897" i="4" s="1"/>
  <c r="H3898" i="4"/>
  <c r="I3898" i="4" s="1"/>
  <c r="H3899" i="4"/>
  <c r="I3899" i="4" s="1"/>
  <c r="H3900" i="4"/>
  <c r="I3900" i="4" s="1"/>
  <c r="H3901" i="4"/>
  <c r="I3901" i="4" s="1"/>
  <c r="H3902" i="4"/>
  <c r="I3902" i="4" s="1"/>
  <c r="H3903" i="4"/>
  <c r="I3903" i="4" s="1"/>
  <c r="H3904" i="4"/>
  <c r="I3904" i="4" s="1"/>
  <c r="H3905" i="4"/>
  <c r="I3905" i="4" s="1"/>
  <c r="H3906" i="4"/>
  <c r="I3906" i="4" s="1"/>
  <c r="H3907" i="4"/>
  <c r="I3907" i="4" s="1"/>
  <c r="H3908" i="4"/>
  <c r="I3908" i="4" s="1"/>
  <c r="H3909" i="4"/>
  <c r="I3909" i="4" s="1"/>
  <c r="H3910" i="4"/>
  <c r="I3910" i="4" s="1"/>
  <c r="H3911" i="4"/>
  <c r="I3911" i="4" s="1"/>
  <c r="H3912" i="4"/>
  <c r="I3912" i="4" s="1"/>
  <c r="H3913" i="4"/>
  <c r="I3913" i="4" s="1"/>
  <c r="H3914" i="4"/>
  <c r="I3914" i="4" s="1"/>
  <c r="H3915" i="4"/>
  <c r="I3915" i="4" s="1"/>
  <c r="H3916" i="4"/>
  <c r="I3916" i="4" s="1"/>
  <c r="H3917" i="4"/>
  <c r="I3917" i="4" s="1"/>
  <c r="H3918" i="4"/>
  <c r="I3918" i="4" s="1"/>
  <c r="H3919" i="4"/>
  <c r="I3919" i="4" s="1"/>
  <c r="H3920" i="4"/>
  <c r="I3920" i="4" s="1"/>
  <c r="H3921" i="4"/>
  <c r="I3921" i="4" s="1"/>
  <c r="H3922" i="4"/>
  <c r="I3922" i="4" s="1"/>
  <c r="H3923" i="4"/>
  <c r="I3923" i="4" s="1"/>
  <c r="H3924" i="4"/>
  <c r="I3924" i="4" s="1"/>
  <c r="H3925" i="4"/>
  <c r="I3925" i="4" s="1"/>
  <c r="H3926" i="4"/>
  <c r="I3926" i="4" s="1"/>
  <c r="H3927" i="4"/>
  <c r="I3927" i="4" s="1"/>
  <c r="H3928" i="4"/>
  <c r="I3928" i="4" s="1"/>
  <c r="H3929" i="4"/>
  <c r="I3929" i="4" s="1"/>
  <c r="H3930" i="4"/>
  <c r="I3930" i="4" s="1"/>
  <c r="H3931" i="4"/>
  <c r="I3931" i="4" s="1"/>
  <c r="H3932" i="4"/>
  <c r="I3932" i="4" s="1"/>
  <c r="H3933" i="4"/>
  <c r="I3933" i="4" s="1"/>
  <c r="H3934" i="4"/>
  <c r="I3934" i="4" s="1"/>
  <c r="H3935" i="4"/>
  <c r="I3935" i="4" s="1"/>
  <c r="H3936" i="4"/>
  <c r="I3936" i="4" s="1"/>
  <c r="H3937" i="4"/>
  <c r="I3937" i="4" s="1"/>
  <c r="H3938" i="4"/>
  <c r="I3938" i="4" s="1"/>
  <c r="H3939" i="4"/>
  <c r="I3939" i="4" s="1"/>
  <c r="H3940" i="4"/>
  <c r="I3940" i="4" s="1"/>
  <c r="H3941" i="4"/>
  <c r="I3941" i="4" s="1"/>
  <c r="H3942" i="4"/>
  <c r="I3942" i="4" s="1"/>
  <c r="H3943" i="4"/>
  <c r="I3943" i="4" s="1"/>
  <c r="H3944" i="4"/>
  <c r="I3944" i="4" s="1"/>
  <c r="H3945" i="4"/>
  <c r="I3945" i="4" s="1"/>
  <c r="H3946" i="4"/>
  <c r="I3946" i="4" s="1"/>
  <c r="H3947" i="4"/>
  <c r="I3947" i="4" s="1"/>
  <c r="H3948" i="4"/>
  <c r="I3948" i="4" s="1"/>
  <c r="H3949" i="4"/>
  <c r="I3949" i="4" s="1"/>
  <c r="H3950" i="4"/>
  <c r="I3950" i="4" s="1"/>
  <c r="H3951" i="4"/>
  <c r="I3951" i="4" s="1"/>
  <c r="H3952" i="4"/>
  <c r="I3952" i="4" s="1"/>
  <c r="H3953" i="4"/>
  <c r="I3953" i="4" s="1"/>
  <c r="H3954" i="4"/>
  <c r="I3954" i="4" s="1"/>
  <c r="H3955" i="4"/>
  <c r="I3955" i="4" s="1"/>
  <c r="H3956" i="4"/>
  <c r="I3956" i="4" s="1"/>
  <c r="H3957" i="4"/>
  <c r="I3957" i="4" s="1"/>
  <c r="H3958" i="4"/>
  <c r="I3958" i="4" s="1"/>
  <c r="H3959" i="4"/>
  <c r="I3959" i="4" s="1"/>
  <c r="H3960" i="4"/>
  <c r="I3960" i="4" s="1"/>
  <c r="H3961" i="4"/>
  <c r="I3961" i="4" s="1"/>
  <c r="H3962" i="4"/>
  <c r="I3962" i="4" s="1"/>
  <c r="H3963" i="4"/>
  <c r="I3963" i="4" s="1"/>
  <c r="H3964" i="4"/>
  <c r="I3964" i="4" s="1"/>
  <c r="H3965" i="4"/>
  <c r="I3965" i="4" s="1"/>
  <c r="H3966" i="4"/>
  <c r="I3966" i="4" s="1"/>
  <c r="H3967" i="4"/>
  <c r="I3967" i="4" s="1"/>
  <c r="H3968" i="4"/>
  <c r="I3968" i="4" s="1"/>
  <c r="H3969" i="4"/>
  <c r="I3969" i="4" s="1"/>
  <c r="H3970" i="4"/>
  <c r="I3970" i="4" s="1"/>
  <c r="H3971" i="4"/>
  <c r="I3971" i="4" s="1"/>
  <c r="H3972" i="4"/>
  <c r="I3972" i="4" s="1"/>
  <c r="H3973" i="4"/>
  <c r="I3973" i="4" s="1"/>
  <c r="H3974" i="4"/>
  <c r="I3974" i="4" s="1"/>
  <c r="H3975" i="4"/>
  <c r="I3975" i="4" s="1"/>
  <c r="H3976" i="4"/>
  <c r="I3976" i="4" s="1"/>
  <c r="H3977" i="4"/>
  <c r="I3977" i="4" s="1"/>
  <c r="H3978" i="4"/>
  <c r="I3978" i="4" s="1"/>
  <c r="H3979" i="4"/>
  <c r="I3979" i="4" s="1"/>
  <c r="H3980" i="4"/>
  <c r="I3980" i="4" s="1"/>
  <c r="H3981" i="4"/>
  <c r="I3981" i="4" s="1"/>
  <c r="H3982" i="4"/>
  <c r="I3982" i="4" s="1"/>
  <c r="H3983" i="4"/>
  <c r="I3983" i="4" s="1"/>
  <c r="H3984" i="4"/>
  <c r="I3984" i="4" s="1"/>
  <c r="H3985" i="4"/>
  <c r="I3985" i="4" s="1"/>
  <c r="H3986" i="4"/>
  <c r="I3986" i="4" s="1"/>
  <c r="H3987" i="4"/>
  <c r="I3987" i="4" s="1"/>
  <c r="H3988" i="4"/>
  <c r="I3988" i="4" s="1"/>
  <c r="H3989" i="4"/>
  <c r="I3989" i="4" s="1"/>
  <c r="H3990" i="4"/>
  <c r="I3990" i="4" s="1"/>
  <c r="H3991" i="4"/>
  <c r="I3991" i="4" s="1"/>
  <c r="H3992" i="4"/>
  <c r="I3992" i="4" s="1"/>
  <c r="H3993" i="4"/>
  <c r="I3993" i="4" s="1"/>
  <c r="H3994" i="4"/>
  <c r="I3994" i="4" s="1"/>
  <c r="H3995" i="4"/>
  <c r="I3995" i="4" s="1"/>
  <c r="H3996" i="4"/>
  <c r="I3996" i="4" s="1"/>
  <c r="H3997" i="4"/>
  <c r="I3997" i="4" s="1"/>
  <c r="H3998" i="4"/>
  <c r="I3998" i="4" s="1"/>
  <c r="H3999" i="4"/>
  <c r="I3999" i="4" s="1"/>
  <c r="H4000" i="4"/>
  <c r="I4000" i="4" s="1"/>
  <c r="H4001" i="4"/>
  <c r="I4001" i="4" s="1"/>
  <c r="H4002" i="4"/>
  <c r="I4002" i="4" s="1"/>
  <c r="H4003" i="4"/>
  <c r="I4003" i="4" s="1"/>
  <c r="H4004" i="4"/>
  <c r="I4004" i="4" s="1"/>
  <c r="H4005" i="4"/>
  <c r="I4005" i="4" s="1"/>
  <c r="H4006" i="4"/>
  <c r="I4006" i="4" s="1"/>
  <c r="H4007" i="4"/>
  <c r="I4007" i="4" s="1"/>
  <c r="H4008" i="4"/>
  <c r="I4008" i="4" s="1"/>
  <c r="H4009" i="4"/>
  <c r="I4009" i="4" s="1"/>
  <c r="H4010" i="4"/>
  <c r="I4010" i="4" s="1"/>
  <c r="H4011" i="4"/>
  <c r="I4011" i="4" s="1"/>
  <c r="H4012" i="4"/>
  <c r="I4012" i="4" s="1"/>
  <c r="H4013" i="4"/>
  <c r="I4013" i="4" s="1"/>
  <c r="H4014" i="4"/>
  <c r="I4014" i="4" s="1"/>
  <c r="H4015" i="4"/>
  <c r="I4015" i="4" s="1"/>
  <c r="H4016" i="4"/>
  <c r="I4016" i="4" s="1"/>
  <c r="H4017" i="4"/>
  <c r="I4017" i="4" s="1"/>
  <c r="H4018" i="4"/>
  <c r="I4018" i="4" s="1"/>
  <c r="H4019" i="4"/>
  <c r="I4019" i="4" s="1"/>
  <c r="H4020" i="4"/>
  <c r="I4020" i="4" s="1"/>
  <c r="H4021" i="4"/>
  <c r="I4021" i="4" s="1"/>
  <c r="H4022" i="4"/>
  <c r="I4022" i="4" s="1"/>
  <c r="H4023" i="4"/>
  <c r="I4023" i="4" s="1"/>
  <c r="H4024" i="4"/>
  <c r="I4024" i="4" s="1"/>
  <c r="H4025" i="4"/>
  <c r="I4025" i="4" s="1"/>
  <c r="H4026" i="4"/>
  <c r="I4026" i="4" s="1"/>
  <c r="H4027" i="4"/>
  <c r="I4027" i="4" s="1"/>
  <c r="H4028" i="4"/>
  <c r="I4028" i="4" s="1"/>
  <c r="H4029" i="4"/>
  <c r="I4029" i="4" s="1"/>
  <c r="H4030" i="4"/>
  <c r="I4030" i="4" s="1"/>
  <c r="H4031" i="4"/>
  <c r="I4031" i="4" s="1"/>
  <c r="H4032" i="4"/>
  <c r="I4032" i="4" s="1"/>
  <c r="H4033" i="4"/>
  <c r="I4033" i="4" s="1"/>
  <c r="H4034" i="4"/>
  <c r="I4034" i="4" s="1"/>
  <c r="H4035" i="4"/>
  <c r="I4035" i="4" s="1"/>
  <c r="H4036" i="4"/>
  <c r="I4036" i="4" s="1"/>
  <c r="H4037" i="4"/>
  <c r="I4037" i="4" s="1"/>
  <c r="H4038" i="4"/>
  <c r="I4038" i="4" s="1"/>
  <c r="H4039" i="4"/>
  <c r="I4039" i="4" s="1"/>
  <c r="H4040" i="4"/>
  <c r="I4040" i="4" s="1"/>
  <c r="H4041" i="4"/>
  <c r="I4041" i="4" s="1"/>
  <c r="H4042" i="4"/>
  <c r="I4042" i="4" s="1"/>
  <c r="H4043" i="4"/>
  <c r="I4043" i="4" s="1"/>
  <c r="H4044" i="4"/>
  <c r="I4044" i="4" s="1"/>
  <c r="H4045" i="4"/>
  <c r="I4045" i="4" s="1"/>
  <c r="H4046" i="4"/>
  <c r="I4046" i="4" s="1"/>
  <c r="H4047" i="4"/>
  <c r="I4047" i="4" s="1"/>
  <c r="H4048" i="4"/>
  <c r="I4048" i="4" s="1"/>
  <c r="H4049" i="4"/>
  <c r="I4049" i="4" s="1"/>
  <c r="H4050" i="4"/>
  <c r="I4050" i="4" s="1"/>
  <c r="H4051" i="4"/>
  <c r="I4051" i="4" s="1"/>
  <c r="H4052" i="4"/>
  <c r="I4052" i="4" s="1"/>
  <c r="H4053" i="4"/>
  <c r="I4053" i="4" s="1"/>
  <c r="H4054" i="4"/>
  <c r="I4054" i="4" s="1"/>
  <c r="H4055" i="4"/>
  <c r="I4055" i="4" s="1"/>
  <c r="H4056" i="4"/>
  <c r="I4056" i="4" s="1"/>
  <c r="H4057" i="4"/>
  <c r="I4057" i="4" s="1"/>
  <c r="H4058" i="4"/>
  <c r="I4058" i="4" s="1"/>
  <c r="H4059" i="4"/>
  <c r="I4059" i="4" s="1"/>
  <c r="H4060" i="4"/>
  <c r="I4060" i="4" s="1"/>
  <c r="H4061" i="4"/>
  <c r="I4061" i="4" s="1"/>
  <c r="H4062" i="4"/>
  <c r="I4062" i="4" s="1"/>
  <c r="H4063" i="4"/>
  <c r="I4063" i="4" s="1"/>
  <c r="H4064" i="4"/>
  <c r="I4064" i="4" s="1"/>
  <c r="H4065" i="4"/>
  <c r="I4065" i="4" s="1"/>
  <c r="H4066" i="4"/>
  <c r="I4066" i="4" s="1"/>
  <c r="H4067" i="4"/>
  <c r="I4067" i="4" s="1"/>
  <c r="H4068" i="4"/>
  <c r="I4068" i="4" s="1"/>
  <c r="H4069" i="4"/>
  <c r="I4069" i="4" s="1"/>
  <c r="H4070" i="4"/>
  <c r="I4070" i="4" s="1"/>
  <c r="H4071" i="4"/>
  <c r="I4071" i="4" s="1"/>
  <c r="H4072" i="4"/>
  <c r="I4072" i="4" s="1"/>
  <c r="H4073" i="4"/>
  <c r="I4073" i="4" s="1"/>
  <c r="H4074" i="4"/>
  <c r="I4074" i="4" s="1"/>
  <c r="H4075" i="4"/>
  <c r="I4075" i="4" s="1"/>
  <c r="H4076" i="4"/>
  <c r="I4076" i="4" s="1"/>
  <c r="H4077" i="4"/>
  <c r="I4077" i="4" s="1"/>
  <c r="H4078" i="4"/>
  <c r="I4078" i="4" s="1"/>
  <c r="H4079" i="4"/>
  <c r="I4079" i="4" s="1"/>
  <c r="H4080" i="4"/>
  <c r="I4080" i="4" s="1"/>
  <c r="H4081" i="4"/>
  <c r="I4081" i="4" s="1"/>
  <c r="H4082" i="4"/>
  <c r="I4082" i="4" s="1"/>
  <c r="H4083" i="4"/>
  <c r="I4083" i="4" s="1"/>
  <c r="H4084" i="4"/>
  <c r="I4084" i="4" s="1"/>
  <c r="H4085" i="4"/>
  <c r="I4085" i="4" s="1"/>
  <c r="H4086" i="4"/>
  <c r="I4086" i="4" s="1"/>
  <c r="H4087" i="4"/>
  <c r="I4087" i="4" s="1"/>
  <c r="H4088" i="4"/>
  <c r="I4088" i="4" s="1"/>
  <c r="H4089" i="4"/>
  <c r="I4089" i="4" s="1"/>
  <c r="H4090" i="4"/>
  <c r="I4090" i="4" s="1"/>
  <c r="H4091" i="4"/>
  <c r="I4091" i="4" s="1"/>
  <c r="H4092" i="4"/>
  <c r="I4092" i="4" s="1"/>
  <c r="H4093" i="4"/>
  <c r="I4093" i="4" s="1"/>
  <c r="H4094" i="4"/>
  <c r="I4094" i="4" s="1"/>
  <c r="H4095" i="4"/>
  <c r="I4095" i="4" s="1"/>
  <c r="H4096" i="4"/>
  <c r="I4096" i="4" s="1"/>
  <c r="H4097" i="4"/>
  <c r="I4097" i="4" s="1"/>
  <c r="H4098" i="4"/>
  <c r="I4098" i="4" s="1"/>
  <c r="H4099" i="4"/>
  <c r="I4099" i="4" s="1"/>
  <c r="H4100" i="4"/>
  <c r="I4100" i="4" s="1"/>
  <c r="H4101" i="4"/>
  <c r="I4101" i="4" s="1"/>
  <c r="H4102" i="4"/>
  <c r="I4102" i="4" s="1"/>
  <c r="H4103" i="4"/>
  <c r="I4103" i="4" s="1"/>
  <c r="H4104" i="4"/>
  <c r="I4104" i="4" s="1"/>
  <c r="H4105" i="4"/>
  <c r="I4105" i="4" s="1"/>
  <c r="H4106" i="4"/>
  <c r="I4106" i="4" s="1"/>
  <c r="H4107" i="4"/>
  <c r="I4107" i="4" s="1"/>
  <c r="H4108" i="4"/>
  <c r="I4108" i="4" s="1"/>
  <c r="H4109" i="4"/>
  <c r="I4109" i="4" s="1"/>
  <c r="H4110" i="4"/>
  <c r="I4110" i="4" s="1"/>
  <c r="H4111" i="4"/>
  <c r="I4111" i="4" s="1"/>
  <c r="H4112" i="4"/>
  <c r="I4112" i="4" s="1"/>
  <c r="H4113" i="4"/>
  <c r="I4113" i="4" s="1"/>
  <c r="H4114" i="4"/>
  <c r="I4114" i="4" s="1"/>
  <c r="H4115" i="4"/>
  <c r="I4115" i="4" s="1"/>
  <c r="H4116" i="4"/>
  <c r="I4116" i="4" s="1"/>
  <c r="H4117" i="4"/>
  <c r="I4117" i="4" s="1"/>
  <c r="H4118" i="4"/>
  <c r="I4118" i="4" s="1"/>
  <c r="H4119" i="4"/>
  <c r="I4119" i="4" s="1"/>
  <c r="H4120" i="4"/>
  <c r="I4120" i="4" s="1"/>
  <c r="H4121" i="4"/>
  <c r="I4121" i="4" s="1"/>
  <c r="H4122" i="4"/>
  <c r="I4122" i="4" s="1"/>
  <c r="H4123" i="4"/>
  <c r="I4123" i="4" s="1"/>
  <c r="H4124" i="4"/>
  <c r="I4124" i="4" s="1"/>
  <c r="H4125" i="4"/>
  <c r="I4125" i="4" s="1"/>
  <c r="H4126" i="4"/>
  <c r="I4126" i="4" s="1"/>
  <c r="H4127" i="4"/>
  <c r="I4127" i="4" s="1"/>
  <c r="H4128" i="4"/>
  <c r="I4128" i="4" s="1"/>
  <c r="H4129" i="4"/>
  <c r="I4129" i="4" s="1"/>
  <c r="H4130" i="4"/>
  <c r="I4130" i="4" s="1"/>
  <c r="H4131" i="4"/>
  <c r="I4131" i="4" s="1"/>
  <c r="H4132" i="4"/>
  <c r="I4132" i="4" s="1"/>
  <c r="H4133" i="4"/>
  <c r="I4133" i="4" s="1"/>
  <c r="H4134" i="4"/>
  <c r="I4134" i="4" s="1"/>
  <c r="H4135" i="4"/>
  <c r="I4135" i="4" s="1"/>
  <c r="H4136" i="4"/>
  <c r="I4136" i="4" s="1"/>
  <c r="H4137" i="4"/>
  <c r="I4137" i="4" s="1"/>
  <c r="H4138" i="4"/>
  <c r="I4138" i="4" s="1"/>
  <c r="H4139" i="4"/>
  <c r="I4139" i="4" s="1"/>
  <c r="H4140" i="4"/>
  <c r="I4140" i="4" s="1"/>
  <c r="H4141" i="4"/>
  <c r="I4141" i="4" s="1"/>
  <c r="H4142" i="4"/>
  <c r="I4142" i="4" s="1"/>
  <c r="H4143" i="4"/>
  <c r="I4143" i="4" s="1"/>
  <c r="H4144" i="4"/>
  <c r="I4144" i="4" s="1"/>
  <c r="H4145" i="4"/>
  <c r="I4145" i="4" s="1"/>
  <c r="H4146" i="4"/>
  <c r="I4146" i="4" s="1"/>
  <c r="H4147" i="4"/>
  <c r="I4147" i="4" s="1"/>
  <c r="H4148" i="4"/>
  <c r="I4148" i="4" s="1"/>
  <c r="H4149" i="4"/>
  <c r="I4149" i="4" s="1"/>
  <c r="H4150" i="4"/>
  <c r="I4150" i="4" s="1"/>
  <c r="H4151" i="4"/>
  <c r="I4151" i="4" s="1"/>
  <c r="H4152" i="4"/>
  <c r="I4152" i="4" s="1"/>
  <c r="H4153" i="4"/>
  <c r="I4153" i="4" s="1"/>
  <c r="H4154" i="4"/>
  <c r="I4154" i="4" s="1"/>
  <c r="H4155" i="4"/>
  <c r="I4155" i="4" s="1"/>
  <c r="H4156" i="4"/>
  <c r="I4156" i="4" s="1"/>
  <c r="H4157" i="4"/>
  <c r="I4157" i="4" s="1"/>
  <c r="H4158" i="4"/>
  <c r="I4158" i="4" s="1"/>
  <c r="H4159" i="4"/>
  <c r="I4159" i="4" s="1"/>
  <c r="H4160" i="4"/>
  <c r="I4160" i="4" s="1"/>
  <c r="H4161" i="4"/>
  <c r="I4161" i="4" s="1"/>
  <c r="H4162" i="4"/>
  <c r="I4162" i="4" s="1"/>
  <c r="H4163" i="4"/>
  <c r="I4163" i="4" s="1"/>
  <c r="H4164" i="4"/>
  <c r="I4164" i="4" s="1"/>
  <c r="H4165" i="4"/>
  <c r="I4165" i="4" s="1"/>
  <c r="H4166" i="4"/>
  <c r="I4166" i="4" s="1"/>
  <c r="H4167" i="4"/>
  <c r="I4167" i="4" s="1"/>
  <c r="H4168" i="4"/>
  <c r="I4168" i="4" s="1"/>
  <c r="H4169" i="4"/>
  <c r="I4169" i="4" s="1"/>
  <c r="H4170" i="4"/>
  <c r="I4170" i="4" s="1"/>
  <c r="H4171" i="4"/>
  <c r="I4171" i="4" s="1"/>
  <c r="H4172" i="4"/>
  <c r="I4172" i="4" s="1"/>
  <c r="H4173" i="4"/>
  <c r="I4173" i="4" s="1"/>
  <c r="H4174" i="4"/>
  <c r="I4174" i="4" s="1"/>
  <c r="H4175" i="4"/>
  <c r="I4175" i="4" s="1"/>
  <c r="H4176" i="4"/>
  <c r="I4176" i="4" s="1"/>
  <c r="H4177" i="4"/>
  <c r="I4177" i="4" s="1"/>
  <c r="H4178" i="4"/>
  <c r="I4178" i="4" s="1"/>
  <c r="H4179" i="4"/>
  <c r="I4179" i="4" s="1"/>
  <c r="H4180" i="4"/>
  <c r="I4180" i="4" s="1"/>
  <c r="H4181" i="4"/>
  <c r="I4181" i="4" s="1"/>
  <c r="H4182" i="4"/>
  <c r="I4182" i="4" s="1"/>
  <c r="H4183" i="4"/>
  <c r="I4183" i="4" s="1"/>
  <c r="H4184" i="4"/>
  <c r="I4184" i="4" s="1"/>
  <c r="H4185" i="4"/>
  <c r="I4185" i="4" s="1"/>
  <c r="H4186" i="4"/>
  <c r="I4186" i="4" s="1"/>
  <c r="H4187" i="4"/>
  <c r="I4187" i="4" s="1"/>
  <c r="H4188" i="4"/>
  <c r="I4188" i="4" s="1"/>
  <c r="H4189" i="4"/>
  <c r="I4189" i="4" s="1"/>
  <c r="H4190" i="4"/>
  <c r="I4190" i="4" s="1"/>
  <c r="H4191" i="4"/>
  <c r="I4191" i="4" s="1"/>
  <c r="H4192" i="4"/>
  <c r="I4192" i="4" s="1"/>
  <c r="H4193" i="4"/>
  <c r="I4193" i="4" s="1"/>
  <c r="H4194" i="4"/>
  <c r="I4194" i="4" s="1"/>
  <c r="H4195" i="4"/>
  <c r="I4195" i="4" s="1"/>
  <c r="H4196" i="4"/>
  <c r="I4196" i="4" s="1"/>
  <c r="H4197" i="4"/>
  <c r="I4197" i="4" s="1"/>
  <c r="H4198" i="4"/>
  <c r="I4198" i="4" s="1"/>
  <c r="H4199" i="4"/>
  <c r="I4199" i="4" s="1"/>
  <c r="H4200" i="4"/>
  <c r="I4200" i="4" s="1"/>
  <c r="H4201" i="4"/>
  <c r="I4201" i="4" s="1"/>
  <c r="H4202" i="4"/>
  <c r="I4202" i="4" s="1"/>
  <c r="H4203" i="4"/>
  <c r="I4203" i="4" s="1"/>
  <c r="H4204" i="4"/>
  <c r="I4204" i="4" s="1"/>
  <c r="H4205" i="4"/>
  <c r="I4205" i="4" s="1"/>
  <c r="H4206" i="4"/>
  <c r="I4206" i="4" s="1"/>
  <c r="H4207" i="4"/>
  <c r="I4207" i="4" s="1"/>
  <c r="H4208" i="4"/>
  <c r="I4208" i="4" s="1"/>
  <c r="H4209" i="4"/>
  <c r="I4209" i="4" s="1"/>
  <c r="H4210" i="4"/>
  <c r="I4210" i="4" s="1"/>
  <c r="H4211" i="4"/>
  <c r="I4211" i="4" s="1"/>
  <c r="H4212" i="4"/>
  <c r="I4212" i="4" s="1"/>
  <c r="H4213" i="4"/>
  <c r="I4213" i="4" s="1"/>
  <c r="H4214" i="4"/>
  <c r="I4214" i="4" s="1"/>
  <c r="H4215" i="4"/>
  <c r="I4215" i="4" s="1"/>
  <c r="H4216" i="4"/>
  <c r="I4216" i="4" s="1"/>
  <c r="H4217" i="4"/>
  <c r="I4217" i="4" s="1"/>
  <c r="H4218" i="4"/>
  <c r="I4218" i="4" s="1"/>
  <c r="H4219" i="4"/>
  <c r="I4219" i="4" s="1"/>
  <c r="H4220" i="4"/>
  <c r="I4220" i="4" s="1"/>
  <c r="H4221" i="4"/>
  <c r="I4221" i="4" s="1"/>
  <c r="H4222" i="4"/>
  <c r="I4222" i="4" s="1"/>
  <c r="H4223" i="4"/>
  <c r="I4223" i="4" s="1"/>
  <c r="H4224" i="4"/>
  <c r="I4224" i="4" s="1"/>
  <c r="H4225" i="4"/>
  <c r="I4225" i="4" s="1"/>
  <c r="H4226" i="4"/>
  <c r="I4226" i="4" s="1"/>
  <c r="H4227" i="4"/>
  <c r="I4227" i="4" s="1"/>
  <c r="H4228" i="4"/>
  <c r="I4228" i="4" s="1"/>
  <c r="H4229" i="4"/>
  <c r="I4229" i="4" s="1"/>
  <c r="H4230" i="4"/>
  <c r="I4230" i="4" s="1"/>
  <c r="H4231" i="4"/>
  <c r="I4231" i="4" s="1"/>
  <c r="H4232" i="4"/>
  <c r="I4232" i="4" s="1"/>
  <c r="H4233" i="4"/>
  <c r="I4233" i="4" s="1"/>
  <c r="H4234" i="4"/>
  <c r="I4234" i="4" s="1"/>
  <c r="H4235" i="4"/>
  <c r="I4235" i="4" s="1"/>
  <c r="H4236" i="4"/>
  <c r="I4236" i="4" s="1"/>
  <c r="H4237" i="4"/>
  <c r="I4237" i="4" s="1"/>
  <c r="H4238" i="4"/>
  <c r="I4238" i="4" s="1"/>
  <c r="H4239" i="4"/>
  <c r="I4239" i="4" s="1"/>
  <c r="H4240" i="4"/>
  <c r="I4240" i="4" s="1"/>
  <c r="H4241" i="4"/>
  <c r="I4241" i="4" s="1"/>
  <c r="H4242" i="4"/>
  <c r="I4242" i="4" s="1"/>
  <c r="H4243" i="4"/>
  <c r="I4243" i="4" s="1"/>
  <c r="H4244" i="4"/>
  <c r="I4244" i="4" s="1"/>
  <c r="H4245" i="4"/>
  <c r="I4245" i="4" s="1"/>
  <c r="H4246" i="4"/>
  <c r="I4246" i="4" s="1"/>
  <c r="H4247" i="4"/>
  <c r="I4247" i="4" s="1"/>
  <c r="H4248" i="4"/>
  <c r="I4248" i="4" s="1"/>
  <c r="H4249" i="4"/>
  <c r="I4249" i="4" s="1"/>
  <c r="H4250" i="4"/>
  <c r="I4250" i="4" s="1"/>
  <c r="H4251" i="4"/>
  <c r="I4251" i="4" s="1"/>
  <c r="H4252" i="4"/>
  <c r="I4252" i="4" s="1"/>
  <c r="H4253" i="4"/>
  <c r="I4253" i="4" s="1"/>
  <c r="H4254" i="4"/>
  <c r="I4254" i="4" s="1"/>
  <c r="H4255" i="4"/>
  <c r="I4255" i="4" s="1"/>
  <c r="H4256" i="4"/>
  <c r="I4256" i="4" s="1"/>
  <c r="H4257" i="4"/>
  <c r="I4257" i="4" s="1"/>
  <c r="H4258" i="4"/>
  <c r="I4258" i="4" s="1"/>
  <c r="H4259" i="4"/>
  <c r="I4259" i="4" s="1"/>
  <c r="H4260" i="4"/>
  <c r="I4260" i="4" s="1"/>
  <c r="H4261" i="4"/>
  <c r="I4261" i="4" s="1"/>
  <c r="H4262" i="4"/>
  <c r="I4262" i="4" s="1"/>
  <c r="H4263" i="4"/>
  <c r="I4263" i="4" s="1"/>
  <c r="H4264" i="4"/>
  <c r="I4264" i="4" s="1"/>
  <c r="H4265" i="4"/>
  <c r="I4265" i="4" s="1"/>
  <c r="H4266" i="4"/>
  <c r="I4266" i="4" s="1"/>
  <c r="H4267" i="4"/>
  <c r="I4267" i="4" s="1"/>
  <c r="H4268" i="4"/>
  <c r="I4268" i="4" s="1"/>
  <c r="H4269" i="4"/>
  <c r="I4269" i="4" s="1"/>
  <c r="H4270" i="4"/>
  <c r="I4270" i="4" s="1"/>
  <c r="H4271" i="4"/>
  <c r="I4271" i="4" s="1"/>
  <c r="H4272" i="4"/>
  <c r="I4272" i="4" s="1"/>
  <c r="H4273" i="4"/>
  <c r="I4273" i="4" s="1"/>
  <c r="H4274" i="4"/>
  <c r="I4274" i="4" s="1"/>
  <c r="H4275" i="4"/>
  <c r="I4275" i="4" s="1"/>
  <c r="H4276" i="4"/>
  <c r="I4276" i="4" s="1"/>
  <c r="H4277" i="4"/>
  <c r="I4277" i="4" s="1"/>
  <c r="H4278" i="4"/>
  <c r="I4278" i="4" s="1"/>
  <c r="H4279" i="4"/>
  <c r="I4279" i="4" s="1"/>
  <c r="H4280" i="4"/>
  <c r="I4280" i="4" s="1"/>
  <c r="H4281" i="4"/>
  <c r="I4281" i="4" s="1"/>
  <c r="H4282" i="4"/>
  <c r="I4282" i="4" s="1"/>
  <c r="H4283" i="4"/>
  <c r="I4283" i="4" s="1"/>
  <c r="H4284" i="4"/>
  <c r="I4284" i="4" s="1"/>
  <c r="H4285" i="4"/>
  <c r="I4285" i="4" s="1"/>
  <c r="H4286" i="4"/>
  <c r="I4286" i="4" s="1"/>
  <c r="H4287" i="4"/>
  <c r="I4287" i="4" s="1"/>
  <c r="H4288" i="4"/>
  <c r="I4288" i="4" s="1"/>
  <c r="H4289" i="4"/>
  <c r="I4289" i="4" s="1"/>
  <c r="H4290" i="4"/>
  <c r="I4290" i="4" s="1"/>
  <c r="H4291" i="4"/>
  <c r="I4291" i="4" s="1"/>
  <c r="H4292" i="4"/>
  <c r="I4292" i="4" s="1"/>
  <c r="H4293" i="4"/>
  <c r="I4293" i="4" s="1"/>
  <c r="H4294" i="4"/>
  <c r="I4294" i="4" s="1"/>
  <c r="H4295" i="4"/>
  <c r="I4295" i="4" s="1"/>
  <c r="H4296" i="4"/>
  <c r="I4296" i="4" s="1"/>
  <c r="H4297" i="4"/>
  <c r="I4297" i="4" s="1"/>
  <c r="H4298" i="4"/>
  <c r="I4298" i="4" s="1"/>
  <c r="H4299" i="4"/>
  <c r="I4299" i="4" s="1"/>
  <c r="H4300" i="4"/>
  <c r="I4300" i="4" s="1"/>
  <c r="H4301" i="4"/>
  <c r="I4301" i="4" s="1"/>
  <c r="H4302" i="4"/>
  <c r="I4302" i="4" s="1"/>
  <c r="H4303" i="4"/>
  <c r="I4303" i="4" s="1"/>
  <c r="H4304" i="4"/>
  <c r="I4304" i="4" s="1"/>
  <c r="H4305" i="4"/>
  <c r="I4305" i="4" s="1"/>
  <c r="H4306" i="4"/>
  <c r="I4306" i="4" s="1"/>
  <c r="H4307" i="4"/>
  <c r="I4307" i="4" s="1"/>
  <c r="H4308" i="4"/>
  <c r="I4308" i="4" s="1"/>
  <c r="H4309" i="4"/>
  <c r="I4309" i="4" s="1"/>
  <c r="H4310" i="4"/>
  <c r="I4310" i="4" s="1"/>
  <c r="H4311" i="4"/>
  <c r="I4311" i="4" s="1"/>
  <c r="H4312" i="4"/>
  <c r="I4312" i="4" s="1"/>
  <c r="H4313" i="4"/>
  <c r="I4313" i="4" s="1"/>
  <c r="H4314" i="4"/>
  <c r="I4314" i="4" s="1"/>
  <c r="H4315" i="4"/>
  <c r="I4315" i="4" s="1"/>
  <c r="H4316" i="4"/>
  <c r="I4316" i="4" s="1"/>
  <c r="H4317" i="4"/>
  <c r="I4317" i="4" s="1"/>
  <c r="H4318" i="4"/>
  <c r="I4318" i="4" s="1"/>
  <c r="H4319" i="4"/>
  <c r="I4319" i="4" s="1"/>
  <c r="H4320" i="4"/>
  <c r="I4320" i="4" s="1"/>
  <c r="H4321" i="4"/>
  <c r="I4321" i="4" s="1"/>
  <c r="H4322" i="4"/>
  <c r="I4322" i="4" s="1"/>
  <c r="H4323" i="4"/>
  <c r="I4323" i="4" s="1"/>
  <c r="H4324" i="4"/>
  <c r="I4324" i="4" s="1"/>
  <c r="H4325" i="4"/>
  <c r="I4325" i="4" s="1"/>
  <c r="H4326" i="4"/>
  <c r="I4326" i="4" s="1"/>
  <c r="H4327" i="4"/>
  <c r="I4327" i="4" s="1"/>
  <c r="H4328" i="4"/>
  <c r="I4328" i="4" s="1"/>
  <c r="H4329" i="4"/>
  <c r="I4329" i="4" s="1"/>
  <c r="H4330" i="4"/>
  <c r="I4330" i="4" s="1"/>
  <c r="H4331" i="4"/>
  <c r="I4331" i="4" s="1"/>
  <c r="H4332" i="4"/>
  <c r="I4332" i="4" s="1"/>
  <c r="H4333" i="4"/>
  <c r="I4333" i="4" s="1"/>
  <c r="H4334" i="4"/>
  <c r="I4334" i="4" s="1"/>
  <c r="H4335" i="4"/>
  <c r="I4335" i="4" s="1"/>
  <c r="H4336" i="4"/>
  <c r="I4336" i="4" s="1"/>
  <c r="H4337" i="4"/>
  <c r="I4337" i="4" s="1"/>
  <c r="H4338" i="4"/>
  <c r="I4338" i="4" s="1"/>
  <c r="H4339" i="4"/>
  <c r="I4339" i="4" s="1"/>
  <c r="H4340" i="4"/>
  <c r="I4340" i="4" s="1"/>
  <c r="H4341" i="4"/>
  <c r="I4341" i="4" s="1"/>
  <c r="H4342" i="4"/>
  <c r="I4342" i="4" s="1"/>
  <c r="H4343" i="4"/>
  <c r="I4343" i="4" s="1"/>
  <c r="H4344" i="4"/>
  <c r="I4344" i="4" s="1"/>
  <c r="H4345" i="4"/>
  <c r="I4345" i="4" s="1"/>
  <c r="H4346" i="4"/>
  <c r="I4346" i="4" s="1"/>
  <c r="H4347" i="4"/>
  <c r="I4347" i="4" s="1"/>
  <c r="H4348" i="4"/>
  <c r="I4348" i="4" s="1"/>
  <c r="H4349" i="4"/>
  <c r="I4349" i="4" s="1"/>
  <c r="H4350" i="4"/>
  <c r="I4350" i="4" s="1"/>
  <c r="H4351" i="4"/>
  <c r="I4351" i="4" s="1"/>
  <c r="H4352" i="4"/>
  <c r="I4352" i="4" s="1"/>
  <c r="H4353" i="4"/>
  <c r="I4353" i="4" s="1"/>
  <c r="H4354" i="4"/>
  <c r="I4354" i="4" s="1"/>
  <c r="H4355" i="4"/>
  <c r="I4355" i="4" s="1"/>
  <c r="H4356" i="4"/>
  <c r="I4356" i="4" s="1"/>
  <c r="H4357" i="4"/>
  <c r="I4357" i="4" s="1"/>
  <c r="H4358" i="4"/>
  <c r="I4358" i="4" s="1"/>
  <c r="H4359" i="4"/>
  <c r="I4359" i="4" s="1"/>
  <c r="H4360" i="4"/>
  <c r="I4360" i="4" s="1"/>
  <c r="H4361" i="4"/>
  <c r="I4361" i="4" s="1"/>
  <c r="H4362" i="4"/>
  <c r="I4362" i="4" s="1"/>
  <c r="H4363" i="4"/>
  <c r="I4363" i="4" s="1"/>
  <c r="H4364" i="4"/>
  <c r="I4364" i="4" s="1"/>
  <c r="H4365" i="4"/>
  <c r="I4365" i="4" s="1"/>
  <c r="H4366" i="4"/>
  <c r="I4366" i="4" s="1"/>
  <c r="H4367" i="4"/>
  <c r="I4367" i="4" s="1"/>
  <c r="H4368" i="4"/>
  <c r="I4368" i="4" s="1"/>
  <c r="H4369" i="4"/>
  <c r="I4369" i="4" s="1"/>
  <c r="H4370" i="4"/>
  <c r="I4370" i="4" s="1"/>
  <c r="H4371" i="4"/>
  <c r="I4371" i="4" s="1"/>
  <c r="H4372" i="4"/>
  <c r="I4372" i="4" s="1"/>
  <c r="H4373" i="4"/>
  <c r="I4373" i="4" s="1"/>
  <c r="H4374" i="4"/>
  <c r="I4374" i="4" s="1"/>
  <c r="H4375" i="4"/>
  <c r="I4375" i="4" s="1"/>
  <c r="H4376" i="4"/>
  <c r="I4376" i="4" s="1"/>
  <c r="H4377" i="4"/>
  <c r="I4377" i="4" s="1"/>
  <c r="H4378" i="4"/>
  <c r="I4378" i="4" s="1"/>
  <c r="H4379" i="4"/>
  <c r="I4379" i="4" s="1"/>
  <c r="H4380" i="4"/>
  <c r="I4380" i="4" s="1"/>
  <c r="H4381" i="4"/>
  <c r="I4381" i="4" s="1"/>
  <c r="H4382" i="4"/>
  <c r="I4382" i="4" s="1"/>
  <c r="H4383" i="4"/>
  <c r="I4383" i="4" s="1"/>
  <c r="H4384" i="4"/>
  <c r="I4384" i="4" s="1"/>
  <c r="H4385" i="4"/>
  <c r="I4385" i="4" s="1"/>
  <c r="H4386" i="4"/>
  <c r="I4386" i="4" s="1"/>
  <c r="H4387" i="4"/>
  <c r="I4387" i="4" s="1"/>
  <c r="H4388" i="4"/>
  <c r="I4388" i="4" s="1"/>
  <c r="H4389" i="4"/>
  <c r="I4389" i="4" s="1"/>
  <c r="H4390" i="4"/>
  <c r="I4390" i="4" s="1"/>
  <c r="H4391" i="4"/>
  <c r="I4391" i="4" s="1"/>
  <c r="H4392" i="4"/>
  <c r="I4392" i="4" s="1"/>
  <c r="H4393" i="4"/>
  <c r="I4393" i="4" s="1"/>
  <c r="H4394" i="4"/>
  <c r="I4394" i="4" s="1"/>
  <c r="H4395" i="4"/>
  <c r="I4395" i="4" s="1"/>
  <c r="H4396" i="4"/>
  <c r="I4396" i="4" s="1"/>
  <c r="H4397" i="4"/>
  <c r="I4397" i="4" s="1"/>
  <c r="H4398" i="4"/>
  <c r="I4398" i="4" s="1"/>
  <c r="H4399" i="4"/>
  <c r="I4399" i="4" s="1"/>
  <c r="H4400" i="4"/>
  <c r="I4400" i="4" s="1"/>
  <c r="H4401" i="4"/>
  <c r="I4401" i="4" s="1"/>
  <c r="H4402" i="4"/>
  <c r="I4402" i="4" s="1"/>
  <c r="H4403" i="4"/>
  <c r="I4403" i="4" s="1"/>
  <c r="H4404" i="4"/>
  <c r="I4404" i="4" s="1"/>
  <c r="H4405" i="4"/>
  <c r="I4405" i="4" s="1"/>
  <c r="H4406" i="4"/>
  <c r="I4406" i="4" s="1"/>
  <c r="H4407" i="4"/>
  <c r="I4407" i="4" s="1"/>
  <c r="H4408" i="4"/>
  <c r="I4408" i="4" s="1"/>
  <c r="H4409" i="4"/>
  <c r="I4409" i="4" s="1"/>
  <c r="H4410" i="4"/>
  <c r="I4410" i="4" s="1"/>
  <c r="H4411" i="4"/>
  <c r="I4411" i="4" s="1"/>
  <c r="H4412" i="4"/>
  <c r="I4412" i="4" s="1"/>
  <c r="H4413" i="4"/>
  <c r="I4413" i="4" s="1"/>
  <c r="H4414" i="4"/>
  <c r="I4414" i="4" s="1"/>
  <c r="H4415" i="4"/>
  <c r="I4415" i="4" s="1"/>
  <c r="H4416" i="4"/>
  <c r="I4416" i="4" s="1"/>
  <c r="H4417" i="4"/>
  <c r="I4417" i="4" s="1"/>
  <c r="H4418" i="4"/>
  <c r="I4418" i="4" s="1"/>
  <c r="H4419" i="4"/>
  <c r="I4419" i="4" s="1"/>
  <c r="H4420" i="4"/>
  <c r="I4420" i="4" s="1"/>
  <c r="H4421" i="4"/>
  <c r="I4421" i="4" s="1"/>
  <c r="H4422" i="4"/>
  <c r="I4422" i="4" s="1"/>
  <c r="H4423" i="4"/>
  <c r="I4423" i="4" s="1"/>
  <c r="H4424" i="4"/>
  <c r="I4424" i="4" s="1"/>
  <c r="H4425" i="4"/>
  <c r="I4425" i="4" s="1"/>
  <c r="H4426" i="4"/>
  <c r="I4426" i="4" s="1"/>
  <c r="H4427" i="4"/>
  <c r="I4427" i="4" s="1"/>
  <c r="H4428" i="4"/>
  <c r="I4428" i="4" s="1"/>
  <c r="H4429" i="4"/>
  <c r="I4429" i="4" s="1"/>
  <c r="H4430" i="4"/>
  <c r="I4430" i="4" s="1"/>
  <c r="H4431" i="4"/>
  <c r="I4431" i="4" s="1"/>
  <c r="H4432" i="4"/>
  <c r="I4432" i="4" s="1"/>
  <c r="H4433" i="4"/>
  <c r="I4433" i="4" s="1"/>
  <c r="H4434" i="4"/>
  <c r="I4434" i="4" s="1"/>
  <c r="H4435" i="4"/>
  <c r="I4435" i="4" s="1"/>
  <c r="H4436" i="4"/>
  <c r="I4436" i="4" s="1"/>
  <c r="H4437" i="4"/>
  <c r="I4437" i="4" s="1"/>
  <c r="H4438" i="4"/>
  <c r="I4438" i="4" s="1"/>
  <c r="H4439" i="4"/>
  <c r="I4439" i="4" s="1"/>
  <c r="H4440" i="4"/>
  <c r="I4440" i="4" s="1"/>
  <c r="H4441" i="4"/>
  <c r="I4441" i="4" s="1"/>
  <c r="H4442" i="4"/>
  <c r="I4442" i="4" s="1"/>
  <c r="H4443" i="4"/>
  <c r="I4443" i="4" s="1"/>
  <c r="H4444" i="4"/>
  <c r="I4444" i="4" s="1"/>
  <c r="H4445" i="4"/>
  <c r="I4445" i="4" s="1"/>
  <c r="H4446" i="4"/>
  <c r="I4446" i="4" s="1"/>
  <c r="H4447" i="4"/>
  <c r="I4447" i="4" s="1"/>
  <c r="H4448" i="4"/>
  <c r="I4448" i="4" s="1"/>
  <c r="H4449" i="4"/>
  <c r="I4449" i="4" s="1"/>
  <c r="H4450" i="4"/>
  <c r="I4450" i="4" s="1"/>
  <c r="H4451" i="4"/>
  <c r="I4451" i="4" s="1"/>
  <c r="H4452" i="4"/>
  <c r="I4452" i="4" s="1"/>
  <c r="H4453" i="4"/>
  <c r="I4453" i="4" s="1"/>
  <c r="H4454" i="4"/>
  <c r="I4454" i="4" s="1"/>
  <c r="H4455" i="4"/>
  <c r="I4455" i="4" s="1"/>
  <c r="H4456" i="4"/>
  <c r="I4456" i="4" s="1"/>
  <c r="H4457" i="4"/>
  <c r="I4457" i="4" s="1"/>
  <c r="H4458" i="4"/>
  <c r="I4458" i="4" s="1"/>
  <c r="H4459" i="4"/>
  <c r="I4459" i="4" s="1"/>
  <c r="H4460" i="4"/>
  <c r="I4460" i="4" s="1"/>
  <c r="H4461" i="4"/>
  <c r="I4461" i="4" s="1"/>
  <c r="H4462" i="4"/>
  <c r="I4462" i="4" s="1"/>
  <c r="H4463" i="4"/>
  <c r="I4463" i="4" s="1"/>
  <c r="H4464" i="4"/>
  <c r="I4464" i="4" s="1"/>
  <c r="H4465" i="4"/>
  <c r="I4465" i="4" s="1"/>
  <c r="H4466" i="4"/>
  <c r="I4466" i="4" s="1"/>
  <c r="H4467" i="4"/>
  <c r="I4467" i="4" s="1"/>
  <c r="H4468" i="4"/>
  <c r="I4468" i="4" s="1"/>
  <c r="H4469" i="4"/>
  <c r="I4469" i="4" s="1"/>
  <c r="H4470" i="4"/>
  <c r="I4470" i="4" s="1"/>
  <c r="H4471" i="4"/>
  <c r="I4471" i="4" s="1"/>
  <c r="H4472" i="4"/>
  <c r="I4472" i="4" s="1"/>
  <c r="H4473" i="4"/>
  <c r="I4473" i="4" s="1"/>
  <c r="H4474" i="4"/>
  <c r="I4474" i="4" s="1"/>
  <c r="H4475" i="4"/>
  <c r="I4475" i="4" s="1"/>
  <c r="H4476" i="4"/>
  <c r="I4476" i="4" s="1"/>
  <c r="H4477" i="4"/>
  <c r="I4477" i="4" s="1"/>
  <c r="H4478" i="4"/>
  <c r="I4478" i="4" s="1"/>
  <c r="H4479" i="4"/>
  <c r="I4479" i="4" s="1"/>
  <c r="H4480" i="4"/>
  <c r="I4480" i="4" s="1"/>
  <c r="H4481" i="4"/>
  <c r="I4481" i="4" s="1"/>
  <c r="H4482" i="4"/>
  <c r="I4482" i="4" s="1"/>
  <c r="H4483" i="4"/>
  <c r="I4483" i="4" s="1"/>
  <c r="H4484" i="4"/>
  <c r="I4484" i="4" s="1"/>
  <c r="H4485" i="4"/>
  <c r="I4485" i="4" s="1"/>
  <c r="H4486" i="4"/>
  <c r="I4486" i="4" s="1"/>
  <c r="H4487" i="4"/>
  <c r="I4487" i="4" s="1"/>
  <c r="H4488" i="4"/>
  <c r="I4488" i="4" s="1"/>
  <c r="H4489" i="4"/>
  <c r="I4489" i="4" s="1"/>
  <c r="H4490" i="4"/>
  <c r="I4490" i="4" s="1"/>
  <c r="H4491" i="4"/>
  <c r="I4491" i="4" s="1"/>
  <c r="H4492" i="4"/>
  <c r="I4492" i="4" s="1"/>
  <c r="H4493" i="4"/>
  <c r="I4493" i="4" s="1"/>
  <c r="H4494" i="4"/>
  <c r="I4494" i="4" s="1"/>
  <c r="H4495" i="4"/>
  <c r="I4495" i="4" s="1"/>
  <c r="H4496" i="4"/>
  <c r="I4496" i="4" s="1"/>
  <c r="H4497" i="4"/>
  <c r="I4497" i="4" s="1"/>
  <c r="H4498" i="4"/>
  <c r="I4498" i="4" s="1"/>
  <c r="H4499" i="4"/>
  <c r="I4499" i="4" s="1"/>
  <c r="H4500" i="4"/>
  <c r="I4500" i="4" s="1"/>
  <c r="H4501" i="4"/>
  <c r="I4501" i="4" s="1"/>
  <c r="H4502" i="4"/>
  <c r="I4502" i="4" s="1"/>
  <c r="H4503" i="4"/>
  <c r="I4503" i="4" s="1"/>
  <c r="H4504" i="4"/>
  <c r="I4504" i="4" s="1"/>
  <c r="H4505" i="4"/>
  <c r="I4505" i="4" s="1"/>
  <c r="H4506" i="4"/>
  <c r="I4506" i="4" s="1"/>
  <c r="H4507" i="4"/>
  <c r="I4507" i="4" s="1"/>
  <c r="H4508" i="4"/>
  <c r="I4508" i="4" s="1"/>
  <c r="H4509" i="4"/>
  <c r="I4509" i="4" s="1"/>
  <c r="H4510" i="4"/>
  <c r="I4510" i="4" s="1"/>
  <c r="H4511" i="4"/>
  <c r="I4511" i="4" s="1"/>
  <c r="H4512" i="4"/>
  <c r="I4512" i="4" s="1"/>
  <c r="H4513" i="4"/>
  <c r="I4513" i="4" s="1"/>
  <c r="H4514" i="4"/>
  <c r="I4514" i="4" s="1"/>
  <c r="H4515" i="4"/>
  <c r="I4515" i="4" s="1"/>
  <c r="H4516" i="4"/>
  <c r="I4516" i="4" s="1"/>
  <c r="H4517" i="4"/>
  <c r="I4517" i="4" s="1"/>
  <c r="H4518" i="4"/>
  <c r="I4518" i="4" s="1"/>
  <c r="H4519" i="4"/>
  <c r="I4519" i="4" s="1"/>
  <c r="H4520" i="4"/>
  <c r="I4520" i="4" s="1"/>
  <c r="H4521" i="4"/>
  <c r="I4521" i="4" s="1"/>
  <c r="H4522" i="4"/>
  <c r="I4522" i="4" s="1"/>
  <c r="H4523" i="4"/>
  <c r="I4523" i="4" s="1"/>
  <c r="H4524" i="4"/>
  <c r="I4524" i="4" s="1"/>
  <c r="H4525" i="4"/>
  <c r="I4525" i="4" s="1"/>
  <c r="H4526" i="4"/>
  <c r="I4526" i="4" s="1"/>
  <c r="H4527" i="4"/>
  <c r="I4527" i="4" s="1"/>
  <c r="H4528" i="4"/>
  <c r="I4528" i="4" s="1"/>
  <c r="H4529" i="4"/>
  <c r="I4529" i="4" s="1"/>
  <c r="H4530" i="4"/>
  <c r="I4530" i="4" s="1"/>
  <c r="H4531" i="4"/>
  <c r="I4531" i="4" s="1"/>
  <c r="H4532" i="4"/>
  <c r="I4532" i="4" s="1"/>
  <c r="H4533" i="4"/>
  <c r="I4533" i="4" s="1"/>
  <c r="H4534" i="4"/>
  <c r="I4534" i="4" s="1"/>
  <c r="H4535" i="4"/>
  <c r="I4535" i="4" s="1"/>
  <c r="H4536" i="4"/>
  <c r="I4536" i="4" s="1"/>
  <c r="H4537" i="4"/>
  <c r="I4537" i="4" s="1"/>
  <c r="H4538" i="4"/>
  <c r="I4538" i="4" s="1"/>
  <c r="H4539" i="4"/>
  <c r="I4539" i="4" s="1"/>
  <c r="H4540" i="4"/>
  <c r="I4540" i="4" s="1"/>
  <c r="H4541" i="4"/>
  <c r="I4541" i="4" s="1"/>
  <c r="H4542" i="4"/>
  <c r="I4542" i="4" s="1"/>
  <c r="H4543" i="4"/>
  <c r="I4543" i="4" s="1"/>
  <c r="H4544" i="4"/>
  <c r="I4544" i="4" s="1"/>
  <c r="H4545" i="4"/>
  <c r="I4545" i="4" s="1"/>
  <c r="H4546" i="4"/>
  <c r="I4546" i="4" s="1"/>
  <c r="H4547" i="4"/>
  <c r="I4547" i="4" s="1"/>
  <c r="H4548" i="4"/>
  <c r="I4548" i="4" s="1"/>
  <c r="H4549" i="4"/>
  <c r="I4549" i="4" s="1"/>
  <c r="H4550" i="4"/>
  <c r="I4550" i="4" s="1"/>
  <c r="H4551" i="4"/>
  <c r="I4551" i="4" s="1"/>
  <c r="H4552" i="4"/>
  <c r="I4552" i="4" s="1"/>
  <c r="H4553" i="4"/>
  <c r="I4553" i="4" s="1"/>
  <c r="H4554" i="4"/>
  <c r="I4554" i="4" s="1"/>
  <c r="H4555" i="4"/>
  <c r="I4555" i="4" s="1"/>
  <c r="H4556" i="4"/>
  <c r="I4556" i="4" s="1"/>
  <c r="H4557" i="4"/>
  <c r="I4557" i="4" s="1"/>
  <c r="H4558" i="4"/>
  <c r="I4558" i="4" s="1"/>
  <c r="H4559" i="4"/>
  <c r="I4559" i="4" s="1"/>
  <c r="H4560" i="4"/>
  <c r="I4560" i="4" s="1"/>
  <c r="H4561" i="4"/>
  <c r="I4561" i="4" s="1"/>
  <c r="H4562" i="4"/>
  <c r="I4562" i="4" s="1"/>
  <c r="H4563" i="4"/>
  <c r="I4563" i="4" s="1"/>
  <c r="H4564" i="4"/>
  <c r="I4564" i="4" s="1"/>
  <c r="H4565" i="4"/>
  <c r="I4565" i="4" s="1"/>
  <c r="H4566" i="4"/>
  <c r="I4566" i="4" s="1"/>
  <c r="H4567" i="4"/>
  <c r="I4567" i="4" s="1"/>
  <c r="H4568" i="4"/>
  <c r="I4568" i="4" s="1"/>
  <c r="H4569" i="4"/>
  <c r="I4569" i="4" s="1"/>
  <c r="H4570" i="4"/>
  <c r="I4570" i="4" s="1"/>
  <c r="H4571" i="4"/>
  <c r="I4571" i="4" s="1"/>
  <c r="H4572" i="4"/>
  <c r="I4572" i="4" s="1"/>
  <c r="H4573" i="4"/>
  <c r="I4573" i="4" s="1"/>
  <c r="H4574" i="4"/>
  <c r="I4574" i="4" s="1"/>
  <c r="H4575" i="4"/>
  <c r="I4575" i="4" s="1"/>
  <c r="H4576" i="4"/>
  <c r="I4576" i="4" s="1"/>
  <c r="H4577" i="4"/>
  <c r="I4577" i="4" s="1"/>
  <c r="H4578" i="4"/>
  <c r="I4578" i="4" s="1"/>
  <c r="H4579" i="4"/>
  <c r="I4579" i="4" s="1"/>
  <c r="H4580" i="4"/>
  <c r="I4580" i="4" s="1"/>
  <c r="H4581" i="4"/>
  <c r="I4581" i="4" s="1"/>
  <c r="H4582" i="4"/>
  <c r="I4582" i="4" s="1"/>
  <c r="H4583" i="4"/>
  <c r="I4583" i="4" s="1"/>
  <c r="H4584" i="4"/>
  <c r="I4584" i="4" s="1"/>
  <c r="H4585" i="4"/>
  <c r="I4585" i="4" s="1"/>
  <c r="H4586" i="4"/>
  <c r="I4586" i="4" s="1"/>
  <c r="H4587" i="4"/>
  <c r="I4587" i="4" s="1"/>
  <c r="H4588" i="4"/>
  <c r="I4588" i="4" s="1"/>
  <c r="H4589" i="4"/>
  <c r="I4589" i="4" s="1"/>
  <c r="H4590" i="4"/>
  <c r="I4590" i="4" s="1"/>
  <c r="H4591" i="4"/>
  <c r="I4591" i="4" s="1"/>
  <c r="H4592" i="4"/>
  <c r="I4592" i="4" s="1"/>
  <c r="H4593" i="4"/>
  <c r="I4593" i="4" s="1"/>
  <c r="H4594" i="4"/>
  <c r="I4594" i="4" s="1"/>
  <c r="H4595" i="4"/>
  <c r="I4595" i="4" s="1"/>
  <c r="H4596" i="4"/>
  <c r="I4596" i="4" s="1"/>
  <c r="H4597" i="4"/>
  <c r="I4597" i="4" s="1"/>
  <c r="H4598" i="4"/>
  <c r="I4598" i="4" s="1"/>
  <c r="H4599" i="4"/>
  <c r="I4599" i="4" s="1"/>
  <c r="H4600" i="4"/>
  <c r="I4600" i="4" s="1"/>
  <c r="H4601" i="4"/>
  <c r="I4601" i="4" s="1"/>
  <c r="H4602" i="4"/>
  <c r="I4602" i="4" s="1"/>
  <c r="H4603" i="4"/>
  <c r="I4603" i="4" s="1"/>
  <c r="H4604" i="4"/>
  <c r="I4604" i="4" s="1"/>
  <c r="H4605" i="4"/>
  <c r="I4605" i="4" s="1"/>
  <c r="H4606" i="4"/>
  <c r="I4606" i="4" s="1"/>
  <c r="H4607" i="4"/>
  <c r="I4607" i="4" s="1"/>
  <c r="H4608" i="4"/>
  <c r="I4608" i="4" s="1"/>
  <c r="H4609" i="4"/>
  <c r="I4609" i="4" s="1"/>
  <c r="H4610" i="4"/>
  <c r="I4610" i="4" s="1"/>
  <c r="H4611" i="4"/>
  <c r="I4611" i="4" s="1"/>
  <c r="H4612" i="4"/>
  <c r="I4612" i="4" s="1"/>
  <c r="H4613" i="4"/>
  <c r="I4613" i="4" s="1"/>
  <c r="H4614" i="4"/>
  <c r="I4614" i="4" s="1"/>
  <c r="H4615" i="4"/>
  <c r="I4615" i="4" s="1"/>
  <c r="H4616" i="4"/>
  <c r="I4616" i="4" s="1"/>
  <c r="H4617" i="4"/>
  <c r="I4617" i="4" s="1"/>
  <c r="H4618" i="4"/>
  <c r="I4618" i="4" s="1"/>
  <c r="H4619" i="4"/>
  <c r="I4619" i="4" s="1"/>
  <c r="H4620" i="4"/>
  <c r="I4620" i="4" s="1"/>
  <c r="H4621" i="4"/>
  <c r="I4621" i="4" s="1"/>
  <c r="H4622" i="4"/>
  <c r="I4622" i="4" s="1"/>
  <c r="H4623" i="4"/>
  <c r="I4623" i="4" s="1"/>
  <c r="H4624" i="4"/>
  <c r="I4624" i="4" s="1"/>
  <c r="H4625" i="4"/>
  <c r="I4625" i="4" s="1"/>
  <c r="H4626" i="4"/>
  <c r="I4626" i="4" s="1"/>
  <c r="H4627" i="4"/>
  <c r="I4627" i="4" s="1"/>
  <c r="H4628" i="4"/>
  <c r="I4628" i="4" s="1"/>
  <c r="H4629" i="4"/>
  <c r="I4629" i="4" s="1"/>
  <c r="H4630" i="4"/>
  <c r="I4630" i="4" s="1"/>
  <c r="H4631" i="4"/>
  <c r="I4631" i="4" s="1"/>
  <c r="H4632" i="4"/>
  <c r="I4632" i="4" s="1"/>
  <c r="H4633" i="4"/>
  <c r="I4633" i="4" s="1"/>
  <c r="H4634" i="4"/>
  <c r="I4634" i="4" s="1"/>
  <c r="H4635" i="4"/>
  <c r="I4635" i="4" s="1"/>
  <c r="H4636" i="4"/>
  <c r="I4636" i="4" s="1"/>
  <c r="H4637" i="4"/>
  <c r="I4637" i="4" s="1"/>
  <c r="H4638" i="4"/>
  <c r="I4638" i="4" s="1"/>
  <c r="H4639" i="4"/>
  <c r="I4639" i="4" s="1"/>
  <c r="H4640" i="4"/>
  <c r="I4640" i="4" s="1"/>
  <c r="H4641" i="4"/>
  <c r="I4641" i="4" s="1"/>
  <c r="H4642" i="4"/>
  <c r="I4642" i="4" s="1"/>
  <c r="H4643" i="4"/>
  <c r="I4643" i="4" s="1"/>
  <c r="H4644" i="4"/>
  <c r="I4644" i="4" s="1"/>
  <c r="H4645" i="4"/>
  <c r="I4645" i="4" s="1"/>
  <c r="H4646" i="4"/>
  <c r="I4646" i="4" s="1"/>
  <c r="H4647" i="4"/>
  <c r="I4647" i="4" s="1"/>
  <c r="H4648" i="4"/>
  <c r="I4648" i="4" s="1"/>
  <c r="H4649" i="4"/>
  <c r="I4649" i="4" s="1"/>
  <c r="H4650" i="4"/>
  <c r="I4650" i="4" s="1"/>
  <c r="H4651" i="4"/>
  <c r="I4651" i="4" s="1"/>
  <c r="H4652" i="4"/>
  <c r="I4652" i="4" s="1"/>
  <c r="H4653" i="4"/>
  <c r="I4653" i="4" s="1"/>
  <c r="H4654" i="4"/>
  <c r="I4654" i="4" s="1"/>
  <c r="H4655" i="4"/>
  <c r="I4655" i="4" s="1"/>
  <c r="H4656" i="4"/>
  <c r="I4656" i="4" s="1"/>
  <c r="H4657" i="4"/>
  <c r="I4657" i="4" s="1"/>
  <c r="H4658" i="4"/>
  <c r="I4658" i="4" s="1"/>
  <c r="H4659" i="4"/>
  <c r="I4659" i="4" s="1"/>
  <c r="H4660" i="4"/>
  <c r="I4660" i="4" s="1"/>
  <c r="H4661" i="4"/>
  <c r="I4661" i="4" s="1"/>
  <c r="H4662" i="4"/>
  <c r="I4662" i="4" s="1"/>
  <c r="H4663" i="4"/>
  <c r="I4663" i="4" s="1"/>
  <c r="H4664" i="4"/>
  <c r="I4664" i="4" s="1"/>
  <c r="H4665" i="4"/>
  <c r="I4665" i="4" s="1"/>
  <c r="H4666" i="4"/>
  <c r="I4666" i="4" s="1"/>
  <c r="H4667" i="4"/>
  <c r="I4667" i="4" s="1"/>
  <c r="H4668" i="4"/>
  <c r="I4668" i="4" s="1"/>
  <c r="H4669" i="4"/>
  <c r="I4669" i="4" s="1"/>
  <c r="H4670" i="4"/>
  <c r="I4670" i="4" s="1"/>
  <c r="H4671" i="4"/>
  <c r="I4671" i="4" s="1"/>
  <c r="H4672" i="4"/>
  <c r="I4672" i="4" s="1"/>
  <c r="H4673" i="4"/>
  <c r="I4673" i="4" s="1"/>
  <c r="H4674" i="4"/>
  <c r="I4674" i="4" s="1"/>
  <c r="H4675" i="4"/>
  <c r="I4675" i="4" s="1"/>
  <c r="H4676" i="4"/>
  <c r="I4676" i="4" s="1"/>
  <c r="H4677" i="4"/>
  <c r="I4677" i="4" s="1"/>
  <c r="H4678" i="4"/>
  <c r="I4678" i="4" s="1"/>
  <c r="H4679" i="4"/>
  <c r="I4679" i="4" s="1"/>
  <c r="H4680" i="4"/>
  <c r="I4680" i="4" s="1"/>
  <c r="H4681" i="4"/>
  <c r="I4681" i="4" s="1"/>
  <c r="H4682" i="4"/>
  <c r="I4682" i="4" s="1"/>
  <c r="H4683" i="4"/>
  <c r="I4683" i="4" s="1"/>
  <c r="H4684" i="4"/>
  <c r="I4684" i="4" s="1"/>
  <c r="H4685" i="4"/>
  <c r="I4685" i="4" s="1"/>
  <c r="H4686" i="4"/>
  <c r="I4686" i="4" s="1"/>
  <c r="H4687" i="4"/>
  <c r="I4687" i="4" s="1"/>
  <c r="H4688" i="4"/>
  <c r="I4688" i="4" s="1"/>
  <c r="H4689" i="4"/>
  <c r="I4689" i="4" s="1"/>
  <c r="H4690" i="4"/>
  <c r="I4690" i="4" s="1"/>
  <c r="H4691" i="4"/>
  <c r="I4691" i="4" s="1"/>
  <c r="H4692" i="4"/>
  <c r="I4692" i="4" s="1"/>
  <c r="H4693" i="4"/>
  <c r="I4693" i="4" s="1"/>
  <c r="H4694" i="4"/>
  <c r="I4694" i="4" s="1"/>
  <c r="H4695" i="4"/>
  <c r="I4695" i="4" s="1"/>
  <c r="H4696" i="4"/>
  <c r="I4696" i="4" s="1"/>
  <c r="H4697" i="4"/>
  <c r="I4697" i="4" s="1"/>
  <c r="H4698" i="4"/>
  <c r="I4698" i="4" s="1"/>
  <c r="H4699" i="4"/>
  <c r="I4699" i="4" s="1"/>
  <c r="H4700" i="4"/>
  <c r="I4700" i="4" s="1"/>
  <c r="H4701" i="4"/>
  <c r="I4701" i="4" s="1"/>
  <c r="H4702" i="4"/>
  <c r="I4702" i="4" s="1"/>
  <c r="H4703" i="4"/>
  <c r="I4703" i="4" s="1"/>
  <c r="H4704" i="4"/>
  <c r="I4704" i="4" s="1"/>
  <c r="H4705" i="4"/>
  <c r="I4705" i="4" s="1"/>
  <c r="H4706" i="4"/>
  <c r="I4706" i="4" s="1"/>
  <c r="H4707" i="4"/>
  <c r="I4707" i="4" s="1"/>
  <c r="H4708" i="4"/>
  <c r="I4708" i="4" s="1"/>
  <c r="H4709" i="4"/>
  <c r="I4709" i="4" s="1"/>
  <c r="H4710" i="4"/>
  <c r="I4710" i="4" s="1"/>
  <c r="H4711" i="4"/>
  <c r="I4711" i="4" s="1"/>
  <c r="H4712" i="4"/>
  <c r="I4712" i="4" s="1"/>
  <c r="H4713" i="4"/>
  <c r="I4713" i="4" s="1"/>
  <c r="H4714" i="4"/>
  <c r="I4714" i="4" s="1"/>
  <c r="H4715" i="4"/>
  <c r="I4715" i="4" s="1"/>
  <c r="H4716" i="4"/>
  <c r="I4716" i="4" s="1"/>
  <c r="H4717" i="4"/>
  <c r="I4717" i="4" s="1"/>
  <c r="H4718" i="4"/>
  <c r="I4718" i="4" s="1"/>
  <c r="H4719" i="4"/>
  <c r="I4719" i="4" s="1"/>
  <c r="H4720" i="4"/>
  <c r="I4720" i="4" s="1"/>
  <c r="H4721" i="4"/>
  <c r="I4721" i="4" s="1"/>
  <c r="H4722" i="4"/>
  <c r="I4722" i="4" s="1"/>
  <c r="H4723" i="4"/>
  <c r="I4723" i="4" s="1"/>
  <c r="H4724" i="4"/>
  <c r="I4724" i="4" s="1"/>
  <c r="H4725" i="4"/>
  <c r="I4725" i="4" s="1"/>
  <c r="H4726" i="4"/>
  <c r="I4726" i="4" s="1"/>
  <c r="H4727" i="4"/>
  <c r="I4727" i="4" s="1"/>
  <c r="H4728" i="4"/>
  <c r="I4728" i="4" s="1"/>
  <c r="H4729" i="4"/>
  <c r="I4729" i="4" s="1"/>
  <c r="H4730" i="4"/>
  <c r="I4730" i="4" s="1"/>
  <c r="H4731" i="4"/>
  <c r="I4731" i="4" s="1"/>
  <c r="H4732" i="4"/>
  <c r="I4732" i="4" s="1"/>
  <c r="H4733" i="4"/>
  <c r="I4733" i="4" s="1"/>
  <c r="H4734" i="4"/>
  <c r="I4734" i="4" s="1"/>
  <c r="H4735" i="4"/>
  <c r="I4735" i="4" s="1"/>
  <c r="H4736" i="4"/>
  <c r="I4736" i="4" s="1"/>
  <c r="H4737" i="4"/>
  <c r="I4737" i="4" s="1"/>
  <c r="H4738" i="4"/>
  <c r="I4738" i="4" s="1"/>
  <c r="H4739" i="4"/>
  <c r="I4739" i="4" s="1"/>
  <c r="H4740" i="4"/>
  <c r="I4740" i="4" s="1"/>
  <c r="H4741" i="4"/>
  <c r="I4741" i="4" s="1"/>
  <c r="H4742" i="4"/>
  <c r="I4742" i="4" s="1"/>
  <c r="H4743" i="4"/>
  <c r="I4743" i="4" s="1"/>
  <c r="H4744" i="4"/>
  <c r="I4744" i="4" s="1"/>
  <c r="H4745" i="4"/>
  <c r="I4745" i="4" s="1"/>
  <c r="H4746" i="4"/>
  <c r="I4746" i="4" s="1"/>
  <c r="H4747" i="4"/>
  <c r="I4747" i="4" s="1"/>
  <c r="H4748" i="4"/>
  <c r="I4748" i="4" s="1"/>
  <c r="H4749" i="4"/>
  <c r="I4749" i="4" s="1"/>
  <c r="H4750" i="4"/>
  <c r="I4750" i="4" s="1"/>
  <c r="H4751" i="4"/>
  <c r="I4751" i="4" s="1"/>
  <c r="H4752" i="4"/>
  <c r="I4752" i="4" s="1"/>
  <c r="H4753" i="4"/>
  <c r="I4753" i="4" s="1"/>
  <c r="H4754" i="4"/>
  <c r="I4754" i="4" s="1"/>
  <c r="H4755" i="4"/>
  <c r="I4755" i="4" s="1"/>
  <c r="H4756" i="4"/>
  <c r="I4756" i="4" s="1"/>
  <c r="H4757" i="4"/>
  <c r="I4757" i="4" s="1"/>
  <c r="H4758" i="4"/>
  <c r="I4758" i="4" s="1"/>
  <c r="H4759" i="4"/>
  <c r="I4759" i="4" s="1"/>
  <c r="H4760" i="4"/>
  <c r="I4760" i="4" s="1"/>
  <c r="H4761" i="4"/>
  <c r="I4761" i="4" s="1"/>
  <c r="H4762" i="4"/>
  <c r="I4762" i="4" s="1"/>
  <c r="H4763" i="4"/>
  <c r="I4763" i="4" s="1"/>
  <c r="H4764" i="4"/>
  <c r="I4764" i="4" s="1"/>
  <c r="H4765" i="4"/>
  <c r="I4765" i="4" s="1"/>
  <c r="H4766" i="4"/>
  <c r="I4766" i="4" s="1"/>
  <c r="H4767" i="4"/>
  <c r="I4767" i="4" s="1"/>
  <c r="H4768" i="4"/>
  <c r="I4768" i="4" s="1"/>
  <c r="H4769" i="4"/>
  <c r="I4769" i="4" s="1"/>
  <c r="H4770" i="4"/>
  <c r="I4770" i="4" s="1"/>
  <c r="H4771" i="4"/>
  <c r="I4771" i="4" s="1"/>
  <c r="H4772" i="4"/>
  <c r="I4772" i="4" s="1"/>
  <c r="H4773" i="4"/>
  <c r="I4773" i="4" s="1"/>
  <c r="H4774" i="4"/>
  <c r="I4774" i="4" s="1"/>
  <c r="H4775" i="4"/>
  <c r="I4775" i="4" s="1"/>
  <c r="H4776" i="4"/>
  <c r="I4776" i="4" s="1"/>
  <c r="H4777" i="4"/>
  <c r="I4777" i="4" s="1"/>
  <c r="H4778" i="4"/>
  <c r="I4778" i="4" s="1"/>
  <c r="H4779" i="4"/>
  <c r="I4779" i="4" s="1"/>
  <c r="H4780" i="4"/>
  <c r="I4780" i="4" s="1"/>
  <c r="H4781" i="4"/>
  <c r="I4781" i="4" s="1"/>
  <c r="H4782" i="4"/>
  <c r="I4782" i="4" s="1"/>
  <c r="H4783" i="4"/>
  <c r="I4783" i="4" s="1"/>
  <c r="H4784" i="4"/>
  <c r="I4784" i="4" s="1"/>
  <c r="H4785" i="4"/>
  <c r="I4785" i="4" s="1"/>
  <c r="H4786" i="4"/>
  <c r="I4786" i="4" s="1"/>
  <c r="H4787" i="4"/>
  <c r="I4787" i="4" s="1"/>
  <c r="H4788" i="4"/>
  <c r="I4788" i="4" s="1"/>
  <c r="H4789" i="4"/>
  <c r="I4789" i="4" s="1"/>
  <c r="H4790" i="4"/>
  <c r="I4790" i="4" s="1"/>
  <c r="H4791" i="4"/>
  <c r="I4791" i="4" s="1"/>
  <c r="H4792" i="4"/>
  <c r="I4792" i="4" s="1"/>
  <c r="H4793" i="4"/>
  <c r="I4793" i="4" s="1"/>
  <c r="H4794" i="4"/>
  <c r="I4794" i="4" s="1"/>
  <c r="H4795" i="4"/>
  <c r="I4795" i="4" s="1"/>
  <c r="H4796" i="4"/>
  <c r="I4796" i="4" s="1"/>
  <c r="H4797" i="4"/>
  <c r="I4797" i="4" s="1"/>
  <c r="H4798" i="4"/>
  <c r="I4798" i="4" s="1"/>
  <c r="H4799" i="4"/>
  <c r="I4799" i="4" s="1"/>
  <c r="H4800" i="4"/>
  <c r="I4800" i="4" s="1"/>
  <c r="H4801" i="4"/>
  <c r="I4801" i="4" s="1"/>
  <c r="H4802" i="4"/>
  <c r="I4802" i="4" s="1"/>
  <c r="H4803" i="4"/>
  <c r="I4803" i="4" s="1"/>
  <c r="H4804" i="4"/>
  <c r="I4804" i="4" s="1"/>
  <c r="H4805" i="4"/>
  <c r="I4805" i="4" s="1"/>
  <c r="H4806" i="4"/>
  <c r="I4806" i="4" s="1"/>
  <c r="H4807" i="4"/>
  <c r="I4807" i="4" s="1"/>
  <c r="H4808" i="4"/>
  <c r="I4808" i="4" s="1"/>
  <c r="H4809" i="4"/>
  <c r="I4809" i="4" s="1"/>
  <c r="H4810" i="4"/>
  <c r="I4810" i="4" s="1"/>
  <c r="H4811" i="4"/>
  <c r="I4811" i="4" s="1"/>
  <c r="H4812" i="4"/>
  <c r="I4812" i="4" s="1"/>
  <c r="H4813" i="4"/>
  <c r="I4813" i="4" s="1"/>
  <c r="H4814" i="4"/>
  <c r="I4814" i="4" s="1"/>
  <c r="H4815" i="4"/>
  <c r="I4815" i="4" s="1"/>
  <c r="H4816" i="4"/>
  <c r="I4816" i="4" s="1"/>
  <c r="H4817" i="4"/>
  <c r="I4817" i="4" s="1"/>
  <c r="H4818" i="4"/>
  <c r="I4818" i="4" s="1"/>
  <c r="H4819" i="4"/>
  <c r="I4819" i="4" s="1"/>
  <c r="H4820" i="4"/>
  <c r="I4820" i="4" s="1"/>
  <c r="H4821" i="4"/>
  <c r="I4821" i="4" s="1"/>
  <c r="H4822" i="4"/>
  <c r="I4822" i="4" s="1"/>
  <c r="H4823" i="4"/>
  <c r="I4823" i="4" s="1"/>
  <c r="H4824" i="4"/>
  <c r="I4824" i="4" s="1"/>
  <c r="H4825" i="4"/>
  <c r="I4825" i="4" s="1"/>
  <c r="H4826" i="4"/>
  <c r="I4826" i="4" s="1"/>
  <c r="H4827" i="4"/>
  <c r="I4827" i="4" s="1"/>
  <c r="H4828" i="4"/>
  <c r="I4828" i="4" s="1"/>
  <c r="H4829" i="4"/>
  <c r="I4829" i="4" s="1"/>
  <c r="H4830" i="4"/>
  <c r="I4830" i="4" s="1"/>
  <c r="H4831" i="4"/>
  <c r="I4831" i="4" s="1"/>
  <c r="H4832" i="4"/>
  <c r="I4832" i="4" s="1"/>
  <c r="H4833" i="4"/>
  <c r="I4833" i="4" s="1"/>
  <c r="H4834" i="4"/>
  <c r="I4834" i="4" s="1"/>
  <c r="H4835" i="4"/>
  <c r="I4835" i="4" s="1"/>
  <c r="H4836" i="4"/>
  <c r="I4836" i="4" s="1"/>
  <c r="H4837" i="4"/>
  <c r="I4837" i="4" s="1"/>
  <c r="H4838" i="4"/>
  <c r="I4838" i="4" s="1"/>
  <c r="H4839" i="4"/>
  <c r="I4839" i="4" s="1"/>
  <c r="H4840" i="4"/>
  <c r="I4840" i="4" s="1"/>
  <c r="H4841" i="4"/>
  <c r="I4841" i="4" s="1"/>
  <c r="H4842" i="4"/>
  <c r="I4842" i="4" s="1"/>
  <c r="H4843" i="4"/>
  <c r="I4843" i="4" s="1"/>
  <c r="H4844" i="4"/>
  <c r="I4844" i="4" s="1"/>
  <c r="H4845" i="4"/>
  <c r="I4845" i="4" s="1"/>
  <c r="H4846" i="4"/>
  <c r="I4846" i="4" s="1"/>
  <c r="H4847" i="4"/>
  <c r="I4847" i="4" s="1"/>
  <c r="H4848" i="4"/>
  <c r="I4848" i="4" s="1"/>
  <c r="H4849" i="4"/>
  <c r="I4849" i="4" s="1"/>
  <c r="H4850" i="4"/>
  <c r="I4850" i="4" s="1"/>
  <c r="H4851" i="4"/>
  <c r="I4851" i="4" s="1"/>
  <c r="H4852" i="4"/>
  <c r="I4852" i="4" s="1"/>
  <c r="H4853" i="4"/>
  <c r="I4853" i="4" s="1"/>
  <c r="H4854" i="4"/>
  <c r="I4854" i="4" s="1"/>
  <c r="H4855" i="4"/>
  <c r="I4855" i="4" s="1"/>
  <c r="H4856" i="4"/>
  <c r="I4856" i="4" s="1"/>
  <c r="H4857" i="4"/>
  <c r="I4857" i="4" s="1"/>
  <c r="H4858" i="4"/>
  <c r="I4858" i="4" s="1"/>
  <c r="H4859" i="4"/>
  <c r="I4859" i="4" s="1"/>
  <c r="H4860" i="4"/>
  <c r="I4860" i="4" s="1"/>
  <c r="H4861" i="4"/>
  <c r="I4861" i="4" s="1"/>
  <c r="H4862" i="4"/>
  <c r="I4862" i="4" s="1"/>
  <c r="H4863" i="4"/>
  <c r="I4863" i="4" s="1"/>
  <c r="H4864" i="4"/>
  <c r="I4864" i="4" s="1"/>
  <c r="H4865" i="4"/>
  <c r="I4865" i="4" s="1"/>
  <c r="H4866" i="4"/>
  <c r="I4866" i="4" s="1"/>
  <c r="H4867" i="4"/>
  <c r="I4867" i="4" s="1"/>
  <c r="H4868" i="4"/>
  <c r="I4868" i="4" s="1"/>
  <c r="H4869" i="4"/>
  <c r="I4869" i="4" s="1"/>
  <c r="H4870" i="4"/>
  <c r="I4870" i="4" s="1"/>
  <c r="H4871" i="4"/>
  <c r="I4871" i="4" s="1"/>
  <c r="H4872" i="4"/>
  <c r="I4872" i="4" s="1"/>
  <c r="H4873" i="4"/>
  <c r="I4873" i="4" s="1"/>
  <c r="H4874" i="4"/>
  <c r="I4874" i="4" s="1"/>
  <c r="H4875" i="4"/>
  <c r="I4875" i="4" s="1"/>
  <c r="H4876" i="4"/>
  <c r="I4876" i="4" s="1"/>
  <c r="H4877" i="4"/>
  <c r="I4877" i="4" s="1"/>
  <c r="H4878" i="4"/>
  <c r="I4878" i="4" s="1"/>
  <c r="H4879" i="4"/>
  <c r="I4879" i="4" s="1"/>
  <c r="H4880" i="4"/>
  <c r="I4880" i="4" s="1"/>
  <c r="H4881" i="4"/>
  <c r="I4881" i="4" s="1"/>
  <c r="H4882" i="4"/>
  <c r="I4882" i="4" s="1"/>
  <c r="H4883" i="4"/>
  <c r="I4883" i="4" s="1"/>
  <c r="H4884" i="4"/>
  <c r="I4884" i="4" s="1"/>
  <c r="H4885" i="4"/>
  <c r="I4885" i="4" s="1"/>
  <c r="H4886" i="4"/>
  <c r="I4886" i="4" s="1"/>
  <c r="H4887" i="4"/>
  <c r="I4887" i="4" s="1"/>
  <c r="H4888" i="4"/>
  <c r="I4888" i="4" s="1"/>
  <c r="H4889" i="4"/>
  <c r="I4889" i="4" s="1"/>
  <c r="H4890" i="4"/>
  <c r="I4890" i="4" s="1"/>
  <c r="H4891" i="4"/>
  <c r="I4891" i="4" s="1"/>
  <c r="H4892" i="4"/>
  <c r="I4892" i="4" s="1"/>
  <c r="H4893" i="4"/>
  <c r="I4893" i="4" s="1"/>
  <c r="H4894" i="4"/>
  <c r="I4894" i="4" s="1"/>
  <c r="H4895" i="4"/>
  <c r="I4895" i="4" s="1"/>
  <c r="H4896" i="4"/>
  <c r="I4896" i="4" s="1"/>
  <c r="H4897" i="4"/>
  <c r="I4897" i="4" s="1"/>
  <c r="H4898" i="4"/>
  <c r="I4898" i="4" s="1"/>
  <c r="H4899" i="4"/>
  <c r="I4899" i="4" s="1"/>
  <c r="H4900" i="4"/>
  <c r="I4900" i="4" s="1"/>
  <c r="H4901" i="4"/>
  <c r="I4901" i="4" s="1"/>
  <c r="H4902" i="4"/>
  <c r="I4902" i="4" s="1"/>
  <c r="H4903" i="4"/>
  <c r="I4903" i="4" s="1"/>
  <c r="H4904" i="4"/>
  <c r="I4904" i="4" s="1"/>
  <c r="H4905" i="4"/>
  <c r="I4905" i="4" s="1"/>
  <c r="H4906" i="4"/>
  <c r="I4906" i="4" s="1"/>
  <c r="H4907" i="4"/>
  <c r="I4907" i="4" s="1"/>
  <c r="H4908" i="4"/>
  <c r="I4908" i="4" s="1"/>
  <c r="H4909" i="4"/>
  <c r="I4909" i="4" s="1"/>
  <c r="H4910" i="4"/>
  <c r="I4910" i="4" s="1"/>
  <c r="H4911" i="4"/>
  <c r="I4911" i="4" s="1"/>
  <c r="H4912" i="4"/>
  <c r="I4912" i="4" s="1"/>
  <c r="H4913" i="4"/>
  <c r="I4913" i="4" s="1"/>
  <c r="H4914" i="4"/>
  <c r="I4914" i="4" s="1"/>
  <c r="H4915" i="4"/>
  <c r="I4915" i="4" s="1"/>
  <c r="H4916" i="4"/>
  <c r="I4916" i="4" s="1"/>
  <c r="H4917" i="4"/>
  <c r="I4917" i="4" s="1"/>
  <c r="H4918" i="4"/>
  <c r="I4918" i="4" s="1"/>
  <c r="H4919" i="4"/>
  <c r="I4919" i="4" s="1"/>
  <c r="H4920" i="4"/>
  <c r="I4920" i="4" s="1"/>
  <c r="H4921" i="4"/>
  <c r="I4921" i="4" s="1"/>
  <c r="H4922" i="4"/>
  <c r="I4922" i="4" s="1"/>
  <c r="H4923" i="4"/>
  <c r="I4923" i="4" s="1"/>
  <c r="H4924" i="4"/>
  <c r="I4924" i="4" s="1"/>
  <c r="H4925" i="4"/>
  <c r="I4925" i="4" s="1"/>
  <c r="H4926" i="4"/>
  <c r="I4926" i="4" s="1"/>
  <c r="H4927" i="4"/>
  <c r="I4927" i="4" s="1"/>
  <c r="H4928" i="4"/>
  <c r="I4928" i="4" s="1"/>
  <c r="H4929" i="4"/>
  <c r="I4929" i="4" s="1"/>
  <c r="H4930" i="4"/>
  <c r="I4930" i="4" s="1"/>
  <c r="H4931" i="4"/>
  <c r="I4931" i="4" s="1"/>
  <c r="H4932" i="4"/>
  <c r="I4932" i="4" s="1"/>
  <c r="H4933" i="4"/>
  <c r="I4933" i="4" s="1"/>
  <c r="H4934" i="4"/>
  <c r="I4934" i="4" s="1"/>
  <c r="H4935" i="4"/>
  <c r="I4935" i="4" s="1"/>
  <c r="H4936" i="4"/>
  <c r="I4936" i="4" s="1"/>
  <c r="H4937" i="4"/>
  <c r="I4937" i="4" s="1"/>
  <c r="H4938" i="4"/>
  <c r="I4938" i="4" s="1"/>
  <c r="H4939" i="4"/>
  <c r="I4939" i="4" s="1"/>
  <c r="H4940" i="4"/>
  <c r="I4940" i="4" s="1"/>
  <c r="H4941" i="4"/>
  <c r="I4941" i="4" s="1"/>
  <c r="H4942" i="4"/>
  <c r="I4942" i="4" s="1"/>
  <c r="H4943" i="4"/>
  <c r="I4943" i="4" s="1"/>
  <c r="H4944" i="4"/>
  <c r="I4944" i="4" s="1"/>
  <c r="H4945" i="4"/>
  <c r="I4945" i="4" s="1"/>
  <c r="H4946" i="4"/>
  <c r="I4946" i="4" s="1"/>
  <c r="H4947" i="4"/>
  <c r="I4947" i="4" s="1"/>
  <c r="H4948" i="4"/>
  <c r="I4948" i="4" s="1"/>
  <c r="H4949" i="4"/>
  <c r="I4949" i="4" s="1"/>
  <c r="H4950" i="4"/>
  <c r="I4950" i="4" s="1"/>
  <c r="H4951" i="4"/>
  <c r="I4951" i="4" s="1"/>
  <c r="H4952" i="4"/>
  <c r="I4952" i="4" s="1"/>
  <c r="H4953" i="4"/>
  <c r="I4953" i="4" s="1"/>
  <c r="H4954" i="4"/>
  <c r="I4954" i="4" s="1"/>
  <c r="H4955" i="4"/>
  <c r="I4955" i="4" s="1"/>
  <c r="H4956" i="4"/>
  <c r="I4956" i="4" s="1"/>
  <c r="H4957" i="4"/>
  <c r="I4957" i="4" s="1"/>
  <c r="H4958" i="4"/>
  <c r="I4958" i="4" s="1"/>
  <c r="H4959" i="4"/>
  <c r="I4959" i="4" s="1"/>
  <c r="H4960" i="4"/>
  <c r="I4960" i="4" s="1"/>
  <c r="H4961" i="4"/>
  <c r="I4961" i="4" s="1"/>
  <c r="H4962" i="4"/>
  <c r="I4962" i="4" s="1"/>
  <c r="H4963" i="4"/>
  <c r="I4963" i="4" s="1"/>
  <c r="H4964" i="4"/>
  <c r="I4964" i="4" s="1"/>
  <c r="H4965" i="4"/>
  <c r="I4965" i="4" s="1"/>
  <c r="H4966" i="4"/>
  <c r="I4966" i="4" s="1"/>
  <c r="H4967" i="4"/>
  <c r="I4967" i="4" s="1"/>
  <c r="H4968" i="4"/>
  <c r="I4968" i="4" s="1"/>
  <c r="H4969" i="4"/>
  <c r="I4969" i="4" s="1"/>
  <c r="H4970" i="4"/>
  <c r="I4970" i="4" s="1"/>
  <c r="H4971" i="4"/>
  <c r="I4971" i="4" s="1"/>
  <c r="H4972" i="4"/>
  <c r="I4972" i="4" s="1"/>
  <c r="H4973" i="4"/>
  <c r="I4973" i="4" s="1"/>
  <c r="H4974" i="4"/>
  <c r="I4974" i="4" s="1"/>
  <c r="H4975" i="4"/>
  <c r="I4975" i="4" s="1"/>
  <c r="H4976" i="4"/>
  <c r="I4976" i="4" s="1"/>
  <c r="H4977" i="4"/>
  <c r="I4977" i="4" s="1"/>
  <c r="H4978" i="4"/>
  <c r="I4978" i="4" s="1"/>
  <c r="H4979" i="4"/>
  <c r="I4979" i="4" s="1"/>
  <c r="H4980" i="4"/>
  <c r="I4980" i="4" s="1"/>
  <c r="H4981" i="4"/>
  <c r="I4981" i="4" s="1"/>
  <c r="H4982" i="4"/>
  <c r="I4982" i="4" s="1"/>
  <c r="H4983" i="4"/>
  <c r="I4983" i="4" s="1"/>
  <c r="H4984" i="4"/>
  <c r="I4984" i="4" s="1"/>
  <c r="H4985" i="4"/>
  <c r="I4985" i="4" s="1"/>
  <c r="H4986" i="4"/>
  <c r="I4986" i="4" s="1"/>
  <c r="H4987" i="4"/>
  <c r="I4987" i="4" s="1"/>
  <c r="H4988" i="4"/>
  <c r="I4988" i="4" s="1"/>
  <c r="H4989" i="4"/>
  <c r="I4989" i="4" s="1"/>
  <c r="H4990" i="4"/>
  <c r="I4990" i="4" s="1"/>
  <c r="H4991" i="4"/>
  <c r="I4991" i="4" s="1"/>
  <c r="H4992" i="4"/>
  <c r="I4992" i="4" s="1"/>
  <c r="H4993" i="4"/>
  <c r="I4993" i="4" s="1"/>
  <c r="H4994" i="4"/>
  <c r="I4994" i="4" s="1"/>
  <c r="H4995" i="4"/>
  <c r="I4995" i="4" s="1"/>
  <c r="H4996" i="4"/>
  <c r="I4996" i="4" s="1"/>
  <c r="H4997" i="4"/>
  <c r="I4997" i="4" s="1"/>
  <c r="H4998" i="4"/>
  <c r="I4998" i="4" s="1"/>
  <c r="H3" i="4"/>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1" i="3"/>
  <c r="I4" i="4" l="1"/>
  <c r="I5" i="4"/>
  <c r="I3" i="4"/>
</calcChain>
</file>

<file path=xl/comments1.xml><?xml version="1.0" encoding="utf-8"?>
<comments xmlns="http://schemas.openxmlformats.org/spreadsheetml/2006/main">
  <authors>
    <author>huberth</author>
  </authors>
  <commentList>
    <comment ref="X2" authorId="0" shapeId="0">
      <text>
        <r>
          <rPr>
            <b/>
            <sz val="9"/>
            <color indexed="81"/>
            <rFont val="Tahoma"/>
            <family val="2"/>
          </rPr>
          <t>huberth:</t>
        </r>
        <r>
          <rPr>
            <sz val="9"/>
            <color indexed="81"/>
            <rFont val="Tahoma"/>
            <family val="2"/>
          </rPr>
          <t xml:space="preserve">
Diligencie esta y la siguiente columna
</t>
        </r>
      </text>
    </comment>
  </commentList>
</comments>
</file>

<file path=xl/connections.xml><?xml version="1.0" encoding="utf-8"?>
<connections xmlns="http://schemas.openxmlformats.org/spreadsheetml/2006/main">
  <connection id="1" odcFile="C:\Users\huberth\Documents\Mis archivos de origen de datos\HBH1972_SQLSERVEREXPRESS pdd2020 RevisionIndPR.odc" keepAlive="1" name="HBH1972_SQLSERVEREXPRESS pdd2020 RevisionIndPR1" type="5" refreshedVersion="5" background="1">
    <dbPr connection="Provider=SQLOLEDB.1;Integrated Security=SSPI;Persist Security Info=True;Initial Catalog=pdd2020;Data Source=HBH1972\SQLSERVEREXPRESS;Use Procedure for Prepare=1;Auto Translate=True;Packet Size=4096;Workstation ID=HBH1972;Use Encryption for Data=False;Tag with column collation when possible=False" command="&quot;pdd2020&quot;.&quot;dbo&quot;.&quot;RevisionIndPR&quot;" commandType="3"/>
  </connection>
</connections>
</file>

<file path=xl/sharedStrings.xml><?xml version="1.0" encoding="utf-8"?>
<sst xmlns="http://schemas.openxmlformats.org/spreadsheetml/2006/main" count="50750" uniqueCount="7056">
  <si>
    <t>Componente</t>
  </si>
  <si>
    <t>Programa</t>
  </si>
  <si>
    <t>nomIndicador</t>
  </si>
  <si>
    <t>Unidad de Medida</t>
  </si>
  <si>
    <t>Crecimiento</t>
  </si>
  <si>
    <t>LB_PDD</t>
  </si>
  <si>
    <t>SR01</t>
  </si>
  <si>
    <t>SR02</t>
  </si>
  <si>
    <t>SR03</t>
  </si>
  <si>
    <t>SR04</t>
  </si>
  <si>
    <t>SR05</t>
  </si>
  <si>
    <t>SR06</t>
  </si>
  <si>
    <t>SR07</t>
  </si>
  <si>
    <t>SR08</t>
  </si>
  <si>
    <t>SR09</t>
  </si>
  <si>
    <t>1</t>
  </si>
  <si>
    <t>Nuestra Gente</t>
  </si>
  <si>
    <t>1.1</t>
  </si>
  <si>
    <t>Tránsitos exitosos y trayectorias completas</t>
  </si>
  <si>
    <t/>
  </si>
  <si>
    <t>1.1R1</t>
  </si>
  <si>
    <t>Resultado</t>
  </si>
  <si>
    <t>Tasa de cobertura neta en grado transición</t>
  </si>
  <si>
    <t>Secretaría de Educación</t>
  </si>
  <si>
    <t>Anualizado</t>
  </si>
  <si>
    <t>Porcentaje</t>
  </si>
  <si>
    <t>Creciente</t>
  </si>
  <si>
    <t>4</t>
  </si>
  <si>
    <t>1.1R10</t>
  </si>
  <si>
    <t>Tasa de cobertura neta rural</t>
  </si>
  <si>
    <t>1.1R11</t>
  </si>
  <si>
    <t>Maestros y maestras con competencias para la atención de poblaciones diversas</t>
  </si>
  <si>
    <t>1.1R12</t>
  </si>
  <si>
    <t>Sedes educativas oficiales intervenidas con mantenimientos y reposiciones</t>
  </si>
  <si>
    <t>Para Acumular</t>
  </si>
  <si>
    <t>1.1R2</t>
  </si>
  <si>
    <t>Establecimientos educativos oficiales que mejoran de categoría en pruebas saber 11</t>
  </si>
  <si>
    <t>1.1R3</t>
  </si>
  <si>
    <t>Tasa de extraedad oficial total</t>
  </si>
  <si>
    <t>Decreciente</t>
  </si>
  <si>
    <t>1.1R4</t>
  </si>
  <si>
    <t>Tasa de cobertura neta en primaria</t>
  </si>
  <si>
    <t>1.1R5</t>
  </si>
  <si>
    <t>Tasa de cobertura neta en secundaria</t>
  </si>
  <si>
    <t>1.1R6</t>
  </si>
  <si>
    <t>Tasa de cobertura neta en educación media</t>
  </si>
  <si>
    <t>1.1R7</t>
  </si>
  <si>
    <t>Tasa de deserción oficial en edad escolar</t>
  </si>
  <si>
    <t>1.1R8</t>
  </si>
  <si>
    <t>Tasa de analfabetismo de Antioquia en personas de 15 años y más</t>
  </si>
  <si>
    <t>1.1R9</t>
  </si>
  <si>
    <t>Estudiantes que egresan con doble titulación</t>
  </si>
  <si>
    <t>Número</t>
  </si>
  <si>
    <t>1.1.1</t>
  </si>
  <si>
    <t>Primera escuela</t>
  </si>
  <si>
    <t>1.1.1P1</t>
  </si>
  <si>
    <t>Producto</t>
  </si>
  <si>
    <t>Sedes educativas oficiales que implementan la transición integral</t>
  </si>
  <si>
    <t>1.1.1P2</t>
  </si>
  <si>
    <t>Estudiantes de transición beneficiados con atención integral</t>
  </si>
  <si>
    <t>1.1.2</t>
  </si>
  <si>
    <t>Escuelas ruta de calidad</t>
  </si>
  <si>
    <t>1.1.2P1</t>
  </si>
  <si>
    <t>Documento maestro del plan de estudios de la educación formal obligatoria formulado</t>
  </si>
  <si>
    <t>Acumulado</t>
  </si>
  <si>
    <t>1.1.2P2</t>
  </si>
  <si>
    <t>Sedes educativas fortalecidas con recursos del sector de la economía social y solidaria, para la permanencia escolar</t>
  </si>
  <si>
    <t>1.1.2P3</t>
  </si>
  <si>
    <t>Establecimientos educativos que reciben asesoría y asistencia técnica para el mejoramiento de los proyectos educativos transversales</t>
  </si>
  <si>
    <t>1.1.2P4</t>
  </si>
  <si>
    <t>Matrícula oficial en edad escolar y adultos</t>
  </si>
  <si>
    <t>1.1.2P5</t>
  </si>
  <si>
    <t>Establecimientos educativos implementando Jornada Única</t>
  </si>
  <si>
    <t>1.1.2P6</t>
  </si>
  <si>
    <t>Establecimientos educativos con Proyecto Educativo Institucional (PEI) actualizado</t>
  </si>
  <si>
    <t>1.1.2P7</t>
  </si>
  <si>
    <t>Establecimientos educativos oficiales que implementan proyectos pedagógicos transversales</t>
  </si>
  <si>
    <t>1.1.2P8</t>
  </si>
  <si>
    <t>Estudiantes beneficiados con transporte escolar</t>
  </si>
  <si>
    <t>1.1.3</t>
  </si>
  <si>
    <t>Un enfoque alternativo para la educación media</t>
  </si>
  <si>
    <t>1.1.3P1</t>
  </si>
  <si>
    <t>Establecimientos educativos oficiales con programas de doble titulación</t>
  </si>
  <si>
    <t>1.1.3P2</t>
  </si>
  <si>
    <t>Programas de doble titulación</t>
  </si>
  <si>
    <t>1.1.4</t>
  </si>
  <si>
    <t>Escuela rural</t>
  </si>
  <si>
    <t>1.1.4P1</t>
  </si>
  <si>
    <t>Política pública para la educación rural con enfoque diferencial en Antioquia, formulada y aprobada</t>
  </si>
  <si>
    <t>1.1.4P2</t>
  </si>
  <si>
    <t>Documento maestro del plan de estudios de la educación flexible formulado</t>
  </si>
  <si>
    <t>1.1.4P3</t>
  </si>
  <si>
    <t>Sedes educativas oficiales beneficiadas con asesoría pedagógica para la implementación de modelos flexibles para la educación rural</t>
  </si>
  <si>
    <t>1.1.4P4</t>
  </si>
  <si>
    <t>Maestras y maestros rurales formados en pedagogías activas</t>
  </si>
  <si>
    <t>1.1.5</t>
  </si>
  <si>
    <t>Escuela diversa e inclusiva</t>
  </si>
  <si>
    <t>1.1.5P1</t>
  </si>
  <si>
    <t>Actores municipales y educativos asesorados para la implementación del marco normativo y la articulación de la política de educación inclusiva</t>
  </si>
  <si>
    <t>1.1.5P2</t>
  </si>
  <si>
    <t>Estudiantes oficiales con discapacidad y talentos excepcionales atendidos con apoyos pedagógicos</t>
  </si>
  <si>
    <t>1.1.5P3</t>
  </si>
  <si>
    <t>Estudiantes oficiales matriculados en las aulas de aceleración</t>
  </si>
  <si>
    <t>1.1.5P4</t>
  </si>
  <si>
    <t>Niños y jóvenes de poblaciones étnicas entre 5 y 24 años, escolarizados</t>
  </si>
  <si>
    <t>1.1.5P5</t>
  </si>
  <si>
    <t>Modelo pedagógico para la población indígena formulado</t>
  </si>
  <si>
    <t>1.1.5P6</t>
  </si>
  <si>
    <t>Lenguas maternas indígenas diagnosticadas y fortalecidas</t>
  </si>
  <si>
    <t>1.1.5P7</t>
  </si>
  <si>
    <t>Proyectos de investigación en comunidades étnicas realizados</t>
  </si>
  <si>
    <t>1.1.5P8</t>
  </si>
  <si>
    <t>Mujeres adultas que participan en programas educativos con enfoque de género</t>
  </si>
  <si>
    <t>Secretaría de las Mujeres</t>
  </si>
  <si>
    <t>1.1.5P9</t>
  </si>
  <si>
    <t>Sedes educativas que desarrollan proyectos orientados a la educación para la paz</t>
  </si>
  <si>
    <t>1.1.6</t>
  </si>
  <si>
    <t>Espacios colectivos de creación y aprendizaje</t>
  </si>
  <si>
    <t>1.1.6P1</t>
  </si>
  <si>
    <t>Aulas nuevas construidas en sedes educativas</t>
  </si>
  <si>
    <t>1.1.6P2</t>
  </si>
  <si>
    <t>Sedes educativas con reposición</t>
  </si>
  <si>
    <t>1.1.6P3</t>
  </si>
  <si>
    <t>Espacios educativos con mantenimiento</t>
  </si>
  <si>
    <t>1.1.6P4</t>
  </si>
  <si>
    <t>Sedes educativas dotadas con mobiliario escolar</t>
  </si>
  <si>
    <t>1.1.6P5</t>
  </si>
  <si>
    <t>Predios de sedes educativas oficiales legalizados en asocio con otras entidades del sector público y privado</t>
  </si>
  <si>
    <t>1.1.6P6</t>
  </si>
  <si>
    <t>Programas de tele-educación emitidos</t>
  </si>
  <si>
    <t>1.1.6P7</t>
  </si>
  <si>
    <t>Programas de radio educación emitidos</t>
  </si>
  <si>
    <t>1.1.6P8</t>
  </si>
  <si>
    <t>Sedes educativas dotadas con material educativo</t>
  </si>
  <si>
    <t>1.1.6P9</t>
  </si>
  <si>
    <t>Sedes educativas oficiales que reportan en el Sistema de Información de la Secretaría de Educación</t>
  </si>
  <si>
    <t>1.1.7</t>
  </si>
  <si>
    <t>Unidos a un clic</t>
  </si>
  <si>
    <t>1.1.7P1</t>
  </si>
  <si>
    <t>Sedes educativas oficiales rurales con conexión a internet</t>
  </si>
  <si>
    <t>1.1.7P2</t>
  </si>
  <si>
    <t>Sedes educativas oficiales urbanas con conexión a internet</t>
  </si>
  <si>
    <t>1.1.7P3</t>
  </si>
  <si>
    <t>Parques educativos conectados a internet</t>
  </si>
  <si>
    <t>1.1.7P4</t>
  </si>
  <si>
    <t>Ciudadelas educativas conectadas a internet</t>
  </si>
  <si>
    <t>1.1.7P5</t>
  </si>
  <si>
    <t>Dispositivos electrónicos entregados a sedes educativas oficiales en el marco de la emergencia</t>
  </si>
  <si>
    <t>1.1.7P6</t>
  </si>
  <si>
    <t>Escuela Digital como mediación pedagógica para la educación de jóvenes y adultos implementada</t>
  </si>
  <si>
    <t>1.1.7P7</t>
  </si>
  <si>
    <t>Estudiantes oficiales que aprenden lenguas extranjeras a través de herramientas virtuales</t>
  </si>
  <si>
    <t>1.1.7P8</t>
  </si>
  <si>
    <t>Docentes que aprenden lenguas extranjeras a través de herramientas virtuales</t>
  </si>
  <si>
    <t>1.2</t>
  </si>
  <si>
    <t>Maestros y maestras para la vida</t>
  </si>
  <si>
    <t>1.2R1</t>
  </si>
  <si>
    <t>Maestros, maestras y directivos docentes que desarrollan estrategias pedagógicas para el mejoramiento educativo</t>
  </si>
  <si>
    <t>1.2.1</t>
  </si>
  <si>
    <t>Formación para el ser</t>
  </si>
  <si>
    <t>1.2.1P1</t>
  </si>
  <si>
    <t>Docentes y directivos docentes que participan en actividades deportivas, recreativas y culturales</t>
  </si>
  <si>
    <t>1.2.1P2</t>
  </si>
  <si>
    <t>Docentes y directivos docentes que participan en procesos de formación del ser</t>
  </si>
  <si>
    <t>1.2.1P3</t>
  </si>
  <si>
    <t>Diagnóstico de intereses y necesidades laborales realizado</t>
  </si>
  <si>
    <t>1.2.1P4</t>
  </si>
  <si>
    <t>Docentes y directivos docentes beneficiados con actividades que contribuyan al mejoramiento psicosocial</t>
  </si>
  <si>
    <t>1.2.1P5</t>
  </si>
  <si>
    <t>Docentes y directivos docentes beneficiados con actividades que ayudan a la prevención de lesiones y enfermedades causadas por condiciones de trabajo</t>
  </si>
  <si>
    <t>1.2.2</t>
  </si>
  <si>
    <t>Maestros, escuelas y territorios</t>
  </si>
  <si>
    <t>1.2.2P1</t>
  </si>
  <si>
    <t>Escuelas Normales Superiores acompañadas y fortalecidas en procesos pedagógicos y administrativos / financieros</t>
  </si>
  <si>
    <t>1.2.2P2</t>
  </si>
  <si>
    <t>Redes pedagógicas conformadas por docentes de área, operando</t>
  </si>
  <si>
    <t>1.2.2P3</t>
  </si>
  <si>
    <t>Política pública de formación para maestros y maestras del departamento formulada</t>
  </si>
  <si>
    <t>1.2.2P4</t>
  </si>
  <si>
    <t>Docentes y directivos docentes que participan en procesos de formación</t>
  </si>
  <si>
    <t>1.2.2P5</t>
  </si>
  <si>
    <t>Experiencias significativas, proyectos pedagógicos y buenas prácticas publicadas</t>
  </si>
  <si>
    <t>1.3</t>
  </si>
  <si>
    <t>Educación terciaria</t>
  </si>
  <si>
    <t>1.3R1</t>
  </si>
  <si>
    <t>Tasa de cobertura bruta en educación superior en Antioquia</t>
  </si>
  <si>
    <t>1.3R2</t>
  </si>
  <si>
    <t>Tasa de cobertura bruta en educación superior en Antioquia sin Valle de Aburrá</t>
  </si>
  <si>
    <t>1.3R3</t>
  </si>
  <si>
    <t>Estudiantes beneficiados con becas de educación terciaria en los municipios no certificados</t>
  </si>
  <si>
    <t>1.3R4</t>
  </si>
  <si>
    <t>Tasa de tránsito inmediato a la educación superior en los municipios no certificados de Antioquia</t>
  </si>
  <si>
    <t>1.3.1</t>
  </si>
  <si>
    <t>Educación superior y educación para el trabajo y el desarrollo humano en las subregiones</t>
  </si>
  <si>
    <t>1.3.1P1</t>
  </si>
  <si>
    <t>Estudiantes matriculados en las Instituciones de Educación Superior oficiales del Departamento</t>
  </si>
  <si>
    <t>1.3.1P2</t>
  </si>
  <si>
    <t>Estudiantes matriculados en programas de la Institución Universitaria Digital de Antioquia</t>
  </si>
  <si>
    <t>1.3.1P3</t>
  </si>
  <si>
    <t>Nuevos programas de educación superior, ofertados en las subregiones, por fuera del Valle de Aburrá</t>
  </si>
  <si>
    <t>1.3.2</t>
  </si>
  <si>
    <t>Fondo de becas para la educación superior y técnica</t>
  </si>
  <si>
    <t>1.3.2P1</t>
  </si>
  <si>
    <t>Estudiantes beneficiados con becas en programas de educación superior</t>
  </si>
  <si>
    <t>1.3.2P2</t>
  </si>
  <si>
    <t>Estudiantes beneficiados con becas en programas de educación para el trabajo y el desarrollo humano</t>
  </si>
  <si>
    <t>1.3.2P3</t>
  </si>
  <si>
    <t>Estudiantes beneficiados con becas mejores bachilleres municipios con Programas de Desarrollo con Enfoque Territorial (PDET)</t>
  </si>
  <si>
    <t>1.3.3</t>
  </si>
  <si>
    <t>Semestre cero</t>
  </si>
  <si>
    <t>1.3.3P1</t>
  </si>
  <si>
    <t>Estudiantes que participan en procesos de fortalecimiento en competencias de razonamiento matemático, lectoescritura y construcción del proyecto de vida</t>
  </si>
  <si>
    <t>1.3.3P2</t>
  </si>
  <si>
    <t>Maestros y maestras acompañados en el fortalecimiento y adquisición de herramientas de carácter educativo para incentivar el acceso de los estudiantes a la educación terciaria</t>
  </si>
  <si>
    <t>1.4</t>
  </si>
  <si>
    <t>Antioquia unida por la creación y la cultura</t>
  </si>
  <si>
    <t>1.4R1</t>
  </si>
  <si>
    <t>Municipios y/o Distrito que acceden a la oferta institucional cultural</t>
  </si>
  <si>
    <t>Instituto de Cultura y Patrimonio de Antioquia</t>
  </si>
  <si>
    <t>1.4R2</t>
  </si>
  <si>
    <t>Municipios y/o Distrito que participan en el programa Antioquia Vive</t>
  </si>
  <si>
    <t>1.4R3</t>
  </si>
  <si>
    <t>Artistas que culminan ciclo de formación en educación superior</t>
  </si>
  <si>
    <t>1.4R4</t>
  </si>
  <si>
    <t>Procesos para el reconocimiento, conservación, activación, difusión y sostenibilidad de los bienes y valores culturales patrimoniales, tangibles e intangibles</t>
  </si>
  <si>
    <t>1.4R5</t>
  </si>
  <si>
    <t>Municipios y/o Distrito con mejoramiento locativo de su infraestructura física cultural</t>
  </si>
  <si>
    <t>1.4R6</t>
  </si>
  <si>
    <t>Municipios y/o Distrito que acceden a dotación para el desarrollo de sus actividades artísticas y culturales</t>
  </si>
  <si>
    <t>1.4R7</t>
  </si>
  <si>
    <t>Agentes culturales que participan en la elaboración de los planes departamentales de las áreas artísticas y de la cultura</t>
  </si>
  <si>
    <t>1.4R8</t>
  </si>
  <si>
    <t>Agentes culturales que participan en la elaboración de los planes municipales de cultura</t>
  </si>
  <si>
    <t>1.4R9</t>
  </si>
  <si>
    <t>Caracterización de industrias creativas en el Departamento de Antioquia elaborado</t>
  </si>
  <si>
    <t>1.4.1</t>
  </si>
  <si>
    <t>Unidos para la creación, el arte y la cultura</t>
  </si>
  <si>
    <t>1.4.1P1</t>
  </si>
  <si>
    <t>Artistas que participan en eventos departamentales, nacionales e internacionales apoyados</t>
  </si>
  <si>
    <t>1.4.1P2</t>
  </si>
  <si>
    <t>Productos audiovisuales en circuito de distribución y exhibición departamental, nacional e internacional</t>
  </si>
  <si>
    <t>1.4.1P3</t>
  </si>
  <si>
    <t>Población beneficiada del Portafolio Departamental de Estímulos</t>
  </si>
  <si>
    <t>1.4.1P4</t>
  </si>
  <si>
    <t>Apoyos concertados a salas de teatro, realizados</t>
  </si>
  <si>
    <t>1.4.1P5</t>
  </si>
  <si>
    <t>Ponentes en los festivales de lectura, invitados</t>
  </si>
  <si>
    <t>1.4.1P6</t>
  </si>
  <si>
    <t>Encuentros de actores del sector de bibliotecas, lectura y escritura del Departamento, realizados</t>
  </si>
  <si>
    <t>1.4.1P7</t>
  </si>
  <si>
    <t>Procesos de seguimiento a iniciativas emprendedoras, realizados</t>
  </si>
  <si>
    <t>1.4.1P8</t>
  </si>
  <si>
    <t>Publicaciones apoyadas por el Instituto de Cultura y Patrimonio de Antioquia</t>
  </si>
  <si>
    <t>1.4.2</t>
  </si>
  <si>
    <t>Antioquia Vive</t>
  </si>
  <si>
    <t>1.4.2P1</t>
  </si>
  <si>
    <t>Artistas que participan en los procesos del programa Antioquia Vive</t>
  </si>
  <si>
    <t>1.4.2P2</t>
  </si>
  <si>
    <t>Espacios de encuentro subregional para la formación, creación, circulación e intercambio de saberes realizados</t>
  </si>
  <si>
    <t>1.4.3</t>
  </si>
  <si>
    <t>Unidos para la formación artística y cultural</t>
  </si>
  <si>
    <t>1.4.3P1</t>
  </si>
  <si>
    <t>Procesos y actividades de formación artística y cultural, ofrecidos</t>
  </si>
  <si>
    <t>1.4.3P2</t>
  </si>
  <si>
    <t>Personas del sector artístico y cultural que participan en procesos de formación</t>
  </si>
  <si>
    <t>1.4.3P3</t>
  </si>
  <si>
    <t>Emprendedores formados en temas sobre industrias creativas y/o economía naranja</t>
  </si>
  <si>
    <t>1.4.4</t>
  </si>
  <si>
    <t>Unidos por el patrimonio y la memoria</t>
  </si>
  <si>
    <t>1.4.4P1</t>
  </si>
  <si>
    <t>Investigaciones en áreas artísticas y culturales realizadas y divulgadas</t>
  </si>
  <si>
    <t>1.4.4P2</t>
  </si>
  <si>
    <t>Proyectos para la implementación de los Planes de Salvaguardia (PES) y Planes de Manejo y Protección (PEMP), ejecutados</t>
  </si>
  <si>
    <t>1.4.4P3</t>
  </si>
  <si>
    <t>Intervenciones de preservación de los bienes de interés patrimonial, muebles e inmuebles, realizadas</t>
  </si>
  <si>
    <t>1.4.4P4</t>
  </si>
  <si>
    <t>Plan Departamental de Patrimonio implementado</t>
  </si>
  <si>
    <t>1.4.4P5</t>
  </si>
  <si>
    <t>Inventarios de patrimonio cultural realizados</t>
  </si>
  <si>
    <t>1.4.4P6</t>
  </si>
  <si>
    <t>Estrategia creada e implementada para el acceso de la ciudadanía a los archivos audiovisuales intervenidos y conservados</t>
  </si>
  <si>
    <t>Teleantioquia</t>
  </si>
  <si>
    <t>1.4.5</t>
  </si>
  <si>
    <t>Unidos por la infraestructura y la dotación cultural</t>
  </si>
  <si>
    <t>1.4.5P1</t>
  </si>
  <si>
    <t>Infraestructura cultural con mantenimiento y/o adecuación realizadas</t>
  </si>
  <si>
    <t>1.4.5P2</t>
  </si>
  <si>
    <t>Dotaciones de instrumentos musicales, entregadas a las escuelas de música municipales</t>
  </si>
  <si>
    <t>1.4.5P3</t>
  </si>
  <si>
    <t>Bibliotecas municipales integrantes de la Red de Bibliotecas Públicas de Antioquia que reciben nuevas dotaciones de libros</t>
  </si>
  <si>
    <t>1.4.5P4</t>
  </si>
  <si>
    <t>Plataforma tecnológica que integra el Modelo Integrado de Planeación y Gestión (MIPG), el Sistema de Calidad y el Sistema de Información de Cultura y Patrimonio de Antioquia (SICPA), desarrollada</t>
  </si>
  <si>
    <t>1.4.6</t>
  </si>
  <si>
    <t>Unidos por la participación y la ciudadanía cultural</t>
  </si>
  <si>
    <t>1.4.6P1</t>
  </si>
  <si>
    <t>Planes de las áreas artísticas y culturales y Plan de Patrimonio, con seguimiento y evaluación</t>
  </si>
  <si>
    <t>1.4.6P2</t>
  </si>
  <si>
    <t>Plan Departamental de Cultura 2021-2030 actualizado e implementado</t>
  </si>
  <si>
    <t>1.4.6P3</t>
  </si>
  <si>
    <t>Sesiones de los consejos de cultura, patrimonio y áreas artísticas y culturales del nivel departamental, realizadas</t>
  </si>
  <si>
    <t>1.4.6P4</t>
  </si>
  <si>
    <t>Consejos de cultura, patrimonio y áreas artísticas y culturales del nivel departamental fortalecidos</t>
  </si>
  <si>
    <t>1.4.6P5</t>
  </si>
  <si>
    <t>Planes municipales de cultura formulados</t>
  </si>
  <si>
    <t>1.4.6P6</t>
  </si>
  <si>
    <t>Consejeras y consejeros departamentales de cultura, participantes en la formulación del Plan Departamental de Cultura y de los planes departamentales de áreas artísticas y culturales</t>
  </si>
  <si>
    <t>1.4.6P7</t>
  </si>
  <si>
    <t>Plan Departamental de Lectura, Escritura y Bibliotecas, actualizado e implementado</t>
  </si>
  <si>
    <t>1.5</t>
  </si>
  <si>
    <t>Antioquia un hogar para el desarrollo integral</t>
  </si>
  <si>
    <t>1.5R1</t>
  </si>
  <si>
    <t>Municipios y/o Distrito con capacidades fortalecidas para el desarrollo integral de las familias con enfoque de curso de vida</t>
  </si>
  <si>
    <t>Secretaría de Inclusión Social y Familia</t>
  </si>
  <si>
    <t>1.5R2</t>
  </si>
  <si>
    <t>Niños y niñas con atención integral para la primera infancia, que obtienen nivel de desarrollo adecuado, según la escala cualitativa de valoración del desarrollo integral</t>
  </si>
  <si>
    <t>1.5R3</t>
  </si>
  <si>
    <t>Actores territoriales con capacidades fortalecidas para la atención integral de niños, niñas y adolescentes</t>
  </si>
  <si>
    <t>1.5R4</t>
  </si>
  <si>
    <t>Jóvenes de Antioquia con capacidades fortalecidas para la incidencia social, participativa y política</t>
  </si>
  <si>
    <t>1.5R5</t>
  </si>
  <si>
    <t>Población adulta mayor en situación de vulnerabilidad, que viven un proceso de envejecimiento digno, activo y saludable en centros día-vida y centros de protección social al adulto mayor (CPSAM)</t>
  </si>
  <si>
    <t>Secretaría Seccional de Salud y Protección Social</t>
  </si>
  <si>
    <t>1.5.1</t>
  </si>
  <si>
    <t>Antioquia en familia</t>
  </si>
  <si>
    <t>1.5.1P1</t>
  </si>
  <si>
    <t>Familias atendidas para el fortalecimiento de sus capacidades</t>
  </si>
  <si>
    <t>1.5.1P2</t>
  </si>
  <si>
    <t>Municipios y/o Distrito asistidos técnicamente para el fortalecimiento de la atención integral a las familias</t>
  </si>
  <si>
    <t>1.5.1P3</t>
  </si>
  <si>
    <t>Estrategia de movilización social de las políticas públicas departamentales de curso de vida y familia, implementada</t>
  </si>
  <si>
    <t>1.5.1P4</t>
  </si>
  <si>
    <t>Observatorio poblacional de curso de vida y familia implementado</t>
  </si>
  <si>
    <t>1.5.2</t>
  </si>
  <si>
    <t>Unidos por la primera infancia</t>
  </si>
  <si>
    <t>1.5.2P1</t>
  </si>
  <si>
    <t>Niños y niñas entre los 0 y 5 años, atendidos integralmente</t>
  </si>
  <si>
    <t>1.5.2P2</t>
  </si>
  <si>
    <t>Madres gestantes y lactantes atendidas integralmente</t>
  </si>
  <si>
    <t>1.5.2P3</t>
  </si>
  <si>
    <t>Municipios y/o Distrito asistidos técnicamente para el fortalecimiento de la atención integral a la primera infancia</t>
  </si>
  <si>
    <t>1.5.2P4</t>
  </si>
  <si>
    <t>Estrategia de formación en entornos protectores, parto humanizado y lactancia, implementada con los actores territoriales que atienden a la primera infancia</t>
  </si>
  <si>
    <t>1.5.3</t>
  </si>
  <si>
    <t>Antioquia para la infancia y la adolescencia</t>
  </si>
  <si>
    <t>1.5.3P1</t>
  </si>
  <si>
    <t>Escenarios de participación infantil fortalecidos</t>
  </si>
  <si>
    <t>1.5.3P2</t>
  </si>
  <si>
    <t>Estrategia de formación en entornos protectores y derechos humanos implementada con actores territoriales que atienden a niños, niñas y adolescentes</t>
  </si>
  <si>
    <t>1.5.3P3</t>
  </si>
  <si>
    <t>Municipios y/o Distrito asistidos técnicamente para el fortalecimiento de la atención integral dirigida a niños, niñas y adolescentes</t>
  </si>
  <si>
    <t>1.5.3P4</t>
  </si>
  <si>
    <t>Plan de acción departamental para el fortalecimiento de la atención integral a los niños, niñas y adolescentes, implementado</t>
  </si>
  <si>
    <t>1.5.3P5</t>
  </si>
  <si>
    <t>Política Pública Departamental para la Protección Integral de la Infancia y la Adolescencia, actualizada</t>
  </si>
  <si>
    <t>1.5.4</t>
  </si>
  <si>
    <t>Jóvenes por la vida</t>
  </si>
  <si>
    <t>1.5.4P1</t>
  </si>
  <si>
    <t>Municipios y/o Distrito asistidos técnicamente en garantía de derechos para la población joven, de acuerdo a sus necesidades condiciones e intereses</t>
  </si>
  <si>
    <t>1.5.4P2</t>
  </si>
  <si>
    <t>Política Pública Departamental de Juventud, actualizada</t>
  </si>
  <si>
    <t>1.5.4P3</t>
  </si>
  <si>
    <t>Estrategia de formación en participación, liderazgo, resolución de conflictos y emprendimiento, implementada con actores territoriales de juventud</t>
  </si>
  <si>
    <t>1.5.4P4</t>
  </si>
  <si>
    <t>Encuentros para el desarrollo de capacidades de la población joven, realizados</t>
  </si>
  <si>
    <t>1.5.5</t>
  </si>
  <si>
    <t>Antioquia reivindicando los derechos del adulto mayor</t>
  </si>
  <si>
    <t>1.5.5P1</t>
  </si>
  <si>
    <t>Personas asesoradas en participación y garantía derechos de la población de adultos mayores</t>
  </si>
  <si>
    <t>1.5.5P2</t>
  </si>
  <si>
    <t>Entidades territoriales, instituciones y organizaciones de la sociedad civil, asesoradas en rutas de atención para el restablecimiento de derechos de la población adulto mayor</t>
  </si>
  <si>
    <t>1.5.5P3</t>
  </si>
  <si>
    <t>Centros de protección social, centros vida e instituciones de cuidado de la población adulto mayor vigilados</t>
  </si>
  <si>
    <t>1.5.5P4</t>
  </si>
  <si>
    <t>Municipios y/o Distrito con proyectos presentados y aprobados, cofinanciados por el Departamento de Antioquia para el bienestar de la población adulta mayor</t>
  </si>
  <si>
    <t>1.6</t>
  </si>
  <si>
    <t>Antioquia, hogar diverso y equitativo</t>
  </si>
  <si>
    <t>1.6R1</t>
  </si>
  <si>
    <t>Modelo de gestión interinstitucional y comunitario para la respuesta humanitaria en comunidades indígenas, implementado</t>
  </si>
  <si>
    <t>1.6R10</t>
  </si>
  <si>
    <t>Cobertura de personas con discapacidad afiliadas al Sistema General de Seguridad Social en Salud</t>
  </si>
  <si>
    <t>1.6R11</t>
  </si>
  <si>
    <t>Cobertura de aseguramiento en salud del habitante de calle focalizado</t>
  </si>
  <si>
    <t>1.6R2</t>
  </si>
  <si>
    <t>Comunidades indígenas con proyectos sectoriales diferenciales y procesos de ordenamiento territorial y ambiental implementados</t>
  </si>
  <si>
    <t>1.6R3</t>
  </si>
  <si>
    <t>Resguardos en proceso para la administración autónoma de los recursos del SGP indígena</t>
  </si>
  <si>
    <t>1.6R4</t>
  </si>
  <si>
    <t>Procesos para incrementar competencias y condiciones materiales para el ejercicio del gobierno propio y la gobernanza, implementados</t>
  </si>
  <si>
    <t>1.6R5</t>
  </si>
  <si>
    <t>Resguardos constituidos y ampliados mediante Acuerdos de la Agencia Nacional de Tierras</t>
  </si>
  <si>
    <t>1.6R6</t>
  </si>
  <si>
    <t>Transversalización del enfoque diferencial étnico en las dependencias de la Administración Departamental, desde la Política Pública Afroantioqueña, para la promoción y protección de los derechos de la población afrodescendiente</t>
  </si>
  <si>
    <t>1.6R7</t>
  </si>
  <si>
    <t>Personas lesbianas, gay, bisexuales, trans e intersex (LGBTI) que se perciben discriminadas</t>
  </si>
  <si>
    <t>1.6R8</t>
  </si>
  <si>
    <t>Percepción masculina frente a la existencia de la cultura machista y la discriminación de género</t>
  </si>
  <si>
    <t xml:space="preserve">Secretaría de Participación y Cultura Ciudadana </t>
  </si>
  <si>
    <t>1.6R9</t>
  </si>
  <si>
    <t>Cobertura en el Registro de Localización y Caracterización de Personas con Discapacidad (RLCPD)</t>
  </si>
  <si>
    <t>1.6.1</t>
  </si>
  <si>
    <t>S0 Bia - Buen corazón</t>
  </si>
  <si>
    <t>1.6.1P1</t>
  </si>
  <si>
    <t>Mesa Humanitaria Indígena de Antioquia que sesiona mínimo tres (3) veces al año</t>
  </si>
  <si>
    <t>1.6.1P2</t>
  </si>
  <si>
    <t>Protocolo de Atención Humanitaria para los pueblos Indígenas, diseñado e implementado</t>
  </si>
  <si>
    <t>1.6.1P3</t>
  </si>
  <si>
    <t>Guardia indígena capacitada, dotada y articulada al modelo de gestión interinstitucional y comunitario</t>
  </si>
  <si>
    <t>1.6.1P4</t>
  </si>
  <si>
    <t>Política pública indígena de Antioquia actualizada y aprobada</t>
  </si>
  <si>
    <t>1.6.1P5</t>
  </si>
  <si>
    <t>Proyectos diferenciales ejecutados en comunidades indígenas, en articulación con las dependencias sectoriales y actores externos</t>
  </si>
  <si>
    <t>1.6.1P6</t>
  </si>
  <si>
    <t>Acciones de protección y preservación de la lengua, identidad, prácticas culturales y deportivas indígenas, implementadas</t>
  </si>
  <si>
    <t>1.6.2</t>
  </si>
  <si>
    <t>Kirincha Bia - Buen pensar</t>
  </si>
  <si>
    <t>1.6.2P1</t>
  </si>
  <si>
    <t>Esquemas asociativos de resguardos indígenas para el manejo autónomo de los recursos del SGP indígena, diseñados, promovidos y acompañados</t>
  </si>
  <si>
    <t>1.6.2P2</t>
  </si>
  <si>
    <t>Acciones de acompañamiento para el ejercicio de gobierno propio implementadas</t>
  </si>
  <si>
    <t>1.6.3</t>
  </si>
  <si>
    <t>Bianibaita - Buen vivir</t>
  </si>
  <si>
    <t>1.6.3P1</t>
  </si>
  <si>
    <t>Procedimientos para la constitución, ampliación y saneamiento de resguardos indígenas, implementados</t>
  </si>
  <si>
    <t>1.6.3P2</t>
  </si>
  <si>
    <t>Planes de vida indígena que incorporan criterios de ordenamiento territorial y ambiental</t>
  </si>
  <si>
    <t>1.6.3P3</t>
  </si>
  <si>
    <t>Acciones de promoción de actividades agroambientales de los pueblos indígenas, realizadas</t>
  </si>
  <si>
    <t>1.6.4</t>
  </si>
  <si>
    <t>Antioquia identidad afro</t>
  </si>
  <si>
    <t>1.6.4P1</t>
  </si>
  <si>
    <t>Dependencias de la Administración Departamental sensibilizadas en enfoque e incorporación de la variable étnica</t>
  </si>
  <si>
    <t>1.6.4P2</t>
  </si>
  <si>
    <t>Articulaciones con dependencias de la Administración Departamental, para la oferta de bienes y servicios con enfoque diferencial étnico, realizadas</t>
  </si>
  <si>
    <t>1.6.4P3</t>
  </si>
  <si>
    <t>Municipios y/o Distrito acompañados para el desarrollo de la Cátedra de Estudios Afrocolombianos y la atención a las comunidades negras, afrocolombianas, raizales y palenqueras</t>
  </si>
  <si>
    <t>1.6.4P4</t>
  </si>
  <si>
    <t>Estrategias culturales y comunicacionales para el reconocimiento de los saberes ancestrales y la cultura afrodescendiente, realizadas</t>
  </si>
  <si>
    <t>1.6.4P5</t>
  </si>
  <si>
    <t>Casas de los Ancestros dotadas y mejoradas</t>
  </si>
  <si>
    <t>1.6.4P6</t>
  </si>
  <si>
    <t>Instancias de representación de comunidades negras, afrocolombianas, raizales y palenqueras, fortalecidas</t>
  </si>
  <si>
    <t>1.6.4P7</t>
  </si>
  <si>
    <t>Consejos comunitarios u organizaciones de base de comunidades negras, afrocolombianas, raizales y palenqueras, beneficiados con proyectos de emprendimiento o economía solidaria</t>
  </si>
  <si>
    <t>1.6.4P8</t>
  </si>
  <si>
    <t>Municipios y/o Distrito con consejos comunitarios apoyados con estrategias para la identificación y preservación del conocimiento ancestral y conservación ambiental</t>
  </si>
  <si>
    <t>1.6.5</t>
  </si>
  <si>
    <t>Antioquia región arcoíris</t>
  </si>
  <si>
    <t>1.6.5P1</t>
  </si>
  <si>
    <t>Mesas diversas que promueven el ejercicio de la ciudadanía de las personas LGBTI, establecidas</t>
  </si>
  <si>
    <t>1.6.5P10</t>
  </si>
  <si>
    <t>Convenios para el empleo y el desarrollo humano de la población LGBTI, establecidos y operando</t>
  </si>
  <si>
    <t>1.6.5P2</t>
  </si>
  <si>
    <t>Servidoras y servidores públicos formados en género, diversidad sexual, identidades de género y masculinidades</t>
  </si>
  <si>
    <t>1.6.5P3</t>
  </si>
  <si>
    <t>Campañas comunicacionales en diversidad sexual e identidades de género, diseñadas e implementadas</t>
  </si>
  <si>
    <t>1.6.5P4</t>
  </si>
  <si>
    <t>Entidades territoriales certificadas con el Sello Antioquia Región Arcoíris</t>
  </si>
  <si>
    <t>1.6.5P5</t>
  </si>
  <si>
    <t>Encuentros subregionales de la población LGBTI realizados</t>
  </si>
  <si>
    <t>1.6.5P6</t>
  </si>
  <si>
    <t>Intercambios departamentales de la población LGBTI realizados</t>
  </si>
  <si>
    <t>1.6.5P7</t>
  </si>
  <si>
    <t>Caracterización de la población LGBTI efectuada en las subregiones faltantes</t>
  </si>
  <si>
    <t>1.6.5P8</t>
  </si>
  <si>
    <t>Líderes y lideresas de la población LGBTI certificados en procesos formativos</t>
  </si>
  <si>
    <t>1.6.5P9</t>
  </si>
  <si>
    <t>Semilleros subregionales de investigación, creados y acompañados</t>
  </si>
  <si>
    <t>1.6.6</t>
  </si>
  <si>
    <t>Masculinidades alternativas</t>
  </si>
  <si>
    <t>1.6.6P1</t>
  </si>
  <si>
    <t>Campañas comunicacionales en masculinidades alternativas, diseñadas e implementadas</t>
  </si>
  <si>
    <t>1.6.6P2</t>
  </si>
  <si>
    <t>Caracterización y mapeo de experiencias de trabajo con hombres, en clave de masculinidades corresponsables y noviolentas realizada</t>
  </si>
  <si>
    <t>1.6.6P3</t>
  </si>
  <si>
    <t>Escuela de género y masculinidades diseñada e implementada</t>
  </si>
  <si>
    <t>1.6.6P4</t>
  </si>
  <si>
    <t>Mesa departamental de masculinidades alternativas creada y acompañada</t>
  </si>
  <si>
    <t>1.6.7</t>
  </si>
  <si>
    <t>Apoyo intersectorial a la población con discapacidad</t>
  </si>
  <si>
    <t>1.6.7P1</t>
  </si>
  <si>
    <t>Municipios y/o Distrito con Plan Territorial de Discapacidad formulado</t>
  </si>
  <si>
    <t>1.6.7P2</t>
  </si>
  <si>
    <t>Empresas Sociales del Estado formadas en atención diferencial para la población con discapacidad</t>
  </si>
  <si>
    <t>1.6.7P3</t>
  </si>
  <si>
    <t>Empresas Sociales del Estado con modalidad de Telesalud para la población con discapacidad</t>
  </si>
  <si>
    <t>1.6.8</t>
  </si>
  <si>
    <t>Apoyo intersectorial a la población habitante de calle</t>
  </si>
  <si>
    <t>1.6.8P1</t>
  </si>
  <si>
    <t>Censo poblacional y caracterización de la población habitante de calle en Antioquia, realizado</t>
  </si>
  <si>
    <t>1.6.8P2</t>
  </si>
  <si>
    <t>Modelo de Atención Integral de Protección Social de la población habitante de calle en Antioquia, realizado</t>
  </si>
  <si>
    <t>1.7</t>
  </si>
  <si>
    <t>Es el momento de la equidad para las mujeres</t>
  </si>
  <si>
    <t>1.7R1</t>
  </si>
  <si>
    <t>Mujeres con generación de ingresos a partir de acciones afirmativas de la Secretaría de las Mujeres</t>
  </si>
  <si>
    <t>1.7R2</t>
  </si>
  <si>
    <t>Municipios y/o Distrito que implementan acciones para la promoción de los derechos sexuales y derechos reproductivos</t>
  </si>
  <si>
    <t>1.7R3</t>
  </si>
  <si>
    <t>Mujeres con capacidades para la participación e incidencia social, comunitaria y política</t>
  </si>
  <si>
    <t>5</t>
  </si>
  <si>
    <t>1.7R4</t>
  </si>
  <si>
    <t>Mujeres que participan e inciden en los procesos de consolidación de la paz</t>
  </si>
  <si>
    <t>1.7R5</t>
  </si>
  <si>
    <t>Municipios y/o Distrito con capacidad instalada para garantizar a las mujeres el derecho a una vida libre de violencia</t>
  </si>
  <si>
    <t>1.7R6</t>
  </si>
  <si>
    <t>Mujeres rurales beneficiadas con proyectos sociales y productivos</t>
  </si>
  <si>
    <t>1.7R7</t>
  </si>
  <si>
    <t>Ruta para la transversalización del enfoque de género en entidades públicas, implementada</t>
  </si>
  <si>
    <t>1.7.1</t>
  </si>
  <si>
    <t xml:space="preserve">Autonomía económica de las mujeres para un desarrollo equitativo y sostenible_x000D_
</t>
  </si>
  <si>
    <t>1.7.1P1</t>
  </si>
  <si>
    <t>Iniciativas productivas fortalecidas</t>
  </si>
  <si>
    <t>1.7.1P2</t>
  </si>
  <si>
    <t>Mujeres acompañadas para su acceso al sistema financiero</t>
  </si>
  <si>
    <t>1.7.1P3</t>
  </si>
  <si>
    <t>Empleos generados para mujeres</t>
  </si>
  <si>
    <t>1.7.1P4</t>
  </si>
  <si>
    <t>Empresas acompañadas en la formulación e implementación de políticas para la equidad laboral</t>
  </si>
  <si>
    <t>1.7.1P5</t>
  </si>
  <si>
    <t>Organizaciones de mujeres asesoradas en aspectos legales y administrativos</t>
  </si>
  <si>
    <t>1.7.1P6</t>
  </si>
  <si>
    <t>Plan Departamental del Cuidado formulado e implementado</t>
  </si>
  <si>
    <t>1.7.2</t>
  </si>
  <si>
    <t>Mujeres sanas y con bienestar para un buen vivir</t>
  </si>
  <si>
    <t>1.7.2P1</t>
  </si>
  <si>
    <t>Municipios y/o Distrito con estrategias para la educación en derechos sexuales y reproductivos</t>
  </si>
  <si>
    <t>1.7.2P2</t>
  </si>
  <si>
    <t>Campaña departamental para el cuidado personal, familiar y comunitario, realizada</t>
  </si>
  <si>
    <t>1.7.3</t>
  </si>
  <si>
    <t>Mujeres políticas para transformar los territorios</t>
  </si>
  <si>
    <t>1.7.3P1</t>
  </si>
  <si>
    <t>Mujeres formadas para la participación ciudadana y comunitaria</t>
  </si>
  <si>
    <t>1.7.3P2</t>
  </si>
  <si>
    <t>Proyectos presentados por mujeres que ocupan cargos de elección popular, en espacios de toma de decisiones</t>
  </si>
  <si>
    <t>1.7.3P3</t>
  </si>
  <si>
    <t>Mujeres formadas en capacidades para la participación política</t>
  </si>
  <si>
    <t>1.7.4</t>
  </si>
  <si>
    <t>Mujeres constructoras de paz, promotoras de la no violencia</t>
  </si>
  <si>
    <t>1.7.4P1</t>
  </si>
  <si>
    <t>Mujeres que participan activamente en escenarios de consolidación de la paz</t>
  </si>
  <si>
    <t>1.7.4P2</t>
  </si>
  <si>
    <t>Plan departamental para promover la participación e incidencia de las mujeres en la consolidación de la paz, formulado e implementado</t>
  </si>
  <si>
    <t>1.7.5</t>
  </si>
  <si>
    <t>Mujeres viviendo libres de violencias para una sociedad en paz</t>
  </si>
  <si>
    <t>1.7.5P1</t>
  </si>
  <si>
    <t>Plan para la prevención-atención a mujeres víctimas de violencia de género implementado</t>
  </si>
  <si>
    <t>1.7.5P2</t>
  </si>
  <si>
    <t>Línea de atención de violencias contra las mujeres para el Área Metropolitana operando</t>
  </si>
  <si>
    <t>1.7.5P3</t>
  </si>
  <si>
    <t>Estrategia hogares de protección para mujeres víctimas de violencias de género implementada</t>
  </si>
  <si>
    <t>1.7.5P4</t>
  </si>
  <si>
    <t>Mesas municipales de erradicación de violencia contra las mujeres, con rutas de atención implementadas</t>
  </si>
  <si>
    <t>1.7.5P5</t>
  </si>
  <si>
    <t>Encuentros de formación realizados</t>
  </si>
  <si>
    <t>1.7.6</t>
  </si>
  <si>
    <t>Es el momento de las mujeres rurales para dignificar el campo</t>
  </si>
  <si>
    <t>1.7.6P1</t>
  </si>
  <si>
    <t>Granjas productivas SIEMBRA, implementadas</t>
  </si>
  <si>
    <t>1.7.6P2</t>
  </si>
  <si>
    <t>Municipios y/o Distrito que implementan estrategias de educación para las mujeres rurales</t>
  </si>
  <si>
    <t>1.7.6P3</t>
  </si>
  <si>
    <t>Mujeres rurales formadas en derechos humanos y equidad de género</t>
  </si>
  <si>
    <t>1.7.6P4</t>
  </si>
  <si>
    <t>Mujeres rurales cabeza de hogar con soluciones de vivienda</t>
  </si>
  <si>
    <t>1.7.6P5</t>
  </si>
  <si>
    <t>Mujeres formadas en apicultura para la autonomía económica de las mujeres</t>
  </si>
  <si>
    <t>Secretaría de Agricultura y Desarrollo Rural</t>
  </si>
  <si>
    <t>1.7.6P6</t>
  </si>
  <si>
    <t>Unidades productivas apícolas lideradas por mujeres rurales, creadas y/o fortalecidas</t>
  </si>
  <si>
    <t>1.7.7</t>
  </si>
  <si>
    <t>Es el momento de transversalizar la equidad de género para transformar la cultura</t>
  </si>
  <si>
    <t>1.7.7P1</t>
  </si>
  <si>
    <t>Observatorio de asuntos de mujer y género operando y fortalecido</t>
  </si>
  <si>
    <t>1.7.7P2</t>
  </si>
  <si>
    <t>Municipios y/o Distrito que implementan acciones de política pública para las mujeres</t>
  </si>
  <si>
    <t>1.7.7P3</t>
  </si>
  <si>
    <t>Asesoría para la equidad de género</t>
  </si>
  <si>
    <t>1.7.7P4</t>
  </si>
  <si>
    <t>Consultivo de mujeres activado</t>
  </si>
  <si>
    <t>1.7.7P5</t>
  </si>
  <si>
    <t>Campaña de promoción de la equidad de género y la inclusión</t>
  </si>
  <si>
    <t>1.7.7P6</t>
  </si>
  <si>
    <t>Eventos de reconocimiento para mujeres realizados</t>
  </si>
  <si>
    <t>1.7.7P7</t>
  </si>
  <si>
    <t>Modelo para incorporar el enfoque de género en la comunidad educativa implementado</t>
  </si>
  <si>
    <t>1.7.7P8</t>
  </si>
  <si>
    <t>Participación laboral de las mujeres en el sector de la infraestructura</t>
  </si>
  <si>
    <t>Secretaría de Infraestructura Física</t>
  </si>
  <si>
    <t>1.8</t>
  </si>
  <si>
    <t>Antioquia unida por el potencial deportivo</t>
  </si>
  <si>
    <t>1.8R1</t>
  </si>
  <si>
    <t>Deportistas antioqueños en campeonatos oficiales y eventos del Ciclo Olímpico</t>
  </si>
  <si>
    <t>Indeportes Antioquia</t>
  </si>
  <si>
    <t>1.8R2</t>
  </si>
  <si>
    <t>Medallas de Oro obtenidas en los eventos del Ciclo Olímpico por deportistas que representan al Departamento de Antioquia</t>
  </si>
  <si>
    <t>1.8R3</t>
  </si>
  <si>
    <t>Personas certificadas en capacitación de calidad, para el desarrollo de las organizaciones deportivas</t>
  </si>
  <si>
    <t>1.8.1</t>
  </si>
  <si>
    <t>Antioquia referente deportivo</t>
  </si>
  <si>
    <t>1.8.1P1</t>
  </si>
  <si>
    <t>Atletas convencionales de mejor rendimiento deportivo con apoyo técnico</t>
  </si>
  <si>
    <t>3</t>
  </si>
  <si>
    <t>1.8.1P10</t>
  </si>
  <si>
    <t>Para-atletas de mejor rendimiento deportivo con apoyo en alimentación</t>
  </si>
  <si>
    <t>1.8.1P11</t>
  </si>
  <si>
    <t>Eventos nacionales e internacionales con participación de federaciones, clubes, ligas y deportistas</t>
  </si>
  <si>
    <t>1.8.1P12</t>
  </si>
  <si>
    <t>Centros de desarrollo deportivo en las subregiones del Departamento de Antioquia operando</t>
  </si>
  <si>
    <t>1.8.1P13</t>
  </si>
  <si>
    <t>Eventos deportivos, de recreación y actividad física apoyados en el departamento para el fortalecimiento de la imagen institucional</t>
  </si>
  <si>
    <t>1.8.1P14</t>
  </si>
  <si>
    <t>Campañas comunicacionales para la promoción de la imagen institucional realizadas</t>
  </si>
  <si>
    <t>1.8.1P15</t>
  </si>
  <si>
    <t>Postulación para los Juegos Olímpicos de la Juventud Medellín-2026 apoyada</t>
  </si>
  <si>
    <t>1.8.1P2</t>
  </si>
  <si>
    <t>Atletas convencionales de mejor rendimiento deportivo con apoyo económico</t>
  </si>
  <si>
    <t>1.8.1P3</t>
  </si>
  <si>
    <t>Atletas convencionales de mejor rendimiento deportivo con apoyo científico</t>
  </si>
  <si>
    <t>1.8.1P4</t>
  </si>
  <si>
    <t>Atletas convencionales de mejor rendimiento deportivo con apoyo educativo</t>
  </si>
  <si>
    <t>1.8.1P5</t>
  </si>
  <si>
    <t>Atletas convencionales de mejor rendimiento deportivo con apoyo en alimentación</t>
  </si>
  <si>
    <t>1.8.1P6</t>
  </si>
  <si>
    <t>Para-atletas de mejor rendimiento deportivo con apoyo técnico</t>
  </si>
  <si>
    <t>1.8.1P7</t>
  </si>
  <si>
    <t>Para-atletas de mejor rendimiento deportivo con apoyo económico</t>
  </si>
  <si>
    <t>1.8.1P8</t>
  </si>
  <si>
    <t>Para-atletas de mejor rendimiento deportivo con apoyo científico</t>
  </si>
  <si>
    <t>1.8.1P9</t>
  </si>
  <si>
    <t>Para-atletas de mejor rendimiento deportivo con apoyo educativo</t>
  </si>
  <si>
    <t>1.8.2</t>
  </si>
  <si>
    <t>Sistema departamental de capacitación para el deporte</t>
  </si>
  <si>
    <t>1.8.2P1</t>
  </si>
  <si>
    <t>Capacitaciones a técnicos, jueces, dirigentes del deporte y líderes del sector en las subregiones del Departamento, realizadas</t>
  </si>
  <si>
    <t>1.8.3</t>
  </si>
  <si>
    <t>Desarrollo y fortalecimiento institucional</t>
  </si>
  <si>
    <t>1.8.3P1</t>
  </si>
  <si>
    <t>Plataforma tecnológica de Información del Deporte, mejorada</t>
  </si>
  <si>
    <t>1.8.3P2</t>
  </si>
  <si>
    <t>Observatorio del Deporte implementado</t>
  </si>
  <si>
    <t>2</t>
  </si>
  <si>
    <t>Nuestra Economía</t>
  </si>
  <si>
    <t>2.1</t>
  </si>
  <si>
    <t xml:space="preserve">Competitividad para la Antioquia del futuro, Antioquia 4.0_x000D_
</t>
  </si>
  <si>
    <t>2.1R1</t>
  </si>
  <si>
    <t>Tasa de desempleo</t>
  </si>
  <si>
    <t>Tasa por 100 habitantes económicamente activos</t>
  </si>
  <si>
    <t>2.1R2</t>
  </si>
  <si>
    <t>Participación de las mujeres en todos los programas de promoción del empleo</t>
  </si>
  <si>
    <t>2.1R3</t>
  </si>
  <si>
    <t>Densidad empresarial</t>
  </si>
  <si>
    <t>Razón por 1.000 habitantes</t>
  </si>
  <si>
    <t>2.1R4</t>
  </si>
  <si>
    <t>Tasa de natalidad empresarial neta</t>
  </si>
  <si>
    <t>2.1R5</t>
  </si>
  <si>
    <t>Índice de bancarización</t>
  </si>
  <si>
    <t>Índice (0-100)</t>
  </si>
  <si>
    <t>2.1R6</t>
  </si>
  <si>
    <t>Participación de la inversión en actividades en ciencia, tecnología e innovación (ACTI) en el PIB</t>
  </si>
  <si>
    <t>2.1R7</t>
  </si>
  <si>
    <t>Índice Departamental de Innovación para Colombia (IDIC)</t>
  </si>
  <si>
    <t>2.1R8</t>
  </si>
  <si>
    <t>Índice Departamental de Competitividad Colombia (IDCC)</t>
  </si>
  <si>
    <t>Índice (0-10)</t>
  </si>
  <si>
    <t>2.1R9</t>
  </si>
  <si>
    <t>Participación de la FLA en el mercado nacional de licores</t>
  </si>
  <si>
    <t>Fábrica de Licores y Alcoholes de Antioquia</t>
  </si>
  <si>
    <t>2.1.1</t>
  </si>
  <si>
    <t>Una nueva economía para una nueva realidad</t>
  </si>
  <si>
    <t>2.1.1P1</t>
  </si>
  <si>
    <t>Proyectos estratégicos formulados para la competitividad regional</t>
  </si>
  <si>
    <t>2.1.1P2</t>
  </si>
  <si>
    <t>Proyecto formulado para el fortalecimiento de la cadena productiva y comercial del café</t>
  </si>
  <si>
    <t>2.1.1P3</t>
  </si>
  <si>
    <t>Estudio contratado para la construcción del: Índice Municipal de Innovación (IMI), Índice municipal de competitividad (IMCA), Índice municipal de competitividad turística (IMCT)</t>
  </si>
  <si>
    <t>2.1.1P4</t>
  </si>
  <si>
    <t>Unificación de política pública para el desarrollo económico de Antioquia</t>
  </si>
  <si>
    <t>2.1.2</t>
  </si>
  <si>
    <t>Antioquia Emprende</t>
  </si>
  <si>
    <t>2.1.2P1</t>
  </si>
  <si>
    <t>Emprendedores sensibilizados con modelo o plan de negocios</t>
  </si>
  <si>
    <t>2.1.2P2</t>
  </si>
  <si>
    <t>Concursos realizados para la promoción del emprendimiento</t>
  </si>
  <si>
    <t>2.1.2P3</t>
  </si>
  <si>
    <t>Unidades productivas con modelos de negocio apoyados con crédito</t>
  </si>
  <si>
    <t>2.1.2P4</t>
  </si>
  <si>
    <t>Alianzas realizadas para la remoción de barreras y la inclusión crediticia</t>
  </si>
  <si>
    <t>2.1.3</t>
  </si>
  <si>
    <t>Trabajo decente y fortalecimiento empresarial</t>
  </si>
  <si>
    <t>2.1.3P1</t>
  </si>
  <si>
    <t>Ruedas de empleabilidad realizadas en las subregiones de Antioquia</t>
  </si>
  <si>
    <t>2.1.3P2</t>
  </si>
  <si>
    <t>Unidades productivas y/o empresas locales con iniciativas empresariales y/o modelos de negocio, que reciben apoyo técnico para su fortalecimiento</t>
  </si>
  <si>
    <t>2.1.3P3</t>
  </si>
  <si>
    <t>Antójate de Antioquia: concursos realizados de fortalecimiento empresarial</t>
  </si>
  <si>
    <t>2.1.3P4</t>
  </si>
  <si>
    <t>Alianzas estratégicas realizadas con los actores públicos y privados para el fortalecimiento y el desarrollo económico de Antioquia</t>
  </si>
  <si>
    <t>2.1.4</t>
  </si>
  <si>
    <t>Economía social y solidaria</t>
  </si>
  <si>
    <t>2.1.4P1</t>
  </si>
  <si>
    <t>Implementación de la Política Pública Economía Social y Solidaria</t>
  </si>
  <si>
    <t>2.1.4P2</t>
  </si>
  <si>
    <t>Municipios y/o Distrito apoyados en la implementación de política pública sobre economía social y solidaria</t>
  </si>
  <si>
    <t>2.1.5</t>
  </si>
  <si>
    <t>Del desperdicio al valor: Agenda de crecimiento verde</t>
  </si>
  <si>
    <t>2.1.5P1</t>
  </si>
  <si>
    <t>Política pública de crecimiento verde formulada</t>
  </si>
  <si>
    <t>2.1.5P2</t>
  </si>
  <si>
    <t>Proyectos de investigación formulados, apoyados y acompañados dentro de los parámetros del Conpes de Crecimiento Verde</t>
  </si>
  <si>
    <t>2.1.5P3</t>
  </si>
  <si>
    <t>Concursos realizados para el fortalecimiento del emprendimiento con énfasis en crecimiento verde</t>
  </si>
  <si>
    <t>2.1.6</t>
  </si>
  <si>
    <t>Ecosistema subregional de CTeI</t>
  </si>
  <si>
    <t>2.1.6P1</t>
  </si>
  <si>
    <t>Fortalecimiento de los Comités Universidad Empresa y Estado (CUEE) y Comisiones de Competitividad en las subregiones</t>
  </si>
  <si>
    <t>2.1.6P2</t>
  </si>
  <si>
    <t>Fortalecimiento del ecosistema de innovación en las subregiones</t>
  </si>
  <si>
    <t>2.1.6P3</t>
  </si>
  <si>
    <t>Proyectos para el fomento de capacidades y vocaciones en CTeI en poblaciones jóvenes implementados</t>
  </si>
  <si>
    <t>2.1.6P4</t>
  </si>
  <si>
    <t>Alianzas institucionales para la innovación regional en productos y servicios con alto valor agregado</t>
  </si>
  <si>
    <t>2.1.6P5</t>
  </si>
  <si>
    <t>Creación y/o fortalecimiento de un Fondo de Ciencia, Tecnología e Innovación para Antioquia</t>
  </si>
  <si>
    <t>2.1.7</t>
  </si>
  <si>
    <t>Negocios inteligentes y competitivos</t>
  </si>
  <si>
    <t>2.1.7P1</t>
  </si>
  <si>
    <t>Proyectos y/o procesos de investigación, ciencia y tecnología para la innovación (con academia) fortalecidos y apoyados</t>
  </si>
  <si>
    <t>2.1.7P2</t>
  </si>
  <si>
    <t>Investigaciones y/o proyectos anuales presentados al fondo de CTeI</t>
  </si>
  <si>
    <t>2.1.7P3</t>
  </si>
  <si>
    <t>Concursos de fortalecimiento del emprendimiento en procesos productivos asociados a CTeI</t>
  </si>
  <si>
    <t>2.1.7P4</t>
  </si>
  <si>
    <t>Proyectos de Desarrollo de capacidades en procesos de Ciencia, Tecnología e Innovación enfocados al agro: agricultura 4.0</t>
  </si>
  <si>
    <t>2.1.7P5</t>
  </si>
  <si>
    <t>Formación a unidades productivas en negocios de alto valor agregado</t>
  </si>
  <si>
    <t>2.1.8</t>
  </si>
  <si>
    <t>2.1.8P1</t>
  </si>
  <si>
    <t>Incremento de las ventas de la FLA en el mercado nacional de licores</t>
  </si>
  <si>
    <t>2.1.8P2</t>
  </si>
  <si>
    <t>Nuevos productos puestos en el mercado</t>
  </si>
  <si>
    <t>2.1.8P3</t>
  </si>
  <si>
    <t>Nuevos mercados a nivel internacional para el Ron</t>
  </si>
  <si>
    <t>2.1.8P4</t>
  </si>
  <si>
    <t>Estudio de prefactibilidad, factibilidad e implementación, para la producción y comercialización de derivados del Cannabis con fines medicinales, realizado</t>
  </si>
  <si>
    <t>2.2</t>
  </si>
  <si>
    <t xml:space="preserve">Competitividad para los sectores productivos tradicionales: Agenda agro_x000D_
</t>
  </si>
  <si>
    <t>2.2R1</t>
  </si>
  <si>
    <t>Organizaciones campesinas y productores formados y/o capacitados para el desarrollo agropecuario</t>
  </si>
  <si>
    <t>2.2R2</t>
  </si>
  <si>
    <t>Rendimiento promedio por hectárea de productos agropecuarios</t>
  </si>
  <si>
    <t>Toneladas por hectárea</t>
  </si>
  <si>
    <t>2.2R3</t>
  </si>
  <si>
    <t>Organizaciones campesinas y de productores intervenidas con desarrollo de capacidades productivas</t>
  </si>
  <si>
    <t>2.2R4</t>
  </si>
  <si>
    <t>Municipios y/o Distrito del Departamento con avances en el Ordenamiento Social de la Propiedad Rural (OSPR)</t>
  </si>
  <si>
    <t>2.2R5</t>
  </si>
  <si>
    <t>Ventas de productos agropecuarios, en fresco y transformados</t>
  </si>
  <si>
    <t>Millones de pesos</t>
  </si>
  <si>
    <t>2.2.1</t>
  </si>
  <si>
    <t>Formación para la producción rural</t>
  </si>
  <si>
    <t>2.2.1P1</t>
  </si>
  <si>
    <t>Organizaciones campesinas y productores capacitados o formados en modelos tecnológicos agropecuarios competitivos y sostenibles, con énfasis en buenas prácticas y desarrollo agroindustrial</t>
  </si>
  <si>
    <t>2.2.1P2</t>
  </si>
  <si>
    <t>Profesionales y técnicos formados o capacitados en extensión agropecuaria</t>
  </si>
  <si>
    <t>2.2.1P3</t>
  </si>
  <si>
    <t>Emprendimientos piloto implementados con jóvenes rurales</t>
  </si>
  <si>
    <t>2.2.1P4</t>
  </si>
  <si>
    <t>Eventos de transferencia de tecnología sostenible, actualización tecnológica agropecuaria, aplicación y manejo de herramientas para la planificación y las TIC, realizados</t>
  </si>
  <si>
    <t>2.2.1P5</t>
  </si>
  <si>
    <t>Eventos de socialización de instrumentos de planificación al servicio del sector agropecuario, realizados</t>
  </si>
  <si>
    <t>2.2.1P6</t>
  </si>
  <si>
    <t>Eventos del Consejo seccional de desarrollo agropecuario, pesquero, forestal comercial y desarrollo Rural (CONSEA), realizados</t>
  </si>
  <si>
    <t>2.2.1P7</t>
  </si>
  <si>
    <t>Planes de mejora de Consejos Municipales de Desarrollo Rural (CMDR), implementados</t>
  </si>
  <si>
    <t>2.2.1P8</t>
  </si>
  <si>
    <t>Campañas de sensibilización y protección de las abejas, implementadas</t>
  </si>
  <si>
    <t>2.2.1P9</t>
  </si>
  <si>
    <t>Campañas de sensibilización, promoción y sanidad agropecuaria, realizadas</t>
  </si>
  <si>
    <t>2.2.2</t>
  </si>
  <si>
    <t>Asociatividad rural para el cierre de brechas</t>
  </si>
  <si>
    <t>2.2.2P1</t>
  </si>
  <si>
    <t>Organizaciones campesinas y de productores agropecuarios caracterizadas</t>
  </si>
  <si>
    <t>2.2.2P2</t>
  </si>
  <si>
    <t>Organizaciones campesinas y de productores agropecuarios fortalecidas</t>
  </si>
  <si>
    <t>2.2.2P3</t>
  </si>
  <si>
    <t>Modelos de negocio identificados, consolidados e implementados</t>
  </si>
  <si>
    <t>2.2.2P4</t>
  </si>
  <si>
    <t>Nuevos emprendimientos rurales formalizados y generando ingresos</t>
  </si>
  <si>
    <t>2.2.3</t>
  </si>
  <si>
    <t>Productividad agropecuaria y reconversión de los sistemas productivos a polos de desarrollo agrotecnológicos</t>
  </si>
  <si>
    <t>2.2.3P1</t>
  </si>
  <si>
    <t>Alianzas interinstitucionales para la capacitación y puesta en práctica de la Agricultura Climáticamente Inteligente (ACI) en el marco de la gestión de las cadenas productivas, formalizadas</t>
  </si>
  <si>
    <t>2.2.3P2</t>
  </si>
  <si>
    <t>Áreas con transferencia tecnológica para la eficiencia productiva y la resiliencia climática, establecidas</t>
  </si>
  <si>
    <t>metros cuadrados</t>
  </si>
  <si>
    <t>2.2.3P3</t>
  </si>
  <si>
    <t>Áreas de cultivos agrícolas y forestales según criterios de Agricultura Climáticamente Inteligente (ACI), establecidas o recuperadas</t>
  </si>
  <si>
    <t>Hectáreas</t>
  </si>
  <si>
    <t>2.2.3P4</t>
  </si>
  <si>
    <t>Entidades territoriales y organizaciones del sector agricola y forestal asesoradas en metodología y alcance del Plan de Ordenamiento Territorial Agropecuario (POTA)</t>
  </si>
  <si>
    <t>2.2.3P5</t>
  </si>
  <si>
    <t>Planta de transformación industrial de la madera y el mueble diseñada</t>
  </si>
  <si>
    <t>2.2.3P6</t>
  </si>
  <si>
    <t>Conversión de Sistemas Productivos Territoriales a Polos de desarrollo Agrotecnológico</t>
  </si>
  <si>
    <t>2.2.4</t>
  </si>
  <si>
    <t>Logística, marketing regional y apertura de mercados para un comercio justo, sostenible y competitivo</t>
  </si>
  <si>
    <t>2.2.4P1</t>
  </si>
  <si>
    <t>Procesos de formación comercial o de exportación realizados</t>
  </si>
  <si>
    <t>2.2.4P2</t>
  </si>
  <si>
    <t>Herramientas digitales TIC´s y de la cuarta revolución industrial (4RI) implementadas</t>
  </si>
  <si>
    <t>2.2.4P3</t>
  </si>
  <si>
    <t>Acuerdos generados entre comunidades campesinas, productores o asociaciones de productores agropecuarios y otros actores del sector, con procesos comerciales consolidados</t>
  </si>
  <si>
    <t>2.2.4P4</t>
  </si>
  <si>
    <t>Acciones para la promoción de negocios internacionales realizadas</t>
  </si>
  <si>
    <t>2.2.4P5</t>
  </si>
  <si>
    <t>Estrategias de promoción de la producción local e incremento en las ventas, implementadas</t>
  </si>
  <si>
    <t>2.2.4P6</t>
  </si>
  <si>
    <t>Estrategias de comercialización de insumos puestas en marcha</t>
  </si>
  <si>
    <t>2.2.4P7</t>
  </si>
  <si>
    <t>Circuitos cortos de comercialización de fertilizantes establecidos</t>
  </si>
  <si>
    <t>2.2.4P8</t>
  </si>
  <si>
    <t>Registros de predio exportador con cumplimiento de normas de calidad para la producción y comercialización</t>
  </si>
  <si>
    <t>2.2.5</t>
  </si>
  <si>
    <t>Infraestructura y tecnología para el apoyo a la asociatividad y la comercialización: nueva generación de plazas de mercado y ciudadelas agrotecnológicas</t>
  </si>
  <si>
    <t>2.2.5P1</t>
  </si>
  <si>
    <t>Diagnósticos realizados en las plazas de mercado a los municipios a intervenir</t>
  </si>
  <si>
    <t>2.2.5P2</t>
  </si>
  <si>
    <t>Ciudadelas empresariales y/o plazas de mercado intervenidas</t>
  </si>
  <si>
    <t>2.2.5P3</t>
  </si>
  <si>
    <t>Ciudadelas de innovación agroempresarial establecidas y en funcionamiento</t>
  </si>
  <si>
    <t>2.2.5P4</t>
  </si>
  <si>
    <t>Alianzas interinstitucionales formalizadas para el desarrollo agropecuario</t>
  </si>
  <si>
    <t>2.2.5P5</t>
  </si>
  <si>
    <t>Campesinado y productores agropecuarios con acceso a recursos, e incentivos a la producción agropecuaria</t>
  </si>
  <si>
    <t>2.2.5P6</t>
  </si>
  <si>
    <t>Proyectos financiados con el Fondo de Ciencia, Tecnología, Investigación e Innovación</t>
  </si>
  <si>
    <t>2.2.5P7</t>
  </si>
  <si>
    <t>Infraestructuras intervenidas y dotadas tecnológicamente para apoyo a la producción, transformación y comercialización</t>
  </si>
  <si>
    <t>2.2.5P8</t>
  </si>
  <si>
    <t>Plan Departamental para el desarrollo Cannabis medicinal formulado</t>
  </si>
  <si>
    <t>2.2.6</t>
  </si>
  <si>
    <t>Ordenamiento social y acceso a la propiedad rural</t>
  </si>
  <si>
    <t>2.2.6P1</t>
  </si>
  <si>
    <t>Alianzas para avanzar en el Ordenamiento Social de la Propiedad Rural (OSPR)</t>
  </si>
  <si>
    <t>2.2.6P2</t>
  </si>
  <si>
    <t>Ordenanza actualizada para la exención del pago del impuesto de registro</t>
  </si>
  <si>
    <t>2.2.6P3</t>
  </si>
  <si>
    <t>Proyecto de acompañamiento y apoyo a organizaciones de productores de agricultura campesina, familiar y comunitaria que contribuyan a la seguridad jurídica de la tenencia de la tierra</t>
  </si>
  <si>
    <t>2.2.6P4</t>
  </si>
  <si>
    <t>Alianzas establecidas con entidades competentes para apoyar la compra de tierras y/o construcción de vivienda rural productiva dirigida a pequeños y medianos productores</t>
  </si>
  <si>
    <t>2.3</t>
  </si>
  <si>
    <t xml:space="preserve">Antioquia Global_x000D_
</t>
  </si>
  <si>
    <t>2.3R1</t>
  </si>
  <si>
    <t>Grado de apertura comercial</t>
  </si>
  <si>
    <t>2.3R2</t>
  </si>
  <si>
    <t>Participación del turismo en el Producto Interno Bruto</t>
  </si>
  <si>
    <t>Secretaría de Turismo</t>
  </si>
  <si>
    <t>2.3R3</t>
  </si>
  <si>
    <t>Participación del turismo en el empleo</t>
  </si>
  <si>
    <t>2.3.1</t>
  </si>
  <si>
    <t>Agenda internacional de Antioquia</t>
  </si>
  <si>
    <t>2.3.1P1</t>
  </si>
  <si>
    <t>Plataforma institucional para liderar la internacionalización del territorio, funcionando</t>
  </si>
  <si>
    <t>2.3.1P2</t>
  </si>
  <si>
    <t>Convenios, alianzas y suscripciones realizadas con actores nacionales e internacionales para la promoción del desarrollo económico, atracción de inversión y fortalecimiento de las exportaciones</t>
  </si>
  <si>
    <t>2.3.1P3</t>
  </si>
  <si>
    <t>Capacitaciones a empresarios en temas de vocación exportadora y comercio exterior en las subregiones de Antioquia</t>
  </si>
  <si>
    <t>2.3.1P4</t>
  </si>
  <si>
    <t>Ruedas y/o misiones de negocios realizadas</t>
  </si>
  <si>
    <t>2.3.1P5</t>
  </si>
  <si>
    <t>Estrategia Marca Antioquia, creada</t>
  </si>
  <si>
    <t>2.3.2</t>
  </si>
  <si>
    <t>Antioquia es Mágica: desarrollo de mercados turísticos especializados</t>
  </si>
  <si>
    <t>2.3.2P1</t>
  </si>
  <si>
    <t>Productos turísticos desarrollados y ofrecidos bajo el enfoque de Antioquia es mágica</t>
  </si>
  <si>
    <t>2.3.2P2</t>
  </si>
  <si>
    <t>Mercados navegables, eventos, ferias regionales, foros, concursos, rutas mágicas gastronómicas, murales y ferias alimentarias realizadas</t>
  </si>
  <si>
    <t>2.3.3</t>
  </si>
  <si>
    <t>Desarrollo de habilidades territoriales para el turismo</t>
  </si>
  <si>
    <t>2.3.3P1</t>
  </si>
  <si>
    <t>Personas formadas en normas técnicas, servicios turísticos y formalización en registro nacional de turismo (RNT)</t>
  </si>
  <si>
    <t>2.3.3P2</t>
  </si>
  <si>
    <t>Proyectos presentados a entidades públicas y/o privadas para la gestión de recursos</t>
  </si>
  <si>
    <t>2.3.3P3</t>
  </si>
  <si>
    <t>Alianzas para el posicionamiento del turismo en Antioquia, establecidas</t>
  </si>
  <si>
    <t>2.3.4</t>
  </si>
  <si>
    <t>Marketing turístico</t>
  </si>
  <si>
    <t>2.3.4P1</t>
  </si>
  <si>
    <t>Eventos para el posicionamiento del turismo en el Departamento, asistidos</t>
  </si>
  <si>
    <t>2.3.4P2</t>
  </si>
  <si>
    <t>Sistema de Indicadores para el Seguimiento del Turismo en Antioquia diseñado y en funcionamiento</t>
  </si>
  <si>
    <t>2.4</t>
  </si>
  <si>
    <t>Ecominería: Unidos bajo un mismo cielo azul</t>
  </si>
  <si>
    <t>2.4R1</t>
  </si>
  <si>
    <t>Valor agregado de la minería en el departamento de Antioquia</t>
  </si>
  <si>
    <t>Secretaría de Minas</t>
  </si>
  <si>
    <t xml:space="preserve">Miles de millones de pesos_x000D_
</t>
  </si>
  <si>
    <t>2.4R2</t>
  </si>
  <si>
    <t>Empresas Mineras de Antioquia con implementación de prácticas ecomineras</t>
  </si>
  <si>
    <t>2.4.1</t>
  </si>
  <si>
    <t>Antioquia, Minería titulada y formalizada</t>
  </si>
  <si>
    <t>2.4.1P1</t>
  </si>
  <si>
    <t>Audiencias públicas de participación de terceros realizadas</t>
  </si>
  <si>
    <t>2.4.1P2</t>
  </si>
  <si>
    <t>Propuestas de contrato de concesión con minuta realizadas</t>
  </si>
  <si>
    <t>2.4.1P3</t>
  </si>
  <si>
    <t>Unidades de producción minera formalizadas</t>
  </si>
  <si>
    <t>2.4.1P4</t>
  </si>
  <si>
    <t>Acompañamientos a mineros en procesos de formalización y regularización de la actividad minera (Sentencias Río Atrato y Río Cauca, municipios PDET y ZOMAC), efectuados.</t>
  </si>
  <si>
    <t>2.4.1P5</t>
  </si>
  <si>
    <t>Acciones de articulación con autoridades ambientales y otros actores para el desarrollo de la Ecominería, realizadas</t>
  </si>
  <si>
    <t>2.4.2</t>
  </si>
  <si>
    <t>Inspección, seguimiento y control a la actividad minera en Antioquia</t>
  </si>
  <si>
    <t>2.4.2P1</t>
  </si>
  <si>
    <t>Visitas de fiscalización, seguimiento y control a los títulos mineros en Antioquia realizadas</t>
  </si>
  <si>
    <t>2.4.2P2</t>
  </si>
  <si>
    <t>Actividades de fiscalización diferencial a unidades mineras formalizadas, realizadas</t>
  </si>
  <si>
    <t>2.4.2P3</t>
  </si>
  <si>
    <t>Visitas de fiscalización conjuntas especializadas con Corporaciones Autónomas Regionales a titulares mineros estratégicos, realizadas</t>
  </si>
  <si>
    <t>2.4.2P4</t>
  </si>
  <si>
    <t>Acciones de apoyo para el control de la extracción ilícita de minerales efectuadas</t>
  </si>
  <si>
    <t>2.4.2P5</t>
  </si>
  <si>
    <t>Protocolos para la trazabilidad de minerales, formulados</t>
  </si>
  <si>
    <t>2.4.2P6</t>
  </si>
  <si>
    <t>Protocolo para los Planes de Cierre y Abandono de títulos acorde con las necesidades del entorno y usos del suelo formulado</t>
  </si>
  <si>
    <t>2.4.3</t>
  </si>
  <si>
    <t>Buenas prácticas para la sustentabilidad minera</t>
  </si>
  <si>
    <t>2.4.3P1</t>
  </si>
  <si>
    <t>Formulación de proyectos Ecotecnológicos de alto impacto social, ambiental y económico apoyados</t>
  </si>
  <si>
    <t>2.4.3P2</t>
  </si>
  <si>
    <t>Promoción para el desarrollo integral sostenible de la minería y los territorios mineros</t>
  </si>
  <si>
    <t>2.4.3P3</t>
  </si>
  <si>
    <t>Personas capacitadas para la aplicación de ecotecnologías e implementación de buenas prácticas en la explotación y beneficio de minerales</t>
  </si>
  <si>
    <t>2.4.3P4</t>
  </si>
  <si>
    <t>Estudio de factibilidad para un Ecoparque minero realizado</t>
  </si>
  <si>
    <t>2.4.3P5</t>
  </si>
  <si>
    <t>Estudio de pre-factibilidad para un Ecoparque minero realizado</t>
  </si>
  <si>
    <t>2.4.3P6</t>
  </si>
  <si>
    <t>Joyeros capacitados en su formación tradicional, incluyendo comunidades indígenas y afrodescendientes</t>
  </si>
  <si>
    <t>2.4.3P7</t>
  </si>
  <si>
    <t>Áreas en zonas degradadas, recuperdas a través de proyectos apoyados</t>
  </si>
  <si>
    <t>2.5</t>
  </si>
  <si>
    <t xml:space="preserve">Infraestructura con propósito social para la competitividad_x000D_
</t>
  </si>
  <si>
    <t>2.5R1</t>
  </si>
  <si>
    <t>Avance en el seguimiento de la construcción de las vías 4G en el Departamento</t>
  </si>
  <si>
    <t>2.5R2</t>
  </si>
  <si>
    <t>Aeródromos en funcionamiento en Antioquia</t>
  </si>
  <si>
    <t>2.5R3</t>
  </si>
  <si>
    <t>Puertos operando en Antioquia</t>
  </si>
  <si>
    <t>2.5R4</t>
  </si>
  <si>
    <t>Cables aéreos en el Departamento de Antioquia en funcionamiento</t>
  </si>
  <si>
    <t>2.5R5</t>
  </si>
  <si>
    <t>Red férrea en construcción en Antioquia</t>
  </si>
  <si>
    <t>Promotora Ferrocarril de Antioquia</t>
  </si>
  <si>
    <t>kilómetros</t>
  </si>
  <si>
    <t>2.5R6</t>
  </si>
  <si>
    <t>Sistemas férreos en estudios y/o en estructuración en Antioquia</t>
  </si>
  <si>
    <t>2.5R7</t>
  </si>
  <si>
    <t>Zonas de actividad logística (ZAL) intermodal en proceso de activación</t>
  </si>
  <si>
    <t>2.5.1</t>
  </si>
  <si>
    <t>Gestión intersectorial para la construcción de vías nacionales en el Departamento</t>
  </si>
  <si>
    <t>2.5.1P1</t>
  </si>
  <si>
    <t>Avance en el seguimiento a la construcción del proyecto Túnel Guillermo Gaviria Echeverri</t>
  </si>
  <si>
    <t>2.5.1P2</t>
  </si>
  <si>
    <t>Vías construidas, operadas, mantenidas y rehabilitadas en el desarrollo vial Aburrá-Oriente</t>
  </si>
  <si>
    <t>2.5.1P3</t>
  </si>
  <si>
    <t>Vías construidas, operadas, mantenidas y rehabilitadas en el desarrollo vial Aburrá-Norte</t>
  </si>
  <si>
    <t>2.5.1P4</t>
  </si>
  <si>
    <t>Avance en la liquidación del convenio Aburrá - Río Cauca</t>
  </si>
  <si>
    <t>2.5.1P5</t>
  </si>
  <si>
    <t>Avance en el seguimiento a la construcción y operación de las Autopistas 4G en Antioquia</t>
  </si>
  <si>
    <t>2.5.2</t>
  </si>
  <si>
    <t>Fortalecimiento del sistema aeroportuario</t>
  </si>
  <si>
    <t>2.5.2P1</t>
  </si>
  <si>
    <t>Aeropuertos en operación</t>
  </si>
  <si>
    <t>2.5.3</t>
  </si>
  <si>
    <t>Sistemas logísticos y portuarios</t>
  </si>
  <si>
    <t>2.5.3P1</t>
  </si>
  <si>
    <t>Iniciativas en operación</t>
  </si>
  <si>
    <t>2.5.4</t>
  </si>
  <si>
    <t>Cables aéreos</t>
  </si>
  <si>
    <t>2.5.4P1</t>
  </si>
  <si>
    <t>Cables aéreos operados y/o mantenidos</t>
  </si>
  <si>
    <t>2.5.5</t>
  </si>
  <si>
    <t>Fomento y promoción de la infraestructura férrea y logística de Antioquia y su conectividad</t>
  </si>
  <si>
    <t>2.5.5P1</t>
  </si>
  <si>
    <t>Plan maestro férreo y logístico para Antioquia formulado</t>
  </si>
  <si>
    <t>2.5.5P2</t>
  </si>
  <si>
    <t>Tramo de vía férrea Bello - Puerto Berrío en activación</t>
  </si>
  <si>
    <t>2.5.5P3</t>
  </si>
  <si>
    <t>Kilómetros de tramo férreo Industriales - Bello en construcción</t>
  </si>
  <si>
    <t>2.5.5P4</t>
  </si>
  <si>
    <t>Estudios técnicos y financieros de corredores férreos a la Felisa y a Urabá, realizados</t>
  </si>
  <si>
    <t>2.5.5P5</t>
  </si>
  <si>
    <t>Estudios técnicos y financieros de zonas de actividad logística (ZAL) Hatillo y Primavera realizados</t>
  </si>
  <si>
    <t>2.5.5P6</t>
  </si>
  <si>
    <t>Estudios técnicos y financieros para rehabilitación del Puerto Logístico intermodal de Puerto Berrío elaborado</t>
  </si>
  <si>
    <t>2.6</t>
  </si>
  <si>
    <t>Unidos por la energía sostenible para el desarrollo territorial</t>
  </si>
  <si>
    <t>2.6R1</t>
  </si>
  <si>
    <t>Índice de la cobertura de energía eléctrica (ICEE) en zonas rurales de Antioquia</t>
  </si>
  <si>
    <t>Gerencia de Servicios Públicos</t>
  </si>
  <si>
    <t>2.6.1</t>
  </si>
  <si>
    <t>Unidos por la energía para la equidad territorial</t>
  </si>
  <si>
    <t>2.6.1P1</t>
  </si>
  <si>
    <t>Nuevas conexiones del servicio de energía eléctrica en áreas rurales</t>
  </si>
  <si>
    <t>2.6.1P2</t>
  </si>
  <si>
    <t>Centros educativos rurales con suministro de energía eléctrica a través de sistemas alternativos, para potenciar la comunicación y la conectividad</t>
  </si>
  <si>
    <t>2.6.1P3</t>
  </si>
  <si>
    <t>PCH repotenciadas y en funcionamiento</t>
  </si>
  <si>
    <t>IDEA - Instituto de Desarrollo de Antioquia</t>
  </si>
  <si>
    <t>2.6.1P4</t>
  </si>
  <si>
    <t>PCH en construcción con recursos propios, en alianza con sector público o privado</t>
  </si>
  <si>
    <t>2.6.1P5</t>
  </si>
  <si>
    <t>Avance en la operación y generación de energía de la Hidroeléctrica Ituango</t>
  </si>
  <si>
    <t>Sociedad Hidroituango</t>
  </si>
  <si>
    <t>Megavatio</t>
  </si>
  <si>
    <t>2.7</t>
  </si>
  <si>
    <t>Antioquia Digital</t>
  </si>
  <si>
    <t>2.7R1</t>
  </si>
  <si>
    <t>Transacciones digitales realizadas durante el cuatrienio</t>
  </si>
  <si>
    <t>Secretaría de Tecnologías de Información y las Comunicaciones</t>
  </si>
  <si>
    <t>2.7.1</t>
  </si>
  <si>
    <t>Transformación para una Antioquia digital</t>
  </si>
  <si>
    <t>2.7.1P1</t>
  </si>
  <si>
    <t>Trámites transformados digitalmente</t>
  </si>
  <si>
    <t>2.7.2</t>
  </si>
  <si>
    <t>Uso y apropiación de las tecnologías de información para el Departamento de Antioquia</t>
  </si>
  <si>
    <t>2.7.2P1</t>
  </si>
  <si>
    <t>Programas virtuales para la formación en la utilización de los servicios digitales que ofrece la Gobernación de Antioquia</t>
  </si>
  <si>
    <t>2.7.2P2</t>
  </si>
  <si>
    <t>Formaciones de uso seguro y responsable de las TIC para las subregiones de Antioquia</t>
  </si>
  <si>
    <t>2.7.2P3</t>
  </si>
  <si>
    <t>Alianzas estratégicas creadas e implementadas a través de los canales comunitarios antioqueños</t>
  </si>
  <si>
    <t>2.7.3</t>
  </si>
  <si>
    <t>Conectividad e infraestructura TIC</t>
  </si>
  <si>
    <t>2.7.3P1</t>
  </si>
  <si>
    <t>Proyectos que apoyan la transformación digital</t>
  </si>
  <si>
    <t>2.7.3P2</t>
  </si>
  <si>
    <t>Diagnóstico en Mapa parlante del estado de servicios de conectividad en el Departamento de Antioquia</t>
  </si>
  <si>
    <t>2.7.3P3</t>
  </si>
  <si>
    <t>Puntos Digitales en el Departamento de Antioquia</t>
  </si>
  <si>
    <t>2.7.3P4</t>
  </si>
  <si>
    <t>Municipios y/o Distrito apoyados para la acreditación de inexistencias de barreras emitidas por la Comisión de Regulación de Comunicaciones (CRC)</t>
  </si>
  <si>
    <t>2.7.3P5</t>
  </si>
  <si>
    <t>Red análoga departamental operando en adecuadas condiciones</t>
  </si>
  <si>
    <t>2.7.3P6</t>
  </si>
  <si>
    <t>Acceso a televisión digital departamental en condiciones de calidad y cobertura</t>
  </si>
  <si>
    <t>Nuestro Planeta</t>
  </si>
  <si>
    <t>3.1</t>
  </si>
  <si>
    <t>Antioquia hábitat sostenible</t>
  </si>
  <si>
    <t>3.1R1</t>
  </si>
  <si>
    <t>Déficit cuantitativo habitacional</t>
  </si>
  <si>
    <t>Empresa de Vivienda e Infraestructura de Antioquia - VIVA</t>
  </si>
  <si>
    <t>3.1R2</t>
  </si>
  <si>
    <t>Déficit cualitativo habitacional</t>
  </si>
  <si>
    <t>3.1R3</t>
  </si>
  <si>
    <t>Cobertura de agua potable</t>
  </si>
  <si>
    <t>3.1R4</t>
  </si>
  <si>
    <t>Cobertura de servicio de alcantarillado</t>
  </si>
  <si>
    <t>3.1R5</t>
  </si>
  <si>
    <t>Cobertura del servicio de aseo</t>
  </si>
  <si>
    <t>3.1R6</t>
  </si>
  <si>
    <t>Puntaje promedio del monitoreo al uso y ejecución de los recursos del Sistema General de Participaciones para Agua Potable y Saneamiento Básico</t>
  </si>
  <si>
    <t>Porcentaje promedio</t>
  </si>
  <si>
    <t>3.1R7</t>
  </si>
  <si>
    <t>Municipios y/o Distrito, apoyados en proyectos de infraestructura física</t>
  </si>
  <si>
    <t>3.1.1</t>
  </si>
  <si>
    <t>Viviendas dignas para la vida</t>
  </si>
  <si>
    <t>3.1.1P1</t>
  </si>
  <si>
    <t>Viviendas rurales nuevas iniciadas</t>
  </si>
  <si>
    <t>3.1.1P2</t>
  </si>
  <si>
    <t>Viviendas urbanas nuevas iniciadas</t>
  </si>
  <si>
    <t>3.1.2</t>
  </si>
  <si>
    <t>Mejoramiento, legalización y titulación de vivienda social</t>
  </si>
  <si>
    <t>3.1.2P1</t>
  </si>
  <si>
    <t>Viviendas rurales mejoradas</t>
  </si>
  <si>
    <t>3.1.2P2</t>
  </si>
  <si>
    <t>Viviendas urbanas mejoradas</t>
  </si>
  <si>
    <t>3.1.2P3</t>
  </si>
  <si>
    <t>Viviendas y predios titulados y/o legalizados</t>
  </si>
  <si>
    <t>3.1.3</t>
  </si>
  <si>
    <t>Hábitat para la equidad</t>
  </si>
  <si>
    <t>3.1.3P1</t>
  </si>
  <si>
    <t>Intervenciones urbanas integrales de espacio público asociadas a la vivienda, realizadas</t>
  </si>
  <si>
    <t>3.1.3P2</t>
  </si>
  <si>
    <t>Espacio público efectivo construido</t>
  </si>
  <si>
    <t>3.1.3P3</t>
  </si>
  <si>
    <t>Municipios y/o Distrito intervenidos con la estrategia Antioquia se Pinta de Vida</t>
  </si>
  <si>
    <t>3.1.3P4</t>
  </si>
  <si>
    <t>Municipios y/o Distrito atendidos con capacitaciones técnicas y/o sociales</t>
  </si>
  <si>
    <t>3.1.3P5</t>
  </si>
  <si>
    <t>Laboratorio para el desarrollo de proyectos de innovación y sostenibilidad, implementado</t>
  </si>
  <si>
    <t>3.1.4</t>
  </si>
  <si>
    <t>Unidos por el agua potable para Antioquia</t>
  </si>
  <si>
    <t>3.1.4P1</t>
  </si>
  <si>
    <t>Viviendas con acceso al suministro de agua potable en áreas urbanas</t>
  </si>
  <si>
    <t>3.1.4P2</t>
  </si>
  <si>
    <t>Viviendas con acceso al suministro de agua potable en áreas rurales</t>
  </si>
  <si>
    <t>3.1.4P3</t>
  </si>
  <si>
    <t>Sistemas de acueducto construidos u optimizados para garantizar el acceso al agua potable</t>
  </si>
  <si>
    <t>3.1.4P4</t>
  </si>
  <si>
    <t>Equipos o alternativas de soluciones sostenible para acceso de agua potable en zonas aisladas, dispersas o alejadas; entregados o implementados</t>
  </si>
  <si>
    <t>3.1.4P5</t>
  </si>
  <si>
    <t>Municipios y/o Distrito con acciones de fortalecimiento técnico y operativo para el mejoramiento de la calidad del agua para consumo humano, implementadas</t>
  </si>
  <si>
    <t>3.1.4P6</t>
  </si>
  <si>
    <t>Municipios y/o Distrito con asesoría, asistencia técnica o acompañamiento a prestadores para la formulación, actualización e implementación de los Programas de Uso Eficiente y Ahorro del Agua ( PUEAA)</t>
  </si>
  <si>
    <t>3.1.5</t>
  </si>
  <si>
    <t>Saneamiento para la protección del medio ambiente</t>
  </si>
  <si>
    <t>3.1.5P1</t>
  </si>
  <si>
    <t>Viviendas con acceso al servicio de alcantarillado en áreas urbanas</t>
  </si>
  <si>
    <t>3.1.5P2</t>
  </si>
  <si>
    <t>Viviendas con acceso al servicio de alcantarillado o sistemas individuales de tratamiento de aguas residuales en áreas rurales</t>
  </si>
  <si>
    <t>3.1.5P3</t>
  </si>
  <si>
    <t>Sistemas de alcantarillado construidos u optimizados para garantizar el acceso al servicio</t>
  </si>
  <si>
    <t>3.1.5P4</t>
  </si>
  <si>
    <t>Municipios y/o Distrito con Sistemas de Tratamiento de Aguas Residuales construidos u optimizados</t>
  </si>
  <si>
    <t>3.1.5P5</t>
  </si>
  <si>
    <t>Municipios y/o Distrito con asesoría, asistencia técnica o acompañamiento a prestadores para la formulación, actualización e implementación de los Planes de Saneamiento y Manejo de Vertimientos (PSMV)</t>
  </si>
  <si>
    <t>3.1.6</t>
  </si>
  <si>
    <t>Gestión integral de residuos sólidos</t>
  </si>
  <si>
    <t>3.1.6P1</t>
  </si>
  <si>
    <t>Viviendas con acceso al servicio de aseo en áreas urbanas</t>
  </si>
  <si>
    <t>3.1.6P2</t>
  </si>
  <si>
    <t>Viviendas con acceso al servicio de aseo o alternativa de manejo de residuos sólidos en áreas rurales</t>
  </si>
  <si>
    <t>3.1.6P3</t>
  </si>
  <si>
    <t>Municipios y/o Distrito apoyados para la adquisición de equipos o vehículos para la ampliación de cobertura, implementación de rutas selectivas o el mejoramiento de la prestación del servicio</t>
  </si>
  <si>
    <t>3.1.6P4</t>
  </si>
  <si>
    <t>Subregiones acompañadas con acciones técnicas o de gestión para la implementación u optimización de alternativas regionales de disposición final, aprovechamiento y/o transformación de residuos sólidos</t>
  </si>
  <si>
    <t>3.1.6P5</t>
  </si>
  <si>
    <t>Municipios y/o Distrito intervenidos con acciones técnicas, operativas o de gestión para la implementación u operación de sistemas de aprovechamiento y/o transformación de residuos sólidos</t>
  </si>
  <si>
    <t>3.1.6P6</t>
  </si>
  <si>
    <t>Municipios y/o Distrito con asesoría, asistencia técnica o acompañamiento para la formulación, actualización e implementación de los Planes de Gestión Integral de Residuos Sólidos (PGIRS)</t>
  </si>
  <si>
    <t>3.1.7</t>
  </si>
  <si>
    <t>Fortalecimiento para la prestación de servicios públicos</t>
  </si>
  <si>
    <t>3.1.7P1</t>
  </si>
  <si>
    <t>Municipios y/o Distrito vinculados al Plan Departamental para el Manejo Empresarial de los Servicios de Agua y Saneamiento (PDA) Antioquia</t>
  </si>
  <si>
    <t>3.1.7P2</t>
  </si>
  <si>
    <t>Municipios y/o Distrito con asistencia técnica y fortalecimiento comunitario para la prestación de los servicios en zonas rurales y esquemas diferenciales</t>
  </si>
  <si>
    <t>3.1.7P3</t>
  </si>
  <si>
    <t>Municipios y/o Distrito con asesoría, asistencia técnica o acompañamiento a prestadores para el fortalecimiento de las capacidades frente a la Gestión del Riesgo Sectorial en agua potable y saneamiento básico</t>
  </si>
  <si>
    <t>3.1.7P4</t>
  </si>
  <si>
    <t>Municipios y/o Distrito con asesoría, asistencia técnica o acompañamiento para el fortalecimiento de capacidades frente al cumplimiento de indicadores de monitoreo establecidos para el sector</t>
  </si>
  <si>
    <t>3.1.8</t>
  </si>
  <si>
    <t>Acompañamiento en la infraestructura física en los municipios</t>
  </si>
  <si>
    <t>3.1.8P1</t>
  </si>
  <si>
    <t>Espacio público intervenido</t>
  </si>
  <si>
    <t>3.1.8P2</t>
  </si>
  <si>
    <t>Equipamientos intervenidos</t>
  </si>
  <si>
    <t>3.1.8P3</t>
  </si>
  <si>
    <t>Vías urbanas intervenidas</t>
  </si>
  <si>
    <t>3.1.8P4</t>
  </si>
  <si>
    <t>Caminos de herradura y/o motorrutas intervenidos</t>
  </si>
  <si>
    <t>3.1.9</t>
  </si>
  <si>
    <t>Infraestructura deportiva para Antioquia</t>
  </si>
  <si>
    <t>3.1.9P1</t>
  </si>
  <si>
    <t>Infraestructura deportiva nueva, existente, para remodelar, adecuar o dotar</t>
  </si>
  <si>
    <t>3.1.9P2</t>
  </si>
  <si>
    <t>Unidades de Vida de Antioquia (UVA) instaladas</t>
  </si>
  <si>
    <t>3.1.9P3</t>
  </si>
  <si>
    <t>Centro de Alto Rendimiento de Urabá construido</t>
  </si>
  <si>
    <t>3.2</t>
  </si>
  <si>
    <t>Sostenibilidad ambiental y resiliencia al cambio climático</t>
  </si>
  <si>
    <t>3.2R1</t>
  </si>
  <si>
    <t>Estrategia Departamental implementada, en el marco del Plan Integral de Cambio Climático (PICCA)</t>
  </si>
  <si>
    <t>Secretaría de Ambiente y Sostenibilidad</t>
  </si>
  <si>
    <t>3.2R2</t>
  </si>
  <si>
    <t>Áreas declaradas dentro del Sistema Departamental de Áreas Protegidas-SIDAP</t>
  </si>
  <si>
    <t>3.2R3</t>
  </si>
  <si>
    <t>Áreas para la protección de fuentes abastecedoras de acueductos, incrementadas</t>
  </si>
  <si>
    <t>3.2R4</t>
  </si>
  <si>
    <t>Planes de Acción Departamental de las Sentencias T-622 de 2016 Río Atrato y 038 de 2019 Río Cauca, implementados</t>
  </si>
  <si>
    <t>3.2R5</t>
  </si>
  <si>
    <t>Áreas con conflicto de uso del suelo</t>
  </si>
  <si>
    <t>3.2R6</t>
  </si>
  <si>
    <t>Unidades productivas para el aumento sostenible de la productividad, captura de GEI (Gases Efecto Invernadero) y adaptación ante el cambio climático, establecidas o recuperadas</t>
  </si>
  <si>
    <t>3.2.1</t>
  </si>
  <si>
    <t>Mitigación y adaptación al cambio climático</t>
  </si>
  <si>
    <t>3.2.1P1</t>
  </si>
  <si>
    <t>Nodo Regional de Cambio Climático fortalecido</t>
  </si>
  <si>
    <t>3.2.1P2</t>
  </si>
  <si>
    <t>Plan de Acción del PICCA (Plan Integral de Cambio Climático de Antioquia) monitoreado</t>
  </si>
  <si>
    <t>3.2.1P3</t>
  </si>
  <si>
    <t>Acciones implementadas en el marco del PICCA (Plan Integral de Cambio Climático de Antioquia)*</t>
  </si>
  <si>
    <t>3.2.1P4</t>
  </si>
  <si>
    <t>Mecanismos de articulación para el control de la deforestación y las actividades ilícitas ambientales, implementados</t>
  </si>
  <si>
    <t>3.2.1P5</t>
  </si>
  <si>
    <t>Áreas en zonas degradadas, recuperadas a través de proyectos apoyados</t>
  </si>
  <si>
    <t>3.2.1P6</t>
  </si>
  <si>
    <t>Sistema Inter operativo de MRV** para Antioquia, articulado con los sistemas Nacionales</t>
  </si>
  <si>
    <t>3.2.1P7</t>
  </si>
  <si>
    <t>Alianza para la sostenibilidad, la mitigación y adaptación al cambio climático, constituida</t>
  </si>
  <si>
    <t>3.2.2</t>
  </si>
  <si>
    <t>Ecosistemas estratégicos y corredores ecológicos para la preservación de la biodiversidad</t>
  </si>
  <si>
    <t>3.2.2P1</t>
  </si>
  <si>
    <t>Áreas en ecosistemas estratégicos y/o áreas protegidas adquiridas</t>
  </si>
  <si>
    <t>3.2.2P10</t>
  </si>
  <si>
    <t>Áreas en ecosistemas estratégicos y/o áreas protegidas continentales recuperadas</t>
  </si>
  <si>
    <t>3.2.2P11</t>
  </si>
  <si>
    <t>Áreas en ecosistemas marino costeros, recuperadas</t>
  </si>
  <si>
    <t>3.2.2P12</t>
  </si>
  <si>
    <t>Espacios públicos intervenidos para incorporar áreas verdes</t>
  </si>
  <si>
    <t>3.2.2P2</t>
  </si>
  <si>
    <t>Municipios y/o Distrito apoyados en la estructuración de los SILAPS (Sistemas Locales de Áreas Protegidas) / SIMAPS (Sistemas Municipales de Áreas Protegidas)</t>
  </si>
  <si>
    <t>3.2.2P3</t>
  </si>
  <si>
    <t>Proyectos para la implementación de los Sistemas Locales de Áreas Protegidas (SILAPS) / Sistemas Municipales de Áreas Protegidas (SIMAPS), apoyados</t>
  </si>
  <si>
    <t>3.2.2P4</t>
  </si>
  <si>
    <t>Estrategias articuladas en el marco del Sistema Departamental de Áreas Protegidas (SIDAP) para la declaratoria de nuevas áreas</t>
  </si>
  <si>
    <t>3.2.2P5</t>
  </si>
  <si>
    <t>Corredores biológicos y/o de polinización delimitados en el marco del Sistema Departamental de Áreas Protegidas (SIDAP)</t>
  </si>
  <si>
    <t>3.2.2P6</t>
  </si>
  <si>
    <t>Portal de información ambiental interoperativo con las plataformas Nacionales y regionales, implementado</t>
  </si>
  <si>
    <t>3.2.2P7</t>
  </si>
  <si>
    <t>Proyectos de negocios verdes en áreas protegidas y/o ecosistemas estratégicos, apoyados</t>
  </si>
  <si>
    <t>3.2.2P8</t>
  </si>
  <si>
    <t>Áreas bajo esquema de Pago por Servicios Ambientales (PSA) en las áreas protegidas y/o ecosistemas estratégicos, implementadas</t>
  </si>
  <si>
    <t>3.2.2P9</t>
  </si>
  <si>
    <t>Áreas en ecosistemas estratégicos y/o áreas protegidas vigiladas y controladas</t>
  </si>
  <si>
    <t>3.2.3</t>
  </si>
  <si>
    <t>Cuidado de nuestros ecosistemas hídricos</t>
  </si>
  <si>
    <t>3.2.3P1</t>
  </si>
  <si>
    <t>Áreas para la protección de fuentes abastecedoras de acueductos, adquiridas</t>
  </si>
  <si>
    <t>3.2.3P10</t>
  </si>
  <si>
    <t>Comité Departamental para el cumplimiento de las sentencias T-622 de 2016 Río Atrato y 038 de 2019 Río Cauca, operando</t>
  </si>
  <si>
    <t>3.2.3P2</t>
  </si>
  <si>
    <t>Áreas bajo esquemas de Pago por Servicios Ambientales (PSA) para la protección de fuentes abastecedoras de acueductos, implementadas</t>
  </si>
  <si>
    <t>3.2.3P3</t>
  </si>
  <si>
    <t>Proyectos de negocios verdes en áreas para la protección de fuentes abastecedoras de acueductos, apoyados</t>
  </si>
  <si>
    <t>3.2.3P4</t>
  </si>
  <si>
    <t>Áreas para la protección de fuentes abastecedoras de acueducto, vigiladas y controladas</t>
  </si>
  <si>
    <t>3.2.3P5</t>
  </si>
  <si>
    <t>Proyectos asociados a las fuentes abastecedoras de acueductos enmarcados en los Plan de Ordenación y Manejo de Cuencas Hidrográficas (POMCAS), implementados</t>
  </si>
  <si>
    <t>3.2.3P6</t>
  </si>
  <si>
    <t>Actividades asociadas al cumplimiento del artículo 111 de la ley 99 de 1993, implementadas</t>
  </si>
  <si>
    <t>3.2.3P7</t>
  </si>
  <si>
    <t>Perímetro en predios asociados al cumplimiento del artículo 111 de la ley 99 de 1993, aislado</t>
  </si>
  <si>
    <t>metros</t>
  </si>
  <si>
    <t>3.2.3P8</t>
  </si>
  <si>
    <t>Áreas para la protección de fuentes abastecedoras de acueductos, recuperadas</t>
  </si>
  <si>
    <t>3.2.3P9</t>
  </si>
  <si>
    <t>Acciones enmarcadas en el cumplimiento de las sentencias T-622 de 2016 Río Atrato y 038 de 2019 Rio Cauca, implementadas</t>
  </si>
  <si>
    <t>3.2.4</t>
  </si>
  <si>
    <t>Cultura del cuidado ambiental y fortalecimiento institucional para la resiliencia al cambio climático</t>
  </si>
  <si>
    <t>3.2.4P1</t>
  </si>
  <si>
    <t>Acciones implementadas en el marco de la Política Pública de Educación Ambiental (PPEAA) y ordenanzas ambientales de Antioquia</t>
  </si>
  <si>
    <t>3.2.4P2</t>
  </si>
  <si>
    <t>Acciones para el fortalecimiento y articulación de actores ambientales, implementados</t>
  </si>
  <si>
    <t>3.2.4P3</t>
  </si>
  <si>
    <t>Árboles sembrados en las jornadas educativas de reforestación</t>
  </si>
  <si>
    <t>3.2.4P4</t>
  </si>
  <si>
    <t>Campañas educativas para promover la movilidad activa, implementadas</t>
  </si>
  <si>
    <t>3.2.4P5</t>
  </si>
  <si>
    <t>Campañas educativas para el control de la deforestación, implementadas</t>
  </si>
  <si>
    <t>3.2.4P6</t>
  </si>
  <si>
    <t>Campañas educativas para promover la Política Pública de Basura Cero, implementadas</t>
  </si>
  <si>
    <t>3.2.5</t>
  </si>
  <si>
    <t>Uso eficiente de los recursos naturales para la producción sostenible</t>
  </si>
  <si>
    <t>3.2.5P1</t>
  </si>
  <si>
    <t>Proyectos para la protección y conservación de las abejas, implementados</t>
  </si>
  <si>
    <t>3.2.5P10</t>
  </si>
  <si>
    <t>Plantas para la gestión y el aprovechamiento de residuos sólidos orgánicos, implementadas</t>
  </si>
  <si>
    <t>3.2.5P11</t>
  </si>
  <si>
    <t>Convenios realizados para fortalecer las capacidades técnicas de las entidades competentes, frente al manejo de los residuos agroquímicos</t>
  </si>
  <si>
    <t>3.2.5P2</t>
  </si>
  <si>
    <t>Unidades productivas con aplicación de Manejo Integrado de Plagas y Enfermedades (MIPE) que afectan la productividad y/o la salud pública (Enfermedades zoonóticas)</t>
  </si>
  <si>
    <t>3.2.5P3</t>
  </si>
  <si>
    <t>Sistemas de producción con manejo adecuado del recurso hídrico</t>
  </si>
  <si>
    <t>3.2.5P4</t>
  </si>
  <si>
    <t>Predios con implementación de buenas prácticas de producción y trasformación agropecuaria</t>
  </si>
  <si>
    <t>3.2.5P5</t>
  </si>
  <si>
    <t>Unidades productivas agropecuarias con enfoque agroecológico y en transición hacia sistemas alimentarios y agrícolas sostenibles, establecidas</t>
  </si>
  <si>
    <t>3.2.5P6</t>
  </si>
  <si>
    <t>Unidades productivas en áreas afectadas por actividades de alto impacto, restauradas</t>
  </si>
  <si>
    <t>3.2.5P7</t>
  </si>
  <si>
    <t>Reconversión productiva en áreas en conflicto de uso del suelo</t>
  </si>
  <si>
    <t>3.2.5P8</t>
  </si>
  <si>
    <t>Plan Departamental de restauración, recuperación y conservación de suelos productivos, formulado</t>
  </si>
  <si>
    <t>3.2.5P9</t>
  </si>
  <si>
    <t>Proyectos para el fortalecimiento, protección y fomento de semillas criollas y nativas del Departamento, implementados</t>
  </si>
  <si>
    <t>3.2.6</t>
  </si>
  <si>
    <t>Desarrollo agroforestal y agricultura sostenible</t>
  </si>
  <si>
    <t>3.2.6P1</t>
  </si>
  <si>
    <t>Áreas agroforestales, silvopastoriles y bancos de forrajes, intervenidas</t>
  </si>
  <si>
    <t>3.2.6P2</t>
  </si>
  <si>
    <t>Materiales propagativos de buena calidad genética y sanitaria producidos</t>
  </si>
  <si>
    <t>3.2.6P3</t>
  </si>
  <si>
    <t>Productores agroforestales con acompañamiento técnico</t>
  </si>
  <si>
    <t>3.2.6P4</t>
  </si>
  <si>
    <t>Eventos de extensión rural con énfasis en transferencia de tecnologías apropiadas, realizados</t>
  </si>
  <si>
    <t>3.3</t>
  </si>
  <si>
    <t>Gestión del riesgo de desastres</t>
  </si>
  <si>
    <t>3.3R1</t>
  </si>
  <si>
    <t>Instrumentos de planificación para la Gestión del Riesgo de Desastres Departamental, Municipal y/o Distrital, formulados y/o actualizados</t>
  </si>
  <si>
    <t>Departamento Administrativo de Gestión del Riesgo de Desastres de Antioquia - DAGRAN</t>
  </si>
  <si>
    <t>3.3R2</t>
  </si>
  <si>
    <t>Instrumentos de planificación para la Gestión del Riesgo de Desastres Departamental, Municipal y/o Distrital, adoptados y/o en adopción</t>
  </si>
  <si>
    <t>3.3.1</t>
  </si>
  <si>
    <t>Conocimiento del riesgo</t>
  </si>
  <si>
    <t>3.3.1P1</t>
  </si>
  <si>
    <t>Estudios del riesgo elaborados</t>
  </si>
  <si>
    <t>3.3.1P2</t>
  </si>
  <si>
    <t>Instrumento piloto de monitoreo del riesgo funcionando</t>
  </si>
  <si>
    <t>3.3.1P3</t>
  </si>
  <si>
    <t>Municipios y/o Distrito capacitados en gestión del riesgo de desastres</t>
  </si>
  <si>
    <t>3.3.1P4</t>
  </si>
  <si>
    <t>Municipios y/o Distrito integrados al Sistema de Información para la Gestión del Riesgo de Desastres</t>
  </si>
  <si>
    <t>3.3.1P5</t>
  </si>
  <si>
    <t>Campañas para la reducción del riesgo realizadas</t>
  </si>
  <si>
    <t>3.3.2</t>
  </si>
  <si>
    <t>Reducción del riesgo</t>
  </si>
  <si>
    <t>3.3.2P1</t>
  </si>
  <si>
    <t>Proyectos de Intervención correctiva y prospectiva para la reducción del riesgo, realizados</t>
  </si>
  <si>
    <t>3.3.2P2</t>
  </si>
  <si>
    <t>Municipios y/o Distrito capacitados en la incorporación de protección financiera en la gestión del riesgo de desastres</t>
  </si>
  <si>
    <t>3.3.2P3</t>
  </si>
  <si>
    <t>Municipios y/o Distrito capacitados en la actualización de los planes Municipales de gestión del riesgo</t>
  </si>
  <si>
    <t>3.3.2P4</t>
  </si>
  <si>
    <t>Entidades capacitadas en la incorporación de la gestión del riesgo de desastres, en la formulación de proyectos de inversión pública</t>
  </si>
  <si>
    <t>3.3.3</t>
  </si>
  <si>
    <t>Manejo de desastres</t>
  </si>
  <si>
    <t>3.3.3P1</t>
  </si>
  <si>
    <t>Municipios y/o Distrito capacitados en la formulación y/o actualización de las Estrategias Municipales de Respuesta a Emergencias (EMRE), planes de recuperación y/o planes de acción específicos</t>
  </si>
  <si>
    <t>3.3.3P2</t>
  </si>
  <si>
    <t>Entidades pertenecientes al sistema Departamental de gestión del riesgo de desastres, capacitadas en preparación para la respuesta y la recuperación</t>
  </si>
  <si>
    <t>3.3.3P3</t>
  </si>
  <si>
    <t>Entidades pertenecientes al sistema Departamental y Municipal fortalecidas en capacidad de respuesta con herramientas, equipos e insumos para la atención de emergencias</t>
  </si>
  <si>
    <t>3.3.3P4</t>
  </si>
  <si>
    <t>Centro Ordenador de Emergencias (COE) operando</t>
  </si>
  <si>
    <t>3.4</t>
  </si>
  <si>
    <t>Infraestructura para la movilidad sostenible</t>
  </si>
  <si>
    <t>3.4R1</t>
  </si>
  <si>
    <t>Siniestros de tránsito</t>
  </si>
  <si>
    <t>Gerencia de Seguridad Vial</t>
  </si>
  <si>
    <t>Tasa por 100 mil vehículos</t>
  </si>
  <si>
    <t>3.4R2</t>
  </si>
  <si>
    <t>Viajes en vehículo particular</t>
  </si>
  <si>
    <t>3.4R3</t>
  </si>
  <si>
    <t>Red vial a cargo del Departamento en buen estado</t>
  </si>
  <si>
    <t>3.4R4</t>
  </si>
  <si>
    <t>Vías pavimentadas en la red vial a cargo del Departamento</t>
  </si>
  <si>
    <t>3.4R5</t>
  </si>
  <si>
    <t>Vías pavimentadas en la red vial a cargo de los Municipios</t>
  </si>
  <si>
    <t>3.4.1</t>
  </si>
  <si>
    <t>Infraestructura segura</t>
  </si>
  <si>
    <t>3.4.1P1</t>
  </si>
  <si>
    <t>Vías señalizadas e intervenidas</t>
  </si>
  <si>
    <t>3.4.2</t>
  </si>
  <si>
    <t>Movilidad sostenible en el Área Metropolitana del Valle de Aburrá</t>
  </si>
  <si>
    <t>3.4.2P1</t>
  </si>
  <si>
    <t>Proyectos de movilidad sostenible en el Área Metropolitana del Valle de Aburrá, apoyados</t>
  </si>
  <si>
    <t>3.4.3</t>
  </si>
  <si>
    <t>Gestión, diseño, construcción y mejoramiento de las vías Departamentales</t>
  </si>
  <si>
    <t>3.4.3P1</t>
  </si>
  <si>
    <t>Vías de la red vial Departamental pavimentadas</t>
  </si>
  <si>
    <t>3.4.3P2</t>
  </si>
  <si>
    <t>Proyectos aprobados en su etapa de factibilidad, mediante el mecanismo de Alianza Público Privadas (APP)</t>
  </si>
  <si>
    <t>3.4.4</t>
  </si>
  <si>
    <t>Mejoramiento, mantenimiento y operación de las vías del Departamento y de los Municipios</t>
  </si>
  <si>
    <t>3.4.4P1</t>
  </si>
  <si>
    <t>Puentes y/o viaductos en la red vial a cargo del Departamento, intervenidos*</t>
  </si>
  <si>
    <t>3.4.4P2</t>
  </si>
  <si>
    <t>Puntos críticos atendidos en la red vial</t>
  </si>
  <si>
    <t>3.4.4P3</t>
  </si>
  <si>
    <t>Vías de la red vial a cargo del Departamento, mantenidas</t>
  </si>
  <si>
    <t>3.4.4P4</t>
  </si>
  <si>
    <t>Predios para proyectos de Infraestructura de transporte, adquiridos o saneados *</t>
  </si>
  <si>
    <t>3.4.4P5</t>
  </si>
  <si>
    <t>Vías de la red vial a cargo de los Municipios, intervenidas</t>
  </si>
  <si>
    <t>3.4.4P6</t>
  </si>
  <si>
    <t>Puentes y/o viaductos en la red vial a cargo de los Municipios, intervenidos*</t>
  </si>
  <si>
    <t>3.4.5</t>
  </si>
  <si>
    <t>Antioquia transitable y en Bici</t>
  </si>
  <si>
    <t>3.4.5P1</t>
  </si>
  <si>
    <t>Ciclo-infraestructura construida</t>
  </si>
  <si>
    <t>3.4.5P2</t>
  </si>
  <si>
    <t>Política Nacional de la bicicleta, impulsada</t>
  </si>
  <si>
    <t>3.4.5P3</t>
  </si>
  <si>
    <t>Piloto de bicicletas públicas, implementado</t>
  </si>
  <si>
    <t>3.5</t>
  </si>
  <si>
    <t>Bienestar y protección animal</t>
  </si>
  <si>
    <t>3.5R1</t>
  </si>
  <si>
    <t>Individuos retornados a la vida silvestre</t>
  </si>
  <si>
    <t>3.5R2</t>
  </si>
  <si>
    <t>Cobertura de vacunación antirrábica</t>
  </si>
  <si>
    <t>3.5R3</t>
  </si>
  <si>
    <t>Animales victimas de violencia o vulnerabilidad, atendidos</t>
  </si>
  <si>
    <t>3.5R4</t>
  </si>
  <si>
    <t>Cobertura de municipios y/o Distrito intervenidos con el componente de Bienestar y Protección Animal</t>
  </si>
  <si>
    <t>3.5.1</t>
  </si>
  <si>
    <t>Protección de la vida silvestre</t>
  </si>
  <si>
    <t>3.5.1P1</t>
  </si>
  <si>
    <t>Estrategias en el Plan de Acción del Comité Interinstitucional de Fauna y Flora de Antioquia - CIFFA, implementadas</t>
  </si>
  <si>
    <t>3.5.1P2</t>
  </si>
  <si>
    <t>Acciones de conservación y protección a especies polinizadoras y dispersoras de semillas, implementadas</t>
  </si>
  <si>
    <t>3.5.1P3</t>
  </si>
  <si>
    <t>Estrategias de manejo, vigilancia y control de animales ferales y felinos silvestres en interacciones negativas con los humanos, implementadas</t>
  </si>
  <si>
    <t>3.5.1P4</t>
  </si>
  <si>
    <t>Estrategias para reducir el tráfico ilegal de fauna silvestre, implementadas</t>
  </si>
  <si>
    <t>3.5.1P5</t>
  </si>
  <si>
    <t>Pasos seguros para la protección de la vida silvestre implementados</t>
  </si>
  <si>
    <t>3.5.2</t>
  </si>
  <si>
    <t>Salud pública en la protección animal</t>
  </si>
  <si>
    <t>3.5.2P1</t>
  </si>
  <si>
    <t>Caninos y felinos esterilizados</t>
  </si>
  <si>
    <t>3.5.2P2</t>
  </si>
  <si>
    <t>Campañas para la tenencia responsable de animales de compañía, protección animal, bienestar animal y seguridad social, realizadas</t>
  </si>
  <si>
    <t>3.5.2P3</t>
  </si>
  <si>
    <t>Estimación de población canina y felina en Municipios priorizados</t>
  </si>
  <si>
    <t>3.5.3</t>
  </si>
  <si>
    <t>Trato digno de los animales</t>
  </si>
  <si>
    <t>3.5.3P1</t>
  </si>
  <si>
    <t>Acciones de programas de protección y bienestar animal Municipales, apoyadas</t>
  </si>
  <si>
    <t>3.5.3P2</t>
  </si>
  <si>
    <t>Juntas defensoras de animales apoyadas en su constitución y/o fortalecimiento</t>
  </si>
  <si>
    <t>3.5.3P3</t>
  </si>
  <si>
    <t>Estrategias educativas enfocadas al bienestar y protección ambiental, implementadas</t>
  </si>
  <si>
    <t>3.5.3P4</t>
  </si>
  <si>
    <t>Albergues para animales domésticos vigilados</t>
  </si>
  <si>
    <t>3.5.3P5</t>
  </si>
  <si>
    <t>Política Pública de protección y bienestar de los animales en el departamento de Antioquia, actualizada</t>
  </si>
  <si>
    <t>3.5.4</t>
  </si>
  <si>
    <t>Sustitución de vehículos de tracción animal en el Departamento de Antioquia</t>
  </si>
  <si>
    <t>3.5.4P1</t>
  </si>
  <si>
    <t>Unidades productivas implementadas para la sustitución de vehículos de tracción animal</t>
  </si>
  <si>
    <t>3.5.4P2</t>
  </si>
  <si>
    <t>Estrategias educativas implementadas, enfocadas a la sustitución de vehículos de tracción animal</t>
  </si>
  <si>
    <t>3.5.5</t>
  </si>
  <si>
    <t xml:space="preserve">Mi animal, mi amigo_x000D_
</t>
  </si>
  <si>
    <t>3.5.5P1</t>
  </si>
  <si>
    <t>Campañas de sensibilización e interacción con animales, implementadas</t>
  </si>
  <si>
    <t>3.6</t>
  </si>
  <si>
    <t xml:space="preserve">Sistema Urbano Regional_x000D_
</t>
  </si>
  <si>
    <t>3.6R1</t>
  </si>
  <si>
    <t>Sistema Departamental de planeación fortalecido</t>
  </si>
  <si>
    <t>Departamento Administrativo de Planeación</t>
  </si>
  <si>
    <t>3.6R2</t>
  </si>
  <si>
    <t>Catastro con enfoque multipropósito implementado</t>
  </si>
  <si>
    <t>3.6.1</t>
  </si>
  <si>
    <t>Planeación territorial en Antioquia</t>
  </si>
  <si>
    <t>3.6.1P1</t>
  </si>
  <si>
    <t>Municipios y/o Distrito acompañados en sus instrumentos de ordenamiento territorial</t>
  </si>
  <si>
    <t>3.6.1P2</t>
  </si>
  <si>
    <t>Propuestas técnicas de Ordenamiento Departamental, elaboradas y promovidas.</t>
  </si>
  <si>
    <t>3.6.1P3</t>
  </si>
  <si>
    <t>Comités ambientales con las CAR (Corporaciones Autónomas Regionales), consolidados</t>
  </si>
  <si>
    <t>3.6.1P4</t>
  </si>
  <si>
    <t>Capacitaciones virtuales para actores del ordenamiento territorial, realizadas</t>
  </si>
  <si>
    <t>3.6.1P5</t>
  </si>
  <si>
    <t>Ordenanza actualizada para la representatividad del sector religioso en el Consejo Territorial de Planeación Departamental (CTPD)</t>
  </si>
  <si>
    <t>3.6.1P6</t>
  </si>
  <si>
    <t>Sistema Departamental de planificiación actualizado</t>
  </si>
  <si>
    <t>3.6.2</t>
  </si>
  <si>
    <t>Implementación del Catastro con enfoque multipropósito</t>
  </si>
  <si>
    <t>3.6.2P1</t>
  </si>
  <si>
    <t>Base cartográfica elaborada</t>
  </si>
  <si>
    <t>3.6.2P2</t>
  </si>
  <si>
    <t>Sistema de Información Catastral Business Catastral Geographic System (BCGS), implementado</t>
  </si>
  <si>
    <t>3.6.2P3</t>
  </si>
  <si>
    <t>Equipos tecnológicos actualizados</t>
  </si>
  <si>
    <t>3.6.2P4</t>
  </si>
  <si>
    <t>Trámites finalizados (radicados antes del 2020)</t>
  </si>
  <si>
    <t>3.6.3</t>
  </si>
  <si>
    <t>Taller Antioquia</t>
  </si>
  <si>
    <t>3.6.3P1</t>
  </si>
  <si>
    <t>Proyectos estratégicos, estudios y/o planes de la Gobernación, acompañados</t>
  </si>
  <si>
    <t>3.6.3P2</t>
  </si>
  <si>
    <t>Municipios y/o Distrito acompañados en la definición de su modelo de ocupación territorial</t>
  </si>
  <si>
    <t>3.6.3P3</t>
  </si>
  <si>
    <t>Estructuración de proyectos liderados desde los esquemas asociativos, acompañados</t>
  </si>
  <si>
    <t>3.6.3P4</t>
  </si>
  <si>
    <t>Procesos de estructuración de proyectos para los territorios PDET (Programas de Desarrollo con Enfoque Territorial), acompañados</t>
  </si>
  <si>
    <t>3.6.3P5</t>
  </si>
  <si>
    <t>Estrategias de articulación con el Caribe y Centro América, formuladas</t>
  </si>
  <si>
    <t>3.6.3P6</t>
  </si>
  <si>
    <t>Proyectos de planificación y urbanismo, acompañados</t>
  </si>
  <si>
    <t>3.6.3P7</t>
  </si>
  <si>
    <t>Proyectos públicos de desarrollo departamental o municipal, estructurados</t>
  </si>
  <si>
    <t>3.6.4</t>
  </si>
  <si>
    <t>Planeación sostenible y estratégica de la infraestructura y la movilidad</t>
  </si>
  <si>
    <t>3.6.4P1</t>
  </si>
  <si>
    <t>Plan maestro actualizado</t>
  </si>
  <si>
    <t>3.6.4P2</t>
  </si>
  <si>
    <t>Estudios de prefactibilidad o factibilidad de proyectos con el componente de valorización en vías, elaborados</t>
  </si>
  <si>
    <t>3.6.4P3</t>
  </si>
  <si>
    <t>Estudios y diseños para el mejoramiento de la infraestructura de las vías, elaborados</t>
  </si>
  <si>
    <t>3.6.4P4</t>
  </si>
  <si>
    <t>Sistema de información para la planeación y seguimiento de la infraestructura, implementado</t>
  </si>
  <si>
    <t>3.6.5</t>
  </si>
  <si>
    <t>CIFRA: Centro de Información de Antioquia</t>
  </si>
  <si>
    <t>3.6.5P1</t>
  </si>
  <si>
    <t>Portal CIFRA, implementado</t>
  </si>
  <si>
    <t>3.6.5P2</t>
  </si>
  <si>
    <t>Protocolo para la implementación y operación del portal CIFRA y Subportal Territorio Antioquia, definido.</t>
  </si>
  <si>
    <t>3.6.5P3</t>
  </si>
  <si>
    <t>SubPortal Territorio Antioquia, implementado</t>
  </si>
  <si>
    <t>3.6.5P4</t>
  </si>
  <si>
    <t>Encuesta de Calidad de Vida, realizada</t>
  </si>
  <si>
    <t>3.6.5P5</t>
  </si>
  <si>
    <t>Anuario Estadístico y Cuentas Económicas, realizados</t>
  </si>
  <si>
    <t>3.6.6</t>
  </si>
  <si>
    <t>Unidos por el Atrato Antioqueño</t>
  </si>
  <si>
    <t>3.6.6P1</t>
  </si>
  <si>
    <t>Plan Estratégico Unidos por el Atrato Antioqueño, elaborado</t>
  </si>
  <si>
    <t>3.6.6P2</t>
  </si>
  <si>
    <t>Instrumentos de ordenamiento territorial, acompañados</t>
  </si>
  <si>
    <t>3.6.6P3</t>
  </si>
  <si>
    <t>Proceso técnico de actualización de Ordenanza 03 del 16 de marzo de 2018 “Por medio de la cual se ordena el traslado de la cabecera Municipal del municipio de Murindó,- Antioquia”, gestionado.</t>
  </si>
  <si>
    <t>3.6.6P4</t>
  </si>
  <si>
    <t>Proceso técnico de actualización de Decreto departamental 2018070001947 de 2018, “Por medio del cual se adopta el proyecto integral de inversión pública y el plan de acción para el traslado de la cabecera municipal de Murindó – Antioquia”, gestionado</t>
  </si>
  <si>
    <t>3.6.7</t>
  </si>
  <si>
    <t>Planeación, articulación e integración con subregiones y departamentos hermanos</t>
  </si>
  <si>
    <t>3.6.7P1</t>
  </si>
  <si>
    <t>Procesos de estructuración y gestión de esquemas asociativos, acompañados</t>
  </si>
  <si>
    <t>3.6.7P2</t>
  </si>
  <si>
    <t>Procesos de formulación de programas estratégicos en los esquemas asociativos, acompañados y gestionados</t>
  </si>
  <si>
    <t>Nuestra Vida</t>
  </si>
  <si>
    <t>4.1</t>
  </si>
  <si>
    <t>Es el momento de la vida, la seguridad humana y la convivencia</t>
  </si>
  <si>
    <t>4.1R1</t>
  </si>
  <si>
    <t>Tasa de homicidios</t>
  </si>
  <si>
    <t>Secretaría de Seguridad y Justicia</t>
  </si>
  <si>
    <t xml:space="preserve">Tasa por 100 mil habitantes_x000D_
</t>
  </si>
  <si>
    <t>4.1R10</t>
  </si>
  <si>
    <t>Municipios y/o distrito asesorados técnicamente en temas de migración</t>
  </si>
  <si>
    <t>Secretaría de Gobierno, Paz y No Violencia</t>
  </si>
  <si>
    <t>4.1R11</t>
  </si>
  <si>
    <t>Municipios y/o Distrito con Consejos Municipales de Paz, Reconciliación y Convivencia implementados y acompañados por la Gerencia de Paz y Posconflicto</t>
  </si>
  <si>
    <t>Antioquia constructora de paz</t>
  </si>
  <si>
    <t>4.1R12</t>
  </si>
  <si>
    <t>Espacios de articulación creados para la implementación de los seis puntos del acuerdo</t>
  </si>
  <si>
    <t>4.1R13</t>
  </si>
  <si>
    <t>Acciones de pedagogía de paz realizadas y espacios para la reconciliación y la reconstrucción de la memoria histórica</t>
  </si>
  <si>
    <t>4.1R14</t>
  </si>
  <si>
    <t>Implementación de seguimiento a estrategia de búsqueda de personas desaparecidas</t>
  </si>
  <si>
    <t>4.1R15</t>
  </si>
  <si>
    <t>Avance en la construcción y ejecución de la Política Pública de Paz y No violencia</t>
  </si>
  <si>
    <t>4.1R16</t>
  </si>
  <si>
    <t>Sistema de información para la gestión de la Seguridad, la Convivencia y el Acceso a la Justicia y DDHH en operación (SIGOB)</t>
  </si>
  <si>
    <t>4.1R2</t>
  </si>
  <si>
    <t>Índice de criminalidad</t>
  </si>
  <si>
    <t>Índice (0-1)</t>
  </si>
  <si>
    <t>4.1R3</t>
  </si>
  <si>
    <t>Porcentaje de hogares donde por lo menos algún miembro ha sido víctima de un hecho delictivo</t>
  </si>
  <si>
    <t>4.1R4</t>
  </si>
  <si>
    <t>Porcentaje de hogares donde las personas se sienten muy seguras y seguras</t>
  </si>
  <si>
    <t>4.1R5</t>
  </si>
  <si>
    <t>Entidades de seguridad y justicia fortalecidas</t>
  </si>
  <si>
    <t>4.1R6</t>
  </si>
  <si>
    <t>Contribución en la reparación Integral a víctimas</t>
  </si>
  <si>
    <t>4.1R7</t>
  </si>
  <si>
    <t>Percepción positiva en de la cultura de Derechos Humanos, ciudadanía y Paz</t>
  </si>
  <si>
    <t>4.1R8</t>
  </si>
  <si>
    <t>Creación y puesta en Marcha del Sistema Departamental de Derechos Humanos</t>
  </si>
  <si>
    <t>4.1R9</t>
  </si>
  <si>
    <t>Líderes y Defensores atendidos con medidas complementarias para la garantía de sus derechos</t>
  </si>
  <si>
    <t>4.1.1</t>
  </si>
  <si>
    <t>Seguridad ciudadana y convivencia</t>
  </si>
  <si>
    <t>4.1.1P1</t>
  </si>
  <si>
    <t>Intervenciones realizadas con estrategias integrales para la prevención y contención de los delitos que afectan la seguridad pública y la seguridad ciudadana</t>
  </si>
  <si>
    <t>4.1.1P10</t>
  </si>
  <si>
    <t>Capacitaciones a Inspecciones de Policía realizadas</t>
  </si>
  <si>
    <t>4.1.1P11</t>
  </si>
  <si>
    <t>Capacitaciones para el fortalecimiento de las Comisarias de Familia realizadas</t>
  </si>
  <si>
    <t>4.1.1P12</t>
  </si>
  <si>
    <t>Municipios y/o Distrito asesorados y asistidos técnicamente para la implementación de la Política Pública de jueces de Paz y Conciliadores en Equidad</t>
  </si>
  <si>
    <t>4.1.1P13</t>
  </si>
  <si>
    <t>Brigadas jurídicas para la incidencia en la descongestión del Sistema Penitenciario y Carcelario en Cárceles Municipales</t>
  </si>
  <si>
    <t>4.1.1P14</t>
  </si>
  <si>
    <t>Cuerpos de bomberos que cumplen con la normatividad vigente en ejercicio de las facultades de inspección, vigilancia y control</t>
  </si>
  <si>
    <t>4.1.1P15</t>
  </si>
  <si>
    <t>Municipios y/o Distrito con Consultorios Jurídicos Virtuales fortalecidos</t>
  </si>
  <si>
    <t>4.1.1P16</t>
  </si>
  <si>
    <t>Municipios asistidos técnicamente para la implementación de la Caja de Herramientas de Mecanismos de Solución de Conflictos</t>
  </si>
  <si>
    <t>4.1.1P17</t>
  </si>
  <si>
    <t>Procesos electorales acompañados</t>
  </si>
  <si>
    <t>4.1.1P18</t>
  </si>
  <si>
    <t>Centro de Atención Especializada para Adolescentes dotado con Elementos tecnológicos y de seguridad</t>
  </si>
  <si>
    <t>4.1.1P19</t>
  </si>
  <si>
    <t>Centros Carcelarios Municipales con elementos tecnológicos y de seguridad entregados</t>
  </si>
  <si>
    <t>4.1.1P2</t>
  </si>
  <si>
    <t>Proyectos cofinanciados por líneas estratégicas de Plan Integral de Seguridad y Convivencia Ciudadano</t>
  </si>
  <si>
    <t>4.1.1P20</t>
  </si>
  <si>
    <t>Inspecciones de Policía, comisarías de familia y jueces de paz dotados</t>
  </si>
  <si>
    <t>4.1.1P21</t>
  </si>
  <si>
    <t>Centros Transitorios para Adolescentes (CETRAS) dotados, adecuados o construidos</t>
  </si>
  <si>
    <t>4.1.1P22</t>
  </si>
  <si>
    <t>Mejoramiento o adecuaciones de Comisarías de Familia, Casas de Justicia e Inspecciones de Policía</t>
  </si>
  <si>
    <t>4.1.1P23</t>
  </si>
  <si>
    <t>Cárceles construidas</t>
  </si>
  <si>
    <t>4.1.1P24</t>
  </si>
  <si>
    <t>Mejoramiento o adecuaciones de las cárceles municipales</t>
  </si>
  <si>
    <t>4.1.1P25</t>
  </si>
  <si>
    <t>Asesorías y asistencias técnicas sobre Responsabilidad Penal para Adolescentes realizadas para los municipios y/o distrito</t>
  </si>
  <si>
    <t>4.1.1P26</t>
  </si>
  <si>
    <t>Municipios y/o Distrito con Sistemas Locales de Justicia fortalecidos por medio de Comités Locales de Justicia y Comité Departamental de Justicia en funcionamiento</t>
  </si>
  <si>
    <t>4.1.1P3</t>
  </si>
  <si>
    <t>Planes Integrales de Seguridad y Convivencia Ciudadana (PISCC) Territoriales acompañados en la formulación, actualización implementación y evaluación</t>
  </si>
  <si>
    <t>4.1.1P4</t>
  </si>
  <si>
    <t>Desarrollo de Plataforma tecnológica para la administración de los Planes Integrales de Seguridad y Convivencia Ciudadana (PISCC) diseñados e implementados</t>
  </si>
  <si>
    <t>4.1.1P5</t>
  </si>
  <si>
    <t>Estrategias implementadas de prevención de uso, utilización y vinculación de niños, niñas y adolescentes y jóvenes (NNAJ) en municipios y/o Distrito con riesgo muy alto y alto</t>
  </si>
  <si>
    <t>4.1.1P6</t>
  </si>
  <si>
    <t>Casos de homicidios de jóvenes entre los 14 y 28 años</t>
  </si>
  <si>
    <t>4.1.1P7</t>
  </si>
  <si>
    <t>Jornadas de Unidad Móvil “Unidos por la Vida” realizadas</t>
  </si>
  <si>
    <t>Caucasia</t>
  </si>
  <si>
    <t>4.1.1P8</t>
  </si>
  <si>
    <t>Auditorías de seguridad en territorios focalizados a la oferta realizadas</t>
  </si>
  <si>
    <t>4.1.1P9</t>
  </si>
  <si>
    <t>Jóvenes atendidos en el programa de post egreso (programas culturales, educativos, deportivos, entre otros)</t>
  </si>
  <si>
    <t>4.1.2</t>
  </si>
  <si>
    <t>Control de las economías criminales, ilícitas e ilegales</t>
  </si>
  <si>
    <t>4.1.2P1</t>
  </si>
  <si>
    <t>Municipios y/o Distrito atendidos con estrategias integrales para la prevención y contención de las economías ilegales e ilícitas</t>
  </si>
  <si>
    <t>4.1.2P2</t>
  </si>
  <si>
    <t>Municipios y/o Distrito acompañados con programas de formalización</t>
  </si>
  <si>
    <t>4.1.2P3</t>
  </si>
  <si>
    <t>Estrategias comunicacionales y pedagógicas para la prevención, control y sanción del delito</t>
  </si>
  <si>
    <t>4.1.2P4</t>
  </si>
  <si>
    <t>Campañas de sensibilización ciudadana realizadas en municipios y/o Distrito, para incentivar las apuestas solo en negocios legales</t>
  </si>
  <si>
    <t>Lotería de Medellin</t>
  </si>
  <si>
    <t>4.1.3</t>
  </si>
  <si>
    <t>Fortalecimiento institucional para la atención integral a víctimas</t>
  </si>
  <si>
    <t>4.1.3P1</t>
  </si>
  <si>
    <t>Planes de acción formulados e implementados en el marco del Comité de Justicia Transicional y sus subcomités</t>
  </si>
  <si>
    <t>4.1.3P2</t>
  </si>
  <si>
    <t>Mesa Departamental y/o mesas Municipales de Participación efectiva de víctimas asesoradas y/o asistidas técnicamente</t>
  </si>
  <si>
    <t>4.1.3P3</t>
  </si>
  <si>
    <t>Municipios y/o Distrito asesorados y asistidos técnicamente para la implementación de la Política Pública de víctimas</t>
  </si>
  <si>
    <t>4.1.3P4</t>
  </si>
  <si>
    <t>Plan de acción territorial departamental formulado, implementado y ajustado</t>
  </si>
  <si>
    <t>4.1.3P5</t>
  </si>
  <si>
    <t>Municipios y/o Distrito asesorados y/o asistidos técnicamente en medidas de satisfacción y garantías de no repetición en el marco de la Ley 1448 de 2011</t>
  </si>
  <si>
    <t>4.1.3P6</t>
  </si>
  <si>
    <t>Sujetos de reparación colectiva acompañados en su proceso en el marco de la Ley 1448 de 2011</t>
  </si>
  <si>
    <t>4.1.3P7</t>
  </si>
  <si>
    <t>Acompañamiento técnico a procesos de desaparición forzada a demanda</t>
  </si>
  <si>
    <t>4.1.4</t>
  </si>
  <si>
    <t>Antioquia protege los derechos humanos, promueve la no violencia y reconciliación</t>
  </si>
  <si>
    <t>4.1.4P1</t>
  </si>
  <si>
    <t>Estrategia de formación en Derechos Humanos, ciudadanía diseñada e implementada</t>
  </si>
  <si>
    <t>4.1.4P2</t>
  </si>
  <si>
    <t>Acciones de promoción de la cultura de Derechos Humanos con municipios y entidades (talleres, actos conmemorativos, jornadas, entre otras)</t>
  </si>
  <si>
    <t>4.1.4P3</t>
  </si>
  <si>
    <t>Alianzas desarrollas para la implementación de la política de Derechos humanos en el departamento</t>
  </si>
  <si>
    <t>4.1.4P4</t>
  </si>
  <si>
    <t>Municipios y/o Distrito asesorados y/o asistidos técnicamente para la prevención y atención de vulneraciones de Derechos Humanos</t>
  </si>
  <si>
    <t>4.1.4P5</t>
  </si>
  <si>
    <t>Red departamental de educación en derechos humanos diseñada y puesta en marcha</t>
  </si>
  <si>
    <t>4.1.4P6</t>
  </si>
  <si>
    <t>Plan Departamental de Derechos Humanos formulado e implementado</t>
  </si>
  <si>
    <t>4.1.4P7</t>
  </si>
  <si>
    <t>Instancias de participación en DDHH creadas, asesoradas y/o asistidas técnicamente para su fortalecimiento</t>
  </si>
  <si>
    <t>4.1.4P8</t>
  </si>
  <si>
    <t>Acciones de asistencia subsidiaria otorgadas a población víctima de violaciones a los Derechos Humanos y al Derecho Internacional Humanitario</t>
  </si>
  <si>
    <t>4.1.4P9</t>
  </si>
  <si>
    <t>Municipios y/o Distrito acompañados con acciones para la implementación de la política Integral Contra Minas Antipersonal (AICMA)</t>
  </si>
  <si>
    <t>4.1.5</t>
  </si>
  <si>
    <t>Promoción de acciones de protección a la labor de líderes y defensores de derechos humanos</t>
  </si>
  <si>
    <t>4.1.5P1</t>
  </si>
  <si>
    <t>Municipios y/o Distrito asesorados y/o asistidos técnicamente para el diseño e implementación de acciones y planes de prevención y protección a líderes y/o defensores de Derechos Humanos</t>
  </si>
  <si>
    <t>4.1.5P2</t>
  </si>
  <si>
    <t>Lideres y/o defensores de derechos humanos acompañados con la implementación de la ruta de protección a demanda</t>
  </si>
  <si>
    <t>4.1.6</t>
  </si>
  <si>
    <t>Fortalecimiento institucional para la respuesta integral a la población migrante</t>
  </si>
  <si>
    <t>4.1.6P1</t>
  </si>
  <si>
    <t>Municipios y/o distrito asistidos o asesorador tecnicamente para el diseño de medidas de atencion a la población migrante</t>
  </si>
  <si>
    <t>4.1.6P2</t>
  </si>
  <si>
    <t>Cobertura de afiliación al sistema general de seguridad social a población migrante</t>
  </si>
  <si>
    <t>4.1.7</t>
  </si>
  <si>
    <t>4.1.7P1</t>
  </si>
  <si>
    <t>Asistencias técnicas para la creación e implementación del Consejo Departamental de Paz, Reconciliación y Convivencia y los Consejos Municipales de Paz realizadas</t>
  </si>
  <si>
    <t>4.1.7P10</t>
  </si>
  <si>
    <t>Acciones para reconstruir la memoria del conflicto realizadas</t>
  </si>
  <si>
    <t>4.1.7P11</t>
  </si>
  <si>
    <t>Actos de reconciliación por la unidad realizadas</t>
  </si>
  <si>
    <t>4.1.7P12</t>
  </si>
  <si>
    <t>Agenda de la Política Pública de Paz y No-violencia, construida</t>
  </si>
  <si>
    <t>4.1.7P2</t>
  </si>
  <si>
    <t>Estrategias de construcción de paz realizadas por los consejos de paz</t>
  </si>
  <si>
    <t>4.1.7P3</t>
  </si>
  <si>
    <t>Reuniones realizadas para la implementación de disposiciones del acuerdo final</t>
  </si>
  <si>
    <t>4.1.7P4</t>
  </si>
  <si>
    <t>Acompañamientos a las líneas de reincorporación social, económica y comunitaria realizados</t>
  </si>
  <si>
    <t>4.1.7P5</t>
  </si>
  <si>
    <t>Docentes formados en estrategias de gestión de aula para la construcción de paz territorial</t>
  </si>
  <si>
    <t>4.1.7P6</t>
  </si>
  <si>
    <t>Personas que participan en actividades de aumento de capacidades para la construcción de la paz</t>
  </si>
  <si>
    <t>4.1.7P7</t>
  </si>
  <si>
    <t>Municipios y/o Distrito acompañados en jornadas de aumento de capacidades institucionales para la paz</t>
  </si>
  <si>
    <t>4.1.7P8</t>
  </si>
  <si>
    <t>Estrategia de comunicaciones para la paz creada</t>
  </si>
  <si>
    <t>4.1.7P9</t>
  </si>
  <si>
    <t>Estrategia de búsqueda de personas desaparecidas, construida en el marco del posconflicto</t>
  </si>
  <si>
    <t>4.2</t>
  </si>
  <si>
    <t>Bienestar activo y saludable para Antioquia</t>
  </si>
  <si>
    <t>4.2R1</t>
  </si>
  <si>
    <t>Mortalidad evitable Grupos C, D5 y D6</t>
  </si>
  <si>
    <t>Tasa por 100 mil habitantes de 1 a 64 años</t>
  </si>
  <si>
    <t>4.2R10</t>
  </si>
  <si>
    <t>Mortalidad por cáncer en menores de 18 años</t>
  </si>
  <si>
    <t>Tasa por 100 mil menores de 18 años</t>
  </si>
  <si>
    <t>4.2R11</t>
  </si>
  <si>
    <t>Mortalidad en menores de cinco años en diferentes grupos étnicos</t>
  </si>
  <si>
    <t>Tasa por 1.000 nacidos vivos</t>
  </si>
  <si>
    <t>4.2R12</t>
  </si>
  <si>
    <t>Mortalidad por Desnutrición en menores de 5 años</t>
  </si>
  <si>
    <t>Tasa por 100 mil menores de 5 años</t>
  </si>
  <si>
    <t>4.2R13</t>
  </si>
  <si>
    <t>Incidencia de desnutrición aguda en población menor de 5 años</t>
  </si>
  <si>
    <t>4.2R14</t>
  </si>
  <si>
    <t>Bajo peso al nacer a término</t>
  </si>
  <si>
    <t>4.2R15</t>
  </si>
  <si>
    <t>Mortalidad materna por causas directas</t>
  </si>
  <si>
    <t>Razón por 100 mil nacidos vivos</t>
  </si>
  <si>
    <t>4.2R16</t>
  </si>
  <si>
    <t>Letalidad por MME-SAT (Morbilidad materna extrema en sistema de alerta temprana)</t>
  </si>
  <si>
    <t>4.2R17</t>
  </si>
  <si>
    <t>Embarazos de 10-14 Años</t>
  </si>
  <si>
    <t>Tasa por 1.000 mujeres</t>
  </si>
  <si>
    <t>4.2R18</t>
  </si>
  <si>
    <t>Embarazos de 15-19 Años</t>
  </si>
  <si>
    <t>4.2R19</t>
  </si>
  <si>
    <t>Incidencia de VIH</t>
  </si>
  <si>
    <t>4.2R2</t>
  </si>
  <si>
    <t>Hogares con riesgo psicosocial alto, intervenidos en la dinámica familiar por medio de la estrategia primaria en salud (APS)</t>
  </si>
  <si>
    <t>4.2R20</t>
  </si>
  <si>
    <t>Mortalidad por tuberculosis</t>
  </si>
  <si>
    <t>4.2R21</t>
  </si>
  <si>
    <t>Cumplimiento de los estándares de calidad de los laboratorios de salud pública</t>
  </si>
  <si>
    <t>4.2R22</t>
  </si>
  <si>
    <t>Población afiliada al Sistema de Seguridad Social en Salud</t>
  </si>
  <si>
    <t>4.2R23</t>
  </si>
  <si>
    <t>Avance en la interoperabilidad con entidades del sector salud, utilizando plataformas digitales en los componentes o procesos priorizados</t>
  </si>
  <si>
    <t>4.2R24</t>
  </si>
  <si>
    <t>Mortalidad por emergencias y desastres</t>
  </si>
  <si>
    <t>4.2R25</t>
  </si>
  <si>
    <t>Tasa de suicidio</t>
  </si>
  <si>
    <t>4.2R26</t>
  </si>
  <si>
    <t>Incidencia de violencia intrafamiliar</t>
  </si>
  <si>
    <t>4.2R27</t>
  </si>
  <si>
    <t>Incidencia de violencia sexual</t>
  </si>
  <si>
    <t>4.2R28</t>
  </si>
  <si>
    <t>Porcentaje de Padres involucrados (Escala 5 a 7)</t>
  </si>
  <si>
    <t>4.2R29</t>
  </si>
  <si>
    <t>Capital mínimo</t>
  </si>
  <si>
    <t>SAVIA Salud</t>
  </si>
  <si>
    <t>4.2R3</t>
  </si>
  <si>
    <t>Mortalidad en menores de 5 años</t>
  </si>
  <si>
    <t>4.2R30</t>
  </si>
  <si>
    <t>Patrimonio adecuado</t>
  </si>
  <si>
    <t>4.2R31</t>
  </si>
  <si>
    <t>Cobertura de municipios y/o Distrito asistidos técnicamente en torno a cambio climático y sus efectos en salud</t>
  </si>
  <si>
    <t>4.2R32</t>
  </si>
  <si>
    <t>Capacidad de respuesta ante la atención de los eventos asociados a crisis climática en emergencias y desastres</t>
  </si>
  <si>
    <t>4.2R33</t>
  </si>
  <si>
    <t>Incidencia de intoxicaciones por sustancias químicas</t>
  </si>
  <si>
    <t>4.2R34</t>
  </si>
  <si>
    <t>Incidencia en ETA (enfermedades transmitidas por alimentos y agua) en la población de los municipios categoría 4,5 y 6</t>
  </si>
  <si>
    <t>4.2R35</t>
  </si>
  <si>
    <t>Índice de Riesgo Calidad del Agua para consumo humano (IRCA) urbano</t>
  </si>
  <si>
    <t>4.2R36</t>
  </si>
  <si>
    <t>Índice de Riesgo Calidad del Agua para consumo humano (IRCA) rural</t>
  </si>
  <si>
    <t>4.2R37</t>
  </si>
  <si>
    <t>Incidencia de casos de malaria</t>
  </si>
  <si>
    <t>4.2R38</t>
  </si>
  <si>
    <t>Incidencia de casos de dengue</t>
  </si>
  <si>
    <t>4.2R39</t>
  </si>
  <si>
    <t>Incidencia de casos leishmaniasis</t>
  </si>
  <si>
    <t>4.2R4</t>
  </si>
  <si>
    <t>Mortalidad en menores de 1 año</t>
  </si>
  <si>
    <t>4.2R40</t>
  </si>
  <si>
    <t>Cobertura de establecimientos de comercialización y distribución de productos farmacéuticos, vigilados y controlados</t>
  </si>
  <si>
    <t>4.2R41</t>
  </si>
  <si>
    <t>Incidencia de leptospirosis</t>
  </si>
  <si>
    <t>4.2R42</t>
  </si>
  <si>
    <t>Incidencia de brucelosis</t>
  </si>
  <si>
    <t>4.2R43</t>
  </si>
  <si>
    <t>Establecimientos de interés sanitario vigilados y controlados en los municipios categoría 4,5,6</t>
  </si>
  <si>
    <t>4.2R44</t>
  </si>
  <si>
    <t>Cobertura de municipios y/o Distrito asistidos técnicamente en torno a los efectos en salud asociados a la calidad del aire</t>
  </si>
  <si>
    <t>4.2R45</t>
  </si>
  <si>
    <t>Municipios y/o Distritos con diagnóstico de las condiciones de trabajo y salud del trabajador del sector informal</t>
  </si>
  <si>
    <t>4.2R46</t>
  </si>
  <si>
    <t>Porcentaje de inscritos en programas lúdicos, recreativos o deportivos</t>
  </si>
  <si>
    <t>4.2R47</t>
  </si>
  <si>
    <t>Política pública del sector del deporte, la recreación, la actividad física y la educación física, actualizada e implementada</t>
  </si>
  <si>
    <t>4.2R5</t>
  </si>
  <si>
    <t>Mortalidad en menores de 5 años por IRA (Infección respiratoria aguda)</t>
  </si>
  <si>
    <t>4.2R6</t>
  </si>
  <si>
    <t>Mortalidad en menores de 5 años por EDA (Enfermedad diarreica aguda)</t>
  </si>
  <si>
    <t>4.2R7</t>
  </si>
  <si>
    <t>Mortalidad por IAM (Infarto Agudo de Miocardio)</t>
  </si>
  <si>
    <t>4.2R8</t>
  </si>
  <si>
    <t>Mortalidad por EPOC (Enfermedad Pulmonar Obstructiva Crónica)</t>
  </si>
  <si>
    <t>4.2R9</t>
  </si>
  <si>
    <t>Mortalidad por cáncer de mama</t>
  </si>
  <si>
    <t>Tasa por 100 mil mujeres</t>
  </si>
  <si>
    <t>4.2.1</t>
  </si>
  <si>
    <t>Atención primaria en salud: acercando los servicios sociales de salud a la población antioqueña</t>
  </si>
  <si>
    <t>4.2.1P1</t>
  </si>
  <si>
    <t>Estrategia de Atención Primaria en Salud, articulada a los programas bandera del Plan de Desarrollo Departamental</t>
  </si>
  <si>
    <t>4.2.1P2</t>
  </si>
  <si>
    <t>Municipios y/o Distrito con el modelo de Atención Primaria en Salud (APS) ajustado</t>
  </si>
  <si>
    <t>4.2.1P3</t>
  </si>
  <si>
    <t>Municipios y/o distrito con instrumentos con intervención en riesgos en el entorno laboral por medio de la estrategia APS (atención primeria en Salud)</t>
  </si>
  <si>
    <t>4.2.10</t>
  </si>
  <si>
    <t>Deporte y salud para la vida</t>
  </si>
  <si>
    <t>4.2.10P1</t>
  </si>
  <si>
    <t>Programas de -Por su salud muévase pues- en los municipios</t>
  </si>
  <si>
    <t>4.2.10P10</t>
  </si>
  <si>
    <t>Participantes en juegos de deporte social comunitario</t>
  </si>
  <si>
    <t>4.2.10P11</t>
  </si>
  <si>
    <t>Establecimientos educativos participantes en los Juegos del Sector Educativo</t>
  </si>
  <si>
    <t>4.2.10P2</t>
  </si>
  <si>
    <t>Dotación e implementación de entornos saludables (Centros de promoción de la salud y parques activos saludables)</t>
  </si>
  <si>
    <t>4.2.10P3</t>
  </si>
  <si>
    <t>Mega eventos de actividad física realizados</t>
  </si>
  <si>
    <t>4.2.10P4</t>
  </si>
  <si>
    <t>Municipios y/o Distrito acompañados y asesorados en programas recreativos para los diferentes grupos poblacionales</t>
  </si>
  <si>
    <t>4.2.10P5</t>
  </si>
  <si>
    <t>Apoyo en la dotación e implementación de material recreativo</t>
  </si>
  <si>
    <t>4.2.10P6</t>
  </si>
  <si>
    <t>Eventos recreativos en los municipios apoyados</t>
  </si>
  <si>
    <t>4.2.10P7</t>
  </si>
  <si>
    <t>Municipios y/o Distrito acompañados y asesorados en programas de deporte formativo</t>
  </si>
  <si>
    <t>4.2.10P8</t>
  </si>
  <si>
    <t>Implementación en deporte formativo entregada</t>
  </si>
  <si>
    <t>4.2.10P9</t>
  </si>
  <si>
    <t>Eventos realizados en deporte formativo en los municipios</t>
  </si>
  <si>
    <t>4.2.11</t>
  </si>
  <si>
    <t>Unidos para la respuesta integral en salud frente a COVID-19</t>
  </si>
  <si>
    <t>4.2.11P1</t>
  </si>
  <si>
    <t>Municipios y/o Distrito capacitados en atención en salud como respuesta a la pandemia COVID-19</t>
  </si>
  <si>
    <t>4.2.11P2</t>
  </si>
  <si>
    <t>Municipios y/o Distrito priorizados y beneficiados con la entrega de elementos de protección personal para la atención del COVID-19 en el Departamento</t>
  </si>
  <si>
    <t>4.2.11P3</t>
  </si>
  <si>
    <t>Municipios y/o Distrito priorizados y beneficiados con la entrega de insumos hospitalarios (medicamentos y dispositivos médicos, equipos biomédicos, dotación) para la atención del COVID-19 en el Departamento</t>
  </si>
  <si>
    <t>4.2.11P4</t>
  </si>
  <si>
    <t>Equipos de respuesta inmediata ERI conformados</t>
  </si>
  <si>
    <t>4.2.11P5</t>
  </si>
  <si>
    <t>Municipios y/o Distrito priorizados con interconexión para acciones específicas en COVID-19</t>
  </si>
  <si>
    <t>4.2.11P6</t>
  </si>
  <si>
    <t>Estándares de calidad de los Laboratorios certificados para la atención del COVID-19 (incluye LDSP) verificados y cumplidos</t>
  </si>
  <si>
    <t>4.2.11P7</t>
  </si>
  <si>
    <t>Llamadas con teleorientación canalizadas en COVID-19 call center #774</t>
  </si>
  <si>
    <t>4.2.2</t>
  </si>
  <si>
    <t>Mejoramiento de la situación de salud de Antioquia</t>
  </si>
  <si>
    <t>4.2.2P1</t>
  </si>
  <si>
    <t>Instituciones Prestadoras de Servicios de Salud (IPS) públicas, con implementación de la ruta de promoción y mantenimiento para la salud</t>
  </si>
  <si>
    <t>4.2.2P10</t>
  </si>
  <si>
    <t>Direcciones locales de salud y Empresas Sociales del Estado (ESE) públicas con implementación de los lineamentos de vigilancia y atención de la malnutrición por déficit o por exceso y alimentación saludable</t>
  </si>
  <si>
    <t>4.2.2P11</t>
  </si>
  <si>
    <t>Cumplimiento en la vigilancia centinela de enfermedad Sincitial- Infección Respiratoria Aguda Grave (ESI-IRAG)</t>
  </si>
  <si>
    <t>4.2.2P12</t>
  </si>
  <si>
    <t>Direcciones locales con desarrollo de capacidades para viabilizar normatividad y lineamientos en salud y ámbito laboral</t>
  </si>
  <si>
    <t>4.2.2P13</t>
  </si>
  <si>
    <t>Instituciones Prestadoras de Servicios de Salud (IPS) con la estrategia de Instituciones Amigas de la Mujer y la Infancia Integral (IAMI) implementada</t>
  </si>
  <si>
    <t>4.2.2P14</t>
  </si>
  <si>
    <t>Cumplimiento en el envío de las unidades de análisis de eventos de interés en Salud Pública</t>
  </si>
  <si>
    <t>4.2.2P15</t>
  </si>
  <si>
    <t>Direcciones locales, Instituciones Prestadoras de servicios de salud y Entidades Administradoras de Planes Beneficios inspeccionadas y vigilados</t>
  </si>
  <si>
    <t>4.2.2P16</t>
  </si>
  <si>
    <t>Procedimientos técnicos implementados en las pruebas realizadas para la vigilancia de los eventos de Interés en salud pública y vigilancia y control sanitario</t>
  </si>
  <si>
    <t>4.2.2P17</t>
  </si>
  <si>
    <t>Planes de intervenciones sociales ejecutados para las comunidades vulnerables con difícil acceso, priorizadas del Departamento</t>
  </si>
  <si>
    <t>4.2.2P2</t>
  </si>
  <si>
    <t>Municipios y/o Distrito con la estrategia de Ciudades, entornos y ruralidades (CERS) implementadas</t>
  </si>
  <si>
    <t>4.2.2P3</t>
  </si>
  <si>
    <t>Asesorías y asistencias técnicas en prevención de enfermedades crónicas: infarto agudo de miocardio (IAM), diabetes mellitus tipo II (DMTII) y atención para tabaquismo</t>
  </si>
  <si>
    <t>4.2.2P4</t>
  </si>
  <si>
    <t>Instituciones Prestadoras de Servicios de Salud (IPS) públicas con asesoría en la implementación de la ruta para la población con riesgo o presencia de cáncer específicas de mama</t>
  </si>
  <si>
    <t>4.2.2P5</t>
  </si>
  <si>
    <t>Instituciones Prestadoras de Servicios de Salud (IPS) públicas y privadas con asesoría en la implementación de la ruta para la población con riesgo o presencia de cáncer específicas en menores de 18 años</t>
  </si>
  <si>
    <t>4.2.2P6</t>
  </si>
  <si>
    <t>Empresas Sociales del Estado (ESE) de municipios con población étnica con ruta integral de atención en salud materno perinatal adaptada e implementada</t>
  </si>
  <si>
    <t>4.2.2P7</t>
  </si>
  <si>
    <t>Instituciones Prestadoras de Servicios de Salud (IPS) con desarrollo de capacidades en lineamientos, guías, rutas y protocolos para maternidad segura, infecciones de trasmisión sexual (ITS), planificación familiar y otros</t>
  </si>
  <si>
    <t>4.2.2P8</t>
  </si>
  <si>
    <t>Implementación del programa de prevención y control de infecciones asociadas a la atención en salud (IAAS), resistencia microbiana y consumo de antibióticos en instituciones de salud de alta y media complejidad</t>
  </si>
  <si>
    <t>4.2.2P9</t>
  </si>
  <si>
    <t>Coberturas de vacunación en el grupo de 1 año con SRP (Sarampión, rubeola, parotiditis) (triple viral)</t>
  </si>
  <si>
    <t>4.2.3</t>
  </si>
  <si>
    <t>Aseguramiento de la población al sistema general de seguridad social en salud</t>
  </si>
  <si>
    <t>4.2.3P1</t>
  </si>
  <si>
    <t>Direcciones Locales de Salud y Empresas Administradoras de Planes de Beneficios (EAPB) con presencia en el territorio inspeccionadas y vigiladas</t>
  </si>
  <si>
    <t>4.2.3P2</t>
  </si>
  <si>
    <t>Población atendida en salud con recursos del departamento</t>
  </si>
  <si>
    <t>4.2.4</t>
  </si>
  <si>
    <t>Autoridad sanitaria - gobernanza</t>
  </si>
  <si>
    <t>4.2.4P1</t>
  </si>
  <si>
    <t>Cumplimiento de los compromisos pactados en las asesorías y asistencias técnicas po la Secrearia Seccional de Salud y Protección Social</t>
  </si>
  <si>
    <t>4.2.4P10</t>
  </si>
  <si>
    <t>Campañas publicitarias implementadas</t>
  </si>
  <si>
    <t>4.2.4P11</t>
  </si>
  <si>
    <t>Encuesta de valoración del impacto de las campañas publicitarias implementadas</t>
  </si>
  <si>
    <t>4.2.4P12</t>
  </si>
  <si>
    <t>Incremento de los recursos financieros gestionados para la Secretaria Seccional de Salud y Protección Social</t>
  </si>
  <si>
    <t>4.2.4P13</t>
  </si>
  <si>
    <t>Cumplimiento del Plan Integral de Capacitaciones (PIC)</t>
  </si>
  <si>
    <t>4.2.4P2</t>
  </si>
  <si>
    <t>Cumplimiento de los reportes, informes y otros, definidos en la norma que sean competencia de la Secretaría Seccional de Salud y Protección Social de Antioquia</t>
  </si>
  <si>
    <t>4.2.4P3</t>
  </si>
  <si>
    <t>Cumplimiento del Plan de Trabajo del Comité de Investigación de la Secretaría Seccional de Salud y Protección Social de Antioquia</t>
  </si>
  <si>
    <t>4.2.4P4</t>
  </si>
  <si>
    <t>4.2.4P5</t>
  </si>
  <si>
    <t>Empresas Sociales del Estado (ESE) asistidas técnicamente en la implementación de la Política de Participación Social en Salud (PPSS)</t>
  </si>
  <si>
    <t>4.2.4P6</t>
  </si>
  <si>
    <t>Empresas Administradoras de Planes de Beneficio con (EAPB) asistidas técnicamente en la implementación de la Política de Participación Social en Salud (PPSS)</t>
  </si>
  <si>
    <t>4.2.4P7</t>
  </si>
  <si>
    <t>Arquitectura empresarial definida y documentos que guíen la estrategia y den directrices para el manejo departamental de la información en salud basada en tecnologías de la información</t>
  </si>
  <si>
    <t>4.2.4P8</t>
  </si>
  <si>
    <t>Acciones, instrumentos y servicios de información implementados para el análisis, uso y divulgación de la información de manera periódica y sistemática</t>
  </si>
  <si>
    <t>4.2.4P9</t>
  </si>
  <si>
    <t>Componentes priorizados de tecnologías de la información (TI) desarrollados, implementados y/o articulados para el fortalecimiento del sistema de información</t>
  </si>
  <si>
    <t>4.2.5</t>
  </si>
  <si>
    <t>Fortalecimiento de la red de prestadores de servicios de salud</t>
  </si>
  <si>
    <t>4.2.5P1</t>
  </si>
  <si>
    <t>Visitas de verificación de condiciones de habilitación</t>
  </si>
  <si>
    <t>4.2.5P2</t>
  </si>
  <si>
    <t>Cumplimiento de investigaciones administrativas adelantadas en los términos de la Ley</t>
  </si>
  <si>
    <t>4.2.5P3</t>
  </si>
  <si>
    <t>Empresas Sociales del Estado priorizadas con recursos asignados y ejecutados para fortalecer la red se servicios</t>
  </si>
  <si>
    <t>4.2.5P4</t>
  </si>
  <si>
    <t>Cumplimiento de las acciones definidas por el Reglamento Sanitario Internacional</t>
  </si>
  <si>
    <t>4.2.5P5</t>
  </si>
  <si>
    <t>Oportunidad en la respuesta a las solicitudes de servicios de salud en el Centro Regulador de emergencias y desastres y atenciones urgentes y electivas (CRUE y CRAE)</t>
  </si>
  <si>
    <t>4.2.5P6</t>
  </si>
  <si>
    <t>Municipios y/o Distrito con sistema de emergencias médicas implementado y auditado</t>
  </si>
  <si>
    <t>4.2.6</t>
  </si>
  <si>
    <t>Telesalud</t>
  </si>
  <si>
    <t>4.2.6P1</t>
  </si>
  <si>
    <t>Empresas Sociales del Estado (ESE) priorizadas con servicios habilitados en modalidad de telemedicina</t>
  </si>
  <si>
    <t>4.2.6P2</t>
  </si>
  <si>
    <t>Centros de rehabilitación virtual priorizados implementados</t>
  </si>
  <si>
    <t>4.2.7</t>
  </si>
  <si>
    <t>Salud para el alma, salud mental y convivencia</t>
  </si>
  <si>
    <t>4.2.7P1</t>
  </si>
  <si>
    <t>Población víctima atendida en el departamento</t>
  </si>
  <si>
    <t>4.2.7P2</t>
  </si>
  <si>
    <t>Municipios asesorados y asistidos técnicamente en salud mental y convivencia</t>
  </si>
  <si>
    <t>4.2.7P3</t>
  </si>
  <si>
    <t>Diseño metodológico con estrategia enfocada en la reducción del daño y de para población menor de 14 años, elaborado</t>
  </si>
  <si>
    <t>ESE Carisma, ESE Hospital de Antioquia, Escuela contra la Drogadicción</t>
  </si>
  <si>
    <t>4.2.7P4</t>
  </si>
  <si>
    <t>Mujeres que solicitan teleapoyo sobre las distintas formas de violencia y/o problemas en salud mental, orientadas</t>
  </si>
  <si>
    <t>4.2.7P5</t>
  </si>
  <si>
    <t>Municipios y/o Distrito con estrategia de resiliencia implementada</t>
  </si>
  <si>
    <t>4.2.7P6</t>
  </si>
  <si>
    <t>Política departamental de salud mental armonizada con la Política integral para la prevención y atención del consumo de sustancias psicoactivas</t>
  </si>
  <si>
    <t>4.2.8</t>
  </si>
  <si>
    <t>Fortalecimiento técnico,  Administrativo y financiero de Savia Salud EPS</t>
  </si>
  <si>
    <t>4.2.8P1</t>
  </si>
  <si>
    <t>Endeudamiento</t>
  </si>
  <si>
    <t>4.2.8P2</t>
  </si>
  <si>
    <t>Capital Suscrito y Pagado</t>
  </si>
  <si>
    <t>4.2.9</t>
  </si>
  <si>
    <t>Salud ambiental y factores de riesgo</t>
  </si>
  <si>
    <t>4.2.9P1</t>
  </si>
  <si>
    <t>Campañas de información, educación y comunicación en factores de riesgo del ambiente, consumo (medicamentos y alimentos), vectores y zoonosis</t>
  </si>
  <si>
    <t>4.2.9P10</t>
  </si>
  <si>
    <t>Inspección, vigilancia y control realizadas a establecimientos de almacenamiento, comercialización y expendio de alimentos y bebidas del sector gastronómico, incluido el transporte de los mismos</t>
  </si>
  <si>
    <t>4.2.9P2</t>
  </si>
  <si>
    <t>Instituciones con fuentes emisoras de radiaciones ionizantes y de la oferta de servicios de seguridad y salud en el trabajo, que cumplen con la norma de protección radiológica y seguridad</t>
  </si>
  <si>
    <t>4.2.9P3</t>
  </si>
  <si>
    <t>Planes de gestión integral de establecimientos generadores de residuos hospitalarios y similares requeridos, revisados y evaluados</t>
  </si>
  <si>
    <t>4.2.9P4</t>
  </si>
  <si>
    <t>Muestras analizadas para evaluar el Índice de Riesgo de la Calidad del Agua para Consumo Humano y Uso Recreativo</t>
  </si>
  <si>
    <t>4.2.9P5</t>
  </si>
  <si>
    <t>Acueductos vigilados, inspeccionados y controlados en los municipios</t>
  </si>
  <si>
    <t>4.2.9P6</t>
  </si>
  <si>
    <t>Acciones de control en vectores (fumigación y/o promoción de la salud)</t>
  </si>
  <si>
    <t>4.2.9P7</t>
  </si>
  <si>
    <t>Visitas a establecimientos de comercialización y distribución de productos farmacéuticos inspeccionados, vigilados y controlados</t>
  </si>
  <si>
    <t>4.2.9P8</t>
  </si>
  <si>
    <t>Terminales terrestres, marítimas, aéreos y medios de transporte vigilados y controlados de acuerdo con los estándares sanitarios</t>
  </si>
  <si>
    <t>4.2.9P9</t>
  </si>
  <si>
    <t>Municipios y/o Distrito de categorías 4, 5 y 6 capacitados en los efectos en salud relacionados con la calidad del aire</t>
  </si>
  <si>
    <t>4.3</t>
  </si>
  <si>
    <t>Maná Plus: Seguridad alimentaria y nutricional para Antioquia</t>
  </si>
  <si>
    <t>4.3R1</t>
  </si>
  <si>
    <t>Prevalencia de Inseguridad Alimentaria y Nutricional en los hogares (moderada + severa)</t>
  </si>
  <si>
    <t>4.3R2</t>
  </si>
  <si>
    <t>Prevalencia de riesgo de retraso en talla en menores de 2 años</t>
  </si>
  <si>
    <t>4.3R3</t>
  </si>
  <si>
    <t>Prevalencia de riesgo de desnutrición aguda en menores de 5 años</t>
  </si>
  <si>
    <t>4.3R4</t>
  </si>
  <si>
    <t>Prevalencia de exceso de peso en escolares de 5 a 13 años</t>
  </si>
  <si>
    <t>4.3R5</t>
  </si>
  <si>
    <t>Porcentaje de agricultores familiares que participan en los mercados identificados a nivel local y regional</t>
  </si>
  <si>
    <t>4.3.1</t>
  </si>
  <si>
    <t>Gestión territorial de la seguridad alimentaria y nutricional</t>
  </si>
  <si>
    <t>4.3.1P1</t>
  </si>
  <si>
    <t>Circuitos cortos de comercialización creados y fortalecidos</t>
  </si>
  <si>
    <t>4.3.1P2</t>
  </si>
  <si>
    <t>Sistemas productivos de agricultura campesina familiar y comunitaria con acompañamiento técnico y tecnificación</t>
  </si>
  <si>
    <t>4.3.1P3</t>
  </si>
  <si>
    <t>Nuevos emprendimientos productivos que vinculan la mujer rural y jóvenes a la agricultura campesina, familiar y comunitaria</t>
  </si>
  <si>
    <t>4.3.1P4</t>
  </si>
  <si>
    <t>Proyectos Pedagógicos productivos (PPP) que vinculan a los jóvenes rurales en iniciativas familiares, comunitarias y campesinas, en las áreas de tecnologías (TICs) enfocadas al sector agropecuario, forestal, silvopastoriles, pastos y forrajes</t>
  </si>
  <si>
    <t>4.3.1P5</t>
  </si>
  <si>
    <t>Campañas orientadas a la disminución de pérdidas de alimentos desde los procesos de producción hasta la comercialización</t>
  </si>
  <si>
    <t>4.3.1P6</t>
  </si>
  <si>
    <t>Alianzas para el fortalecimiento de los sistemas agroalimentarios con un enfoque de ciudad de región (Alianza por el Buen Vivir)</t>
  </si>
  <si>
    <t>4.3.1P7</t>
  </si>
  <si>
    <t>Plan departamental de bioagricultura formulado</t>
  </si>
  <si>
    <t>4.3.1P8</t>
  </si>
  <si>
    <t>Alianzas para el Fortalecimiento de circuitos viales productivos que mejoren la productividad y la comercialización Agropecuaria</t>
  </si>
  <si>
    <t>4.3.2</t>
  </si>
  <si>
    <t>Producción y distribución sostenible y sustentable de alimentos</t>
  </si>
  <si>
    <t>4.3.2P1</t>
  </si>
  <si>
    <t>Unidades de producción agrícolas implementadas</t>
  </si>
  <si>
    <t>4.3.3</t>
  </si>
  <si>
    <t>La gobernanza como estrategia territorial para la Seguridad Alimentaria y Nutricional de Antioquia</t>
  </si>
  <si>
    <t>4.3.3P1</t>
  </si>
  <si>
    <t>Municipios y/o Distrito que implementan el plan departamental de seguridad alimentaria y nutricional</t>
  </si>
  <si>
    <t>4.3.4</t>
  </si>
  <si>
    <t>Ambientes alimentarios saludables y sustentables</t>
  </si>
  <si>
    <t>4.3.4P1</t>
  </si>
  <si>
    <t>Municipios y/o Distrito en los que desarrollan estrategias para la transformación de ambientes saludables</t>
  </si>
  <si>
    <t>4.3.5</t>
  </si>
  <si>
    <t>Protección social para la garantía del derecho humano a la alimentación saludable</t>
  </si>
  <si>
    <t>4.3.5P1</t>
  </si>
  <si>
    <t>Cupos atendidos en el programa de complementación alimentaria (PAE)</t>
  </si>
  <si>
    <t>4.3.5P2</t>
  </si>
  <si>
    <t>Comités conformados y activos de las instituciones educativas donde opera el programa de alimentación escolar de los 117 municipios del departamento</t>
  </si>
  <si>
    <t>4.3.5P3</t>
  </si>
  <si>
    <t>Cupos atendidos en el curso de vida</t>
  </si>
  <si>
    <t>4.3.5P4</t>
  </si>
  <si>
    <t>Municipios y/o Distrito atendidos en inseguridad alimentria para emergencia</t>
  </si>
  <si>
    <t>4.3.6</t>
  </si>
  <si>
    <t>Ciencia, tecnología e innovación para el sistema alimentario y nutricional</t>
  </si>
  <si>
    <t>4.3.6P1</t>
  </si>
  <si>
    <t>Municipios y/o Distrito implementados y activos en el observatorio de Seguridad Alimentaria y Nutricional (ODSAN)</t>
  </si>
  <si>
    <t>4.4</t>
  </si>
  <si>
    <t>Es el momento de la movilidad saludable, segura y sostenible en Antioquia</t>
  </si>
  <si>
    <t>4.4R1</t>
  </si>
  <si>
    <t>Mortalidad en accidentes de transporte</t>
  </si>
  <si>
    <t>4.4R2</t>
  </si>
  <si>
    <t>Lesiones personales no fatales en incidentes de tránsito</t>
  </si>
  <si>
    <t>4.4R3</t>
  </si>
  <si>
    <t>Porcentaje de personas tienen discapacidad por un incidente vial (vehículos y motocicletas)</t>
  </si>
  <si>
    <t>4.4R4</t>
  </si>
  <si>
    <t>Implementación de ruta de atención a víctimas viales</t>
  </si>
  <si>
    <t>4.4.1</t>
  </si>
  <si>
    <t>Fortalecimiento institucional para el liderazgo de la movilidad</t>
  </si>
  <si>
    <t>4.4.1P1</t>
  </si>
  <si>
    <t>Plan Departamental de Seguridad Vial, formulado</t>
  </si>
  <si>
    <t>4.4.1P2</t>
  </si>
  <si>
    <t>Plan Departamental de Seguridad Vial – Fase 1, implementado</t>
  </si>
  <si>
    <t>4.4.1P3</t>
  </si>
  <si>
    <t>Gestión y liderazgo de comités y Consejos de Seguridad Vial</t>
  </si>
  <si>
    <t>4.4.1P4</t>
  </si>
  <si>
    <t>Municipios y/o Distrito asesorados y asistidos en la actualización y formulación de planes locales de seguridad vial</t>
  </si>
  <si>
    <t>4.4.1P5</t>
  </si>
  <si>
    <t>Municipios y/o Distritos asesorados y asistidos técnicamente para el fortalecimiento e implementación de los Comités Locales de Seguridad Vial</t>
  </si>
  <si>
    <t>4.4.2</t>
  </si>
  <si>
    <t>Gestión del comportamiento humano seguro en las vías</t>
  </si>
  <si>
    <t>4.4.2P1</t>
  </si>
  <si>
    <t>Percepción media y alta del riesgo vial, en la encuesta de Calidad de Vida 2022</t>
  </si>
  <si>
    <t>4.4.2P2</t>
  </si>
  <si>
    <t>Instituciones educativas con planes escolares de movilidad desarrollados</t>
  </si>
  <si>
    <t>4.4.2P3</t>
  </si>
  <si>
    <t>Instituciones educativas priorizadas con intervención en señalización y caminos seguros</t>
  </si>
  <si>
    <t>4.4.2P4</t>
  </si>
  <si>
    <t>Campaña dirigida a usuarios vulnerables y expuestos: peatones, ciclistas y moteros realizadas</t>
  </si>
  <si>
    <t>4.4.2P5</t>
  </si>
  <si>
    <t>Cátedra de Seguridad Vial diseñada e implementada</t>
  </si>
  <si>
    <t>4.4.2P6</t>
  </si>
  <si>
    <t>Municipios y/o Distrito con convenio de regulación y control</t>
  </si>
  <si>
    <t>4.4.2P7</t>
  </si>
  <si>
    <t>Municipios y/o Distrito dotados con elementos para regulación y control</t>
  </si>
  <si>
    <t>4.4.2P8</t>
  </si>
  <si>
    <t>Actores viales capacitados en protocolos y buenas prácticas de prevención del riesgo biológico</t>
  </si>
  <si>
    <t>4.4.3</t>
  </si>
  <si>
    <t>Atención a víctimas viales de Antioquia</t>
  </si>
  <si>
    <t>4.4.3P1</t>
  </si>
  <si>
    <t>Línea de Seguridad Vial implementada en el Sistema de Información de Gobierno de Antioquia (SIGOB)</t>
  </si>
  <si>
    <t>4.4.3P2</t>
  </si>
  <si>
    <t>Ruta de atención integral a víctimas de Incidentes Viales, diseñada y socializada</t>
  </si>
  <si>
    <t>Nuestra Gobernanza</t>
  </si>
  <si>
    <t>5.1</t>
  </si>
  <si>
    <t xml:space="preserve">Agenda Antioquia 2040_x000D_
</t>
  </si>
  <si>
    <t>5.1R1</t>
  </si>
  <si>
    <t>Plan Estratégico para Antioquia 2040 formulado</t>
  </si>
  <si>
    <t>5.1.1</t>
  </si>
  <si>
    <t>Agenda Antioquia 2040</t>
  </si>
  <si>
    <t>5.1.1P1</t>
  </si>
  <si>
    <t>Asesoría y asistencia técnica para la construcción del Plan Estratégico Antioquia 2040</t>
  </si>
  <si>
    <t>5.1.2</t>
  </si>
  <si>
    <t>Participación ciudadana para la agenda Antioquia 2040</t>
  </si>
  <si>
    <t>5.1.2P1</t>
  </si>
  <si>
    <t>Campañas para la movilización de la Agenda Antioquia 2040 realizadas</t>
  </si>
  <si>
    <t>5.1.2P2</t>
  </si>
  <si>
    <t>Plataforma participativa implementada</t>
  </si>
  <si>
    <t>5.1.2P3</t>
  </si>
  <si>
    <t>Diálogos Ciudadanos para la concertación y seguimiento de la agenda 2040 realizados</t>
  </si>
  <si>
    <t>5.2</t>
  </si>
  <si>
    <t>Ciudadanía activa y acción colectiva</t>
  </si>
  <si>
    <t>5.2R1</t>
  </si>
  <si>
    <t>Nivel de Incidencia de las organizaciones sociales y comunales en los procesos de desarrollo</t>
  </si>
  <si>
    <t>5.2R2</t>
  </si>
  <si>
    <t>Estrategia pedagógica en cultura del buen relacionamiento, no violencia y acción colectiva implementada</t>
  </si>
  <si>
    <t>5.2.1</t>
  </si>
  <si>
    <t>Construcción y fortalecimiento de la ciudadanía</t>
  </si>
  <si>
    <t>5.2.1P1</t>
  </si>
  <si>
    <t>Encuentros de articulación y/o formación entre organizaciones sociales, espacios e instancias de participación</t>
  </si>
  <si>
    <t>5.2.1P2</t>
  </si>
  <si>
    <t>Indice de participación departamental medido</t>
  </si>
  <si>
    <t>5.2.1P3</t>
  </si>
  <si>
    <t>Servidores públicos municipales capacitados en cultura política para la participación, el desarrollo local y/o el control social</t>
  </si>
  <si>
    <t>5.2.1P4</t>
  </si>
  <si>
    <t>Observatorio de la participación creado</t>
  </si>
  <si>
    <t>5.2.2</t>
  </si>
  <si>
    <t>Cultura del buen relacionamiento como acción colectiva</t>
  </si>
  <si>
    <t>5.2.2P1</t>
  </si>
  <si>
    <t>Acciones de socialización y formación para la consolidacion de una cultura colectiva y promoción de la noviolencia</t>
  </si>
  <si>
    <t>5.2.2P2</t>
  </si>
  <si>
    <t>Personas formadas en pedagogía de la Noviolencia</t>
  </si>
  <si>
    <t>5.2.2P3</t>
  </si>
  <si>
    <t>Mujeres y jóvenes que participan y promueven los procesos de Noviolencia</t>
  </si>
  <si>
    <t>5.2.2P4</t>
  </si>
  <si>
    <t>Laboratorio Antioquia LAB implementado</t>
  </si>
  <si>
    <t>5.2.3</t>
  </si>
  <si>
    <t>Fortalecimiento de la organización comunal</t>
  </si>
  <si>
    <t>5.2.3P1</t>
  </si>
  <si>
    <t>Mujeres asesoradas en participación e incidencia en la organización comunal</t>
  </si>
  <si>
    <t>5.2.3P2</t>
  </si>
  <si>
    <t>Jóvenes asesorados en participación e incidencia en la organización comunal</t>
  </si>
  <si>
    <t>5.2.3P3</t>
  </si>
  <si>
    <t>Estrategia de protección civil para líderes y lideresas diseñada e implementada</t>
  </si>
  <si>
    <t>5.2.3P4</t>
  </si>
  <si>
    <t>Organismos comunales de segundo grado participando en rendiciones públicas de cuentas</t>
  </si>
  <si>
    <t>5.2.3P5</t>
  </si>
  <si>
    <t>Estrategia de acompañamiento a emprendimientos comunales implementada</t>
  </si>
  <si>
    <t>5.2.3P6</t>
  </si>
  <si>
    <t>Organizaciones comunales asesoradas para mejorar su capacidad operativa, organizativa y cumplimiento de los requisitos legales</t>
  </si>
  <si>
    <t>5.2.3P7</t>
  </si>
  <si>
    <t>Programa de modernización de los procesos de inspección, vigilancia y control implementado</t>
  </si>
  <si>
    <t>5.2.3P8</t>
  </si>
  <si>
    <t>Subregiones acompañadas en la implementación de la Ley 1989 de 2019</t>
  </si>
  <si>
    <t>5.2.3P9</t>
  </si>
  <si>
    <t>Programa Formador de Formadores implementado</t>
  </si>
  <si>
    <t>5.2.4</t>
  </si>
  <si>
    <t>Implementación de la Política Pública Integral de libertad religiosa y de culto</t>
  </si>
  <si>
    <t>5.2.4P1</t>
  </si>
  <si>
    <t>Estrategia de libertad de culto implementada</t>
  </si>
  <si>
    <t>5.2.4P2</t>
  </si>
  <si>
    <t>Comité Departamental de asuntos religiosos, creado e implementado</t>
  </si>
  <si>
    <t>5.2.4P3</t>
  </si>
  <si>
    <t>Diagnóstico de entidades religiosas y de sus organizaciones realizado</t>
  </si>
  <si>
    <t>5.3</t>
  </si>
  <si>
    <t>Buen gobierno de cara a la ciudadanía</t>
  </si>
  <si>
    <t>5.3R1</t>
  </si>
  <si>
    <t>Percepción de confianza ciudadana en las instituciones del gobierno departamental.</t>
  </si>
  <si>
    <t>5.3R2</t>
  </si>
  <si>
    <t>Estrategia para la promoción, protección y garantía de las modalidades del derecho a participar, implementada</t>
  </si>
  <si>
    <t>5.3R3</t>
  </si>
  <si>
    <t>Percepción de la Satisfacción ciudadana</t>
  </si>
  <si>
    <t>5.3R4</t>
  </si>
  <si>
    <t>Estrategia Antioquia Solidaria implementada</t>
  </si>
  <si>
    <t>Antioquia Solidaria</t>
  </si>
  <si>
    <t>5.3.1</t>
  </si>
  <si>
    <t>Antioquia se toma la palabra</t>
  </si>
  <si>
    <t>5.3.1P1</t>
  </si>
  <si>
    <t>Diálogos temáticos de cualificación de la opinión pública realizados</t>
  </si>
  <si>
    <t>5.3.2</t>
  </si>
  <si>
    <t>Confianza para la legitimidad del Estado</t>
  </si>
  <si>
    <t>5.3.2P1</t>
  </si>
  <si>
    <t>Municipios y Distrito asesorados en rendición de cuentas</t>
  </si>
  <si>
    <t>5.3.3</t>
  </si>
  <si>
    <t>Convites ciudadanos participativos y vivir los territorios de Antioquia</t>
  </si>
  <si>
    <t>5.3.3P1</t>
  </si>
  <si>
    <t>Jornadas de Vida y Equidad realizadas</t>
  </si>
  <si>
    <t>5.3.3P2</t>
  </si>
  <si>
    <t>Convites ciudadanos participativos ejecutados</t>
  </si>
  <si>
    <t>5.3.3P3</t>
  </si>
  <si>
    <t>Jornadas rurales de Vida y Equidad realizadas</t>
  </si>
  <si>
    <t>5.3.4</t>
  </si>
  <si>
    <t>Iniciativas y estímulos UNIDOS por la participación</t>
  </si>
  <si>
    <t>5.3.4P1</t>
  </si>
  <si>
    <t>Organizaciones comunales y sociales participando en convocatorias públicas departamentales en iniciativas de unidad comunitaria</t>
  </si>
  <si>
    <t>5.3.4P2</t>
  </si>
  <si>
    <t>Organizaciones comunales y sociales con proyectos cofinanciados</t>
  </si>
  <si>
    <t>5.3.4P3</t>
  </si>
  <si>
    <t>Organizaciones cofinanciadas rindiendo cuentas</t>
  </si>
  <si>
    <t>5.3.5</t>
  </si>
  <si>
    <t>Jornadas de Acuerdos municipales</t>
  </si>
  <si>
    <t>Gerencia de Municipios</t>
  </si>
  <si>
    <t>5.3.5P1</t>
  </si>
  <si>
    <t>Jornadas de acuerdos municipales realizadas</t>
  </si>
  <si>
    <t>5.3.5P2</t>
  </si>
  <si>
    <t>Acuerdos municipales y distritales realizados, para el fortalecimiento de la gobernanza</t>
  </si>
  <si>
    <t>5.3.5P3</t>
  </si>
  <si>
    <t>Asesoría y acompañamiento integral a alcaldes, administraciones municipales y distritales juntas provinciales, y concejos municipales para el fortalecimiento las capacidades institucionales para el buen gobierno.</t>
  </si>
  <si>
    <t>5.3.6</t>
  </si>
  <si>
    <t>5.3.6P1</t>
  </si>
  <si>
    <t>Acciones implementadas en el marco de Antioquia Solidaria</t>
  </si>
  <si>
    <t>5.3.6P2</t>
  </si>
  <si>
    <t>Alianzas estratégicas realizadas en el marco de Antioquia Solidaria (Sector privado, municipios y ONGs).</t>
  </si>
  <si>
    <t>5.3.7</t>
  </si>
  <si>
    <t>Consolidación del modelo integral de atención a la ciudadanía</t>
  </si>
  <si>
    <t>5.3.7P1</t>
  </si>
  <si>
    <t>Servidores capacitados en temas de servicio atención al ciudadano</t>
  </si>
  <si>
    <t>Secretaría de Suministros y Servicios</t>
  </si>
  <si>
    <t>5.3.7P2</t>
  </si>
  <si>
    <t>Nuevas herramientas tecnológicas de canales virtuales implementadas</t>
  </si>
  <si>
    <t>5.3.7P3</t>
  </si>
  <si>
    <t>Trámites racionalizados en el SUIT</t>
  </si>
  <si>
    <t>5.3.7P4</t>
  </si>
  <si>
    <t>Población impactada en la atención de trámites por fuera del Centro Administrativo Departamental</t>
  </si>
  <si>
    <t>5.3.7P5</t>
  </si>
  <si>
    <t>Campañas comunicacionales de atención a la ciudadanía ejecutadas</t>
  </si>
  <si>
    <t>5.4</t>
  </si>
  <si>
    <t>Transparencia y probidad</t>
  </si>
  <si>
    <t>5.4R1</t>
  </si>
  <si>
    <t>Índice de cumplimiento y fortalecimiento de los procesos de control</t>
  </si>
  <si>
    <t>Gerencia de Auditoría Interna</t>
  </si>
  <si>
    <t>5.4R10</t>
  </si>
  <si>
    <t>Índice de Capacidades Estadísticas ICE</t>
  </si>
  <si>
    <t>5.4R11</t>
  </si>
  <si>
    <t>Conexiones que interactúan con los medios y plataformas digitales de la Gobernación</t>
  </si>
  <si>
    <t>Oficina de comunicaciones</t>
  </si>
  <si>
    <t>5.4R2</t>
  </si>
  <si>
    <t>Índice de desempeño Institucional (FURAG)</t>
  </si>
  <si>
    <t>Secretaría General</t>
  </si>
  <si>
    <t>5.4R3</t>
  </si>
  <si>
    <t>Incremento de los ingresos del Departamento de Antioquia</t>
  </si>
  <si>
    <t>Secretaría de Hacienda</t>
  </si>
  <si>
    <t>5.4R4</t>
  </si>
  <si>
    <t>Índice de transparencia del Plan de Desarrollo 2020-2023, UNIDOS.</t>
  </si>
  <si>
    <t>5.4R5</t>
  </si>
  <si>
    <t>Daño antijurídico económico evitado</t>
  </si>
  <si>
    <t>5.4R6</t>
  </si>
  <si>
    <t>Índice de transparencia y acceso a la información (ITA)</t>
  </si>
  <si>
    <t>5.4R7</t>
  </si>
  <si>
    <t>Proyectos de inversión pública, que cumplen con el proceso en los sistemas dispuestos en el ciclo de la gestión pública</t>
  </si>
  <si>
    <t>5.4R8</t>
  </si>
  <si>
    <t>Municipios y/o Distrito que mejoran el Indicador de Ley 617 de 2000</t>
  </si>
  <si>
    <t>5.4R9</t>
  </si>
  <si>
    <t>Municipios y/o Distrito en estado de alerta de incumplir el indicador de Ley 617 de 2000</t>
  </si>
  <si>
    <t>5.4.1</t>
  </si>
  <si>
    <t>Gestión pública visible y disponible</t>
  </si>
  <si>
    <t>5.4.1P1</t>
  </si>
  <si>
    <t>Seguimiento a la implementación de la ley de transparencia y acceso a la información</t>
  </si>
  <si>
    <t>5.4.1P2</t>
  </si>
  <si>
    <t>Contenidos emitidos por la Oficina de Comunicaciones</t>
  </si>
  <si>
    <t>5.4.1P3</t>
  </si>
  <si>
    <t>Interacciones alcanzadas con la ciudadanía</t>
  </si>
  <si>
    <t>5.4.1P4</t>
  </si>
  <si>
    <t>Medios comunitarios y colectivos fortalecidos</t>
  </si>
  <si>
    <t>5.4.1P5</t>
  </si>
  <si>
    <t>Percepción de la efectividad de la comunicación interna en la entidad</t>
  </si>
  <si>
    <t>5.4.1P6</t>
  </si>
  <si>
    <t>Nivel de modernización de la gestión documental</t>
  </si>
  <si>
    <t>5.4.2</t>
  </si>
  <si>
    <t>Institucionalidad sólida</t>
  </si>
  <si>
    <t>5.4.2P1</t>
  </si>
  <si>
    <t>Planes de mejoramiento elaborados y gestionados</t>
  </si>
  <si>
    <t>5.4.2P10</t>
  </si>
  <si>
    <t>Actualización de la metodología de base de datos</t>
  </si>
  <si>
    <t>5.4.2P2</t>
  </si>
  <si>
    <t>Variables implementadas de la ley 1712 de 2014</t>
  </si>
  <si>
    <t>5.4.2P3</t>
  </si>
  <si>
    <t>Elaboración del Plan Estadístico Territorial (PET)</t>
  </si>
  <si>
    <t>5.4.2P4</t>
  </si>
  <si>
    <t>Disminuir el número de operaciones estadísticas en mal estado e inexistentes</t>
  </si>
  <si>
    <t>5.4.2P5</t>
  </si>
  <si>
    <t>Elaboración de política pública para la normalización, uso y producción de la información</t>
  </si>
  <si>
    <t>5.4.2P6</t>
  </si>
  <si>
    <t>Mesas de concertación estadística</t>
  </si>
  <si>
    <t>5.4.2P7</t>
  </si>
  <si>
    <t>Funcionarios capacitados, formados y certificados en procesamiento y construcción de indicadores</t>
  </si>
  <si>
    <t>5.4.2P8</t>
  </si>
  <si>
    <t>Documentación de operaciones estadísticas</t>
  </si>
  <si>
    <t>5.4.2P9</t>
  </si>
  <si>
    <t>Sistema de información estadística estratégica de la gobernación de Antioquia (fase inicial)</t>
  </si>
  <si>
    <t>5.4.3</t>
  </si>
  <si>
    <t>Seguimiento y monitoreo</t>
  </si>
  <si>
    <t>5.4.3P1</t>
  </si>
  <si>
    <t>Acciones efectivas a partir de los hallazgos de auditoría</t>
  </si>
  <si>
    <t>5.4.3P10</t>
  </si>
  <si>
    <t>Entidades sin ánimo de lucro inspeccionadas</t>
  </si>
  <si>
    <t>5.4.3P11</t>
  </si>
  <si>
    <t>Entidades sin ánimo de lucro capacitadas</t>
  </si>
  <si>
    <t>5.4.3P2</t>
  </si>
  <si>
    <t>Capacitación a los equipos de mejoramiento en riesgos y controles</t>
  </si>
  <si>
    <t>5.4.3P3</t>
  </si>
  <si>
    <t>Formación en normas internacionales</t>
  </si>
  <si>
    <t>5.4.3P4</t>
  </si>
  <si>
    <t>Procesos disciplinarios gestionados (IA)</t>
  </si>
  <si>
    <t>Oficina de Control Interno Disciplinario</t>
  </si>
  <si>
    <t>5.4.3P5</t>
  </si>
  <si>
    <t>Medición de la percepción de la cultura de control</t>
  </si>
  <si>
    <t>5.4.3P6</t>
  </si>
  <si>
    <t>Realización de la semana de la cultura de control</t>
  </si>
  <si>
    <t>5.4.3P7</t>
  </si>
  <si>
    <t>Auditorías ciudadanas</t>
  </si>
  <si>
    <t>5.4.3P8</t>
  </si>
  <si>
    <t>Software SARLAFT implementado</t>
  </si>
  <si>
    <t>5.4.3P9</t>
  </si>
  <si>
    <t>Asesoría y capacitación en normatividad contractual</t>
  </si>
  <si>
    <t>5.4.4</t>
  </si>
  <si>
    <t>Gestión para resultados</t>
  </si>
  <si>
    <t>5.4.4P1</t>
  </si>
  <si>
    <t>Capacitaciones a organismos departamentales en proyectos de inversión pública</t>
  </si>
  <si>
    <t>5.4.4P2</t>
  </si>
  <si>
    <t>Documentos orientadores para GPR entregados</t>
  </si>
  <si>
    <t>5.4.4P3</t>
  </si>
  <si>
    <t>Sistema de seguimiento al plan de desarrollo actualizado según requerimientos</t>
  </si>
  <si>
    <t>5.4.4P4</t>
  </si>
  <si>
    <t>Capacitaciones a municipios y/o Distrito en proyectos de inversión pública</t>
  </si>
  <si>
    <t>5.4.4P5</t>
  </si>
  <si>
    <t>Asesorías y Asistencias Técnicas</t>
  </si>
  <si>
    <t>5.4.5</t>
  </si>
  <si>
    <t>Observatorio de Políticas Públicas de Antioquia (OPPA)</t>
  </si>
  <si>
    <t>5.4.5P1</t>
  </si>
  <si>
    <t>Dependencias acompañadas en asuntos relacionados con la cultura del dato</t>
  </si>
  <si>
    <t>5.4.5P2</t>
  </si>
  <si>
    <t>Batería de indicadores estratégicos asociada a temas de desarrollo y políticas públicas, delimitada y calculada</t>
  </si>
  <si>
    <t>5.4.5P3</t>
  </si>
  <si>
    <t>Plataforma corporativa para el seguimiento estratégico fortalecida</t>
  </si>
  <si>
    <t>5.4.5P4</t>
  </si>
  <si>
    <t>Portal del Observatorio de Políticas Públicas diseñado, implementado y operando</t>
  </si>
  <si>
    <t>5.4.5P5</t>
  </si>
  <si>
    <t>Dependencias acompañadas en procesos de formulación, seguimiento y evaluación de temas de desarrollo, políticas públicas y planes estratégicos</t>
  </si>
  <si>
    <t>5.4.5P6</t>
  </si>
  <si>
    <t>Insumos de información, conocimiento e inteligencia de negocios producidos</t>
  </si>
  <si>
    <t>5.4.6</t>
  </si>
  <si>
    <t>Gestión presupuestal y eficiencia del gasto público</t>
  </si>
  <si>
    <t>5.4.6P1</t>
  </si>
  <si>
    <t>Inmuebles reconocidos contablemente como activos fijos</t>
  </si>
  <si>
    <t>5.4.6P2</t>
  </si>
  <si>
    <t>Bienes muebles saneados</t>
  </si>
  <si>
    <t>5.5</t>
  </si>
  <si>
    <t>Fortalecimiento organizacional</t>
  </si>
  <si>
    <t>5.5R1</t>
  </si>
  <si>
    <t>Cierre de las brechas culturales frente a la cultura meta</t>
  </si>
  <si>
    <t>Secretaría de Talento Humano y Desarrollo Organizacional</t>
  </si>
  <si>
    <t>5.5R10</t>
  </si>
  <si>
    <t>Desarrollo de la política de fortalecimiento organizacional y simplificación de procesos en el FURAG</t>
  </si>
  <si>
    <t>5.5R2</t>
  </si>
  <si>
    <t>Avance en la implementación de la política de gestión del conocimiento y la innovación en MIPG</t>
  </si>
  <si>
    <t>5.5R3</t>
  </si>
  <si>
    <t>Índice de Desarrollo Institucional (que mide el Modelo Integrado de Planeación y Gestión implementado)</t>
  </si>
  <si>
    <t>5.5R4</t>
  </si>
  <si>
    <t>Procesos fortalecidos a través de proyectos de corta duración realizados por estudiantes de semestre en práctica</t>
  </si>
  <si>
    <t>5.5R5</t>
  </si>
  <si>
    <t>Variación de la capacidad estructural de la organización</t>
  </si>
  <si>
    <t>5.5R6</t>
  </si>
  <si>
    <t>Organismos fortalecidos en competencias funcionales</t>
  </si>
  <si>
    <t>5.5R7</t>
  </si>
  <si>
    <t>Percepción positiva del clima laboral</t>
  </si>
  <si>
    <t>5.5R8</t>
  </si>
  <si>
    <t>Cumplimiento de estándares mínimos del Sistema de Seguridad y Salud en el trabajo</t>
  </si>
  <si>
    <t>5.5R9</t>
  </si>
  <si>
    <t>Cobertura del pasivo pensional</t>
  </si>
  <si>
    <t>5.5.1</t>
  </si>
  <si>
    <t>Modernización y estructura organizacional sólida</t>
  </si>
  <si>
    <t>5.5.1P1</t>
  </si>
  <si>
    <t>Estructura administrativa, comités de gobierno y funciones de dependencias actualizadas e implementadas</t>
  </si>
  <si>
    <t>5.5.1P2</t>
  </si>
  <si>
    <t>Modelo de operación de procesos en el nivel central de la Gobernación de Antioquia actualizado e implementado</t>
  </si>
  <si>
    <t>5.5.1P3</t>
  </si>
  <si>
    <t>Modelo de Gobierno Corporativo para la Gobernación de Antioquia diseñado e implementado</t>
  </si>
  <si>
    <t>Oficina Privada</t>
  </si>
  <si>
    <t>5.5.1P4</t>
  </si>
  <si>
    <t>Agenda de cambio y comunicaciones para el proyecto de modernización diseñada y ejecutada</t>
  </si>
  <si>
    <t>5.5.2</t>
  </si>
  <si>
    <t>Sistema integrado de Gestión generador de valor</t>
  </si>
  <si>
    <t>5.5.2P1</t>
  </si>
  <si>
    <t>Procesos articulados con el Plan de Desarrollo UNIDOS POR LA VIDA 2020 - 2023</t>
  </si>
  <si>
    <t>5.5.3</t>
  </si>
  <si>
    <t>Prácticas laborales pertinentes</t>
  </si>
  <si>
    <t>5.5.3P1</t>
  </si>
  <si>
    <t>Practicantes beneficiados</t>
  </si>
  <si>
    <t>5.5.4</t>
  </si>
  <si>
    <t>Capital intelectual y organizacional consolidado</t>
  </si>
  <si>
    <t>5.5.4P1</t>
  </si>
  <si>
    <t>Intervenciones en las fases de la gestión por competencias</t>
  </si>
  <si>
    <t>5.5.4P2</t>
  </si>
  <si>
    <t>Intervenciones para el cierre de brechas de la cultura y el cambio organizacional</t>
  </si>
  <si>
    <t>5.5.4P3</t>
  </si>
  <si>
    <t>Acciones, mecanismos o instrumentos implementados en el modelo de gestión del conocimiento</t>
  </si>
  <si>
    <t>5.5.5</t>
  </si>
  <si>
    <t>Gestión de la seguridad y la salud en el trabajo</t>
  </si>
  <si>
    <t>5.5.5P1</t>
  </si>
  <si>
    <t>Servidores atendidos en actividades de Seguridad y Salud en el Trabajo</t>
  </si>
  <si>
    <t>5.5.5P2</t>
  </si>
  <si>
    <t>Servidores participantes de las actividades de clima organizacional</t>
  </si>
  <si>
    <t>5.5.5P3</t>
  </si>
  <si>
    <t>Cumplimiento del plan anual de trabajo de la Seguridad y Salud en el Trabajo</t>
  </si>
  <si>
    <t>5.5.5P4</t>
  </si>
  <si>
    <t>Cumplimiento del programa anual de capacitación de Seguridad y Salud en el Trabajo</t>
  </si>
  <si>
    <t>5.5.6</t>
  </si>
  <si>
    <t>Unidos por el bienestar laboral y la calidad de vida</t>
  </si>
  <si>
    <t>5.5.6P1</t>
  </si>
  <si>
    <t>Personas atendidas en el cuatrenio 2020 – 2023 en los programas de bienestar laboral y calidad de vida</t>
  </si>
  <si>
    <t>5.5.7</t>
  </si>
  <si>
    <t>Unidos por el saber</t>
  </si>
  <si>
    <t>5.5.7P1</t>
  </si>
  <si>
    <t>Atención en capacitación en el cuatrenio 2020 – 2023, en competencias funcionales para servidores</t>
  </si>
  <si>
    <t>5.5.8</t>
  </si>
  <si>
    <t>Gestión eficiente del pasivo pensional</t>
  </si>
  <si>
    <t>5.5.8P1</t>
  </si>
  <si>
    <t>Datos del Pasivocol actualizados, depurados, soportados y debidamente verificados</t>
  </si>
  <si>
    <t>5.5.9</t>
  </si>
  <si>
    <t>Unidos por el empleo público</t>
  </si>
  <si>
    <t>5.5.9P1</t>
  </si>
  <si>
    <t>Mantenimiento de las condiciones institucionales para el talento humano</t>
  </si>
  <si>
    <t>5.6</t>
  </si>
  <si>
    <t>Fortalecimiento de la infraestructura, el sistema de seguridad y gestión ambiental institucional</t>
  </si>
  <si>
    <t>5.6R1</t>
  </si>
  <si>
    <t>Modernización de la infraestructura física y del parque automotor de la Gobernación de Antioquia</t>
  </si>
  <si>
    <t>5.6R2</t>
  </si>
  <si>
    <t>Reducción de eventos en seguridad</t>
  </si>
  <si>
    <t>5.6R3</t>
  </si>
  <si>
    <t>Nivel de desempeño de la gestión ambiental institucional</t>
  </si>
  <si>
    <t>5.6.1</t>
  </si>
  <si>
    <t>Modernización de la infraestructura física y el parque automotor de la Gobernación de Antioquia</t>
  </si>
  <si>
    <t>5.6.1P1</t>
  </si>
  <si>
    <t>Cumplimiento del plan de modernización del Centro Administrativo Departamental y sus sedes externas</t>
  </si>
  <si>
    <t>5.6.1P2</t>
  </si>
  <si>
    <t>Renovación del parque automotor</t>
  </si>
  <si>
    <t>5.6.1P3</t>
  </si>
  <si>
    <t>Sedes con energías limpias o alternativas incorporadas</t>
  </si>
  <si>
    <t>5.6.2</t>
  </si>
  <si>
    <t>Fortalecimiento de la gestión en seguridad para las personas y bienes del Departamento de Antioquia</t>
  </si>
  <si>
    <t>5.6.2P1</t>
  </si>
  <si>
    <t>Actualización de equipos de seguridad</t>
  </si>
  <si>
    <t>5.6.2P2</t>
  </si>
  <si>
    <t>Cumplimiento del plan de fortalecimiento de la infraestructura de seguridad física</t>
  </si>
  <si>
    <t>5.6.2P3</t>
  </si>
  <si>
    <t>Cumplimiento del plan de promoción de la cultura en seguridad a nivel organizacional</t>
  </si>
  <si>
    <t>5.6.3</t>
  </si>
  <si>
    <t>Gestión Pública Sostenible</t>
  </si>
  <si>
    <t>5.6.3P1</t>
  </si>
  <si>
    <t>Aprovechamiento de residuos sólidos</t>
  </si>
  <si>
    <t>5.6.3P2</t>
  </si>
  <si>
    <t>Modelo de compras públicas sostenibles implementado</t>
  </si>
  <si>
    <t>5.6.3P3</t>
  </si>
  <si>
    <t>Sistema de gestión ambiental implementado</t>
  </si>
  <si>
    <t>5.7</t>
  </si>
  <si>
    <t>Gobierno Digital</t>
  </si>
  <si>
    <t>5.7R1</t>
  </si>
  <si>
    <t>Índice de política de gobierno digital de MIPG</t>
  </si>
  <si>
    <t>Quintil</t>
  </si>
  <si>
    <t>5.7.1</t>
  </si>
  <si>
    <t>Fortalecimiento de las tecnologías de la Información y la comunicación (TIC)</t>
  </si>
  <si>
    <t>5.7.1P1</t>
  </si>
  <si>
    <t>Actualización por obsolescencia de la infraestructura de las TIC</t>
  </si>
  <si>
    <t>5.7.2</t>
  </si>
  <si>
    <t>Gestión y fortalecimiento de los sistemas de información y estrategia de datos abiertos</t>
  </si>
  <si>
    <t>5.7.2P1</t>
  </si>
  <si>
    <t>Interoperoperabilidad en los sistemas de información pertinentes</t>
  </si>
  <si>
    <t>5.7.2P2</t>
  </si>
  <si>
    <t>Conjunto de datos abiertos</t>
  </si>
  <si>
    <t>5.7.2P3</t>
  </si>
  <si>
    <t>Herramientas TIC que permiten interactuar con el ciudadano</t>
  </si>
  <si>
    <t>codSR</t>
  </si>
  <si>
    <t>Código Subregión</t>
  </si>
  <si>
    <t>codZona</t>
  </si>
  <si>
    <t>CodDane</t>
  </si>
  <si>
    <t>Municipio</t>
  </si>
  <si>
    <t>lat</t>
  </si>
  <si>
    <t>long</t>
  </si>
  <si>
    <t>.TODO el Departamento</t>
  </si>
  <si>
    <t>.Gobernación</t>
  </si>
  <si>
    <t>[Subregión]-Valle de Aburrá</t>
  </si>
  <si>
    <t>[Subregión]-Bajo Cauca</t>
  </si>
  <si>
    <t>[Subregión]-Magdalena Medio</t>
  </si>
  <si>
    <t>[Subregión]-Nordeste</t>
  </si>
  <si>
    <t>[Subregión]-Norte</t>
  </si>
  <si>
    <t>[Subregión]-Occidente</t>
  </si>
  <si>
    <t>[Subregión]-Oriente</t>
  </si>
  <si>
    <t>[Subregión]-Suroeste</t>
  </si>
  <si>
    <t>[Subregión]-Urabá</t>
  </si>
  <si>
    <t>[.RI]-Carupia</t>
  </si>
  <si>
    <t>[.RI]-Puerto Bélgica</t>
  </si>
  <si>
    <t>[.RI]-Alto Del Tigre</t>
  </si>
  <si>
    <t>[.RI]-Omagá</t>
  </si>
  <si>
    <t>[.RI]-El Noventa</t>
  </si>
  <si>
    <t>[.RI]-La Lucha</t>
  </si>
  <si>
    <t>[.RI]-Sohaibadó</t>
  </si>
  <si>
    <t>[.RI]-Los Almendros</t>
  </si>
  <si>
    <t>[.RI]-Puerto Claver</t>
  </si>
  <si>
    <t>[.RI]-Jaidezave</t>
  </si>
  <si>
    <t>[.RI]-Pablo Muera</t>
  </si>
  <si>
    <t>[.RI]-Vegas de Segovia</t>
  </si>
  <si>
    <t>[.RI]-Canime</t>
  </si>
  <si>
    <t>[.RI]-Caimán Nuevo</t>
  </si>
  <si>
    <t>[.RI]-El Volao</t>
  </si>
  <si>
    <t>[.RI]-Dokerazavi</t>
  </si>
  <si>
    <t>[.RI]-La Palma</t>
  </si>
  <si>
    <t>[.RI]-Las Playas</t>
  </si>
  <si>
    <t>[.RI]-Polines</t>
  </si>
  <si>
    <t>[.RI]-Yaberaradó</t>
  </si>
  <si>
    <t>[.RI]-Chontadural Cañero</t>
  </si>
  <si>
    <t>[.RI]-Jaikerazabi</t>
  </si>
  <si>
    <t>[.RI]-Coribí Bedadó</t>
  </si>
  <si>
    <t>[.RI]-Rio Murindó</t>
  </si>
  <si>
    <t>[.RI]-Rio Chajeradó</t>
  </si>
  <si>
    <t>[.RI]-El Salado</t>
  </si>
  <si>
    <t>[.RI]-Guaguandó</t>
  </si>
  <si>
    <t>[.RI]-Jengadó  Apartadó</t>
  </si>
  <si>
    <t>[.RI]-Rio Jarapetó</t>
  </si>
  <si>
    <t>[.RI]-Chimurro y Nendo</t>
  </si>
  <si>
    <t>[.RI]-Chuscal Tuguridocito</t>
  </si>
  <si>
    <t xml:space="preserve">[.RI]-Pavarandó  Amparradó </t>
  </si>
  <si>
    <t>[.RI]-Amparradó Alto Medio y Quebrada Chontaduro</t>
  </si>
  <si>
    <t>[.RI]-Cañaverales Antadó</t>
  </si>
  <si>
    <t>[.RI]-Jenaturadó</t>
  </si>
  <si>
    <t>[.RI]-Sever Taparales</t>
  </si>
  <si>
    <t>[.RI]-Choromandó Alto Y Medio</t>
  </si>
  <si>
    <t>[.RI]-Narikizavi</t>
  </si>
  <si>
    <t>[.RI]-Embera Drua</t>
  </si>
  <si>
    <t>[.RI]-Monzhomandó</t>
  </si>
  <si>
    <t>[.RI]-Murrí Pantanos</t>
  </si>
  <si>
    <t>[.RI]-Chaquenodá Pegadó</t>
  </si>
  <si>
    <t>[.RI]-Nusidó</t>
  </si>
  <si>
    <t>[.RI]-Santa Maria El Charcón</t>
  </si>
  <si>
    <t>[.RI]-Valle de Pérdidas</t>
  </si>
  <si>
    <t>[.RI]-Majoré Amburá</t>
  </si>
  <si>
    <t>[.RI]-Andabú</t>
  </si>
  <si>
    <t>[.RI]-San Matias Jaidukamá</t>
  </si>
  <si>
    <t>[.RI]-Hermeregildo Chakiama</t>
  </si>
  <si>
    <t>[.RI]-Cristianía</t>
  </si>
  <si>
    <t>[.RI]-Bernardino Panchí</t>
  </si>
  <si>
    <t>[.RI]-La Mirla - Miguel Certiga</t>
  </si>
  <si>
    <t>[.RI]-La María</t>
  </si>
  <si>
    <t>[.RI]-Korodó Ité</t>
  </si>
  <si>
    <t>[.RI]-Tagual La Po</t>
  </si>
  <si>
    <t>07</t>
  </si>
  <si>
    <t>Z15</t>
  </si>
  <si>
    <t>05002</t>
  </si>
  <si>
    <t>Abejorral</t>
  </si>
  <si>
    <t>06</t>
  </si>
  <si>
    <t>Z13</t>
  </si>
  <si>
    <t>05004</t>
  </si>
  <si>
    <t>Abriaquí</t>
  </si>
  <si>
    <t>Z16</t>
  </si>
  <si>
    <t>05021</t>
  </si>
  <si>
    <t>Alejandría</t>
  </si>
  <si>
    <t>08</t>
  </si>
  <si>
    <t>Z19</t>
  </si>
  <si>
    <t>05030</t>
  </si>
  <si>
    <t>Amagá</t>
  </si>
  <si>
    <t>04</t>
  </si>
  <si>
    <t>Z07</t>
  </si>
  <si>
    <t>05031</t>
  </si>
  <si>
    <t>Amalfi</t>
  </si>
  <si>
    <t>Z20</t>
  </si>
  <si>
    <t>05034</t>
  </si>
  <si>
    <t>Andes</t>
  </si>
  <si>
    <t>05036</t>
  </si>
  <si>
    <t>Angelópolis</t>
  </si>
  <si>
    <t>05</t>
  </si>
  <si>
    <t>Z10</t>
  </si>
  <si>
    <t>05038</t>
  </si>
  <si>
    <t>Angostura</t>
  </si>
  <si>
    <t>Z09</t>
  </si>
  <si>
    <t>05040</t>
  </si>
  <si>
    <t>Anorí</t>
  </si>
  <si>
    <t>Z14</t>
  </si>
  <si>
    <t>05044</t>
  </si>
  <si>
    <t>Anzá</t>
  </si>
  <si>
    <t>09</t>
  </si>
  <si>
    <t>Z23</t>
  </si>
  <si>
    <t>05045</t>
  </si>
  <si>
    <t>Apartadó</t>
  </si>
  <si>
    <t>Z24</t>
  </si>
  <si>
    <t>05051</t>
  </si>
  <si>
    <t>Arboletes</t>
  </si>
  <si>
    <t>05055</t>
  </si>
  <si>
    <t>Argelia</t>
  </si>
  <si>
    <t>05059</t>
  </si>
  <si>
    <t>Armenia</t>
  </si>
  <si>
    <t>01</t>
  </si>
  <si>
    <t>Z02</t>
  </si>
  <si>
    <t>05079</t>
  </si>
  <si>
    <t>Barbosa</t>
  </si>
  <si>
    <t>05088</t>
  </si>
  <si>
    <t>Bello</t>
  </si>
  <si>
    <t>Z11</t>
  </si>
  <si>
    <t>05086</t>
  </si>
  <si>
    <t>Belmira</t>
  </si>
  <si>
    <t>05091</t>
  </si>
  <si>
    <t>Betania</t>
  </si>
  <si>
    <t>Z21</t>
  </si>
  <si>
    <t>05093</t>
  </si>
  <si>
    <t>Betulia</t>
  </si>
  <si>
    <t>05107</t>
  </si>
  <si>
    <t>Briceño</t>
  </si>
  <si>
    <t>05113</t>
  </si>
  <si>
    <t>Buriticá</t>
  </si>
  <si>
    <t>02</t>
  </si>
  <si>
    <t>Z04</t>
  </si>
  <si>
    <t>05120</t>
  </si>
  <si>
    <t>Cáceres</t>
  </si>
  <si>
    <t>05125</t>
  </si>
  <si>
    <t>Caicedo</t>
  </si>
  <si>
    <t>Z03</t>
  </si>
  <si>
    <t>05129</t>
  </si>
  <si>
    <t>Caldas</t>
  </si>
  <si>
    <t>05134</t>
  </si>
  <si>
    <t>Campamento</t>
  </si>
  <si>
    <t>05138</t>
  </si>
  <si>
    <t>Cañasgordas</t>
  </si>
  <si>
    <t>03</t>
  </si>
  <si>
    <t>Z05</t>
  </si>
  <si>
    <t>05142</t>
  </si>
  <si>
    <t>Caracolí</t>
  </si>
  <si>
    <t>Z22</t>
  </si>
  <si>
    <t>05145</t>
  </si>
  <si>
    <t>Caramanta</t>
  </si>
  <si>
    <t>05147</t>
  </si>
  <si>
    <t>Carepa</t>
  </si>
  <si>
    <t>05150</t>
  </si>
  <si>
    <t>Carolina del Príncipe</t>
  </si>
  <si>
    <t>05154</t>
  </si>
  <si>
    <t>05172</t>
  </si>
  <si>
    <t>Chigorodó</t>
  </si>
  <si>
    <t>05190</t>
  </si>
  <si>
    <t>Cisneros</t>
  </si>
  <si>
    <t>05101</t>
  </si>
  <si>
    <t>Ciudad Bolívar</t>
  </si>
  <si>
    <t>Z17</t>
  </si>
  <si>
    <t>05197</t>
  </si>
  <si>
    <t>Cocorná</t>
  </si>
  <si>
    <t>05206</t>
  </si>
  <si>
    <t>Concepción</t>
  </si>
  <si>
    <t>05209</t>
  </si>
  <si>
    <t>Concordia</t>
  </si>
  <si>
    <t>05212</t>
  </si>
  <si>
    <t>Copacabana</t>
  </si>
  <si>
    <t>05234</t>
  </si>
  <si>
    <t>Dabeiba</t>
  </si>
  <si>
    <t>05237</t>
  </si>
  <si>
    <t>Donmatías</t>
  </si>
  <si>
    <t>05240</t>
  </si>
  <si>
    <t>Ebéjico</t>
  </si>
  <si>
    <t>05250</t>
  </si>
  <si>
    <t>El Bagre</t>
  </si>
  <si>
    <t>Z18</t>
  </si>
  <si>
    <t>05148</t>
  </si>
  <si>
    <t>El Carmen de Viboral</t>
  </si>
  <si>
    <t>05541</t>
  </si>
  <si>
    <t>El Peñol</t>
  </si>
  <si>
    <t>05607</t>
  </si>
  <si>
    <t>El Retiro</t>
  </si>
  <si>
    <t>05697</t>
  </si>
  <si>
    <t>El Santuario</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</si>
  <si>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</si>
  <si>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</si>
  <si>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</si>
  <si>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</si>
  <si>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</si>
  <si>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</si>
  <si>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</si>
  <si>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</si>
  <si>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</si>
  <si>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</si>
  <si>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</si>
  <si>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</si>
  <si>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</si>
  <si>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</si>
  <si>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</si>
  <si>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</si>
  <si>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</si>
  <si>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</si>
  <si>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</si>
  <si>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</si>
  <si>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</si>
  <si>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</si>
  <si>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</si>
  <si>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</si>
  <si>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</si>
  <si>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</si>
  <si>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</si>
  <si>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</si>
  <si>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Z12</t>
  </si>
  <si>
    <t>05361</t>
  </si>
  <si>
    <t>Ituango</t>
  </si>
  <si>
    <t>05364</t>
  </si>
  <si>
    <t>Jardín</t>
  </si>
  <si>
    <t>05368</t>
  </si>
  <si>
    <t>Jericó</t>
  </si>
  <si>
    <t>05376</t>
  </si>
  <si>
    <t>La Ceja del Tambo</t>
  </si>
  <si>
    <t>05380</t>
  </si>
  <si>
    <t>La Estrella</t>
  </si>
  <si>
    <t>05390</t>
  </si>
  <si>
    <t>La Pintada</t>
  </si>
  <si>
    <t>05400</t>
  </si>
  <si>
    <t>La Unión</t>
  </si>
  <si>
    <t>05411</t>
  </si>
  <si>
    <t>Liborina</t>
  </si>
  <si>
    <t>05425</t>
  </si>
  <si>
    <t>Maceo</t>
  </si>
  <si>
    <t>05440</t>
  </si>
  <si>
    <t>Marinilla</t>
  </si>
  <si>
    <t>Z01</t>
  </si>
  <si>
    <t>05001</t>
  </si>
  <si>
    <t>Medellín</t>
  </si>
  <si>
    <t>05467</t>
  </si>
  <si>
    <t>Montebello</t>
  </si>
  <si>
    <t>Z25</t>
  </si>
  <si>
    <t>05475</t>
  </si>
  <si>
    <t>Murindó</t>
  </si>
  <si>
    <t>05480</t>
  </si>
  <si>
    <t>Mutatá</t>
  </si>
  <si>
    <t>05483</t>
  </si>
  <si>
    <t>Nariño</t>
  </si>
  <si>
    <t>05495</t>
  </si>
  <si>
    <t>Nechí</t>
  </si>
  <si>
    <t>05490</t>
  </si>
  <si>
    <t>Necoclí</t>
  </si>
  <si>
    <t>05501</t>
  </si>
  <si>
    <t>Olaya</t>
  </si>
  <si>
    <t>05543</t>
  </si>
  <si>
    <t>Peque</t>
  </si>
  <si>
    <t>05576</t>
  </si>
  <si>
    <t>Pueblorrico</t>
  </si>
  <si>
    <t>Z06</t>
  </si>
  <si>
    <t>05579</t>
  </si>
  <si>
    <t>Puerto Berrío</t>
  </si>
  <si>
    <t>05585</t>
  </si>
  <si>
    <t>Puerto Nare</t>
  </si>
  <si>
    <t>05591</t>
  </si>
  <si>
    <t>Puerto Triunfo</t>
  </si>
  <si>
    <t>Z08</t>
  </si>
  <si>
    <t>05604</t>
  </si>
  <si>
    <t>Remedios</t>
  </si>
  <si>
    <t>05615</t>
  </si>
  <si>
    <t>Rionegro</t>
  </si>
  <si>
    <t>05628</t>
  </si>
  <si>
    <t>Sabanalarga</t>
  </si>
  <si>
    <t>05631</t>
  </si>
  <si>
    <t>Sabaneta</t>
  </si>
  <si>
    <t>05642</t>
  </si>
  <si>
    <t>Salgar</t>
  </si>
  <si>
    <t>05647</t>
  </si>
  <si>
    <t>San Andrés de Cuerquia</t>
  </si>
  <si>
    <t>05649</t>
  </si>
  <si>
    <t>San Carlos</t>
  </si>
  <si>
    <t>05652</t>
  </si>
  <si>
    <t>San Francisco</t>
  </si>
  <si>
    <t>05656</t>
  </si>
  <si>
    <t>San Jerónimo</t>
  </si>
  <si>
    <t>05658</t>
  </si>
  <si>
    <t>San José de la Montaña</t>
  </si>
  <si>
    <t>05659</t>
  </si>
  <si>
    <t>San Juan de Urabá</t>
  </si>
  <si>
    <t>05660</t>
  </si>
  <si>
    <t>San Luis</t>
  </si>
  <si>
    <t>05664</t>
  </si>
  <si>
    <t>San Pedro de los Milagros</t>
  </si>
  <si>
    <t>05665</t>
  </si>
  <si>
    <t>San Pedro de Urabá</t>
  </si>
  <si>
    <t>05667</t>
  </si>
  <si>
    <t>San Rafael</t>
  </si>
  <si>
    <t>05670</t>
  </si>
  <si>
    <t>San Roque</t>
  </si>
  <si>
    <t>05674</t>
  </si>
  <si>
    <t>San Vicente Ferrer</t>
  </si>
  <si>
    <t>05679</t>
  </si>
  <si>
    <t>Santa Bárbara</t>
  </si>
  <si>
    <t>05042</t>
  </si>
  <si>
    <t>Santa Fe de Antioquia</t>
  </si>
  <si>
    <t>05686</t>
  </si>
  <si>
    <t>Santa Rosa de Osos</t>
  </si>
  <si>
    <t>05690</t>
  </si>
  <si>
    <t>Santo Domingo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</si>
  <si>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</si>
  <si>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</si>
  <si>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</si>
  <si>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</si>
  <si>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</si>
  <si>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</si>
  <si>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</si>
  <si>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</si>
  <si>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</si>
  <si>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</si>
  <si>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</si>
  <si>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</si>
  <si>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</si>
  <si>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</si>
  <si>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</si>
  <si>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</si>
  <si>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</si>
  <si>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</si>
  <si>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</si>
  <si>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</si>
  <si>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</si>
  <si>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</si>
  <si>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</si>
  <si>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</si>
  <si>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</si>
  <si>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</si>
  <si>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</si>
  <si>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</si>
  <si>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</si>
  <si>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</si>
  <si>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</si>
  <si>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</si>
  <si>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</si>
  <si>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</si>
  <si>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</si>
  <si>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</si>
  <si>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</si>
  <si>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</si>
  <si>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</si>
  <si>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</si>
  <si>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</si>
  <si>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</si>
  <si>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código Línea</t>
  </si>
  <si>
    <t>Línea</t>
  </si>
  <si>
    <t>código Componente</t>
  </si>
  <si>
    <t>código programa</t>
  </si>
  <si>
    <t>Tipo Indicador</t>
  </si>
  <si>
    <t>Forma de Cálculo</t>
  </si>
  <si>
    <t>Meta plan
2020-2023</t>
  </si>
  <si>
    <t>Meta 2020</t>
  </si>
  <si>
    <t>Logro 2020</t>
  </si>
  <si>
    <t>DEPENDENCIA
Responsable Indicador
(Modernización)</t>
  </si>
  <si>
    <r>
      <t>Meta 2021
(</t>
    </r>
    <r>
      <rPr>
        <b/>
        <sz val="11"/>
        <color rgb="FFFFC000"/>
        <rFont val="Calibri"/>
        <family val="2"/>
        <scheme val="minor"/>
      </rPr>
      <t>Ajustado</t>
    </r>
    <r>
      <rPr>
        <b/>
        <sz val="11"/>
        <color theme="0"/>
        <rFont val="Calibri"/>
        <family val="2"/>
        <scheme val="minor"/>
      </rPr>
      <t>)</t>
    </r>
  </si>
  <si>
    <t>código Indicador</t>
  </si>
  <si>
    <t>ND</t>
  </si>
  <si>
    <t>NP</t>
  </si>
  <si>
    <t>NA</t>
  </si>
  <si>
    <t>Este campo se autorrellena para orientación del diligenciamiento</t>
  </si>
  <si>
    <t>Columna auxiliar para validaciones</t>
  </si>
  <si>
    <t>CodIndicador</t>
  </si>
  <si>
    <t>Nombre Indicador</t>
  </si>
  <si>
    <t>Responsable Indicador</t>
  </si>
  <si>
    <t>NombreMpio</t>
  </si>
  <si>
    <t>Validación de indicador con Mpio REPETIDO</t>
  </si>
  <si>
    <t>Logro 2021</t>
  </si>
  <si>
    <t>Secretaría de Productividad y Competitividad</t>
  </si>
  <si>
    <t>Secretarias de Salud y Direcciones Locales de Salud asistidas técnicamente en la implementación de la Política de Participación Social en Salud (PPSS)</t>
  </si>
  <si>
    <r>
      <t>Meta 2022
(</t>
    </r>
    <r>
      <rPr>
        <b/>
        <sz val="11"/>
        <color theme="7"/>
        <rFont val="Calibri"/>
        <family val="2"/>
        <scheme val="minor"/>
      </rPr>
      <t>Ajustado</t>
    </r>
    <r>
      <rPr>
        <b/>
        <sz val="11"/>
        <color theme="0"/>
        <rFont val="Calibri"/>
        <family val="2"/>
        <scheme val="minor"/>
      </rPr>
      <t>)</t>
    </r>
  </si>
  <si>
    <r>
      <t>Meta 2023
(</t>
    </r>
    <r>
      <rPr>
        <b/>
        <sz val="11"/>
        <color theme="7"/>
        <rFont val="Calibri"/>
        <family val="2"/>
        <scheme val="minor"/>
      </rPr>
      <t>Ajustado</t>
    </r>
    <r>
      <rPr>
        <b/>
        <sz val="11"/>
        <color theme="0"/>
        <rFont val="Calibri"/>
        <family val="2"/>
        <scheme val="minor"/>
      </rPr>
      <t>)</t>
    </r>
  </si>
  <si>
    <t>observaciones de prueba …</t>
  </si>
  <si>
    <t>codLinea</t>
  </si>
  <si>
    <t>Linea</t>
  </si>
  <si>
    <t>codComponente</t>
  </si>
  <si>
    <t>OrdenComponente</t>
  </si>
  <si>
    <t>codprograma</t>
  </si>
  <si>
    <t>GrupoResponsable</t>
  </si>
  <si>
    <t>Responsable</t>
  </si>
  <si>
    <t>SubResponsable</t>
  </si>
  <si>
    <t>codElemento</t>
  </si>
  <si>
    <t>codAsociacion1</t>
  </si>
  <si>
    <t>idIndicador</t>
  </si>
  <si>
    <t>TipoIndicador</t>
  </si>
  <si>
    <t>ResponsIndicador</t>
  </si>
  <si>
    <t>ResponsableModernizacion</t>
  </si>
  <si>
    <t>SERES</t>
  </si>
  <si>
    <t>Forma de Calculo</t>
  </si>
  <si>
    <t>codUM</t>
  </si>
  <si>
    <t>ordenIndicador</t>
  </si>
  <si>
    <t>ods</t>
  </si>
  <si>
    <t>Planeado2020-2023</t>
  </si>
  <si>
    <t>Planeado2023</t>
  </si>
  <si>
    <t>Planeado2022</t>
  </si>
  <si>
    <t>Planeado2021</t>
  </si>
  <si>
    <t>Planeado2020</t>
  </si>
  <si>
    <t>obsPlaneado2020-2023</t>
  </si>
  <si>
    <t>obsLB_PDD</t>
  </si>
  <si>
    <t>Log_09-20</t>
  </si>
  <si>
    <t>ObsLog09-20</t>
  </si>
  <si>
    <t>Proy_12-20</t>
  </si>
  <si>
    <t>ObsProy12-20</t>
  </si>
  <si>
    <t>Log_12-20</t>
  </si>
  <si>
    <t>ObsLog_12-20</t>
  </si>
  <si>
    <t>Log_03-21</t>
  </si>
  <si>
    <t>ObsLog_03-21</t>
  </si>
  <si>
    <t>Log_06-21</t>
  </si>
  <si>
    <t>ObsLog_06-21</t>
  </si>
  <si>
    <t>Log_09-21</t>
  </si>
  <si>
    <t>ObsLog_09-21</t>
  </si>
  <si>
    <t>Proy_12-21</t>
  </si>
  <si>
    <t>ObsProy12-21</t>
  </si>
  <si>
    <t>Real_12-21</t>
  </si>
  <si>
    <t>ObsReal_12-21</t>
  </si>
  <si>
    <t>Log_03-22</t>
  </si>
  <si>
    <t>ObsLog_03-22</t>
  </si>
  <si>
    <t>Log_06-22</t>
  </si>
  <si>
    <t>ObsLog_06-22</t>
  </si>
  <si>
    <t>CadenaValor</t>
  </si>
  <si>
    <t>CumplimientoSep2020</t>
  </si>
  <si>
    <t>CumplimientoDic2020</t>
  </si>
  <si>
    <t>AvanceSep2020</t>
  </si>
  <si>
    <t>AvanceDic2020</t>
  </si>
  <si>
    <t>CumplimientoDic2020_REAL</t>
  </si>
  <si>
    <t>AvanceDic2020_REAL</t>
  </si>
  <si>
    <t>logAcumSep</t>
  </si>
  <si>
    <t>logAcumDic</t>
  </si>
  <si>
    <t>logAcumDic_REAL</t>
  </si>
  <si>
    <t>CumpSep2020_AJ2</t>
  </si>
  <si>
    <t>CumpDic2020_AJ2</t>
  </si>
  <si>
    <t>CumpDic2020_AJ_CIERRE2</t>
  </si>
  <si>
    <t>AvanceSep2020_AJ</t>
  </si>
  <si>
    <t>AvanceDic2020_AJ</t>
  </si>
  <si>
    <t>AvanceDic2020_AJ_CIERRE</t>
  </si>
  <si>
    <t>CumpMar2021</t>
  </si>
  <si>
    <t>AvanceMar2021</t>
  </si>
  <si>
    <t>LogAcumMar2021</t>
  </si>
  <si>
    <t>CumpMar2021_AJ2</t>
  </si>
  <si>
    <t>AvanceMar2021_AJ</t>
  </si>
  <si>
    <t>CumpJun2021</t>
  </si>
  <si>
    <t>AvanceJun2021</t>
  </si>
  <si>
    <t>LogAcumJun2021</t>
  </si>
  <si>
    <t>CumpJun2021_AJ</t>
  </si>
  <si>
    <t>AvanceJun2021_AJ</t>
  </si>
  <si>
    <t>CumpSep2021</t>
  </si>
  <si>
    <t>AvanceSep2021</t>
  </si>
  <si>
    <t>LogAcumSep2021</t>
  </si>
  <si>
    <t>CumpSep2021_AJ</t>
  </si>
  <si>
    <t>AvanceSep2021_AJ</t>
  </si>
  <si>
    <t>CumpProyDic2021</t>
  </si>
  <si>
    <t>AvanceProyDic2021</t>
  </si>
  <si>
    <t>LogAcumProyDic2021</t>
  </si>
  <si>
    <t>CumpProyDic2021_AJ</t>
  </si>
  <si>
    <t>AvanceProyDic2021_AJ</t>
  </si>
  <si>
    <t>CumpRealDic2021</t>
  </si>
  <si>
    <t>AvanceRealDic2021</t>
  </si>
  <si>
    <t>LogAcumRealDic2021</t>
  </si>
  <si>
    <t>CumpRealDic2021_AJ</t>
  </si>
  <si>
    <t>AvanceRealDic2021_AJ</t>
  </si>
  <si>
    <t>CumpMar2022</t>
  </si>
  <si>
    <t>AvanceMar2022</t>
  </si>
  <si>
    <t>LogAcumMar2022</t>
  </si>
  <si>
    <t>CumpMar2022_AJ</t>
  </si>
  <si>
    <t>AvanceMar2022_AJ</t>
  </si>
  <si>
    <t>CumpJun2022</t>
  </si>
  <si>
    <t>AvanceJun2022</t>
  </si>
  <si>
    <t>LogAcumJun2022</t>
  </si>
  <si>
    <t>CumpJun2022_AJ</t>
  </si>
  <si>
    <t>AvanceJun2022_AJ</t>
  </si>
  <si>
    <t>EsMantenimiento</t>
  </si>
  <si>
    <t>SELLO_AntResiliente</t>
  </si>
  <si>
    <t>SELLO_TransDigital_ANT</t>
  </si>
  <si>
    <t>TransDigit_SubClasificacion</t>
  </si>
  <si>
    <t>SELLO_ArribaANT</t>
  </si>
  <si>
    <t>SELLO_EmergenciaClimatica</t>
  </si>
  <si>
    <t>SELLO_PDET</t>
  </si>
  <si>
    <t>PBand1</t>
  </si>
  <si>
    <t>PBand2</t>
  </si>
  <si>
    <t>CodPBand1</t>
  </si>
  <si>
    <t>CodPBand2</t>
  </si>
  <si>
    <t>progTMar2021</t>
  </si>
  <si>
    <t>progTJun2021</t>
  </si>
  <si>
    <t>progTSep2021</t>
  </si>
  <si>
    <t>progTDic2021</t>
  </si>
  <si>
    <t>progTMar2022</t>
  </si>
  <si>
    <t>progTJun2022</t>
  </si>
  <si>
    <t>progTSep2022</t>
  </si>
  <si>
    <t>progTDic2022</t>
  </si>
  <si>
    <t>Replan2A_2021</t>
  </si>
  <si>
    <t>Replan2A_2022</t>
  </si>
  <si>
    <t>Replan2A_2023</t>
  </si>
  <si>
    <t>Replan3A_2022</t>
  </si>
  <si>
    <t>Replan3A_2023</t>
  </si>
  <si>
    <t>Desarrollo Humano Integral</t>
  </si>
  <si>
    <t>%</t>
  </si>
  <si>
    <t>El corte estadístico se realiza en noviembre</t>
  </si>
  <si>
    <t xml:space="preserve">Las tasas relacionadas con la educación preescolar, básica y media se calcularon internamente en la Secretaría de Educación basados en reporte SIMAT del 1 de diciembre del 2020 </t>
  </si>
  <si>
    <t>El corte estadístico del año se realiza en el mes de noviembre</t>
  </si>
  <si>
    <t>Proyeccion con base en tres años anteriores. Fuente proyecciones censo 2018 y anexos  6A-5A 2018, 2019 y 2020</t>
  </si>
  <si>
    <t>La disminución de la matrícula hace que se afecten las tasas de cobertura</t>
  </si>
  <si>
    <t>El reporte de este indicador se realiza en noviembre de cada vigencia</t>
  </si>
  <si>
    <t>proyeccion con base en tres años anteriores. Fuente proyecciones censo 2018 y anexos  6A-5A 2018, 2019 y 2020</t>
  </si>
  <si>
    <t>4,5,10</t>
  </si>
  <si>
    <t>Se inició implementación a través del contrato N° 4600011676 del 10 de marzo de 2021 con la Fundación Universitaria Católica del Norte</t>
  </si>
  <si>
    <t>Se mantiene el logro del 2021</t>
  </si>
  <si>
    <t>El porcentaje reportado corresponde a 1.110 maestros y maestras formados de un total de 14.963 que se encuentran en sedes identificadas con la necesidad de atención a poblaciones dirversas. El logro esperado para el año 2021, así como la meta del cuatrienio se supera, teniendo en cuenta que debido a la pandemia se ha priorizado la virtualidad en la formación de docentes, lo que permite llegar a un número más alto de atención que inicialmente se había planeado realizar de manera presencial.</t>
  </si>
  <si>
    <t>PDET</t>
  </si>
  <si>
    <t>4,9</t>
  </si>
  <si>
    <t>Se reportan los mantenimientos que venían de la vigencia 2020 y fueron entregados en el primer trimestre de 2021</t>
  </si>
  <si>
    <t>Se superó la meta debido a la gestión de recursos por parte de la Secretaría de Educación Departamental en el transcurso de la vigencia para el mejoramiento de la infraestructura física educativa; Además se  realizaron gran cantidad de intervenciones por parte de otros actores.</t>
  </si>
  <si>
    <t>Las pruebas saber 11 se realizarán en noviembre de 2020 y los resultados se entregarán en el primer timestre de 2021</t>
  </si>
  <si>
    <t>El ICFES no ha publicado información 2020 de resultados por categoría para cada establecimiento, el indicador es anualizado por lo que una vez se publiquen los resultados nacionales se realizará el análisis.</t>
  </si>
  <si>
    <t>El porcentaje reportado corresponde a 101 establecimientos educativos de 452 que presentaron las pruebas Saber 11, y se clasificaron en las primeras tres categorías</t>
  </si>
  <si>
    <t>La tasa de extraedad tiende a mejorar debido a las promociones y la estrategia con modelos flexibles para la antencion de esta población escolar.</t>
  </si>
  <si>
    <t xml:space="preserve">Se cumplió la meta debido a la ampliación de los niveles de media en sedes rurales, lo que facilita el acceso de los estudiantes de zonas apartadas que antes no contaban con el servicio educativo para este nivel. </t>
  </si>
  <si>
    <t>Este indicador se calcula con una vigencia de retraso. La tasa de deserción se calcula con el Anexo 6A del SIMAT, variable estudiantes matriculados en la vigencia 2021 que fueron reportados como desertores en 2020. Dado que en 2021 la matricula presentó una disminución de cerca de 26.510 estudiantes, la tasa de deserción en 2020 esta subdimensionada. De acuerdo con el SIMPADE, durante 2020 se retiraron del sistema 7.602 (Fuente: SIMAT Anexos 6A y 5A Calendarios A y B Corte 15/12/2021)</t>
  </si>
  <si>
    <t>El indicador depende de los resultados de la GEIH-DANE los cuales son publicados en el primer semestre de 2021</t>
  </si>
  <si>
    <t>La tasa de analfabetismo 2020 corresponde al resultado de 2019, dado que los datos provienen de la GEIH. El logro de 2020 se reporta a finales de 2021 o en el primer trimestre de la siguiente vigencia.</t>
  </si>
  <si>
    <t>Este indicador se reporta con un año de rezago, depende de la publicación de la Gran Encuesta de Hogares del DANE, que para el año 2020 no ha  sido publicada. Una vez el DANE publique, se realizará la actualización de la medición</t>
  </si>
  <si>
    <t>La fuente de información de este indicador es GEIH. El indicador se reporta con un año de rezago</t>
  </si>
  <si>
    <t>#</t>
  </si>
  <si>
    <t>4,8,17</t>
  </si>
  <si>
    <t>Este dato se tendrá al finalizar el 2020</t>
  </si>
  <si>
    <t>Pese a haber tenido matriculados al mes de octubre 7.510 estudiantes que se encontraban próximos a titularse, solo 5,637 efectivamente lo lograron debido a la contingencia derivada por el Covid-19, evidenciando una deserción sin precedente</t>
  </si>
  <si>
    <t xml:space="preserve">Se reporta a final del año, una vez los estudiantes terminen el proceso y se certifiquen </t>
  </si>
  <si>
    <t xml:space="preserve"> Se reporta el total de 7755  estudiantes  que egresan y se certifican con doble titulación SENA sumados a Alianza ERA</t>
  </si>
  <si>
    <t>Secretarías</t>
  </si>
  <si>
    <t xml:space="preserve">El proceso se encuentra en etapa precontractual </t>
  </si>
  <si>
    <t xml:space="preserve">  La ejecución se realizará a través de selección abreviada por valor de $ 323.509.621 cuyo objeto es: Realizar acompañamiento pedagógico para apoyar la implementación del tránsito exitoso en la primera infancia en los municipios no certificados de Antioquia</t>
  </si>
  <si>
    <t>Se espera iniciar un proceso de formación para el mes de octubre con el propósito de avanzar en los indicadores.</t>
  </si>
  <si>
    <t xml:space="preserve">Capacitación de 100 maestras a través de una alianza con instituto de cultura y la Universidad de Antioquia, en el curso Arte para la primera Infancia. </t>
  </si>
  <si>
    <t>172 maestras y maestros de 116 sedes educativas  participaron en los procesos de formación  a través de una alianza estratégica con el Instituto de Cultura en el curso Arte para la primera Infancia, la universidad de Antioquia y el proceso de formación con la Universidad Nacional</t>
  </si>
  <si>
    <t>4,17</t>
  </si>
  <si>
    <t>Se beneficiaron 4496 estudiantes de preescolar con la formación y cualificación de las 116 sedes educativas que participaron en los procesos formativos.</t>
  </si>
  <si>
    <t>El 7% corresponde al diagnóstico, que se compone de identificación de necesidades, particularidad y estado de los EE, que se realiza a través de la implementación de instrumentos para recolectar la información.</t>
  </si>
  <si>
    <t>Se mantien en un 30%. Es un componente que se encuentra en etapa pecontractual.</t>
  </si>
  <si>
    <t>Está en ejecución el proceso de formulación de los planes de las áreas que componen el documento maestro.</t>
  </si>
  <si>
    <t>Borrador del documento maestro</t>
  </si>
  <si>
    <t xml:space="preserve">El documento se encuentra en etapa preliminar, queda pendiente la validación y publicación </t>
  </si>
  <si>
    <t>Actualmente se esta realizando la entrega de mas de 35.000 kits a estudiantes de prrescolar</t>
  </si>
  <si>
    <t>La meta se superó dado que en 2020 entidades del sector social y solidario entregaron kits escolares y dotaciones que no se tenían previsto, con el fin de fortalecer el proceso de educación en casa. En 2020 fueron entregados 41.055 kits escolares y fueron dotadas 3 sedes educativas con mobiliario escolar</t>
  </si>
  <si>
    <t>En estas 4 sedes se entregaron 1.530 kits correspondientes a la gestión con  Nutresa</t>
  </si>
  <si>
    <t>La meta del cuatrienio se cumplio en el año 2020, sin embargo, se continua avanzando en acciones que corresponden a este indicador</t>
  </si>
  <si>
    <t xml:space="preserve">Las tres sedes reportadas en el mes de marzo corresponden a sedes beneficiadas con recursos del sector solidario </t>
  </si>
  <si>
    <t>Las tres sedes reportadas en el mes de marzo corresponden a sedes beneficiadas con recursos del sector solidario</t>
  </si>
  <si>
    <t>Se reporta la intervención en las subregiones de Oriente, Occidentes, Suroeste y Valle de Aburra</t>
  </si>
  <si>
    <t xml:space="preserve">Acompañamiento a Proyectos Educativos Transversales PRAE a las Instituciones educaitvas: I.E. Luis Andrade Valderrama, I.E. Santa Rosa de Lima del muncipio de Giraldo y las I.E.R Buenos Aires, I.E. Nicolás Gaviria del municipio de Cañasgordas   </t>
  </si>
  <si>
    <t>El avance corresponde a 418 sedes de EE que participaron en 2 encuentros de Convivencia Escolar (30 de abril y 27 de mayo de 2021)</t>
  </si>
  <si>
    <t>Con corte al 1 de DICIEMBRE de 2020 se presentó disminución de la matrícula debido a los estudiantes que desertaron durante el año</t>
  </si>
  <si>
    <t xml:space="preserve">El dato corresponde a un estimado de acuerdo al comportamiento de la matricula en el mes de septiembre SIMAT. </t>
  </si>
  <si>
    <t>Con corte al 15 de diciembre se cerró 2021 con 455.299 estudiantes. La meta no se cumplió debido al impacto generado por la pandemia provocando que cerca de 26.565 estudiantes se retiraran del sistemas durante el año</t>
  </si>
  <si>
    <t>1.1R2, 1.1R3, 1.1R4, 1.1R5, 1.1R6, 1.1R7, 1.1R8</t>
  </si>
  <si>
    <t>En este año de pandemia no ha sido posible garantizar la jornada unica con el modelo de educación en casa</t>
  </si>
  <si>
    <t xml:space="preserve">Se mantienen los 20 Establecimientos Educativos, correspondiente a 3,46% </t>
  </si>
  <si>
    <t>Se reporta acompañamiento en las subregiones de Oriente, Occidente, Suroeste, Occidente, Norte y Bajo Cauca</t>
  </si>
  <si>
    <t xml:space="preserve">47 Establecimientos Educativos que reciben acompañamiento, asesoria y asistencia técnica para actualizar y fortalecer su P.E.I. </t>
  </si>
  <si>
    <t>Ya se alcanzo y supero  la meta</t>
  </si>
  <si>
    <t>El logro correspondiente al cuatrienio se alcanzo en el año 2020, con la asesoría y acompañamiento de 300 EE en la reformulación del P.E.I. Adicionalmente, durante el año 2021 se realizaron 61 Establecimientos educativos</t>
  </si>
  <si>
    <t>Se realizó Asesoría y Asistencia técnica en 9 EE del convenio de prestación del servicio con CARED</t>
  </si>
  <si>
    <t>Los 586 Establecimientos Educativos del Departamento se encuentran implementando Proyectos Pedagógicos Transversales</t>
  </si>
  <si>
    <t>Los EE del Departamento se encuentran implementando los PPT, última verificación informe de seguimiento 2020</t>
  </si>
  <si>
    <t>Emergencia Climática</t>
  </si>
  <si>
    <t>Dado que en 2020 producto de la pandemia los estudiantes están acompañados bajo medios alternativos de aprendizaje en casa, no se realizó inversión en transporte escolar</t>
  </si>
  <si>
    <t>Se beneficiaron 238 estudiantes con transpore escolar en el municipio de Briceño debido a la situación de emergencia ocasianada por la ola invernal</t>
  </si>
  <si>
    <t>Se han realizado transferencias de recursos a los municipios no certificados para cofinanciar el transporte escolar. En el segundo trimestre se reportará el núemro de estudiantes que fueron beneficiados con estos recursos ya que los municipios deben realizar el proceso de contratación</t>
  </si>
  <si>
    <t>Se le dio continuidad al proceso que se traía con los establecimientos de la linea base</t>
  </si>
  <si>
    <t>Se reporta a final del año</t>
  </si>
  <si>
    <t>224 Establecimientos Educativos implementan doble titulación a través de alianza con el SENA.</t>
  </si>
  <si>
    <t>Se reportan los programas de doble titución ofrecidos en articulación con el SENA activos</t>
  </si>
  <si>
    <t>El reporte se realiza a final de año, los 63 programas de doble tituación con lo que se cuenta hasta ahora continuan para el año 2021</t>
  </si>
  <si>
    <t>Se mantienen los 63 programas de doble titulación</t>
  </si>
  <si>
    <t>Se incremetan dos nuevos programas de formación, Turismo con alianza ERA y laboratorio de suelos con el SENA, para un total de 65 programas de doble titulación</t>
  </si>
  <si>
    <t>Iniciamos el año con 65 programas de doble titulación.</t>
  </si>
  <si>
    <t xml:space="preserve">El porcentaje representa el equivalente al avance en las actividades de Validación de los microcentros rurales activos y definición de la ruta metodológica </t>
  </si>
  <si>
    <t>Se enviaron solicitudes a las universidades del Departamento para el envío de propuestas que permitan iniciar el proceso de contratación</t>
  </si>
  <si>
    <t xml:space="preserve">El porcentaje corresponde a 10 mesas de trabajo para construir  documento diagnostico sobre como fortalecer la educacion rural (política pública de educación rural) con diversos actores  estratégicos. </t>
  </si>
  <si>
    <t xml:space="preserve">Corresponde al documento final. </t>
  </si>
  <si>
    <t>Se consolidó el primer documento que recoge los aportes y reflexiones de todas las mesas de trabajo que fueron consultadas para identificar los avances, retos y desafíos de la educación rural en Antioquia. Se inicia el proceso de retroalimentación  a los actores que participaron en el proceso de diagnóstico .</t>
  </si>
  <si>
    <t>Antioquia Resiliente</t>
  </si>
  <si>
    <t>El porcentaje de avance corresponde a la elaboración del instrumento diagnóstico.</t>
  </si>
  <si>
    <t>El documento maestro del plan de estudios de la educación flexible hace parte del desarrollo de acciones, formulación e implementación de la  política pública de la educación rural para Antioquia.</t>
  </si>
  <si>
    <t>Se consolidó el primer documento que recoge los aportes y reflexiones de todas las mesas de trabajo que fueron consultadas para identificar los avances, retos y desafíos de la educación rural en Antioquia. Se inicia el proceso de retroalimentación  a los actores que participaron en el proceso de diagnostico .</t>
  </si>
  <si>
    <t>Se dio inicio al contrato No. 4600011843 del 30 de mayo de 2021 Objeto: Anuar esfuerzos técnicos, administrativos y financieros para el fortalecimiento de la educación rural en los municipios por la alianza ERA</t>
  </si>
  <si>
    <t>Se continua con el desarrollo de las acciones acordadas en la Alianza ERA en los municipios y establecimientos focalizados.</t>
  </si>
  <si>
    <t>El total de sedes educativas rurales beneficiadas con asesoría y asistencia técnica fueron 880 sedes; de los cuales, 367 vienen acumuladas del año 2020 y 513 acompañadas durante e l año 2021</t>
  </si>
  <si>
    <t>En el mes de marzo se beneficiaron 23 EE con asesoría pedagógica para la implementación de modelos educativos flexibles. En total llevamos 918</t>
  </si>
  <si>
    <t>El convenio inició el 11 de septiembre</t>
  </si>
  <si>
    <t>La formación virtual por parte del MEN y la Universidad Nacional logró ampliar la capacidad de formación en todas las subregiones</t>
  </si>
  <si>
    <t>Actualmente se encuentra en etapa precontractual Alianza ERA</t>
  </si>
  <si>
    <t xml:space="preserve">Se inició el proceso de formación con la alianza ERA, en 24 municipios, a la espera de finalizar el primer ciclo de formación para realizar el reporte de los maestros formados. </t>
  </si>
  <si>
    <t>El total de  maestros y maestras rurales fueron formados durante el año 2021 con procesos de pedagogías activas a través de la alianza ERA en diferentes procesos de modelos eduactivos flexibles</t>
  </si>
  <si>
    <t>4,10</t>
  </si>
  <si>
    <t>La virtualidad ha permitido contar con mayor penetración del programa</t>
  </si>
  <si>
    <t>Se inició implementación a través del contrato N° 4600011676 del 10 de marzo de 2021, por tanto, el reporte de los actores municipales se realizará a partir del mes de abril</t>
  </si>
  <si>
    <t>Corresponde a los 175 actores que participaron del encuentro subregional de educación inclusiva.</t>
  </si>
  <si>
    <t>Se alcanzo y supero la meta</t>
  </si>
  <si>
    <t>1.537 actores municipales formados entre docentes, directivos, familias y actores municipales.</t>
  </si>
  <si>
    <t xml:space="preserve">Estudiantes atendidos a través de los 61 docentes de apoyo que hacen parte de la planta de cargos de la Secreatría de Eduación. </t>
  </si>
  <si>
    <t>Los estudiantes reportados son atendidos por el equipo de Servicios de Apoyo Pedagógico.</t>
  </si>
  <si>
    <t xml:space="preserve">Se alcanzo y supero la meta </t>
  </si>
  <si>
    <t>Los 12.498  estudiantes con discapacidad, con capacidades y/o talentos excepcionales, con trastornos específicos del aprendizaje y en apoyo académico especial o en condición de enfermedad son atendidos por el equipo de SAP (servicio de apoyo pedagógico para la inclusión) contratado, que incluye 140 Docentes de Apoyo y 67 Mediadores Comunicativos (Intérpretes de LSC, Modelos Linguisticos y Tiflólogos). Este equipo se complementa con la labor de los docentes de apoyo de planta de SEDUCA.</t>
  </si>
  <si>
    <t>Se atendieron 1. 057 estudiantes en el año 2021 en el programa de aceleración del aprendizaje registrados en el SIMAT. La meta no se pudo alcanzar debido a la alta deserción que se tuvo producto de la pandemia</t>
  </si>
  <si>
    <t>El cálculo sale de la matricula con corte 30 de septiembre 2021, proyectada a diciembre 31 y distribuida por subregiones en la misma proporción</t>
  </si>
  <si>
    <t>Se atendieron 25.311 estudiantes en el año 2021 en población étnica registrados en el SIMAT.  La meta no se pudo alcanzar debido a la alta deserción que se tuvo producto de la pandemia</t>
  </si>
  <si>
    <t>Se epera tener en el mes de diciembre la etapa de formulación.</t>
  </si>
  <si>
    <t>Se enviaron solicitudes a las universidades del Departamento para envío de propuestas que permitan realizar el Estudio de mercado</t>
  </si>
  <si>
    <t>Se viene gestionando con la OIA los componentes del contrato para ajustar los estudios previos. Ya se avalaron los recursos.</t>
  </si>
  <si>
    <t xml:space="preserve">El proceso tuvo inconvenientes en su etapa precontractual. Se espera avance en la vigencia 2022. </t>
  </si>
  <si>
    <t>Este indicador no se  cumplió debido a que el proceso contractual fue declarado desierto, y por la limitación  en el tiempo necesario para ser ejecutado en en el año 2021, se determinó iniciarlo en el año 2022</t>
  </si>
  <si>
    <t>Se continúa con las lenguas maternas reportadas en la línea de base, este año no se realizarán acciones relacionadas con este indicador</t>
  </si>
  <si>
    <t>Se proyecta dar inicio en el segundo semestre, para el año 2022 se planea el diagnostico de 1 lengua adicional a las 3 que ya tenemos en proceso de fortalecimiento.</t>
  </si>
  <si>
    <t>Se espera tener avances en el año 2022</t>
  </si>
  <si>
    <t>Este indicador no se  cumplió debido a que el proceso contractual fue declarado desierto, y por la limitación  en el tiempo necesario para ser ejecutado en en el año2021, se determinó iniciarlo en el año 2022</t>
  </si>
  <si>
    <t>Seguridad Humana</t>
  </si>
  <si>
    <t>4,5</t>
  </si>
  <si>
    <t xml:space="preserve">No se programo avance </t>
  </si>
  <si>
    <t xml:space="preserve">Por falta de recursos no se logra su ejecucion. </t>
  </si>
  <si>
    <t>No se encuentra programado para el primer trimestre</t>
  </si>
  <si>
    <t>4,16</t>
  </si>
  <si>
    <t>Corresponden a 33 sedes desarrollando proyectos orientados a la "Educación para la Paz" a través de la formación  a 41 maestros formados con la fundación Prem Rawat</t>
  </si>
  <si>
    <t>Se encuentran en la  Subregión del Suroeste, mediante el programa educación para la paz modalidad virtual.</t>
  </si>
  <si>
    <t>La estrategia se desarrolla a través de la ejecución de un convenio en alianza con USAID en el programa de educación para la paz</t>
  </si>
  <si>
    <t>Se beneficiaron 155 sedes en el 2021 con proyectos y procesos de formación docente orientados en eduación para la paz.</t>
  </si>
  <si>
    <t>Los Municipios beneficiados con la construcción de aulas nuevas son: SOPETRÁN, SONSON, SAN JUAN DE URABÁ, ANORÍ, REMEDIOS, EBÉJICO, LIBORINA, CAICEDO, SAN PEDRO DE URABA, ABRIAQUÍ, BELMIRA, ANGOSTURA, CAMPAMENTO, CAUCASIA, CHIGORODÓ, JARDÍN, LA UNIÓN, MURINDÓ. ARBOLETES, BETULIA</t>
  </si>
  <si>
    <t>La meta se superó dado que en 2020 fueron finalizados proyectos de infraestructura que iniciaron en 2019</t>
  </si>
  <si>
    <t>El porcentaje logrado es bajo puesto que no se alcanzaron a terminar las obras que está ejecutando  el Ministerio de educación (FFIE); las cuales continuan con dificultades con los contratistas.</t>
  </si>
  <si>
    <t>ARRIBA Antioquia</t>
  </si>
  <si>
    <t>Los municipios beneficiados con reposición: SAN PEDRO DE  URABA,CAUCASIA,CHIGORODÓ, MURINDÓ, ANGOSTURA, ARBOLETES, BELMIRA, CAICEDO, CAMPAMENTO, EBÉJICO, LA UNIÓN, LIBORINA, SONSON, SOPETRÁN</t>
  </si>
  <si>
    <t>Las 11  reposiciones ejecutadas en la vigencia 2021 se lograron en alianzas con  actores externos (EPM, Fundaciones y Fondo Adapatación)</t>
  </si>
  <si>
    <t>Se incluye el mantenimiento de cuatro parques educativos en Maceo, Santa fé de Antioquia, Mutatá y Vigía del Fuerte  El avance en los espacios con mantenimiento se ha  desarrollado en los siguientes municipios: SANTA ROSA DE OSOS, SAN JOSÉ DE LA MONTAÑA, YONDÓ, LIBORINA, PUEBLORRICO, TARAZÁ, YALÍ, ARBOLETES, CAUCASIA, CONCORDIA, DONMATÍAS, OLAYA, SAN VICENTE FERRER  ABEJORRAL, BARBOSA, BELMIRA, CÁCERES  CALDAS, CARACOLÍ, CARAMANTA, CIUDAD BOLÍVAR, EL CARMEN DE VIBORAL, HELICONIA, JERICÓ, MONTEBELLO, PUERTO BERRÍO, PUERTO NARE, SANTA BÁRBARA, SANTAFÉ DE ANTIOQUIA, SANTO DOMINGO, TÁMESIS, TOLEDO, URRAO, VALDIVIA, ZARAGOZA.</t>
  </si>
  <si>
    <t>Los recursos provenienties de alianzas con diferentes actores como el  MEN, Fundaciones, EPM y municipios permitieron superar la meta</t>
  </si>
  <si>
    <t>Las sedes beneficidas con mobiliario escolar corresponden a: CIUDAD BOLÍVAR, ANDES, JARDÍN, SALGAR, TARSO.</t>
  </si>
  <si>
    <t>Sedes que serán dotadas con recursos de obras por impuestos</t>
  </si>
  <si>
    <t>En 2020 se reportan las sedes dotadas por la secretaría de educación mas el avance en la entrega de la dotación de nutresa bajo la modalidad de obras por impuestos, proyecto avalado en 2020. El cronograma de la dotación de las 1.260 sedes que debe entregar nutresa va hasta junio de 2021</t>
  </si>
  <si>
    <t>Actualmente se está en  proceso de entrega de mobiliario escolar en alianza con NUETRSA en el marco de obras por impuesto, la información definitiva se realizará en el segundo trimestre.</t>
  </si>
  <si>
    <t xml:space="preserve">Corresponde a 572 sedes con el mescanismo de obras por impuesto  entregadas entre abril  y junio del 2021 en alianza con el grupo NUTRESA . Adicionalmente 4 sedes más dotadas con los contratos de mobiliario escolar de la dirección de  permanencia  </t>
  </si>
  <si>
    <t xml:space="preserve">Las 498 corresponden a los contratos de mobiliario de la dirección de permanencia. </t>
  </si>
  <si>
    <t>Con recursos del FOME para la dotación de mobiliario cocina y menaje se alcanzaron a dotar 183 sedes. Las 270 sedes restantes terminaran de dotarse en el primer trimestre de 2022</t>
  </si>
  <si>
    <t>42 sedes corrresponden a mobiliario escolar por los contratos de permanencia que venían siendo ejecutados desde 2021 y 507 corresponden a sedes beneficiadas por obras por impuesto.</t>
  </si>
  <si>
    <t>Se firmó acuerdo de voluntades entre Proantioquia, USAID, Cáseres y la Gobernación. El proyecto se ejecuta con recursos privados directamente por USAID con el programa nuestra tierra próspera. En lo queda de la vigencia 2020 se refinarán los estudios previos a la luz de los resultados del proceso que adelanta el FFIE y el MEN, con el fin de poder enfocar y priorizar la gestión de la secretaría de educación en la próxima vigencia con recursos de 2021</t>
  </si>
  <si>
    <t>Actualmente la Secretaría de Educación viene adelantando conversaciones con la Secretaría General, Dirección de Bienes e Inmuebles, gestiones para el cumpliento de este indicador.</t>
  </si>
  <si>
    <t>En la vigencia 2021 no se tuvo ningún logro debido a que la Dirección de Asuntos Legales emitió concepto mediante radicado 2021030053054 del 17/03/2021 en el cual indica: "Los encargados de realizar el saneamiento de sus bienes inmuebles son directamente los dueños de los mismos, esto es los municipios de conformidad con la Ordenanza 51 de 1995, por ende, no es viable que el Departamento contrate un tercero para que haga el Diagnóstico".    Posteriormente se solicitó a la Secretaria General otro concepto sobre este tema, a lo cual indicó que el Departamento puede adelantar la legalidad de predios involucrando los municipios. De acuerdo con lo anterior, la meta se proyecta cumplir en 2022</t>
  </si>
  <si>
    <t>Se superó la meta dado que se adicionaron recursos para emitir programas hasta diciembre</t>
  </si>
  <si>
    <t xml:space="preserve">61 Programas emitidos a traves de la estrategia Profes Melos </t>
  </si>
  <si>
    <t xml:space="preserve">En atención al contrato </t>
  </si>
  <si>
    <t>Se adicionaron recursos para fortalecer la estrategia teniendo en cuenta la necesidad e impacto que viene teniendo el proyecto</t>
  </si>
  <si>
    <t>Transformación Digital de Antioquia</t>
  </si>
  <si>
    <t>Personas y Tecnología</t>
  </si>
  <si>
    <t xml:space="preserve">45 programas transmitidos en 114 emisoras desde la estrategia Escuela de Colores </t>
  </si>
  <si>
    <t>Se adicionaron recursos para fortalecer la estrategia teniendo en cuenta la necesidad e imparto que viene teniendo el proyecto. Son 80 programas emitidos durante el año 2021</t>
  </si>
  <si>
    <t>Personas</t>
  </si>
  <si>
    <t>Durante la cuarentena obligatoria fueron entregadas 172.000 guias de lectura y pensamiento crítico en 3762 sedes</t>
  </si>
  <si>
    <t xml:space="preserve">A pesar de no tener meta programada para la vigencia 2021, se beneficiaron 542 sedes con material educativo. </t>
  </si>
  <si>
    <t>El 31 de agosto se firmó acta de inicio con el contratista que realizará los ajustes al sistema para poder iniciar el reporte de las sedes educativas</t>
  </si>
  <si>
    <t>En 2020 se realizaron mejoras en el módulo de infraestructura del sistema SI SEDUCA, las cuales saldrán en producción en 2021 una vez se realicen las capacitaciones a todos los rectores de las sedes oficiales, para orientar el adecuado manejo y reporte en el sistema</t>
  </si>
  <si>
    <t xml:space="preserve">En el mes de marzo fueron capacitados todos los rectores de las sedes educativas oficiales en el aplicativo SI SEDUCA, se espera que a junio las sedes educativas esten realizando el reporte de información en el sistema </t>
  </si>
  <si>
    <t>Se espera que en el ultimo trimestre se pueda llegar a 905 sedes en la plataforma como resultado del 2021.</t>
  </si>
  <si>
    <t xml:space="preserve"> 961 sedes han actualizado la informacion en el sistemata SISEDUCA a gracias a las capacitaciones a rectores y secretarios de educación y a la inversión realizada en mejorar las funcionalidad del sistema</t>
  </si>
  <si>
    <t>Se gestionó con los alcaldes la conectividad</t>
  </si>
  <si>
    <t>Las sedes reportadas en los meses de enero, febrero y marzo corresponden a sedes conectadas por un proyecto de MINTIC y el proyecto de USAID (territorio de opoerunidades). Desde Seduca se viene avanzando en el proceso precontractual para conectar mas sedes rurales</t>
  </si>
  <si>
    <t>Las 256 sedes reportadas están conectadas con recursos municipales,  los centros  digitales de MINTIC</t>
  </si>
  <si>
    <t>Se espera terminar con este numero en razón del contrato  la sedes rurales (4600012299).</t>
  </si>
  <si>
    <t>Las sedes rurales conectadas en el 2021, obedece a proyectos de la Gobernación y alianzas con MINTIC y municipios. De las 1152 su conectividad obedeció a: 616 del proyecto de Gobernación y 4 Del contrato con Fundación Mineros y 532 con  MINTIC, proyecto de Oportunidades y Municipios</t>
  </si>
  <si>
    <t>La actualización de la información corresponde a los avances de los contractos activos en dichas zonas</t>
  </si>
  <si>
    <t>1.1R12, 1.1R2, 1.1R7</t>
  </si>
  <si>
    <t>Tecnología</t>
  </si>
  <si>
    <t>1.01</t>
  </si>
  <si>
    <t>Este dato proviene de la información que se levantó por encuesta (abril y mayo) son ciudadelas Educativas que se conectan con recursos del minicipio.</t>
  </si>
  <si>
    <t>Este dato proviene de la información que se levantó por encuesta (abril y mayo) son sedes urbanzas Educativas que se conectan con recursos del minicipio.</t>
  </si>
  <si>
    <t>El contrato continúa en implementación y para el mes de abril se debe llegar a a la totalidad de las sedes educativas urbanas</t>
  </si>
  <si>
    <t>En el 2021 se conectaron a internet  400 sedes urbanas de las 407 sedes urbanas activas en el Directorio Único de Establecimientos Educativos DUE. De las 407 en total urbanas, solo se conectan 400, por temas de las 7 restantes de infraestructura, daño en la zona para la fibra, entre otros.</t>
  </si>
  <si>
    <t xml:space="preserve">Se encuentra en etapa precontractual. </t>
  </si>
  <si>
    <t>Se encuentra en etapa precontractual.</t>
  </si>
  <si>
    <t>El contrato continua en implementación y para el mes de abril se debe llegar a a la totalidad de parques</t>
  </si>
  <si>
    <t>La conectividad y cantidad se mantiene estable de manera uniforme</t>
  </si>
  <si>
    <t>Conectividad provista por el mismo municipio</t>
  </si>
  <si>
    <t>El contrato continua en implementación y para el mes de abril se debe llegar a la totalidad de las ciudadelas</t>
  </si>
  <si>
    <t>Dispositvos entregados por Computadores para Educar</t>
  </si>
  <si>
    <t>Equipos de cómputo entregados por computadores para educar y la Gobernación de Antioquia</t>
  </si>
  <si>
    <t>Computadores para Educar entregó estos 1.700 equipos de cómputo (Comprados con recursos de Computadores para Educar).</t>
  </si>
  <si>
    <t>Se espera entregar esta cifra en  el último trimestre de 2021; si no se presenta ninguna novedad.</t>
  </si>
  <si>
    <t>Se cumplió la meta debido a una inversión por recursos del credito y del SGP $17.511 millones que permitió realizar una dotación mayor a la que se tenia planeada</t>
  </si>
  <si>
    <t>Con esta cantidad se completa la  entrega de la totalidad de equipos del contrato 4600012108 de 2021.</t>
  </si>
  <si>
    <t>Con esta cantidad se completa la  entrega de la totalidad de equipos del contrato 4600012108 de 2021.</t>
  </si>
  <si>
    <t>Se espera ejecución en el año 2022</t>
  </si>
  <si>
    <t>Para la ejecución e implementación del proyecto Escuela Digital se plantearon 3 acciones: 1. Fortalecimiento de las capacidades de los docentes de educación Inicial, preescolar, básica y media con una meta de 2.700 maestros y mastros formados, lo cual corresponde a un valor en porcentaje de 33% 2. Fomento para el acceso a la educación inicial, preescolar, básica y media.  con una meta de 8000 personas beneficiadas a traves de los contenidos y estrategias que se publican en los plataformas de escuela digital, corresponde a un 52% 3. Desarrollo de contenidos educativos para la educación inicial, preescolar, básica y media, con un ameta de 500 contenidos publicados corresponde a un 15%. Los avances durante el año 2021 fueron los siguientes: • 2.454 maestros y maestras que participaron en procesos de formación en  habilidades, didácticas y conocimientos para fortalecer las diferentes áreas del modelo STEM (Ciencia, tecnología, ingeniería y matemáticas), uso pedagógico de TIC, y estrategias de Programación para niños y niñas a través de laboratorios virtuales STEM+A Aprendizaje Expandido. • 6.000 personas beneficiadas con los contenidos digitales. •  413 contenidos con recursos digitales publicados en el megaportal de la secretaría de Educación https://www.antioquiatic.edu.co/ Un avance en el 2021 correspondiente al 94.38% de la meta del cuatrienio.</t>
  </si>
  <si>
    <t>1.1R3, 1.1R8</t>
  </si>
  <si>
    <t>Actualmenta esta en la etapa precontractual</t>
  </si>
  <si>
    <t>Se está realizando la Estrategia en Competencias Comunicativas en una Segunda Lengua (idioma ingles) para 163 estudiantes de grado décimo y once (10° y 11°), en respuesta a los Compromisos en Jornadas de Acuerdos Municipales en Relación al Bilingüismo a 11 municipios.</t>
  </si>
  <si>
    <t>Se proyecta 385 estudiantes más a diciembre</t>
  </si>
  <si>
    <t>6356 estudiantes participaron en procesos de formación para aprender ingles como segunda lengua extranjera.</t>
  </si>
  <si>
    <t>Docentes formados a través del programa de bilingüismo del MEN.</t>
  </si>
  <si>
    <t xml:space="preserve">No se reporta avance, se dio inicio a un proceso de formación a través del Ministerio de Educación Nacional que termina en el mes de noviembre, cuando finalice se estrá reportando la cantidad de docentes que participaron en ella. </t>
  </si>
  <si>
    <t>Teniendo en cuenta la proyección de inscripción en el proceso que inician los maestros de formación con el MEN</t>
  </si>
  <si>
    <t>El logro reportado corresponde a 326 maestros y mestras participaron en procesos de formación para aprender ingles como segunda lengua extranjera através de herramientas virtuales. * 200 Docentes fueron Capacitados en una Segunda  Lengua apoyando al Programa Nacional de Bilingüismo del Ministerio de Educación Nacional –MEN, * 126 Docentes Capacitados en una Segunda  Lengua mediante la Convocatoria “Antioquia Bilingüe"", Gobernación de Antioquia en Alianza con el SENA.</t>
  </si>
  <si>
    <t>1.1R11, 1.1R2</t>
  </si>
  <si>
    <t>Los recursos de este programa se destinaron para financiar matrícula cero</t>
  </si>
  <si>
    <t>Se reporta una vez los docentes terminen procesos de formación e inicien la implementación de la práctica</t>
  </si>
  <si>
    <t>Es un promedio teniendo en cuenta la proyección de formación, las estrategias son el resultado de la implementación en las aulas de clase de los procesos de formación.</t>
  </si>
  <si>
    <t>468 Maestros, maestras y directivos docentes que implementan estrategias educativas para el mejoramiento educativo. Esta meta no se cumple porque de los 1165 docentes y directivos docentes que participaron en procesos de formación solo 468 enviaron la estrategia de manera voluntaria Como estrategía para el año 2022  se proyecta ponerlo como requisito para certificarse en el proceso de formación.</t>
  </si>
  <si>
    <t>1.07</t>
  </si>
  <si>
    <t>Debido a la pandemia no se tienen programadas actividades presenciales con los docentes que puedan generar aglomeraciones</t>
  </si>
  <si>
    <t xml:space="preserve">Esta actividad no será realizada en la vigencia 2021 por el MEN, por lo tanto a nivel departamental tampoco se realizarán los juegos del magisterio. </t>
  </si>
  <si>
    <t>Participación de la delegación de Antioquia en los Juegos Deportivos Nacionales del Magisterio: se beneficiarán 63 docentes, directivos docentes y administrativos de las instituciones educativas oficiales de municipios no certificados del Departamento de Antioquia</t>
  </si>
  <si>
    <t xml:space="preserve">A pesar de no tener meta programada para esta vigencia 2021 dado que no se tenía claro si el MEN realizaría juegos del MEN, se avanzó con la  participación de  31 docentes en los Juegos Deportivos Nacionales de Magisterio. </t>
  </si>
  <si>
    <t>Inició ejecución a través del contrato N° 4600012064 suscrito con la Universidad Nacional por valor de $835.857.000, cuyo objeto es: Realizar procesos de formación continua dirigidos a docentes de municipios no certificados del Departamento de Antioquia. Una vez finalice el primer ciclo de formación se realizará el reporte de los maestros.</t>
  </si>
  <si>
    <t>Los docentes corresponden al programa del contrato con la Universidad Nacional de Colombia en el componente de Formación.</t>
  </si>
  <si>
    <t xml:space="preserve">El logro corresponde a 449 maestros formados, con los profesionales de la secretaría, ya que no se contó con recursos para la ejecución </t>
  </si>
  <si>
    <t xml:space="preserve">Acompañamiento en formación docente de 69 maestros del munciipio de Liborina (33 en la I.E.R. San Diego y 36 de la I.E. San Francisco de Asis) </t>
  </si>
  <si>
    <t>Acompañamiento en formación docente de 69 maestros del munciipio de Liborina (33 en la I.E.R. San Diego y 36 de la I.E. San Francisco de Asis)</t>
  </si>
  <si>
    <t xml:space="preserve"> Este año se inicio la aplicación de una encuesta virtual por parte de la secretaría, con el fin de levantar la información que nos permita elaborar el documento diagnóstico.</t>
  </si>
  <si>
    <t>El logro reportado se debió a la gestión realizada por la Secretaría de Educación para dictar charlas de mejoramiento psicosocial a los maestros y maestras.</t>
  </si>
  <si>
    <t>Actualmente se adelanta en etapa precontractual un contrato con la Facultad Nacional de Salud Pública por un valor de $400.000.000</t>
  </si>
  <si>
    <t xml:space="preserve">Se superó la meta en el  2021 debido al covenio de asociación entre la Secretaría de Educación y la caja de compensación COMFENALCO Antioquia, para realizar actividades de acompañamiento psicosocial, promoción de la salud mental y bienestar para docentes, directivos docentes y personal administrativo de las instituciones educativas oficiales de los municipios no certificados del Departamento de Antioquia" </t>
  </si>
  <si>
    <t>Corresponden a los docentes que participan en el ciclo de conferencias.</t>
  </si>
  <si>
    <t xml:space="preserve">Se superó la meta en el  2021 debido al covenio de asociación entre la Secretaría de Educación y la caja de compensación COMFENALCO Antioquia para realizar actividades de acompañamiento psicosocial, promoción de la salud mental y bienestar para docentes, directivos docentes y personal administrativo de las instituciones educativas oficiales de los municipios no certificados del Departamento de Antioquia" </t>
  </si>
  <si>
    <t>El contrato para el fortalecimiento de las escuelas Normales se encuentra en ejecución y tiene como fecha de finalización Diciembre 2020</t>
  </si>
  <si>
    <t xml:space="preserve">Los procesos de acompañamiento y fortalecimiento de las Escuelas Normales superiores del departamento se realizan a través de la identificación de necesidades y gestión de estrategias para dar respuesta a través de la red "RENSA" para el año 2021 se continue el proceso </t>
  </si>
  <si>
    <t>El proceso acompañamiento y fortalecimiento de las Escuelas Normales superiores del departamento es constate  y se realizan a través de la identificación de necesidades y gestión de estrategias para dar respuesta a través de la red "RENSA" para el año 2021</t>
  </si>
  <si>
    <t>Continuamos fortaleciendo las Escuelas Normales Superiores a través de la red activa de escuelas normales superiores.</t>
  </si>
  <si>
    <t>Las 18 Escuelas Normales Superiores del departamento continuan siendo acompañadas y fortaleciendo los diferentes procesos para una excelente gestión, a través de la red RENSA que las mantiene conectadas y articulando acciones.</t>
  </si>
  <si>
    <t>Se inician los encuentros con la Red de Eduación Artística</t>
  </si>
  <si>
    <t xml:space="preserve">Se encuentran activas 5 redes:-Sociales, ética y paz -Ciencias naturales y educación ambiental -Educación física, recreación y deporte-Educación artistica -Innovación con el uso de Tics </t>
  </si>
  <si>
    <t>12 redes de maestros conformadas y operando.</t>
  </si>
  <si>
    <t>Durante el año 2021 se conformaron y activaron las 12 redes pedagógicas, una por cada una de las areas fundamentals y/o  proyectos pedagogicos transversales. 2.852 maestros y maestras inscritos y participando activamente.</t>
  </si>
  <si>
    <t>Las 12 redes pedagógicas se encuentran operando y funcionando. Se dio inicio al contrato No. 4600013519 del 28 de enero a través del cual se realizan los encuentros de redes.</t>
  </si>
  <si>
    <t>El porcentaje de avance corresponde a la revisión, actualización y cronograma del plan territorial de formación docente.</t>
  </si>
  <si>
    <t>Etapa de actualización del plan territorrial de formación docente y priorización de procesos de formación</t>
  </si>
  <si>
    <t>Avances en la formulación correspondiente a la etapa de revisión, actualización y cronograma del plan territorial de formación docente centrados en los siguientes componentes: Referentes diagnósticos, estrategias para la formación docente, metas, indicadores, plan operativo, seguimiento y evaluación de las necesidades de Formación docente en el Departamento de Antioquia 2020-2024.</t>
  </si>
  <si>
    <t xml:space="preserve">Se avanza en la formulación del Plan Territorial de Formación Docente. </t>
  </si>
  <si>
    <t xml:space="preserve">Entregar borrador del Plan de Formación Docente </t>
  </si>
  <si>
    <t>Se encuentra en revisión y actualización el Plan Territorrial de Formación docente que se contituye en la base para formular la Política pública de formación para maestros y maestras del departamento.</t>
  </si>
  <si>
    <t>La formación virtual permitío ampliar la capacidad de la formación a docentes. Se reportan los procesos de formación tanto de la Secretaría como del MEN y otras entidades a través del contrato de actualización de PEI, PTA,  inclusión, uso y apropiación de TIC,  educación para la paz, formación directivos a las Escuelas Normales Superiores, Orientación Socio ocupacional</t>
  </si>
  <si>
    <t>Se encuentra en proceso precontractual cuyo objeto es ejecutar el plan de formación docente para el año 2021</t>
  </si>
  <si>
    <t xml:space="preserve">356 maestros y maestras que participaron en 18 programas ofertados a través del contrato de formación docente con la Universidad Nacional de Colombia. </t>
  </si>
  <si>
    <t xml:space="preserve">2.182 docentes y directivos docentes participaron durante el año 2021 en procesos de formación </t>
  </si>
  <si>
    <t>Se encuentra en proceso precontractual para la impresión de 5 libros con experiencias significativas, proyectos pedagógicos y Buenas prácticas</t>
  </si>
  <si>
    <t xml:space="preserve">Inició ejecución a través del contrato N° 4600012064 suscrito con la Universidad Nacional. Inicia etapa de revisión y edición de textos seleccionados para publicación </t>
  </si>
  <si>
    <t>En este momento se encuentran en etapa editorial, los textos que reúnen las experiencias significativas y buenas prácticas de maestros y que serán publicadas antes de finalizar la vigencia 2021</t>
  </si>
  <si>
    <t>Se espera publicar en esta vigencia,  270 experiencias significativas</t>
  </si>
  <si>
    <t>Se realizó la publicación de 186 experiencias significativas, proyectos pedagógicos y buenas practicas, esta la estrategia hace parte de un proceso que se realiza a través de convocatoria para que los maestros y maestras presentes los escritos, durante la convocatoria se presentarón casí 300 de los cuales, luego del proceso evaluador pasaron 186. se espera que para el 2022 se realice una nueva convocatoria.</t>
  </si>
  <si>
    <t>El MEN aun no ha publicado cifras de matrícula.</t>
  </si>
  <si>
    <t xml:space="preserve">El MEN aún no ha publicado información de matrícula </t>
  </si>
  <si>
    <t>Dato correspondiente a la matrícula del año 2020, este indicador se publica año vencido, debido a que la publicación de matrícula el MEN la realiza al año siguiente</t>
  </si>
  <si>
    <t>El indicador se reporta año vencido, y a la fecha el MEN no ha publicado los datos de matriculados 2019</t>
  </si>
  <si>
    <t>A la espera de corrección de información que salió con errores en los reportes de matrícula del MEN, sin embargo se realiza un calculo estimado</t>
  </si>
  <si>
    <t>Este indicador mide la cantidad de estudiantes matriculados en educación superior (pregrado) y educación ETDH que tuvieron beca o alguna financiación con recursos de la Gobernación. Se reporta año vencido, es decir, el cálculo de los datos correspondena al año 2020, vigencia para la cual no se financió ETDH debido a la pandemia generada por la COVID-19, razón por la cual no se cumple con la meta esperada, y solo se alcanzó a financier el 10,75% de los estudiantes matriculados en educación terciaria</t>
  </si>
  <si>
    <t>El MEN aun no ha publicado cifras.</t>
  </si>
  <si>
    <t>Dato correspondiente a la matrícula del año 2020, este indicador se publica año vencido, debido a que la publicación de matrícula el MEN la realiza al año siguiente. En el que disminuye con respecto al año anterior,  la cantidad de bachilleres que ingresaron a la educación superior en el 2020</t>
  </si>
  <si>
    <t>Corresponde a los estudiantes matriculados en el primer semestre de 2020 y activos de la UdeA del período 2019-2 que a la fecha de corte todavía estaban en formación</t>
  </si>
  <si>
    <t>Se incluyen estudiantes adicionales a septiembre están matriculados en la IU Digital, no se actualizan nuevos datos de las otras 3 IES oficiales, por cuanto aún se encuentran en ajustes de matrícula del segundo semestre de 2020, los cuales se esperan reportar en el mes de diciembre</t>
  </si>
  <si>
    <t>Incluye la matrícula de las 4 IES oficiales, y 917 917 estudiantes matriculados en la IU Digital que son de otros Departamentos reportados en la plantilla de territorialización en la fila .Gobernacion</t>
  </si>
  <si>
    <t>Proyecciones de matrícula aportado por las IES: IUD: 3931 13.119: PCJIC UDEA: 38340 TDEA: 13242</t>
  </si>
  <si>
    <t>Proyecciones de matrícula aportado por las IES: IUD: 3800 PCJIC: 13.134 UDEA: 38340 TDEA: 13242</t>
  </si>
  <si>
    <t>Matrícula aportado por las IES: IUD: 5.060 PCJIC: 13.134 UDEA: 38.340 TDEA: 13.242</t>
  </si>
  <si>
    <t>Corresponde a estudiantes matriculados con corte a junio</t>
  </si>
  <si>
    <t>Corresponde a estudiantes matriculados con corte a junio más los estudiantes adicionales que son estudiante nuevos de la institución</t>
  </si>
  <si>
    <t>Estudiantes en pregrado matriculados en la IU Digital, incluye 917 estudiantes matriculados que son de otros Departamentos, reportados en la plantilla de territorialización en la fila .Gobernacion</t>
  </si>
  <si>
    <t>Con corte al corte a diciembre 31, se reporean 5.060 estudiantes matriculados en pregado en la IU Digital</t>
  </si>
  <si>
    <t>El dato corresponde al informe parcial de matrícula a 31 de marzo de 2022, ya que el proceso se encuentra abierto aún.</t>
  </si>
  <si>
    <t>4,8,12</t>
  </si>
  <si>
    <t>Registros reportados IUDigital: TRABAJO SOCIAL Cód SNIES 109941 del 24/03/2021 TECNOLOGÍA EN DESARROLLO COMUNITARIO Cód SNIES 109852 del 4/02/2021</t>
  </si>
  <si>
    <t>Se reportan los programas  de la UdeA Licenciatura en Educación Física (ampliación de cobertura a Segovia, Puerto Berrío, Santa Fe de Antioquia, Andes y Yarumal)  Resolución MEN 023727 de 10 de diciembre 2021, y Licenciatura en Matemáticas (ampliación de cobertura a Caucasia,Puerto Berrío, Santa Fe de Antioquia y Yarumal) Resolución del MEN 023726 del 10 de diciembre del 2021</t>
  </si>
  <si>
    <t>Se reportan los programas  de la UdeA Licenciatura en Educación Física (ampliación de cobertura a Segovia, Puerto Berrío, Santa Fe de Antioquia, Andes y Yarumal)  Resolución MEN 023727 de 10 de diciembre 2021, y Licenciatura en Matemáticas (ampliación de cobertura a Caucasia,Puerto Berrío, Santa Fe de Antioquia y Yarumal) Resolución del MEN 023726 del 10 de diciembre del 2021</t>
  </si>
  <si>
    <t>Para 2020 no se habían planteado metas debido a las afectaciones que se esperaban por la pandemia, sin embargo, se obtuvieron registros calificados para IU Digital y Politécnico JIC</t>
  </si>
  <si>
    <t xml:space="preserve">Pendientes de cierre de concialición con las IES donde conste que los estudiantes se encuentran caracterizados y debidamente matriculados </t>
  </si>
  <si>
    <t>Durante el año fueron 1.036 becas otorgadas, de las cuales 442 corresponden a inversión directa en los programas del Fondo de Educación Superior de Antioquia, y 594 a recursos de gestión de la Corporación Gilberto Echeverri Mejía e inversión del sector solidario</t>
  </si>
  <si>
    <t>4,8</t>
  </si>
  <si>
    <t>La meta del año para la fecha ya se encuentra alcanzada, sin embargo se proyecta abrir dos (2) grupos de formación técnica laboral más con el SENA.</t>
  </si>
  <si>
    <t>Ingresan 19 estudiantes al municipio de Vigía del Fuerte para formación  en Técnico en Expresión y Lenguaje Escenico con el SENA en el mes de diciembre, con los cuales se logra llegar a 1.482 estudiantes con beca en educación para el trabajo en el Departamento</t>
  </si>
  <si>
    <t>47 estudiantes son beneficiados con programas de educación para el trabajo y el desarrollo humano en los municipios de San Andrés de Cuerquia, San José de la montaña.</t>
  </si>
  <si>
    <t>Se asignarán 2 becas por cada municipio PDET, para un total de 48. El reporte se hará una vez se tengan los resultados de pruebas saber 11</t>
  </si>
  <si>
    <t>Las becas serán asignadas una vez se tengan los resulotados de las Pruebas Saber 11º, que se publicaran el primer trimestre de 2021</t>
  </si>
  <si>
    <t>Se asignaron 48 becas, hasta la fecha 32 han aceptado el uso de la beca pero estan pendientes por realizar trámites de admisión a las IES y de legalización de las becas</t>
  </si>
  <si>
    <t xml:space="preserve">Actualmente tenemos estudiantes inscritos que están en proceso de admisión para tomar la beca en el periodo académico 2021-2 conforme a los parámetros reglamentarios del programa, pero hasta tanto no legalicen la beca no suman en el reporte de este programa. </t>
  </si>
  <si>
    <t>A través del ejecución realizada por la corporación Gilberto Echeverri</t>
  </si>
  <si>
    <t>La meta del año 2021 incluía la adjudicación de 48 becas para los bachilleres del año 2021 más las adjudicaciones  los bachillleres del año 2020, a quienes se les otorgó la beca a inicios del 2021 por el retraso en la publicación de resultados de pruebas Saber 2020. El logro alcanzado de 44 estudiantes becasdos corresponde a los aspirantes que pudieron legalizar y recibir efectivamente la beca en el año 2021. Se espera que para el año 2022 los bachilleres que recibieron adjudicación de la beca en el mes de diciembre formalicen los documentos para hacer la beca efectiva. Se solicita al DAP realizar el juste en el reporte de la territorialización del mes de junio pasando de 2 estudiantes a ""0"" y en septiembre pasando de 35 a 33 estudiantes, aclarando que en los municipios Carepa y Segovia solo se beneficiaron 2 estudiantes y no 3 como se presenta en la territorialización, por lo tanto para el 4to trimestre el logro corresponde a 11 estudiantes para un total en el 2021 de 44 estudiantes beneficiados</t>
  </si>
  <si>
    <t>A septiembre se cuenta con 2.688 estudiantes inscritos, sobre los cuales se está realizando la validación correspondiente en el SIMAT, para confirmar los establecimientos educativos en que se encuentran matriculados, el dato final se reportará una vez se confirme la asistencia y los establecimientos educativos participantes</t>
  </si>
  <si>
    <t>Al corte de marzo se esta iniciando con todo el alistamiento de la convocatoria para seleccionar a las personas que participaran del proyecto en los diferentes municipios donde éste tendra cobertura</t>
  </si>
  <si>
    <t>Se reportan estudiantes beneficiados con la estrategia PIVU (induccion a la vida universitaria) de la UdeA</t>
  </si>
  <si>
    <t>Se sumarían nuevos estudiantes del programa SER IU Digital</t>
  </si>
  <si>
    <t>La meta del año 2021 incluía la adjudicación de 48 becas para los bachilleres del año 2021 más las adjudicaciones  los bachillleres del año 2020, a quienes se les otorgó la beca a inicios del 2021 por el retraso en la publicación de resultados de pruebas Saber 2020. El logro alcanzado de 44 estudiantes becasdos corresponde a los aspirantes que pudieron legalizar y recibir efectivamente la beca en el año 2021. Se espera que para el año 2022 los bachilleres que recibieron adjudicación de la beca en el mes de diciembre formalicen los documentos para hacer la beca efectiva. Se solicita al DAP realizar el juste en el reporte de la territorialización del mes de junio pasando de 2 estudiantes a ""0"" y en septiembre pasando de 35 a 33 estudiantes, aclarando que en los municipios Carepa y Segovia solo se beneficiaron 2 estudiantes y no 3 como se presenta en la territorialización, por lo tanto para el 4to trimestre el logro corresponde a 11 estudiantes para un total en el 2021 de 44 estudiantes beneficiadosf</t>
  </si>
  <si>
    <t>Esta programado para ejecutarse en el segundo semestre Son 72 municipios priorizados. Se deben tener 4 docentes por municipio.</t>
  </si>
  <si>
    <t>En total  165 Maestros y maestras acompañados en el fortalecimiento y adquisición de herramientas de carácter educativo para incentivar el acceso de los estudiantes a la educación terciaria.</t>
  </si>
  <si>
    <t>11</t>
  </si>
  <si>
    <t xml:space="preserve">Se aumentara la oferta institucional con el desarrollo del Portafolio de estímulos, el programa de Antioquia Vive y los diferentes procesos de formación. </t>
  </si>
  <si>
    <t>Antioquia vive</t>
  </si>
  <si>
    <t>1.06</t>
  </si>
  <si>
    <t>Se abrió convocatoria de Antioquia vive la música</t>
  </si>
  <si>
    <t xml:space="preserve">Se llevaran a cabo 3 encuentros en las subregiones de Norte, Suroeste y Urabá. </t>
  </si>
  <si>
    <t xml:space="preserve">Se llevaran a cabo 6 Encuentros subregionales y procesos de formación en los municipios que aún no han participado en el programa Antioquia. Vive. </t>
  </si>
  <si>
    <t>Se llevaran a cabo 6 Encuentros subregionales y procesos de formación en los municipios que aún no han participado en el programa Antioquia. Vive.</t>
  </si>
  <si>
    <t>4,11</t>
  </si>
  <si>
    <t>Se viene desarrollando los procesos técnicos, jurídicos y financieros; para el desarrollo de los proyectos correspondientes a la conservación de los bienes de interés patrimonial.</t>
  </si>
  <si>
    <t xml:space="preserve">Ejecutar la convotoria de INC 2019, ejecutar las Intervenciones BIC, PES y realizar los  inventarios de Patrimonio pendiente con base al indicador de producto. </t>
  </si>
  <si>
    <t>Ejecutar la convotoria de INC 2019, ejecutar las Intervenciones BIC, PES y realizar los  inventarios de Patrimonio pendiente con base al indicador de producto.</t>
  </si>
  <si>
    <t>9,11</t>
  </si>
  <si>
    <t>Se garantizo el recurso a traves de las vigencias futuras</t>
  </si>
  <si>
    <t>Se viene desarrollando los procesos técnicos, jurídicos y financieros; para el desarrollo de los proyectos correspondientes al mejoramiento locativo en algunos municipios.</t>
  </si>
  <si>
    <t>Priorizar los 15 infraestructuras para mantenimiento y/o adecuación de Jornadas de acuerdos.</t>
  </si>
  <si>
    <t>Se viene desarrollando los procesos técnicos, jurídicos y financieros; para el desarrollo de los proyectos de dotación de instrumentos musicales y material bibliográfico, para la red de bibliotecas del departamento.</t>
  </si>
  <si>
    <t>A través del contrato con la Universidad de Antioquia, se pretende generar la participación de los agentes culturales a través de la formulación del Plan Departamental de Cultura y los ocho planes de áreas artísticas y culturales en perspectiva al 2030</t>
  </si>
  <si>
    <t xml:space="preserve">Se realizaran 18 encuentros subregionales, para la formulación de los planes departamentales de las áreas artísticas y culturales. </t>
  </si>
  <si>
    <t>Se realizaran 18 encuentros subregionales, para la formulación de los planes departamentales de las áreas artísticas y culturales.</t>
  </si>
  <si>
    <t>Debido al Covid-19, restringio la circulacion de agentes culturales.</t>
  </si>
  <si>
    <t xml:space="preserve">El producto final del indicador “Planes municipales de cultura formulados”, se entrega al finalizar el año ya que este corresponde a un proceso de asesoría y acompañamiento continuo </t>
  </si>
  <si>
    <t>8</t>
  </si>
  <si>
    <t xml:space="preserve">Se genera una encuesta y seguimiento para los emprendedores culturales y artísticos del departamento, los cuales la respondieron 148. </t>
  </si>
  <si>
    <t>Entidades Descentralizadas</t>
  </si>
  <si>
    <t xml:space="preserve">se llevo a cabo el evento "Danza por la libertad o Danza por la vida" </t>
  </si>
  <si>
    <t>Se encuentra en revisión técnica, financiera y jurídica fase 2 de la convocatoria festivales de cine</t>
  </si>
  <si>
    <t>Con las convocatorias de estímulos, se apoyaron a 6 festivales de Cine de los municipios de Jardín, Fredonia, Ituango, Marinilla y Venecia; de los cuales se esperan tener 10 productos audiovisuales en circuito de distribución.</t>
  </si>
  <si>
    <t>Dentro de las líneas de la convocatoria de estímulos se publicaran 5 categorías para el sector audiovisual y cinematográfico.</t>
  </si>
  <si>
    <t xml:space="preserve">Para el mes de junio el ICPA cuenta con 9 convocatorias, de las cuales 6 están en ejecución, 1 evaluación técnica, 2 en revisión técnica, financiera y jurídica. </t>
  </si>
  <si>
    <t xml:space="preserve">Se publica la convocatoria de estímulos con 56 líneas de participación y un total de 85 estímulos. </t>
  </si>
  <si>
    <t>Se publica la convocatoria de estímulos con 56 líneas de participación y un total de 85 estímulos.</t>
  </si>
  <si>
    <t xml:space="preserve"> Se pública la resolucion de ganadores de laconvocatoria de CONCERTACIÓN DE SALAS DE TEATRO, con 10 salas beneficiadas.</t>
  </si>
  <si>
    <t>El 24 de marzo se dio apertura a la convocatoria, cuyas inscripciones estarán habilitadas hasta el 19 de abril.</t>
  </si>
  <si>
    <t>Se llevaron a cabo los siguientes eventos: Semana del Idioma, encuentro de bibliotecarios y Historia de la literatura Lgtbi+ Colombia.</t>
  </si>
  <si>
    <t>Se llevaron a cabo varios eventos como el 3º. Festival de Lectura, Historia de la literatura Lgtbi+ Colombia y 15° Fiesta del Libro de Medellín</t>
  </si>
  <si>
    <t>Se proyecta para el mes de abril la semana del idioma.</t>
  </si>
  <si>
    <t>Se llevaron a cabo los encuentros: La Llave del saber y Antioquia se pinta de vida.</t>
  </si>
  <si>
    <t>Se han realizado los siguientes encuentros de actores del sector de bibliotecas, lectura y escritura: *Capacitación a través del programa agentes educativos que laboran en el programa lectura en familia. *15° Fiesta del Libro de Medellín. *Encuentros subregionales de bibliotecarios (socialización del diplomado en Bibliotecas). *Semana del Idioma. *Encuentros de bibliotecarios de lectura, escritura y oralidad.</t>
  </si>
  <si>
    <t>8,11</t>
  </si>
  <si>
    <t>Se genero una encuesta para el seguimiento y la caracterización de 148 emprendedores culturales.</t>
  </si>
  <si>
    <t xml:space="preserve">A través de una encuesta realizada a los emprendedores culturales, se llevo a cabo el proceso de seguimiento a estas iniciativas, de los cuales respondieron 148.  </t>
  </si>
  <si>
    <t>Dentro de las líneas de la convocatoria de estímulos se publica la categoría "Fortalecimiento a emprendimientos" con un total de 5 estímulos.</t>
  </si>
  <si>
    <t>A través de la convocatoria “De donde estés” se proyectaran el apoyo a 8 publicaciones.</t>
  </si>
  <si>
    <t>Por medio de la convocatoria de estímulos, se apoyaron 33 publicaciones.</t>
  </si>
  <si>
    <t>Para el mes de marzo, se púbica la convocatoria de Estímulos, la cual incluyen líneas para publicaciones.</t>
  </si>
  <si>
    <t>Para el 2020 solo se logró la participación de 336 artistas, debido a que por la pandemia por el COVID 19, se limitaron los proceso tienen como objetivo la circulación artística y cultural de las agrupaciones en las subregiones del departamento. El logro alcanzado para el 2020 consta de el desarrollo de proceso de formación virtual para 119 beneficiarios de las diferentes subregiones del Antioquia, y la realización de 10 microprogramas en formato audiovisual con la participación de 217 artistas.</t>
  </si>
  <si>
    <t>La convocatoria de Antioquia VIVE se encuentra en la etapa de verificación de requisitos, con un total de 240 inscritos por las subregiones Oriente, Occidente y Nordeste.</t>
  </si>
  <si>
    <t>Se abrió convocatoria de Antioquia vive la música.  Información en:  https://www.culturantioquia.gov.co/index.php/component/zoo/item/convocatoria-antioquia-vive-la-musica</t>
  </si>
  <si>
    <t xml:space="preserve">Se abrió convocatoria de Antioquia vive la música. Información </t>
  </si>
  <si>
    <t>Se abrió convocatoria de Antioquia vive la música. Información</t>
  </si>
  <si>
    <t>Se realizaron los talleres de Cinematografía y de Batería JUNIO 10: Actividades formativas en el marco del día internacional del teatro a través del Convenio 020-2021.</t>
  </si>
  <si>
    <t xml:space="preserve">Con base al Portafolio de Formación, se han venido desarrollando los procesos de: *Antioquia se pinta. * Festival de Cine de Jardín. *MinCultura: Formación a formadores. *Programa Conjuntamente. *Catedra de patrimonio. *Jornada capacitación con el área de Biblioteca. </t>
  </si>
  <si>
    <t>Indicador cumplido</t>
  </si>
  <si>
    <t>Personas que asistieron a los talleres de Cinematografía, Batería y actividades formativas en el marco del día internacional del teatro.</t>
  </si>
  <si>
    <t>4,8,11</t>
  </si>
  <si>
    <t>Se viene desarrollando la conformación de los cursos complementarios con el SENA</t>
  </si>
  <si>
    <t xml:space="preserve">A través del convenio con el SENA y la Universidad de Antioquia (Conexiones Creativas), se proyecta formar en temas de industrias creativas a 170 emprendedores. </t>
  </si>
  <si>
    <t>Se viene planeando una ruta de fortalecimiento a los emprendedores culturales. A partir de mayo se desarrollarán los procesos de formación.</t>
  </si>
  <si>
    <t xml:space="preserve">En el marco de su Plan de trabajo anual, la Academia lanzó el Concurso de investigación histórica JAIME SIERRA GARCIA, Versión año 2021. </t>
  </si>
  <si>
    <t xml:space="preserve">En el mes de octubre la Academia Antioqueña de Historia, hara entrega de la investigacion correspondiente </t>
  </si>
  <si>
    <t>Se publicaron 2 estímulos, para la convocatoria de los planes de salvaguardia.</t>
  </si>
  <si>
    <t>Se encuentra en proceso de planeación, se realizará una reunión con las entidades gestoras (cultura silletera, sainete y baile, trova y música parrandera) de los PES, para definir las actividades a ejecutar.</t>
  </si>
  <si>
    <t>Se vienen realizando varios compromisos para llevar a cabo la preservación de los bienes de interés patrimonial, que incluye la Catedra de Patrimonio, la priorización para los bienes de interés cultural para las intervenciones locativas y los proyectos de INC.</t>
  </si>
  <si>
    <t>Proceso de planeación para listar  los BIC a intervenir: Angostura, Santo Domingo, Yolombó, Yarumal, Jericó, Palacio y Marinilla.</t>
  </si>
  <si>
    <t>Proceso de planeación para listar  los BIC a intervenir: Angostura, Santo Domingo, Yolombó, Yarumal, Jericó, Palacio y Marinilla.</t>
  </si>
  <si>
    <t>En la ejecución del Plan Departamental de Patrimonio se ha avanzado según las actividades establecidas en el cronograma.</t>
  </si>
  <si>
    <t>Se hizo revisión de la fase de dianóstico de los planes y se genera la estrategia de la difusión de la evaluación de los planes Antioquia y sus diversas voces. Se realiza un procesos de ajuste por parte de la UDEA y el ICPA, al diagnóstico para lo cúal se llevará a cabo en los de abril a junio.</t>
  </si>
  <si>
    <t>A la fecha se encuentran cargados en la Plataforma del SICPA los estudios previos de 3 de los 8 inventarios, los demás se encuentran en elaboración</t>
  </si>
  <si>
    <t>. Se encuentra en proceso de planeación, para la realización de una convocatoria para los inventarios.</t>
  </si>
  <si>
    <t>Despacho del Gobernador</t>
  </si>
  <si>
    <t>Proyecto sin fuente de financiación.</t>
  </si>
  <si>
    <t>Este proyecto es para realizar con recursos de regalías los cuales no han sido asignados.</t>
  </si>
  <si>
    <t>Este proyecto es para realizar con recursos de regalías, recursos por asignar</t>
  </si>
  <si>
    <t>Este proyecto es para realizar con recursos de regalías los cuales requieren sean asignados.</t>
  </si>
  <si>
    <t>Pendiente de asignación de recursos de la Gobernación de Antioquia</t>
  </si>
  <si>
    <t>Los proyectos se encuentran en el proceso de formulación de estudios previos</t>
  </si>
  <si>
    <t>Se encuentra en proceso de planeación los municipios pendientes de las Jornadas de acuerdos del 2021, Amagá, Caucasia, Santa Barbara, la Pintada, YalÍ, Hispania, Belmira.</t>
  </si>
  <si>
    <t>Se ha venido entregando a 16 municipios la dotación de instrumentos.</t>
  </si>
  <si>
    <t>Se realizaran las siguientes dotaciones musicales en los municipios de:  *Buriticá. *Andes. *Sanfa Fé de Antioquia. *San Luis. *Santo Domingo. *Murindo. *San Roque. *Urrao. *San Andrés Cuerquia. *Cisneros.</t>
  </si>
  <si>
    <t>Se va realizar a través de las jornadas de acuerdos para lo cual se lleva 5 mpios, Angostura, Belmira, Carolina del principe, San Vicente, San Francisco, Guatapé</t>
  </si>
  <si>
    <t>Se consolida la propuesta para la contracción con la U de A, para la catalogación de los materiales que serán catalogados para las dotaciones bibliográficas. Y también está en proceso la compra de materiales bibliográficas.</t>
  </si>
  <si>
    <t>Se entregaran dotaciones a 20 municipios</t>
  </si>
  <si>
    <t xml:space="preserve">Se está adelantando el proceso de compra para el primer semestre y catalogación en segundo semestre, para las 34 dotaciones. </t>
  </si>
  <si>
    <t>Se está adelantando el proceso de compra para el primer semestre y catalogación en segundo semestre, para las 34 dotaciones.</t>
  </si>
  <si>
    <t>Se ha venido avanzando en la Plataforma Tecnológica, según las actividades del cronograma.</t>
  </si>
  <si>
    <t>Procesos y Tecnología</t>
  </si>
  <si>
    <t>El equipo de la Universidad de Antioquia; se ha venido avanzando en la lectura de información relacionada con los planes (Diagnostico cultural)</t>
  </si>
  <si>
    <t>Se hizo revisión de la fase de dianóstico de los planes y se genera la estrategia de la difusión de la evaluación de los planes Antioquia y sus diversas voces. Se realiza seguimiento a la implementación del plan de patrimonio mediante el cronograma del plan de acción que lleva a cabo la líder de Patrimonio.</t>
  </si>
  <si>
    <t>Se realizaron reuniones de definición del proceso con la Universidad de Antioquia y articulación con el Ministerio de Cultura.</t>
  </si>
  <si>
    <t>Se viene avanzando en las sesiones de los consejos</t>
  </si>
  <si>
    <t>Se viene avanzando en el fortalecimiento de los consejos.</t>
  </si>
  <si>
    <t xml:space="preserve">Se fortalecieron los 10 consejos de areas </t>
  </si>
  <si>
    <t>Se logra fomular mas planes municipales de cultura, a traves de la convocatoria.</t>
  </si>
  <si>
    <t>Se genera la participación de los miembros del Consejo Departamental de cultura</t>
  </si>
  <si>
    <t>Se han realizado más sesiones con los consejeros ed las proyectadas, para la formulacion de los planes de cultura y las areas.</t>
  </si>
  <si>
    <t>Gerencia de infancia, adolescencia y juventud</t>
  </si>
  <si>
    <t>1,5,10,16,17</t>
  </si>
  <si>
    <t xml:space="preserve">Durante el año 2020, los 16 municipios con capacidades fortalecidas para el desarrollo integral de familias, fueron: La Ceja, Andes, Yarumal, El Bagre, Apartadó, Santa Fe de Antioquia, Yolombó, Puerto Berrio, Caucasia, Cáceres, Tarazá, Segovia, Frontino, Guarne, Mutatá y Remedios. Se desarrollaron procesos de formación, asistencia técnica y festivales de familia de manera articulada con las dependencias de la Gobernación de Antioquia y de las entidades locales, lo que nos permitió fortalecer los compromisos adquiridos en los planes de desarrollo y trabajar con los actores que aportan con su trabajo al desarrollo integral de las familias.  Las capacidades fortalecidas en los municipios se dan en el marco de la Política Pública para Apoyo y Fortalecimiento de las Familias en Antioquia, especialmente con relación al eje de gobernanza, el cual les permite identificar la arquitectura institucional que se dispone a nivel local y departamental para el desarrollo integral de las familias con enfoque de curso de vida.  El principal logro está dado por la inclusión de los temas concernientes a las familias en las respectivas agendas municipales, así como el reconocimiento por parte de los actores identificados de la importancia del trabajo institucional que articule los diferentes sectores involucrados. </t>
  </si>
  <si>
    <t>En el primer trimestre no se evidencian avances ya que el proceso se encuentra en gestión de recursos.</t>
  </si>
  <si>
    <t>En el segundo trimestre no se evidencian avances ya que el proceso se encuentra en gestión de recursos.</t>
  </si>
  <si>
    <t>En el tercer trimestre se avanzó en el proceso de planeación y alistamiento para llegar a los municipios.</t>
  </si>
  <si>
    <t xml:space="preserve">Los 40 municipios con capacidades fortalecidas para el desarrollo integral de familias, fueron: Abejorral, Amalfi, Andes, Apartado, Betania, Cáceres, Caicedo, Campamento, Caucasia, Ciudad Bolívar, Cocorna, Dabeiba, Ebéjico, El Bagre, Frontino, Granada, Guarne, Ituango, La Ceja, Marinilla, Murindó, Mutatá, Nechí, Puerto Berrio, Puerto Triunfo, Remedios, Rionegro, Salgar, San Carlos, San Roque, San Vicente, Santa Barbara, Santafé de Antioquia, Segovia, Taraza, Turbo, Valdivia, Vigía del Fuerte, Yarumal, Yolombó. Municipios con los cuales se desarrollaron procesos de asesoría, asistencia técnica, formación y articulación a nivel municipal y departamental, trabajando así, con los actores territoriales que aportan con su trabajo al desarrollo integral de las familias. Las capacidades fortalecidas en los municipios se dan en el marco de la Política Pública para Apoyo y Fortalecimiento de las Familias en Antioquia, especialmente con relación al eje de gobernanza, el cual les permite identificar la arquitectura institucional que se dispone a nivel local y departamental para el desarrollo integral de las familias con enfoque de curso de vida.  </t>
  </si>
  <si>
    <t>Los 40 municipios con capacidades fortalecidas para el desarrollo integral de familias, fueron: Abejorral, Amalfi, Andes, Apartado, Betania, Cáceres, Caicedo, Campamento, Caucasia, Ciudad Bolívar, Cocorna, Dabeiba, Ebéjico, El Bagre, Frontino, Granada, Guarne, Ituango, La Ceja, Marinilla, Murindó, Mutatá, Nechí, Puerto Berrio, Puerto Triunfo, Remedios, Rionegro, Salgar, San Carlos, San Roque, San Vicente, Santa Barbara, Santafé de Antioquia, Segovia, Taraza, Turbo, Valdivia, Vigía del Fuerte, Yarumal, Yolombó. Municipios con los cuales se desarrollaron procesos de asesoría, asistencia técnica, formación y articulación a nivel municipal y departamental, trabajando así, con los actores territoriales que aportan con su trabajo al desarrollo integral de las familias. Las capacidades fortalecidas en los municipios se dan en el marco de la Política Pública para Apoyo y Fortalecimiento de las Familias en Antioquia, especialmente con relación al eje de gobernanza, el cual les permite identificar la arquitectura institucional que se dispone a nivel local y departamental para el desarrollo integral de las familias con enfoque de curso de vida.</t>
  </si>
  <si>
    <t>Familias por la equidad</t>
  </si>
  <si>
    <t>1.02</t>
  </si>
  <si>
    <t>2,3,4,5,10,16</t>
  </si>
  <si>
    <t>Durante el año 2020, la Gerencia de Infancia, Adolescencia y Juventud, logró gestionar con el Instituto Colombiano de Bienestar Familias (ICBF) la suma de $108.782.237.138 para el desarrollo de acciones enmarcadas en la implementación de la política de estado “de cero a siempre” y de la política departamental “Buen Comienzo Antioquia”, a través del trabajo intersectorial para la promoción del desarrollo integral de los programas y servicios de atención integral a la primera infancia.  El recurso mencionado anteriormente, contempla como compromiso principal la gestión requerida para brindar atención integral a 54.464 niños, niñas y madres gestantes del departamento de Antioquia, conforme a los lineamientos técnicos, manuales operativos y guías establecidas por parte del ICBF.  Sin embargo, debido a la emergencia sanitaria generada a causa del COVID-19, se establecen medidas transitorias y excepcionales para la prestación de los servicios de educación inicial en el marco de la atención integral de niñas y niños de primera infancia y mujeres gestantes en el territorio nacional, por tal motivo, para la Gerencia no fue posible llevar a cabo la medición de la escala valorativa del desarrollo adecuado toda vez, que el proceso implica la observación de las actividades realizadas por las niñas y los niños en las Unidades de Servicio.</t>
  </si>
  <si>
    <t>No se evidencian avances en la meta del Plan de Desarrollo, ya que en el trimestre el proceso se encontraba en gestión del convenio con el Instituto Colombiano de Bienestar Familiar. logrando avanzar en: Formalización del convenio 0463 de 2021 con el Instituto Colombiano de Bienestar familiar, para la atención de 54.578 niñas, niños y mujeres gestantes. Contratación de 14 entidades para la atención integral de niñas, niños y mujeres gestantes desde el programa Buen Comienzo Antioquia. Avanzar en el proceso de focalización y matrícula de niñas, niños y mujeres gestantes, participantes del programa Buen Comienzo Antioquia.</t>
  </si>
  <si>
    <t>No se evidencian avances en la meta del Plan de Desarrollo, ya que en el segundo trimestre las niñas y niños están recibiendo atención remota (modalidad atención en casa), situación que ha limitado las visitas presenciales que son necesarias para realizar la observación y evaluación que permita identificar los logros en términos de un desarrollo adecuado, según la escala cualitativa de valoración del desarrollo integral.</t>
  </si>
  <si>
    <t xml:space="preserve">No se evidencian avances en la meta del Plan de Desarrollo, ya que solo desde el mes de junio se inició con la atención presencial, y la aplicación de la escala cualitativa de valoración del desarrollo integral es tres meses después de iniciar la presencialidad. </t>
  </si>
  <si>
    <t xml:space="preserve">Con el inicio de la presencialidad en el mes de julio, en los meses de octubre y noviembre se tiene proyectado aplicar la primera medición del año, de acuerdo con la aplicación de la escala cualitativa de valoración del desarrollo integral. </t>
  </si>
  <si>
    <t>Con el inicio de la presencialidad,  en el mes de octubre y noviembre  se aplicó la escala Valorativa del Desarrollo según las orientaciones de ICBF 2021, lo actual señaló que sería la primera y única  medición del año.  La medición se hizo a los niños y niñas que a la fecha de la aplicación llevaban 3 meses presencialidad. De esta aplicación se tiene el formato f 10 por cada Grupo y de atención y un análisis cualitativo del perfil grupal adelantado por lo psicosociales de la atención integral.</t>
  </si>
  <si>
    <t xml:space="preserve">La medición se realizará con corte al 31 de marzo y  las empresas administradoras del servicio estarán haciendo los reportes en el sistema para proceder a hacer el análisis de los datos y definir el niel de desarrollo según la escala de valoración del desarrollo Integral. </t>
  </si>
  <si>
    <t>La medición se realizará con corte al 31 de marzo y  las empresas administradoras del servicio estarán haciendo los reportes en el sistema para proceder a hacer el análisis de los datos y definir el niel de desarrollo según la escala de valoración del desarrollo Integral.</t>
  </si>
  <si>
    <t>5,10,16,17</t>
  </si>
  <si>
    <t>Las nuevas modalidades de acercamiento a los actores territoriales han traído una gran enseñanza, la virtualidad ha permitido no solo alcanzar la meta, sino superarla en gran medida siendo 4.4 veces más de la meta estimada para el año. Se han realizado encuentros subregionales y departamentales gestionando la oferta institucional desde el nivel nacional y departamental para las vulneraciones a niñas, niños y adolescentes que, por las condiciones actuales, vienen aumentando. De esta manera se han fortalecido la capacidad de respuesta y articulación dentro de las mismas subregiones y diferentes instituciones que trabajan para la infancia y la adolescencia.   Cabe resaltar que la población que está al frente de las actividades relacionadas son las mujeres, que representan un 80% de las y los actores territoriales que inciden directamente en la atención integral de las niñas, niños y adolescentes del departamento.  Es importante resaltar que se ha logrado identificar la población que se ha capacitado y fortalecido de la siguiente manera: un 15% es población que habita en las zonas rurales, un 17% equivale a población con pertenencia étnica y el 11% es víctima del conflicto armado.</t>
  </si>
  <si>
    <t>En el trimestre no se evidenciaron avances en el cumplimiento de metas, la Gerencia de Infancia, Adolescencia y Juventud se encuentra en la etapa contractual que permitirá el desarrollo de los programas a cargo de la Gerencia.</t>
  </si>
  <si>
    <t>El fortalecimiento de  actores territoriales para la atención integral de niños, niñas y adolescentes, se desarrolló a través de asesorías y asistencias técnicas, que en su mayoría se ejecutaron a través de estrategias virtuales, lo que permitió llegar a un número mayor de actores.</t>
  </si>
  <si>
    <t>El fortalecimiento de  actores territoriales para la atención integral de niñas, niños y adolescentes, se desarrolló a través de espacios de formación departamentales, subregionales y municipales como asesorías, foros, seminarios y conversatorios; que en su mayoría se realizaron a través de metodologías virtuales, lo que permitió llegar a un número mayor de actores.</t>
  </si>
  <si>
    <t xml:space="preserve">El fortalecimiento de  actores territoriales para la atención integral de niñas, niños y adolescentes, se desarrolló a través del diplomado "Antioquia protectora de niños, niñas, adolescentes, jóvenes y familia", el cual permitió fortalecer las herramientas conceptuales y metodológicas de los actores territoriales que acompañan en curso de vida a la primera infancia, infancia, adolescencia, juventud y familias. </t>
  </si>
  <si>
    <t>El fortalecimiento de  actores territoriales para la atención integral de niñas, niños y adolescentes, se desarrolló a través de espacios de asesorías, asistencias técnicas y espacios formativas, como fue el diplomado "Antioquia protectora de niños, niñas, adolescentes, jóvenes y familia", el cual permitió fortalecer las herramientas conceptuales y metodológicas de los actores territoriales que acompañan en curso de vida a la primera infancia, infancia, adolescencia, juventud y familias.</t>
  </si>
  <si>
    <t xml:space="preserve">Se fortalecen  616 actores territoriales en los diferentes municipios de Antioquia, cualificando sus competencias y habilidades técnicas en temáticas como la prevención de vulneraciones, la atención integral de situaciones específicas como el acoso escolar, bienestar y seguridad digital, conducta suicida, y  uso, utilización y reclutamiento; aportando al mejoramiento para su atención integral en los diferentes territorios. </t>
  </si>
  <si>
    <t>Se fortalecen  616 actores territoriales en los diferentes municipios de Antioquia, cualificando sus competencias y habilidades técnicas en temáticas como la prevención de vulneraciones, la atención integral de situaciones específicas como el acoso escolar, bienestar y seguridad digital, conducta suicida, y  uso, utilización y reclutamiento; aportando al mejoramiento para su atención integral en los diferentes territorios.</t>
  </si>
  <si>
    <t>4,5,8,10,16,17</t>
  </si>
  <si>
    <t xml:space="preserve">Tres logros fueron especialmente significativos respecto a este indicador: la realización de un diagnóstico general sobre el estado del sistema municipal de juventud en cada municipio; el fortalecimiento, capacitación y actualización de las plataformas municipales de juventud en 40 municipios y el proceso de formación, asesoría y acompañamiento con miras a las elecciones de los consejos municipales de juventud en el año 2021 en más de 80 municipios.   • Con relación al presente indicador, se presentó un resultado del 200% teniendo como referencia lo proyectado inicialmente para el año 2020, con un promedio de impacto de 15 jóvenes por municipio. Esto se logró, en buena medida, gracias al uso de herramientas virtuales que permitió llegar a los 125 municipios con acciones para el fortalecimiento de sus capacidades para la incidencia social y política.   • 40 Plataformas municipales de juventud actualizadas y procesos de formación para la elección de los CMJ en los 125 municipios de Antioquia.   • La efectiva participación y organización de la juventud, especialmente en los escenarios formales y no formales, resulta fundamental en el desarrollo de las ciudadanías juveniles para la incidencia política y la construcción de ciudadanía. </t>
  </si>
  <si>
    <t>En el trimestre se avanzó con los jóvenes en el reconocimiento de las miradas juveniles presentes en los territorios, en el ejercicio de participación juvenil y en la activación  de  la  Plataforma Municipal de Juventud.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</si>
  <si>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Se activo la estrategia de formación para las elecciones de los Consejos Municipales de Juventud en todo el departamento, lo que permitió duplicar el indicador de jóvenes con capacidades fortalecida para la participación política. </t>
  </si>
  <si>
    <t xml:space="preserve">Al igual que el trimestre anterior, este logro se ve superado, triplicado en este caso, por el proceso de formación y elección para los CMJ. Cabe señalar que el indicador de 1245 jóvenes corresponde al número de hombres y mujeres que, para el departamento, recibirán una curul. Sin embargo, los jóvenes inscritos suman 4.536 y un igual número de jóvenes han recibido acciones de sensibilización para participar del proceso como electores.   </t>
  </si>
  <si>
    <t xml:space="preserve">Con relación al presente indicador, se presentó un resultado mayor al proyectado  inicialmente para el año 2021, en buena parte, a las metodologías  virtuales que permitieron llegar a más jóvenes  con acciones para el fortalecimiento de sus capacidades para la incidencia social y política.  </t>
  </si>
  <si>
    <t xml:space="preserve">Con relación al presente indicador, se presentó un resultado mayor al proyectado  inicialmente para el año 2021, en buena parte, a las metodologías  virtuales que permitieron llegar a más jóvenes  con acciones para el fortalecimiento de sus capacidades para la incidencia social y política. </t>
  </si>
  <si>
    <t xml:space="preserve">Desde el Programa Jóvenes por la vida se adelantaron tres estrategias: . . • Escuela de Agentes Locales de Juventud en el Municipio de Puerto Berrío, con la presencia de 80 jóvenes delegados de los 6 municipios del Magdalena Medio y 5 jóvenes de la zona de influencia del municipio de Sonsón. . . • En procesos de formación y asistencia a los municipios se brindaron procesos de acompañamiento a 200 jóvenes de otras subregiones de Antioquia. . . • Se adelanta  un proceso de formación con cada uno de los 125 Consejos Municipales de Juventud sobre participación política, construcción de agendas juveniles, tendencias e identidades juveniles y sistema municipal de juventud.  . . • En desarrollo del fortalecimiento al Sistema Departamental de Juventud se posesionaron a los 15 integrantes del Consejo Departamental de Juventud, siendo un logro importante para la gobernanza y  las y los jóvenes del departamento de Antioquia, ya que, el proceso no se daba hace 10 años. De igual manera se posesionaron 19 jóvenes de la Plataforma Departamental de Juventud. Entre ambos, en total se atendieron a en procesos formativos 34 jóvenes. </t>
  </si>
  <si>
    <t>Desde el Programa Jóvenes por la vida se adelantaron tres estrategias: . . • Escuela de Agentes Locales de Juventud en el Municipio de Puerto Berrío, con la presencia de 80 jóvenes delegados de los 6 municipios del Magdalena Medio y 5 jóvenes de la zona de influencia del municipio de Sonsón. . . • En procesos de formación y asistencia a los municipios se brindaron procesos de acompañamiento a 200 jóvenes de otras subregiones de Antioquia. . . • Se adelanta  un proceso de formación con cada uno de los 125 Consejos Municipales de Juventud sobre participación política, construcción de agendas juveniles, tendencias e identidades juveniles y sistema municipal de juventud.  . . • En desarrollo del fortalecimiento al Sistema Departamental de Juventud se posesionaron a los 15 integrantes del Consejo Departamental de Juventud, siendo un logro importante para la gobernanza y  las y los jóvenes del departamento de Antioquia, ya que, el proceso no se daba hace 10 años. De igual manera se posesionaron 19 jóvenes de la Plataforma Departamental de Juventud. Entre ambos, en total se atendieron a en procesos formativos 34 jóvenes.</t>
  </si>
  <si>
    <t>3,10,16</t>
  </si>
  <si>
    <t>Peronas adultas mayores beneficiarios en los proyectos cofinanciados, el medio verificable es la Resolución de transferencia y asignación</t>
  </si>
  <si>
    <t>Para el mes de diciembre se tiene proyectado beneficiar 5.000 personas adultas mayores</t>
  </si>
  <si>
    <t>Total Adultos Mayores beneficiados con los diferentes proyectos sociales y de infraestructura</t>
  </si>
  <si>
    <t>Corresponde a la población beneficiada con la adecuación y ampliación del  del Centro Día y el Centro de Protección Social</t>
  </si>
  <si>
    <t>Reporte de acciones realizadas por parte de la Gerencia de Personas Mayores.</t>
  </si>
  <si>
    <t>Gerencia</t>
  </si>
  <si>
    <t>1,3,4,5,8,10,16,17</t>
  </si>
  <si>
    <t>A partir de la aprobación del Plan de Desarrollo “Unidos por la Vida” 2020 – 2023”, el Gobernador Aníbal Gaviria Correa, crea y establece como programa bandera para la Gobernación de Antioquia a Familias con Equidad, un programa que tiene como objetivo principal atender a 10.000 familias en condición de vulnerabilidad en el departamento de Antioquia, a través de acompañamiento psicosocial y oferta institucional, con base en diez dimensiones de desarrollo: identificación, salud, educación, nutrición, habitabilidad, dinámica familiar, bancarización y ahorro, empleo y emprendimiento, acceso a la justicia, y felicidad.  Para la vigencia 2020, se inicia el programa con la atención de 1.000 familias en 70 municipios de 8 subregiones del departamento. Durante una primera fase se priorizan las primeras cuatro dimensiones: identificación, salud, educación y nutrición, lo cual se lleva a cabo con el apoyo de un equipo interdisciplinario, que trabaja de la mano con la administración departamental, entes municipales y la comunidad.</t>
  </si>
  <si>
    <t>En el segundo trimestre no se evidencian avances ya que el proceso se encuentra en gestión contractual.</t>
  </si>
  <si>
    <t>Se hace difusión del programa familias con equidad en los 70 municipios donde habitan las familias participantes del programa. Las familias se visitaron a través de encuentros pedagógicos para el fortalecimiento de su dinámica familiar.</t>
  </si>
  <si>
    <t>Se realiza el acompañamiento a las familias  a través de encuentros pedagógicos para el fortalecimiento de su dinámica familiar. Se realiza  staff familiar para todas las familias con el propósito de conocer sus dificultades y privaciones. Se desarrollan los staff territorial en los 70 municipios para la activación de rutas y el acercamiento de oportunidades para las familias y sus integrantes. Se caracterizan familias 1.000 nuevas  en los 70 municipios y se implementa estrategias de comunicación y movilización del programa en 70 municipios.</t>
  </si>
  <si>
    <t>Se realiza el acompañamiento a 899 familias a través de encuentros pedagógicos para el fortalecimiento de su dinámica familiar. Se realiza staff familiar para todas las familias con el propósito de conocer sus dificultades y privaciones. Se desarrollan el staff territorial en los 70 municipios para la activación de rutas y el acercamiento de oportunidades para las familias y sus integrantes. Se caracterizan 1.000 nuevas familias y se implementan estrategias de comunicaciones y movilización para la difusión de los derechos de las familias y para la promoción de su salud mental familiar. De las familias que iniciaron el proceso en la vigencia 2021, 31 cambiaron de municipio, 27 desistieron del proceso y 49 no se lograron ubicar.</t>
  </si>
  <si>
    <t>10,16,17</t>
  </si>
  <si>
    <t>Desde la Gerencia de Infancia, Adolescencia y Juventud, se ha logrado brindar asistencia técnica a los municipio del Departamento para el fortalecimiento de la atención integral a las familias y a su vez, se lleva a cabo la socialización de la Ordenanza 47 de 2019, de manera articulada a con los lineamientos de la política nacional. Durante el proceso de asistencia se identificaron capacidades de los municipios frente a la atención integral a las familias, y las necesidades de fortalecimiento de estas, con el fin de estructurar en cada uno de ellos planes de acción armonizados con sus respectivos planes de desarrollo y acordes a los lineamientos para el fortalecimiento familiar.    Se logró establecer y definir coordinadores y responsables de los procesos de familia en los diferentes municipios, por medio de un proceso de asistencia técnica con un avance del 93% de los municipios de Antioquia, y a través del diagnóstico de necesidades, ajustar la oferta de acompañamiento en aspectos relacionados con la convivencia familiar, sumado a definir acciones tendientes a la prevención de violencias.</t>
  </si>
  <si>
    <t>Desde la Gerencia de Infancia, Adolescencia y Juventud, se ha logrado brindar asistencia técnica a los municipio del Departamento para el fortalecimiento de la atención integral a las familias. Durante el proceso de asistencia se promovieron acciones para el apoyo y fortalecimiento familiar, retomando los aprendizajes del acompañamiento realizado a los municipios en la vigencia 2020. Se brindaron elementos en convivencia democrática como eje de la política pública de apoyo y fortalecimiento a las familias en Antioquia. Se compartieron herramientas pedagógica del programa Antioquia en Familia para promover la convivencia. Se brido información y formación en la Política Pública de Apoyo y fortalecimiento a las familias. Se brindo asesoría técnica en planes de acción o acompañamiento psicosocial en situaciones de crisis, a los municipios que requirieron el apoyo.  Se brindó acompañamiento técnico a las mesas territoriales: Mesa de primera infancia, infancia, adolescencia y fortalecimiento familiar y COMPOS municipal.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</si>
  <si>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Desde la Gerencia de Infancia, Adolescencia y Juventud, se brindó asistencia técnica a los municipio del Departamento para el fortalecimiento de la atención integral a las familias. Durante el proceso de asistencia se promovieron acciones para el apoyo y fortalecimiento familiar, se brindaron elementos en convivencia democrática como eje de la política pública de apoyo y fortalecimiento a las familias en Antioquia, se acompañaron técnicamente mesas municipales de infancia, adolescencia y fortalecimiento familiar, así como en la ordenanza 47 de 2019 y la arquitectura institucional. </t>
  </si>
  <si>
    <t>Desde la Gerencia de Infancia, Adolescencia y Juventud, se brindaron asesorías y asistencias técnicas a los municipios del Departamento para el fortalecimiento de la atención integral a las familias; establecer la estrategia para la ruta del apoyo y fortalecimiento a las familias en Antioquia; de igual manera, acciones para identificar la arquitectura institucional de los municipios para la gestión de la oferta que apoye y fortalezca a las familias.</t>
  </si>
  <si>
    <t>Desde la Gerencia de Infancia, Adolescencia y Juventud, se brindaron asesorías y asistencias técnicas a los municipios del Departamento para el fortalecimiento de la atención integral a las familias. Durante el proceso de asistencia se promovieron acciones para el apoyo y fortalecimiento familiar, se brindaron elementos técnicos desde la ordenanza 47 de 2019.</t>
  </si>
  <si>
    <t>Se realizó apertura de asistencias técnicas a 56 municipios y se han realizado 33 asesorías en 28 municipios. Estos procesos se han orientado a la ruta de plan de acción de apoyo y fortalecimiento familiar, actualización de política pública municipal, seguimiento de la política pública departamental, convivencia democrática, planes de acompañamiento territorial y a la gobernanza en los territorios.</t>
  </si>
  <si>
    <t>La estrategia de movilización social de las políticas públicas de la Gerencia de Infancia, Adolescencia y Juventud, se enmarca en la protección de los derechos de múltiples grupos etarios del departamento con un enfoque de curso de vida, en el que el desarrollo integral y la garantía de las oportunidades son la prevalencia. Por tanto, se focaliza el accionar de la dependencia en los siguientes temas: la atención a madres gestantes y lactantes, primera infancia, niñas, niños, adolescentes, jóvenes y, por supuesto, la familia como eje articulador transversal donde confluye y se ve reflejado el desarrollo del curso de vida y nuestro primer entorno protector.  Nuestras acciones de difusión y divulgación se desarrollan teniendo en cuenta herramientas pedagógicas y formativas, en las que se enmarca el reconocimiento e importancia del curso de vida para mejoramiento de las condiciones de vida con visión a corto, mediano y largo plazo. Por tal motivo, el proceso de movilización social nos permite consolidar redes de comunicación, difusión y pedagogía sólidos que permitan a todas las personas el acceso a la información y el conocimiento integral de cada uno de los procesos que adelantamos.</t>
  </si>
  <si>
    <t>La estrategia de movilización social de las políticas públicas de la Gerencia de Infancia, Adolescencia y Juventud con enfoque de curso de vida y familia tiene como propósito aunar esfuerzos, saberes y acciones para el acompañamiento, construcción y empoderamiento de las comunidades, aportando a las transformaciones culturales e imaginarios sociales que lleven a la garantía de derechos de niñas, niños, adolescentes, jóvenes y sus familias a través de la implementación de estrategias de comunicación, información y educación. Para el primer trimestre las estrategias se enfocaron en promover la educación como la mejor herramienta para construir los sueños de niñas, niños y adolescentes; destacar a la familia como principal entorno de formación para reducir desigualdades y fortalecer capacidades; promover la garantía de derechos y el juego como estrategia de aprendizaje; impulsar las capacidades de las mujeres y las niñas en la ciencia y la escritura; fomentar la construcción de paz; prevenir las violencias, los riesgos en los entornos virtuales y la vinculación de niñas, niños, adolescentes y jóvenes a la guerra e impulsar el respeto, la dignidad y la pluralidad como pilares para trabajar por la vida.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</si>
  <si>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La estrategia de movilización social de las políticas públicas de la Gerencia de Infancia, Adolescencia y Juventud con enfoque de curso de vida y familia tiene como propósito aunar esfuerzos, saberes y acciones para el acompañamiento, construcción y empoderamiento de las comunidades, aportando a las transformaciones culturales e imaginarios sociales que lleven a la garantía de derechos de niñas, niños, adolescentes, jóvenes y sus familias a través de la implementación de estrategias de comunicación, información y educación. Para el segundo trimestre las estrategias se enfocaron en parto humanizado, mes de la niñez, prevención del reclutamiento, mes de las familias, pedagogías para las elecciones de consejos municipales de juventud, </t>
  </si>
  <si>
    <t>La estrategia de movilización social de las políticas públicas de la Gerencia de Infancia, Adolescencia y Juventud con enfoque de curso de vida y familia tiene como propósito aunar esfuerzos, saberes y acciones para el acompañamiento, construcción y empoderamiento de las comunidades, aportando a las transformaciones culturales e imaginarios sociales que lleven a la garantía de derechos de niñas, niños, adolescentes, jóvenes y sus familias a través de la implementación de estrategias de comunicación, información y educación. Para el tercer trimestre del 2021, se desarrollaron las siguientes estrategias encaminadas en el fortalecimiento de las políticas públicas a cargo de la Gerencia: fortalecimiento de procesos de pedagogía para la elección de Consejos Municipales de Juventud; conmemoración de la Semana Departamental de la Juventud y acompañamiento permanente a dichos eventos conmemorativos de cada municipio con la población joven; estrategia HabitAntioquia que impacta a jóvenes de diferentes municipios mediante recorridos guiados; estrategia “Proteger la Lactancia Materna: Una Responsabilidad Compartida” la cual se desarrolló en el marco de la Semana de Lactancia; protección de las niñas, niños, adolescentes y jóvenes en el marco del Plan Cosecha; prevención del embarazo en adolescentes en el marco de la Semana Andina; conmemoración frente al Día Internacional contra la Explotación Sexual Comercial de Niñas, Niños y Adolescentes (ESCNNA), además de la macroestrategia “Antioquia Protectora” de la cual se ha desprendido un proceso de formación en el cual se desarrolla a través de un diplomado; por último, firma del pacto construido en el marco del plan cosecha departamental, a través del cual se les reconoce a las niñas, niños y adolescentes como sujetos políticos de derechos y responsabilidades y se movilizan actores públicos, privados, comunitarios, gremios y ciudadanía en general para que a través de su firma, se comprometan e implementen acciones de protección en sus entornos.</t>
  </si>
  <si>
    <t>La estrategia de movilización social de las políticas públicas de la Gerencia de Infancia, Adolescencia y Juventud con enfoque de curso de vida y familia tiene como propósito aunar esfuerzos, saberes y acciones para el acompañamiento, construcción y empoderamiento de las comunidades, aportando a las transformaciones culturales e imaginarios sociales que lleven a la garantía de derechos de niñas, niños, adolescentes, jóvenes y sus familias a través de la implementación de estrategias de comunicación, información y educación. Para el cuarto trimestre del 2021, se desarrollan las siguientes estrategias encaminadas en el fortalecimiento de las políticas públicas a cargo de la gerencia: los encuentros subregionales del proceso de actualización de la Política Pública de Infancia y Adolescencia; campaña de prevención del uso de la pólvora; promoción de entornos protectores y seguros para celebrar en familia la navidad; acompañamiento a las elecciones de CMJ; encuentros subregionales de la Escuela de Agentes Locales de Juventud y el desarrollo del Foro Departamental de Familias para el fortalecimiento de capacidades y redes humanas.</t>
  </si>
  <si>
    <t xml:space="preserve">La estrategia de movilización social de las políticas públicas de la Gerencia de Infancia, Adolescencia y Juventud con enfoque de curso de vida y familia tiene como propósito aunar esfuerzos, saberes y acciones para el acompañamiento, construcción y empoderamiento de las comunidades, aportando a las transformaciones culturales e imaginarios sociales que lleven a la garantía de derechos de niñas, niños, adolescentes, jóvenes y sus familias a través de la implementación de estrategias de comunicación, información y educación. Se desarrollaron las siguientes estrategias encaminadas en el fortalecimiento de las políticas públicas a cargo de la gerencia: los encuentros subregionales del proceso de actualización de la Política Pública de Infancia y Adolescencia; campaña de prevención del uso de la pólvora; promoción de entornos protectores y seguros para celebrar en familia la navidad; acompañamiento a las elecciones de CMJ; encuentros subregionales de la Escuela de Agentes Locales de Juventud y el desarrollo del Foro Departamental de Familias para el fortalecimiento de capacidades y redes humanas. </t>
  </si>
  <si>
    <t xml:space="preserve">En el primer trimestre de la vigencia 2022 se implementaron estrategias de comunicación y difusión de las acciones implementadas por los programas de la Gerencia y en clave de curso se vida:. . • Movilización para rechazar el uso y vinculación de niños, niñas y adolescentes por parte de grupos armados ilegales.. • Conversatorio “Antioquia Protectora: UNIDOS contra el Reclutamiento, Uso y Utilización de Niños, Niñas y Adolescentes”.. • Cuarto encuentro subregional para delegados de los municipios del Valle de Aburrá y Oriente, para la formación en la metodología de los Festivales de Crianza Amorosa + Juego para el homenaje a la niñez 2022.. • Cierre virtual del curso “Cuentas sin Cuento” con participantes del programa Familias con Equidad. . • Inauguración de los murales ganadores del II Concurso de Muralismo “El rostro de los colores juveniles” en los municipios de Fredonia, La Ceja, Sabaneta, Andes y San Rafael. . • Talleres de pautas para una crianza amorosa y respetuosa en los municipios de Angostura y El Peñol.. • Taller con docentes del municipio de Angostura sobre entornos digitales protectores y seguros.. • Reactivación de la Mesa de Participación de Niños, Niñas y Adolescentes del municipio de San Pedro de los Milagros.. • Apertura del Mes de la Niñez a través del Encuentro de Convivencia, donde se abordó el tema de educación sin violencia.. • Realización de la Escuela de Agentes Locales de Juventud para la Subregión Magdalena medio, en el municipio de Puerto Berrio. Esta acción se realizó en alianza con la Secretaría de Participación y Cultura Ciudadana, con su programa Antioquia LAB. . • Posesión del Consejo Departamental de Juventud para el periodo 2022-2023 y conformación de la Plataforma Departamental de Juventud, evento realizado en el recinto de la Asamblea de Antioquia. . • Continuación del Seminario virtual: “El rol del coordinador de juventud”. </t>
  </si>
  <si>
    <t>En el primer trimestre de la vigencia 2022 se implementaron estrategias de comunicación y difusión de las acciones implementadas por los programas de la Gerencia y en clave de curso se vida:. . • Movilización para rechazar el uso y vinculación de niños, niñas y adolescentes por parte de grupos armados ilegales.. • Conversatorio “Antioquia Protectora: UNIDOS contra el Reclutamiento, Uso y Utilización de Niños, Niñas y Adolescentes”.. • Cuarto encuentro subregional para delegados de los municipios del Valle de Aburrá y Oriente, para la formación en la metodología de los Festivales de Crianza Amorosa + Juego para el homenaje a la niñez 2022.. • Cierre virtual del curso “Cuentas sin Cuento” con participantes del programa Familias con Equidad. . • Inauguración de los murales ganadores del II Concurso de Muralismo “El rostro de los colores juveniles” en los municipios de Fredonia, La Ceja, Sabaneta, Andes y San Rafael. . • Talleres de pautas para una crianza amorosa y respetuosa en los municipios de Angostura y El Peñol.. • Taller con docentes del municipio de Angostura sobre entornos digitales protectores y seguros.. • Reactivación de la Mesa de Participación de Niños, Niñas y Adolescentes del municipio de San Pedro de los Milagros.. • Apertura del Mes de la Niñez a través del Encuentro de Convivencia, donde se abordó el tema de educación sin violencia.. • Realización de la Escuela de Agentes Locales de Juventud para la Subregión Magdalena medio, en el municipio de Puerto Berrio. Esta acción se realizó en alianza con la Secretaría de Participación y Cultura Ciudadana, con su programa Antioquia LAB. . • Posesión del Consejo Departamental de Juventud para el periodo 2022-2023 y conformación de la Plataforma Departamental de Juventud, evento realizado en el recinto de la Asamblea de Antioquia. . • Continuación del Seminario virtual: “El rol del coordinador de juventud”.</t>
  </si>
  <si>
    <t>10,17</t>
  </si>
  <si>
    <t xml:space="preserve">Durante el año 2020, se llevó a cabo por parte de la Gerencia de Infancia, Adolescencia y Juventud, la estructuración y ejecución de la fase de alistamiento del Observatorio Poblacional de Curso de Vida y Familia, el cual se soporta en dos centros principales: primero, el centro de análisis de datos, en el que se gestiona información primaria y secundaria, como indicadores, bases de datos de instituciones públicas y privadas, e información de acompañamientos, visitas técnicas y acciones realizadas dentro la gerencia, entre otros; segundo, el centro de difusión de conocimiento, en el que se lleva a cabo la construcción de una página web que sirva como herramienta para recopilar, tratar y difundir información.   Se hace uso de herramientas de business intelligence, documentos, infografías, videos, y procesos de formación a los cuales puedan acceder: la ciudadanía, las entidades municipales, la academia, funcionarios, entre otros actores. Página Web: http://vidayfamilia.antioquia.gov.co/ </t>
  </si>
  <si>
    <t>Para el primer trimestre de la vigencia 2021, el Observatorio Poblacional de Curso de Vida y Familia inició con el diseño e implementación de instrumentos para la sistematización de información de los procesos de ""Antioquía Joven"" con el fin de tener un panorama actualizado de la  acciones desarrolladas  dentro de la ejecución de las políticas publicas de juventud en los diferentes municipios del departamento.  Se inició el desarrollo del sistema de información de la Gerencia de Infancia, Adolescencia y Juventud. Se dio inicio al diagnóstico general de actividades, recursos y necesidades de información de los diferentes áreas de la Gerencia. se continuo en la en construcción de los módulos de  la pagina web para la difusión de información y conocimiento del Observatorio. Se apoyó la construcción de un diagnostico sobre violencias contra niños, niñas y adolescentes ( física, psicológica, interpersonal, intrafamiliar, sexual), como insumo para el análisis del contexto  en el marco de la ruta para la construcción de planes de acción territoriales ""Alianza Nacional  contra las violencias hacia niños, niñas y adolescentes".Las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</si>
  <si>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En el segundo trimestre del 2021 el Observatorio Poblacional de Curso de Vida y Familia, avanzo en el desarrollo y diseño de los su módulos de la página web del observatorio, en el acompañamiento de los procesos de investigación y generación de conocimiento que se realizan en la Gerencia de Infancia, Adolescencia y Juventud, en la gestión, depuración y procesamiento de datos y en la implementación de herramientas de B.I para el procesamiento, monitoreo y difusión de información.</t>
  </si>
  <si>
    <t>Para este periodo el Observatorio de Curso de Vida y Familia realizó la consolidación y depuración de las herramientas de power BI y la creación de elementos audiovisuales que dan cuenta de aspectos territoriales, salud y bienestar, juego y participación, condiciones de vida, panorama de los derechos y participación juvenil.  Por su parte, se gestionó y agrupó el contenido de las bibliotecas que integrará la difusión en la página de los programas en temas como: política publica, estrategias de formación, experiencias, acompañamiento a agentes educativos,  movilización social y documentos de interés.</t>
  </si>
  <si>
    <t xml:space="preserve">Para este periodo el Observatorio de Curso de Vida y Familia continua con la consolidación y depuración de las herramientas de power BI y la creación de elementos audiovisuales que dan cuenta de aspectos territoriales, salud y bienestar, juego y participación, condiciones de vida, panorama de los derechos y participación juvenil.  </t>
  </si>
  <si>
    <t xml:space="preserve">El Observatorio de Curso de Vida y Familia continuo con la consolidación y depuración de las herramientas de power BI y la creación de elementos audiovisuales que dan cuenta de aspectos territoriales, salud y bienestar, juego y participación, condiciones de vida, panorama de los derechos y participación juvenil.  </t>
  </si>
  <si>
    <t xml:space="preserve">El Observatorio Poblacional de Curso de Vida y Familia viene consolidándose como un centro de información donde se gestionan datos primarios y secundarios con el fin de generar conocimiento integral a partir de enfoques cualitativos y cuantitativos sobre las características y dinámicas asociadas al curso de vida y la familia de la población antioqueña. De igual forma, se afianza como un escenario para analizar, difundir información, y promover escenarios de reflexión e intercambio de conocimiento. Actualmente, cuenta con el desarrollo de un software en etapa de producción e implantación, para el seguimiento de acciones y actividades desarrolladas por la GIAJ y cada uno de sus programas. Por su parte, se han realizado análisis de diferentes fuentes secundarias de instituciones y entes descentralizados del Estado sobre temas de interés para la gerencia y actores sociales. Finalmente, uno de los componentes con mayores avances y logros, en sin duda, el de difusión de la información. Relacionado con este último, se cuenta con una página web https://vidayfamilia.antioquia.gov.co/ donde se consolida , clasifica y divulga la información y conocimiento de la GIAJ, como: documentos y producción de conocimiento de los programas, resultados de gestión, presentación de datos, informes especiales, entre otros. </t>
  </si>
  <si>
    <t>El Observatorio Poblacional de Curso de Vida y Familia viene consolidándose como un centro de información donde se gestionan datos primarios y secundarios con el fin de generar conocimiento integral a partir de enfoques cualitativos y cuantitativos sobre las características y dinámicas asociadas al curso de vida y la familia de la población antioqueña. De igual forma, se afianza como un escenario para analizar, difundir información, y promover escenarios de reflexión e intercambio de conocimiento. Actualmente, cuenta con el desarrollo de un software en etapa de producción e implantación, para el seguimiento de acciones y actividades desarrolladas por la GIAJ y cada uno de sus programas. Por su parte, se han realizado análisis de diferentes fuentes secundarias de instituciones y entes descentralizados del Estado sobre temas de interés para la gerencia y actores sociales. Finalmente, uno de los componentes con mayores avances y logros, en sin duda, el de difusión de la información. Relacionado con este último, se cuenta con una página web https://vidayfamilia.antioquia.gov.co/ donde se consolida , clasifica y divulga la información y conocimiento de la GIAJ, como: documentos y producción de conocimiento de los programas, resultados de gestión, presentación de datos, informes especiales, entre otros.</t>
  </si>
  <si>
    <t>Durante el año 2020, por parte de la Gerencia de Infancia, Adolescencia y Juventud, de la mano del Instituto Colombiano de Bienestar Familiar y de las entidades aliadas en los territorios, se han atendido integralmente a 54.521 niñas y niños entre 0 y 5 años, cifra que equivale al 102% de la meta definida para la presente vigencia. Es importante tener en cuenta, que el valor reportado corresponde a los participantes que ingresan y egresan en el programa Buen Comienzo Antioquia - BCA, es decir, aquellos que recibieron Ración Para Preparar (RPP) y acompañamiento telefónico.      La subregión con mayor cantidad de niños y niñas de 0 a 5 años atendidos fue Urabá con 19.604, seguida de Suroeste con 6.711, Oriente con 5.499, Nordeste con 4.887, Norte con 4.823, Occidente con 4.744, Bajo Cauca con 4.344, Valle de Aburrá con 2.247 y por ultimo Magdalena Medio con 1.715.</t>
  </si>
  <si>
    <t xml:space="preserve">Durante este trimestre se brindó atención integral a niñas niños entre los 0 a 5 años, a través de las modalidades institucional, propia, familiar y HCBI (educación inicial, salud y nutrición, acompañamiento psicosocial). De igual manera se realizó acompañamiento y cualificación a familias para fortalecer competencias parentales. Debido a las reglamentaciones que se han generado en el marco de la emergencia sanitaria por el coronavirus la atención integral se llevó a cabo a través de la modalidad de atención en casa. </t>
  </si>
  <si>
    <t xml:space="preserve">Durante este trimestre se brindó atención integral a niñas niños entre los 0 a 5 años, a través de las modalidades institucional, propia, familiar y HCBI (educación inicial, salud y nutrición, acompañamiento psicosocial). De igual manera se realizó acompañamiento y cualificación a familias para fortalecer competencias parentales. Debido a las reglamentaciones que se han generado en el marco de la emergencia sanitaria por el coronavirus la atención integral se llevó a cabo a través de la estrategia de alternancia (atención en casa y atención presencial).  Algunas familias permanecieron en atención remota teniendo en cuenta las condiciones relacionadas con la pandemia. </t>
  </si>
  <si>
    <t xml:space="preserve">Durante este último trimestre del año se brindó atención integral a niñas niños entre los 0 a 5 años, a través de las modalidades institucional, propia, familiar y HCBI (educación inicial, salud y nutrición, acompañamiento psicosocial). De igual manera se realizó acompañamiento y cualificación a familias para fortalecer competencias parentales. Debido a las reglamentaciones que se han generado en el marco de la emergencia sanitaria por el coronavirus la atención integral se llevó a cabo a través del inicio de la atención presencial. Algunas familias permanecieron en atención remota teniendo en cuenta las condiciones relacionadas con la pandemia y limitaciones al interior de la familia. </t>
  </si>
  <si>
    <t>Se brindó atención integral a niñas, niños entre los 0 a 5 años, a través de las modalidades institucional, propia, familiar y HCBI (educación inicial, salud y nutrición, acompañamiento psicosocial). De igual manera se realizó acompañamiento y cualificación a familias para fortalecer competencias parentales. Debido a las reglamentaciones que se han generado en el marco de la emergencia sanitaria por el coronavirus la atención integral se llevó a cabo a través del inicio de la atención presencial. Algunas familias permanecieron en atención remota teniendo en cuenta las condiciones relacionadas con la pandemia y limitaciones al interior de la familia.</t>
  </si>
  <si>
    <t xml:space="preserve">Desde Buen Comienzo Antioquia se ha impactado 112 municipio del departamento brindando atención con calidad, dignidad y afecto a niños y niñas de cero a cinco años. Aportando al desarrollo de los territorios, prioritariamente a la ruralidad y ruralidad dispersa, en donde existen mayores dificultades para impactar en el desarrollo integral de las niñas y los niños. . . La atención brindada desde Buen Comienzo Antioquia inició el 3 y 7 de febrero del 2022, la focalización y estabilización de la cobertura se lleva a cabo durante los dos primeros meses de la atención, razón por la cual aún no se ha llegado a la meta propuesta para el mes de marzo. </t>
  </si>
  <si>
    <t>Desde Buen Comienzo Antioquia se ha impactado 112 municipio del departamento brindando atención con calidad, dignidad y afecto a niños y niñas de cero a cinco años. Aportando al desarrollo de los territorios, prioritariamente a la ruralidad y ruralidad dispersa, en donde existen mayores dificultades para impactar en el desarrollo integral de las niñas y los niños. . . La atención brindada desde Buen Comienzo Antioquia inició el 3 y 7 de febrero del 2022, la focalización y estabilización de la cobertura se lleva a cabo durante los dos primeros meses de la atención, razón por la cual aún no se ha llegado a la meta propuesta para el mes de marzo.</t>
  </si>
  <si>
    <t>2,3,5,10</t>
  </si>
  <si>
    <t xml:space="preserve">Por parte de la Gerencia de Infancia, Adolescencia y Juventud y de la mano del Instituto Colombiano de Bienestar Familiar y de las entidades aliadas en los territorios, durante el año 2020 se han atendido integralmente a 8042 madres gestantes y lactantes en 112 municipios del departamento. El proceso de educación inicial se desarrolla con base en servicios de salud, acompañamiento a su estado nutricional con la entrega de paquetes alimentarios cada mes, la consolidación de ambientes protectores en el hogar y acompañamiento a estrategias de educación inicial de tal manera que se les brinde apoyo para su supervivencia, crecimiento, desarrollo y aprendizaje.  La subregión con mayor cantidad de madres gestantes y lactantes atendidas integralmente, fue la Subregión de Urabá con 1.975, seguido por Suroeste con 1.732, Nordeste con 1.254, Bajo Cauca con 1.033, Occidente con 1.004, Norte con 920, Oriente con 561, Magdalena Medio con 394 y, por último, Valle de Aburrá con 379. </t>
  </si>
  <si>
    <t xml:space="preserve">Por parte de la Gerencia de Infancia, Adolescencia y Juventud y de la mano del Instituto Colombiano de Bienestar Familiar y de las entidades aliadas en los territorios, durante e trimestre se han atendido integralmente a 7339 madres gestantes y lactantes en 112 municipios del departamento. </t>
  </si>
  <si>
    <t xml:space="preserve">Por parte de la Gerencia de Infancia, Adolescencia y Juventud y de la mano del Instituto Colombiano de Bienestar Familiar y de las entidades aliadas en los territorios, durante el tercer trimestre se han atendido integralmente a 8702 madres gestantes y lactantes en 112 municipios del departamento.  La atención se hizo bajo la modalidad de atención remota, debido a la situación de pandemia. </t>
  </si>
  <si>
    <t xml:space="preserve">Por parte de la Gerencia de Infancia, Adolescencia y Juventud y de la mano del Instituto Colombiano de Bienestar Familiar y de las entidades aliadas en los territorios, durante el cuarto trimestre se han atendido integralmente a madres gestantes y lactantes en 112 municipios del departamento.  La atención se hizo bajo la modalidad de atención remota, debido a la situación de pandemia. </t>
  </si>
  <si>
    <t xml:space="preserve">Por parte de la Gerencia de Infancia, Adolescencia y Juventud y en alianza con el Instituto Colombiano de Bienestar Familiar y de las entidades aliadas en los territorios, se atendieron integralmente a madres gestantes y lactantes en 112 municipios del departamento.  La atención se hizo bajo la modalidad de atención remota, debido a la situación de pandemia. </t>
  </si>
  <si>
    <t>El acompañamiento integral que se brinda a las mujeres gestantes y lactantes de los 112 municipio del departamento de Antioquia, posibilita que, desde los componentes pedagógico, psicosocial y de salud y nutrición, se aporte directamente al desarrollo integral de la primera infancia desde la gestación, disminuyendo los riesgos de muerte perinatal, desnutrición y enfermedades prevenibles.   Aspectos que se fortalecen en las mujeres gestantes y madres lactantes desde la realización de encuentros educativos grupales y encuentro en el hogar, lo cual implica tener un contacto directo y efectivo con las familias en sus espacios vitales y territoriales especialmente en las zonas rurales dispersas del departamento.</t>
  </si>
  <si>
    <t>El acompañamiento integral que se brinda a las mujeres gestantes y lactantes de los 112 municipio del departamento de Antioquia, posibilita que, desde los componentes pedagógico, psicosocial y de salud y nutrición, se aporte directamente al desarrollo integral de la primera infancia desde la gestación, disminuyendo los riesgos de muerte perinatal, desnutrición y enfermedades prevenibles.   Aspectos que se fortalecen en las mujeres gestantes y madres lactantes desde la realización de encuentros educativos grupales y encuentro en el hogar, lo cual implica tener un contacto directo y efectivo con las familias en sus espacios vitales y territoriales especialmente en las zonas rurales dispersas del departamento.</t>
  </si>
  <si>
    <t>La Gerencia de Infancia, Adolescencia y Juventud, en el marco del convenio suscrito con el Instituto Colombiano de Bienestar Familiar, ha llevado a cabo asistencia y acompañamiento técnico a las entidades Administradoras del Servicio (EAS), con el fin de fortalecer los procesos de atención integral a la primera infancia, en condiciones de calidad y calidez, en cada uno de los 112 municipios del departamento que hacen parte del convenio.   Para el año 2020, se fortalecieron los procesos de atención integral en 112 municipios del departamento, en los que participaron 8055 agentes educativos y los temas desarrollados, fueron: política pública de Buen Comienzo Antioquia, entornos protectores, parto humanizado, lactancia e instancias de participación.</t>
  </si>
  <si>
    <t>Para el año 2021 se realizó  asistencia y acompañamiento técnico a 26 municipios del departamento con el objetivo de fortalecer los procesos de atención integral a la primera infancia;  para lo cual se desarrollaron temas orientados a brindar herramientas  conceptuales y metodológicas en torno al curso de preparación a la maternidad y la paternidad contenida en la resolución 3280, como parte de la ruta de atención integral materno perinatal y como estrategia de protección y educación de las familias gestantes; elementos conceptuales  para el fortalecimiento de los entornos protectores en la primera infancia desde la prevención y la garantía de derechos; desarrollo infantil temprano; ruta integral de atenciones; promoción y abordaje de las prácticas de lactancia materna en mujeres gestantes y madres en periodo de lactancia desde el enfoque ""el rol del hombre significativo en la lactancia materna""; elementos conceptuales y operativos para la implementación  de la política pública de primera infancia del Departamento de Antioquia, la  atención integral en primera infancia y los sistemas de información que facilitan el proceso de consolidación de la atención;  trabajo intersectorial y formulación de planes de trabajo municipales a favor del desarrollo integral temprano; y acompañamiento técnico a las mesas de primera infancia, infancia, adolescencia y fortalecimiento familiar. La meta del trimestre se supero gracias a las estrategias metodológicas apoyadas en las tecnologías de la información.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</si>
  <si>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Desde la Gerencia de Infancia, Adolescencia y Juventud, se brindó asistencia técnica a los municipio del Departamento en los  componentes de atención integral y en las líneas de la política pública Buen Comienzo Antioquia, espacios en los cuales participan agentes educativos, enlaces municipales y actores territoriales.</t>
  </si>
  <si>
    <t xml:space="preserve">Desde la Gerencia de Infancia, Adolescencia y Juventud, se brindó asistencia técnica a los municipio del Departamento en los  componentes de atención integral y en las líneas de la política pública Buen Comienzo Antioquia, espacios en los cuales participan agentes educativos, enlaces municipales y actores territoriales. </t>
  </si>
  <si>
    <t>El equipo técnico Buen Comienzo Antioquia realizó el acompañamiento a través  de asistencias técnicas  y asesorías en 34 municipios, en los cuales se abordaron temas relacionados con los componentes de atención integral a la primera infancia que impactan directamente en la calidad de la atención y en el alcance de los objetivos de los planes de desarrollo municipal.</t>
  </si>
  <si>
    <t>El equipo técnico Buen Comienzo Antioquia realizó el acompañamiento a través  de asistencias técnicas  y asesorías en 34 municipios, en los cuales se abordaron temas relacionados con los componentes de atención integral a la primera infancia que impactan directamente en la calidad de la atención y en el alcance de los objetivos de los planes de desarrollo municipal.</t>
  </si>
  <si>
    <t>3,5,10,16,17</t>
  </si>
  <si>
    <t>Se han realizado 66 encuentros virtuales subregionales, con el objetivo de desarrollar tres de las líneas de la política pública de Buen Comienzo Antioquia, a saber: entornos protectores, lactancia materna y parto humanizado, con el fin de brindar herramientas técnicas y metodológicas a las EAS y los actores municipales garantes de los derechos de las niñas y los niños. Dichos encuentros se realizaron en las 9 subregiones de Antioquia con una asistencia aproximadamente de 4055 agentes educativos.  Las tres líneas de la estrategia de formación, se han desarrollado de la siguiente manera: en la primera línea, entornos protectores, se fortalece el buen trato afectivo, los espacios libres de cualquier forma de violencia, el abuso o explotación, los vínculos de cuidado y convivencia de las niñas, niños y mujeres gestantes y lactantes como sujetos de derecho y protagonistas de transformación y desarrollo; en la segunda línea, parto humanizado, estuvo enfocada en el reconocimiento de la humanización en parto, como el respeto a los derechos humanos reproductivos y sexuales de las mujeres, sus parejas y sus familias; y la tercera línea, lactancia materna, se movilizó desde la promoción de lactancia materna desde la familia y con el reconocimiento de la sociedad, enfatizando en el rol del hombre en la lactancia materna.</t>
  </si>
  <si>
    <t>En el primer trimestre la estrategia se desarrollo a través de asesoría y acompañamiento técnico a 22 municipios del departamento, brindado herramientas conceptuales y metodológicas para la comprensión en torno al curso de preparación a la maternidad y la paternidad contenida en la resolución 3280, como parte de la ruta de atención materno perinatal y como estrategia de protección y educación de las familias gestantes, fortalecimiento de los entornos protectores en la primera infancia desde la prevención y la garantía de derechos,  promoción y abordaje de las prácticas de lactancia materna en mujeres gestantes y madres en periodo de lactancia desde el enfoque "el rol del hombre significativo en la lactancia materna". En el proceso se vincularon 186 actores territoriales.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</si>
  <si>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Con el fin de fortalecer las líneas de la política pública Buen Comienzo Antioquia, se realizaron acciones de fortalecimiento institucional, movilización social y formación en entornos protectores, parto humanizado y lactancia, a través de asistencias y asesorías técnicas, campañas comunicacionales y formación a los actores territoriales</t>
  </si>
  <si>
    <t>Se llevó a cabo la implementación de la estrategia en los municipios priorizados así: Parto humanizado "Acuna la Vida":  El Carmen de Viboral, Carolina del Príncipe, Puerto Berrio, Arboletes, Anzá, Buriticá, Guarne, La Ceja, Sonson, Nariño,, Barbosa, Argelia. Amamantar "Conexión de Vida": Yolombó, Girardota, Vigía del Fuerte, Jardín, Hispania, Anzá, Armenia. Entornos Protectores "Antioquia Protege la Vida": Remedios, Valdivia, Puerto Triunfo, Carepa, Amagá, Copacabana, Peque, Cáceres. Con el fin de fortalecer las líneas de la política pública Buen Comienzo Antioquia, se realizaron acciones de fortalecimiento institucional, movilización social y formación a través de asistencias y asesorías técnicas, campañas comunicacionales y formación a los actores territoriales</t>
  </si>
  <si>
    <t>Se llevó a cabo la implementación de la estrategia en los municipios priorizados así: Parto humanizado "Acuna la Vida":  El Carmen de Viboral, Carolina del Príncipe, Puerto Berrio, Arboletes, Anzá, Buriticá, Guarne, La Ceja, Sonson, Nariño, Barbosa, Argelia, Támesis y Turbo. Amamantar "Conexión de Vida": Yolombó, Girardota, Vigía del Fuerte, Jardín, Hispania, Anzá, Armenia, La Estrella, Rionegro. Entornos Protectores "Antioquia Protege la Vida": Remedios, Valdivia, Puerto Triunfo, Carepa, Amagá, Copacabana, Peque, Cáceres,   Con el fin de fortalecer las líneas de la política pública Buen Comienzo Antioquia, se realizaron acciones de fortalecimiento institucional, movilización social y formación a través de asistencias y asesorías técnicas, campañas comunicacionales y formación a los actores territoriales.</t>
  </si>
  <si>
    <t xml:space="preserve">Durante el trimestre se realizaron 67 acciones entre asesorías y asistencias técnicas en las estrategias de formación así:. . - Parto Humanizado 23 acciones  en los municipios de Barbosa, Concepción, El Retiro, Guarne, La Ceja, Bello, Marinilla, Murindó, Necoclí, San Carlos, San Jerónimo, San Luis, Turbo, Ebéjico, Santa Rosa de Osos, Sonsón y Medellín.. Como logro significativo, se logró llevar a estos municipios claridades sobre la estrategia que generaron compromisos claros y concretos de los funcionarios de las administraciones municipales y las ESE hospitales la posibilidad de interiorizar y levantar plan de trabajo de la estrategia según sus contextos y particularidades.. . - Lactancia materna: 14 acciones  en los municipios de Santa bárbara, Anzá, Jericó, Fredonia, Venecia, Yalí, Yolombó, Abejorral, Montebello, Pueblorrico, Giraldo,  Nechí y Zaragoza.. Se logró presentar la estrategia Departamental “Amamantar conexión de vida”, con el fin de potenciar las atenciones a la mujer y a las  familias gestantes y lactantes; se fortaleza en la población prácticas que garantice la lactancia materna y el amamantamiento como vínculo afectivo  , además se logró  transferir elementos técnicos, conceptuales, metodológicos y operativos basados en las orientaciones establecidas para la puesta en acción de la red de apoyo municipal en Lactancia materna para aquellos municipios que así lo solicitaron. . . - Entornos protectores: 30 acciones en los siguientes municipios. Valparaíso, Amalfi, Angelópolis, Cáceres, Caramanta, Peque, Puerto Berrio, Puesto Nare, san José de la Montaña, Toledo, Uramita, Angostura, Belmira, Caracolí, Carepa, Ituango, Maceo, Remedios, Vegachí, Tarazá, Tarso, Sabaneta y Santo Domingo.. . Se logró hacer énfasis en la estrategia nacional de la brújula: Crianza amorosa + juego, para privilegiar el juego como derecho y factor protector de la primera infancia, y se socializó la estrategia nacional pedagógica de la prevención de las violencias ( ley 2089) </t>
  </si>
  <si>
    <t>Durante el trimestre se realizaron 67 acciones entre asesorías y asistencias técnicas en las estrategias de formación así:. . - Parto Humanizado 23 acciones  en los municipios de Barbosa, Concepción, El Retiro, Guarne, La Ceja, Bello, Marinilla, Murindó, Necoclí, San Carlos, San Jerónimo, San Luis, Turbo, Ebéjico, Santa Rosa de Osos, Sonsón y Medellín.. Como logro significativo, se logró llevar a estos municipios claridades sobre la estrategia que generaron compromisos claros y concretos de los funcionarios de las administraciones municipales y las ESE hospitales la posibilidad de interiorizar y levantar plan de trabajo de la estrategia según sus contextos y particularidades.. . - Lactancia materna: 14 acciones  en los municipios de Santa bárbara, Anzá, Jericó, Fredonia, Venecia, Yalí, Yolombó, Abejorral, Montebello, Pueblorrico, Giraldo,  Nechí y Zaragoza.. Se logró presentar la estrategia Departamental “Amamantar conexión de vida”, con el fin de potenciar las atenciones a la mujer y a las  familias gestantes y lactantes; se fortaleza en la población prácticas que garantice la lactancia materna y el amamantamiento como vínculo afectivo  , además se logró  transferir elementos técnicos, conceptuales, metodológicos y operativos basados en las orientaciones establecidas para la puesta en acción de la red de apoyo municipal en Lactancia materna para aquellos municipios que así lo solicitaron. . . - Entornos protectores: 30 acciones en los siguientes municipios. Valparaíso, Amalfi, Angelópolis, Cáceres, Caramanta, Peque, Puerto Berrio, Puesto Nare, san José de la Montaña, Toledo, Uramita, Angostura, Belmira, Caracolí, Carepa, Ituango, Maceo, Remedios, Vegachí, Tarazá, Tarso, Sabaneta y Santo Domingo.. . Se logró hacer énfasis en la estrategia nacional de la brújula: Crianza amorosa + juego, para privilegiar el juego como derecho y factor protector de la primera infancia, y se socializó la estrategia nacional pedagógica de la prevención de las violencias ( ley 2089)</t>
  </si>
  <si>
    <t>Desde la formulación del Plan de Desarrollo “Unidos por la Vida” 2020 – 2023, nos comprometimos a promover en el Departamento la participación infantil, con el fin de garantizar la interacción de los niños y niñas con los gobiernos locales y departamentales. Durante el año 2020 se llevó a cabo el fortalecimiento de los siguientes escenarios de participación infantil: mesa departamental de infancia y adolescencia (MiAntioquia), Veedores Plan de Desarrollo, escenarios de participación estudiantil y el Consejo asesor y consultivo de niños, niñas y adolescentes.   Resaltamos, que en el mes de abril, mediante una metodología lúdica y participativa, 21 niños, niñas y adolescentes entre 8 y 18 años de 19 municipios de las 9 subregiones del departamento hicieron parte de la construcción del Plan de Desarrollo, en un ejercicio que inició con una convocatoria abierta de la Primera Dama de Antioquia y la representante de Antioquia ante el Consejo Consultivo Nacional de Niños, niñas y adolescentes del ICBF a través de redes sociales, en el que  participaron con 145 videos respondiendo las preguntas ¿Cómo te sueñas Antioquia y qué harías para transformarla?. Se destaca la participación de niños afro, indígenas, en situación de discapacidad, pero sobre todo de escenarios de participación infantil municipal.  A pesar de los grandes avances que se han realizado este año en cuanto a los escenarios de participación del departamento, no fue posible realizar la conformación de los Comunalitos, debido las restricciones decretadas a causa del COVID-19. Sin embargo, la virtualidad brindó la posibilidad de fortalecer estrategias como el Consejo asesor y consultivo de niños y niñas en cada una de las subregiones, para el que participaron 61 niños, niñas y adolescentes.</t>
  </si>
  <si>
    <t>Durante el primer trimestre del año 2021 se continuo con el fortalecimiento del Consejo asesor y consultivo departamental de niñas, niños y adolescentes -NNA-, en el cual se vincularon 2 representantes por subregión. El desarrollo de los encuentros se ha enfocado en el empoderamiento de los NNA como sujetos políticos, a través de la participación de acuerdo con sus potencialidades y capacidades de incidir y decidir sobre los asuntos inherentes a su vida y desarrollo; en capacitarlos en las bases de la planeación y en el liderazgo de las acciones del mes de la niñez en sus municipios. Proceso que ha permitido se potencien sus capacidades y habilidades, y se empoderen políticamente en sus municipios.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</si>
  <si>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Para el segundo trimestre se realizaron acciones para el fortalecimiento de los  consejos consultivos de niñas, niños y adolescentes. Con los consejos subregionales se estableció el proceso de elecciones para el 2021. Con el consejo consultivo departamental  se generaron espacios para fortalecer la reflexión con las y los participantes sobre la situaciones de las niñas, niños y adolescentes en el marco del paro nacional y de planeación del 2021 .   </t>
  </si>
  <si>
    <t xml:space="preserve">Para el tercer trimestre se realizaron acciones para el fortalecimiento de los  consejos consultivos de niñas, niños y adolescentes a través del encuentro del consejo departamental y los encuentros de los consejos subregiones; en la mismas vía, se realizó el taller de personeros y personeras estudiantiles.      </t>
  </si>
  <si>
    <t>Se realizaron acciones para continuar fortaleciendo los  consejos consultivos de niñas, niños y adolescentes, así como, el encuentro con comunalitos y veedores del plan de desarrollo departamental.</t>
  </si>
  <si>
    <t>Se realizaron acciones orientadas a fortalecer los  consejos consultivos de niñas, niños y adolescentes, los encuentros con comunalitos, los personeros y los veedores del plan de desarrollo departamental.</t>
  </si>
  <si>
    <t>Los escenarios de participación de niñas, niños y adolescentes -NNA- en el departamento continúan sus estrategias de fortalecimiento, logrando que 298 niñas, niños y adolescentes se empoderen como sujetos políticos e incidan en las necesidades y estrategias de prevención de acuerdo las necesidades de sus territorios sobre los asuntos inherentes a su vida y desarrollo.. . Los dos primeros escenarios que se están fortaleciendo son los consejos asesores y consultivos de niñas, niños y adolescentes por subregión de Antioquia y a nivel departamental, proceso que fue articulado con el Instituto Colombiano de Bienestar Familiar. Los otros tres escenarios son los Comunalitos, en articulación con la Secretaría de Participación y Cultura Ciudadana; las personeras y personeros estudiantiles en articulación con la Secretaría de Educación, y el espacio de niñas, niños y adolescentes veedores del Plan de Desarrollo UNIDOS POR LA VIDA 2020-2023.. . Los procesos de participación en el departamento posibilitan que los proceso de organización y formación política inicien desde la niñez, a través de los Consejos Asesores y Consultivos de Niñas, Niños y Adolescentes, y continúen su trayectoria en los Consejos Municipales de Juventud, como mecanismo de participación, concertación, vigilancia y control de la gestión pública e interlocución de los jóvenes ante la institucionalidad.</t>
  </si>
  <si>
    <t xml:space="preserve">Los retos que ha traído este año han sido sin precedentes, pero también ha traído grandes posibilidades. Por primera vez en la Gerencia de Infancia, Adolescencia y Juventud se desarrolla un curso virtual en el cual, cada uno de los municipios del Departamento de Antioquia ha tenido la posibilidad de participar.   Este curso de formación en entornos protectores y derechos humanos se ha llamado “Antioquia UNIDA por la Infancia y la Adolescencia” en el cual se inscribieron 498 personas de todas las subregiones del departamento. Uno de los aspectos que brillan en esta estrategia, es que las personas que se están formando, son a su vez, replicadores del conocimiento adquirido logrando así impactar a más personas de nuestro territorio, y finalmente, posibilitando a las niñas, niños y adolescentes enfrentar los retos de nuestra sociedad con mayor cantidad y mejores herramientas de atención integral y garantía de derechos. </t>
  </si>
  <si>
    <t>Se realizo un conversatorio intergeneracional en el marco del año internacional en contra del trabajo infantil, con la participación  de las niñas, niños y adolescentes  del consejo consultivo y de actores territoriales claves en la temática, con una participación de 89 personas. La Gerencia de Infancia, Adolescencia y Juventud avanzo en el diseño de un diplomado virtual en el cual se proyecta se vinculen actores territoriales de todo el Departamento, y se inicie la ejecución en el segundo semestre.</t>
  </si>
  <si>
    <t>Se realizaron cuatro conversatorios departamentales orientados a fortalecer la capacidad de respuesta de los actores territoriales en los diferentes municipios; los conversatorios tuvieron como tema central las rutas de atención y prevención de las violencias sexuales, el ciclo de las políticas públicas, la prevención y atención de la explotación sexual comercial de niñas, niños y adolescentes -ESCNNA-  y la prevención del embarazo en la infancia y la adolescencia.</t>
  </si>
  <si>
    <t>Se concluyo el proceso con el diplomado ""Antioquia protectora de niños, niñas, adolescentes, jóvenes y familia"", que tuvo como objetivo fortalecer las herramientas conceptuales y metodológicas de los actores territoriales que acompañan niñas, niños, adolescentes, jóvenes y familias en los municipios del departamento de Antioquia, que favorezcan los entornos protectores.</t>
  </si>
  <si>
    <t>La estrategia de formación se desarrolló a través de espacios formativos y de un diplomado departamental. En los espacios formativos se abordaron los temas de: Rutas de atención de las violencias sexuales; formulación y ajuste de las políticas públicas, prevención del embarazo en adolescentes y prevención de la explotación sexual comercial de niñas, niños y adolescentes. El diplomado "Antioquia protectora de niños, niñas, adolescentes, jóvenes y familia", tuvo como objetivo fortalecer las herramientas conceptuales y metodológicas de los actores territoriales que acompañan niñas, niños, adolescentes, jóvenes y familias en los municipios del departamento de Antioquia, que favorezcan los entornos protectores.</t>
  </si>
  <si>
    <t>Se han construido, divulgado e implementado guías metodológicas de talleres y festivales de crianza amorosa, para el fortalecimiento de las relaciones democráticas en el entorno familiar y  promoción del buen trato hacia niñas, niños y adolescentes en entornos familiar, escolar, comunitario e institucional (apropiación social de la ley 2089)</t>
  </si>
  <si>
    <t>Se han construido, divulgado e implementado guías metodológicas de talleres y festivales de crianza amorosa, para el fortalecimiento de las relaciones democráticas en el entorno familiar y  promoción del buen trato hacia niñas, niños y adolescentes en entornos familiar, escolar, comunitario e institucional (apropiación social de la ley 2089)</t>
  </si>
  <si>
    <t>Se ha logrado asistir técnicamente a los 125 municipios del departamento, de acuerdo con sus necesidades y capacidades particulares, lo que ha permitido identificar las vulneraciones con mayor reiteración, sino crear estrategias para cada municipio. Es así como se han logrado desarrollar actividades municipales, subregionales y también departamentales para poder satisfacer las necesidades que existen y que han surgido por las condiciones actuales.</t>
  </si>
  <si>
    <t>Para el año 2021 se realizó  asistencia y acompañamiento técnico a 6 municipios del departamento con el objetivo de fortalecer los procesos de atención integral a niñas, niños y adolescentes;  para lo cual se desarrollaron temas orientados a Identificar necesidades, logros y retos de los municipios, brindar herramientas para la construcción del plan de acción de la mesa de primera infancia, infancia, adolescencia y fortalecimiento familiar y generar procesos de educación ciudadana sobre la responsabilidad social en el cuidado, la protección y la garantía de los derechos de las niñas, niños y adolescentes.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</si>
  <si>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Desde la Gerencia de Infancia, Adolescencia y Juventud, se brindó asistencia técnica a los municipio del Departamento  con el objetivo de fortalecer la capacidad de respuesta de los actores claves que trabajan con las infancias y adolescencias en los diferentes territorios; para el segundo trimestre las temáticas se centraron en los temas de política pública, rutas de atención y estrategias de prevención del consumo de sustancias psicoactivas -SPA-.  </t>
  </si>
  <si>
    <t>Desde la Gerencia de Infancia, Adolescencia y Juventud, se brindaron asesorías y asistencia técnicas a los municipio del Departamento  con el objetivo de fortalecer la capacidad de respuesta de los actores claves que trabajan con las infancias y adolescencias en los diferentes territorios; para el tercer trimestre las temáticas se centraron en los planes de acompañamiento territorial; proceso de actualización de las políticas públicas municipales; fortalecimiento de las rutas de atención en situaciones de vulnerabilidad o restablecimiento de derechos a niños, niñas, adolescentes, jóvenes y familia; prevención sobre vulneraciones de derechos; prevención del  consumo de sustancia psicoactivas; prevención de las diferentes formas de violencia; entre otros temas orientados a fortalecer los territorios como comunidades protectoras de las niñas, niños y adolescentes.</t>
  </si>
  <si>
    <t>Desde la Gerencia de Infancia, Adolescencia y Juventud, se brindaron asesorías y asistencia técnicas a los municipio del Departamento  con el objetivo de fortalecer la capacidad de respuesta de los actores claves que trabajan con las infancias y adolescencias en los diferentes territorios; de igual manera, se realizó  evaluación de las acciones logradas y la identificación de necesidades de asesoría y asistencia técnica para la vigencia 2022.</t>
  </si>
  <si>
    <t>Desde la Gerencia de Infancia, Adolescencia y Juventud, se brindaron a los municipios asesorías, asistencia técnicas y espacios formativos departamentales y subregionales con el objetivo de fortalecer la capacidad de respuesta de los actores claves que trabajan con las infancias y adolescencias en los diferentes territorios.</t>
  </si>
  <si>
    <t>Se realizó apertura de asistencias técnicas a 91 municipios y se han realizado 67 asesorías en 38 municipios. Estos procesos se han orientado en torno al ciclo de gestión de las políticas públicas para su actualización o implementación según el caso; además se han  priorizado otras necesidades territoriales para la construcción de sus planes de atención territorial y fortalecimiento de capacidades para la protección de niñas, niños y adolescentes.</t>
  </si>
  <si>
    <t>Se realizó apertura de asistencias técnicas a 91 municipios y se han realizado 67 asesorías en 38 municipios. Estos procesos se han orientado en torno al ciclo de gestión de las políticas públicas para su actualización o implementación según el caso; además se han  priorizado otras necesidades territoriales para la construcción de sus planes de atención territorial y fortalecimiento de capacidades para la protección de niñas, niños y adolescentes.</t>
  </si>
  <si>
    <t>El plan de acción que hemos elaborado desde Antioquia para la Infancia y la Adolescencia se ha ajustado al panorama y los retos que nos impone la actualidad. De esta manera se creó e implementó de la mano de los actores territoriales, teniendo en cuenta la diversidad y las particularidades de un territorio tan extenso como lo es el del departamento de Antioquia.   Desde la Gerencia de Infancia, Adolescencia y Juventud, se lleva a cabo la articulación entre el municipio y el departamento con el fin de disponer y adecuar la oferta institucional a las necesidades reales de cada territorio, con base en tres líneas de acción:  • Asesoría y asistencia técnica para la formulación o actualización de las políticas públicas, planes Municipales e instancias de participación con relación a los temas de infancia y adolescencia en los municipios del departamento Antioquia. • Formación y generación de capacidades a los actores territoriales que atienden o trabajan por el bienestar de la infancia y adolescencia en los municipios del departamento Antioquia. • Acompañamiento y articulación en la formulación e implementación de estrategias de movilización social enfocadas a la promoción del goce efectivo de los derechos de la infancia y adolescencia en el departamento Antioquia.</t>
  </si>
  <si>
    <t>Para la Gerencia de Infancia, Adolescencia y Juventud, el plan de acción departamental  se constituye en un instrumento estratégico para el acompañamiento técnico en el territorio, permitiendo la identificación de puntos sensibles, la planeación de las acciones integrales de acompañamiento y la articulación de las entidades, proyectos, organizaciones y actores corresponsables del desarrollo integral de las niñas, niños y adolescentes. En el primes trimestre se diseñaron 124 planes municipales que son los constitutivos del plan departamental y que responden a las necesidades, retos y capacidades de cada territorio.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</si>
  <si>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Para la Gerencia de Infancia, Adolescencia y Juventud, el plan de acción departamental  se constituye en un instrumento estratégico para el acompañamiento técnico en el territorio, permitiendo la identificación de puntos sensibles, la planeación de las acciones integrales de acompañamiento y la articulación de las entidades, proyectos, organizaciones y actores corresponsables del desarrollo integral de las niñas, niños y adolescentes. En el segundo trimestre se validaron  con los 125 municipios, los planes de acompañamiento territorial -PAT- construidos desde  los enfoques territorial y curso de vida.</t>
  </si>
  <si>
    <t>En el tercer trimestre se continúo fortaleciendo la estrategia de planes de acompañamiento territorial -PAT- con los municipios y  se dio cumplimiento a las acciones planeadas.</t>
  </si>
  <si>
    <t>Se concluyen las acciones planeadas para la vigencia 2021, se realiza la evaluación del plan y se proyectan las necesidades para el año 2022.</t>
  </si>
  <si>
    <t>Se concluyen las acciones planeadas para la vigencia 2021, se realizó la evaluación del plan y se proyectaron las necesidades para el año 2022.</t>
  </si>
  <si>
    <t xml:space="preserve">Se elabora  plan de trabajo para el 2022  de acuerdo a las características  de cada municipio y se ajustan los 125 PAT en las que se proyectan las acciones para el 2022 de acuerdo a las necesidades de cada territorio.    </t>
  </si>
  <si>
    <t>Se elabora  plan de trabajo para el 2022  de acuerdo a las características  de cada municipio y se ajustan los 125 PAT en las que se proyectan las acciones para el 2022 de acuerdo a las necesidades de cada territorio.    </t>
  </si>
  <si>
    <t>La actualización de la política pública de infancia y adolescencia del departamento de Antioquia se encuentra en su primera fase, la cual corresponde a la fase de preparación y alistamiento, para cumplir con una de las finalidades de las políticas públicas se ha procedido la validación con los actores clave para esta etapa, los cuales son la mesa departamental MiAntioquia, el Consejo temático de desarrollo integral, el Consejo Departamental de Política Social y Equidad, el Departamento Administrativo de Planeación y la Secretaría de Gobierno de Antioquia.   Este proceso está culminado para así dar continuidad con sus otras 5 fases propuestas y poder crear una política pública participativa, con enfoque de curso de vida, de género y diversidad y, por supuesto, de protección integral a todas las niñas, niños y adolescentes que se encuentren en el departamento sin importar sus condiciones.</t>
  </si>
  <si>
    <t>Para la actualización de la política pública departamental para la protección integral de la infancia y la adolescencia, en el primer trimestre se avanzó en la conformación de la comisión de actualización integrada por actores territoriales del departamento, representantes de la institucionalidad, la academia y niñas, niños y adolescentes. Se conformaron las subcomisiones temáticas: perspectiva de género y diversidad, curso de vida y familia, protección integral y migración y participación. Se construyeron y validaron los instrumentos a emplear en la fase de evaluación de la política pública a la luz del contexto actual. se realizo revisión documental respecto al diseño, implementación y evaluación de la política pública vigente para el análisis de concordancia. Se realizó análisis y estudio de documentos marco y de referencia para el proceso de actualización.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</si>
  <si>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Para la actualización de la política pública departamental para la protección integral de la infancia y la adolescencia, sea avanzó en la conformación de la comisión de actualización integrada por actores territoriales del departamento, representantes de la institucionalidad, la academia y niñas, niños y adolescentes. Se conformaron las subcomisiones temáticas: perspectiva de género y diversidad, curso de vida y familia, protección integral y migración y participación. Se construyeron y validaron los instrumentos a emplear en la fase de evaluación de la política pública a la luz del contexto actual. se realizo revisión documental respecto al diseño, implementación y evaluación de la política pública vigente para el análisis de concordancia. Se realizó análisis y estudio de documentos marco y de referencia para el proceso de actualización.  Se conformaron nodos territoriales con el objetivo de recoger las veces y sentires de las niñas, niños, adolescentes, familias y actores territoriales. Se construyeron los términos de referencia del concurso departamental  para niñas niños y adolescentes, como una de las metodologías pedagógicas y participativas.</t>
  </si>
  <si>
    <t>Para este periodo se implementó la fase dos y se inicia la fase tres del proceso de actualización de la política pública. Se inicia la fase dos con los talleres de construcción de árbol de problemas, en los cuales participan niñas, niños y adolescentes, familias y actores institucionales de los diferentes municipios del departamento.  Se conforman los nodos territoriales, estrategia que nos permite comprometer a los actores territoriales en la construcción de la política pública de las niñas, niños y adolescentes antioqueños. Por el otro lado nos permite llegar a los territorios más alejados de la cabecera municipal para incluir las voces de las diferentes vivencias de nuestros actores fundamentales en todo el territorio del departamento. Se diseña y coordina los encuentros subregionales, los cuales se realizan en 5 municipios del departamento  en el marco de la validación de los árboles de problemas municipales  y construcción de alternativas de solución en la actualización de la política pública departamental.</t>
  </si>
  <si>
    <t>Se realizan los  encuentros subregionales con actores claves en el marco  de la actualización de la política pública departamental de los cuales se espera identificar el problema público desde las vivencias y sentires de las niñas, niños y adolescentes, familias y actores institucionales que habitan el territorio antioqueño, también se realizan los encuentros con las poblaciones que requieren un enfoque diferencial como lo son adolescentes del sistema de responsabilidad penal, niños, niñas y adolescentes de las comunidades indígenas y afro, y niños niñas y adolescentes con discapacidad.</t>
  </si>
  <si>
    <t>Se realizaron los  encuentros subregionales con actores claves en el marco  de la actualización de la política pública departamental de los cuales se espera identificar el problema público desde las vivencias y sentires de las niñas, niños y adolescentes, familias y actores institucionales que habitan el territorio antioqueño, también se realizaron los encuentros con las poblaciones que requieren un enfoque diferencial como lo son adolescentes del sistema de responsabilidad penal, niños, niñas y adolescentes de las comunidades indígenas y afro, y niños niñas y adolescentes con discapacidad.</t>
  </si>
  <si>
    <t xml:space="preserve">Se continúan fortaleciendo los escenarios de participación en el marco de actualización de la política pública, con grupos de población diferenciales como lo son comunidades indígenas y sistema de responsabilidad penal adolescente. Se consolida documento de diagnóstico para la política pública, priorizando las tres (3) problemáticas que afectan a niños, niñas y adolescentes a nivel departamental, esto requirió el análisis de insumos de los talleres municipales y subregionales realizados en el año 2021. Se diseñó la línea metodológica para encuentro de expertos en política pública y análisis de trayectoria con actores, con el objetivo de lograr la consolidación del documento a presentar en la actualización de la política pública durante el segundo trimestre del año 2022. </t>
  </si>
  <si>
    <t>Se continúan fortaleciendo los escenarios de participación en el marco de actualización de la política pública, con grupos de población diferenciales como lo son comunidades indígenas y sistema de responsabilidad penal adolescente. Se consolida documento de diagnóstico para la política pública, priorizando las tres (3) problemáticas que afectan a niños, niñas y adolescentes a nivel departamental, esto requirió el análisis de insumos de los talleres municipales y subregionales realizados en el año 2021. Se diseñó la línea metodológica para encuentro de expertos en política pública y análisis de trayectoria con actores, con el objetivo de lograr la consolidación del documento a presentar en la actualización de la política pública durante el segundo trimestre del año 2022.</t>
  </si>
  <si>
    <t xml:space="preserve">departamento. Inicialmente de manera virtual y, desde el mes de agosto, de manera presencial, combinando ambas modalidades. Dicho proceso estuvo encaminado a procesos como el fortalecimiento del subsistema institucional de juventud, asesoría a la coordinación de juventud en su rol y funciones, la instalación de comités y mesas municipales de juventud, el levantamiento del diagnóstico y acompañamiento en la construcción de las políticas y planes estratégicos municipales de juventud.   • La combinación de la modalidad de acompañamiento in situ, de manera virtual y presencial, permitió llegar a todos los municipios del departamento.   • 115 municipios del departamento cuentan con un programa y coordinación de juventud y un profesional o persona a cargo y una ruta de trabajo o plan de acción para las juventudes de su municipio.   • Los procesos de asesoría y asistencia técnica a los municipios de Antioquia, en este caso desde el fortalecimiento del subsistema institucional de juventud, se constituye en la primera respuesta y forma de llegada y acompañamiento a la institucionalidad y jóvenes del departamento. </t>
  </si>
  <si>
    <t>Para el año 2021 se realizó  asistencia y acompañamiento técnico a 11 municipios del departamento con el objetivo de brindar herramientas para la  garantía de derechos para la población joven;  para lo cual se desarrollaron temas orientados a la salud mental de las juventudes, prevención del consumo de sustancias psicoactivas, rutas de atención integral, políticas públicas de juventud, desarrollo de habilidades personales, plata forma municipal de juventud, rol del coordinador de juventud, caracterización de grupos juveniles, plan estratégico de juventud, diagnostico para el trabajo con juventudes y  plan de trabajo acorde al diagnóstico.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</si>
  <si>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Desde la Gerencia de Infancia, Adolescencia y Juventud, se brindó asistencia técnica a los municipio del Departamento con el objetivo de brindar herramientas para la  garantía de derechos para la población joven;  para lo cual se desarrollaron temas orientados a  la conformación de la Plataforma Municipal de Juventud, diagnóstico para determinar el estado de los procesos juveniles en el municipio y modelos de acompañamiento la aproximación al rol del coordinador.</t>
  </si>
  <si>
    <t xml:space="preserve">Desde el programa Jóvenes por la vida-Antioquia Joven,  se brindó asistencia técnica a los municipio del Departamento, en algunos casos en la modalidad de asesoría y acción desarrollada y, en los otros, a través de la apertura de la asistencia técnica integral. Dicha asistencia estuvo enmarcada, para el periodo, sobre el rol del coordinador de juventud en el municipio; el funcionamiento del subsistema de participación juvenil: línea de base de grupos juveniles,  actualización de plataformas de juventud, desarrollo de asambleas, comisiones de concertación y decisión y CMJ En el  subsistema institucional se promovió el desarrollo de mesas municipales de juventud. También se brindó asistencia técnica para la formulación de políticas y planes estratégicos de juventud. </t>
  </si>
  <si>
    <t>Desde la Gerencia de Infancia, Adolescencia y Juventud, se brindó asistencia técnica a los municipio del Departamento con el objetivo de brindar herramientas para la  garantía de derechos para la población joven.</t>
  </si>
  <si>
    <t>Se realizó el acompañamiento a través  de asistencias técnicas  y asesorías en 24 municipios, en los cuales se abordaron temas relacionados con la participación juvenil, políticas públicas, empleo y emprendimiento juvenil y salud, que aporten a la implementación de los objetivos de los planes de desarrollo municipales.</t>
  </si>
  <si>
    <t>Se realizó el acompañamiento a través  de asistencias técnicas  y asesorías en 24 municipios, en los cuales se abordaron temas relacionados con la participación juvenil, políticas públicas, empleo y emprendimiento juvenil y salud, que aporten a la implementación de los objetivos de los planes de desarrollo municipales.</t>
  </si>
  <si>
    <t xml:space="preserve">Tanto la Política Pública de Juventud de Antioquia (Acuerdo 60 del 2013), como su Plan Estratégico de Juventud (2015-2027) requieren de un adecuado proceso de actualización y ajuste acorde con la normativa nacional vigente, y los cambios y fenómenos emergentes en materia de juventud. Durante el presente año se instaló la Mesa Departamental de Juventud, se construyó el cronograma de trabajo para la actualización de la Política y se adelanta el proceso de levantamiento del estado del arte (reconocimiento de actores, programas y políticas vigentes) previo al levantamiento del diagnóstico en territorio en el año 2021.  • El indicador es ligeramente menor al previsto. Esto se debe a la situación de pandemia que no permitió acceder a los documentos (en bibliotecas y repositorios) y el encuentro con actores necesarios para el levantamiento inicial del estado del arte.   • Instalación y reactivación de la Mesa Departamental de Juventud. Definición de la ruta de trabajo para la actualización de la Política Departamental de Juventud.   • Contar con una Política de Juventud y un Plan Estratégico actualizado y construido de manera participativa, con juventudes de todo el departamento, permite pensar su desarrollo en clave prospectiva y de desarrollo integral. </t>
  </si>
  <si>
    <t>En el primer trimestre se construyó la ruta de actualización de la política departamental de juventud y se realizó el levantamiento de información y estado del arte de la política vigente desde las siguientes categorías: antecedentes normativos en materia de juventud, análisis de política comparada, identificación de actores comprometidos con el desarrollo de la política y el análisis de la oferta de programas para jóvenes.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</si>
  <si>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Se realizó el levantamiento de información y estado del arte de la política vigente desde las siguientes categorías: antecedentes normativos en materia de juventud, análisis de política comparada, identificación de actores comprometidos con el desarrollo de la política y el análisis de la oferta de programas para jóvenes. se diseñaron los  instrumentos para el levantamiento del diagnóstico cuantitativo y cualitativo sobre la realidad de los jóvenes en el departamento. </t>
  </si>
  <si>
    <t xml:space="preserve">Se avanzó en el diseño de los instrumentos que serán aplicados en terreno para levantar el diagnóstico en juventud. </t>
  </si>
  <si>
    <t>Se avanzó en el diseño y validación de los instrumentos que serán aplicados en el proceso.</t>
  </si>
  <si>
    <t>Se avanzó en la validación de los instrumentos que se aplicarán en el proceso y en la hoja de ruta para la vigencia 2022.</t>
  </si>
  <si>
    <t xml:space="preserve">El programa de formación es una de las estrategias fundamentales de llegada a las subregiones del departamento para el trabajo con jóvenes. Desde el programa Jóvenes por la vida se dispone de un repositorio amplio de talleres y programas de formación en temas como participación y liderazgo, DDHH y resolución de conflictos, emprendimiento y formación vocacional, enfoque de género, diferencial y de curso de vida; tendencias e identidades juveniles; contexto y condición de juventud y metodologías y estrategias para el trabajo con jóvenes. Simultáneamente, se han suscrito diversos convenios con la academia y las ONG para adelantar procesos de formación, especialmente en los temas de liderazgo, participación política y formación para el emprendimiento.   • La meta proyectada es un ligeramente mayor, gracias a los procesos de formación adelantados mediante plataformas virtuales.   • 5.350 mil jóvenes del departamento participan de actividades de formación presencial y mediante el uso de plataformas virtuales.   • Cualificar los saberes y conocimientos sobre la juventud y sus diversas categorías de análisis es una tarea fundamental para quienes trabajan por y con los jóvenes del departamento. </t>
  </si>
  <si>
    <t>En el primer trimestre se avanzó en el desarrollo de metodologías para el trabajo con jóvenes en el territorio y se  desarrollo un proceso de acompañamiento, asesoría y formación presencial orientado a los agentes locales de juventud de los municipios: coordinadores de juventud, concejales jóvenes, miembros de plataforma municipales, líderes y miembros de grupos juveniles: Se realizan acciones presenciales en los siguientes municipios: Anorí, Buriticá, Amagá, Campamento, Heliconia, Giraldo, Armenia Mantequilla, Venecia, Bello, Copacabana, Yondó, Yolombó, San Roque, Caracolí, Urrao, Sopearán, Barbosa, Girardota.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</si>
  <si>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La estrategia formativa se vio favorecida, en especial, por los procesos de formación dirigidos a las Plataformas Municipales de Juventud, las Asambleas de Juventud y la pedagogía para la selección de los CMJ. </t>
  </si>
  <si>
    <t xml:space="preserve">En el marco de la celebración departamental de la Semana de la Juventud, así como en la realización de las semanas municipales, el programa Jóvenes por la vida desarrolló una estrategia formativa y una batería de talleres con el fin de acompañar y atender las necesidades de los municipios en temas como: emprendimiento juvenil, proyecto de vida, participación juvenil, salud mental, diversidad sexual, entre otros temas. </t>
  </si>
  <si>
    <t>Se evaluó en el avance de las estrategia y las proyecciones para la vigencia 2022.</t>
  </si>
  <si>
    <t>La estrategia avanzo con el desarrollo de los encuentros para la formación y movilización del Consejo Departamental de Juventud en Antioquia; la formación y movilización de la Plataforma Departamental de Juventud y los encuentros subregionales para la formación de los Agentes Locales de Juventud del Departamento de Antioquia.</t>
  </si>
  <si>
    <t>4,5,10,16,17</t>
  </si>
  <si>
    <t xml:space="preserve">En desarrollo de este indicador se adelantaron dos tipos de encuentros en las subregiones del departamento. Por un lado, la realización de once encuentros subregionales de la Escuela de Agentes Locales de Juventud. Un encuentro por subregión en el Valle de Aburrá, Bajo Cauca, Norte, Nordeste, Occidente, Urabá y Magdalena Medio, y dos encuentros en las Subregiones del Oriente y Suroeste, para un total de 11 encuentros. La Escuela es un espacio de encuentro entre los actores estratégicos de juventud de cada subregión que permite el intercambio de saberes y la cualificación y formación de quienes trabajan con la población joven.   Simultáneamente se acompañaron 36 encuentros adicionales, en su gran mayoría en el marco de la celebración de las semanas de la juventud en los municipios, con el fin de fortalecer las capacidades de la población joven.   - La meta alcanzada es superior a la prevista ya que, a partir del mes de agosto, fue posible el acompañamiento in situ (presencial) a los municipios del departamento. Los encuentros de la EALJ fueron programados solo a partir de los meses de noviembre y diciembre con el fin de cumplir con los protocolos y aforos permitidos.   - 47 Encuentros en igual número de municipios del de Antioquia, con la presencia de 1400 jóvenes, para el fortalecimiento de sus capacidades.    - El encuentro de las juventudes, organizadas y no organizadas, es fundamental para el intercambio de saberes, para el reconocimiento y apropiación del territorio, y para el fortalecimiento de lazos de cooperación y trabajo conjunto. </t>
  </si>
  <si>
    <t>En el primer trimestre se avanzo en el proceso de planeación y búsqueda de escenarios de articulación para el desarrollo del proyecto. Las acciones se realizaron con reserva presupuestal del recurso 2020. Para continuar avanzando en el cumplimiento de metas, la Gerencia de Infancia, Adolescencia y Juventud se encuentra en la etapa contractual que permitirá el desarrollo de los programas a cargo de la Gerencia.</t>
  </si>
  <si>
    <t xml:space="preserve">Se acompaño la formación en emprendimiento y proyecto de vida desde la estrategia AntioquiaLab. </t>
  </si>
  <si>
    <t xml:space="preserve">El desarrollo de los encuentros se realizaron desde 4 estrategias, fundamentalmente: el desarrollo de Ferias de emprendimiento juvenil, el acompañamiento a las Semanas de la Juventud, las Escuelas de Formación Política y para la Participación y la vinculación del programa Jóvenes por la vida con el programa AntioquiaLab. </t>
  </si>
  <si>
    <t>Se evaluó el proceso y se proyectaron las acciones de la vigencia 2022.</t>
  </si>
  <si>
    <t xml:space="preserve">El desarrollo de los encuentros se realizó desde 4 estrategias, fundamentalmente: el desarrollo de Ferias de emprendimiento juvenil, el acompañamiento a las Semanas de la Juventud, las Escuelas de Formación Política y para la Participación y la vinculación del programa Jóvenes por la vida con el programa AntioquiaLab. </t>
  </si>
  <si>
    <t>Encuentros para la formación y movilización del Consejo Departamental de Juventud en Antioquia: estos encuentros buscan generar un espacio de formación para los Consejeros Departamentales de Juventud. A su vez cumplir con el mandato de la Ley 1622 de 2013 y promover el encuentro para las sesiones y el desarrolló de su agenda. . En desarrolló del fortalecimiento al Sistema Departamental de Juventud se posesionaron a los 15 integrantes del Consejo Departamental de Juventud, siendo un logro importante para la gobernanza y  las y los jóvenes del departamento de Antioquia, ya que, el proceso no se daba hace 10 años. Se eligieron democráticamente 1234 jóvenes,  y 200 más se eligieron para curules especiales negros, afros, víctimas y campesinos. . . Encuentros para la formación y movilización de la Plataforma Departamental de Juventud en Antioquia: se desarrolló el encuentro para la  posesión de  19 jóvenes de la Plataforma Departamental de Juventud.. . Encuentros subregionales para la formación de los Agentes Locales de Juventud del Departamento de Antioquia: las Escuelas de Agentes Locales de Juventud son espacios que promueven la formación, asesoría y asistencia técnica para las personas que lideran los temas de juventud en cada uno de los municipios del departamento. Estos líderes y lideresas son llamados Agentes Locales de Juventud y pueden ser: Coordinadores/as de juventud, consejeros y consejeras municipales, miembros de las Plataformas Municipales de Juventud, líderes y lideresas de los grupos juveniles y demás sujetos que promueven los temas de juventud en el territorio. El  primer encuentro se desarrolló en Puerto Berrio en articulación con Antioquia LAB.</t>
  </si>
  <si>
    <t>Encuentros para la formación y movilización del Consejo Departamental de Juventud en Antioquia: estos encuentros buscan generar un espacio de formación para los Consejeros Departamentales de Juventud. A su vez cumplir con el mandato de la Ley 1622 de 2013 y promover el encuentro para las sesiones y el desarrolló de su agenda. . En desarrolló del fortalecimiento al Sistema Departamental de Juventud se posesionaron a los 15 integrantes del Consejo Departamental de Juventud, siendo un logro importante para la gobernanza y  las y los jóvenes del departamento de Antioquia, ya que, el proceso no se daba hace 10 años. Se eligieron democráticamente 1234 jóvenes,  y 200 más se eligieron para curules especiales negros, afros, víctimas y campesinos. . . Encuentros para la formación y movilización de la Plataforma Departamental de Juventud en Antioquia: se desarrolló el encuentro para la  posesión de  19 jóvenes de la Plataforma Departamental de Juventud.. . Encuentros subregionales para la formación de los Agentes Locales de Juventud del Departamento de Antioquia: las Escuelas de Agentes Locales de Juventud son espacios que promueven la formación, asesoría y asistencia técnica para las personas que lideran los temas de juventud en cada uno de los municipios del departamento. Estos líderes y lideresas son llamados Agentes Locales de Juventud y pueden ser: Coordinadores/as de juventud, consejeros y consejeras municipales, miembros de las Plataformas Municipales de Juventud, líderes y lideresas de los grupos juveniles y demás sujetos que promueven los temas de juventud en el territorio. El  primer encuentro se desarrolló en Puerto Berrio en articulación con Antioquia LAB.</t>
  </si>
  <si>
    <t>10</t>
  </si>
  <si>
    <t>Debido a la emergencia sanitaria, no se pudo capacitar grupos, no obstante se tiene como estrategia en los meses de octubre y noviembre realizar las jornadas de capacitación con Cabildos de Adulto Mayor para sumarle a la meta</t>
  </si>
  <si>
    <t>se implemento estrategia mixta; Se incluyen: 754 asistentes al VII Encuentro de Cabildantes y 329 personas con Acompañamiento en salud: Directores y cuidadores CPSAM: acompañamiento  SENA-SSSA</t>
  </si>
  <si>
    <t>El cumplimiento de este indicador está previsto para el cuarto trimestre de este año teniendo en cuenta la transición del Programa Adulto Mayor a la Gerencia Personas Mayores</t>
  </si>
  <si>
    <t>10,16</t>
  </si>
  <si>
    <t>Se superó la meta debido a la estrategia virtual de agrupar 3 o 4 municipios para asesoría dutante los meses de septiembre, octubre y noviembre  fdsdfsdfsfs</t>
  </si>
  <si>
    <t>81 Municipios están programados para asesoría de la ruta buen trato con l amisma estrategia de agrupación de 2 o 3 municpios y a traves de la virtualidad</t>
  </si>
  <si>
    <t>Se incluyen los asistentes (301) del 106 Municipios de la estrtegia Ruta del Buen Trato</t>
  </si>
  <si>
    <t>El cumplimiento de este indicador está previsto para el segundo semestre de este año, teniendo en cuenta la transición del Programa Adulto Mayor a la Gerencia Personas Mayores</t>
  </si>
  <si>
    <t>3,10</t>
  </si>
  <si>
    <t>Para los meses de octubre y noviembre se tiene planteado realizar  inspección y vigilancia, mediante una estrategia mixta para logro de la meta proyectada.</t>
  </si>
  <si>
    <t>No se cumple la meta del 10% debido al aislamiento de los Centros de Protección por el Covid-19. Se optó por visitas bajo la modalidad mixta</t>
  </si>
  <si>
    <t>Reporte de acciones realizadas por parte de la Secretaría Seccional de Salud y Protección Social</t>
  </si>
  <si>
    <t>Las visitas programadas para la vigencia 2021 son 88, para el mes de septiebre se tiene un acumulado de 55 visitas de vigilancia, inspección y control.</t>
  </si>
  <si>
    <t xml:space="preserve">Se han realizado 89 visitas de IVC. </t>
  </si>
  <si>
    <t>Se superó la meta porque este numero de municipios cumplieron con el lleno de requisitos para ser beneficiados con la asignación y tranferencia</t>
  </si>
  <si>
    <t>Para el último trimestre se proyecta cofinanciar proyectos de atencón al adulto mayor  por la disponibilidad de recursos por concepto de recaudo de estampilla.</t>
  </si>
  <si>
    <t xml:space="preserve">87 Municipios se beneficiaron con proyectos sociales y de infraestructura durante el año 2020. En total fueron 95 proyectos, de los cuales 85 son proyectos sociales y 10 proyectos de infraestructura. </t>
  </si>
  <si>
    <t>Se entregaron recursos financieros al Municipio de San José de la Montaña y se continúa realizando el seguimiento de los recursos entregados a los 123 Municipios en las vigencias anteriores: 2020, 2019 y 2018</t>
  </si>
  <si>
    <t>Gerencia indígena</t>
  </si>
  <si>
    <t>16</t>
  </si>
  <si>
    <t>No se registra avance significativo en indicadores de producto asociados</t>
  </si>
  <si>
    <t>Se documentaron nuevos protocolos, se incluyeron acuerdos en la Minga para fortalecer la garantía de DDHH y DIH, se dotó a la guardia indígena, se realizan acciones de coordinación en los escenarios formales de DDHH y víctimas</t>
  </si>
  <si>
    <t>Resultado asociado al avance de indicadores de producto</t>
  </si>
  <si>
    <t>Resultado alcanzado acorde a resultados de indicadores de producto asociados</t>
  </si>
  <si>
    <t>El logro está asociado al comportamiento de los indicadores de producto asociado</t>
  </si>
  <si>
    <t>Se supera la meta contemplada para 2020</t>
  </si>
  <si>
    <t>Por el proceso de pandemia el aseguramientro de la población con discapacidad se incremento</t>
  </si>
  <si>
    <t>Por el proceso de pandemia el aseguramientro de la población con discapacidad se incremento.</t>
  </si>
  <si>
    <t>En la población con discapacidad se encuentra un aseguramiento de 194680 personas que equivale a una cobertuda del 94,71 %, logrando una meta superior a la esperada.</t>
  </si>
  <si>
    <t>3,10,17</t>
  </si>
  <si>
    <t>0.0%</t>
  </si>
  <si>
    <t>Se proyecta asegurar al 5% a la población habitante de calle , teniendo como base la caracterización departamental</t>
  </si>
  <si>
    <t>se avanzó en el cumplimiento de la meta del cuatrenio</t>
  </si>
  <si>
    <t>Con base a la Politica Pública Social De Habitante de Calle 2020-2031 PPSHC se esta construyendo la propuesta técnica y metodologica de intervención y atención intengral con las entidades territoriales del departamento. Esta propuesta tendra dos fases, la primare sera una fase preparatoria y la segunda  una fase de coordinación e implementación de la política pública social para habitante de calle.</t>
  </si>
  <si>
    <t>En el momento se esta adelantando el proceso de precontractual para el inicio y la materialización de las actividades correspondientes a la caracterización y censo poblacional de las personas en situación de en calle. De igual manera se inciaran las AoAT  en las subregiones del Oriente, Suroeste y Uraba</t>
  </si>
  <si>
    <t>La cobertura de aseguramiento para la población habitante de calle, se realiza con base a los datos sumimistrados por las entidades territoriales municipales. El objetivo del departamento es tener el 100% de esta población asegurada, con base a las acciones que se adelantaran en sinergia y articulación entre la institucionalidad</t>
  </si>
  <si>
    <t>Dato preliminar.</t>
  </si>
  <si>
    <t>10,15,17</t>
  </si>
  <si>
    <t>Ejecución de compromisos contractuales en el segundo semestre</t>
  </si>
  <si>
    <t>Meta cumplida en septiembre</t>
  </si>
  <si>
    <t>Resultado acorde a desempeño de indicadores asociados a diciembre 31 de 2021, se ajustó por error en el proyectado.</t>
  </si>
  <si>
    <t>Acuerdo de voluntades suscrito, acciones de concertación con autoridades indígenas adelantadas</t>
  </si>
  <si>
    <t>Resultado acorde a desempeño de indicadores asociados a diciembre 31 de 2021</t>
  </si>
  <si>
    <t>El logro está asociado al comportamiento de los indicadores de producto asociados</t>
  </si>
  <si>
    <t>Los procesos de Escuela de Gobernanza Indígena inician en el mes de agosto</t>
  </si>
  <si>
    <t>Escuela de gobernanza juvenil inició operación en Caiman alto, El Volao y representantes de 21 comunidades indígenas de El Bagre Y Cáceres.</t>
  </si>
  <si>
    <t>Se continua el acompañamiento técnico a resguardos para surtir trámites ante la Agencia Nacional de Tierras ANT.</t>
  </si>
  <si>
    <t>Gerencia de afrodescendientes</t>
  </si>
  <si>
    <t>1,2,3,4,5,6,7,8,10,15,16,17</t>
  </si>
  <si>
    <t>Se realizó trabajo con enfoque diferencial con 8 dependencias de la Administración departamental: Secretaría de las Mujeres, Secretaría de Medio Ambiente, Secretaría de Salud, DAGRAN, Secretaría de Infraestructura Física, Gerencia Indígena, Gerencia de Paz y Posconflicto, Secretaría de Gobierno. Además, se logró la articulación con 2 entes descentralizados: ICPA e IDEA</t>
  </si>
  <si>
    <t>Se construye sistema de información para soportar la operación de la gerencia de afrodescendientes de la Gobernación de Antioquia, desarrollada en .NET con base de datos SQL que consolida y permite procesar toda la información de los consejos comunitarios, las organizaciones de base, enlaces y demás información que maneja la gerencia. La plataforma permitirá enlazar los datos generales con las demás dependencias que deseen obtener  información de la gerencia y asi poder transversalizar las variables que hacen parte del enfoque diferencial étnico en todas las dependencias de las administración departamental.</t>
  </si>
  <si>
    <t xml:space="preserve">De acuerdo al plan de trabajo presentado inicial, fue programado para el ultimo trimestre del año </t>
  </si>
  <si>
    <t>De acuerdo al plan de trabajo presentado inicial, fue programado para el ultimo trimestre del año</t>
  </si>
  <si>
    <t>Secretaría de Participación Ciudadana y Desarrollo Social</t>
  </si>
  <si>
    <t>A la fecha no se realizara esta actividad</t>
  </si>
  <si>
    <t>No se contaba con el personal contratado.</t>
  </si>
  <si>
    <t>Esta medición se dará enre los meses de septiembre y novimbre de 2021</t>
  </si>
  <si>
    <t>La meta se cumple en noviembre</t>
  </si>
  <si>
    <t>La medición se realiza durante los encuentros subregionales y el intercambio departamental, los cuales se adelantan entre los meses de octubre y diciembre de 2021</t>
  </si>
  <si>
    <t>Continúa como veníamos</t>
  </si>
  <si>
    <t>Antioquia diversa</t>
  </si>
  <si>
    <t>1.04</t>
  </si>
  <si>
    <t>5,10,16</t>
  </si>
  <si>
    <t>Esta medición se realiza en el 2021 con la Encuesta de Calidad de Vida</t>
  </si>
  <si>
    <t>Se está en proceso de diseño e implementación del proceso de medición.</t>
  </si>
  <si>
    <t>Esta medición se realiza en el 2021 con la Encuesta de Calidad de Vida La Encuesta de calidad de vida a a fecha del presente reporte no se ha realizado.</t>
  </si>
  <si>
    <t>Este indicador se medirá a través de la "Encuesta de Calidad de Vida" que realiza el Departamento Administrativo de Planeación, los resultados se esperan el mes de diciembre</t>
  </si>
  <si>
    <t>Estamos a la espera de los resultados de la medición de la encuesta de calidad de vida, donde fueron incluidas 3 preguntsa que nos ayudarán con la medición de este indicador.</t>
  </si>
  <si>
    <t>Este se medirá con la encuesta de calidad de vida realizada por el DAP</t>
  </si>
  <si>
    <t xml:space="preserve">Este indicador se media a través de la información que ingresaba a un aplicativo del RLCPD de MINSALUD. Ya éste se suspendió, para dar ingreso a un tipo de información nueva relacionada con la certificación de discapacidad, que se inicia de cero. Por ello este indicador no tendra avance trazado. </t>
  </si>
  <si>
    <t xml:space="preserve">La meta permanece estable, debido a que a partir de 01 de julio de 2020, el indicador hace una medición distinta relacionada con certificación de discapacidad acorde a Resolución 000113 de 2020;  nuevo proceso que exige acondicionamiento técnico y especializado, y esta para su implementación </t>
  </si>
  <si>
    <t>Este año apenas va a empezar el proceso de certificación de discapacidad, debido a que los recursos acaban de ser girados al Departamento ahora Abril</t>
  </si>
  <si>
    <t>El porcentaje de municipios que ecceden al servicio de certificación de discapacidad es del 45,43%.</t>
  </si>
  <si>
    <t>Se supero la meta propuesta.</t>
  </si>
  <si>
    <t>La Mesa sesiona de acuerdo a la ocurrencia de emergencias humanitarias en territorios indígenas, a septiembre 30 ha realizado 4 sesiones para la coordinación de misiones humanitarias, seguimiento a alertas tempranas de Defensoría del Pueblo y atención coordinada de hechos victimizantes.</t>
  </si>
  <si>
    <t>Se requiere la realización de una cuarta sesión para la evaluación del trabajo realizado, definir ruta de acción 2021 e integrar al Comité Internacional de la Cruz Roja_CICR como agencia de cooperación participante.</t>
  </si>
  <si>
    <t xml:space="preserve">La ocurrencia de eventos de riesgo y los procesos organizativos propios de autoridades indígenas no permitieron la realización de la sesión quinta de la MHI </t>
  </si>
  <si>
    <t>La Mesa no operó en el primer trimestre debido a que se citó a otros escenarios de concertación con los mismos actores, tal como la Mesa Departamental de Paz convocada por la OIA</t>
  </si>
  <si>
    <t>En el marco de la Minga Indígena el Departamento de Antioquia y la OIA, plantearon acuerdos en el tema humanitario, por tanto la Mesa Humanitaria operará en el marco de la Mesa de DDHH y DIH encargada del seguimiento a los Acuerdos.</t>
  </si>
  <si>
    <t>En el marco de la Minga Indígena el Departamento  y la OIA, plantearon acuerdos en el tema humanitario,  la Mesa Humanitaria opera en el marco de la Mesa de DDHH y DIH encargada del seguimiento a los Acuerdos, realizó segunda sesión con participación de MinInterior, UNP, UARIV</t>
  </si>
  <si>
    <t>Ademas de las dos sesiones de la Mesa de DDHH, se citará a la Mesa Humanitaria para rendir informe sobre situación humanitaria en resguardos confinados.</t>
  </si>
  <si>
    <t>Se realizó 1 sesión de la mesa humanitaria para analizar la situación de resguardos confinados en Atrato Medio y dos en el marco de la Mesa de DDHH para el seguimiento a acuerdos Departamento_OIA</t>
  </si>
  <si>
    <t>Mesa convocada por la OIA con participación de la representantes del Gobierno Vasco DDHH</t>
  </si>
  <si>
    <t>Se documentó:  *Material comunicacional sobre Ruta de actuación frente a confinamiento y desplazamiento forzado en comunidades indígenas.  *Kit  comunicacional, en lengua embera, en educación frente al riesgo de minas antipersona.  *Protocolo de intervención en comunidades indígenas por emergencia COVID 19</t>
  </si>
  <si>
    <t>Se documentarán   *Protocolos de atención ante emergencia humanitaria y sanitaria   *Protocolo de atención a víctimas indígenas en condición de ciudad.</t>
  </si>
  <si>
    <t>Se logró la documentación de protocolos de atención a indígenas o comunidades en riesgo o en emergencia humanitaria</t>
  </si>
  <si>
    <t>3 protocolos nuevos documentados para la acción humanitaria en Resguardos indígenas: *Ante situaciones causadas por combates, hostigamientos y permanencia de los actores armados. *Ante situaciones causadas por minas antipersonas y munición sin explotar.* Ante situaciones causadas por instrumentalización de miembros de las comunidades indígenas, reclutamiento forzado de menores.</t>
  </si>
  <si>
    <t>Suscripción acuerdos humanitarios Departamento_OIA en el marco de la minga indígena</t>
  </si>
  <si>
    <t>Se realiza gestión con entidades competentes para avance en ejecución de acuerdos.</t>
  </si>
  <si>
    <t>Se tiene prevista la documentación de protocolo de salvamento para comunidades indígenas de Bajo Cauca</t>
  </si>
  <si>
    <t xml:space="preserve">Aplicación de proyecto con enfoque diferencial en asocio con Acnur; incluyó formación en planes de contingencia, salvamento a representantes de la Guardia de 52 comunidades indígenas de Bajo Cauca </t>
  </si>
  <si>
    <t>Inicio proceso de acompañamiento técnico a comunidades de Bajo Cauca para elaboración planes de prevención y contingencia, en asocio con ACNUR</t>
  </si>
  <si>
    <t>Se coordinó la entrega de dotación a Guardia Indígena con, Consejo Noruego para los Refugiados y Acnur, en comunidades indígenas de Bajo Cauca.</t>
  </si>
  <si>
    <t>Convenio con la OIA para formación de replicadores, capacitación sobre protocolos de actuación y dotación a guardia indígena, de Resguardos de las zonas de Urabá Medio, Atrato Medio y Occidente_Norte.</t>
  </si>
  <si>
    <t>Formación y dotación  a Guardia indigena para atención ante emergencia humanitaria y sanitaria en zonas del Eje bananero, Atrato medio y Occidente lejano, con Informes de alerta de Defensoría del Pueblo.</t>
  </si>
  <si>
    <t>Dotación Guardia Indígena de Jaidukama en Ituango y Guardias de Resguardos de Bajo Cauca, pendiente proceso de formación.</t>
  </si>
  <si>
    <t>Entrega de dotación a guardía indígena de 10 comunidades de Cáceres, Caucasia y Zaragoza *En proceso de formalización Acta de acuerdo con Acnur para diseño y ejecución de intervención humanitaria en Resguardos y comunidades de Bajo Cauca</t>
  </si>
  <si>
    <t>Las acciones de dotación se realizarán en el cuarto trimestre</t>
  </si>
  <si>
    <t>Dotación entregada de acuerdo a solicitudes de comunidades y autoridades y proceso de formación implementado en Bajo Cauca</t>
  </si>
  <si>
    <t xml:space="preserve">Dotación en kits de primeros auxilios para 52 comunidades y resguardos indígenas y dotación guardia Indígena de Bajo cauca. En el marco de la Minga Indígena la Secretaría de Gobierno, Paz y No violencia realizó entrega de 200 dotaciones a la Guardia. </t>
  </si>
  <si>
    <t>Inicio proceso de acompañamiento técnico a comunidades de Bajo Cauca para fortalecimiento a Semilleros de Guardia</t>
  </si>
  <si>
    <t>Se definió el contenido de documento técnico de soporte a la Ordenanza de actualización de la Política; variables de diagnóstico situacional, actualización normativa y proceso de concertación previa con autoridades indígenas.</t>
  </si>
  <si>
    <t>La Gerencia contará con el documento técnico preliminar para la proyección de lineamientos estratégicos, articulado de la Ordenanza y documento técnico para posterior  trámite ante Asamblea Departamental.</t>
  </si>
  <si>
    <t>Se realizaron todas las acciones previstas para la elaboración de documento técnico anexo para actualización de la Política.</t>
  </si>
  <si>
    <t>En proceso de ajuste de documentos técnicos anexos: Diagnostico situacional, exposición de motivos, actualización normativa, lineamientos estratégicos y resultados de concertación previa con autoridades indígenas.</t>
  </si>
  <si>
    <t>Documento técnico con exposición de motivos, actualización normativa, diagnostico situacional actualizado, planteamiento general líneas estratégicas en concertación general con autoridades indígenas.</t>
  </si>
  <si>
    <t>Avance en proceso contractual inicia ejecución en cuarto trimestre</t>
  </si>
  <si>
    <t xml:space="preserve">Se espera contar con el documento definitivo de la Ordenanza avalado en la Mesa de concertación Interinstitucional Departamento OIA </t>
  </si>
  <si>
    <t>Se suscribió convenio con la OIA, se definieron concertadamente con Autoridades indígenas los ejes estratégicos de la Política, taller de formación y representantes de Cabildos y autoridades que participarán en el proceso de negociación con el departamento. El convenio se prorrogó con el fin de garantizar la calidad y pertinencia de los documentos técnicos.</t>
  </si>
  <si>
    <t>El proceso de concertación de los contenidos estratégicos de la Política entre OIA y Departamento se inicia en el mes de abril 2022</t>
  </si>
  <si>
    <t>*En coordinación con MANA, entrega de 5297 paquetes alimentarios para mitigar la situación de vulnerabilidad a de comunidades indígenas a causa del aislamiento preventivo por el COVID-19   *En coordinación con Productividad distribución de 48.934 elementos de bioseguridad y kit comunicacional de prevención por emergencia Covid en lengua propia y castellano   *En coordinación con DAPARD entrega de 1.195 elementos de protección a comunidades indígenas en riesgo de enfermedad por transmisión de vectores  * En coordinación con el Ministerio del Interior se gestionó la entrega de 9100 paquetes alimentarios a Hogares Indígenas</t>
  </si>
  <si>
    <t xml:space="preserve">*Convenio con municipio de Mutatá para construcción de tejido  social para la paz y reconciliación en Resguardo Jaikerazabi  *Repotencialización del sistema de potabilización de agua en resguardo Nusidó de Urrao  *Infraestructura social comunitaria y de conectividad vial en comunidades indígenas_  Puentes    </t>
  </si>
  <si>
    <t>Convenio con Mutatá para construcción de tejido  social en  Jaikerazabi,* Mejoramiento Casa de Paso Ciudad Bolívar, y *Suministro de tanques de almacenamiento de agua para consumo humano en Monzhomandó y Embera Drúa de Dabeiba</t>
  </si>
  <si>
    <t>En proceso inicial de concertación con ART iniciativas PDEt para construcción casa de gobierno subregional Bajo Cauca y con Alcaldía Frontino el diseño de Centro Educativo Indígena de Desarrollo Integral CEIDI</t>
  </si>
  <si>
    <t xml:space="preserve">*Iniciativa de Restauración ecológica en el Resguardo Pablo Muera del municipio de Zaragoza con Oficina Alto Comisionado para la Paz, EPM, RIA </t>
  </si>
  <si>
    <t>Con Mutatá segunda etapa proyecto construcción tejido social para la paz. Con Ciudad Bolivar, proyecto productivo Resguardo Chakiama Ciudad Bolivar. Con Vegachí, formulación Plan de Vida y apoyo a la formulación de política pública municipal. Con Murindó formulación planes de vida de comunidades indígenas. Con Andes, Remedios y Caucasia, implementación de proyectos para seguridad alimentaria. Gestión con Arboletes construcción de casa de gobierno. Gestión para la adquisición de tierras en el Municipio de Cáceres</t>
  </si>
  <si>
    <t>Al mes de diciembre se espera la ejecución total de estas iniciativas, de las cuales 8 hacen parte de acuerdos municipales.</t>
  </si>
  <si>
    <t>Gestión con Colombia Transforma para realizar estudios de prefactibilidad de casa de gobierno subregional de Bajo Cauca.*Restauración ecológica en el Resguardo Pablo Muera de Zaragoza con Oficina Alto Comisionado para la Paz, EPM, RIA. Con Mutatá segunda etapa proyecto construcción tejido social para la paz.Con Ciudad Bolivar, implementación proyecto productivo Resguardo Chakiama .Con Vegachí, formulación plan de vida y apoyo a la formulación de política pública indígena.Con Murindó formulación planes de vida de en comunidades indígenas.(3) Con Andes, Remedios y Caucasia, implementación de proyectos para seguridad alimentaria. Gestión con Arboletes para construcción de casa de gobierno, Gestión para la reactivación y capitalización del Fondo de Desarrollo Indígena FEDI.</t>
  </si>
  <si>
    <t>*Kits de herramientas comunicacionales  (en castellano y lengua propia) de reconocimiento a los pueblos indígenas de Antioquia en la conmemoración internacional  de Pueblos Indígenas.   *Kit comunicacional en conmemoración del día internaciona lde la  Mujer indígena.  * Acompañamiento técnico a Cabildos Indígenas para la presentación de propuestas  para la participación cualificada en convocatorias institucionales de Secretaría de Participación Ciudadana e   Instituto de Cultura.  * Vinculacion de traductora de Lengua Embera</t>
  </si>
  <si>
    <t>*Jornada institucional de acompañamiento social y cultural en el marco de la conmemoración del Día de Respeto a la Identidad Cultural en el Resguardo Jaikerazabi_Mutatá (mes de octubre)</t>
  </si>
  <si>
    <t>Jornada de acompañamiento social y cultural en el Día de Respeto a la Identidad Cultural en Jaikerazabi_Mutatá y *Suministro de elementos culturales, dotación comunitaria de preservación cultural .</t>
  </si>
  <si>
    <t>*Contratación servicio de traducción Lengua Embera. *Acciones comunicacionales para promoción de la interculturalidad y preservación de la diversidad lingüística</t>
  </si>
  <si>
    <t>Jornada Social y Familia  "Somos Antioquia" Subregional. Reconocimiento pueblos indígenas, traducción en lengua Embera, muestras de artesanía indígena de cada subregión.</t>
  </si>
  <si>
    <t>Con Valparaiso implementación de iniciativa Imaginando con las manos - Tejidos en Chaquira y concertación Ruta Étnica para formulación con comunidades indígenas de Agenda 20-40</t>
  </si>
  <si>
    <t>Contratación servicio de traducción Lengua Embera. Acciones comunicacionales para promoción de la interculturalidad y preservación de la diversidad lingüística. 7 Jornadas subregionales  "Somos Antioquia" de reconocimiento pueblos indígenas, traducción en lengua Embera y muestras de artesanía indígena. Con Valparaiso implementación de iniciativa artesanal Imaginando con las manos en Marcelino Tascón.  Implementación Ruta Étnica con comunidades indígenas de Agenda 20-40. Implementación Juegos zonales indígenas con Indeportes.</t>
  </si>
  <si>
    <t>*Encuentro regional de preservación de la memoria cultural Senú en Bajo Cauca, en asocio con ACNUR. *Contratación servicio de traducción Lengua Embera</t>
  </si>
  <si>
    <t>*Jornada de formación Gerencia - DNP sobre AESGPRI (Asignación Especial del SGP para Resguardos Indígenas)  *Encuentro de formación sobre AESGPRI con enlaces municipales indígenas, Ministerio del Interior, Gerencia Indígena, DAP  *Construcción plan de trabajo DAP_Gerencia sobre AESGPRI</t>
  </si>
  <si>
    <t>*Presentación  y concertación de iniciativa con autoridades indígenas en Consejo Operativo de Coordinación Bajo Cauca  *Elaboración ruta de trabajo con Resguardos Indígenas Bajo Cauca para constitución de esquema asociativo</t>
  </si>
  <si>
    <t>*Consejo Operativo de Autoridades indígenas de Bajo Cauca con información AESGPRI *Ruta prevista de acuerdo a lineamientos DNP y Capacitación a Autoridades indígenas y Administración Municipal AESGPRI, Gerencia DAP</t>
  </si>
  <si>
    <t>*Inicio proceso de concertación en 5 Resguardos de Bajo Cauca, documento técnico, plan de acción para implementación de Fase 1 en asocio con Colombia Transforma (Iniciativa subregional PDET)</t>
  </si>
  <si>
    <t>Firma acta de compromiso con Colombia Transforma, jornada socialización de iniciativa en Consejo Operativo de Bajo Cauca</t>
  </si>
  <si>
    <t>Avance en realización de 3 Asambleas de Cabildo Mayor, una Asamblea zonal, levantamiento línea base de desarrollo organizativo en 6 resguardos Senu</t>
  </si>
  <si>
    <t>Realización 2 Asambleas Zonales y 3 Asambleas de Cabildo Mayor, Línea base de desarrollo organizativo en 11 Resguardos y documentos Plan de vida, conformación Asociación de comunidades y resguardos Bajo Cauca.</t>
  </si>
  <si>
    <t>*Acompañamiento técnico a la realización de encuentros de autoridades indígenas de Bajo Cauca   *Acompañamiento técnico a ART y Colombia Transforma para la construcción de casa de gobierno indígena en Puerto Bélgica _Cáceres</t>
  </si>
  <si>
    <t xml:space="preserve">* 7 Encuentros zonales con autoridades indígenas para el establecimiento de linea base situacional sobre gobierno indígena en Antioquia  *Convenio municipio Necoclí para el fortalecimiento del gobierno indígena  *Convenio con municipio de Zaragoza para el fortalecimiento del gobierno propio  *Convenio con municipio de Vegachí para el fortalecimiento de la gobernabilidad indígena   * Inicio operación Escuela de Formación para el Gobierno Indígena de Antioquia  </t>
  </si>
  <si>
    <t>* 7 Eventos zonales linea base situacional sobre gobierno indígena en Antioquia  *3 Convenios con Necoclí, Zaragoza, y vegachí para Fortalecimiento Gobierno Indígena Y *Mesa de Concertación Nación, Departamento, OIA para definición de compromisos presupuestales y técnicos  2021</t>
  </si>
  <si>
    <t>*Acompañamiento Técnico a Administraciones Municipales y autoridades indígenas del Bajo Cauca para manejo de Asignación Especial del Sistema General de Participaciones para Resguardos Indígenas AESGPRI, en articulación con DAP. *Acompañamiento Técnico a Administraciones Municipales y autoridades indígenas del Suroeste para manejo de AESGPRI, en articulación con DAP.*Inicio acompañamiento técnico para el seguimiento a los acuerdos de la consulta previa del Pueblo Nutabe.</t>
  </si>
  <si>
    <t>*Mesa de concertación Departamento _OIA en el marco de la Minga Indígena *Acompañamiento  suscripción de acuerdos en las mingas regionales de Valparaiso, Mutatá y San Juan de Urabá *Acompañamiento socialización planes de vida Puerto Claver y Brojolá</t>
  </si>
  <si>
    <t xml:space="preserve">Inicio implementación de Escuela Juvenil de Gobernanza indígena en los Resguardos de Caimán Nuevo (Turbo), El Volao (Necoclí), El Bagre (jóvenes de 10 comunidades indígenas), Cáceres (jóvenes de 11 comunidades indígenas). Acompañamiento Técnico a Administraciones Municipales y autoridades indígenas de Occidente para manejo de Asignación Especial del Sistema General de Participaciones para Resguardos Indígenas AESGPRI, en articulación con DAP. </t>
  </si>
  <si>
    <t>Cumplida la meta en el tercer trimestre</t>
  </si>
  <si>
    <t>3 acompañamientos Técnico a Administraciones Municipales y autoridades indígenas del Bajo Cauca, Suroeste y Occidente para manejo de Asignación Especial del Sistema General de Participaciones_ AESGPRI, en articulación con DAP.  Mesa de concertación Departamento _OIA en el marco de la Minga Indígena, 3 acompañamientos a  suscripción de acuerdos en las mingas regionales de Valparaiso, Mutatá y San Juan de Urabá, Implementación de Escuela Juvenil de Gobernanza indígena en los Resguardos de Caimán Nuevo (Turbo), El Volao (Necoclí), El Bagre (jóvenes de 10 comunidades indígenas), Cáceres (jóvenes de 11 comunidades indígenas).</t>
  </si>
  <si>
    <t>Aprobación en Consejo Directivo de la Agencia Nacional de Tierras de la constitución del Resguardo San Antonio 2 del Municipio de Zaragoza</t>
  </si>
  <si>
    <t>*Pendiente notificación a autoridades indígenas, de la aprobación de constitución de  nuevos Resguardos : Since La 18 en  Zaragoza y Campanario en Cáceres y la ampliación del Resguardo Altos del Tigre en Cáceres</t>
  </si>
  <si>
    <t>Aprobación de constitución Resguardos : Since La 18 en  Zaragoza, Leonardo José Campanario en Cáceres y  Ampliación de Caimán Nuevo en Turbo y Necoclí</t>
  </si>
  <si>
    <t xml:space="preserve">En proceso  de concertación para suscripción de convenio con Amazon Conservation Team, en coordinación con  Agencia Nacional de Tierras. </t>
  </si>
  <si>
    <t>En etapa precontractual con Amazon Conservation Team para continuación procesos de formalización y alinderamiento territorios indígenas</t>
  </si>
  <si>
    <t>Notificación de constitución de Resguardo La Sardina (El Bagre) y San Antonio 2 (Zaragoza)</t>
  </si>
  <si>
    <t>Alinderamiento Caiman Nuevo en Turbo</t>
  </si>
  <si>
    <t>Notificación de constitución de resguardos La Sardina (El Bagre) y San Antonio 2 (Zaragoza). Alinderamiento resguardo Caiman Nuevo en Turbo. Constitución resguardo Caramandú en Puerto Berrío.</t>
  </si>
  <si>
    <t>15</t>
  </si>
  <si>
    <t>Acompañamiento técnico a la construcción participativa de 4 planes de vida indígenas en comunidades de Bajo Cauca</t>
  </si>
  <si>
    <t>Primera fase planes de vida Resguardos indígenas Urrao</t>
  </si>
  <si>
    <t>Planes de Vida en Resguardos Altos de Tigre, Pablo Muera, Vegas de Segovia y Jaidezavi de Bajo Cauca (iniciativa PDET). No fue posible la suscripción de convenio con Urrao.</t>
  </si>
  <si>
    <t>En proceso de recolección de planes de vida de vida de Resguardos y clasificación preliminar.</t>
  </si>
  <si>
    <t>Construcción propuesta técnica y presupuestal para formulación Plan de vida Pueblo Nutabe_ SISFA_EPM</t>
  </si>
  <si>
    <t>Inicio Plan de vida Municipio El Bagre</t>
  </si>
  <si>
    <t>formulación Planes de Vida Resguardos Murindó</t>
  </si>
  <si>
    <t>Construcción propuesta técnica y presupuestal para formulación Plan de vida Pueblo Nutabe_ SISFA_EPM.Formulación documento equivalente en 3 Resguardos de Bajo Cauca.</t>
  </si>
  <si>
    <t xml:space="preserve">* Implementación de pago por servicios ambientales con Secretaría de Medio ambiente, MasBosques y  OIA   * Fortalecimiento de capacidades para la gestión ambiental con Corantioquia y  OIA  </t>
  </si>
  <si>
    <t>Se espera avance de ejecución  en los convenio suscritos  con Corantioquia para las zonas de Suroeste , Bajo Cauca , Norte (Jaidukamá) y Nordeste.</t>
  </si>
  <si>
    <t>Gestión ambiental para el saneamiento hídrico, educación,  y gestión sostenible de la biodiversidad en 17 comunidades indígenas de Suroeste, Bajo Cauca, Norte y Nordeste con Corantioquia_OIA</t>
  </si>
  <si>
    <t>Previsto a partir del segundo trimestre 2021</t>
  </si>
  <si>
    <t>Suscripción convenio con Corantioquia, MasBosques, Gerencia Indígena para gestion ambiental en 16 comunidades indígenas</t>
  </si>
  <si>
    <t>Con Corantioquia y Corpourabá pago por servicios ambientales en comunidades indígenas de 12 municipios de Urabá, Nordeste y Bajo Cauca.</t>
  </si>
  <si>
    <t>Con Corantioquia y Corpourabá pago por servicios ambientales en comunidades indígenas de 12 municipios de Urabá, Nordeste, Suroeste y Bajo Cauca.</t>
  </si>
  <si>
    <t>En este indicador se contabilizan las dependencias misionales que incorporan la variable étnica y son sensibilizadas en la importancia del enfoque diferencial.   El avance del indicador es acumulado. En consecuencia, este avance coresponde a la vigencia 2020. en la vigencia 2021 se tiene planeado cristalizar acciones relacionadas con este indicador.</t>
  </si>
  <si>
    <t>Apoyar la gestión y el seguimiento de la incorporación de la variable étnica en las demás dependencias de la Administración departamental, así como en la sensibilización sobre la importancia del enfoque diferencial étnico.</t>
  </si>
  <si>
    <t xml:space="preserve">Articulación con: La Gerencia MANA, Secretaria de Mujeres, Secretaria de Salud y La Gerencia de Afrodescendientes: En los avances realizados en la formulación del observatorio OSSSA. Articulación con la secretaria de salud: La adaptabilidad étnica de las rutas integrales de atención en salud materno perinatal con enfoque étnico. Cuyo objetivo. Es la adaptación de las RIAS (Basado en el capítulo 7 de la resolución 3280 del 2018), se expresan en forma de: a) disminución o erradicación de barreras de acceso para la efectiva prestación de las intervenciones en salud. b) Diseño e implementación de estrategias innovadoras de entrega de servicios de salud e intervenciones previstas en la ruta, en el Departamento de Antioquia. </t>
  </si>
  <si>
    <t>Articular con la Secretaria de la Mujeres, Secretaria de Medio Ambiente, Instituto de Cultura, Secretaria de Salud .</t>
  </si>
  <si>
    <t xml:space="preserve">Se esta planeando articular con la Gerencia de Servicios Públicos </t>
  </si>
  <si>
    <t>La Gerencia de Afrodescendientes,  a la fecha está gestionado con las diferentes dependencias para concretar las articulaciónes corespondientes.</t>
  </si>
  <si>
    <t>*. Articulación con la Secretaria de Salud Tema: Capacitación en atención a comunidades NARP  al equipo de  vacunación, autoreconocimiento. *. Articulación con infancia y adolescencia  TEMA:  Mes de la niñes - Conversatorio:  Crianza amorosa una decición que nace del corazón.el cual conto con la participacion de algunos pobladores del corregimiento de Mande y Punta de Ocaido del municipio de Urrao quienes compartieron como la poblacion afrodescendiente practica la crianza amorosa.*. Articulación con la Secretaria de Medio Ambienta (Pagos por Servicios Ambientales).*. Articulación con el instituto de cultura y patrimonio de antioquia para: Generar alianzas interinstitucionales que permitan llevar a cabo el desarrollo de propuestas artísticas y culturales que promuevan el enfoque diferencial y fortalezcan la diversidad cultural de los territorios de los grupos poblacionales de Antioquia.*. Capacitación a varias  dependencia Tema: Consulta previa por la Dirección de la Autoridad Nacional de Consulta Previa Ministerio del Interior Participaron (Gerencia de Servicios Públicos ,Secretaría de Participación, Secretaría seccional de salud , Gestor en talento humano, Empresa de Vivienda e infraestructura de Antioquia -VIVA,  Secretaria de Mujeres.Secretaría de Infraestructura Física, Planeación, Secretaría de Gobierno, Paz, Indeportes Antioquia, Gerencia Indigena, inclusión Social  y Familia.*. Articulación con Indeportes Antioquia, tema Capacitación a los funcionarios en  autoreconocimiento.*, Articulación con LA oficina de Comunicacion y TELEANTIOQUIA en temas de eventos.</t>
  </si>
  <si>
    <t>4,10,17</t>
  </si>
  <si>
    <t>Prestar servicios profesionales  para el  apoyo metodológico y pedagógico  en el desarrollo de la etnoeducación, la catedra de estudios afrocolombianos y la atención a las comunidades negras, Afrocolombianas, raizales y palenqueras, en el Departamento de Antioquia. (Capacitación virtualen fondos educativos para comunidades negras - ICETEX, capacitación sobre norma de catedra de estudios afrocolombianos y etnoeducación.</t>
  </si>
  <si>
    <t>La atención a las comunidades negras en proceso formativo a los enlaces municipales - Virtual, (Esta actividad la realizará los funcionarios de la Gerencia con temas de creación de consejos comunitarios y organizaciones de base,temas normativos entre otros) en los 11 municipios de Urabá</t>
  </si>
  <si>
    <t>La Gerencia de Afrodescendientes a la fecha ha realizado   las siguientes actividades:  construción de base de datos de 42 docentes que van hacer parte de la red de afroetnoeducadores y que hacen parte de la  nueves subregiones del Departamento de Antioquia. En el mes de abril se llevará a cabo el primer encuentro de docentes de etnoeducadores, se iniciara proceso de invitación a la Universidad de Antioquia y CADEAFRO para que participen en la asesoria y acompañamiento a la red en temas que busca fortalecer la implemetación de la catedra de estudios afrocolombiano.</t>
  </si>
  <si>
    <t xml:space="preserve">La red de afroetnoeducadores logra ser reconocida e ingresar a la red pedagogica departamental liderada por la Secretaría de educación. Se han realizado 5 encuentros de la red de afroetnoeducacores liderada por la Gerencia de Afrodescendientes, en donce hay una participacion constante de 18 docentes de 12 municipios del departamento de Antioquia (Urrao, Yondo, Carepa,Chigorodo, Medellín, Sonson, Vegachi,San Rafael, Andes, Zaragoza, San Jose  de  la Montaña, Arboletes, El Bagre, Maceo, Barbosa, Dabeiba. La red de afroetnoeducadores ha sido acompañado por diferentes profesionales que se han vinculado para aportar en la formacion de docentes con tematicas relacionadas directamente con la etnoeducacion, normativa de la catedra y cultura afro </t>
  </si>
  <si>
    <t>Con Comunicaciones: Eventos: Construcción Plan de Desarrollo con Consultivos Departamentales, Antioquia identidad afro:  2 Videos artísticos y 2 videos musicales ,la semana de la Identidades en Mutatá Evento el 12 de Octubre.Con Plan de Medios: Prendas institucionales y Documental “Tras las Huellas de la Libertad”, en el marco de la conmemoración del día de la Afrocolombianidad que se celebra el 21 de mayo, Navidad Afrocolombiana</t>
  </si>
  <si>
    <t>La Gerencia de Afrodescendientes en el plan de adquisiciones 2021 se tiene programado realizar acciones que apuntan al indicador establecido. Se realizaran 2 eventos  en el  mes de mayo,  encuentro de los Consultivos y la semana  de la afrocolombianidad.</t>
  </si>
  <si>
    <t>Estrategias culturales y comunicacionales para el reconocimiento de los saberes ancestrales y la cultura afrodescendiente, con comunicaciones - Activa y Teleantioquia.</t>
  </si>
  <si>
    <t xml:space="preserve"> La Gerencia de Afrodescendientes  se encuentra en proceso precontratual para apoyar al municipio de Puerto Berrio para la  dotación y mejoramiento de la casa de los ancestros.</t>
  </si>
  <si>
    <t>Respecto  a la casa de los ancestros de Puerto Berrio, se informa que la Gerencia de Afrodescendientes realizó todas las gestiones necesarias y pertinentes para el desarrollo contractual del acuerdo municipal. No obstante, dado que el bien se encuentra fuera del comercio porque en su registro se reporta un embargo, se le envió oficio dirigido al alcalde del Municipio, donde se informa que se suspenden las gestiones contractuales con el Departamento, hasta tanto no  se resuelva la situación jurídica del inmueble.</t>
  </si>
  <si>
    <t>Fortalecimiento del proyecto de medio ambiente: Turbo (Mango y manaties). Vigía del Fuerte (COCOMACIA), Urrao (PDI). Atención a las comunidades negras en Proceso formativo a los consejos comunitarios del municipio de Nechi - Virtual, (Esta actividad fue realizada por el equipo de la Gerencia en de temas "" normalidad y creación de consejos comunitario y organización de base"", en 8 consejos comunitarios y una organización de base. Aunar esfuerzos para la implementación de infraestructura social (comunitaria y de conectividad vial) para el fortalecimiento y desarrollo de las comunidades y la reducción del riesgo en el Departamento de Antioquia Fortalecimiento a  consejos comunitarios del proyecto de mujers</t>
  </si>
  <si>
    <t>La Gerencia de Afrodescendientes en el plan de adquisiciones 2021 tiene programado realizar acciones que apuntan al indicador establecido. Apartir del segundo o tercer trimestre</t>
  </si>
  <si>
    <t>La Gerencia de Afrodescendientes informara en el proximo trimentre nos encontramos en proceso de Gestión.</t>
  </si>
  <si>
    <t>Capacitacipón para el fortalecimiento  organizativo del consejo comunitario de Rionegrito del Municipio de Remedios. El consejon comunitario Caney. beneficiado con acuerdos municipales,  Municipio de Santa  Rosa. Consejo comunitario: La puerta, guaymaral, San Nicolas,  El rodeo,  municipio de Sopetrán. Yondó y San Luis, incluidos en los acuerdos municipales, con el fin de formular o actualizar  políticas publicas. Asesorías en los Consejos Comunitarios Porce Medio, El Aguacate y Pueblo Nuevo del municipio de Zaragoza. Encuentro Consultiva Departamental (7 y 8 de julio)</t>
  </si>
  <si>
    <t>La organizacion  AFROSIS del muniipio de Cisneros, se fortalece con la dotacion de la casa de los ancestro.</t>
  </si>
  <si>
    <t>1,2,8,10</t>
  </si>
  <si>
    <t>Fortalecer granjas siembra para la seguridad alimentaria, autonomía económica y garantía de derechos de las mujeres rurales del Departamento de Antioquia</t>
  </si>
  <si>
    <t>La Gerencia de Afrodescendientes en el plan de adquisiciones 2021 tiene programado realizar acciones que apuntan al indicador establecido.  Apartir del segundo o tercer trimestre ( Proyectos de viveros comunitarios afro en los acuerdos Municipales).</t>
  </si>
  <si>
    <t>La Gerencia de Afrodescendientes se encuentra en procesos precontratuales en acuerdos Municipales.</t>
  </si>
  <si>
    <t>Acuerdos municipales, con el municipio de Santa  Rosa - para el consejo comunitario El Caney.  Apoyo para el Fortalecimiento de los viveros de las comunidades afroantioqueñas del municipio de Sopetrán, en el marco de las jornadas de acuerdos municipales  beneficiando a 4 consejos. para un total de (5) consejos comunitarios a septiembre de la vigencia 2021.</t>
  </si>
  <si>
    <t>2,15</t>
  </si>
  <si>
    <t>Implementar el esquema de pago por servicios ambientales para la conservación de los ecosistemas estratégicos asociados al recurso hídrico, en comunidades afro en la jurisdicción de CORPOURABÁ. Aunar esfuerzos técnicos, administrativos y económicos para la formulación, implementación y desarrollo de estrategias de intervención territorial integral en cumplimiento de las líneas estratégicas del Plan de desarrollo unidos por la vida y sus actividades derivadas en la cuenca del rio cauca y sus afluentes. - No tiene erogación económica</t>
  </si>
  <si>
    <t>La Gerencia de Afrodescendientes en el plan de adquisiciones 2021 tiene programado realizar acciones que apuntan al indicador establecido. Apartir del segundo o tercer trimestre.</t>
  </si>
  <si>
    <t>En articulación con la Secretaria de Ambiente y Sostenibilidad, se esta dando cumplimiento  a la Sentencia del Rio Cauca.   No 38 del 2019 en los municipios del Bagre, Tataza y Zaragoza, con acciones que  permiten mejoran  las condiciones de vida de la comunidades afrodecendientes, con un proyecto de restauración de areas degradadas por la actividad minera y otros usos. los rescurso son aportados por Fondo PAZ (que es la Alta Consejeria para la Paz. EPM Y Corantioquia).</t>
  </si>
  <si>
    <t>3,5,10,16</t>
  </si>
  <si>
    <t>Actualente estamos en visitas 2 y 3 para finalizar con la firma del acta de voluntades y por ende la constitución de Mesa diversa</t>
  </si>
  <si>
    <t>Se han logrado 32 a la fecha</t>
  </si>
  <si>
    <t>El programa inició parcialmente su ejecucón en abril</t>
  </si>
  <si>
    <t>Logramos firmar con un municipio extra en el periodo</t>
  </si>
  <si>
    <t>1,8,10</t>
  </si>
  <si>
    <t>Nos encontamos en proceso de convesación con el SENA para construir y firmar un convenio.</t>
  </si>
  <si>
    <t>A la fecha no se ha iniciado esta actividad</t>
  </si>
  <si>
    <t>En la segunda semana de octubre iniciamos el proceso formativo para servidoras y servidores.</t>
  </si>
  <si>
    <t>la campaña comunicacional se logra cumpir en septiembre</t>
  </si>
  <si>
    <t>0</t>
  </si>
  <si>
    <t>entre octubre y noviembre la alcanzaremos</t>
  </si>
  <si>
    <t>Se realizarán entre octubre y noviembre</t>
  </si>
  <si>
    <t>Meta se alcanza en noviembre</t>
  </si>
  <si>
    <t>Se realizará en diciembre</t>
  </si>
  <si>
    <t>Meta se alcanza en diciembre</t>
  </si>
  <si>
    <t>El proceso está iniciando</t>
  </si>
  <si>
    <t>Se logro la caracterización del Bajo Cauca y Valle de Aburrá</t>
  </si>
  <si>
    <t>Se cumplió con la meta del cuatrienio</t>
  </si>
  <si>
    <t>Meta alcanzada en 2020</t>
  </si>
  <si>
    <t>En la segunda semana de octubre iniciamos el proceso formativo para líderes y lideresas</t>
  </si>
  <si>
    <t>3,4,5,10,16</t>
  </si>
  <si>
    <t>Esta se surtirá en el mes de noviembre, en la conmemoración de los 16 días de acciones en contra de la violencia de género.</t>
  </si>
  <si>
    <t>En proceso de contratación actividades del proyecto de Masculinidades, nos articularemos con Secretaría de Mujeres</t>
  </si>
  <si>
    <t>Esta en proceso de contratación las acciones a realizar para el cumplimiento del plan de acción, se espera poderlo ejecutar entre los meses de agosto y noviembre.</t>
  </si>
  <si>
    <t>Se realizara mediante la ejecución del contrato interadministrativo N°4600012506 de la Universidad de Antioquia - Facultad de Educación</t>
  </si>
  <si>
    <t>La campaña comunicacional del programa tiene siete estrategias que se han venido ejecutando durante los meses de febrero y marzo. Se espera que al final de la vigencia se haya cumplido con el plan de comunicación</t>
  </si>
  <si>
    <t>Se espera contar con la meta para esta fecha</t>
  </si>
  <si>
    <t>cumplida la meta</t>
  </si>
  <si>
    <t>Se actualizará la caracterización y mapeo de experiencias de trabajo en clave de hombres a partir del segundo semestre</t>
  </si>
  <si>
    <t>Se vienen desarrollando talleres de formación a través de la Escuela de Género y Masculinidades, de acuerdo al plan de trabajo del programa para la vigencia</t>
  </si>
  <si>
    <t>Se realizó la primera reunión de la mesa, de las cuatro programadas para la vigencia</t>
  </si>
  <si>
    <t>Se logran 23 municipios con plan territorial. Así, se supera la meta contemplada para el año 2020</t>
  </si>
  <si>
    <t>Acorde a la reestructuración administrativa, Indicador es asumido por la Gerencia de Discapacidad y al momento no hay avance del indicador para esta fecha</t>
  </si>
  <si>
    <t>Acorde a la reestructuración administrativa, Indicador es asumido por la Gerencia de Discapacidad.</t>
  </si>
  <si>
    <t>Proceso de capacitación inicia en octubre</t>
  </si>
  <si>
    <t xml:space="preserve">La estrategia alcanzo el momento de planificación y diseño, pero no se desarrolló debido a contratiempos en el proceso de contratación. </t>
  </si>
  <si>
    <t>Se esta avanzando en diseño de material y contenidos. Se proyecta iniciar talleres en el mes de Agosto.</t>
  </si>
  <si>
    <t>Durante el trimestre se formaron las ESE de los municipios de Santuario, Rionegro, El Peñol, San Luis, Remedios, Turbo, San Pedro de los Milagros, San Pedro de Urabá, Ciudad Bolivar, Dabeiba, Anorí, Santa Barbara,  Mutatá, Necoclí y Cisneros</t>
  </si>
  <si>
    <t>Se cumplio con la meta esperada.</t>
  </si>
  <si>
    <t>1.6R10, 1.6R9</t>
  </si>
  <si>
    <t>Se pretende a dic. Poder realizar acciones de teleorientación y tele-experticia para prestar el servicio de certificación de discapacidad a municipios de Antioquia a traves de IPS quienes presten este servicio virtual.</t>
  </si>
  <si>
    <t>En proceso de planeacion</t>
  </si>
  <si>
    <t>El proceso se llevará a cabo a traves del convenio que la Gobernación de Antioquia tiene con el Servicio Nacional de Aprendizaje SENA, se espera articular acciones</t>
  </si>
  <si>
    <t>No se contó con los recursos financieros para adelantar las acciones correspondientes para la creacion del servicio. Sin embargo en busca de articulaciones efectivas se realizaron reunion con el SENA, OIM y Ministerio de Salud</t>
  </si>
  <si>
    <t xml:space="preserve">No se realizó programación  para el primer trimestre </t>
  </si>
  <si>
    <t>No se realizó programación  para el primer trimestre</t>
  </si>
  <si>
    <t>Hasta el mes de septiembre se logro la atención y caracterización de 15 municipios.</t>
  </si>
  <si>
    <t>Se proyectan censo  poblacional con  total de 21  municipios en 2020 ( 15 a septiembre y 6 al 31 de diciembre)</t>
  </si>
  <si>
    <t xml:space="preserve"> 32 municipios del departamento fueron abordaron, de los cuales 10 aplicaron instrumento de caracterización y 22 certificaron no tener habitante de calle</t>
  </si>
  <si>
    <t>En el momento se esta adelantando el proceso de precontractual para el inicio y lamaterialización de las actividades correspondientes a la caracterización y censo poblacional de las personas en situación de en calle. De igual manera se inciaran las AoAT  en las subregiones del Oriente, Suroeste y Urabá.</t>
  </si>
  <si>
    <t>Posterior a la revisión de las bases de datos existentes como los son BDUA,bases de  datos de datos de aseguramiento y caracterización y  listado censal de las personas en situación de  calle. De igual manera se inciaran las AoAT  en las subregiones del Oriente, Suroeste y Urabá.</t>
  </si>
  <si>
    <t>Dato preliminar</t>
  </si>
  <si>
    <t xml:space="preserve">Este indicador se proyecta a trabajar  2021. </t>
  </si>
  <si>
    <t>Este indicador se proyecta a trabajar en el 2021.</t>
  </si>
  <si>
    <t>El modelo de atención integral comprende las AoAT, caracterización, censo poblacional, población asegurada y mapeo de actores.  Con corte a 30 de septiembre se tiene elaborado el plan de acción de cada una de las fases del modelo de atención, este hace parte de la conformación y construcción de este.</t>
  </si>
  <si>
    <t>1,2,5,8,15</t>
  </si>
  <si>
    <t>Actualmente por la situación de la pandemia algunos acuerdos pactados con la empresa privada se ha retrasado en su inicio, adicional a la poca oferta de empleo que existe en el pais.</t>
  </si>
  <si>
    <t xml:space="preserve">Empleos generados en articulación con entidades público-privadas del orden nacional, departamental y municipal para la generación de empleo a mujeres,  Secretaria de Infraestructura Fisica y Secretaria de Medio Ambiente.  </t>
  </si>
  <si>
    <t>Se cumple la meta anual en el tercer trimestre.</t>
  </si>
  <si>
    <t xml:space="preserve">Se supera la meta debido a la alta demanda y la articulacion con Secretaria de Infraestructura Fisica y Secretaria de Medio Ambiente.  </t>
  </si>
  <si>
    <t>La meta de los empleos en mujeres se logró aún no existe soporte consolidado de este. Infraestructura cambio de consorcios y por esto queda pendiente que se consolide y entregue la base de datos con el consolidado de empleos generados. Los tiempos de corte de infraestructura no coincidieron con el reporte a planeación. El compromiso es suministrarla antes del mes de Mayo</t>
  </si>
  <si>
    <t>3,5</t>
  </si>
  <si>
    <t>La meta programada  para 2020 se superó en 4 municipios, porque fueron acuerdos municiaples pactados entre los Alcaldes y la Secretaría de las Mujeres en el marco de la ronda de acuerdos municipales.</t>
  </si>
  <si>
    <t>Se viene avanzando en las acciones de asistencia tecnica para el fortalecimiento de las capacidades de gestion intersectorial, para la promocion de los DSR</t>
  </si>
  <si>
    <t>Se realizaron talleres con, niñas, jovenes, adultas y organizaciones de mujeres en  educación en derechos sexuales y reproductivos, dejando capacidad instalada en los municipios del departamento para ofrecer y atender la demanda de servicios educativos en derechos sexuales y derechos reproductivos</t>
  </si>
  <si>
    <t>Se cumple la meta anual en el segundo trimestre, Se explorara su ejecucion de acuerdo a la progrmacion trimestral de la Secretaria de las Mujeres</t>
  </si>
  <si>
    <t xml:space="preserve">Se cumple la meta satisfactoriamente </t>
  </si>
  <si>
    <t>Meta alcanzada teniendo en cuenta los acuerdos municipales.</t>
  </si>
  <si>
    <t>Se supera la meta ya que este indicador se esta cumpliendo en el marco de los acuerdos municipales.</t>
  </si>
  <si>
    <t>Se realizaron 12 encuentros de sensibilización y formación para la participación ciudadana y comunitaria de las mujeres, los cuales estaban enmarcados en los acuerdos municipales entre la Gobernación de Antioquia y las alcaldías municipales. La participacion fue de 259 Mujeres</t>
  </si>
  <si>
    <t>Se cumple la meta anual en el segundo trimestre</t>
  </si>
  <si>
    <t>En el primer trimestre del año en curso, se realizaron 9 sensibilizaciones y reconocimiento de los derechos, de manera especial los derechos civiles y políticos, y los derechos económicos, sociales y culturales. En cumplimiento de acuerdo municipal ,en el municipio de Cisneros se realizo formacion tipo diplomado donde se realizaron 6 sesiones.</t>
  </si>
  <si>
    <t>5,16</t>
  </si>
  <si>
    <t>Debido a solicitud del municipio de Briceño, se lograron formar 22 mujeres más, pertenecientes al concejo municipal de paz el 27 de noviembre, razón por la cual se superó la meta. Tambien la virtualidad permitió mayor cobertura.</t>
  </si>
  <si>
    <t>Se logra aumentar la incdencia en la participacion d elas mujeres en los escenarios de paz en los municipios</t>
  </si>
  <si>
    <t>Se priorizó el trabajo con 41 municipios, con los cuales se construyeron planes de trabajo que comprendían asesorías, asistencias técnicas, sensibilizaciones, acciones comunicacionales para la movilización o la incidencia y las formaciones del programa.</t>
  </si>
  <si>
    <t xml:space="preserve">Se ejecutara de acuerdo a la programacion trimestral de la Secretaria de las Mujeres  </t>
  </si>
  <si>
    <t xml:space="preserve">Es un producto a demanda, no todos los municipios participan del proceso </t>
  </si>
  <si>
    <t>•Se asesoraron a 8  mesas municipales en Atencion a las violencia basadas en genero contra las mujeres, y susrespecivas rutas.</t>
  </si>
  <si>
    <t>•Se asesoraron a 8  mesas municipales en Atencion a las violencia basadas en genero contra las mujeres, y susrespecivas rutas.</t>
  </si>
  <si>
    <t>Mujeres libres de violencias</t>
  </si>
  <si>
    <t>1.05</t>
  </si>
  <si>
    <t>5,8</t>
  </si>
  <si>
    <t>A este indicador suman mujeres del  proyecto Mujeres Siembra y Apicultura. El proyecto Siembra es una apuesta por el bienestar de las mujeres a través de proyectos productivos asociativos, cada granja beneficia aproximadamente a 12 mujeres, es por esto que su efecto de impacto es multiplicador y de gran magnitud llegando a 560 mujeres beneficiadas. En apicultura buscamos generar una red de mujeres apicolas dando inicio al fortalecimiento de 40 mujeres que ya tienen unidades productivas apícolas para expandir su conocimiento a las mujeres que estarán iniciando el próximo año con ese enfoque que ademas del impacto ambiental tiene un impacto social y economico en las mujeres.</t>
  </si>
  <si>
    <t xml:space="preserve">Aquellas Mujeres beneficiadas con granjas </t>
  </si>
  <si>
    <t>Se superó la meta en el segundo trimestre</t>
  </si>
  <si>
    <t>5,17</t>
  </si>
  <si>
    <t xml:space="preserve">Se esta implentando la ruta para la transversalizacion del enfoque de genero a nivel departamental con 24 dependencias de la Gobernacion de Antioquia, de igual forma se inicia acompañmiento con 15 municipios en la construccion de la ruta de transverzalidad municipal. </t>
  </si>
  <si>
    <t>Para la creación y consolidación de la ruta de transversalidad en los municipios priorizados, se articuló con la Corporación para la Vida Mujeres que Crean, una estrategia de formación y acompañamiento, además se estandarizó guía metodológica y presentación de las jornadas de formación y asesoría.</t>
  </si>
  <si>
    <t>Se ejecutara conforme al resto de la meta 2021</t>
  </si>
  <si>
    <t>Para la creación y consolidación de la ruta de transversalidad en los municipios priorizados, se articuló con la Corporación para la Vida Mujeres que Crean, una estrategia de formación y acompañamiento, además se estandarizó guía metodológica y presentación de las jornadas de formación y asesoría. Durante el proceso se acompañó a los municipios de Argelia, Bello, Caldas, Caracolí, Carolina del Príncipe, El Peñol, El Retiro, Giraldo, Heliconia, Jericó, La Estrella, Sonsón, Peque, Toledo y Valdivia a los cuales se asesoró en la creación del comité enlace municipal, la construcción del mapeo de brechas de género y la elaboración del plan de acción de transversalidad a nivel municipal.</t>
  </si>
  <si>
    <t>La ruta para la tranversalizacion del enfoque genero engloba todas las cciones que hacen desde el programa numero 7 Es el momento de transversalizar la equidad de género para transformar la cultura. Se realizaron asesorias en equidadad genero, Se visibilizaron desigualdades,  se expuso la situacion de las mujeres de antioquia, se dinamizo el consejo consultivo, se realizaron movilizaciones en el marco del 8M y  se actualizó y ajustó el Plan estratégico del Modelo coeducativo.</t>
  </si>
  <si>
    <t>La ruta para la tranversalizacion del enfoque genero engloba todas las cciones que hacen desde el programa numero 7 Es el momento de transversalizar la equidad de género para transformar la cultura. Se realizaron asesorias en equidadad genero, Se visibilizaron desigualdades,  se expuso la situacion de las mujeres de antioquia, se dinamizo el consejo consultivo, se realizaron movilizaciones en el marco del 8M y  se actualizó y ajustó el Plan estratégico del Modelo coeducativo.</t>
  </si>
  <si>
    <t>1,2,5,8</t>
  </si>
  <si>
    <t>Para cumplir la meta de las 50 Unidades Productivas fortalecidas, 40 son a través del Concurso Antojate de Antioquia ejecutado por la Secretaria de Productividad y Competitividad, pero los requisitos del concurso son dificiles de cumplir con la población  de mujeres nuestra. Se generará reunión con Prodcutividad para explorar la posibilidad de reflexibilizar los criterios de selección de las empresarias y asi cumplir de manera efectiva la meta programada para el 2020.</t>
  </si>
  <si>
    <t>En el período del 11 de julio al 25 de septiembre del año 2021, se acompañaron 30 iniciativas productivas, de 24 municipios de Antioquia. Los siguientes municipios fueron priorizados con dos iniciativas: Mutatá, Valdivia, San Carlos, Guarne, Marinilla y Amagá y el restante solo con una iniciativa productiva.</t>
  </si>
  <si>
    <t>Se fortalecieron 70 inicitivas productivas en aspectos legales, administrativos y misionales</t>
  </si>
  <si>
    <t>Este indicador esta compuesto por formación financiera más un producto de la banca. De la meta programada se tienen 52 mujeres en formación financiera, de las cuales 10 ya tienen un producto de la banca.</t>
  </si>
  <si>
    <t>Cumplido Formación 88 mujeres y  50  mujeres con un producto de la banca</t>
  </si>
  <si>
    <t>Fueron 137 mujeres con microcréditos asignados que fueron fortalecidas a través del proceso de capacitación en educación financiera por parte del equipo de Autonomía Económica de la Secretaría de las Mujeres.</t>
  </si>
  <si>
    <t>1,5,8</t>
  </si>
  <si>
    <t>Actualmente por la situación de la pandemia algunos acuerdos pactados con la empresa privada se ha retrasado en su inicio, adicional a la poca oferta de empleo que existe en el país, sin embargo se espera cumplir el indicador a 31 de diciembre</t>
  </si>
  <si>
    <t xml:space="preserve">Se tiene reporte de vinculacio, por parte d ela secretaria de infraestructura y la empresa konecta. </t>
  </si>
  <si>
    <t xml:space="preserve">Em pleos generados en articulación con entidades público-privadas del orden nacional, departamental y municipal para la generación de empleo a mujeres,  Secretaria de Infraestructura Fisica y Secretaria de Medio Ambiente.  </t>
  </si>
  <si>
    <t>Se cumple la meta anual en el tercer trimestre</t>
  </si>
  <si>
    <t xml:space="preserve">Actualmente se tienen 9 empresas identificadas para la incorporación de las Políticas de Género. </t>
  </si>
  <si>
    <t>No programado</t>
  </si>
  <si>
    <t>Se ejecutara de acuerdo a la progrmacion trimestral de la Secretaria de las Mujeres</t>
  </si>
  <si>
    <t>Se ha tenido una alta demanda para el acompañamiento jurídico y administrativo para la constitución, formalización y fortalecimiento de trámites y aspectos organizativos que permita el cumplimiento del objeto social de las organizaciones, razón por la cual la meta se ha superado.</t>
  </si>
  <si>
    <t>Se supera la meta trimestral teniendo en cuenta que en un municpio se pueden fortalecer varias organizaciones que requieren acompañamiento juridico y administrativo.</t>
  </si>
  <si>
    <t xml:space="preserve">Durante las asesorías realizadas a las organizaciones, se trató el fortalecimiento de ellas desde ámbitos administrativos, legales y misionales. </t>
  </si>
  <si>
    <t>Se foralecieron las organizaciones seleccionadas en aspectos legales y  administrativos para el mejoramiento de su autonomia economica.</t>
  </si>
  <si>
    <t>Se foralecieron las organizaciones seleccionadas en aspectos legales y  administrativos para el mejoramiento de su autonomia economica.</t>
  </si>
  <si>
    <t xml:space="preserve">Actualmente el Diseño de  documento Marco sobre  el  cuidado está terminado, se esta avanzado en el Diagnostico departamental del cuidado, para finalmente realizar el planteamiento del Plan de Cuidado Departamental.                                 </t>
  </si>
  <si>
    <t>Se priorizaron cuatro municipios para hacer acompañmiento, se hizo la validacion del plan departamental del cuidado con instancias publicas y privadas y la articulacion intersectorial en el marco del diamante de cuidados.</t>
  </si>
  <si>
    <t>Se realizó evento de lanzamiento del Plan depatrtamental de economia del cuidado</t>
  </si>
  <si>
    <t>Se realizaron acciones afirmativas tales como articulación con otros programas de la Secretaria y promoción de acciones comunacionales, en el 2022 se implementarán estrategias para la visibilidad de las labores del cuidado y la promoción de acciones de corresponsabilidad en los espacios privados y público..</t>
  </si>
  <si>
    <t xml:space="preserve">Para el plan de economía del cuidado de Antioquia 2020- 2031 para el periodo comprendido entre - abril de 2022, Se  avanzó en las diferentes actividades que dinamizan dicho plan teniendo en cuenta las diferentes estrategias tales como : se realizó el plan operativo y cronograma de trabajo para 2022, dicho plan pretendió avanzar en el cronograma de trabajo que se ejecutará con los Municipios priorizados para hacer el primer piloto,  se realizó articulación con los diferentes mapa de actores a nivel Departamental, Municipal y / o Nacional, entre las acciones más destacadas se encuentran las  asesorías realizadas por ONU – MUJERES en cabeza de la Doctora Cecilia López  directora de CISOE, organización consultora que aportará elementos técnicos para la construcción de los planes de trabajo en los Municipios focalizados,  se realizó  alianza con Open Society- Bien Humano para aportar acciones afirmativas y de impacto intersectorial a la implementación del plan de economía del cuidado en el Departamento de Antioquia.  De igual manera    se   adelantaron gestiones con los Municipios donde  se realizará  el piloto del plan de cuidado los Municipios priorizados son :  Girardota, Rionegro, Támesis , Apartadó , Puerto Berrio, con estos se están  articulando acciones para la transformación cultural con los diferentes   proyectos  que posibilitaron la sensibilización  frente a la implementación del plan de cuidado del Departamento, así mismo se generaron contenidos comunicacionales  para las diferentes campañas comunicacionales que fortalecerán la estrategia del PECA </t>
  </si>
  <si>
    <t>Para el plan de economía del cuidado de Antioquia 2020- 2031 para el periodo comprendido entre - abril de 2022, Se  avanzó en las diferentes actividades que dinamizan dicho plan teniendo en cuenta las diferentes estrategias tales como : se realizó el plan operativo y cronograma de trabajo para 2022, dicho plan pretendió avanzar en el cronograma de trabajo que se ejecutará con los Municipios priorizados para hacer el primer piloto,  se realizó articulación con los diferentes mapa de actores a nivel Departamental, Municipal y / o Nacional, entre las acciones más destacadas se encuentran las  asesorías realizadas por ONU – MUJERES en cabeza de la Doctora Cecilia López  directora de CISOE, organización consultora que aportará elementos técnicos para la construcción de los planes de trabajo en los Municipios focalizados,  se realizó  alianza con Open Society- Bien Humano para aportar acciones afirmativas y de impacto intersectorial a la implementación del plan de economía del cuidado en el Departamento de Antioquia.  De igual manera    se   adelantaron gestiones con los Municipios donde  se realizará  el piloto del plan de cuidado los Municipios priorizados son :  Girardota, Rionegro, Támesis , Apartadó , Puerto Berrio, con estos se están  articulando acciones para la transformación cultural con los diferentes   proyectos  que posibilitaron la sensibilización  frente a la implementación del plan de cuidado del Departamento, así mismo se generaron contenidos comunicacionales  para las diferentes campañas comunicacionales que fortalecerán la estrategia del PECA</t>
  </si>
  <si>
    <t>Actualmente 14 municipios (4 por Acuerdos Municipales) estan recibiendo asistencia técnica sobre derechos sexuales y derechos reproductivos con Secretaria de Educación, comisarias de famila, Secretarias de Gobierno, para luego emprender acciones conjuntas. En Caldas ya se han emprendido 3 acciones movilizadoras producto de la asistencia técnica en pro de los Derechos Sexuales y Derechos Reproductivos de las Mujeres. En Octubre se realizará en Granada acciones movilizadoras en Pro de los Derechos sexuales y Derechos reproductivos. Se tiene programada una acción articulada a finales de Octubre en el Municipio de Valdivia. Ya se organizó una encuesta sobre el estado actual de conocimiento que tienen las organizaciones de mujeres sobre los Derechos Sexuales y Derechos Reproductivos.</t>
  </si>
  <si>
    <t>Se viene avanzando en la formazion a formadores según las guias de la caja de herramientas.</t>
  </si>
  <si>
    <t>La campaña actualmente se encuentra diseñada, se espera en el ultimo trimestre del año implementarlo.</t>
  </si>
  <si>
    <t xml:space="preserve">Se realizaron en este año 26 acciones movilizadoras de campaña por la salud de las mujeres en los siguientes territorios: Giraldo, Hispania, Bello, Jardín, San José de la Montaña, Mutatá, Turbo, Gómez Plata, Magdalena Medio, Caldas, Granada, Venecia, Belmira, Betania y con acciones virtuales a todo el departamento. Se han llegado con estas acciones de campaña a 1.279 personas, 1032 mujeres y 247 hombres. </t>
  </si>
  <si>
    <t>Se diseño la campaña nos queremos sanas y se inicio despliegue  de las piezas de promocion de la vasectomia en especial en la sub region de Uraba.</t>
  </si>
  <si>
    <t xml:space="preserve">El día 3 de septiembre se llevó a cabo el Foro ANTIOQUIA ENSEÑA EL EJERCICIO DE LOS DERECHOS SEXUALES Y LOS DERECHOS REPRODUCTIVOS, organizado por el Programa Mujeres Sanas y con Bienestar para un Buen vivir, como respuesta  a la necesidad sentida  y manifiesta a lo largo de los encuentros con actores de diferentes municipios, en los cuales los docentes expresan el interés por profundizar en temas referentes a la educación sexual de los estudiantes.  </t>
  </si>
  <si>
    <t xml:space="preserve">Se cumple la meta satisfactoriamente, en diciembre se realizaron acciones afirmativas y hechos movilizadores tales como la participación en Foro Antioquia enseña los derechos sexuales y reproductivos. </t>
  </si>
  <si>
    <t>Para dar cumplimiento a este indicador, hemos avanzado en. . •Alianzas y articulaciones con PROFAMILIA, con el fin de realizar derivaciones de los hombres que deseen realizarse vasectomía y Profamilia los priorizara en la atención. . •Alianza con la fundación del laboratorio Echavarría para realizar tamizaje de citologías, se inició con el Municipio de San Vicente Ferrer.. . •Construcción un ABCÉ en derechos sexuales y derechos reproductivos y mensajes comunicacionales para compartir con todas las autoridades de género del Departamento</t>
  </si>
  <si>
    <t>Se supera la meta teniendo en cuenta el cumplimiento de los acuerdos municipales pactados entre los Alcaldes y el Departamento.</t>
  </si>
  <si>
    <t>Se supera la meta teniendo en cuenta el cumplimiento de los acuerdos municipales pactados entre las Alcaldias y el Departamento.</t>
  </si>
  <si>
    <t>Se supera la meta debido a que las mujeres que ocupan cargos de elección popular solicitaron acompañamiento para presentar un numero mayor de proyectos de acuerdo a presentar</t>
  </si>
  <si>
    <t>Para el presente trimestre se tienen 24 proyectos presnetados por mujeres</t>
  </si>
  <si>
    <t xml:space="preserve">La creación de los proyectos de acuerdo fueron 15. Para lograr el objetivo se contó con el apoyo del equipo de Políticas Públicas de la Secretaría de las Mujeres, pues ellos y ellas han estado acompañando a los municipios para presentar los proyectos de acuerdo de las actualizaciones de las políticas públicas y desde el programa de Mujeres Políticas apoyamos con el acompañamiento a las concejalas que fueron ponente o que participaron en los debates de aprobación. </t>
  </si>
  <si>
    <t xml:space="preserve">Se aprobaron 12 proyectos de acuerdo donde 3 de ellos fueron comisiones legales para la equidad de las mujeres y 6 en politica publica de las mujeres. </t>
  </si>
  <si>
    <t>Se aprobaron 12 proyectos de acuerdo donde 3 de ellos fueron comisiones legales para la equidad de las mujeres y 6 en politica publica de las mujeres.</t>
  </si>
  <si>
    <t>Empieza en 2022</t>
  </si>
  <si>
    <t>No esta programado</t>
  </si>
  <si>
    <t>No se programa para el año</t>
  </si>
  <si>
    <t>No se programo para la vigencia</t>
  </si>
  <si>
    <t xml:space="preserve">Debido a solicitud el municipio de Briceño, se lograron formar 22 mujeres más, pertenecientes al concejo municipal de paz el 27 de noviembre, razón por la cual se superó la meta. </t>
  </si>
  <si>
    <t>Se realizan procesos de fprmacion y acompañamiento a las mujeres para umentar su nsidencia y participacion en : consejos municipales de paz, mesas municipales de victimas y comites de genero en proceso de reincorporacion.</t>
  </si>
  <si>
    <t>El plan se encuentra diseñado y se estan generando acciones para su implementación.</t>
  </si>
  <si>
    <t>El plan esta formulado, esta difundido en tres sub regiones (Bajo cauca, Oriente, Nordeste)y hay acciones implementadas en aproximadamnete 20 municipios Ituango Remedios Caucasia  Briceño Apartado Zaragoza Dabeiba Mutatá Anorí El Bagre Carepa</t>
  </si>
  <si>
    <t>Implmentacion de acciones (Priorización de mujeres víctimas, excombatientes, y lideresas para el acceso a los programas y proyectos de la Secretaría. (Componente 3 del Plan Departmental),2) Establecimiento de alianzas con entidades internacionales, nacionales, y departamentales para garantizar la incorporación del enfoque de género en las acciones de implementación de los acuerdos de paz.  (Componente 1 del Plan Departamental),3) Acompañamiento a la construcción de capítulos de paz en los procesos de actualización de las políticas públicas de mujer y género de los municipios. (Componente 2 del Plan Departamental))</t>
  </si>
  <si>
    <t xml:space="preserve">Se realizo asesorías y asistencias técnicas a lideresas y funcionarios públicos de las administraciones municipales de 5 municipios PDET, para la implementación de 3 acciones priorizadas del Plan Departamental Mujeres Constructoras de Paz. Priorización de mujeres víctimas, excombatientes, y lideresas para el acceso a los programas y proyectos de la Secretaría, Establecimiento de alianzas con entidades internacionales, nacionales, y departamentales y Acompañamiento a la construcción de capítulos de paz en los procesos de actualización de las políticas públicas de mujer y género de los municipios. </t>
  </si>
  <si>
    <t>El plan se encuentra ajustado y en seguimiento en las mesas técnicas cada meses</t>
  </si>
  <si>
    <t>El plan se encuentra ajustado y en seguimiento en las mesas técnicas cada 3  meses</t>
  </si>
  <si>
    <t xml:space="preserve">Se trabaj en la permanencia d ela mesa departamental de erradicacion de violencias contra las mujeres y en la dimanizacion a traves de la articulacion con las demas instituciones y organixaciones encargadas de prevenir y atender las ciolencias contra las mujeres. Se destacan las asistencias tecnicas resividas por la secretaria  brindadas con apollo de ONU Mujeres. </t>
  </si>
  <si>
    <t>Mesa departamental de erradicación de las violencias fortalecida con reunión mensual de comisiones, estrategia interdialogos en ejecución desarrollando sensibilizaciones con mujeres afro y mujeres diversas. Acciones para la prevención de trata de personas desarrolladas, autoridades acompañadas, mueres atendidas para la activación de ruta.</t>
  </si>
  <si>
    <t>Las siguientes, son las actividades de mayor relevancia que se desarrollaron. 19 de noviembre: Conversatorio REUNIDAS Tolerancia institucional frente a la violencia contra las mujeres. ? 19 de noviembre: Formación VLV. El acoso sexual laboral y la Ley 1010 ? 20 de noviembre: Unidas tejemos esperanza. Responsable: Mujeres y paz. ? 23 de noviembre: Encuentro Nacional de Observatorios Brechas de género y pandemia: retos y aprendizajes. Responsable: Observatorio. ? 24 de noviembre: Conversatorio sobre violencia Política. Responsable: Mujeres políticas. ? 24 de noviembre: Movilización Ruta Pacífica en Norte y Bajo Cauca. 25 noviembre en Caucasia. Responsable: Dirección de transversalidad. ? 25 de noviembre: Activación sobre tolerancia Institucional a la violencia contra las mujeres a interior del Centro Administrativo Departamental de la Gobernación de Antioquia. Responsable: Vida libre de violencias. ? 25 de noviembre: Activación con mujeres rurales en Amalfi - cicloruta. Responsable: Mujeres rurales. ? 26 de noviembre: Entrega de la ruta de atención a mujeres de obras en articulación con la secretaría de Infraestructura.</t>
  </si>
  <si>
    <t xml:space="preserve">•Dos mecanismos de proteccion en funcionamiento  (Linea 123, Hogares de proteccion) en funcionamiento continuo.. • 10 encuentros de formacion en 7 municipios (yarumal, itagui, montrbrllo, bello, san luis, san carlos, valdiva) y 3 sessiones virtuales con una participacion de 532 personas. . •Se implmentaron acciones de prevencion del feminicidio, fortalecimiento institucional y campañas comunicacionales para la desestructuracion de imaginarios que reproducen parcticas discriminatorias y generadoras de violencia en las mujeres , en la mesa departamental adicional en 5 comisiones funcionando.. •Articulaciones con Secretaria de Seguridad y Justicia de antoquia (Reincorporacion, Mujeres Liderezas, Trata y explotacion sexual comercial niños niñas y adolecentes), Policia (Estrategia mujer y genero de la policia nacional), FAN (Jugar Para Sanar), Municipios unidos ( Municipios del area metropolitana en VBG).. </t>
  </si>
  <si>
    <t>•Dos mecanismos de proteccion en funcionamiento  (Linea 123, Hogares de proteccion) en funcionamiento continuo.. • 10 encuentros de formacion en 7 municipios (yarumal, itagui, montrbrllo, bello, san luis, san carlos, valdiva) y 3 sessiones virtuales con una participacion de 532 personas. . •Se implmentaron acciones de prevencion del feminicidio, fortalecimiento institucional y campañas comunicacionales para la desestructuracion de imaginarios que reproducen parcticas discriminatorias y generadoras de violencia en las mujeres , en la mesa departamental adicional en 5 comisiones funcionando.. •Articulaciones con Secretaria de Seguridad y Justicia de antoquia (Reincorporacion, Mujeres Liderezas, Trata y explotacion sexual comercial niños niñas y adolecentes), Policia (Estrategia mujer y genero de la policia nacional), FAN (Jugar Para Sanar), Municipios unidos ( Municipios del area metropolitana en VBG)..</t>
  </si>
  <si>
    <t>Inicio del contrato el 17 de Julio, la operación de la línea inició el 1 de agosto. Actualmente se han recibido 645 llamadas del área metropolitana y 20 del resto del Departamento, que si bien la linea solo es para el área metropolitana, la atención se brinda, porque ingresa la llamada por el numero unico del 123 desde un numero celular.</t>
  </si>
  <si>
    <t>Desde el inicio de la operación 1 de agosto al 31 de diciembre se atendieron 2307 personas en la Línea 123 Mujer Metropolitana.</t>
  </si>
  <si>
    <t>Aunque tiene un alcance subregional para el valle de aburra el mecanismo a impactado 77 municicpios del departamento y evidencia la necedad de un mecanismo y/o de alcance departamental.</t>
  </si>
  <si>
    <t>Se cumplio un año de atención el 5 de agosto. Más de 5000 acciones y 52000 llamadas para gestionar las emergencias.</t>
  </si>
  <si>
    <t xml:space="preserve">Se cumple la meta satisfactoriamente en el funcionamiento continuo </t>
  </si>
  <si>
    <t xml:space="preserve">•Se verificaron 3171 incidentes y se efectuaron 11.408 llamadas. Fueron atendidas 492 personas. 16 intervenciones en crisis; 5 remisiones a  autoridades judiciales o administrativas; 3 solicitudes de apertura de incidentes por incumplimientos de medida de protección; 1 memorial para la Fiscalía; y una denuncia penal. 195 remisiones a autoridades de género, 22 acompañamientos psicosociales, y tres articulaciones.  63 remisiones a la Defensoría. 18 mujeres en condiciones de riesgo crítico de feminicidio. . </t>
  </si>
  <si>
    <t>•Se verificaron 3171 incidentes y se efectuaron 11.408 llamadas. Fueron atendidas 492 personas. 16 intervenciones en crisis; 5 remisiones a  autoridades judiciales o administrativas; 3 solicitudes de apertura de incidentes por incumplimientos de medida de protección; 1 memorial para la Fiscalía; y una denuncia penal. 195 remisiones a autoridades de género, 22 acompañamientos psicosociales, y tres articulaciones.  63 remisiones a la Defensoría. 18 mujeres en condiciones de riesgo crítico de feminicidio. .</t>
  </si>
  <si>
    <t>A través de los Hogares de Protección se brinda servicio de acogida temporal, acompañamiento biopsicosocial, atención jurídica y protección de emergencia a las mujeres víctimas de violencias basada en género y de ser necesario a su grupo familiar. A la fecha se han beneficiado de los 20 Hogares de Protección 44 mujeres, 33 hijas, 23 hijos, 1 nieto, 1 hermano, 1 esposo.</t>
  </si>
  <si>
    <t>64 mujeres atendidas en el mecanismo de hogares de protección y 94 personas del grupo familiar. En total 158 protegidas.</t>
  </si>
  <si>
    <t>Se realizo un cambio en el modelo de atencion, se esta realizando la sistematizacion del nuevo modelo que cuenta con tre estrategias principales, primero proteccion de emergencia, proteccion temporal y por ultimo beneficio claudia patricia arias.</t>
  </si>
  <si>
    <t>Se realizó relanzamiento con presencia del gobernador, Se realizó sistematización del proceso, Se han atendido 339 personas, 137 mujeres victimas. Se ha avanzado en la implementación de las estrategias de protección temporal y de emergencia bajo el nuevo modelo.</t>
  </si>
  <si>
    <t xml:space="preserve">•El Mecanismo Hogares de proteccion funcionando continuamente en el primer trimestres del año 2022. . -26 personas atendidas entre el 1 de enero al 31 de Marzo. </t>
  </si>
  <si>
    <t>•El Mecanismo Hogares de proteccion funcionando continuamente en el primer trimestres del año 2022. . -26 personas atendidas entre el 1 de enero al 31 de Marzo.</t>
  </si>
  <si>
    <t>Hay una linea de base que son 100 municipios que tienen mesa y ruta. El indicador con corte a 30 de sep se superó por la alta demanda y los ajustes que genera el cambio de gobierno, donde todos los municipios solicitan asesoria y acompañamiento para la mesa de erradicación de violencias.</t>
  </si>
  <si>
    <t xml:space="preserve">Es un producto a demanda, no todos los municipios quieren participar del proceso </t>
  </si>
  <si>
    <t>La formación comprende 2 encuentros cada uno de 2 horas por subregión. Tambien se realizó un encuentro a nivel Departamental en articulación con al Secretaría de Gobierno.</t>
  </si>
  <si>
    <t>La meta se superó, porque para ejecutar acuerdos municipales a traves de convenios interadministrativos se dio cubrimiento adicional  al Municipio de Nechi y a Donmatias, cada uno con 3 formaciones.</t>
  </si>
  <si>
    <t>Iniciaron el 23 de Abril se realizaron cada 15 dias dirigidas principalmente a funcionarios encargados de prevenir las violencias contra las mujeres</t>
  </si>
  <si>
    <t>Se realizaron con éxito los  encuentros formativos, se supera la meta trimestral, contando con una participación registrada de 1.358 personas. Se estima que la participación real fue superior porque no todas las personas diligencian el listado de asistencia. Se evidencia una especial participación por parte de las autoridades de género y comisarías. Es importante señalar que este espacio tiene alcance departamental.</t>
  </si>
  <si>
    <t xml:space="preserve">Se cerraron 5 granjas de la ya existentes, se estan viabilizando nuevas granjas para recuperar la meta anual. </t>
  </si>
  <si>
    <t xml:space="preserve">Se consolidó informe de viabilidad de unidades productivas mujeres rurales del Proyecto Mujeres Siembra, donde se realizaron 45 requerimientos en diferentes municipios desde solicitudes y acuerdos municipales, los cuales se dieron respuesta en su totalidad. </t>
  </si>
  <si>
    <t>Se viabilizaron dos mas en 2021, se iba a implementar y fortalecer a traves de insumos y acompañamiento tecnico, sin embargo los municipios desistieron a ultimo momento del desarrollo del proyecto.</t>
  </si>
  <si>
    <t>No se encuentra programado el avance para el primer trimestre, sin embargo algunas de las granjas ya existentes se han fortalecido con asistencia tecnica y jornadas integrales.</t>
  </si>
  <si>
    <t xml:space="preserve">Para la vigencia 2020 no fue programada la meta para el indicador. La meta del cuatrienio se cumplirian en los años 2,3,4 </t>
  </si>
  <si>
    <t xml:space="preserve">Para la vigencia 2020 no fue programada meta. La meta del cuatrienio se cumplirian en los años 2,3,4 </t>
  </si>
  <si>
    <t>Se tienen identificados los municipios y las mujeres</t>
  </si>
  <si>
    <t>No se ejecuto por falta de recursos</t>
  </si>
  <si>
    <t>Las formaciones tienen una fecha proyectada de inicio y cumplimiento de la meta en el mes de Octubre y Noviembre.</t>
  </si>
  <si>
    <t>Se realizó junto con la Línea Garantia de derechos un ciclo formativo virtual para las mujeres lideres de las granjas, para mujeres de obra anorí de infraestructura  y para una asociación de Urabá. Se cumplió el indicador más de lo proyectado debido a que la virtualidad permite mayor cobertura.</t>
  </si>
  <si>
    <t>Se formaron mujeres pertenecientes a las granjas de los municipios (Arboletes Chigorodó El Bagre Mutatá Necoclí San Juan De Urabá San Pedro De Urabá Turbo Valdivia)</t>
  </si>
  <si>
    <t>Hasta la fecha se ha realizado formación a mujeres rurales en derechos humanos y equidad de género, promoviendo derechos en: vivir una vida autónoma económicamente, a ejercer y participar activamente en escenarios políticos, al derecho de vivir en paz, entre otros que contempla la política pública para las mujeres del departament, bajo los programas de Autonomia economica, Mujeres Politicas, Mujeres Constructoras de Paz, Transversalidad y Mujeres Rurales.</t>
  </si>
  <si>
    <t>5,11</t>
  </si>
  <si>
    <t>Esta meta esta en cabeza de VIVA y a la fecha han reportado que han firmado convenio con Sabaneta, La estrella, Bello, Itagui, Rionegro. Solo con sabaneta ya se inicio la caracterizacion de las familias. Rionegro estan por firmar un convenio tripartito con el ministerio de vivienda. Y el Bagre esta formulando un proyecto enfocado en mujeres cabeza de hogar rural creo, sin embargo no lo han presentado.</t>
  </si>
  <si>
    <t>El cumplimiento de este indicador depende del 100% de la actuación de VIVA y de los Municipios. Lo que puede generar un riesgo para el no cumplimiento de la meta. Por parte de la Secretaría de las Mujeres se realiza seguimiento constante a los avances.</t>
  </si>
  <si>
    <t>Se cumple la meta satisfactoriamente en articulacion con VIVA</t>
  </si>
  <si>
    <t>5,15</t>
  </si>
  <si>
    <t>Actualmente estamos en el proceso precontractual, en la etapa de recibo de propuestas por parte de los posibles oferentes. En la primera semana de octubre quedaría adjudicado para iniciar operación el 15 de octubre en los Municipios de Caucacia, Bagre, Zaragoza, San Pedro de los Milagros, San Jerónimo, Salgar, Betania, Ciudad Bolívar y Urrao.</t>
  </si>
  <si>
    <t>Proyecto ejecutado por la Secretaría de  Mujeres de Antioquia</t>
  </si>
  <si>
    <t xml:space="preserve">En espera del comvenio SENA </t>
  </si>
  <si>
    <t>Se esta en el proceso con el SENA, se enviaron bases de datos de las mujeres pertenecientes a los municipios de Peque, Granada y Sonson.</t>
  </si>
  <si>
    <t>Por falta de recursos las formaciones no pudieron ser contratadas para cumplir el indicador. Actualmente se tiene un convenio sin erogación presupuestal con el sena y en el marco del mismo se están adelantando acciones hasta 2023, pero no se tiene la certeza del cumplimento del 100% de los indicadores</t>
  </si>
  <si>
    <t xml:space="preserve">En la vigencia 2021 se tienen 21 mujeres formadas en apicultura en convenio con el SENA </t>
  </si>
  <si>
    <t>1.7R1, 1.7R6</t>
  </si>
  <si>
    <t>Actualmente estamos en el proceso precontractual, en la etapa de recibo de propuestas por parte de los posibles oferentes. En la primera semana de octubre quedaria adjudicado para iniciar operación el 15 de octubre en los Municipios de Caucacia, Bagre, Zaragoza, San Pedro de los Milagros, San Jerónimo, Salgar, Betania, Ciudad Bolívar y Urrao.</t>
  </si>
  <si>
    <t>Las unidades apicolas se conformaran de los municipios de Peque, Granada y Sonson.</t>
  </si>
  <si>
    <t>Por falta de recursos las formaciones no pudieron ser contratadas para cumplir el indicador en la conformacion de unidades apicolas con los municipios de Peque, Granada y Sonson,  actualmente se tiene un convenio sin erogación presupuestal con el sena y en el marco del mismo se están adelantando acciones hasta 2023, pero no se tiene la certeza del cumplimento del 100% de los indicadores</t>
  </si>
  <si>
    <t>En la vigencia 2021 se tienen 14 unidades apicolas en convenio con el SENA Y 49 en proceso de culminacion</t>
  </si>
  <si>
    <t>Plan Estratégico del Observatorio de Asuntos de Mujer y Género elaborado y la Bateria de Indicadores esta  Ajustada y con procedimientos ajustados. De 10 investigaciones y/o documentos de las situaciones de las mujeres proyectadas a la fecha de corte se han alaborado 8.</t>
  </si>
  <si>
    <t>Concluir 2 investigaciones que estan en proceso</t>
  </si>
  <si>
    <t xml:space="preserve">Se logran concluir las 10 investigaciones previstas para este año, lanzamiento del perfil de género: Brechas en Antioquia el cual se convierte en el insumo fundamamental de visibilización de desigualdades de género, y retos en procesos de planeación y de acción pública. </t>
  </si>
  <si>
    <t xml:space="preserve"> 1. Plan de comunicaciones y apropiación social del conocimiento 2. 125 fichas municipales actualizadas 3. Asistencia técnica con onu Mujeres. 4. 6 fichas subregionales actualizadas 5. Se brindó asistencia técnica a Bello, Ituango, Rionegro, Apartadó y Fredonia. 6. Indicadores de impacto y efecto del pio. 7. actualización batería de indicadores 8. Tres boletines mensuales</t>
  </si>
  <si>
    <t>Nueve informes sobre la situación de las mujeres en cada una de las subregiones, estos informes permitieron conocer la dinámica en que se desenvuelven mujeres y hombres en cada una de las subregiones, evidenciadas y presentadas como brechas de género en temas priorizados así: Descripción sociodemográfica, autonomía económica, participación, educación, salud, violencias, construcción de paz y mujer rural. Generacion de boletines mensuales sobre situaciones puntuales de vulneración de derechos, feminicidios, de acuerdo a la planeación anual de la Secretaría. Informe sobre las acciones implementadas del Plan operativo anual para la comunicación, la divulgación y la apropiación social del conocimiento, Se tienen contempladas un total de 17 estrategias de socialización permanente de resultados y hallazgos de la información gestionada desde el Observatorio, especialmente del Perfil de Género. De estas, 7 estrategias son enfocadas a nivel interno, es decir con las y los funcionarios de la Secretaría de las Mujeres y 11 están diseñadas a nivel externo hacia la comunidad y organismos interesados en temas de género.  Uno de los principales productos que se tienen desde el Observatorio son las 125 fichas de caracterización municipal, las cuales se actualizan cada año de acuerdo a la disponibilidad de la información que se tenga con cada fuente primaria, desde el 24 de marzo del 2021 se hizo la priorización de las fichas con las que se debía iniciar de acuerdo a las demandas y solicitudes internas de los equipos de la Secretaría.</t>
  </si>
  <si>
    <t xml:space="preserve">Enero 16 al 31:  . •Se realizaron solicitudes de información para actualizar información a diferentes dependencias e instituciones: Secretaria de Salud, Registraduría. SISBEN, Secretaria de Educación.. •Se definió la temática para cada boletín mensual, se diseñó plan de trabajo y se elaboro el boletín de Planeación de febrero por el Día Internacional de Tolerancia Cero para la Mutilación Genital Femenina.. Febrero 1-28:. •Durante este periodo se realizó el informe correspondiente a la situacion de las mueres en la subregión de Urabá.. •Se elaboró el boletín de febrero por el Día Internacional de Tolerancia Cero para la Mutilación Genital Femenina.. Marzo 1-8 Abril. •Durante este periodo se realizó la actualización y monitoreo a la batería de indicadores del Observatorio con datos actualizados para dar respuesta a solicitudes de información y realizar diferentes productos del Observatorio, diariamente se gestionó información que obedece a los ejes temáticos del Observatorio.     </t>
  </si>
  <si>
    <t>Enero 16 al 31:  . •Se realizaron solicitudes de información para actualizar información a diferentes dependencias e instituciones: Secretaria de Salud, Registraduría. SISBEN, Secretaria de Educación.. •Se definió la temática para cada boletín mensual, se diseñó plan de trabajo y se elaboro el boletín de Planeación de febrero por el Día Internacional de Tolerancia Cero para la Mutilación Genital Femenina.. Febrero 1-28:. •Durante este periodo se realizó el informe correspondiente a la situacion de las mueres en la subregión de Urabá.. •Se elaboró el boletín de febrero por el Día Internacional de Tolerancia Cero para la Mutilación Genital Femenina.. Marzo 1-8 Abril. •Durante este periodo se realizó la actualización y monitoreo a la batería de indicadores del Observatorio con datos actualizados para dar respuesta a solicitudes de información y realizar diferentes productos del Observatorio, diariamente se gestionó información que obedece a los ejes temáticos del Observatorio.     </t>
  </si>
  <si>
    <t>El indicador para el año 2020 con la implementan  de acciones de políticas públicas para las mujeres en los municipios de Cisneros, Angostura, Ituango, Yarumal, El Peñol, Urrao, Apartadó, Sonsón, El Carmen de Viboral y Puerto Nare.</t>
  </si>
  <si>
    <t>Se da cumplimiento al indicador con la implementación de acciones de acciones de políticas públicas para las mujeres en los municipios de Cisneros, Angostura, Ituango, Yarumal, El Peñol, Urrao, Apartadó, Sonsón, El Carmen de Viboral, Puerto Nare, Valdivia y Argelia.</t>
  </si>
  <si>
    <t>Se les acompaño en la construccion y/o actualizacion de la politica pública d elas mujeres a nivel municipal en articulacion con la departamental.</t>
  </si>
  <si>
    <t>En concordancia al principio de complementariedad de la acción municipal, desde nuestro compromiso contractual, se acompañó a los municipios en el fortalecimiento de las Políticas Públicas que favorezcan a las mujeres. De este modo, se brindó asesoría y acompañamiento en la construcción y/o actualización e implementación de la Política Pública de las mujeres y del Plan de Igualdad de Oportunidades, como instrumento técnico y estratégico que se construye de manera participativa y que tiene por objetivo materializar la Política Pública de las Mujeres de Antioquia.</t>
  </si>
  <si>
    <t>Este indicador tiene como variables la realización del Diplomado en las 9 subregiones, la Creación del Comité enlace para la transversalización del enfoque de género y la realización de tres momentos de diálogo para la sensibilización y capacitación en equidad de género con funcionarios y funcionarias enlaces de todas las dependencias de la Gobernación de Antioquia, las cuales se realizaron en su totalidad con fecha de corte al 30 de sep.</t>
  </si>
  <si>
    <t>Se da cumplimiento con las siguientes acciones: *Diplomado en planeación y gestión pública desde una perspectiva de género: 1 cohorte por subregión. Total: 9 *Momentos de diálogo con el comité enlace de transversalidad: Total: 3 *Ciclos de formación estrategia Conversa con la Secretaría: Total: 8 *Formación en proyectos con enfoque de género: Total: 3 *Formación en equidad de género (coeducación): 5</t>
  </si>
  <si>
    <t>Se realizan asesorias en equidad de genero con  temas de  crianza en igualdad, frormacion a formadores en equidad de genero, masculinidades sencibles y corresponsables, el poder de las niñas, proyectos de cooperacion con enfoque de genero</t>
  </si>
  <si>
    <t>Este proceso formativo y de acompañamiento se centra en la generación de conocimientos y habilidades que involucren el ser y hacer de las/os servidoras/es públicos, desde lo conceptual, técnico y práctico, para favorecer el desarrollo de capacidades y competencias institucionales específicas en cada dependencia de la Administración Municipal para la incorporación de la perspectiva de género en los planes, programas y proyectos institucionales, de manera que se concreten acciones específicas mediante la construcción de un plan de acción de transversalidad en favor de la equidad de género para las mujeres.</t>
  </si>
  <si>
    <t>Se realizaron asesorias en Masculinidades corresponsables, Economía del cuidado y  Formación en equidad de género a Funcionarios de la ,Secretaría de Participación Ciudadana departamental, Profesionales programa Familias con Equidad y Mesa de masculinidades corresponsables</t>
  </si>
  <si>
    <t>Se realizaron asesorias en Masculinidades corresponsables, Economía del cuidado y  Formación en equidad de género a Funcionarios de la ,Secretaría de Participación Ciudadana departamental, Profesionales programa Familias con Equidad y Mesa de masculinidades corresponsables</t>
  </si>
  <si>
    <t>A la fecha de corte se ha realizado la Construcción del documento técnico y el Decreto, la Convocatoria y Constitución del Consejo Consultivo, una vez instalado se creara el Plan de acción y de formación para cumplir con el 30% que falta.</t>
  </si>
  <si>
    <t>Consejo consultivo creado y operando. Para ello se cuenta con documento técnico de creación, decreto departamental, sesión de instalación, tres encuentros de formación en los que se construyó la estructura operativa, reglamento interno y plan de acción, sesión de cierre de año.</t>
  </si>
  <si>
    <t>Para el primer semestre se han realizado dos seciones ordinarias y dos extraordinarias para la dinamizacion del mismo</t>
  </si>
  <si>
    <t>Hasta la fecha se han realizado 3 seciones ordinarias y dos extraordinarias para la dinamizacion del mismo</t>
  </si>
  <si>
    <t>Durante esta vigencia contractual se dinamizó el Consejo Consultivo con las siguientes acciones: -Reunión de articulación y elaboración de estrategia metodológica el 21 de octubre de 2021. -Posteriormente, con el acompañamiento de la asistente técnica y administrativa de la línea se hizo la convocatoria a la formación, que se llevaron a cabo de la siguiente manera: -Jornada 1: ABC de proyecto con enfoque de género el 29 de octubre de 2021, que a través de una metodología dinámica y de intercambio de saberes, se logró afianzar el conocimiento sobre proyectos en el consejo consultivo. -Posteriormente, el 5 de noviembre de 2021, se realizó la jornada 2, mediante un taller de elaboración de proyectos en marco lógico con la construcción conjunta de árbol de problemas y árbol de objetivos. -En ese mismo espacio se ofertó por parte de la línea de autonomía económica en compañía del Ministerio de las TIC la estrategia Mintic 2022, que busca formar a mujeres y hombres mayores de 15 años en programación de software. -Para el día 29 de octubre de 2021, se tuvo reunión con la Coordinadora General Valery Samara Morales Ramírez para la elaboración de estrategia para realizar en el marco de la conmemoración del 25 de noviembre. -Se tiene comunicación directa con la Coordinadora general, quien creó un correo institucional consejosconsultivodeantioquia@gmail.com.co y el primer día en la semana se establece comunicación telefónica con la coordinadora para clarificar agenda del consultivo para la semana. -Se creó grupo de WhatsApp con las coordinadoras, donde se comparte información de la Secretaría y se invita a participar de las diferentes acciones implementadas. -Se entregó base de datos actualizada con la información de las 57 Consejeras que hacen parte del Consejo Consultivo Departamental de Mujeres de Antioquia.</t>
  </si>
  <si>
    <t xml:space="preserve">•Se realizó la primera sesión del Consejo Consultivo Departamental de Mujeres, el 1 de abril de 2022 en la ciudad de Medellín, Tema central de Consulta - Plan Departamental de paz, en la cual hubo articulación con la Secretaría de Gobierno Paz y no Violencia. . •Se gestionó y realizó el pasado 22 de marzo, un intercambio de experiencias con otros consejos consultivos, en el cual participaron: . . Consejo consultivo de Zipaquirá. . . Consejo consultivo de Belén de los Andaquies. . . Consejo consultivo de Bogotá. . . Consejo consultivo de Villavicencio. . . Consejo consultivo Departamental de mujeres de Antioquia. . . De igual manera, el 24 de marzo se realizó formación en proyectos "Gestionando Ideas con propuestas que convencen" con las consejeras consultivas, que tuvo como objetivo Conocer cómo formular problemas y objetivos para proyectos; reconocer formas de presentar resumen de proyectos; y saber convencer a otros del proyecto.  Además, las consejeras participaron en la formación desde el Programa Vida Libre de Violencias. . </t>
  </si>
  <si>
    <t>•Se realizó la primera sesión del Consejo Consultivo Departamental de Mujeres, el 1 de abril de 2022 en la ciudad de Medellín, Tema central de Consulta - Plan Departamental de paz, en la cual hubo articulación con la Secretaría de Gobierno Paz y no Violencia. . •Se gestionó y realizó el pasado 22 de marzo, un intercambio de experiencias con otros consejos consultivos, en el cual participaron: . . Consejo consultivo de Zipaquirá. . . Consejo consultivo de Belén de los Andaquies. . . Consejo consultivo de Bogotá. . . Consejo consultivo de Villavicencio. . . Consejo consultivo Departamental de mujeres de Antioquia. . . De igual manera, el 24 de marzo se realizó formación en proyectos "Gestionando Ideas con propuestas que convencen" con las consejeras consultivas, que tuvo como objetivo Conocer cómo formular problemas y objetivos para proyectos; reconocer formas de presentar resumen de proyectos; y saber convencer a otros del proyecto.  Además, las consejeras participaron en la formación desde el Programa Vida Libre de Violencias. .</t>
  </si>
  <si>
    <t>La Campaña actualmente se encuentra en estructuración para implementarlas en los ultimos 3 meses del año.</t>
  </si>
  <si>
    <t>Esta campaña se ha articulado de manera permanente, se han llevado a cabo las siguientes campañas:  campaña de la equidad  de género realizada el  8 marzo, la conmemoriacion del día de las niñas y la ciencia que se realizo finalizando en  abril, Unidas  por la vida en el mes de  mayo y Unidas  en uraba y en  el suroeste.</t>
  </si>
  <si>
    <t>Campañas permanente para la equidad de generó, se han llevado a cabo las siguientes:  campaña de la equidad  de género realizada el  8 marzo, la conmemoriacion del día de las niñas y la ciencia que se realizo finalizando en  abril, Unidas  por la vida en el mes de  mayo y Unidas  en Urabá y en  el Suroeste.</t>
  </si>
  <si>
    <t xml:space="preserve">•Se realizo estrategia de movilización en el marco del 8M que busca promover la equidad de género en los municipios del departamento, una estrategia que convoque a hombres y mujeres a tener un trato igualitario y equitativo entre los géneros, a través de herramientas de sensibilización, comunicación y divulgación. Los municipios que participaron de los echos movilizadores fueron.. Salgar. El Peñol. San Luis. Yolombó. Cañasgordas. Girardota. Montebello. Buriticá. Anorí. Guarne. Guadalupe. Bello (vereda Granizal) . Envigado, vereda Perico. Gómez Plata. Sabaneta. Unidad de Restitución de tierras. San Jerónimo. Entrerrios. Buriticá. Toledo. Puerto triunfo. San Carlos. San Jerónimo. San Carlos. Zaragoza. . •Cada accion dirigida a eliminar los roles y estereotipos generalmente masculinizados o feminizados va incluida en este indicador (Plan estratégico del Modelo coeducativo). . </t>
  </si>
  <si>
    <t>•Se realizo estrategia de movilización en el marco del 8M que busca promover la equidad de género en los municipios del departamento, una estrategia que convoque a hombres y mujeres a tener un trato igualitario y equitativo entre los géneros, a través de herramientas de sensibilización, comunicación y divulgación. Los municipios que participaron de los echos movilizadores fueron.. Salgar. El Peñol. San Luis. Yolombó. Cañasgordas. Girardota. Montebello. Buriticá. Anorí. Guarne. Guadalupe. Bello (vereda Granizal) . Envigado, vereda Perico. Gómez Plata. Sabaneta. Unidad de Restitución de tierras. San Jerónimo. Entrerrios. Buriticá. Toledo. Puerto triunfo. San Carlos. San Jerónimo. San Carlos. Zaragoza. . •Cada accion dirigida a eliminar los roles y estereotipos generalmente masculinizados o feminizados va incluida en este indicador (Plan estratégico del Modelo coeducativo). .</t>
  </si>
  <si>
    <t>Conmemoración del 8 de marzo</t>
  </si>
  <si>
    <t>Proyectado para realizar el 15 de octubre Dia de la Mujer Rural y Antioqueña de Oro que se realizará en Noviembre</t>
  </si>
  <si>
    <t>Los eventos con los cual se da cumplimiento son: Dia de las Mujeres Rurales, 25N</t>
  </si>
  <si>
    <t>El Modelo y Plan Coeducativo estan ajustados, se han venido realizando asesorias a los municipios y establecimientos educativos en la implementación del modelo y el plan coeducativo. La caja de herramientas se encuentra en un 60% de avance.</t>
  </si>
  <si>
    <t>Se esta avanzando en la implmentacion del modelo a travez de cinco modulos de formacion, se hace acompañamiento a las instituciones educativas en la implementacion del plan cooeducativo  mediante la creacion d elas consejerias de genero educativas. Se acompaña la consolidacion de la mesa de genero del PJIC con quien se adelanta una investigacion sobre violencias de genero.</t>
  </si>
  <si>
    <t>Durante la ejecución contractual se realizó asesoría y acompañamiento para la implementación del modelo en 18 municipios, la poblacion beneficiada fueron niñas, adolescentes, agentes educativos , con intervenciones en los siguientes municipios:                                                                                                                                                                         Amalfi, Apartadó, Arboletes ,Buriticá , Caldas, Concordia, El Bagre, El Carmen de Viboral, Gómez Plata, Granada, Guarne, Jardín, La Ceja, Necoclí, San Juan de Urabá,San Pedro de Urabá,Valparaiso, Zaragoza</t>
  </si>
  <si>
    <t xml:space="preserve">Durante este período la intervención del Modelo Coeducativo se centró en el Pilar I, correspondiente a La educación en los contextos educativos desde una perspectiva de género en el curso de vida (MICRO), específicamente en la meta dos (incorporar y fortalecer el enfoque de género en las prácticas educativas y los lineamientos curriculares de las instituciones de educación básica y media), y desde allí se diseñaron dos piezas comunicacionales en favor del lenguaje inclusivo, las cuales fueron compartidas con todas las Instituciones Educativas que hacen parte de la implementación del plan coeducativo. -Desde el Pilar II, correspondiente a la construcción de comunidades más equitativas para la Igualdad de Oportunidades (MESO), específicamente en la acción de formar con la Metodología de formación a formadores en equidad de género a el gremio taxista, empresas de transporte intermunicipal, y de la construcción, se realizó el proceso de formación a 35 conductores de la empresa La Arrierita del Municipio de Caldas, sobre derechos de las mujeres y masculinidades género sensibles. Así mismo, se realizó formación en conceptos asociados al Enfoque de género a Mujeres lideresas del municipio de Cisneros. -Durante la ejecución contractual se generaron espacios de asesoría con las Instituciones Educativas de los municipios priorizados para la consolidación de las Consejerías Educativas, intencionadas a la elaboración e implementación de buenas prácticas Coeducativas. Para ello, se intervinieron en total 9 municipios: Buriticá, Cocorná, Copacabana, El Carmen de Viboral, El Retiro, Fredonia, Gómez Plata, La Ceja y Sopetrán. </t>
  </si>
  <si>
    <t xml:space="preserve">•Se actualizó y ajustó el Plan estratégico del Modelo coeducativo, se diseñó una estrategia de transferencia de conocimiento metodológica y conceptual (formación de formadores) de los cinco (5) módulos formación para la implementación del Modelo Coeducativo de Antioquia, la cual incluye su respectivo plan operativo y cronograma anual. De igual manera se realizaron siete (7) jornadas de transferencia metodológica y conceptual de los módulos de formación de crianza en igualdad y el poder de las niñas.  . . •Se realizaron tres (3) jornadas de enlace para la transferencia de conocimiento conceptual y metodológico a las Instituciones Educativas (comités de convivencia) con Rectores y Rectoras de tres Instituciones Educativas de los municipios de Barbosa y Carolina del Príncipe. . . •Se participó en la Comisión de niñas y adolescentes de las Mesa Departamental de Erradicación de Violencias, en la comisión pedagógica de la Mesa de implementación de los acuerdos de la Minga con OIA y ONU Mujeres, y se recibió la delegación permanente al Comité Departamental de Convivencia.  . . •Se realizó presentación de la Caja de Herramientas del Plan Coeducativo ante el comité departamental de convivencia.  . .  . . Así mismo, se acompañó la jornada del 8 de Marzo en el Tecnológico de Antioquia, durante la Feria de Conmemoración de los derechos de las mujeres. </t>
  </si>
  <si>
    <t>•Se actualizó y ajustó el Plan estratégico del Modelo coeducativo, se diseñó una estrategia de transferencia de conocimiento metodológica y conceptual (formación de formadores) de los cinco (5) módulos formación para la implementación del Modelo Coeducativo de Antioquia, la cual incluye su respectivo plan operativo y cronograma anual. De igual manera se realizaron siete (7) jornadas de transferencia metodológica y conceptual de los módulos de formación de crianza en igualdad y el poder de las niñas.  . . •Se realizaron tres (3) jornadas de enlace para la transferencia de conocimiento conceptual y metodológico a las Instituciones Educativas (comités de convivencia) con Rectores y Rectoras de tres Instituciones Educativas de los municipios de Barbosa y Carolina del Príncipe. . . •Se participó en la Comisión de niñas y adolescentes de las Mesa Departamental de Erradicación de Violencias, en la comisión pedagógica de la Mesa de implementación de los acuerdos de la Minga con OIA y ONU Mujeres, y se recibió la delegación permanente al Comité Departamental de Convivencia.  . . •Se realizó presentación de la Caja de Herramientas del Plan Coeducativo ante el comité departamental de convivencia.  . .  . . Así mismo, se acompañó la jornada del 8 de Marzo en el Tecnológico de Antioquia, durante la Feria de Conmemoración de los derechos de las mujeres.</t>
  </si>
  <si>
    <t>Se ejecutara de acuerdo a la programacion trimestral de la Secretaria de las Mujeres</t>
  </si>
  <si>
    <t>Debido emergencia sanitaria por COVID 19 el calendario deportivo internacional fue aplazado para la vigencia 2021</t>
  </si>
  <si>
    <t>Debido a la declaración de pandemia a nivel mundial por la OMS el día 11 de marzo de 2020, la cual generó aplazamiento y no realización de eventos deportivos a nivel mundial como también las instrucciones impartidas en los Decretos Nacionales para el Aislamiento Preventivo Obligatorio y la declaración de estado de emergencia sanitaria por causa del coronavirus COVID-19 en todo el territorio nacional, no se pudieron realizar acciones que permitieran el cumplimiento de la meta programada.</t>
  </si>
  <si>
    <t>Los Juegos Olimpicos se llevaran a cabo a finales del mes de Julio y comienoz del mes de agosto del 2021</t>
  </si>
  <si>
    <t xml:space="preserve">La Selección Colombia tuvo una participación en  los Juegos Olímpico Tokio 2020 con 79 deportistas, de los cuales  22 fueron en representación de Antioquia. </t>
  </si>
  <si>
    <t xml:space="preserve">Ya se dio cumplimiento a la meta programada para la vigencia. </t>
  </si>
  <si>
    <t xml:space="preserve">Durante el año 2021 se realizaron 3 eventos del ciclo Olímpico: Juegos Olímpicos Tokio 2020, Juegos Paralímpicos Tokio 2020 y Juegos Panamericanos Junior Cali 2021, donde se contó con la presencia de 109 atletas y para atletas con registro antioqueño. Debido al aplazamiento de los Juegos Bolivarianos Valledupar 2021,  por cuenta de los efectos negativos del COVID-19, no se pudo cumplir con este indicador. Se espera que en el año 2022 donde se realizarán tanto los Juegos Bolivarianos como Suramericanos se logre la meta. Es necesario aclarar que el resultado de la meta disminuyó con relación a la medición de septiembre ya que no se habáin realizado los juegos paranmericanos Junior. </t>
  </si>
  <si>
    <t>No ha iniciado el calendario Oficial de campeonatos de ciclo olímpico y Oficiales. Inicia a finales del mes de abril</t>
  </si>
  <si>
    <t xml:space="preserve">Juegos olimpicos de la Juventud </t>
  </si>
  <si>
    <t>2.08</t>
  </si>
  <si>
    <t>Para esta vigencia no se tiene programado avance en el logro del indicador</t>
  </si>
  <si>
    <t>El calendario deportivo se modifico debido a la pandemia. En el año 2021 solo se realizó los Juegos Olimpicos de Tokio como evento del ciclo Olimpico, y los Juegos Bolivarionaos se realizaran en el año 2022. Por lo tanto, no se cumple la meta 2021. Esperamos en el cumplimiento del nuevo ciclo olimpico cumplir con la meta 2021 en el año 2022</t>
  </si>
  <si>
    <t>18 medallas de oro obtenidos por atletas que representan al Departamento de Antioquia en los Juegos Panamericanos Junior. No se cumple el 100% de la meta debido al aplazamiento de los Juegos Bolivarianos Valledupar 2021,  por cuenta de los efectos negativos del COVID-19. Se espera que en el año 2022 donde se realizarán tanto los Juegos Bolivarianos como Suramericanos se logre la meta, donde los atletas con registro antioqueño tienen gran proyeccion para la obtención de medallas de oro.</t>
  </si>
  <si>
    <t>No ha iniciado el calendario Oficial de campeonatos de ciclo olímpico y oficiales. Inicia a finales del mes de abril</t>
  </si>
  <si>
    <t>3,4,10,17</t>
  </si>
  <si>
    <t>El reporte del indicador se presentará una vez finalizada las capacitaciones y de acuerdo a las personas certificadas por el cumplimiento del requisito de asistencia.</t>
  </si>
  <si>
    <t xml:space="preserve">Se dará cumplimiento al 100% de la meta programada para esta vigencia. </t>
  </si>
  <si>
    <t>Este indicador dara inicio en el segundo semestre del 2021</t>
  </si>
  <si>
    <t>El logro de este indicador se reporta en el mes de diciembre, una vez finalizadas las capacitaciones</t>
  </si>
  <si>
    <t xml:space="preserve">Se han certificado 3.200 personas de un total estimado de participantes de 20.000 en el cuatrienio. </t>
  </si>
  <si>
    <t xml:space="preserve">Se han certificado 3.200 personas de un total estimado de participantes de 20.000 en el cuatrienio. . Indicador Acumulado de lo ejcutado a 2021. </t>
  </si>
  <si>
    <t>Se han certificado 3.200 personas de un total estimado de participantes de 20.000 en el cuatrienio. . Indicador Acumulado de lo ejcutado a 2021.</t>
  </si>
  <si>
    <t xml:space="preserve">Se cumple con la meta anual a pesar del decreto 878 del 25 de junio de 2020, se continua con el proceso de acompañamiento con el apoyo técnico, con el listado de los atletas, acompañamiento a los entrenadores de forma virtual con los grupos operativos y apoyos tipo póliza. La sobrejecución obedece al número de deportes que se estan atendiendo a la fecha, sin mbargo está  puede variar de acuerdo a la evaluación del rendimiento del atleta. </t>
  </si>
  <si>
    <t>En el año 2020 este indicador siempre estuvo por encima del 100%. Para este año los entrenadores de las selecciones, que se encontraban realizando entrenamientos virtuales permitieron tener mas cantidad de atletas entrenando. Al presentarse esta asistencia masiva se veian en la obligación de relacionar a todos los asistentes a los entrenamientos virtuales, lo cual incremento el indicador por encima de su  limite. Tambien esta información fue cotejada en los controles operativos realizados por area tecnica. Ya al final del año algunas modalidades deportivas realizaron entrenamientos presenciales.  Se evidencia un sobre cumplimiento de la meta anual, ya que se realizó una inscripción amplia de atletas despues de la ultima versión de Juegos Nacionales, que para el año 2021 se realizara la respectiva depuración e iniciaran preparación encaminada a los juegos nacionales 2023.   Otra razon del sobre cumplimiento del indicador es la transición que se realizó al pasar de la resolución 533 de 2016; la cual no estipulaba o delimitaba la cantidad de atletas a apoyar; ya la nueva resolución  479 de 2020, venia articulada con el plan de desarrollo Unidos y que permitio ampliar la población de atletas beneficiados al crear la categoria Antioquia Plata, lo cual incremento la cantidad de Atletas apoyados.</t>
  </si>
  <si>
    <t>Se presenta una sobrejecucion en mas de un 20% con respecto a la meta anual. El apoyo técnico se brinda conforme a la  resolución 479 de 2020 donde se estipula la cantidad de atletas para apoyar. La sobreejeución de la meta obedece debido a la intervención virtual se pueden conectar mayor cantidad de deportistas.</t>
  </si>
  <si>
    <t>Se evidencia que sigue existiendo una sobrejecucion de mas de un 20% con respecto a la meta anual y mensual, debido a la actualización del listado de atletas por parte de los entrenadores durante la presentación y sustentación de los planes de entrenamiento. Como propuesta plantean hacer un seguimiento exhaustivo de los atletas que reportan los entrenadores, con el fin de ajustarlos a los criterios del alto rendimiento deportivo.</t>
  </si>
  <si>
    <t xml:space="preserve">La sobreejecución de un 21% de la meta obedece a  la activación de los calendarios competitivos, para la preparación de atletas de  alto rendimiento deportivo  que hacen parte del proceso a los XXII Juegos Deportivos Nacionales 2023. </t>
  </si>
  <si>
    <t>Preparación a los atletas de alto rendimiento deportivo que hacen parte del proceso a los XXII Juegos Deportivos Nacionales 2023</t>
  </si>
  <si>
    <t>Se logra un 113% de la meta establecida para la vigencia, esto no implica un mayor inversión teniendo en cuenta que los entrenadores no se categorizan por el número de atletas atendidos sino por los logros efectivos durante la vigencia. La  socialización de los reglamentos expedidos por el Ministerio del Deporte a los XXII Juegos Deportivos Nacionales 2023 en relación a la modificación en algunos deportes en categoría de edades, lleva a mantener el listado de atletas con apoyo técnico.</t>
  </si>
  <si>
    <t>Se atendió integralmente a los 1174 atletas reportados para el mes de Marzo. Se continua con los procesos de entrenamiento por parte de entrenadores y atletas. La consolidación de los listados de atletas por parte de entrenadores da a conocer que la cantidad de atletas baja, debido a la proyección de atletas y cantera deportiva a participar en los próximos juegos Nacionales 2023.. Se presentó reorganización de los proceso, depuración de deportistas de los listados que no continúan con el proceso. Se han presentado retiros del proceso.</t>
  </si>
  <si>
    <t xml:space="preserve">El apoyo tipo alimentación  no se presenta avance, sin embargo antes de iniciar la emergencia sanitaria por COVID 19, se brindó el apoyo en alimentación a 7 paratletas. </t>
  </si>
  <si>
    <t xml:space="preserve">Con el decreto 878 del 25 de junio de 2020, no se presenta avance en la ejecución ya que el apoyo social tipo alimentación está estipulado para ser suministrado en especie, por lo tanto, el suministro del servicio no se hará efectivo hasta que se pueda habilitar la villa deportiva, una vez finalizada la situación de emergencia COVID-19. </t>
  </si>
  <si>
    <t>El Indicador logró un sobrevalor de 236,7% manisfestado en apoyo social tipo alimentación para 71 para Atletas en el mes de Diciembre; este logro se alcanzo debido a la gestión de la  Alta Gerencia de poder entregar este apoyo a los atletas residente y no residentes de la villa deportiva en especie. Solo en el mes de marzo se alcanzo a entregar el apoyo social tipo alimentación a 9 Para- Atletas, en los meses de Abril, Mayo, Junio, Julio; Agosto, Septiembre, este apoyo no fue entregado, esto debido a la declaración de confinamiento y aislamiento preventivo por el COVID 19. Ademas se contaba con el recurso para beneficiar a mas para Atletas, ya que no se habia ejecutado el 100% del contrato de alimentación.</t>
  </si>
  <si>
    <t>La sobreejecución de la meta obdece a la priorización de catácter social realizada del equipo Técnico, científico y Psicosocial para otorgar al apoyo en alimentación a los para-atletas con condiciones económicas desfavorables.</t>
  </si>
  <si>
    <t>Para este mes el indicador cumple con problema con la ejecución programada, de acuerdo a los criterios de la resolución y con la evaluación de los profesionales de nutrición de Indeportes Antioquia, el Comité evaluador prioriza los para-atletas con logros deportivos o proyección competitiva, es por esto que este mes se pasa de apoyar 71 para- atleta a 34.</t>
  </si>
  <si>
    <t xml:space="preserve">La sobreejecución en el apoyo obedece a la prioización del  Comité evaluador  de acuerdo a los  logros deportivos o proyección competitiva de los para-atletas. </t>
  </si>
  <si>
    <t>Se otorgan los apoyos de acuerdo a la priorización del comité evaluador , basados en la evaluación de los profesionales de Nutrición</t>
  </si>
  <si>
    <t>Se logra la meta de acuerdo a los criterios de la resolución y con la evaluación de los profesionales de nutrición de Indeportes Antioquia, el Comité evaluador prioriza los para-atletas con logros deportivos o proyección competitiva, otorgandoel apoyo social tipo alimentación</t>
  </si>
  <si>
    <t>Se encuentra en proceso de valoración parte del área de las ciencias aplicadas al deporte que hace parte del proceso de estudio para el ingreso de atletas a la villa.</t>
  </si>
  <si>
    <t xml:space="preserve">Con la entrada en vigencia del decreto 878 del 25 de julio de 2020, por confinamiento se suspendieron los calendarios de competencia a nivel nacional e internacional.  El evento realizado </t>
  </si>
  <si>
    <t>Indicador que estuvo siempre por debajo de la meta, ya que durante el año 2020, los calendarios deportivos por parte de federaciones internacionales y nacionales  y el COI estuvieron suspendidos por la emergencia sanitaria decretada por la OMS a partir del mes de marzo en adelante. A finales del año, los atletas del departamento pudieron competir en eventos nacionales e internacionales de forma virtual; como el caso de Levantamiento de Pesas.      Algunas Federaciones internacionales y nacionales, como la de ciclismo realizaron eventos presenciales cumpliendo con los protocolos de bioseguridad y permitiendo la participación de Atletas del depratamento en dichos eventos.</t>
  </si>
  <si>
    <t>Se logra un avance significativo en la meta anual,con respecto a lo proyectado para este período. Como acción se propone priorizar por la Sugerencia y las Ligas Deportivas los eventos de los calendarios expedidos por las Federaciones Deportivas Nacionales.</t>
  </si>
  <si>
    <t>No se logra cumplir con la meta propuesta para este mes, la ejecucion de la meta anual se encuentra muy baja. Para el proximo mes promonen priorizar por la Sugerencia y las Ligas Deportivas los eventos de los calendarios expedidos por las Federaciones Deportivas Nacionales,ya que se están activando los calendarios por la apertura paulatina de los escenarios deportivos y las competencias tanto nacionales como internacionales</t>
  </si>
  <si>
    <t>El avance en la meta es debido a la activación de los calendarios por la apertura de los escenarios deportivos y las competencias tanto nacionales como internacionales.</t>
  </si>
  <si>
    <t>Se proyecta la meta de la participación  de federaciones, clubes, ligas y deportistas en eventos nacionales e internacionales de acuerdo al calendario deportivo</t>
  </si>
  <si>
    <t xml:space="preserve"> la meta anual llego a un 80%, donde en el mes diciembre se participó en 24 eventos, a través de modelo contrato, operador y/o acompañamiento científico y técnico, debido a que se activaron de manera significativa los calendarios competitivos por parte las Federaciones Deportivas Nacionales. </t>
  </si>
  <si>
    <t xml:space="preserve">Se participó en: Campeonato nacional de baloncesto sub 18, Nacional clasificatorio de Gimnasia, Torneo de BMX, Torneo de MTB, Campeonato nacional de Triatlón, Panamericano de Pesas, Campeonato nacional de patinaje, Nacional Juvenil, y clasificatorio de Atletismo,  Campeonato Nacional de Judo, Campeonato Nacional de Esgrima, Torneo Clasificatorio de Tiro con Arco, Campeonato nacional natación aguas abiertas, Campeonato Nacional de KarateDo, 2 Campeonatos Nacionales de Tenis de Campo	</t>
  </si>
  <si>
    <t>Se participó en: Campeonato nacional de baloncesto sub 18, Nacional clasificatorio de Gimnasia, Torneo de BMX, Torneo de MTB, Campeonato nacional de Triatlón, Panamericano de Pesas, Campeonato nacional de patinaje, Nacional Juvenil, y clasificatorio de Atletismo,  Campeonato Nacional de Judo, Campeonato Nacional de Esgrima, Torneo Clasificatorio de Tiro con Arco, Campeonato nacional natación aguas abiertas, Campeonato Nacional de KarateDo, 2 Campeonatos Nacionales de Tenis de Campo</t>
  </si>
  <si>
    <t>Aunque se continua con el estado de emergencia sanitaria por causa de la Covid-19 en todo el territorio Nacional hasta el 30 de noviembre de 2020, de acuerdo con las resoluciones 844 y 1462 se da inicio a la operación en 3 centros de desarrollo deportivo (Atletismo, pesas y ciclismo) en las subregiones del Departamento de Antioquia</t>
  </si>
  <si>
    <t xml:space="preserve">Se dará cumplimiento al 100% de la meta. </t>
  </si>
  <si>
    <t xml:space="preserve">operan los centros de desarrollo deportivo de Ciclismo, Canotaje, Atletismo, y Levantamiento de Pesas </t>
  </si>
  <si>
    <t>No se tiene el avance proyectado, debido a que se continúa con el proceso de contratación con las ligas que atenderán los Centros de Desarrollo Deportivo.</t>
  </si>
  <si>
    <t>Se cumple sin problema con la ejecución de la meta programada para este mes, están en marcha los cuatro Centros de Desarrollo Deportivo.Ademas sé está en el acompañamiento técnico, científico, psicosocial y administrativo a los proyectos en ciclismo, atletismo, levantamiento de pesas y canotaje</t>
  </si>
  <si>
    <t xml:space="preserve">Los Centros de Desarrollo Deportivo de Ciclismo, Atletismo, Levantamiento de Pesas y Canotaje se encuentran en operación con acompañamiento técnico, científico, psicosocial y administrativo.  </t>
  </si>
  <si>
    <t xml:space="preserve">Operaran los Centros de Desarrollo Deportivo de Ciclismo, Atletismo, Levantamiento de Pesas y Canotaje  con acompañamiento técnico, científico, psicosocial y administrativo.  </t>
  </si>
  <si>
    <t>Se ejecutan de los 4 proyectos de desarrollo deportivo Ciclismo, Atletismo, Levantamiento de Pesas y Canotaje.  Las líneas de inversión proyectadas fueron desarrolladas con éxito en cada uno de los deportes</t>
  </si>
  <si>
    <t>Sé consolida el proceso de contratación, logrando poner en marcha los cuatro Centros de Desarrollo Deportivo Atletismo, levantamiento de pesas, ciclismo y canotaje.. Atletismo en Medellín y Sub Región Urabá municipio sede Turbo, levantamiento de pesas en Medellín y la Subregión Urabá municipio sede Apartado, ciclismo opera en las 9 Sub regiones del Departamento y canotaje en la Sub región Oriente en el Municipio de Guatapé y el Retiro, además se está estructurando el programa en la Sub región Urabá municipio sede Turbo. Sé inicia e implementa el acompañamiento técnico, científico, psicosocial y administrativo a los proyectos en ciclismo, atletismo, levantamiento de pesas y canotaje</t>
  </si>
  <si>
    <t>INDEPORTES ANTIOQUIA identifica la necesidad de apoyar a los municipios en la conceptualización de la imagen de eventos y publicidad para las convocatorias virtuales, en este sentido se apoyó en con el Día internacional de la juventud, Maestros saludables y Muévete estudiante. Así mismo, en alianza con el municipio de Envigado se realizó el evento Torneo Virtual de Futbol a través del video juego y se Apoyó al evento Encuentro virtual de docentes del municipio de Yarumal</t>
  </si>
  <si>
    <t>Debido a la situación de emergencia presentada con la COVID-19, se implementó la estrategia de apoyo a eventos a través de la virtualidad, lo que permitió mayor cobertura a los inicialmente planeados y optimizar los recursos</t>
  </si>
  <si>
    <t xml:space="preserve">No se presenta avance como se tenía proyectado, toda ves que se está surtiendo el proceso contractual. </t>
  </si>
  <si>
    <t xml:space="preserve">Se viene cumpliendo sin problema con la ejecución de la meta mensual programada y con el avance en la meta anual, este mes se apoyaron 5 eventos deportivos según lo programado.  </t>
  </si>
  <si>
    <t xml:space="preserve">Se viene avanzando en la meta de acuerdo a lo programado. </t>
  </si>
  <si>
    <t>Se da cumplimiento a la meta programada</t>
  </si>
  <si>
    <t xml:space="preserve">Se da cumplimiento a la meta de la vigencia </t>
  </si>
  <si>
    <t>Se realizo un evento proyectado en los indicadores para el año 2022, con el objetivo de promover el deporte social y comunitario.</t>
  </si>
  <si>
    <t>La sobre ejecución de la meta obedece a las campañas realizadas para dar a conocer los nuevos programas y debido a que se activaron las visitas a los municipios para el comité ejecutivo y se ve la necesidad de visibilizar estas acciones. Por la pandemia se requiere llegar a los deportistas con los mensajes motivacionales para seguir en la búsqueda de sus objetivos. Adicional, se han lanzado campañas comunicacionales como La solidaridad vale oro, activación del programa -Por su salud, muévase pues y el Observatorio del deporte</t>
  </si>
  <si>
    <t xml:space="preserve">Debido a la situación de emergencia presentada con la COVID-19, se implementó la estrategia para campañas comunicacionales a través de diferentes medios. </t>
  </si>
  <si>
    <t xml:space="preserve"> El avance corresponde a la campaña "Deportistas Tokio 2020", cuyo  propósito es destacar los deportistas Antioqueños que clasifican a los Juegos Olimpicos  en Tokio.</t>
  </si>
  <si>
    <t>Se cumple con la programacion de este mes, logrando un avance en la ejecucion de la meta anual, dando inicio a la campaña comunicacional " Un Solo Latir" acciones de expectativa con mensajes comunicacionales previo a Juegos Olimpicos.</t>
  </si>
  <si>
    <t>Se han realizado campañas para  "Antioquia Olimpica"  de Juegos Olimpicos,   " Un solo Latir "  y campaña informativa sobre los diferentes eventos deportivos Institucionales: JuegosDeportivos  Veredales Campesinos, Juegos Deportivos Institucionales</t>
  </si>
  <si>
    <t xml:space="preserve">Se dará cumplimiento a la meta programada para la vigencia </t>
  </si>
  <si>
    <t>Se realizó una campaña comunicacional, la cual fue  apoyo a la oficina de Talento Humano, ademas de esto se enceuntran apoyando el proceso de inducción de los nuevos funcionarios. . El programa Fuertemente ameritó contenidos por diferentes canales. Comenzamos la divulgación de este programa con miras a posicionarlo siempre como una marca perteneciente a Indeportes Antioquia. Así contribuye. Vendrán más piezas y contenidos alusivos en un proceso que apenas comienza.</t>
  </si>
  <si>
    <t>Se realizó una campaña comunicacional, la cual fue  apoyo a la oficina de Talento Humano, ademas de esto se enceuntran apoyando el proceso de inducción de los nuevos funcionarios. . El programa Fuertemente ameritó contenidos por diferentes canales. Comenzamos la divulgación de este programa con miras a posicionarlo siempre como una marca perteneciente a Indeportes Antioquia. Así contribuye. Vendrán más piezas y contenidos alusivos en un proceso que apenas comienza.</t>
  </si>
  <si>
    <t>17</t>
  </si>
  <si>
    <t>Cancelados los juegos olímpicos de la Juventud  para la vigencia 2026, debido a la situación de emergencia presentada con la COVID-19</t>
  </si>
  <si>
    <t>No aplica. El horizonte del proyecto es 2021- 2023, por lo tanto no hubo meta asociada a la vigencia 2020. Sin embargo a causa de la emergencia Sanitaria a Nivel mundial. El Comité Olimpico Internacional cancelo y reagendo la agenda deportiva a niover mundial, viendose afectada el vento deportivo al cual el departamento de Antioquia aspiraba a ser sede.</t>
  </si>
  <si>
    <t>Este indicador no será llevado a cabo, debido que los juegos fueron cancelados y pasados para el 2026</t>
  </si>
  <si>
    <t>No se lleva a cabo a que los juegos fueron cancelados y postergados para el año 2026</t>
  </si>
  <si>
    <t>1.8R1, 1.8R2</t>
  </si>
  <si>
    <t>La sobre ejecución de la meta obedece a la entrada en vigencia la resolución 479  de 2020, donde se clasificaron los atletas en 12 categorías beneficiando un número mayor de los programados. Este proceso genero un aumento en la cobertura de 55 atletas con relación con la resolución 533 con vigencia hasta el 23 de agosto de 2020.</t>
  </si>
  <si>
    <t>Se otorga el apoyo económico conforme a la categorización establecida en la  Resolución 479 del 24 de agosto de 2020.</t>
  </si>
  <si>
    <t>La meta mensual se encuentra por debajo del limite de control, donde este depende del cumplimiento de las exigencias por parte del atleta para recibir el apoyo economico según resolución 479 del 24 de agosto de 2021.</t>
  </si>
  <si>
    <t xml:space="preserve">El apoyo se otorga conforme a los criterios establecidos en la Resolución 479 del 24 de agosto del 2020,  se realizan exclusiones y/o suspensiones del apoyo social tipo económico </t>
  </si>
  <si>
    <t>Se brindará el apoyo a los atletas que cumplan con los requisitos establecidos en la Resolución 479 del 24 de agosto del 2020.</t>
  </si>
  <si>
    <t>La ejecución de la meta anual se ejecuta en un 94% para este periodo final, debido a la activación de los calendarios competitivos los atletas  logran refrendar los titulos que los categorizan para recibir el apoyo social tipo económico</t>
  </si>
  <si>
    <t xml:space="preserve">Se inicia con el desembolso del apoyo económico correspondiente al mes de febrero a los atletas.. La resolución solo pudo ser actualizada a finales del mes de febrero, ya que al tener competencias en el mes de diciembre, el comité coordinador de apoyos solo en el mes de febrero estudio y dio tramite a la información, debido a demoras en la consolidación de la información de la resolución para ser emitida. </t>
  </si>
  <si>
    <t>Se inicia con el desembolso del apoyo económico correspondiente al mes de febrero a los atletas.. La resolución solo pudo ser actualizada a finales del mes de febrero, ya que al tener competencias en el mes de diciembre, el comité coordinador de apoyos solo en el mes de febrero estudio y dio tramite a la información, debido a demoras en la consolidación de la información de la resolución para ser emitida.</t>
  </si>
  <si>
    <t xml:space="preserve">Debido a  la declaracion de emergencia sanitaria se ha realizado atenciónes a deportistas mediante actividades grupales, capacitaciones, charlas que impactaron 993 deportistas durante 35 reuniones. </t>
  </si>
  <si>
    <t xml:space="preserve">Se inició la atención presencial con los atletas, sin embargo por efectos de la pandemia la atención es limitada. </t>
  </si>
  <si>
    <t>Aunque este mes no se cumple con la meta  programada, el cumplimiento de la meta anual sigue estando al dia con un 52,3 % de ejecución. Se espera que con el regreso a la presencialidad se podran evaluar los deportistas para continuar cumpliendo con el indicador.</t>
  </si>
  <si>
    <t xml:space="preserve">Se presenta un avance en la meta del 80%, se han implementado nuevos controles operativos y se asiste a los atletas que  participaran en los juegos de mar y playa. </t>
  </si>
  <si>
    <t>Se brindara apoyo a los atletas con atención en consulta medicina deportiva, sesiones de fisioterapia, evaluaciones y seguimientos nutricionales, valoraciones en laboratorio de fisiología, consultas y tratamientos odontológicos y exámenes de laboratorio clínica y atención psicológica</t>
  </si>
  <si>
    <t>Se logra un 91% de ejecución de la meta anual, debido a que en estos tiempos la asistencia a entrenamientos disminuye e igualmente la competencia. Se atendieron deportistas nuevos de las diferentes ligas que asistieron a los juegos departamentales.</t>
  </si>
  <si>
    <t>Nota: la Meta de Atletas convencionales de mejor rendimiento deportivo con apoyo científico se realiza como meta anualizada para un total de 1000 Atletas.</t>
  </si>
  <si>
    <t>3,4</t>
  </si>
  <si>
    <t xml:space="preserve">Aunque el resultado de la meta anual del indicador se encuentra casi en el límite de control, INDEPORTES Antioquia ha otorgado el Apoyo Social Tipo Educación donde el apoyo estará contemplado por el 100% del valor de la matrícula para todos los atletas que cumplan los requisitos. </t>
  </si>
  <si>
    <t>Se otorgó el 100% del valor de la matrícula a los atletas que cumplieron con los requisitos establecidos de acuerdo a los resultados obtenidos en los XXI Juegos Deportivos Nacionales.</t>
  </si>
  <si>
    <t>El Apoyo Social tipo Educación contempló el 100% del valor de la matrícula para todos los atletas que cumplian con los requisitos establecidos. Como este apoyo es otorgado a los atletas por semestre, se tendra en cuenta la ejecucion del mes de enero para este mes.</t>
  </si>
  <si>
    <t xml:space="preserve">El Apoyo Social tipo Educación contempló el 100% del valor de la matrícula para todos los atletas que cumplen con los requisitos establecidos. </t>
  </si>
  <si>
    <t xml:space="preserve">Este apoyo se brinda dos veces en el año. </t>
  </si>
  <si>
    <t xml:space="preserve">Atletas con apoyo educativa: 506 corresponde al apoyo educativo otorgado en el primer semestre  y los 124 restantes fueron atletas nuevos incorporados en la resolución. </t>
  </si>
  <si>
    <t>EL primer desembolso se realizará en el mes de abril para un total de 248 Atletas de acuerdo a los soportes entregados por los deportistas  y el segundo desembolso se realizará en el segundo semestre.. . Nota: La Meta lAtletas convencionales de mejor rendimiento deportivo con apoyo educativo como meta anualizada para un total de 450 Atletas.</t>
  </si>
  <si>
    <t>EL primer desembolso se realizará en el mes de abril para un total de 248 Atletas de acuerdo a los soportes entregados por los deportistas  y el segundo desembolso se realizará en el segundo semestre.. . Nota: La Meta lAtletas convencionales de mejor rendimiento deportivo con apoyo educativo como meta anualizada para un total de 450 Atletas.</t>
  </si>
  <si>
    <t>El apoyo tipo alimentación  no se presenta avance, sin embargo antes de iniciar la emergencia sanitaria por COVID 19, se brindó el apoyo en alimentación  a 38 atletas</t>
  </si>
  <si>
    <t>Con el decreto 878 del 25 de junio de 2020, no se presenta avance en la ejecución ya que el apoyo social tipo alimentación está estipulado para ser suministrado en especie, por lo tanto, el suministro del servicio no se hará efectivo hasta que se pueda habilitar la villa deportiva, una vez finalizada la situación de emergencia COVID-19</t>
  </si>
  <si>
    <t xml:space="preserve">Se brinda al apoyo de acuerdo al Análisis del comité evaluador, verificanco los criterios establecidos por la Subgerencia de altos logros y deportes asociados. </t>
  </si>
  <si>
    <t>Para este mes el cumplimiento de la meta mensual cumple sin inconveniente con la programación, ya que el comité evaluador priorizo los atletas con logros deportivos o proyección competitiva, es por esto que este mes se incrementa en 31 atleta, pasando de 130 a 161 apoyados.</t>
  </si>
  <si>
    <t xml:space="preserve">La sobreejecución en el apoyo obedece a la prioización del  Comité evaluador  de acuerdo a los  logros deportivos o proyección competitiva de los atletas. </t>
  </si>
  <si>
    <t xml:space="preserve">La sobre ejecución de la meta obedece a los criterios  establecidos en  la resolución y  evaluación de los profesionales de nutrición de Indeportes Antioquia, siendo el Comité evaluador quién prioriza los atletas con logros deportivos o proyección competitiva. </t>
  </si>
  <si>
    <t xml:space="preserve">Se encuentra en proceso de valoración parte del área de las ciencias aplicadas al deporte que hace parte del proceso de estudio para el ingreso de atletas a la villa. </t>
  </si>
  <si>
    <t>Se cumple con la meta anual con la resolución 479 -Unidos por el Deporte- de 2020, la cual da la posibilidad de que más atletas sean beneficiados en el apoyo social tipo económico pasando de 5 categorías a 12 y cubriendo 26 clases de apoyo desde el componente técnico, científico y psicosocial.</t>
  </si>
  <si>
    <t>En el año 2020 este indicador siempre estuvo por encima del 100%. Para este año los entrenadores  de los atletas  en situación de discapaidad pertenecientes a las selecciones del departamento,  se encontraban realizando entrenamientos virtuales permitieron tener mas cantidad de atletas entrenando. Al presentarse esta asistencia masiva se veian en la obligación de relacionar a todos los asistentes a los entrenamientos virtuales, lo cual incremento el indicador por encima de su  limite. Tambien esta información fue cotejada en los controles operativos realizados por area tecnica.   Se evidencia un sobre cumplimiento de la meta anual, ya que se realizó una inscripción amplia de para-atletas despues de la ultima versión de Juegos Para Nacionales, que para el año 2021 se iniciara  la respectiva depuración y se encaminara la preparación  a los juegos paranacionales 2023.   Otra razon del sobre cumplimiento del indicador es la transición que se realizó al pasar de la resolución 533 de 2016; la cual no estipulaba o delimitaba la cantidad de paraatletas a apoyar; ya la nueva resolución  479 de 2020, venia articulada con el plan de desarrollo Unidos y que permitio ampliar la población de atletas beneficiados al crear la categoria Antioquia Plata;  lo cual incremento la cantidad de para Atletas apoyados.</t>
  </si>
  <si>
    <t>Se presenta una sobrejecución en mas de un 35% con respecto a la meta anual. El apoyo técnico se brinda conforme a la  resolución 479 de 2020 donde se estipula la cantidad de atletas para apoyar. La sobreejeución de la meta obedece debido a la intervención virtual se pueden conectar mayor cantidad de deportistas.</t>
  </si>
  <si>
    <t xml:space="preserve">Se evidencia que sigue existiendo una sobrejecucion  de un 40% con respecto a la meta mensual. Plantean como propuesta hacer un seguimiento exhaustivo de los para-atletas que reportan los entrenadores con el fin de ajustarlos a los criterios del alto rendimiento deportivo. </t>
  </si>
  <si>
    <t xml:space="preserve">La meta presenta un sobreejecución del 39% de para-atletas con apoyo técnico. Se realiza seguimiento a lo atletas para  que cumplan con los criterios del alto rendimiento deportivo.  </t>
  </si>
  <si>
    <t xml:space="preserve">Se brinda apoyo técnico a los para-atletas para que continuen su preparación para el alto rendimiento deportivo. </t>
  </si>
  <si>
    <t>La meta presenta un sobre ejecución, esto no implicó adición de recursos,  ya que los entrenadores no se categorizan por el número de para-atletas atendidos sino por los logros efectivos durante la vigencia.</t>
  </si>
  <si>
    <t>Se atendierosn 451 paraatletas reportados para el mes de Marzo y se avanzó en la  consolidación de listados de Para Atletas por parte de los entrenadores según asistencia y participación de los mismos.</t>
  </si>
  <si>
    <t>Se atendierosn 451 paraatletas reportados para el mes de Marzo y se avanzó en la  consolidación de listados de Para Atletas por parte de los entrenadores según asistencia y participación de los mismos.</t>
  </si>
  <si>
    <t>Se cumple con la meta anual, entra en vigencia la resolución 479 de 2020,  donde se clasificaron los atletas en 12 categorías. Este proceso generó un aumento en la cobertura de 77 a 98 atletas con relación con la resolución 533 con vigencia hasta el 23 de agosto de 2020.</t>
  </si>
  <si>
    <t>El indicador de apoyo social tipo económico siempe estuvo por encima del 100%, ya que debido a los resultados obtenidos por los Para atletas en los VI Juegos Paranacionales 2019 con un total de 77 logros en dferentes deportes se les ganaron la posibilidad de recibir esta apoyo entre los meses de febrero a agosto, ya que la resolución 533 de 2016 asi lo estipulaba, y que se le dio cumplimiento. Para el mes de septiembre se incrementó mucho mas este indicador alcanzando el 163%, esto se debe a la entreda en vigencia de la resolución 479 de 2020, con la cual se crean mas categorias para los apoyos tipo educativo para la población en situación de discapacidad, segun resultados obtenidos. Ademas este incrementose ve respaldado por el recurso económico existente.</t>
  </si>
  <si>
    <t>Se presenta una sobrejecución en más de un 60% con respecto a la meta anual. Se otorga el apoyo económico conforme a la categorización establecida en la  Resolución 479 del 24 de agosto de 2020.</t>
  </si>
  <si>
    <t>Se evidencia una sobrejecucion de mas de un 80% con respecto a la meta mensual. Plantean como propuesta mantener el apoyo social tipo económico por toda la vigencia para todos los para-atletas activos categorizados según Resolución 479 del 24 de agosto de 2021</t>
  </si>
  <si>
    <t>Se continúa  presentando una sobrejecución del 63%,  debido al cumplimiento de la Resolución 479 expedida el 24 de agosto del año 2020 y  la activición de los calendarios competitivos para la participación de los para-atletas</t>
  </si>
  <si>
    <t>Se brindará el apoyo a los para- atletas que cumplan con los requisitos establecidos en la Resolución 479 del 24 de agosto del 2020.</t>
  </si>
  <si>
    <t xml:space="preserve">La sobre ejecución de la meta obedece a la activación de los calendarios competitivos para-atletas,   logrando refrendar los titulos que los categorizan para recibir el apoyo social tipo económico. </t>
  </si>
  <si>
    <t xml:space="preserve">Se inicia con el desembolso del apoyo económico correspondiente al mes de febrero a los paraatletas.. La resolución solo pudo ser actualizada a finales del mes de febrero, ya que al tener competencias en el mes de diciembre, el comité coordinador de apoyos solo en el mes de febrero estudio y dio tramite a la información, debido a demoras en la consolidación de la información de la resolución para ser emitida. </t>
  </si>
  <si>
    <t>Se inicia con el desembolso del apoyo económico correspondiente al mes de febrero a los paraatletas.. La resolución solo pudo ser actualizada a finales del mes de febrero, ya que al tener competencias en el mes de diciembre, el comité coordinador de apoyos solo en el mes de febrero estudio y dio tramite a la información, debido a demoras en la consolidación de la información de la resolución para ser emitida.</t>
  </si>
  <si>
    <t xml:space="preserve">Teniendo en cuenta la entrada en vigencia del decreto 878 del 25 de junio de 2020, se atendieron deportistas mediante actividades grupales, capacitaciones, charlas que impactaron a 186 paratletas, durante 8 reuniones. </t>
  </si>
  <si>
    <t>Se tuvo un sobrepaso del  135,3% del indicador, con la atención de los deportistas en situación de discpacidad. El area cientifica realizó todo un proceso de acompañaiento y seguimiento a los atletas por medio de la teleasesoria y consultas de forma virtual. Tambien estuvo presente en los controles operativos de los diferentes deportes y desarrollo diferentes actividades de capacitación, evaluación y acompañamiento a esta población.. Una vez conocido  todo el tema legal, para afrontar la pandemia, se da cumplimiento a:   "Por el cual se imparten instrucciones en virtud de la emergencia sanitaria generada por la pandemia del Coronavirus COVID -19, y el mantenimiento del orden público y se decreta el aislamiento selectivo con distanciamiento individual responsable". Se realizan a su vez actividades grupales y reuniones especiales con paraatletas y sus entrenadores,  tambien se realizaron pruebas de funcionalidad de movimiento de forma virtual, esta actividad fue realizada y coordinada por el Area de fisioterapia, bajo supervisión de la jefatura de la oficina de medicina deportiva, ya que las personas en situación de discapacidad no podian asistir a las instalaciones de Indeportes, ya que debian cumplir con los protocolos de aislamiento preventivo.</t>
  </si>
  <si>
    <t xml:space="preserve">No se avanza en un 100% con respecto a la meta programada, teniendo en cuenta que está en proceso de contratación de personal de apoyo en el área de fisioterapia-discapacidad. </t>
  </si>
  <si>
    <t>El avance con el cumplimiento de la meta para este mes no cumplio con lo programado ya que no se contaba con el grupo de trabajo para realizar una atención completa al grupo de para-atletas, la ejecución de la meta anual se encuentra en un 30%. Se espera que con el grupo de trabajo se pueda cumplir con la programación el mes que viene.</t>
  </si>
  <si>
    <t>Se presenta un avance del 65%, para el logro al finalizar la vigencia se realizaran evaluaciones con el área metodológica y el grupo de preparadores físicos, programado una serie de evaluaciones que permitan cumplir con los objetivos.</t>
  </si>
  <si>
    <t>Se brindara apoyo a los para-atletas con atención en consulta medicina deportiva, sesiones de fisioterapia, evaluaciones y seguimientos nutricionales, valoraciones en laboratorio de fisiología, consultas y tratamientos odontológicos y exámenes de laboratorio clínica y atención psicológica</t>
  </si>
  <si>
    <t>No se logra en un 100% la meta, debido a a la disminución en la asistencia a entrenamientos e igualmente en las competencias. Se atendieron deportistas nuevos de las diferentes ligas que asistieron a los juegos departamentales.</t>
  </si>
  <si>
    <t>Nota: la Meta de Para-atletas de mejor rendimiento deportivo con apoyo científico se realiza como meta anualizada para un total de 300 Atletas.</t>
  </si>
  <si>
    <t>Aunque el indicador se encuentra por debajo del límite de control, INDEPORTES Antioquia ha otorgado el Apoyo Social Tipo Educación que estará contemplado por el 100% del valor de la matrícula para todos los atletas que cumplan los requisitos.</t>
  </si>
  <si>
    <t xml:space="preserve">En el mes de diciembre se beneficiaron 53 para Atletas con el apoyo social tipo educación  y alcanzando un procentaje de ejecución del 88,3%;  esto debido a que con recursos del año 2020 se proyecto el pago del estudio para el semestre 2021 - 1,  de los paraatletas  que alcanzaron logros de medallas de Oro, Plata o Bronce o tuvieron participación en los VI Juegos Deportivos  ParaNacionales. </t>
  </si>
  <si>
    <t>Se otorgó el 100% del valor de la matrícula a los para-atletas que cumplieron con los requisitos establecidos de acuerdo a los resultados obtenidos en los XXI Juegos Deportivos Nacionales.</t>
  </si>
  <si>
    <t>El Apoyo Social tipo Educación contempló el 88% de cumplimiento de la meta mensual correspondiente al  valor de la matrícula para los para-atletas que cumplian con los requisitos establecidos. Como este apoyo es otorgado a los para-atletas por semestre, se tendra en cuenta la ejecucion del mes de enero para este mes.</t>
  </si>
  <si>
    <t xml:space="preserve">Se otorga el apoyo en alimentación de acuerdo a la prioización del Comité Evaluador con la valoración por parte de nutricióny  la cantidad de atletas con logros deportivos o proyección competitiva. </t>
  </si>
  <si>
    <t>EL primer desembolso se realizará en el mes de abril para un total de 23 Atletas de acuerdo a los soportes entregados por los Deportistas y el segundo desembolso se realizará en el segundo semestre. Para-atletas de mejor rendimiento deportivo con apoyo científico. . Nota: La Meta de Para-atletas de mejor rendimiento deportivo con apoyo educativo se realiza como meta anualizada para un total de 60 Atletas.</t>
  </si>
  <si>
    <t xml:space="preserve">Se realizaron 7 actividades académicas para las 9 subregiones del departamento de Antioquia:  1. Diplomado de Actividad Física y Salud,  2. Curso Departamental de Rumba,  3. Diplomado Virtual en Deporte Formativo,   4. Curso Planeación y Organización de Eventos Deportivos,   5. Curso Subregional de Recreación,   6. Curso Departamental de Lúdica y  7. Seminario de Administración Deportiva.    Las capacitaciones son dictadas y certificadas por la Universidad de Antioquia.  </t>
  </si>
  <si>
    <t xml:space="preserve">Este mes se da incio a la ejecución de la meta anual, cumpliendo en un 80% con la programación para este mes, donde se realizaron 4 cursos para las personas del sector del deporte, la actividad física y la recreación del departamento de Antioquia. Teniendo en cuenta que las capacitaciones daban inicio el mes de Mayo la ejecución total se encuenra en un 13%. </t>
  </si>
  <si>
    <t xml:space="preserve">Se han realizado 19 cursos en modalidad presencial y virtual  para las personas del sector del deporte, la actividad física y la recreación del departamento de Antioquia. </t>
  </si>
  <si>
    <t>Este indicador cumplio con la meta propuesta para este diciembre desde el mes pasado, la agenda de capacitaciones se desarrolló a la largo del segundo semestre, tanto en modalidad presencial como virtual. Se realizan en total 32 capacitaciones, teniendo lugar 1 capacitación adicional en la oferta de nuevas tendencias deportivas por solicitud de la comunidad. El total de inscritos fue de 2.965 personas de las cuales se certifican 1.014.</t>
  </si>
  <si>
    <t>En el periodo se realizan los procesos de articulación con las 48 Ligas del Departamento y las Instituciones de Educación Superior con programas asociados a deporte, recreación, tiempo libre y actividad física que permitan complementar y diversificar la agenda de capacitación para el año 2022.</t>
  </si>
  <si>
    <t>Se avanza en el cumplimiento de la meta con la realización del mantenimiento de los equipos de impresión; la migración del directorio activo principal a UNE; finalización de la configuración de la conexión WIFI por AD; Configuración de Moodle; implementación de software para horas extra; tramite de atención por garantía para equipos compumax; capacitación y diagnóstico de los módulos de SICOF; elaboración de estudios previos de ERP, consultaría procesos mercurio, renovación equipos de cómputo; renovación y mantenimiento CCTV; EP software para fomento y altos logros. Se está a la espera de la asignación de recursos para proceder con contratación de la plataforma. el indicador está por encima del límite de control mínimo.</t>
  </si>
  <si>
    <t xml:space="preserve">Se finaliza el mantenimiento a la Red de comunicaciones, certificando los puntos de red existentes y montando puntos de red nuevo de acuerdo con las necesidades de la entidad. </t>
  </si>
  <si>
    <t xml:space="preserve">El avance esta representado en acciones para el mantenimiento y soporte de los software institucionales, arrendamiento de plataformas de red con Tigo-Une para realizar migración en la telefonia al nuevo modelo de telefoniía cloud de Tigo-Une. Así mismo, se realizaron estudios previos y levantamientos de información para los proyectos que conforman la plataforma. </t>
  </si>
  <si>
    <t>Se da avance con la meta anual, dando cumplimiento a la meta mensual programada para este mes, donde se sigue evaluando según los porcentajes ajustados mensuales presentados de cumplimiento. Para el proximo mes se continua con los procesos de contratación enrutados y programación de los demás procesos restantes, tambien se propone temrinar estudio de costos con GOBANT para terminar de definir la viabilidad de implementar SAP con ellos o en nube.</t>
  </si>
  <si>
    <t>Se avanza de acuerdo a las actividades programadas.</t>
  </si>
  <si>
    <t xml:space="preserve">De los proyectos  de renovación tecnológica programados, solo queda pendiente la aquisición de SAP. </t>
  </si>
  <si>
    <t xml:space="preserve">Nota: La Meta Plataforma tecnológica de Información del Deporte, mejorada se realiza como meta anualizada para un total del 100%. </t>
  </si>
  <si>
    <t>Nota: La Meta Plataforma tecnológica de Información del Deporte, mejorada se realiza como meta anualizada para un total del 100%.</t>
  </si>
  <si>
    <t>El avance del indicador obedece al diseño y aprobación de Resolución del Observatorio; creación de mesa técnica de análisis y gestión de políticas públicas; inició del diseño metodológico de evaluación de la Ordenanza 24; elaboración de informe sobre necesidades de información; Así mismo, se inició con la elaboración y publicación de boletines e infografías; y propuesta de micrositio del observatorio. Dando cumplimiento al cronograma establecido para este indicador.</t>
  </si>
  <si>
    <t>No se logra el avance proyectado debido a demoras en el proceso contractual, el avance esta representado en espacios de contrucción del propósito misional,  dimensiones, objetivos y metas para la vigencia. </t>
  </si>
  <si>
    <t xml:space="preserve">Se cumple con la meta propuesta para este mes, logrando un avance de la meta anual.Se avanza con la implementación de acciones proyectadas en el Plan de Acción del Observatorio. Se rezalta el tiempo que ha requerido los ejercicios de análisis y comprensisón necesarios para el desarrollo de los procesos que se adelantan al igual que los espacios de validación interna con los jefes y gerencia sobre estos procesos.  </t>
  </si>
  <si>
    <t xml:space="preserve">El avanza en la implementación de las líneas de acción del observatorio, especialmente en proceso de actualización política pública del deporte, en el análisis y acompañamiento al fortalecimiento de MIPG para la entidad, en la implementación de Sistema de Información Deportes Ant. Acompañamiento al sistema Nacional del Deporte Nivel Departamental.  </t>
  </si>
  <si>
    <t>La implementación del observatorio  comprende acciones relacionadas a los objetivos,  especialmente en su inclusión en el Sistema de Gestión de la Calidad, el avance en actualización de la política pública del deporte, consolidación PEI, fortalecimiento de políticas MIPG, la implementación de Sistema de Información.Deportes Ant.Participación, Opeación Plaforma de Indicadores. Encuentros Agenda Antioquia 2040.</t>
  </si>
  <si>
    <t>Se avanza con la ruta de gestión para revisar, complementar y validar los contenidos del proyecto de actualización de política pública. Se diseña seminario para capacitar entes Municipales con herramientas para acutalizar sus planes decenales y políticas públicas. Se presenta y sustenta la estructura, productos y resultados del Observatorio a la gerencia de la entidad. Se consolida informe de reflexión prospectiva de la entidad para Agenda Antioquia 2040. Se avanza en el desarrollo del aplicativo para reporte de indicadores de la entidad y la consolidación de información. En Deportesant se ajusto procedimiento de Altos logros, se brindaron lineamientos para la parametrización de juegos deportivos institucionales, programa por su salud muevase pues, sistema departamental de capacitación y altos logros convencional y adaptado, se desarrolló configuración para cargar datos masivos de escenarios deportivos y de actualización de fechas de los apoyos. se recibió capacitación para la implementación del módulo de por su salud bailelo pues y módulo de nuevos talentos.Se realizaron 4 reportes de información para cuatro áreas de la entidad. Tambien se avanza en el diseño de matriz para requerimientos de información de la entidad. Se revisa  texto sobre proyecto de Ley 400.</t>
  </si>
  <si>
    <t>Se avanza con la ruta de gestión para revisar, complementar y validar los contenidos del proyecto de actualización de política pública. Se diseña seminario para capacitar entes Municipales con herramientas para acutalizar sus planes decenales y políticas públicas. Se presenta y sustenta la estructura, productos y resultados del Observatorio a la gerencia de la entidad. Se consolida informe de reflexión prospectiva de la entidad para Agenda Antioquia 2040. Se avanza en el desarrollo del aplicativo para reporte de indicadores de la entidad y la consolidación de información. En Deportesant se ajusto procedimiento de Altos logros, se brindaron lineamientos para la parametrización de juegos deportivos institucionales, programa por su salud muevase pues, sistema departamental de capacitación y altos logros convencional y adaptado, se desarrolló configuración para cargar datos masivos de escenarios deportivos y de actualización de fechas de los apoyos. se recibió capacitación para la implementación del módulo de por su salud bailelo pues y módulo de nuevos talentos.Se realizaron 4 reportes de información para cuatro áreas de la entidad. Tambien se avanza en el diseño de matriz para requerimientos de información de la entidad. Se revisa  texto sobre proyecto de Ley 400.</t>
  </si>
  <si>
    <t>Desarrollo Económico Equitativo</t>
  </si>
  <si>
    <t>Tx100.hea</t>
  </si>
  <si>
    <t>La medición se realiza al final de la vigencia</t>
  </si>
  <si>
    <t>Indicador Anualizado. Se calcula finalizando el año con información del DANE.</t>
  </si>
  <si>
    <t>Proyecciones para Medellín y Area Metropolitana DANE con base en datos historicos 2021</t>
  </si>
  <si>
    <t>Anualizado, por tal razon solo se registra en el ultimo trimestre de 2022. Este resultado se obtiene de datos del Dane con proyección para el año 2022. Esto está sujeto a variaciones por factores internos y variables macroeconómicas que pueden influir.</t>
  </si>
  <si>
    <t>1,5,8,10</t>
  </si>
  <si>
    <t xml:space="preserve">Se calcula al finalizar la vigencia, con la información de Ferias de Empleabilidad (Cajas de Compensacion y el SENA), Contrataciones efectivas de Sec de Infraestructura y VIVA. </t>
  </si>
  <si>
    <t>Informacion Cajas de compesacion familiar proyectada a diciembre 31 de 2021 (Mujeres colocadas o que acceden a una vacante laboral)</t>
  </si>
  <si>
    <t xml:space="preserve">El calculo de este indicador, se realiza el ultimo trimestre de la vigencia. </t>
  </si>
  <si>
    <t>El calculo de este indicador, se realiza el ultimo trimestre de la vigencia.</t>
  </si>
  <si>
    <t>Rx1k.hab</t>
  </si>
  <si>
    <t>8,9,12,17</t>
  </si>
  <si>
    <t>Indicador de resultado anualizado</t>
  </si>
  <si>
    <t>Indicador Anualizado. Se obtiene de la información con corte a diciembre 31 de las 5 Cámaras de Comercio con jurisdicción en Antioquia</t>
  </si>
  <si>
    <t>Este dato es proyectado de acuerdo al comportamiento de los ultimos años (2015-2020), el dato real solo se tendrá a mediados de marzo, dado que es una consolidacion de la informacion de los informes de cierre de las cinco (5) cámaras de comercio con jurisdiiccion en Antioquia con corte a diciembre de 2021.</t>
  </si>
  <si>
    <t xml:space="preserve">Anualizado, por tal razon solo se registra en el ultimo trimestre de 2022. Este indicador se calcula anualmente con la información reportada de las 5 cámaras de comercio del departamento. </t>
  </si>
  <si>
    <t>Anualizado, por tal razon solo se registra en el ultimo trimestre de 2022. Este indicador se calcula anualmente con la información reportada de las 5 cámaras de comercio del departamento.</t>
  </si>
  <si>
    <t>Indicador Anualizado. Se obtiene de la información divulgada anualmente en el Índice Departamental de Competitividad (IDC) por el Consejo Privado de Competitividad de la Universidad del Rosario</t>
  </si>
  <si>
    <t xml:space="preserve">Este dato es proyectado de acuerdo al comportamiento de los ultimos años (2015-2020), el dato real se obtiene del Indice Departamental de Competitividad. Fuente: IDC-CPC, que se genera por el Consejo Privado de Competitividad y la U. del Rosario anualmente, despues del primer semestre cada año. </t>
  </si>
  <si>
    <t>Anualizado, por tal razón solo se registra en el último trimestre de 2022. Este resultado, se genera con datos recolectados de las 5 cámaras de comercio del Departamento y se calcula comparando el número de empresas matriculadas en una vigencia menos las cancelaciones de la misma vigencia frente al último año fiscal.  El resultado se obtiene al final del periodo.</t>
  </si>
  <si>
    <t>Anualizado, por tal razón solo se registra en el último trimestre de 2022. Este resultado, se genera con datos recolectados de las 5 cámaras de comercio del Departamento y se calcula comparando el número de empresas matriculadas en una vigencia menos las cancelaciones de la misma vigencia frente al último año fiscal.  El resultado se obtiene al final del periodo.</t>
  </si>
  <si>
    <t>In(0-100)</t>
  </si>
  <si>
    <t>Indicador de resultado, no disponible aún</t>
  </si>
  <si>
    <t>Indicador Anualizado. La medición se realiza al final de la vigencia 2021.</t>
  </si>
  <si>
    <t>Anualizado, por tal razón solo se registra en el último trimestre 2022.</t>
  </si>
  <si>
    <t>9</t>
  </si>
  <si>
    <t>Fuente: OCyT - Encuesta de inversión en ACTI; DANE - EDIT EDITS; RutaN Medellín - Encuesta de innovación; DANE PIB: para 2018 preliminar, para 2019 provisional</t>
  </si>
  <si>
    <t>El resultado de 2020 sera presentado en el 2021 .</t>
  </si>
  <si>
    <t>Fuente: Observatorio de Ciencia y tecnologia Colombia, Minciencias Vigencia 2019</t>
  </si>
  <si>
    <t>Fuente: Observatorio de Ciencia y tecnología Colombia, Minciencias Vigencia 2019</t>
  </si>
  <si>
    <t>Para el ultimo trimestre se espera el reporte de Participación de la inversión en actividades en ciencia, tecnología e innovación (ACTI) en el PIB de la vigencia 2020</t>
  </si>
  <si>
    <t>Fuente: Observatorio de Ciencia y tecnología Colombia, Minciencias Vigencia 2019 (Ultimo dato reportado)</t>
  </si>
  <si>
    <t>Se envió correo al Ministerio de Ciencia, Tecnologia e Innovación solicitando aclaración en las cifras reportadas para la vigencia 2020</t>
  </si>
  <si>
    <t>4,8,9,17</t>
  </si>
  <si>
    <t>Resultado de Antioquia conforme el Indice Departamental de Innovación 2019, Fuente  Observatorio CyT - DNP</t>
  </si>
  <si>
    <t xml:space="preserve">Se presenta el dato del 2019, El resultado de 2020 sera presentado en el 2021 . Fuente:Informe DNP </t>
  </si>
  <si>
    <t>Este indicador se toma del Indice departamental de Innovación para Colombia Fuente: IDIC-Observatorio Colombiano de Ciencia y Tecnología -DNP 2020.</t>
  </si>
  <si>
    <t>Este indicador se toma del Índice departamental de Innovación para Colombia Fuente: IDIC-Observatorio Colombiano de Ciencia y Tecnología -DNP 2020.</t>
  </si>
  <si>
    <t>Fuente: Índice departamental de Innovación para Colombia Fuente: IDIC-Observatorio Colombiano de Ciencia y Tecnología-DNP 2020.</t>
  </si>
  <si>
    <t>IDIC 2021, fuente DNP</t>
  </si>
  <si>
    <t>In(0-10)</t>
  </si>
  <si>
    <t>Indicador de Reultado Este tiene como fuente el Cosejo Privado de Competitividad</t>
  </si>
  <si>
    <t>Indicador Anualizado. Se obtiene de la información divulgada anualmente en el Índice Departamental de Competitividad (IDC) por el Consejo Privado de Competitividad y la Universidad del Rosario</t>
  </si>
  <si>
    <t>Fuente: Índece Departamental de Competitividad 2020 - 2021</t>
  </si>
  <si>
    <t>Este indicador se toma del Indice Departamental de Competitividad. Fuente: IDC-CPC Consejo Privado de Competitividad. El ultimo informe generado fue el IDC 2020-2021, cuya medicion fue 6,80 Antioquia (2 Lugar), se espera que este año 2022 (segundo semestre) se genere un nuevo informe por el Consejo Privado de Competitividad y la U. del Rosario, donde se actualizaria la informacion 2021.</t>
  </si>
  <si>
    <t>Anualizado, por tal razon solo se registra en el ultimo trimestre de 2022. Este indicador se genera por parte del Consejo Privado de Competitividad y la Universidad del Rosario. Su cálculo es anual.</t>
  </si>
  <si>
    <t>Fábrica de licores y alcoholes de Antioquia</t>
  </si>
  <si>
    <t>Se mide terminada la vigencia.</t>
  </si>
  <si>
    <t>En lo que va del año viene  implementando estrategias  de venta y consumo, que le permiten  manterner  el logro proyectado.</t>
  </si>
  <si>
    <t>Se han implementado todas la  estrategias  de venta y consumo, que le permiten  manterner  el logro proyectado de 47,5%, dato real que se conocera durante este primer trimestre.</t>
  </si>
  <si>
    <t>La categoría de bebidas alcohólicas, continúa creciendo con relación a lo que fue el año 2020, sin embargo, quien impulsa este comportamiento es el Whisky, que viene desarrollándose a ritmos de doble dígito tanto en valor como en volumen (53% y 58% respectivamente), factor que se da principalmente por reducciones de precio promedio e impulsados por el desarrollo de los segmentos value (secundario y standard).
Aunque en general el mercado de los licores continúa recuperándose, se presenta una contracción dada principalmente por el aguardiente, donde la Fábrica de Licores y Alcoholes de Antioquia y la Empresa Licores de Cundinamarca son quienes concentran dicho efecto. Sin embargo, la FLA se contrae a un menor ritmo y casi igual que la categoría, lo que permite conservar participación: La FLA se contrae a un 15%, la categoría a un 14% y la ELC a un 22%.
El mercado del ron se desarrolla a mayor ritmo, sin embargo, la contracción de ron Medellín es del 31% con respecto al 2019, por tal motivo, se está llevando a cabo la estructuración de un nuevo modelo comercial, el lanzamiento de nuevos productos (Licor de Ron) y el impulso de las marcas (Ron Dorado y Aguardiente Verde 24°), estrategias que se están implementando y nos permitirán enfrentar el panorama actual del mercado, con el fin de alcanzar y mantener la participación nacional y de esta manera, darle cumplimiento a la meta proyectada</t>
  </si>
  <si>
    <t>1,8,17</t>
  </si>
  <si>
    <t xml:space="preserve">Se ha generado un documento de preformulación del proyecto Ciudad Aeroportuaria de oriente. Se espera para el próximo año el poder llevarlo a formulación  </t>
  </si>
  <si>
    <t>Proyecto para Tren Verde en proceso precontractual</t>
  </si>
  <si>
    <t>Al término de la vigencia 2021 se planea tener formulados dos proyectos estratégicos: Tren Verde y Capacidades Logísticas en Urabá - SENA Náutico. Tren Verde en ejecución.</t>
  </si>
  <si>
    <t>Se realizó convenio de asociación No. 4600011888</t>
  </si>
  <si>
    <t xml:space="preserve">Se proyecta tener formulado Capacidades Logísticas en Urabá - Sena Náutico, para Diciembre </t>
  </si>
  <si>
    <t>Tren Verde</t>
  </si>
  <si>
    <t>Correspondientes a:  Nodo de Economía Circular del Norte y Valle de Aburrá y Región Aeroportuaria del Oriente Antioqueño.</t>
  </si>
  <si>
    <t>Correspondientes a:  Nodo de Economía Circular del Norte y Valle de Aburrá y Región Aeroportuaria del Oriente Antioqueño.</t>
  </si>
  <si>
    <t>2.1R1, 2.1R2, 2.1R3, 2.1R8</t>
  </si>
  <si>
    <t>8,9,12</t>
  </si>
  <si>
    <t>Se Articularon los alidados del ecosistema,  Se realizó estudio de casos sectoriales, Se Definieron los ejes estratégicos.</t>
  </si>
  <si>
    <t xml:space="preserve">Proyecto estructurado </t>
  </si>
  <si>
    <t>El proyecto está siendo formulado a través de una alianza con aliados estratégicos</t>
  </si>
  <si>
    <t>Proyecto en proceso precontractual</t>
  </si>
  <si>
    <t>Proyecto Formulado y se procede a proceso precontractual para su ejecución por componentes</t>
  </si>
  <si>
    <t>Este indicador se cumplio en el 2do trimestre</t>
  </si>
  <si>
    <t>Café Región</t>
  </si>
  <si>
    <t>Se cumple con el proyecto formulado de la vigencia 2021.</t>
  </si>
  <si>
    <t>2.1R1, 2.1R3</t>
  </si>
  <si>
    <t>Este proyecto en la actualidad se encuentra en etapa precontractual.</t>
  </si>
  <si>
    <t>Proyecto 2021 en etapa Precontractual (El 1 es porque la cifra es acumulada y representa la medicion 2020)</t>
  </si>
  <si>
    <t>En etapa precontractual, concurso meritos.</t>
  </si>
  <si>
    <t xml:space="preserve"> Índice Municipal de Innovación (IMI), Índice municipal de competitividad (IMCA)</t>
  </si>
  <si>
    <t>Meta acumulada Incluye los informes Índice Municipal de Innovación (IMI) e Índice municipal de competitividad (IMCA) de los años 2020 y 2021, uno cada año.</t>
  </si>
  <si>
    <t xml:space="preserve">Dado que es acumulado, se conserva el logro de las vigencias pasadas. El estudio esta vigencia, esta programado en el 2 semestre de 2022 </t>
  </si>
  <si>
    <t>Dado que es acumulado, se conserva el logro de las vigencias pasadas. El estudio esta vigencia, esta programado en el 2 semestre de 2022</t>
  </si>
  <si>
    <t>2.1R1, 2.1R7, 2.1R8, 2.2R3</t>
  </si>
  <si>
    <t>8,10</t>
  </si>
  <si>
    <t>Identificación de principales políticas económicas y diseño de  cronograma fase 1</t>
  </si>
  <si>
    <t xml:space="preserve">Unificación política pública con énfasis en crecimiento verde con el GGGI: Mesas de consulta ejecutadas, diagnóstico realizado. </t>
  </si>
  <si>
    <t>Hoja de ruta lista, falta la estructuración del documento para presentar  a la Honorable Asamblea</t>
  </si>
  <si>
    <t>Dado que es acumulado, se conserva el logro de las vigencias pasadas. Se continuaría su ejecucion a partir del 2 semestre de 2022.</t>
  </si>
  <si>
    <t>2.1R1, 2.1R2, 2.1R8</t>
  </si>
  <si>
    <t>Proyecto 2021 en etapa Precontractual Proyecta (50), CRECE (200) Próximo reporte, se suman los 44 emprendedores de Fondo Empreder</t>
  </si>
  <si>
    <t>Contratos con las 5 Cámaras de Comercio</t>
  </si>
  <si>
    <t>Se proyecta terminar con 540 emprendedores sensibilizados, contratos con las 5 Cámaras de Comercio. En el marco de la Alianza Ampliada con el Mincit, el SENA y las 5 Cámaras se atenderán otros 5.000 emprendedores</t>
  </si>
  <si>
    <t>Alianza Ampliada SENA, Cámaras de Comercio y MinCIT</t>
  </si>
  <si>
    <t>Se ejecutaría en el 2 semestre de 2022 por medio de Capital Semilla, entre otros programas.</t>
  </si>
  <si>
    <t>2.1R1, 2.1R3, 2.1R4, 2.1R5</t>
  </si>
  <si>
    <t>8,9,10</t>
  </si>
  <si>
    <t>Este proyecto se planea ejecutar en el 2021</t>
  </si>
  <si>
    <t>Proyecto 2021 en etapa Precontractual Fondo Emprender (4), se reporta en octubre.</t>
  </si>
  <si>
    <t>Convenios interadministrativos con los municipios de Andes y Guatapé para realizar convocatorias con Fondo Emprender del SENA</t>
  </si>
  <si>
    <t>Convenios interadministrativos con los municipios de Andes Guatapé, Remedios y Betania para realizar convocatorias con Fondo Emprender del SENA</t>
  </si>
  <si>
    <t>El indicador es acumulado, 3 en la vigencia 2020-2023, a partir del año 2021. En el año 2021 se logró el indicador mediante el convenio SENA (Programa Fondo Emprender)</t>
  </si>
  <si>
    <t>Dado que es acumulado, se conserva el logro de las vigencias pasadas. Para esta vigencia se ejecutaría en el 2 semestre de 2022 por medio de Capital Semilla.</t>
  </si>
  <si>
    <t>Unidades apoyadas con Línea Antioquia Responde y Banco de la Gente</t>
  </si>
  <si>
    <t>Las microfinancieras no han reportados los desembosos de los cupos aprobados, los cuales incrementarían el número de colocaciones, cumpliendo así la meta para Diciembre</t>
  </si>
  <si>
    <t>Este es un indicador proyectado, ya que el indicador real será entregado por parte de los operadores a finales de enero</t>
  </si>
  <si>
    <t>La información a corte de febrero debido a que los operadores presentan información mes vencido</t>
  </si>
  <si>
    <t>El  corte se hizo al mes de mayo porque las entidades financieras reportan mes vencido tomandose 15 dias hábiles para suministrar el reporte- en próximo reporte trimestal se tomaran en cuenta los datos del mes de junio</t>
  </si>
  <si>
    <t>El  corte se hizo al mes de agosto porque las entidades financieras reportan mes vencido tomándose 15 días hábiles para suministrar el reporte- en próximo reporte trimestral se tomaran en cuenta los datos del mes de septiembre</t>
  </si>
  <si>
    <t xml:space="preserve">Se proyectan desembosos en el trimeste de 3.700  </t>
  </si>
  <si>
    <t>Información a corte del mes de febrero, debido a que el operador financiero suministra la información mes vencido (a partir de los primeros 10 días habiles del mes siguiente)</t>
  </si>
  <si>
    <t>Alianza con Bancoldex y Municipio de Marinilla</t>
  </si>
  <si>
    <t xml:space="preserve">A la fecha se cumple con las alianzas </t>
  </si>
  <si>
    <t>Para la vigencia 2021 realizamos alianza con el municipio Rionegro</t>
  </si>
  <si>
    <t>Alianza con Rionegro En proceso precontractual: San Vicente Ferrer, Tamesis y Sonsón.</t>
  </si>
  <si>
    <t>las alianzas realizadas son con Bancóldex y los Municipios de Marinilla, Rionegro, San Vicente, Támesis y Sonsón.</t>
  </si>
  <si>
    <t>Actualmente se está gestionando convenio con el FNG</t>
  </si>
  <si>
    <t>Meta cumplida en el periodo comprendido entre 2020 - 2021</t>
  </si>
  <si>
    <t>8,10,17</t>
  </si>
  <si>
    <t>Se esta organizando para el mes de noviembre</t>
  </si>
  <si>
    <t>Este proyecto se realiza via gestion de recursos con SENA, Camaras de Comercio y Cajas de Compensacion</t>
  </si>
  <si>
    <t>1 Magdalena Medio (Caracolí), 1 Oriente (Argelia) y 2 Suroeste (Jardín y Jericó)</t>
  </si>
  <si>
    <t>En Frontino, Girardota, Turbo, Don Matías, Támesis, Cisneros y Yarumal</t>
  </si>
  <si>
    <t>En Puerto Berrío, El Bagre, Puerto Triunfo, Sabaneta y Vegachí</t>
  </si>
  <si>
    <t>14 Ruedas de empleabilidad realizadas en la vigencia 2021</t>
  </si>
  <si>
    <t xml:space="preserve">Ejecucion a partir del 2 trimestre de la vigencia 2022 (Inicio: Puerto Triunfo y Maceo) </t>
  </si>
  <si>
    <t>Ejecucion a partir del 2 trimestre de la vigencia 2022 (Inicio: Puerto Triunfo y Maceo)</t>
  </si>
  <si>
    <t>1,10,11</t>
  </si>
  <si>
    <t>Colombiatex de las Americas y Bazar</t>
  </si>
  <si>
    <t>520 (Programa de Crecimiento Empresarial - CREEce MINCIT y SENA) 138 en Ferias y Bazares de acceso a mercados (30 Caracolí, 22 Jardín, 26 Betania, 32 Argelia y 28 Valle de Aburrá)</t>
  </si>
  <si>
    <t>Ferias y bazares de acceso a mercados en: Girardota, Turbo, Don Matías, Santa Rosa de Osos, Viva Envigado, Támesis, Olaya, Cisneros, El Retiro, Yarumal, Valdivia y Yolombó</t>
  </si>
  <si>
    <t>1.363 empresas apoyadas técnicamente para su fortalecimiento en la vigencia 2021, así: 130 Ganadores Antójate de Antioquia 2021, 1.000 empresas y emprendimientos participantes en ferias comerciales y bazares de compra local Arriba Antioquia, 20 empresas participantes en el programa Desarrollo de Proveedores y 213 empresas participantes en el programa Proyecta Nuevos Mercados – Sistema Moda</t>
  </si>
  <si>
    <t>Amalfi (20 participantes), Alejandría (20 participantes), Támesis (40 participantes) y La Unión (20 participantes) en 4 Ferias comerciales y bazares de compra local</t>
  </si>
  <si>
    <t>2.1R3, 2.1R4</t>
  </si>
  <si>
    <t>10,11</t>
  </si>
  <si>
    <t>En ejecución</t>
  </si>
  <si>
    <t xml:space="preserve">Proyecto 2021 en etapa Precontractual </t>
  </si>
  <si>
    <t>Proyecto en etapa contractual</t>
  </si>
  <si>
    <t xml:space="preserve">El indicador es acumulado, 4 en la vigencia 2020-2023. </t>
  </si>
  <si>
    <t>La convocatoria Antójate de Antioquia, dentro de la cual se desarolla este componente, saldra despúes del 2 semestre de la vigencia 2022</t>
  </si>
  <si>
    <t>2.1R1, 2.1R3, 2.1R4</t>
  </si>
  <si>
    <t>Alianza SENA/CÁMARAS DE COMERCIO/GOB</t>
  </si>
  <si>
    <t>Este proyecto se realiza via gestion de recursos con SENA, Camaras de Comercio y Cajas de Compensacion: Alianza SENA, Camaras de Comercio y MinCIT. Alianza Secretarìa Agricultura y CONFECOOP</t>
  </si>
  <si>
    <t>Para este año tendríamos las siguientes alianzas: 1. Convenio Marco de cooperación con el SENA Convenio con Confecoop y Agricultura 2. Pendiente: MOU Davivienda 3. Pendiente: Gobierno Nacional programa CRECE</t>
  </si>
  <si>
    <t>Plazas de mercado con Davivienda y el de Desarrollo de Proveedores</t>
  </si>
  <si>
    <t>Kolau  e Invima</t>
  </si>
  <si>
    <t>Centro de Estudios Regionales – CER, COPRODES, Unidad Administrativa Especial de Organizaciones Solidarias, 5 Cámaras de Comercio del Departamento, Observatorio de economía y empleo: Universidad EAFIT, Universidad de Antioquia, Universidad Nacional y Sector Privado, Kolau y GGGI con el apoyo del Reino de Noruega.</t>
  </si>
  <si>
    <t xml:space="preserve">Dado que es acumulado, se conserva el logro de las vigencias pasadas. </t>
  </si>
  <si>
    <t>Dado que es acumulado, se conserva el logro de las vigencias pasadas.</t>
  </si>
  <si>
    <t>2.1R1, 2.1R3, 2.1R8</t>
  </si>
  <si>
    <t xml:space="preserve">Este proyecto se ejecuta en alianza con Asociacion Antioquña de Cooperativas CONFECOOP </t>
  </si>
  <si>
    <t>Política implementada y en ejecución</t>
  </si>
  <si>
    <t xml:space="preserve">Este componente esta en ejecucion, mediante la implementacion del plan quinquenal en 23 municipios de Antioquia. Con la caracterizacion de 568 organizaciones y la adopcion de 5 politicas publicas de ESyS. </t>
  </si>
  <si>
    <t>Este componente esta en ejecucion, mediante la implementacion del plan quinquenal en 23 municipios de Antioquia. Con la caracterizacion de 568 organizaciones y la adopcion de 5 politicas publicas de ESyS.</t>
  </si>
  <si>
    <t>2.1R1, 2.1R2, 2.1R3</t>
  </si>
  <si>
    <t>En ejecucion, 16 Municipios priorizados (A la fecha, se acumulan los 8 ya gestionados)</t>
  </si>
  <si>
    <t>Se está haciendo la difusión e invitación para la implementación de la política pública en 16 municipios, con corte a septiembre se habían visitado 15 de ellos, con 1 o 2 visitas</t>
  </si>
  <si>
    <t>Solo falta Cañas Gordas</t>
  </si>
  <si>
    <t>Dado que es acumulado, se conserva el logro de las vigencias pasadas. Se iniciaria ejecucion a partir del 2 semestre de 2022</t>
  </si>
  <si>
    <t>Este proyecto se realiza via gestion de recursos con GGGI</t>
  </si>
  <si>
    <t>Política en construcción (Alianza Global Green Growth Institute - 3GI). se realizarón las mesas de trabajo en las subregiones, diagnóstico y plan de trabajo en construcción</t>
  </si>
  <si>
    <t>Política en construcción (Alianza Global Green Growth Institute - 3GI). Ya se tiene hoja de ruta, y está pendiente construcción del documento para presentar a la Honorable Asamblea</t>
  </si>
  <si>
    <t>2.1R6, 2.1R7, 2.1R8</t>
  </si>
  <si>
    <t>Ejecución será entre 2021 y 2023. La meta son 3 proyectos de investigación</t>
  </si>
  <si>
    <t>Formulación proyecto con Bioentropic y Agrosavia</t>
  </si>
  <si>
    <t>Formulación de 3 proyectos por regalías con enfoque de crecimiento verde</t>
  </si>
  <si>
    <t>2.1R1, 2.1R3, 2.1R6, 2.1R7, 2.1R8</t>
  </si>
  <si>
    <t>Ejecución será entre 2021 y 2023. La meta son 3 concursos realizados</t>
  </si>
  <si>
    <t>Proyecto 2021 en etapa Precontractual (Se ejecutará conjuntamente con Antójate de Antioquia)</t>
  </si>
  <si>
    <t>Se está desarrollando dentro de la convocatoria Antójate de Antioquia</t>
  </si>
  <si>
    <t>Concurso Antójate de Antioquia (categoría Innovación, Nuevos Mercados y Crecimiento Verde)</t>
  </si>
  <si>
    <t>Dado que es acumulado, se conserva el logro de las vigencias pasadas. La convocatoria Antójate de Antioquia, dentro de la cual se desarolla este componente para la vigencia 2022, saldra despúes del 2 semestre de la vigencia 2022</t>
  </si>
  <si>
    <t>2.1R3, 2.1R6, 2.1R7, 2.1R8</t>
  </si>
  <si>
    <t>1.  Agenda de Proyectos Conjunta CUEE-CRC  2. Articulación de  Espacios de trabajo conjunto CUEE -CRC  (Plenarias- Mesas de trabajo)</t>
  </si>
  <si>
    <t>3. Fortalecimiento de capacidades en formulación de Proyectos  en CTeI de los actores de CUEE -CRC</t>
  </si>
  <si>
    <t>1.  Agenda de Proyectos Conjunta CUEE-CRC  2. Articulación de  Espacios de trabajo conjunto CUEE -CRC  (Plenarias- Mesas de trabajo) 3. Fortalecimiento de capacidades en formulación de Proyectos  en CTeI de los actores de CUEE -CRC</t>
  </si>
  <si>
    <t>Se encuentra en estructuración para contratación. Contrato CUEE: Oriente, Suroeste, Urabá</t>
  </si>
  <si>
    <t>Transferencia de capacidades en torno a la gestión de CTI (Contrato No. 4600012198) Estrategia de innovación abierta aumentar la articulación entre los miembros de los CUEE. Modelo inserción laboral Subregiones de Urabá y Oriente</t>
  </si>
  <si>
    <t>Se cumplió la meta de la vigencia 2021 en el tercer trimestre</t>
  </si>
  <si>
    <t>1.Transferencia de capacidades en torno a la gestión de CTeI (Contrato No. 4600012198) 2. Estrategia de innovación abierta para aumentar la articulación entre los miembros de los CUEE. 3. Estructuración del Modelo inserción laboral Subregiones de Urabá y Oriente</t>
  </si>
  <si>
    <t>Se encuentra en etapa precontractual</t>
  </si>
  <si>
    <t>1. Revisión y/o Actualización de Indicadores de los CUEE para el seguimiento de la gestión de CTeI en las regiones del departamento de Antioquia  2. Convocatorias en formación  en Innovación  mediante el proyecto de regalias Mipyme Innova operado por ACOPI Antioquia  3. Fortalecimiento de planes de negocio   innovador a 30 unidades productivas  4. Concurso y fortalecimiento de empresas a través de Antójate de Antioquia</t>
  </si>
  <si>
    <t xml:space="preserve">Se revisaron y/o actualizaron los Indicadores de los CUEE para el seguimiento de la gestión de CTeI en las regiones del Departamento de Antioquia. </t>
  </si>
  <si>
    <t>CRIEE Urabá se encuentra en etapa de estructuración</t>
  </si>
  <si>
    <t>Acuerdo de Voluntades: CRIIE Urabá Gobernación, Minciencias, SENA, Comfama y Distrito de Turbo</t>
  </si>
  <si>
    <t>Centro Regional de Investigación, Innovación y Emprendimiento (CRIIE Uraba) evidenciado en el Acuerdo de Voluntades:  Gobernación, Minciencias, SENA, Comfama y Distrito de Turbo y el Convenio Interadministrativo No. 0200 entre el IDEA, Turbo Distrito Portuario y el Departamento de Antioquia</t>
  </si>
  <si>
    <t>Se encuentra en etapa planeación</t>
  </si>
  <si>
    <t>2.1R1, 2.1R6, 2.1R7, 2.1R8</t>
  </si>
  <si>
    <t>8,9</t>
  </si>
  <si>
    <t>1.Caracterizar las economías creativas enfocadas en el desarrollo de software, desarrollo de videojuegos y desarrollo de aplicativos móviles, a través de la identificación de variables críticas en el Departamento de Antioquia  2. Pasantias Virtuales con el CUEE Medellin</t>
  </si>
  <si>
    <t>Se desarrolló una caracterización de las economías creativas enfocadas en el desarrollo de software, desarrollo de videojuegos y desarrollo de aplicativos móviles en el Departamento de Antioquia, Adicionalmente la dirección de CTi participó en el programa de pasantías virtuales CUEE</t>
  </si>
  <si>
    <t>Se encuentra en etapa de elaboración de los Estudios Previos para la contratación.</t>
  </si>
  <si>
    <t>Estudios previos contratación fortalecimiento CUEES</t>
  </si>
  <si>
    <t>Pasantías Virtuales: CUEE Medellín, Entidades Educación Superior y empresarios</t>
  </si>
  <si>
    <t xml:space="preserve">Participación en la mesa de ayuda del CUEE de Medellín del proyecto de pasantías Virtuales del 2021: Donde se articulan las Entidades Educación Superior (Docentes y estudiantes) y empresarios </t>
  </si>
  <si>
    <t>Se encuentra en etapa de planeación</t>
  </si>
  <si>
    <t>1. Alianza por el empleo y la microempresa en Antioquia  2. Alianza con el SENA para el fortalecimiento de planes de negocio innovador a 30 unidaes productivas del departamento</t>
  </si>
  <si>
    <t xml:space="preserve">Se firmó un acuerdo de voluntades con el SENA y las Cámaras de Comercio, cuyo propósito es acompañar a las unidades productivas informales en su proceso de formalización; De igual forma, con las Cajas de Compensación Familiar e Interactuar se estructuró una alianza por la empleabilidad y fortalecimiento empresarial de unidades productivas </t>
  </si>
  <si>
    <t> Alianza CRIIE de Urabá y Centro de Innovación para el Suroeste.</t>
  </si>
  <si>
    <t>Convenio Interadministrativo Marco SENA-Gobernación CRIIE Urabá con MinCiencias y Distrito de turbo</t>
  </si>
  <si>
    <t xml:space="preserve">Se cumplió la meta de la vigencia 2021 del indicador durante el primer y segundo trimestre </t>
  </si>
  <si>
    <t xml:space="preserve">1. Convenio Interadministrativo Marco SENA-Gobernación de Antioquia 2. Alianza CRIIE de Urabá: Gobernación de Antioquia, Minciencias, SENA, UdeA, Comfama y Distrito de Turbo </t>
  </si>
  <si>
    <t>Se encuentra en gestión</t>
  </si>
  <si>
    <t>2.1R1, 2.1R7</t>
  </si>
  <si>
    <t>No se encuentra Programado para el 2020</t>
  </si>
  <si>
    <t>1. Conceptualización del mecanismo</t>
  </si>
  <si>
    <t>Se firmo convenio No. 4600011493 (IDEA 132) el 22 de diciembre de 2020 entre el IDEA y Gobernación de Antioquia y fecha de terminación  31 de diciembre 2026</t>
  </si>
  <si>
    <t>Lanzamiento de la línea de crédito para la innovación en el mes de abril.</t>
  </si>
  <si>
    <t>Lanzamiento de la línea de crédito para la innovación en el mes de abril. Agregar en proximo reporte: 1. Fondo para proyectos de Suroeste y Urabá 2. Fondo Emprender (4 municipios) - Agregarlo a Octubre 3. Fondo Convocatoria de I+D+i (Octubre)</t>
  </si>
  <si>
    <t>Lanzamiento de la línea de crédito para la innovación</t>
  </si>
  <si>
    <t xml:space="preserve">Se gestionará un fondo especial de administración de recursos a través del cual se financiarán proyectos de CTeI </t>
  </si>
  <si>
    <t xml:space="preserve"> 1. Fotalecimiento del Fondo Convocatoria de I+D+i ( G8) 2. Línea de crédito para la innovación-Banco de la Gente 3.  Fotalecimiento del Fondo CTeI SGR - Convocatorias</t>
  </si>
  <si>
    <t>Está en etapa precontractual un convenio con la UdeA para cofinanciar proyectos de CTEI.. Se continuan gestionando recursos de la asignación de CTEI del SGR con aliados del ecosistema</t>
  </si>
  <si>
    <t>1. Un proceso de convocatoria de investigación y Desarrollo para la Innovación a través de la agenda del G8+ITM. Convenio No: 4600010710 de 2020</t>
  </si>
  <si>
    <t>Mediante el convenio No. 4600010710 con la Universidad de Antioquia, se cofinanciaron cinco proyectos de investigación con $40.000.000 cada uno</t>
  </si>
  <si>
    <t>Convocatoria de investigación y Desarrollo para la Innovación a través de la agenda del G8+ITM. Convenio No: 4600012166 de 2021</t>
  </si>
  <si>
    <t xml:space="preserve">1.Convocatoria de investigación y Desarrollo para la Innovación a través de la agenda del G8+ITM. 2. Convocatoria de investigación y Desarrollo para la Innovación a través de la agenda del G8+ITM. Convenio No. 4600012166 de 2021 Nota: Se entiende que los Procesos de investigación  se miden como Convocatorias realizadas </t>
  </si>
  <si>
    <t xml:space="preserve">Convocatoria del G8 +ITM vigencia 2020. . Convocatoria del G8 +ITM vigencia 2021. . En el 2022 se adelantará un convenio con la UdeA para cofinanciar proyectos de CTEI en el marco del CRIIE de Urabá. . </t>
  </si>
  <si>
    <t>Convocatoria del G8 +ITM vigencia 2020. . Convocatoria del G8 +ITM vigencia 2021. . En el 2022 se adelantará un convenio con la UdeA para cofinanciar proyectos de CTEI en el marco del CRIIE de Urabá. .</t>
  </si>
  <si>
    <t>1. Convocatoria No.9 Fortalecimiento de Laboratorios COVID 19 Fondo de Ctel SGR   2. Convocatoria No 10 Reactivación económica COVID 19  Fondo de Ctel SGR (1 Proyecto Educación y 1 proyecto de Productividad)</t>
  </si>
  <si>
    <t>Al primer trimestre de 2021 no han sido emitidas aún convocatorias del Fondo CTeI del SGR.</t>
  </si>
  <si>
    <t>La convocatoria abrió el 2 de julio.  Se Identificaron los dos (2) proyectos para apoyar. (se reporta en octubre)</t>
  </si>
  <si>
    <t>Seis convocatorias para proyectos de ciencia, tecnología e innovación. Se trató de las convocatorias número 13, 14, 15, 16, 17 y 18, a las cuales la Gobernación aplicó en conjunto con diferentes aliados con proyectos en diferentes áreas del conocimiento</t>
  </si>
  <si>
    <t>Se presentó un proyecto a la convocatoria No 26 de 2022 de la asiganción CTEI del SGR, en el cual la Gobernación de aliado</t>
  </si>
  <si>
    <t>1. Concurso y fortalecimiento de empresas a través de Antójate de Antioquia</t>
  </si>
  <si>
    <t>El programa “Antójate de Antioquia” desarrolló un concurso para el fortalecimiento de procesos productivos asociados a CTel. La Dirección de CTi lideró las categorías “Economía creativa y cultural en tiempos de crisis” e “Innovación como respuesta a los desafíos de la crisis”</t>
  </si>
  <si>
    <t xml:space="preserve">Fondo Emprender: 1. Convenio Interadministrativo Guatapé 2. Convenio Interadministrativo Andes 3. Convenio Interadministrativo Remedios 4. Convenio Interadministrativo Betania </t>
  </si>
  <si>
    <t xml:space="preserve">Se cumplió la meta de la vigencia 2021 del indicador durante el segundo trimestre </t>
  </si>
  <si>
    <t>Fondo Emprender: 1. Convenio Interadministrativo Guatapé 2. Convenio Interadministrativo Andes 3. Convenio Interadministrativo Remedios 4. Convenio Interadministrativo Betania</t>
  </si>
  <si>
    <t>Se encuentra en etapa precontractual se implementará a través del programa Antójate de Antioquia, línea de innovación</t>
  </si>
  <si>
    <t xml:space="preserve">1. Exploración de alternativas de proyectos conjuntos con Agricultura </t>
  </si>
  <si>
    <t>Para el 2020 no se programó esta meta. No obstante, se ha avanzado en la exploración de proyectos conjuntos con la secretaría de Agricultura y otras entidades como el SENA</t>
  </si>
  <si>
    <t>Proyecto de uso y apropiación tecnológica de Mipymes del departamento.</t>
  </si>
  <si>
    <t>Se encuentra en estructuración para contratación. Se esta formulando con regalías regionales: desarrollo de proveedores y apropiación tecnológica para mypimes: Se reporta en úlltimo trimestre 2021</t>
  </si>
  <si>
    <t>La secretaría de Agricultura y Productividad de Departamento de Antioquia participó como aliado del proyecto presentado por la UdeA a las convocatorias del FCTeI de SGR para el Desarrollo de una plataforma de agricultura inteligente y autónoma energéticamente para el monitoreo continuo de variables relevantes orientada a mejorar la productividad y mitigar el impacto ambiental en cultivos hortofrutícolas de los departamentos de Antioquia y Quindio.</t>
  </si>
  <si>
    <t>Desarrollo de una plataforma de agricultura inteligente y autónoma energéticamente para el monitoreo continuo de variables relevantes orientada a mejorar la productividad y mitigar el impacto ambiental en cultivos hortofrutícolas de los departamentos de Antioquia y Quindio. Proyecto presentado en las concocatorias de regalias de la asignacion de CTeI por la UdeA y el Departamento de Antioquia como aliado (Secretaría de Agricultura y Secretaría Productividad)</t>
  </si>
  <si>
    <t>1. Convenio Camaras de Comercio-SENA-Gobernación    2. Alianza por el empleo y la microempresa</t>
  </si>
  <si>
    <t>Se llevó a cabo la formación de 20 unidades productivas en el marco de la Convocatoria Antójate de Antioquia, en la cual la Dirección de CTeI aunó esfuerzos y recursos en las líneas “Economía creativa y cultural en tiempos de crisis” e “Innovación como respuesta a los desafíos de la crisis</t>
  </si>
  <si>
    <t>Este indicador se cumplirá durante 2021 con los proyectos: Proyecta, aceleración de negocios BIO, Fondo Emprender, Antójate de Antioquia y Fomento del emprendimiento innovador en Turbo.</t>
  </si>
  <si>
    <t>25 Unidades productivas Proyecta Nuevos mercados Contrato No. 4600011770. 50 Micro y pequeñas empresas Poryecto Mipyme Innova No. Convenio 4600009838</t>
  </si>
  <si>
    <t xml:space="preserve">50 Micro,pequeñas, Medianas y grandes empresas Proyecto Mipyme Innova No. Convenio 4600009838 Modulo 2 </t>
  </si>
  <si>
    <t>25 Unidades productivas Proyecta Nuevos mercados Contrato No. 4600011770. 100 Micro,pequeñas y grandes empresas Proyecto Mipyme Innova No. Convenio 4600009838</t>
  </si>
  <si>
    <t>Otras Entidades</t>
  </si>
  <si>
    <t>9,12</t>
  </si>
  <si>
    <t>Los niveles de inventario a cierre de 2019 para el mercado de antioquia en manos de los comercializadores, de 21.585.272 und de 750 ml, equivalente a 13 meses ha impedido que éstos realicen compras en este periodo, teniendo un alto impacto sobre el resultado toda vez que las ventas de los comercializadores de Antioquia son el 49% del total de las ventas del mercado nacional.   Asi mismo la emergencia sanitaria declarada por la OMS el 11 de Marzo de 2020 ha tenido afectacion directa sobre las ventas en todo el mercado tanto a nivel nacional como internacional, toda vez que las medidas adoptadas por los diferentes gobiernos para evitar el contagio, han estado todas orientadas a la prohibicion y/o restriccion de consumo de bebidas alcoholicas y la cancelacion de eventos publicos, situaciones que han incidido de manera directa y en contra de las ventas.</t>
  </si>
  <si>
    <t xml:space="preserve">A pesar de la reapertura que se empieza a dar, persisten las causas antes mencionadas referidas a los niveles de inventario a cierre de 2019, que  para el mercado de antioquia en manos de los comercializadores es de 21.585.272 und de 750 ml, equivalente a 13 meses, lo que  ha impedido que éstos realicen compras en este periodo, teniendo un alto impacto sobre el resultado toda vez que las ventas de los comercializadores de Antioquia son el 49% del total de las ventas del mercado nacional; y    las medidas restrictivas en el consumo a razon de la emergencia sanitaria, toda vez que el Canal ON  que representa el 35% continua con altas restricciones en el consumo ; asi como la realizacion de fiestas y eventos publicos. De otro lado es posible que se presente un rebrote y con este reactiven nuevas medidas. </t>
  </si>
  <si>
    <t>A pesar de la reapertura que se empezo a dar,  persisten las causas mencionadas a corte de Septiembre referidas a los altos  niveles de inventario a cierre de 2019,  lo que  impidió que éstos realizaran compras importantes en este periodo, teniendo con ello un alto impacto sobre el resultado toda vez que las ventas de los comercializadores de Antioquia son el 49% del total de las ventas del mercado nacional; adicional a esto las medidas orientadas a la prohibicion  en el consumo de bebidas alcoholicas  a razon de la emergencia sanitaria,  ha mantenido restringido la activacion del Canal ON  que representa el 35%  de todas las ventas en lso diferentes territorios y las continuas prohibiciones a la  realizacion de fiestas y eventos publicos ha llevado a una afectacion directa en el comportamiento de la venta de licores.</t>
  </si>
  <si>
    <t>Teniendo en cuenta las medidas adoptadas por el Gobierno Nacional y Local en el marco de la emergencia sanitaria por el COVID-19, las ventas de licor se afectaron de manera significativa, desde el inicio de la pandemia. Una de las principales afectaciones a la categoría de bebidas alcohólicas fue el cierre del canal ON, representado en bares, discotecas, restaurantes y eventos, el cual representa cerca del 35% de las ventas totales. Canal que sigue siendo el más afectado, junto con el canal TAT, que a diferencia del ON empieza a mostrar recuperación, sin alcanzar aún los niveles de ventas del 2019._x000D_
La categoría de licores se viene reactivando de manera positiva a razón de la reapertura y normalización de los diferentes canales, especialmente del canal on y los eventos. El nivel de inventarios por parte de los comercializadores se ha ajustado a las condiciones del mercado, debido a que Antioquia tiene disponibilidad para 3 meses y los comercializadores por fuera del Departamento cuentan con disponibilidad para entre 1 y 2 meses como máximo. El crecimiento acumulado a septiembre respecto al año 2019 en unidades es del 34% (Las ventas totales a septiembre de 2019 fueron 17.1 millones de unidades y para el mismo periodo en 2021, las ventas ascienden a 23.1 millones de unidades</t>
  </si>
  <si>
    <t>No tiene meta para el año 2020</t>
  </si>
  <si>
    <t>En el primer semestre  desarrollamos el alcohol antiséptico  con apoyo oportuno a los hospitales;  y  a la fecha se comercializa en supermercados y puntos de venta al publico.</t>
  </si>
  <si>
    <t>Licor de Ron y Alcohol Antiséptico</t>
  </si>
  <si>
    <t>En primer lugar, se llevó a cabo en el año 2020, el lanzamiento del alcohol antiséptico, con el fin de brindar suministros en proceso de contención del Covid – 19, el cual fue entregado en gran medida como título de donación a públicas y privadas del Departamento, el apoyo a estas instituciones sin ningún costo hace parte del plan integral de atención a la emergencia sanitaria de la Gobernación. El principal interés de la empresa fue poder aportar con un tema de responsabilidad social en esta situación._x000D_
En segundo lugar, durante el año 2021, se realizó el lanzamiento de Licor de Ron en el departamento de Sucre, como prueba piloto y de análisis de mercado, actualmente, se está llevando a cabo la identificación de la aceptación producto por parte de los consumidores, con el fin de considerar la posibilidad de su lanzamiento en otros departamentos</t>
  </si>
  <si>
    <t>Con la la FLA-EICE  se ha definido en su vision " Consolidarnos como la empresa líder de bebidas alcohólicas en Colombia e incrementar la presencia y posicionamiento de nuestras marcas a nivel internacional", es ya un paso importante para abrir nuevos mercados para el Ron.</t>
  </si>
  <si>
    <t>Durante el año 2021 se codificó Belice como nuevo mercado para la categoría de Ron. Adicionalmente, se reactivaron para la misma categoría los mercados de Chile y Europa, en los cuales no se comercializaban los productos de la empresa desde el año 2015.</t>
  </si>
  <si>
    <t>No tiene meta definida  para el año 2020; sin embargo desde la Gerencia de la FLA, se han adelantado las respectivas investigaciones.</t>
  </si>
  <si>
    <t>Desde la Gerencia, se siguen  adelantando reuniones con emprendedores del sector y lograr asi un conocimiento profundo del tema. Se puede indicar que vamos en el camino para cumplir la meta.</t>
  </si>
  <si>
    <t>Durante el año 2021, la Fábrica de Licores y Alcoholes de Antioquia ha llevado a cabo un ejercicio de planeación estratégica, el cual pretende ser la hoja de ruta para la producción y comercialización de derivados del Cannabis</t>
  </si>
  <si>
    <t>4,12</t>
  </si>
  <si>
    <t>T/ha</t>
  </si>
  <si>
    <t>12</t>
  </si>
  <si>
    <t>30% de avance en la implementación de los Planes de Ordenamiento Social de la Propiedad Rural</t>
  </si>
  <si>
    <t>Seis (6) municipios con avances en el OSPR en los cuales cinco(5) municipios ya tienen Plan de ordenamiento adoptado y uno (1) que está pendiente en adopción</t>
  </si>
  <si>
    <t>M$</t>
  </si>
  <si>
    <t xml:space="preserve">Proyectos Regalias  58  org.  Por 30 productores = 1740 Agricultura 4.0  UDEA    58 productores - ACFC Puerto Berrio  Agrosavia cero pesos  Antojate de Antioquia </t>
  </si>
  <si>
    <t>Listados de asistencia, grabaciones de teams, actas de reuniones, informes de seguimiento del supervisor/ejecutor</t>
  </si>
  <si>
    <t>Fortalecimiento productivo a 7 asociones Ministerios (239 productores)</t>
  </si>
  <si>
    <t>Agricultura 4.0 evoluciona a 5.0</t>
  </si>
  <si>
    <t>2.14</t>
  </si>
  <si>
    <t xml:space="preserve">Cero pesos, profesionales y técnicos de las diferentes subregiones  </t>
  </si>
  <si>
    <t>Con el SENA se avanza en la selección de los Profesionales y técnicos para la extensión agropecuaria</t>
  </si>
  <si>
    <t>8,12</t>
  </si>
  <si>
    <t>Conjuntamente con el SENA se avanza en la selección de Criterios para la selección de los emprendimientos</t>
  </si>
  <si>
    <t>10  eventos cero pesos   UPRA, ANT  Profesionales y técnicos de los entes territoriales (UMATA o entidades que hacen sus veces, Oficinas de Planeación Municipal y otras).</t>
  </si>
  <si>
    <t>Simposio Internacional de Investigación UNIREMINGTON 2020.  21 al 24 de octubre  de  2020. (Informacion reportada en el informe de avance N°9 proyecto Regalias - Teresita)</t>
  </si>
  <si>
    <t>Municipios de Nariño y Caicedo</t>
  </si>
  <si>
    <t>6 eventos socialización POTA -UPRA  4 eventos socialización PDEA  2 eventos capacitación POTA- CEDAIT, cap. product Sector agropecuarios</t>
  </si>
  <si>
    <t xml:space="preserve"> Se realizaron dos eventos virtuales, 1 para todo el personal de la SADRA yotro para 48 Municipios</t>
  </si>
  <si>
    <t>Se realizaron dos eventos virtuales, 1 para todo el personal de la SADRA yotro para 48 Municipios</t>
  </si>
  <si>
    <t>11 mesas de trabajo - CONSEA  3  reuniones del  CONSEA</t>
  </si>
  <si>
    <t>Oficios invitación, listados de asistencias, Actas de reunión  grabaciones de teams</t>
  </si>
  <si>
    <t>se tiene programado realizar en el mes de abril</t>
  </si>
  <si>
    <t>Exraordinario en enero 21 para elegir representante para la Construcción de Politica Campesina</t>
  </si>
  <si>
    <t>Se socializó con los  18 municipios la formulación de los planes de mejora</t>
  </si>
  <si>
    <t>Cocorná, San Luis, Alejandría, concepción, amalfi, Cisneros, Peque, sopetrán Ciudad Bolivar, Fredonia</t>
  </si>
  <si>
    <t xml:space="preserve">  Cero pesos: piezas publicitarias distribuidas a través de UMATAS o quien haga su veces</t>
  </si>
  <si>
    <t>Piezas diseñada</t>
  </si>
  <si>
    <t>4,5,8</t>
  </si>
  <si>
    <t xml:space="preserve">109 cero pesos  </t>
  </si>
  <si>
    <t xml:space="preserve">  58 organizaciones Agricultura 4.0 -   70 productores - agrodigital  50 productores  ACFC - Puerto Berrío  proyectos cero pesos</t>
  </si>
  <si>
    <t>encadenamiento productivo -Ministerio de Agricultura  (239)</t>
  </si>
  <si>
    <t xml:space="preserve">Agroantioquia digital  Agricultura 4.0  Puerto Berrio   Antojate Antioquia  </t>
  </si>
  <si>
    <t xml:space="preserve">  Rurales 25 ACFC Puerto Berrio  Antojate de antioquia -Convotatoria</t>
  </si>
  <si>
    <t>13</t>
  </si>
  <si>
    <t>1 alianza Agricultura 4.0  1 alianza Agrosavia  1 sistemas silvopastoriles UDEA  1 Alianza RIA  1 Alianza ACI  _ upra  3 alianzas Cero pesos</t>
  </si>
  <si>
    <t>Alianzas productivas con el Ministerio de Agricultura formalizadas</t>
  </si>
  <si>
    <t>m2</t>
  </si>
  <si>
    <t xml:space="preserve">10000 m2  -Agricultura 4.0  7,5 has Santa Rosa de Osos  252 has Silvopastoriles UDEA - Urabá </t>
  </si>
  <si>
    <t>5000 mts de invernadores de alta tecnologia - Carmén Viboral</t>
  </si>
  <si>
    <t>ha</t>
  </si>
  <si>
    <t xml:space="preserve">252 ha Sistemas Silvopastoril Urabá-UDEA  96 ha RIA  </t>
  </si>
  <si>
    <t>Alianzas Productivas Turbo(120), Abriaqui(40), Cocorná(80), Arboletes(32), Jardín(40)</t>
  </si>
  <si>
    <t>Cero pesos  81 municipios del departamento</t>
  </si>
  <si>
    <t>Asesorias a  Municipios que Presentaron Acuerdos Municipales Jornada 2020</t>
  </si>
  <si>
    <t>2.2R2, 2.2R5</t>
  </si>
  <si>
    <t xml:space="preserve">  1 Urabá Polo Cárnico  1 Oriente Antioqueño  - Tecnologia Agricultura 4.0</t>
  </si>
  <si>
    <t>Programa formacion para la exportacion de citricos- Cámara de Comercio  programa de formación para la agroindustria- Cárama de Comercio  Programa de fomento agrocomercial  Agrosavia  agroantioquia digital</t>
  </si>
  <si>
    <t>Inicia capacitacitación Agricultura 4.0 con Microempresas de Colombia</t>
  </si>
  <si>
    <t>Nueva generación de plazas de mercado y ciudadelas agro tecnológicas</t>
  </si>
  <si>
    <t>2.09</t>
  </si>
  <si>
    <t xml:space="preserve">Agricultura 4.0 (invernaderos)  App agrodatos  Agroantioquia digital  Vacas con chips de cobertura geográfica  </t>
  </si>
  <si>
    <t>Inicia acondicionamiento módulo "Comercialización" en la UIA</t>
  </si>
  <si>
    <t>2.2R1, 2.2R2</t>
  </si>
  <si>
    <t>Agroantioquia digital, con 70 organizaciones registradas  2 con cero pesos  a diciembre</t>
  </si>
  <si>
    <t>Cada organizaciond e productores debe suscribir un acuerdo para suscribir negocios</t>
  </si>
  <si>
    <t xml:space="preserve"> La Dirección de comercialización se encuentra adelantando acercamientos comerciales entre: - Grupo asociativo ASOPAGROY y la Cooperativa EL CONSUMO - Asociación Frutos de Paz - Asofrup- Caucasia  y la empresa Asoc. de Porcicultores de Ant. APA - Asociación ASOFRUSAT y la Fundación Hit Social de Postobón. Inicia proceso de implementación del Pg de Compras Públicas con MinAgricultura. Decreto 248 de 2021</t>
  </si>
  <si>
    <t xml:space="preserve">  ACI -Participar evento nacional o internacional (virtual o presencial)  Agrosavia  1 feria de agronegocios   3  webinars</t>
  </si>
  <si>
    <t>3a Feria de Agronegocios para la Exportación (marzo 11 y 12)</t>
  </si>
  <si>
    <t xml:space="preserve"> Agroantioquia digital  ACFC - Puerto Berrio  Cero pesos Fomento consumo local  </t>
  </si>
  <si>
    <t>Campaña Cosecha de Héroes. https://www.facebook.com/CNC-Noticias-108675912856643/videos/147401673890275/</t>
  </si>
  <si>
    <t>Cero pesos  subregión Suroeste con la participación de ciento noventa (190) asociados de ocho (8) organizaciones de productores del rubro Musáceas</t>
  </si>
  <si>
    <t>Piloto realizado en Oriente Antioqueño</t>
  </si>
  <si>
    <t>El proceso se encuentra en etapa  inscripción y  selección de predios</t>
  </si>
  <si>
    <t>convocatoria publica selección usuarios,  Selección de 560 predios para registro ICA, RES 448 de 2016, selleccion 76 predios Cert Global Gap</t>
  </si>
  <si>
    <t>Se adelantó encuesta a 124 municipios sobre el estado de sus plazas de mercado</t>
  </si>
  <si>
    <t>Se está adelantando etapa precontractual para adelantar diagnósticos detallados a 20 municipios</t>
  </si>
  <si>
    <t>Se encuentra en ejecucion, via alianza, pero el producto se tendra a final de año</t>
  </si>
  <si>
    <t>Aprobado en COS proceso contractual con Corporación Resiliencia: "Acompañar a la Secretaría de Desarrollo Económico, Innovación y Nuevas Economías en la identificación de rutas estratégicas de intervención con enfoque de resiliencia, para el fortalecimiento de las plazas de mercado en el Departamento de Antioquia."</t>
  </si>
  <si>
    <t>Actualmente tenemos en diagnóstico 15 plazas de mercado: El Bagre, Amalfi, Anorí, Don Matías, Dabeiba, Anzá, Peque, Uramita, San Carlos, Betania, Amagá, San Pedro de Urabá, Bello, Yondó y Arboletes</t>
  </si>
  <si>
    <t>20 diagnosticos 2020 + 8 diagnosticos 2021 (meta acumulada) / 35 diagnosticos proyectados = 28/35 = 80%</t>
  </si>
  <si>
    <t xml:space="preserve">Dado que es acumulado, se conserva el logro de las vigencias pasadas </t>
  </si>
  <si>
    <t>Dado que es acumulado, se conserva el logro de las vigencias pasadas</t>
  </si>
  <si>
    <t>2.2R2, 2.2R3, 2.2R5</t>
  </si>
  <si>
    <t>La implementación se realizará en 2021</t>
  </si>
  <si>
    <t>Se comenzará la intervención en las plazas de mercado priorizadas a partir del próximo año</t>
  </si>
  <si>
    <t>Proyecto 2021 en etapa Precontractual (La intervención en plazas de mercado esta pendiente de firmas de convenios con SIF y Municipios)</t>
  </si>
  <si>
    <t>3 Cierres de proyectos para iniciar la construcción de las plazas de mercado: Bello, Andes, La Ceja, Marinilla, entre otras</t>
  </si>
  <si>
    <t>Convenios firmados para intervención física con municipios: La Ceja, San Vicente, Turbo y Bello.</t>
  </si>
  <si>
    <t>4,8,9,12</t>
  </si>
  <si>
    <t xml:space="preserve">  Ciudadela Oriente -Marinilla  </t>
  </si>
  <si>
    <t>Marinilla y Santa Rosa</t>
  </si>
  <si>
    <t>8 alianzas con el  Ministerio Agricultura</t>
  </si>
  <si>
    <t>Convocatoria de alianzas  comunicaciones  correos</t>
  </si>
  <si>
    <t>8,9,11,12</t>
  </si>
  <si>
    <t>Abejorral 28, Alejandría 1, Amagá 7, Amalfi 49, Armenia 5, Barbosa 10</t>
  </si>
  <si>
    <t>9,11,12,17</t>
  </si>
  <si>
    <t>Proyecto de CTI  (UDEA)</t>
  </si>
  <si>
    <t>Convocatoria de alianzas  comunicaciones  correos, proyectos formualdos</t>
  </si>
  <si>
    <t>8,9,11,17</t>
  </si>
  <si>
    <t xml:space="preserve">  Ciudadela hortalizas Oriente - Agricultura 4.0  </t>
  </si>
  <si>
    <t>Invernaderos Alta tecnología Carmen de Viboral</t>
  </si>
  <si>
    <t xml:space="preserve">Proyecto de CTI (UDEA) </t>
  </si>
  <si>
    <t>1,16</t>
  </si>
  <si>
    <t xml:space="preserve">  Agencia Nacional de Tierras -ANT  Finagro</t>
  </si>
  <si>
    <t>Alianza firmada  con Finagro</t>
  </si>
  <si>
    <t>Ordenanza departamental aprobada 012 del 2020</t>
  </si>
  <si>
    <t>Ordenanza departamental aparobada 012 del 2020</t>
  </si>
  <si>
    <t>Pendiente de la firma de la Alianza</t>
  </si>
  <si>
    <t>proyecto formulado</t>
  </si>
  <si>
    <t>La alianza se firmó con Finagro</t>
  </si>
  <si>
    <t>FINAGRO (Recursos)  VIVA ( ejecutará)</t>
  </si>
  <si>
    <t>8,9,10,17</t>
  </si>
  <si>
    <t>Indicador de Reultado Este tiene como fuente Banco de la Republica</t>
  </si>
  <si>
    <t>Este es un indicador anualizado, proyectado. El real se publicará en el año 2021</t>
  </si>
  <si>
    <t>26,8%: Es una estimación de acuerdo con proyecciones del 2020. Este indicador se mide en diciembre 2021.</t>
  </si>
  <si>
    <t>Indicador Anualizado. Se calcula después del cierre del año con información del DANE.</t>
  </si>
  <si>
    <t>Esta dato se calcula luego del cierre de la vigencia, con la información de la fuente DANE</t>
  </si>
  <si>
    <t>8,9,17</t>
  </si>
  <si>
    <t>Indicador de resultado anualizado Fuente Cotelco</t>
  </si>
  <si>
    <t>Indicador anualizado. Oficialmente será publicado el próximo año</t>
  </si>
  <si>
    <t>9,10,11,17</t>
  </si>
  <si>
    <t>Logro acumulado 2020: 31%</t>
  </si>
  <si>
    <t>Se ha continuado con la gestión a través de la Red Antioqueña de Cooperación y el Observatorio de Oportunidades Internacionales</t>
  </si>
  <si>
    <t>Avances de la Red Antioqueña de Cooperación y Observatorio de Oportunidades Internacionales. Este 10% corresponde a RED Antioqueña de Cooperación. Este año se logra un 30%</t>
  </si>
  <si>
    <t>Gestiones de la Red Antioqueña de Cooperación, Observatorio de Oportunidades Internacionales y la estrategia de Mesa de IED</t>
  </si>
  <si>
    <t>Se espera alcanzar la meta acumulada de 0,3</t>
  </si>
  <si>
    <t>Actividades de gestión por medio de la Red Antioqueña de Cooperación, el Observatorio de Oportunidades Internacionales el relacionamiento y acercamiento con inversionistas extranjeros y gobiernos de otros países</t>
  </si>
  <si>
    <t>Gestiones de aticulación a través de la Red Antioqueña de Cooperación y el Observatorio de Oportunidades Internacionales</t>
  </si>
  <si>
    <t>Logro acumulado 2020: 4</t>
  </si>
  <si>
    <t>1. Mou Campus Iberus 2. Mou Curazao 3. Carta de Intención con la provincia de Fujian (China) 4. Contrato con Inexmoda - Proyecta Nuevos Mercados</t>
  </si>
  <si>
    <t>Convenio de asociación con CCMA, Convenio BioExpo</t>
  </si>
  <si>
    <t>Se ha superado la meta de 3 alianzas. En diciembre se alcanzaría en total 6 alianzas suscritas. Hermanamiento con Yucatán y Sao Paulo</t>
  </si>
  <si>
    <t>Para 2021 se gestionan las siguientes alianzas: Fujian, Inexmoda, CCMA, Bio Expo (Min Ambiente), Expo Dubái (Fiducoldex), Campus Iberus y Curazao.</t>
  </si>
  <si>
    <t>Hermanamiento Región Metropolitana de Santiago (Chile) y con Galicia (España)</t>
  </si>
  <si>
    <t xml:space="preserve">Con Fundación Inexmoda - Ejecución de Proyecta Nuevos Mercados. Contrato No. 4600011770. </t>
  </si>
  <si>
    <t>Convenio de asociación con CCMA, Agenda Académica de la Feria Agronegocios para la exportación</t>
  </si>
  <si>
    <t>Se ha superado la meta, en total se realizaron 3 capacitaciones a empresarios con vocación exportadora</t>
  </si>
  <si>
    <t>2.1R1, 2.3R1</t>
  </si>
  <si>
    <t>1. Tercera Feria Agronegocios para la Exportación 2. Salón de proveedores Suroeste 3. Salón de proveedores Norte</t>
  </si>
  <si>
    <t>Estrategia Salón de Proveedores, Feria Agronegocios para la Exportación</t>
  </si>
  <si>
    <t>Pendientes por realizar dos (2) ruedas de negocios con BioExpo, Feria Agronegocios (1) y Salón de Proveedores (1)</t>
  </si>
  <si>
    <t>Se realizaron varias estrategias de ruedas de negocio: Salón de Proveedores, Ferias de Agronegocios para la Exportación y dos ruedas en la Feria Bio Expo.</t>
  </si>
  <si>
    <t>Ya se cumplió y se superó la meta del cuatrienio</t>
  </si>
  <si>
    <t>Logro acumulado 2020: 25%</t>
  </si>
  <si>
    <t>Se continúa con la estrategia en articuación con la Secretaría de Turismo.</t>
  </si>
  <si>
    <t>Preparación de eventos de promoción territorial con actores internacionales</t>
  </si>
  <si>
    <t xml:space="preserve">Visibilización y promoción territorial de Antioquia mediante eventos con aliados nacionales e internacionales y la participación en eventos de atracción de inversión extranjera como Colombia Investment Summit y la </t>
  </si>
  <si>
    <t>Hubo un error humano en la digitación del porcentaje del logro proyectado para el mes de diciembre, es de 15%. Este logro se alcanza mediante actividades de promoción territorial.</t>
  </si>
  <si>
    <t>Gestiones de promoción territorial a través del convenio con Fiducoldex, participación en Expo Dubái durante los días 27, 28 de febrero y 1 de marzo. Así mismo, la organización y participación en el Foro Pymes ItaloLatinoamericano.</t>
  </si>
  <si>
    <t>Se realizaron los siguientes productos turísticos: Urrao, San José de la Montaña, Barbosa, Concepción, Caldas, Gómez Plata y Dabeiba.</t>
  </si>
  <si>
    <t>Sonson</t>
  </si>
  <si>
    <t>Logro acumulado 2020: 8</t>
  </si>
  <si>
    <t>Aún se están realizando los ajustes a las metodologías</t>
  </si>
  <si>
    <t>1 Carmen de Viboral</t>
  </si>
  <si>
    <t xml:space="preserve">1.El Retiro 2,Marinilla 3,La Ceja </t>
  </si>
  <si>
    <t>1,17 FICHAS DE PRODUCTOS TURISTICOS (Puerto Berrio, Puerto Triunfo, Caracolí, Santa Fe de Antioquia, Guatapé, Rionegro, Jericó, Jardín, Ciudad Bolívar, Andes, Arboletes, Apartado, Turbo, Caldas) 2,Opción: Productos gatronomicos Universidades y Productos gastronomicos inspirados en la cultura</t>
  </si>
  <si>
    <t xml:space="preserve">Se encuentran en ejecuciónn los productos turísiticos de 13 municipios </t>
  </si>
  <si>
    <t>Se encuentran en ejecuciónn los productos turísiticos de 13 municipios</t>
  </si>
  <si>
    <t>2.2R3, 2.3R2</t>
  </si>
  <si>
    <t>Antioquia es mágica</t>
  </si>
  <si>
    <t>2.12</t>
  </si>
  <si>
    <t>Se realizó la intervención en territorio del municipio de Venecia, se inició con intervenciones en los 20 municipios priorizados en el acompañamiento e implementación de planes de negocio de las fincas agroturisticas, la promoción de los municipios como destinos turísticos, y la identificación de los productos gastronomicos como oferta turística, además se participó en la Vitrina Anato, ColombiaTex y Colombiamoda</t>
  </si>
  <si>
    <t xml:space="preserve">Se tiene proyectada la realización de la Jornada de Amor por mi Tierra en la Subregión de Urabá en el mes de Noviembre, además se realizará la intervención en terriotorio de 7 municipios más: Donmatías, Turbo, Marinilla, Gómez Plata, Santo Domingo y San Vicente Ferrer. Se tiene prevista la participación en Maridaje, Colombia Travel Expo y en la rueda de Negocios para prestadores de servicios turísticos. </t>
  </si>
  <si>
    <t>Logro acumulado 2020: 33</t>
  </si>
  <si>
    <t>Se realizó lanzamiento de la secretaria de Truismo y debido a las restricciones sanitarias no se ha realizado eventos durante 2021.</t>
  </si>
  <si>
    <t>plaza mayor (Med), hotel escuela(Carmen), antioqueño compra antioqueño(Ant), antioquia tiene mar(arboletes región Urabá)18mil reproducciones, ambiental y turismo sostenible (necoclí region de uraba), Anato (Ant), , Lanzamiento de producto típico (Gómez Plata), bienvenida del municipio a AesM (El Carmen), Encuentro gestores turisticos de ANtioquia (ANt), Dinamización economica (Ant) hecho en Medellin (Med), Participación de AesM (Santo dOmingo), Hamos historia (valle aburra Norte, sur oeste, norte, occidente), Rueda de prensa Informe de Gestión 100 días (Ant)</t>
  </si>
  <si>
    <t>1,Encuentro Ambiente y sostenibilidad  El Bagre, 2,Conmemoración día Mundial de turismo (medellín) 3,Seminario de destinos turisticos inteligentes (Medellin) - 4,Feria Gastronomica Antioquia es Mágica (Medellín) 5,FAM Trip con agencias de viajes al Municipio de  El Retiro 6,Antioquia Experimental (Presentación de la ruta turística de el municipio de el Carmen de Viboral, Marinilla y El Retiro) Septiembre 1 de 2021 7,FAM Trip con agencias de viajes al Municipio de Marinilla Septiembre 13 de 2021. 8,Evento proyecto ecoparques Venecia Comfama 9,evento apertura diagnostico gatronomico en la institución educativa CESDE 10,Rueda de prensa turismo deportivo Guatapé 11,Encuentro de capacitaciones subregionales con COTELCO 12, lanzamiento producto gastronomico en Caldas 13,Rodada Antioquia es Magica - 14, FAM Trip con agencias de viajes al Municipio de El Carmen de Viboral 15,Encuentro Ambiente y sostenibilidad Medellin 16,Encuentro Ambiente y sostenibilidad  San Carlos</t>
  </si>
  <si>
    <t xml:space="preserve">1,Cena municipio de Santo Domingo, 2,Caminta en municipio de Támesis, 3,Encuentro cierre subregional proyecto artesanal con ALADO 4,evento Yoga San Jose de la Montaña 5,Evento Municipio de Puerto Berrio 6,Evento cierre contrato COTELCO - 7,Evento graduación estudiantes FUNDAPANACA - 8,Rodada Antioquia es Mágica Barbosa, 9,Cisneros - Festival parapente San Vicente Ferrer - 10,Feria Gastronomica AesM 11,Antioquia Experimental versión 2 (presentación a agencias de viajes de nuevas rutas turísticas) 12.Realizar 4 FAM Trips con Bureau 13. Realizar 1 Fam Trips con ANATO (Medellín, La Unión, Sonsón, Abejorral, Concepción, San Vicente Ferrer, El Peñol, San Rafael, Venecia, Andes, Ciudad Bolívar, Urrao, Caramanta, Puerto Berrío, Maceo, Caracolí, Puerto Triunfo) </t>
  </si>
  <si>
    <t>Enero (1) febrero (7) Marzo (2)</t>
  </si>
  <si>
    <t>Durante el confinamiento y la cuarentena se realizaron actividades de capacitaciones en alianzas con diferentes aliados como el viceministerio de turismo, instituciones de educación superior, gremios, entre otros.</t>
  </si>
  <si>
    <t>Se realiza el ciclo de formación para el sector gastronomico para 461 prestadores de servicios turisticos</t>
  </si>
  <si>
    <t>Logro acumulado 2020: 3608</t>
  </si>
  <si>
    <t>Se acaba de inscribir un grupo de 30 personas para guianza turistica con el SENA - subregión Norte</t>
  </si>
  <si>
    <t>Formación turisticas (Caldas 7 persona), Guianza turistica (38 personas matriculadas)</t>
  </si>
  <si>
    <t>1. Comportamiento Emprendedor (18 personas) 2. Ejecutar servicio con el cliente - Jornadas de Acuerdos  El Peñol 35) 3. encuentros de ambiente y turismo sostenible Arboletes (75 personas) 4, 97 personas (San Carlos), 5. 61 personas (valle de aburra Medellin), 6. 59 personas (El Bagre) 7. 75 personas capacitadas AgroTurismo con COTELCO - 8. Ejecutar servicio con el cliente - Jornadas de Acuerdos (Guatapé 36</t>
  </si>
  <si>
    <t xml:space="preserve">1, 11 personas formación destinos turisticos inteligentes  Nebrija (Antioquia) 2, 29 personas  personas fomadas en Turismo rural con FUNDAPANACA para los 20 municipios de Antioquia es Mágica. 3, 29 personas Capacitación Lancha (Buritica) , 4, 34 personas estrategias locales turismo hotel escuela (Carmen de Viboral) 5, 125 personas uuim marco hotel escuela (Carmen Viboral) 6, 60 personas gestión pública turismo Hotel escuela  (Carmen viboral) 7, 18 personas formadas en comportamiento emprendedor 8, 71 personas formadas en ejecutar servicio con el cliente </t>
  </si>
  <si>
    <t xml:space="preserve">242 personas formadas reportadas desde la dirección de planeación </t>
  </si>
  <si>
    <t>242 personas formadas reportadas desde la dirección de planeación</t>
  </si>
  <si>
    <t>Se presentó proyecto para el desarrollo del programa -Por los que nos cuidan- en el departamento de Antioquia, inicativa del Ministerio de Comercio, Industria y Turismo a través de FONTUR</t>
  </si>
  <si>
    <t>Se vienen desarrollando alianzas para la presentación del proyecto de promoción turística y sellos de bioseguridad con FONTUR</t>
  </si>
  <si>
    <t>Logro acumulado 2020: 3</t>
  </si>
  <si>
    <t>Proyecto de promoción Antioquia es Magica segundo trimestre 2021.</t>
  </si>
  <si>
    <t>Fontur competitividad (ant), Promoción FONTUR (Ant), Union Europea (Ant)</t>
  </si>
  <si>
    <t xml:space="preserve">1.sendero ecologico támesis comfama, 2.sendero ecologico el peñol CORNARE, 3. cotelco, 4. Plan Padrino Cotelco, </t>
  </si>
  <si>
    <t xml:space="preserve">1, 1 Navegación acuatica integral, 2, 8 proyectos municipios jornadas de acuerdo, 3, contrato con IDEA promoción turistica </t>
  </si>
  <si>
    <t>1 Proyecto presentado a FONTUR</t>
  </si>
  <si>
    <t xml:space="preserve">Se han desarrollado alianzas específicas con el Viceministrio de turismo, el Bureau de Medellín, Pintuco y PorkColombia, Cotelco capítulo Antioquia e instituciones de educacción superior (CESDE, UdeA y el Colegio Mayor), </t>
  </si>
  <si>
    <t>Se está desarrollando una nueva línea de crédito para el sector turismo en alianza con Bancolex.  Además se espera tener una nueva alianza con la Fundación Pintuco para las actividades en territorio</t>
  </si>
  <si>
    <t>Logro acumulado 2020: 6</t>
  </si>
  <si>
    <t>Se deja para la segunda fase.</t>
  </si>
  <si>
    <t xml:space="preserve">Artesanias de Colombia (Ant), Antioquia tiene Mar UdeA Corporación ambiental de la udea, corporaciocion darien Caribe, Scria ambiente y scria turismo (Ant), Hotel Escuela (Sena, Alianza Oriente sostenible), </t>
  </si>
  <si>
    <t>1 Colegio Mayor plan departamental turismo sostenible y capacitación Nebrija (Antioquia), 2. Salón de Proveedores Cámara de Comercio. 3. Vitrina Empresarial (Antioquieño Compra Antioqueño y AS de Compras) 4.Alianza ruta Colombia - 5.Alianza FUNDAPANACA -</t>
  </si>
  <si>
    <t>1, Cultura turistica primera infancia con ICBF, Comfama, scria Ambiente, Gerencia de Infancia y Adolescencia, scria Gobierno y Turismo. 2, Hidroituango EPM proyecto Hidroituango. 3,Alianza oriente sostenible. Pendiente comfenalco</t>
  </si>
  <si>
    <t>1 Alinza con EPM y el proyecto de Hidroituango</t>
  </si>
  <si>
    <t>Se ha participado en escenarios realizados por el Colegio Mayor de Antioquia, Plaza Mayor, Anato, Foro Caldas. Se estructuró el proyecto Antojate de Antioquia para el posicionamiento y la reactivación del turismo</t>
  </si>
  <si>
    <t>Se tiene prevista la realización de 5 fam trips y la producción e implementación de plataforma digital para el marketing y la promoción de los municipios como destinos turisticos</t>
  </si>
  <si>
    <t>Momento de turismo 3 (Mede) Café de altura (Concordia), lanzamiento de rutas nuevas viva (Rionegro), Lanzazmiento de estrtegia Mesa bar y sabor (Caldas), Eventlab (Ant)</t>
  </si>
  <si>
    <t xml:space="preserve">1. Participación Vitrina Turística ANATO - Junio 16 y 17.  2. Participación en la activación de operadores turísticos del municipio de El Retiro - Julio 13.  3. Participación en el Consejo Consultivo de Jericó - Julio 30.  4. Participación en la Agenda Día internacional del turismo del SENA Septiembre 24 de 2021.  5. Participación en el Foro Urbano Zapopan  6.Participacipn catedra de turismo en EAFIT 7.Participacion catdra turismo en colegio la enseñanza 8.Participación dirigente región suroeste 9.Participación foro consejales Venecia 10.Participación feria de flores con TeleAntioquia en oriente 11.Participación cumpleaños de Turbo 12.Participación lanzamiento de HUB viva air 13.Participación activa en Reto Movisar - </t>
  </si>
  <si>
    <t>1,Participación lanzamiento muelle turistico Arboletes 2, Diálogos de experiencias agencia presidencial Colombia APC virtual, Octubre 6, 7 y 8.  3. Prospectiva del turismo en el Oriente Antioqueño octubre 7 de 2021 4.  Expo virtual octubre 22 al 29. 5,Programa de Formación Exportadora en Turismo octubre 22 al 27</t>
  </si>
  <si>
    <t xml:space="preserve">No se tuvo información de eventos </t>
  </si>
  <si>
    <t>No se tuvo información de eventos</t>
  </si>
  <si>
    <t>Se están desarrollando cifras en compañía con aliados como la policía nacional, las terminales de transporte y migración colombia</t>
  </si>
  <si>
    <t>se encuentra en proceso de contratación para la medición de indicadores de turismo con la Universidad EAFIT</t>
  </si>
  <si>
    <t>4 Boletines informativos sobre cifras turisticas</t>
  </si>
  <si>
    <t xml:space="preserve">1 Boletin </t>
  </si>
  <si>
    <t xml:space="preserve">No se realizo medición </t>
  </si>
  <si>
    <t>No se realizo medición</t>
  </si>
  <si>
    <t>mM$</t>
  </si>
  <si>
    <t>Cifras preliminares a precios constantes del 2005. Es un valor proyectado. Participacion 5,1% que fue aproximadamente de los últimos tres años para Antioquia. La información del cuarto trimestre no se tiene para Colombia, por lo tanto, se va a asumir un crecimiento del 5,6% que fue el que se presentó en el trimestre dos y tres</t>
  </si>
  <si>
    <t>Corresponde  a lo proyectado.</t>
  </si>
  <si>
    <t>Valor extrapolado de la tendencia del valor agregado de la economia en Antioquia para la mineria</t>
  </si>
  <si>
    <t xml:space="preserve"> Valor extrapolado de la tendencia del valor agregado de la economia en Antioquia para la mineria pues no se tiene para el III trimestre del 2021</t>
  </si>
  <si>
    <t xml:space="preserve">No se alcanzo todo lo planeado debido a </t>
  </si>
  <si>
    <t>Este Valor es porpocionado por el DANE y hasta ahora, solo se ha publicado IV trimestre del 2021</t>
  </si>
  <si>
    <t>No se han hecho las visitas de campo que permitan verificar lo antrior.</t>
  </si>
  <si>
    <t>En definición de las practicas ecomineras y su socialización.</t>
  </si>
  <si>
    <t>Aun no se tiene una definción clara de las practicas ecomineras</t>
  </si>
  <si>
    <t>Se superó la meta establecida para 2020.</t>
  </si>
  <si>
    <t>Se hizo en Anzá</t>
  </si>
  <si>
    <t>Se logrará mas de lo planeado</t>
  </si>
  <si>
    <t xml:space="preserve">No se tiene claridad de cuantas se puedan realizar, ya que para su elaboración se depende de un aplicativo que maneja la Agencia Nacional de Minería - ANM que se llama ANNA Minería, y a la fecha no se han habilitado las claves que requiere la Secretaría de Minas para la generación de las minutas y terminación  del trámite del área en el sistema. </t>
  </si>
  <si>
    <t>Solo se realizaron 2, ya que su elaboración depende de un aplicativo que maneja la Agencia Nacional de Minería - ANM que se llama ANNA Minería. Son los dos primeros que se hacen en Colombia</t>
  </si>
  <si>
    <t>Problemas con el sistema hace que no se cumpla la meta.</t>
  </si>
  <si>
    <t>Se hicieron nuevas minutas en Anza, Puerto Triunfo, Purto Nare,  Remedios y Segovia.</t>
  </si>
  <si>
    <t>No todos los mineros a formalizar cumplen con los requerimientos.</t>
  </si>
  <si>
    <t>En Zaragoza, Cáceres, Amalfí, Segovia, Anorí, Santo Domingo, Angelopolis, Titiribi y Abriaqui.</t>
  </si>
  <si>
    <t>Se requiere realizar  desplazamiento a territorio por que muchas de las comunidades no cuentan con sistemas que les permitan realizar teleconferencias, pero por COVID, no se han podido adelantar. Se espera poder cumplir la meta en lo que resta de año.</t>
  </si>
  <si>
    <t>Se requiere realizar  desplazamiento a territorio por que muchas de las comunidades no cuentan con sistemas que les permitan realizar teleconferencias, pero por COVID, no se han podido adelantar.</t>
  </si>
  <si>
    <t>Se realizaron en Segovia, Anorí y Anza. No se tienen más por los problemas por covid.</t>
  </si>
  <si>
    <t>Municipios de Antioquia.</t>
  </si>
  <si>
    <t>2.4R1, 2.4R2</t>
  </si>
  <si>
    <t>15,17</t>
  </si>
  <si>
    <t>Se hizo reunión con el Ministerio y corporaciones, en San Roque y Anza.</t>
  </si>
  <si>
    <t>Se incluyen reuniones con titulares mineros.</t>
  </si>
  <si>
    <t>Se han prersentado algunos inconvenientes para la aprobación de los recursos que se requieren para la contratación del personal quien adelantará las visitas de fiscalización. Se solicitaron éstos en el plan de acción al Ministerio de Minas y Energía el 11/03/2020,  fueron aprobados en el mes de abril  y se desembolsaron el 17/07/2020. Igualmentente, por el COVID, no ha sido posible adelantar las visitas.</t>
  </si>
  <si>
    <t>No se han incorporado al presupuesto el dinero que proviene del 1% de regalias. Tamben por problemas de pandemia.</t>
  </si>
  <si>
    <t>Ingreso el dinero de fiscalización a medidados de Mayo.</t>
  </si>
  <si>
    <t xml:space="preserve">Se han tenido dificultades con la contratación </t>
  </si>
  <si>
    <t xml:space="preserve">Por favor modificar: I Trimestre 25; </t>
  </si>
  <si>
    <t>Por el COVID no se han adelantado las gestiones en territorio para el logro del indiador.</t>
  </si>
  <si>
    <t xml:space="preserve">Por favor modificar: I Trimestre 9; </t>
  </si>
  <si>
    <t>No se ha podido tener una agenda conjunta con las autoridades ambientales.</t>
  </si>
  <si>
    <t>Se comienza con la revisión de los amparos administrativos. Se hicieron labores en Occidente (Concejo de Seguridad) y Bajo Cauca</t>
  </si>
  <si>
    <t>Con varias Alcaldias</t>
  </si>
  <si>
    <t>Con varios actores</t>
  </si>
  <si>
    <t>Se tiene un documento inicial por GDIAM.</t>
  </si>
  <si>
    <t>Se hizo para toda Antioquia.</t>
  </si>
  <si>
    <t>No se ha contratado la gente para ello.</t>
  </si>
  <si>
    <t>No esta este indicador para este año.</t>
  </si>
  <si>
    <t>Se realizó uno dentro de un trabajo para un recibo de áreas. Esta para aprobación.</t>
  </si>
  <si>
    <t>10,12,17</t>
  </si>
  <si>
    <t xml:space="preserve">En este indicador se logró realizar 1, debido a que se hizo la iniciativa EITI </t>
  </si>
  <si>
    <t>Se pasó el concurso con el MinMinas.</t>
  </si>
  <si>
    <t>Ya se alcanzo el 100% del indicador.</t>
  </si>
  <si>
    <t>Ya se alcanzo la meta de 2 años en el 1 trimestre</t>
  </si>
  <si>
    <t>La mujer minera y el sello social</t>
  </si>
  <si>
    <t>Por pandemia</t>
  </si>
  <si>
    <t>Se hicieron de manera virtual para toda Antioquia.</t>
  </si>
  <si>
    <t>Por favor modificar: I Trimestre 8; IITrimestre 7; III Trimestre 23</t>
  </si>
  <si>
    <t>12,13</t>
  </si>
  <si>
    <t>Se logró mediante contratos realizados con el Centro Provinsial del Alto Nordeste ( No. 4600011238; 2000 personas) y el SENA (No. 2020-AS-17 -0001; 247 personas)</t>
  </si>
  <si>
    <t>Se han tenido problemas logisticos debido a que solo a partir de Agosto se pudo tener salida por part de los instructores del Sena</t>
  </si>
  <si>
    <t>Por favor modificar: I Trimestre 61; IITrimestre 216; III Trimestre 392</t>
  </si>
  <si>
    <t>11,15</t>
  </si>
  <si>
    <t>Falta concretar el socio estrategico.</t>
  </si>
  <si>
    <t>No se programado para este año.</t>
  </si>
  <si>
    <t>No se logró realizar porque aún no se ha entregado el titulo minero a la Secretaria de Minas para el desarrollo del estudio. Se han realizado varias reuniones de acercamiento.</t>
  </si>
  <si>
    <t>Se tiene informacion</t>
  </si>
  <si>
    <t>No se tienen avances por que falta información del municipio.</t>
  </si>
  <si>
    <t>Se hizo la introducción al porgrama en las subregiones de Bajo Cauca, Nordeste y Valle de Aburra</t>
  </si>
  <si>
    <t>No se hicieron más capacitaciones.</t>
  </si>
  <si>
    <t>Por favor modificar: II Trimestre 152; III Trimestre 11</t>
  </si>
  <si>
    <t>Si bien se tenía la proyección de 50 Hectáreas, a la fecha no se ha podido terminar la gestión para el desarrollo del mismo en campo</t>
  </si>
  <si>
    <t>Se comenzaron a sembrar los arboles.</t>
  </si>
  <si>
    <t>Reforestación para la vida</t>
  </si>
  <si>
    <t>3.19</t>
  </si>
  <si>
    <t>Desarrollo Territorial Sostenible y Regenerativo</t>
  </si>
  <si>
    <t>Cumplido a satisfacción</t>
  </si>
  <si>
    <t>Túnel Guillermo Gaviria Echeverri</t>
  </si>
  <si>
    <t>2.11</t>
  </si>
  <si>
    <t>Se calcula teniendo en cuenta que operan San Pedro de Uraba, Caucasia y Necoclí</t>
  </si>
  <si>
    <t>Se tiene planeado para siguientes vigencias</t>
  </si>
  <si>
    <t>Se presentan los siguientes avances: el 19 y 20 de junio se acompaña comisión de la URT Y Procuraduría Judicial de Restitución para la socialización, levantamient del acta y radicación de solicitud de servidumbre, en lo relacionado con Restitución de tierras se llevó a cabo Audiencia en fecha 28 de junio.</t>
  </si>
  <si>
    <t>Se logró constitución de servidumbre.</t>
  </si>
  <si>
    <t>Puertos de Antioquia</t>
  </si>
  <si>
    <t>2.13</t>
  </si>
  <si>
    <t>Actualmente, se encuentra en estructuración en modelo de operación y mantenimiento.</t>
  </si>
  <si>
    <t>km</t>
  </si>
  <si>
    <t>9,11,13</t>
  </si>
  <si>
    <t>Proyecto en Etapa de Preinversión</t>
  </si>
  <si>
    <t>Proyecto en Etapa de Preinversión: Se ajusta Estructuración  para radicar ante Gobierno Nacional</t>
  </si>
  <si>
    <t>Se continua con los ajustes de la estructuración tecnica y financiera del proyecto</t>
  </si>
  <si>
    <t>Se termina estructuración del proyecto y el 5 de abril se radicó el proyecto ante el Mintransporte para obtener el aval técnico del proyecto Tren del Río. Se cumplió con la meta en Fase de preinversión y el proyecto se estructuró para un tramo de 46,5 km entre Barbosa y Aguacatala, aumentando la meta planteada en el PDD entre Bello e Industriales</t>
  </si>
  <si>
    <t>El proyecto continúa en Fase de Preinversión. Se socializó con todos los socios del proyecto la  cuantía de aportes de cofinaciación regional, lo mismo que con el Municipio de Medellín, lográndose un principio de acuerdo para asegurar los recursos y cumplir frente a la Nación con la cofinanciación.</t>
  </si>
  <si>
    <t xml:space="preserve">Se atienden observaciones de Mintransporte. Continúa gestión regional para concertar aportes de cofinanciación </t>
  </si>
  <si>
    <t>El proyecto se encuentra finalizando la Etapa de preinversión, a espera de la sucripción del CONPES de cofinanciación TREN DEL RÍO con el Gobierno nacional para iniciar la etapa de jecución en el año 2023.</t>
  </si>
  <si>
    <t>Ferrocarril de Antioquia y Tren del Río</t>
  </si>
  <si>
    <t>2.10</t>
  </si>
  <si>
    <t>8,9,11</t>
  </si>
  <si>
    <t>Se continúa con estudios de prefactibilidad Conexión férrea Medellín-Urabá</t>
  </si>
  <si>
    <t>Se debe tener radicado proyecto ante Autoridad Nacional Ambiental ANLA y seleccionada la alternativa de trazado para sistema férreo</t>
  </si>
  <si>
    <t>Mediante oficio de 21/12/2020 y Radicado 001032 se radicó ante ANLA el documento de Necesidad de Diagnóstico Ambiental de Alternativas NDAA del proyecto, con la alternativa de trazado más favorable.</t>
  </si>
  <si>
    <t>La meta del 0,3 del primer trimestre se logró sólo en un 50% (0,15), quedando el acumulado en 0.75, dado que el Estudio Ambiental de Uraba se retrasó y en el tramo Puerto Berrío el trabajo de campo para la geotecnia y el diseño geométrico se retrasó al igual que la radicación del NDAA ante la autoridad Ambiental ANLA</t>
  </si>
  <si>
    <t>Si bien la meta a junio 30 era contar con un (1) sistema férreo en estructuración completa, aún no se tiene, registrándose un avance en el trimestre de 0,15, lo cual posibilita alcanzar a junio 30 un 0,9 representado en Conexión férrea Puerto Berrío en un 0,70 y Conexión férrea a Urabá en un 0,20.</t>
  </si>
  <si>
    <t xml:space="preserve">Se obtuvo un avance en el trimestre de 0,25 con lo cual se alcanzó la meta del trimestre de 1,15, constituída por los proyectos de puerto Berrío en un 90% y Urabá en un 25%.  </t>
  </si>
  <si>
    <t>Se termina revisión de estudios finales para cumplir con factibilidad de tramo Med-Pto Berrío y Prefactibilidad MED - Urabá, con lo cual los proyectos pasan a etapa de estructuracion y factibilidad, respectivamente.  El registro  de 0,05 en el trimestre corresponde al avance del Diagnóstico Ambiental de Alternativas-DAA del proyecto a Urabá en evaluación ante la ANLA.</t>
  </si>
  <si>
    <t>Se termina revisión de estudios finales para cumplir con factibilidad de tramo Med-Pto Berrío y Prefactibilidad MED - Urabá, con lo cual los proyectos pasan a etapa de estructuracion y factibilidad, respectivamente.  El registro  de 0,05 en el trimestre corresponde al avance del Diagnóstico Ambiental de Alternativas-DAA del proyecto a Urabá en evaluación ante la ANLA.</t>
  </si>
  <si>
    <t>Se adelantan etapas de análisis de información previas a los Estudios de factibilidad</t>
  </si>
  <si>
    <t>Los proyectos aún no se inician</t>
  </si>
  <si>
    <t>Los proyectos se formularon al Sistema General de regalías - SGR para financiación de estudios</t>
  </si>
  <si>
    <t>No se registra avance dado que los proyectos se formularon y presentaron al Sistema General de Regalías en procura de financiamiento, por lo que se aspira que para el segundo semestre se pueda dar inicio a la ejecución de los estudios.</t>
  </si>
  <si>
    <t>En el momento el proyecto se encuentra ajustando El Cronograma de Obra, con el fin de reprogramar las actividades, teniendo en cuenta la afectación al proyecto por dos eventos:  Uno: el deslizamiento que tuvo lugar el 17 de junio de 2019, y el cual tuvo como consecuencia una suspensión de las excavaciones subterráneas tanto en el Túnel Principal TGGE y su Galería por el Portal Giraldo, como en las excavaciones en el Túnel 15-16 y su Galería, por mas de 4 meses; Y Dos: Por la inactividad a raiz de la Contingencia Sanitaria Nacional debida a la COVID-19 que generó la suspensión en la excavación del Túnel TGGE y su Galería por 35 días en el Sector de Giraldo y 49 días por el Sector de Cañasgordas, además la suspensión en las demás obras la cual apenas en el momento están presentando una reactivación lenta.  Considerando todo lo anterior se tiene Proyectado que a Diciembre del 2020 se tenga un avance en la Etapa de Construcción del Proyecto del 28%</t>
  </si>
  <si>
    <t>En la primera semana de abril de 2021, se aprobó un ajuste a la Programación de Obra, con el fin de reprogramar algunas actividades, teniendo en cuenta la afectación al proyecto por dos eventos:  Uno: Un deslizamiento que tuvo lugar el 17 de junio de 2019, y el cual tuvo como consecuencia una suspensión de las excavaciones subterráneas tanto en el Túnel Principal TGGE y su Galería por el Portal Giraldo, como en las excavaciones en el Túnel 15-16 y su Galería, por mas de 4 meses; Y Dos: Por la inactividad a raiz de la Contingencia Sanitaria Nacional debida a la COVID-19 que generó la suspensión en la excavación del Túnel TGGE y su Galería por 35 días en el Sector de Giraldo y 49 días por el Sector de Cañasgordas, además la suspensión en las demás obras las cuales tuvieron una reactivación lenta y consecuente con la situación del pais a raiz de la pandemia;  Considerando todo lo anterior se modificaron los porcentajes de avance en la Etapa de Construcción del Proyecto,  sin afectar la finalización (100%) programada para Diciembre de 2023, pero las metas programadas para cada año 2021 y 2022 si se modificaron. Para efectos de este seguimiento se hizo con la Programación Anterior hasta recibir indicaciones para reportar las nuevas metas del indicador que se tienen programadas en el proyecto.</t>
  </si>
  <si>
    <t>Tal como se reportó en la Observación correspondiente al seguimiento en el mes de marzo de 2021, en el mes de abril de 2021 se aprobó un ajuste a la Programación, por tanto este seguimiento ya debe hacerse con la nueva Programación, en la cual EL PORCENTAJE DE AVANCE PROGRAMADO PARA LA CONSTRUCCIÓN DEL PROYECTO TÚNEL GUILLERMO GAVIRIA ECHEVERRI A JUNIO 30 DE 2021 YA NO ES DEL 51% SINO DEL 32%, VS UN LOGRO QUE CORRESPONDE AL 32%;  Igualmente la Meta a Diciembre de 2021 con la Programación ajustada NO ES DEL 61% SI NO DEL 47%</t>
  </si>
  <si>
    <t xml:space="preserve">De acuerdo a la Programación de Obra vigente, la ruta crítica del proyecto que corresponde a la ejecución del Frente 2, que incluye el Túnel GGE y su galería de escape, presenta un Programado al 31 de diciembre del 34% y un ejecutado del 31%; A ese mismo corte el avance en la excavación del TGGE 72,25% y Galeria de Rescate 79,15%.  En el momento se encuentra en revisión un ajuste a la programación de obra, la cual puede generar un cambio en los logros mensuales para el año 2022 y 2023, sin sobrepasar la fecha de finalización del proyecto; una vez aceptada ésta programación se reportará para que se realize la actualización respectiva.  </t>
  </si>
  <si>
    <t>Seguimiento respecto a la programación ajustada</t>
  </si>
  <si>
    <t>Se opera y mantiene la totalidad de la red vial concesionada durante el período</t>
  </si>
  <si>
    <t>Se opera y mantiene la totalidad de la red vial concesionada durante el periodo, adicionalmente se construye el Intercambio Vial La Seca que presenta un avance físico del 77,23%, la Regional Oriental -Fase 2 con un avance de 67,61% y el sistema vial en Copacabana - Fase 4 con un avance de 86,25%.</t>
  </si>
  <si>
    <t>Se opera y mantiene la totalidad de la red vial concesionada durante el periodo, adicionalmente se plantean metas para diciembre en la construcción del Intercambio Vial La Seca del 89,23%, la Regional Oriental -Fase 2 con un avance de 80% y el sistema vial en Copacabana - Fase 4 con un avance de 100%.</t>
  </si>
  <si>
    <t>Se opera y mantiene la totalidad de la red vial concesionada durante el periodo, adicionalmente se construye el Intercambio Vial La Seca que presenta un avance físico del 84,60%, la Regional Oriental -Fase 2 con un avance de 76,3% y el sistema vial en Copacabana - Fase 4 con un avance de 94,85%.</t>
  </si>
  <si>
    <t>El 01 de agosto de 2021 se realizó la reversión de la infraestructura al gobierno nacional, quedando a cargo del departamento únicamente 4,9 km que se encuentran a la fecha en terminación de obras. Esta intervención finalizaría el 30 de diciembre del 2021, fecha en la cual se espera finalizar esta concesión</t>
  </si>
  <si>
    <t>El pasado 20 de dic de 2021 se realizo la entrega de la infraestructura (4,6 km) al municipio de Bello</t>
  </si>
  <si>
    <t>Este ítem lo he corregido desde el 2021 y no evidencio que se acoja la observación que permanece. Este corredor ya no está concesionado al gobierno departamental desde el pasado 01,08,2021: Hoy se encuentra a cargo del gobierno Nacional</t>
  </si>
  <si>
    <t>El Aeropuerto de Necocli la obra se encuenta en ejecución y el aeropuerto de Vigia del Fuerte la obra ya se termino pero no se encuentra operando por asuntos concernientes las obras que fueron ejecutadas por la Aerocivil</t>
  </si>
  <si>
    <t xml:space="preserve">Se ha estado avanzando, con acompañamiento de la Aerocivil, la cosntrucción de las obras, en los aeropuerto de Vigia del Fuerte y Necoclí, los cuales a su vez se encuentran en fase de diagnoistico por parte de la entiad que rige la operación. </t>
  </si>
  <si>
    <t>Terminado aeropuerto de vigía del fuerte al 100% de ejecución y liquidado unilateral</t>
  </si>
  <si>
    <t>Se proyecta entregar el aeropuerto del  municipio de Necoclí, actualmente se encuentra liquidado y en un 80% de ejecución.</t>
  </si>
  <si>
    <t xml:space="preserve">Se aclara que la meta del cuatrenio son dos Aeropuertos en Operación, por lo que el valor de logro proyectado a diciembre 31 de 2021 debe modificarse a dos, se hace la modificacion toda vez que se hizo una interpretacion erronea de la columna K, la razón por que a diciembre 31 de 2021 se ha cumplido con dos, obedece primero a que estamos en consonancia con lo pretendido en la meta para el año 2021 (Aeropuerto de Vigía del Fuerte) y en segundo el aeropuesto de San pedro de Ubab, el aeropuerto de Neoclí si bien se encuentra listo para operar se encuentra en la fase de gestión de los vuelos de prueba con Aerocivil y la empresa San Germán. </t>
  </si>
  <si>
    <t>Se realizó la declaratoria de Saneamiento, la cual está en proceso de firmas por parte de la Secretaría General. Se realizó el acta de entrega del predio de Puerto Bahía,  la cual se encuentra a la espera de firma para proceder con el pago del predio. Se cuenta con  la firma del contrato de arrendamiento y suscripción de acciones. Se realizó el  Acuerdo Marco de Intención.</t>
  </si>
  <si>
    <t xml:space="preserve">Se logró financiacion del BID USD 200 millones. Se autoriza constitución de servidumbre y licenciamiento ambiental para el inicio de la obra. </t>
  </si>
  <si>
    <t>Se adelanta contratación de consultoría para definir el modelo para su puesta en funcionamiento, operación y mantenimiento continuo.</t>
  </si>
  <si>
    <t xml:space="preserve">Actualmente, se esta ejecutando consultoría con el fin de establecer el modelo de operación que garantice la sostenibilidad del sistema a largo plazo para lo cables de Jericó y San Andres de Cuerquia </t>
  </si>
  <si>
    <t>SE ESTA DESARROLLANDO UN CONTRATO CON LA PROMOTORA FERROCARRIL DE ANTIOQUIA, PARA LA ACTUALIZACIÓN DE LOS ESTUDIOS Y EL MODELO DE NEGOCIO PARA LA OPERACIÓN.</t>
  </si>
  <si>
    <t xml:space="preserve">SE ESPERA TENER EL ESTUDIO DEFINITIVO POR PARTE DE LA PROMOTORA FERROCARRIL DE ANTIOQUIA. </t>
  </si>
  <si>
    <t>Despacho</t>
  </si>
  <si>
    <t>8,9,11,13</t>
  </si>
  <si>
    <t>La Promotora previo al inicio del estudio para la formulación del Plan debe realizar Análisis y Diagnóstico de la información actual del sector infraestructura de transporte y logística</t>
  </si>
  <si>
    <t>Para la vigencia 2020 la Promotora  dispondrá con base en estudios realizados información sobre Análisis de la demanda y de la oferta de infraestructura de transporte y podrá definir el Modelo de Transporte y priorización de los proyectos de infraestructura a corto, mediano y largo plazo. A partir de esta información se iniciará la estructuración y formulación del Plan Estratégico en la vigencia 2021</t>
  </si>
  <si>
    <t>Se adelanta etapa de aprestamiento con los didtintos actores institucionales y entidades multilaterales de apoyo, por lo que la meta del trimestre se ha cumplido en un 50%</t>
  </si>
  <si>
    <t xml:space="preserve">El proyecto se haya en etapa de Aprestamiento. En este trimestre no se logró avance quedando en el estado registrado en marzo. Se tiene propuesta de la FDN para la ejecución del proyecto y se viene gestionando los recursos para la suscripción del convenio.  </t>
  </si>
  <si>
    <t>Se adelantó la fase precontractual del proyecto y se inicia la ejecución en el mes de mayo</t>
  </si>
  <si>
    <t>El proyecto se encuentra en etapa de preinversión y se adelantan los Estudios, diseños y la estructuración Integral del proyecto para determinar su viabilidad</t>
  </si>
  <si>
    <t>El proyecto continúa en Etapa de Preinversión: Con la radicación del documento de Necesidad Diagnóstico Ambiental de Alternativas ante la ANLA la autoridad ambiental emitirá concepto sobre trámite ambiental del proyecto</t>
  </si>
  <si>
    <t>Se tiene el diseño geométrico del proyecto y plan de intervención</t>
  </si>
  <si>
    <t>Se ha adelantado trabajo de campo en Geotecnia para determinar viabilidad técnica del tramo de 76 km entre Puerto Berrío y San José del Nus</t>
  </si>
  <si>
    <t>Se radicó ante la Autoridad Ambiental ANLA el documento de Necesidad de Diagnóstico Ambiental de Alternativas para el proyecto quedando a espera del pronunciamiento de la entidad</t>
  </si>
  <si>
    <t>Se cumplió con la meta. El proyecto quedó estructurado y autorizado por la ANLA para licenciamiento ambiental</t>
  </si>
  <si>
    <t>Dentro del proceso de determinación de la viabilidad integral del proyecto, una vez finalizado los estudios de factibilidad, se debe evaluar una ingeniería de valor para la optimización del proyecto y viabilizar su posible ejecución.</t>
  </si>
  <si>
    <t>Se desarrollan actividades de la Etapa de Preinversión, tendientes a la estructuración del proyecto para acceder a cofinanciación estatal</t>
  </si>
  <si>
    <t>Etapa de construcción aun no inicia</t>
  </si>
  <si>
    <t>Proyecto en etapa de preinversión todavía</t>
  </si>
  <si>
    <t>Proyecto en etapa de preinversión</t>
  </si>
  <si>
    <t>Proyecto contemplado para iniciar ejecución en el año 2023</t>
  </si>
  <si>
    <t>Se debe tener radicado proyecto ante Autoridad Nacional Ambiental ANLA</t>
  </si>
  <si>
    <t>En proyecto a Urabá se elabora Diagnóstico Ambiental de Alternativas, modelo operativo y predimensionamiento de la infraestructura, insumos técnicos para la factibilidad del proyecto. En Tramo a la Felisa se tiene prefactibilidad hecha y se coordina con Dpto de Caldas ejecutar Factibilidad en conjunto del tren del Café</t>
  </si>
  <si>
    <t>No se registró avance dado que los contratos de consultoría estuvieron suspendidos en tanto se definieran aspectos contractuales sobrevinientes con ocasión de la ejecución del proyecto. Se mantiene el avance registrado en marzo de 2021</t>
  </si>
  <si>
    <t>Avance registrado en terminación de estudios técnicos Urabá y formulación proyecto a la Felisa</t>
  </si>
  <si>
    <t>Se tiene aún pendiente inicio proyecto estudios TREN DEL CAFÉ y estudios factibilidad Conexión férrea MED-URABÁ</t>
  </si>
  <si>
    <t>Estudios para proyecto aún no inician</t>
  </si>
  <si>
    <t>Estudios para proyecto aun no inician</t>
  </si>
  <si>
    <t>Se registra un atraso en la meta del trimestre dado que el proyecto aún no inicia</t>
  </si>
  <si>
    <t>El proyecto aún no inicia, y sólo se cuenta con propuesta económica de la FDN. Se deben gestionar los recursos.</t>
  </si>
  <si>
    <t>Proyeto aún no inicia</t>
  </si>
  <si>
    <t>Proyectos pendientes de asignación total de recursos de financiamiento. Se espera apoyo del SGR.</t>
  </si>
  <si>
    <t>Se avanzó en mesa de coordinación interinstitucional con Secretaría de Productividad y Competitividad para gestión del proyecto.</t>
  </si>
  <si>
    <t>Secretaría de Productividad y Competitividad formuló el proyecto al Fondo de Prosperidad Británico en procura de recursos para financiamiento de estudios de factibilidad para el proyecto</t>
  </si>
  <si>
    <t>Proyecto aún no inicia</t>
  </si>
  <si>
    <t>Proyecto sin iniciar. Se deben gestionar los recursos.</t>
  </si>
  <si>
    <t>Proyecto pendiente de asignación total de recursos de financiamiento. Se espera apoyo del SGR.</t>
  </si>
  <si>
    <t>7,9,10</t>
  </si>
  <si>
    <t>Se consolidan en el seguimiento las nuevas conexiones de vivienda rural al servicio de Energía Electrica, realizadas y reportadas por el prestador del servicio (Grupo Empresarial EPM),  para los años 2019 y 2020, las cuales son agregadas a la Línea Base del PDD (año 2018). Este indicador será revisado una vez se expidan resultados consolidados para el sector, municipio por municipio, por la autoridad de planeación correspondiente (UPME, MME)</t>
  </si>
  <si>
    <t xml:space="preserve">La información de coberturas por parte de EPM se consolida con periodicidad anual. La Información de este indicador será revisada una vez se expidan resultados consolidados para el sector, municipio por municipio, por parte de los prestadores, la UPME-MME o el Departamento (Anuario Estadístico) </t>
  </si>
  <si>
    <t xml:space="preserve">La información de coberturas por parte de EPM se consolida con periodicidad anual. La Información de este indicador será es revisada cada vez que se expidan resultados consolidados para el sector, municipio por municipio, por parte de los prestadores, la UPME-MME o el Departamento (Anuario Estadístico) </t>
  </si>
  <si>
    <t>La información de coberturas por parte de EPM se consolida con periodicidad anual. La Información de este indicador será es revisada cada vez que se expidan resultados consolidados para el sector, municipio por municipio, por parte de los prestadores, la UPME-MME o el Departamento (Anuario Estadístico)</t>
  </si>
  <si>
    <t>3,7,9,10</t>
  </si>
  <si>
    <t>La planificación y ejecución de esta meta para la vigencia 2020 se ve afectada por la reducción de la fuente de financiación del proyecto: Estampilla Pro Electrificación Rural</t>
  </si>
  <si>
    <t>Se han garantizado los recursos para la continuidad del proyecto "CONSTRUCCIÓN INTERCONEXIÓN ELÉCTRICA CASABOMBA – MURINDÓ - VIGÍA DEL FUERTE". Se cuenta con convenio marco con EPM para el desarrollo de proyectos de ampliación de cobertura en el área rural, sin embargo, la participación del Departamento se ha visto afectada por la falta de disponibilidad de la fuente de financiación (Estampilla Pro Electrificación Rural), que se deriva de la expedición de pasaportes, actividad que fue limitada en virtud de las medidas de atención a la emergencia COVID-19 decretadas por el Gobierno Nacional.</t>
  </si>
  <si>
    <t>Se han garantizado los recursos para la continuidad del proyecto "CONSTRUCCIÓN INTERCONEXIÓN ELÉCTRICA CASABOMBA – MURINDÓ - VIGÍA DEL FUERTE". Se cuenta con convenio marco con EPM para el desarrollo de proyectos de ampliación de cobertura en el área rural, asignándose recursos según disponibilidad de la fuente de financiación (Estampilla Pro Electrificación Rural), que se deriva de la expedición de pasaportes, actividad que fue limitada en virtud de las medidas de atención a la emergencia COVID-19 decretadas por el Gobierno Nacional.</t>
  </si>
  <si>
    <t>Se garantizaron los recursos para la continuidad del proyecto "CONSTRUCCIÓN INTERCONEXIÓN ELÉCTRICA CASABOMBA – MURINDÓ - VIGÍA DEL FUERTE". Así mismo, se garantizaron los recursos para 2.600 conexiones en distintos municipios, con meta de instalación a 2021 de 2300 nuevas viviendas. De acuerdo con informe de EPM a diciembre de 2021 se logró la conexión efectiva de 843 viviendas, continuándose la ejecución del proceso en el primer semestre de 2022.</t>
  </si>
  <si>
    <t>En desarrollo de convenio realizado con EPM, de acuerdo con informe aportado por el prestador a marzo de 2022, se han realizado 1.923 conexiones en área rural, incluyendo las 843 viviendas, reportadas a Diciembre de 2021.</t>
  </si>
  <si>
    <t>4,7,10</t>
  </si>
  <si>
    <t>El proyecto “Suministro e instalación y puesta en funcionamiento de sistemas fotovoltaicos en las Instituciones Educativas Rurales - IER - del departamento de Antioquia” que fue radicado para acceder a recursos del Sistema General de Regalías –SGR, se encuentra subsanando obervaciones del evaluador.</t>
  </si>
  <si>
    <t>El proyecto “Suministro e instalación y puesta en funcionamiento de sistemas fotovoltaicos en las Instituciones Educativas Rurales - IER - del departamento de Antioquia” que fue radicado para acceder a recursos del Sistema General de Regalías –SGR, se encuentra subsanando observaciones del evaluador.</t>
  </si>
  <si>
    <t>El proyecto “Suministro e instalación y puesta en funcionamiento de sistemas fotovoltaicos en las Instituciones Educativas Rurales - IER - del departamento de Antioquia” que fue radicado para acceder a recursos del Sistema General de Regalías –SGR, se encuentra en gestión de recursos.</t>
  </si>
  <si>
    <t>7</t>
  </si>
  <si>
    <t>Se logró poner en funcionamiento las PCH la Cascada y Gensarit. Las cuales a 30 de septiembre ya se encontraban terminadas.</t>
  </si>
  <si>
    <t>El Logro en este indicador se comportó según lo proyectado, en septiembre del 2020 se alcanzó la meta.</t>
  </si>
  <si>
    <t>Indicador establecido para el año 2023.</t>
  </si>
  <si>
    <t>La Meta esta prevista para ser alcanzada en el año 2023</t>
  </si>
  <si>
    <t>Mw</t>
  </si>
  <si>
    <t>Secretaría de Gestión Humana y Desarrollo Organizacional</t>
  </si>
  <si>
    <t>Desarrollo Institucional y Gobernanza</t>
  </si>
  <si>
    <t>9,11,17</t>
  </si>
  <si>
    <t>Transacciones realizadas mediante los trámites y servicios que se encuentran en línea y que ofrece la Entidad a través de la sede electrónica. Se incrementó debido al aislamiento de la pandemia y al Decreto 678 de  incentivos en materia de intereses de mora y multas</t>
  </si>
  <si>
    <t>Transacciones de los meses de Octubre, Noviembre y Diciembre 2020,  para acumular.</t>
  </si>
  <si>
    <t>Se realizaron 236.448 transacciones digitales y se suman al acumulado</t>
  </si>
  <si>
    <t xml:space="preserve">• Autoestimación del avalúo catastral.                                 • Cambio de propietario o poseedor.      • Englobe o desenglobe de dos o más predios.                                                                 • Cambios producidos por la inscripción de predios o mejoras por edificaciones no declaradas u omitidas durante el proceso de formación o actualización del catastro.                                                        • Incorporación de obras físicas en los predios sometidos o no sometidos al régimen de propiedad horizontal.    </t>
  </si>
  <si>
    <t>Se cumplió la meta</t>
  </si>
  <si>
    <t>ID: TGA115, COD SUIT: 16812, NOMBRE: Sobretasa departamental a la gasolina motor</t>
  </si>
  <si>
    <t>Continua logro a 31 dic 2021</t>
  </si>
  <si>
    <t xml:space="preserve">Transformacion Digital de Antioquia </t>
  </si>
  <si>
    <t>5.33</t>
  </si>
  <si>
    <t>Indicador que no comienza este año</t>
  </si>
  <si>
    <t>Se realizó un programa virtual - GISDAY, mostrando los servicios georeferenciados de la Gobernación de Antioquia</t>
  </si>
  <si>
    <t>Se realizó seminario virtual "Seguridad de la Información", se convocó a todas las subregiones</t>
  </si>
  <si>
    <t xml:space="preserve"> Se tiene proyectado para el 19/11/2021, una segunda charla virtual </t>
  </si>
  <si>
    <t xml:space="preserve">Alianza con el canal comunitario de Santiago, municipio de Santo Domingo. </t>
  </si>
  <si>
    <t>Continua la misma alianza del trimestre 1, proyecto sin recursos asignados por la gobernación.</t>
  </si>
  <si>
    <t>Continua la misma alianza del trimestre 1.</t>
  </si>
  <si>
    <t>Recursos por asignar</t>
  </si>
  <si>
    <t>Jornadas de acuerdos municipales remotas, espacios de planeación participativa.</t>
  </si>
  <si>
    <t>1- Analítica de datos de SAP (proyecto terminado)</t>
  </si>
  <si>
    <t>2- Arquitectura Empresarial (en Ejecución). 3- IPv6 (En ejecución)</t>
  </si>
  <si>
    <t>Mapa parlante con la información de conectividad de instituciones educativas, conectadas a través de red TVWS y con proveedores externos</t>
  </si>
  <si>
    <t xml:space="preserve"> Se considera un avance del 25% toda vez que ya se cuenta con la herramienta interactiva y la presentación de dos de las Secretarías</t>
  </si>
  <si>
    <t>Se actualizó la versión existente y se desarrollo herramienta para recolectar información en campo</t>
  </si>
  <si>
    <t>Debido a la pandemia y a las medidas restrictivas de movilidad, se dificultó la implementación inicial de puntos digitales.</t>
  </si>
  <si>
    <t>42070303 - Puntos Digitales en el Departamento de Antioquia: Hasta el momento se tiene pendiente el desarrollo del contrato por parte de la Secretaría de Educación y el proyecto de Regalías</t>
  </si>
  <si>
    <t>Debido a la pandemia y a las medidas restrictivas de movilidad, se dificultó apoyar para la acreditación de CRC a los Municipios</t>
  </si>
  <si>
    <t>Se detectó inconsistecia en la Línea Base, cuyo valor real es 2</t>
  </si>
  <si>
    <t>42070304 - Municipios apoyados para la acreditación de inexistencias de barreras emitidas por la Comisión de Regulación de Comunicaciones (CRC): hasta la fecha 15 municipios han solicitado el concepto a la CRC.</t>
  </si>
  <si>
    <t>Se tienen solicitud de los 100 municipios para certificarse ante la CRC</t>
  </si>
  <si>
    <t>Procesos</t>
  </si>
  <si>
    <t>Este logro se alcanza con recursos gestionados por Teleantioquia, teniendo en cuenta que Teleantioquia el presente año no tuvo asignación de recursos en el POAI.</t>
  </si>
  <si>
    <t>Este no es un resultado estable, por que esta sujeto a que las diferentes estaciones tengan fallas técnicas en sus equipos, lo que busca este indicador es tener la operación estable sobre la meta.</t>
  </si>
  <si>
    <t>Se recuperan 4 estaciones con respecto a la medición anterior, sin embargo faltan acuerdos formales con estaciones en municipios fuera de servicio.</t>
  </si>
  <si>
    <t xml:space="preserve"> Teleantioquia el presente año no tuvo asignación de recursos en el POAI.</t>
  </si>
  <si>
    <t>Este indicador requiere de recursos para verificar en sitio la cobertura.</t>
  </si>
  <si>
    <t>VIVA - Empresa de Vivienda e Infraestructura de Antioquia</t>
  </si>
  <si>
    <t>Se suman los losgros de VN y la territorializacion ya se dio en cada uno de los proyectos</t>
  </si>
  <si>
    <t xml:space="preserve">*Nota: Si bien el reporte de los indicadores de resultado de vivienda tienen como fuente la Encuesta de Calidad de Vida (ECV), la cual se realiza cada dos años, y resaltando que para su próxima medición se procederá con la nueva metodología reportada por el Departamento Nacional de Estadística (DANE), publicada el pasado 16 de abril y aplicada al Censo 2018, sumado a las variaciones que se presentan en la dinámica inmobiliaria por diversos actores y factores, desde la Gobernación de Antioquia, se tiene el compromiso con la generación de nueva vivienda y mejoramientos, cuyas soluciones aportarán a la reducción de los déficit departamental, razón por la cual se parte de la línea base y se consolida un reporte preliminar como logro 2020, teniendo en cuenta el avance de soluciones de vivienda aportadas por la Gobernación de Antioquia. </t>
  </si>
  <si>
    <t>Se suman los losgros de MV y la territorializacion ya se dio en cada uno de los proyectos</t>
  </si>
  <si>
    <t>Si bien el reporte de los indicadores de resultado de vivienda tienen como fuente la Encuesta de Calidad de Vida (ECV), la cual se realiza cada dos años, y resaltando que para su próxima medición se procederá con la nueva metodología reportada por el Departamento Nacional de Estadística (DANE), publicada el pasado 16 de abril y aplicada al Censo 2018, sumado a las variaciones que se presentan en la dinámica inmobiliaria por diversos actores y factores, desde la Gobernación de Antioquia, se tiene el compromiso con la generación de nueva vivienda y mejoramientos, cuyas soluciones aportarán a la reducción de los déficit departamental, razón por la cual se parte de la línea base y se consolida un reporte preliminar como logro 2020, teniendo en cuenta el avance de soluciones de vivienda aportadas por la Gobernación de Antioquia.</t>
  </si>
  <si>
    <t>6</t>
  </si>
  <si>
    <t>Este indicador será revisado una vez se expidan resultados consolidados para el sector, municipio por municipio, por parte de los distintos prestadores del servicio, la SSPD, el MVCT o el Departamento (Anuario Estadístico)</t>
  </si>
  <si>
    <t xml:space="preserve">Este indicador será revisado una vez se expidan resultados consolidados para el sector, municipio por municipio, por parte de los distintos prestadores del servicio, la SSPD, el MVCT o el Departamento (Anuario Estadístico). </t>
  </si>
  <si>
    <t>Este indicador será revisado una vez se expidan resultados consolidados para el sector, municipio por municipio, por parte de los distintos prestadores del servicio, la SSPD, el MVCT o el Departamento (Anuario Estadístico). El impacto generado durante el periodo se genera en la puesta en marcha y operación de proyectos terminados en áreas  urbanas y rurales</t>
  </si>
  <si>
    <t>Este indicador será revisado una vez se expidan resultados consolidados para el sector, municipio por municipio, por parte de los distintos prestadores del servicio, la SSPD, el MVCT o el Departamento (Anuario Estadístico). El impacto durante el periodo se genera en la puesta en marcha y operación de proyectos terminados en áreas  urbanas y rurales</t>
  </si>
  <si>
    <t>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urbanas y rurales, así como por la ampliación de cobertura del servicio en áreas urbanas de acuerdo con resultados disponibles a partir de reportes de información de los prestadores o entes territoriales.</t>
  </si>
  <si>
    <t>Este indicador será revisado una vez se expidan resultados consolidados para el sector, municipio por municipio, por parte de los distintos prestadores del servicio, la SSPD, el MVCT o el Departamento (Anuario Estadístico).</t>
  </si>
  <si>
    <t>Este indicador será revisado una vez se expidan resultados consolidados para el sector, municipio por municipio, por parte de los distintos prestadores del servicio, la SSPD, el MVCT o el Departamento (Anuario Estadístico). El impacto  en el indicador, durante el periodo de seguimiento, se genera por ampliación de cobertura del servicio en áreas urbanas y rurales de acuerdo con resultados disponibles a partir de reportes de información de los prestadores o entes territoriales.</t>
  </si>
  <si>
    <t>Este indicador será revisado una vez se expidan resultados consolidados para el sector, municipio por municipio, por parte de los distintos prestadores del servicio, la SSPD, el MVCT o el Departamento (Anuario Estadístico).
El impacto en el periodo se genera en la puesta en marcha y operación de proyectos terminados en áreas urbanas y rurales</t>
  </si>
  <si>
    <t>Este indicador será revisado una vez se expidan resultados consolidados para el sector, municipio por municipio, por parte de los distintos prestadores del servicio, la SSPD, el MVCT o el Departamento (Anuario Estadístico). El impacto en el periodo se genera en la puesta en marcha y operación de proyectos terminados en áreas urbanas</t>
  </si>
  <si>
    <t>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urbanas y rurales, así como por la ampliación de cobertura del servicio en áreas urbanas y rurales, de acuerdo con resultados disponibles a partir de reportes de información de los prestadores o entes territoriales.</t>
  </si>
  <si>
    <t>6,11</t>
  </si>
  <si>
    <t>Este indicador será revisado una vez se expidan resultados consolidados para el sector, municipio por municipio, por parte de los distintos prestadores del servicio, la SSPD, el MVCT o el Departamento (Anuario Estadístico). El impacto  en el indicador, durante el periodo se genera por ampliación de cobertura del servicio en áreas urbanas y rurales de acuerdo con resultados disponibles a partir de reportes de información de los prestadores o entes territoriales</t>
  </si>
  <si>
    <t>%P</t>
  </si>
  <si>
    <t xml:space="preserve">El indicador se consolida en firme a Julio de cada vigencia (logro obtenido a Julio de 2020). </t>
  </si>
  <si>
    <t>El Informe de monitoreo es expedido por el Ministerio de Vivienda, Ciudad y Territorio en el mes de Julio. El seguimiento al indicador estará disponible a partir del III Trimestre de 2021.</t>
  </si>
  <si>
    <t xml:space="preserve">Puntaje promedio de los municipios de Antioquia, de acuerdo con Informe de monitoreo vigencia 2020, expedido por el Ministerio de Vivienda, Ciudad y Territorio en el mes de Julio de 2021. </t>
  </si>
  <si>
    <t xml:space="preserve">Puntaje promedio de los municipios de Antioquia, de acuerdo con Informe de monitoreo vigencia 2021, es expedido por el Ministerio de Vivienda, Ciudad y Territorio con posterioridad al mes de Julio de 2022. </t>
  </si>
  <si>
    <t>Puntaje promedio de los municipios de Antioquia, de acuerdo con Informe de monitoreo vigencia 2021, es expedido por el Ministerio de Vivienda, Ciudad y Territorio con posterioridad al mes de Julio de 2022.</t>
  </si>
  <si>
    <t>Se realizaron convenidos con 98 municipios</t>
  </si>
  <si>
    <t>Se espera realizar convenios con 110 municipios al terminar la vigencia 2020</t>
  </si>
  <si>
    <t>Se realizaron convenios con 110 municipios en la vigencia 2020</t>
  </si>
  <si>
    <t>A la fecha se han realizado convenios con 108 municipios en el primer semestre de la vigencia 2021</t>
  </si>
  <si>
    <t>Soluciones iniciadas entre 2016 y 2019.  Además de las desagregaciones poblacionales y geográficas, se reportarán las viviendas con parametros de sostenibilidad.</t>
  </si>
  <si>
    <t>Los indicadores de VNR se logran con los convenios debidamente perfeccionados, por lo que  ala fecha no hay actualización de metas</t>
  </si>
  <si>
    <t>VIVA: 75.000 soluciones de vivienda</t>
  </si>
  <si>
    <t>3.16</t>
  </si>
  <si>
    <t>Los indicadores de MVR se logran con los convenios debidamente perfeccionados, por lo que  ala fecha no hay actualización de metas</t>
  </si>
  <si>
    <t>Los indicadores de MVU se logran con los convenios debidamente perfeccionados, por lo que  ala fecha no hay actualización de metas</t>
  </si>
  <si>
    <t>Soluciones iniciadas entre 2016 y 2019.</t>
  </si>
  <si>
    <t>Actualmente se tienen 75 convenios (44 suscritos y 31 en proceso de suscripción) pero el producto del indicador como tal no se tendría hasta el año 2021</t>
  </si>
  <si>
    <t>La meta estaba proyectada para 2.471 titulaciones y ya se ha alcanzado</t>
  </si>
  <si>
    <t>Se ha trabajado en llave con los equipos de  planeación de varios municipios, dándoles asesoría, ayudando a concebir los HABI ( proyectos integrales de mejoramiento de Hábitat ) y tratando de tener junto con ellos unos esquemas urbanos que les ayuden a priorizar y a tener un plan de ejecución por fases de priorización, en estos HABI se han tratado proyectos de  conectividad, centralidades, espacio público, entre otros.</t>
  </si>
  <si>
    <t>Los indicadores de INUI se logran con los convenios debidamente perfeccionados, por lo que  ala fecha no hay actualización de metas</t>
  </si>
  <si>
    <t>Los indicadores de EPE se logran con los convenios debidamente perfeccionados, por lo que  ala fecha no hay actualización de metas</t>
  </si>
  <si>
    <t>Se toman los porcentajes sobre el total que para la vigencia se refiere solo al 40%</t>
  </si>
  <si>
    <t>3.1R7, 3.1R2</t>
  </si>
  <si>
    <t>El cumplimiento de este indicador se ha visto afectado por la declaratoria de Emergencia Sanitaria COVID-19, a partir de la cual se suspendió la ejecución de las obras en los distintos municipios. La ejecución de los proyectos se ha venido reiniciando de manera gradual.</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</si>
  <si>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en el indicador, durante el periodo de seguimiento, se genera por ampliación de cobertura del servicio en áreas urbanas de acuerdo con resultados disponibles a partir de reportes de información de los prestadores o entes territoriales.</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</si>
  <si>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urbanas</t>
  </si>
  <si>
    <t>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urbanas, así como por la ampliación de cobertura del servicio en áreas urbanas de acuerdo con resultados disponibles a partir de reportes de información de los prestadores o entes territoriales.</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</si>
  <si>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</si>
  <si>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rurales.</t>
  </si>
  <si>
    <t>Este indicador será revisado una vez se expidan resultados consolidados para el sector, municipio por municipio, por parte de los distintos prestadores del servicio, la SSPD, el MVCT o el Departamento (Anuario Estadístico). El impacto del indicador en este período se genera por la puesta en marcha y operación de proyectos terminados en áreas rurales.</t>
  </si>
  <si>
    <t>El cumplimiento de este indicador se ha visto afectado por impacto del COVID-19, en aspectos asociados a reinicio de obras, el rendimiento y suspensiones de ejecución de las obras en distintos municipios. La ejecución de los proyectos se ha venido reiniciando de manera gradual.</t>
  </si>
  <si>
    <t>El cumplimiento de este indicador se vió afectado por impacto del COVID-19, en aspectos asociados a reinicio de obras, el rendimiento y suspensiones de ejecución de las obras en distintos municipios. La ejecución de los proyectos se reinició de manera gradual.</t>
  </si>
  <si>
    <t>Se concertó acuerdo de voluntades y se gestionaron recursos de otras fuentes</t>
  </si>
  <si>
    <t>Se realizó convenio marco para la implementación de sistemas individuales de agua apta para consumo humano en el departamento de Antioquia, por parte de la Gerencia de Servicios Públicos - Secretaría de Inclusión Social y Familia, con VIVA. Se encuentran garantizados los recursos del Departamento. Se gestiona ante el MVCT concepto favorable de aplicación de recursos de los municipios.</t>
  </si>
  <si>
    <t>Se ha realizado trabajo de campo para verificar el cumplimiento de condiciones y requisitos de los potenciales beneficiarios, con el fin de identificar las áreas puntuales objeto de intervención con el proyecto.</t>
  </si>
  <si>
    <t>El impacto en el indicador se ha potencializado por parte del Departamento  con el acompañamiento del MVCT.</t>
  </si>
  <si>
    <t>En el periodo se ha realizado actuaciones de acompañamiento, asesoría, asistencia técnica, identificación y priorización de inversiones en beneficio del fortalecimiento para el mejoramiento de la calidad del agua en 60 municipios del departamento, incluyendo 23 municipios que no contaban con actuaciones desarrolladas en el periodo anterior.</t>
  </si>
  <si>
    <t>Durante 2021 se han realizado actuaciones de acompañamiento, asesoría, asistencia técnica, identificación y priorización de inversiones en beneficio del fortalecimiento para el mejoramiento de la calidad del agua en 64 municipios del departamento, incluyendo 24 (1 más en abril - junio) municipios que no contaban con actuaciones desarrolladas en el periodo anterior.</t>
  </si>
  <si>
    <t>Durante 2021 se han realizado actuaciones de acompañamiento, asesoría, asistencia técnica, identificación y priorización de inversiones en beneficio del fortalecimiento para el mejoramiento de la calidad del agua en 79 municipios del departamento, incluyendo 28 municipios (4 más en julio - septiembre)  que no contaban con actuaciones desarrolladas en el periodo anterior.</t>
  </si>
  <si>
    <t>Durante 2021 se han realizado actuaciones de acompañamiento, asesoría, asistencia técnica, identificación y priorización de inversiones en beneficio del fortalecimiento para el mejoramiento de la calidad del agua en 83 municipios del departamento, incluyendo 30 municipios (2 más en el trimestre octubre - diciembre) que no contaban con actuaciones desarrolladas en el 2020.</t>
  </si>
  <si>
    <t xml:space="preserve">Durante la vigencia 2022 se han realizado actuaciones con 18 municipios (1 nuevo), consolidándose un acumulado de 105 municipios con acompañamiento en 2020-2022.. Las actuaciones asociadas al cumplimiento de este indicador continuaran siendo dirigidas a todos los municipios para efectos de la sostenibilidad de los servicios y del indicador de resultado. </t>
  </si>
  <si>
    <t>Durante la vigencia 2022 se han realizado actuaciones con 18 municipios (1 nuevo), consolidándose un acumulado de 105 municipios con acompañamiento en 2020-2022.. Las actuaciones asociadas al cumplimiento de este indicador continuaran siendo dirigidas a todos los municipios para efectos de la sostenibilidad de los servicios y del indicador de resultado.</t>
  </si>
  <si>
    <t>Se encuentra en formulación el Plan Ambiental del PDA de Antioquia, instrumento de planeación que viabilizará las ejecuciones</t>
  </si>
  <si>
    <t>La Gerencia de Servicios Públicos se encuentra formulando el Plan Ambiental del PDA de Antioquia, instrumento que permitirá potencializar las actuaciones que dan cumplimiento a este indicador.</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</si>
  <si>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en el periodo se genera por la puesta en marcha y operación de proyectos terminados en áreas urbanas</t>
  </si>
  <si>
    <t>Este indicador será revisado una vez se expidan resultados consolidados para el sector, municipio por municipio, por parte de los distintos prestadores del servicio, la SSPD, el MVCT o el Departamento (Anuario Estadístico). El impacto en el periodo se genera por la puesta en marcha y operación de proyectos terminados en áreas urbanas</t>
  </si>
  <si>
    <t>Este indicador será revisado una vez se expidan resultados consolidados para el sector, municipio por municipio, por parte de los distintos prestadores del servicio, la SSPD, el MVCT o el Departamento (Anuario Estadístico). El impacto en el periodo se genera por la puesta en marcha y operación de proyectos terminados en áreas urbanas, así como por la ampliación de cobertura del servicio en áreas urbanas de acuerdo con resultados disponibles a partir de reportes de información de los prestadores o entes territoriales.</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</si>
  <si>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en el indicador, durante el peiodo de seguimiento, se genera por ampliación de cobertura del servicio en áreas rurales de acuerdo con resultados disponibles a patir de reportes de información de los prestadores o entes territoriales.</t>
  </si>
  <si>
    <t>El cumplimiento de este indicador se ha visto afectado por la declaratoria de Emergencia Sanitaria COVID-19, a partir de la cual se suspendió la ejecución de las obras en los distintos municipios. La ejecución de los proyectos se ha venido reiniciando de manera gradual. Este indicador será revisado una vez se expidan resultados consolidados para el sector, municipio por municipio, por parte de los distintos prestadores del servicio, la SSPD, el MVCT o el Departamento (Anuario Estadístico). El impacto en el periodo se genera por la puesta en marcha y operación de proyectos terminados en áreas rurales.</t>
  </si>
  <si>
    <t>Este indicador será revisado una vez se expidan resultados consolidados para el sector, municipio por municipio, por parte de los distintos prestadores del servicio, la SSPD, el MVCT o el Departamento (Anuario Estadístico). El impacto en el periodo se genera por la puesta en marcha y operación de proyectos terminados en áreas rurales.</t>
  </si>
  <si>
    <t>Este indicador será revisado una vez se expidan resultados consolidados para el sector, municipio por municipio, por parte de los distintos prestadores del servicio, la SSPD, el MVCT o el Departamento (Anuario Estadístico). El impacto en el periodo se genera por la ampliación de cobertura del servicio en áreas rurales de acuerdo con resultados disponibles a partir de reportes de información de los prestadores o entes territoriales.</t>
  </si>
  <si>
    <t>Este indicador será revisado una vez se expidan resultados consolidados para el sector, municipio por municipio, por parte de los distintos prestadores del servicio, la SSPD, el MVCT o el Departamento (Anuario Estadístico). El impacto  en el indicador, durante el periodo de seguimiento, se genera por ampliación de cobertura del servicio en áreas urbanas de acuerdo con resultados disponibles a partir de reportes de información de los prestadores o entes territoriales.</t>
  </si>
  <si>
    <t>Este indicador será revisado una vez se expidan resultados consolidados para el sector, municipio por municipio, por parte de los distintos prestadores del servicio, la SSPD, el MVCT o el Departamento (Anuario Estadístico). El impacto  en el indicador, se genera por ampliación de cobertura del servicio en áreas urbanas de acuerdo con resultados disponibles a partir de reportes de información de los prestadores o entes territoriales</t>
  </si>
  <si>
    <t>No se cuenta con disponibilidad de información sobre coberturas rurales del servicio, con posterioridad a la Línea Base del PDD (AE Censo 2018). Este indicador será revisado una vez se expidan resultados consolidados para el sector, municipio por municipio, por parte de los distintos prestadores del servicio, la SSPD, el MVCT o el Departamento (Anuario Estadístico)</t>
  </si>
  <si>
    <t>Este indicador será revisado una vez se expidan resultados consolidados para el sector, municipio por municipio, por parte de los distintos prestadores del servicio, la SSPD, el MVCT o el Departamento (Anuario Estadístico). El impacto  en el indicador, durante el peiodo de seguimiento, se genera por ampliación de cobertura del servicio en áreas rurales de acuerdo con resultados disponibles a patir de reportes de información de los prestadores o entes territoriales.</t>
  </si>
  <si>
    <t>Este indicador será revisado una vez se expidan resultados consolidados para el sector, municipio por municipio, por parte de los distintos prestadores del servicio, la SSPD, el MVCT o el Departamento (Anuario Estadístico). El impacto  en el indicador, se genera por ampliación de cobertura del servicio en áreas rurales de acuerdo con resultados disponibles a patir de reportes de información de los prestadores o entes territoriales</t>
  </si>
  <si>
    <t xml:space="preserve">El alcance de este indicador ha venido siendo revisado con los distintos entes territoriales, buscando que se priorice la inversión de los recursos en la implementación de proyectos asociados a la reducción y aprovechamiento de los residuos sólidos y no a la reposición o ampliación del parque automotor. </t>
  </si>
  <si>
    <t>La Gerencia de Servicios Públicos se encuentra formulando el Plan Ambiental del PDA de Antioquia, instrumento que permitirá potencializar las actuaciones que dan cumplimiento a este indicador. Se ha avanzado en la estructuración de las bases para una apuesta de desarrollo de largo plazo, que permita la gestión integral de los residuos sólidos en el Departamento, a partir de la recuperación, transformación y aprovechamiento de los residuos, con visión de reducción de la generación y la presión sobre los sitios de disposición final.</t>
  </si>
  <si>
    <t>La GPS se encuentra formulando el Plan Ambiental del PDA de Antioquia, instrumento que permitirá potencializar las actuaciones que dan cumplimiento a este indicador. Se celebró convenio con el objeto de “Aunar esfuerzos técnicos, administrativos y financieros para el análisis del estado actual de la Gestión Integral de Residuos Sólidos en Antioquia, la formulación de un modelo de gestión integral de residuos con enfoque de Economía Circular en el departamento Antioquia, y la estructuración de un proyecto piloto de economía circular” el cual impactará desde la identificación de línea base y situación a todas las subregiones.</t>
  </si>
  <si>
    <t>Se celebró convenio con el objeto de “Aunar esfuerzos técnicos, administrativos y financieros para el análisis del estado actual de la Gestión Integral de Residuos Sólidos en Antioquia, la formulación de un modelo de gestión integral de residuos con enfoque de Economía Circular en el departamento Antioquia, y la estructuración de un proyecto piloto de economía circular” el cual impactará desde la identificación de línea base y situación a todas las subregiones.</t>
  </si>
  <si>
    <t>En la vigencia 2022 se inició acompañamiento a la Subregión del Bajo Cauca, continúa apoyándose Oriente, que ha venido acompañándose desde vigencias anteriores, para un acumulado desde 2020 de 4 subregiones (Bajo Cauca, Valle de Aburra, Oriente y Suroeste)</t>
  </si>
  <si>
    <t>La GSP se encuentra formulando el Plan Ambiental del PDA de Antioquia, instrumento que permitirá potencializar las actuaciones que dan cumplimiento a este indicador. Se celebró convenio con el objeto de “Aunar esfuerzos técnicos, administrativos y financieros para el análisis del estado actual de la Gestión Integral de Residuos Sólidos en Antioquia, la formulación de un modelo de gestión integral de residuos con enfoque de Economía Circular en el departamento Antioquia, y la estructuración de un proyecto piloto de economía circular” el cual impactará desde la identificación de línea base y situación a los municipios y/o distrito.</t>
  </si>
  <si>
    <t>Se celebró convenio con el objeto de “Aunar esfuerzos técnicos, administrativos y financieros para el análisis del estado actual de la Gestión Integral de Residuos Sólidos en Antioquia, la formulación de un modelo de gestión integral de residuos con enfoque de Economía Circular en el departamento Antioquia, y la estructuración de un proyecto piloto de economía circular” el cual impactará desde la identificación de línea base y situación a los municipios y/o distrito.</t>
  </si>
  <si>
    <t xml:space="preserve">La vinculación de los municipios al PDA Antioquia depende fundamentalmente de la voluntad y autonomía de las administraciones y los concejos municipales. La Gerencia de Servicios Públicos, acompaña a los entes territoriales en las distintas etapas del proceso de vinculación al PDA. </t>
  </si>
  <si>
    <t>La vinculación de los municipios al PDA Antioquia depende de la voluntad y autonomía de las administraciones y los concejos municipales.  Se encuentra en proceso de vinculación el municipio de Valparaiso. La Gerencia de Servicios Públicos, acompaña a los entes territoriales en las distintas etapas del proceso de vinculación al PDA.</t>
  </si>
  <si>
    <t>La vinculación de los municipios al PDA Antioquia depende de la voluntad y autonomía de las administraciones y los concejos municipales.  Se encuentra en proceso de vinculación el municipio de Valparaiso. La Gerencia de Servicios Públicos, acompaña a los entes territoriales en las distintas etapas del proceso de vinculación al PDA.</t>
  </si>
  <si>
    <t>3.1R3, 3.1R4, 3.1R5, 3.1R6</t>
  </si>
  <si>
    <t>Se ha potencializado la asesoría, asistencia técnica y fortalecimiento a operadores rurales del departamento con el acompañamiento del MVCT. Las actuaciones continuaran siendo dirigidas a todos los municipios para efectos de la sostenibilidad de los servicios y del indicador de resultado.</t>
  </si>
  <si>
    <t>En el periodo se ha realizado actuaciones de acompañamiento, asesoría, asistencia técnica, identificación y priorización de inversiones en beneficio del fortalecimiento de la prestación de los servicios en áreas rurales, en 86 municipios del departamento. Las actuaciones continuaran siendo dirigidas a todos los municipios para efectos de la sostenibilidad de los servicios y del indicador de resultado. OBSERVACIÓN: Por la dinámica que se ha tenido de actuaciones, se revisa si este indicador debe migrar en su forma de cálculo a ANUALIZADO</t>
  </si>
  <si>
    <t xml:space="preserve">Durante 2021 se han realizado actuaciones de acompañamiento, asesoría, asistencia técnica, identificación y priorización de inversiones en beneficio del fortalecimiento de la prestación de los servicios en áreas rurales, en 90 municipios del departamento. Las actuaciones continuaran siendo dirigidas a todos los municipios para efectos de la sostenibilidad de los servicios y del indicador de resultado. </t>
  </si>
  <si>
    <t xml:space="preserve">Durante 2021 se han realizado actuaciones de acompañamiento, asesoría, asistencia técnica, identificación y priorización de inversiones en beneficio del fortalecimiento de la prestación de los servicios en áreas rurales, en 98 municipios del departamento. Las actuaciones continuaran siendo dirigidas a todos los municipios para efectos de la sostenibilidad de los servicios y del indicador de resultado. </t>
  </si>
  <si>
    <t>Se potencializa la asesoría, asistencia técnica y fortalecimiento a operadores rurales del departamento con el acompañamiento del MVCT. Las actuaciones continuaran siendo dirigidas a todos los municipios para efectos de la sostenibilidad de los servicios y del indicador de resultado.</t>
  </si>
  <si>
    <t>Los esfuerzos operativos se orientaron a la estructuración del Plan de Aseguramiento de la Prestación de los servicios, como instrumento orientador de las actuaciones en los municipios. Las actuaciones continuaran siendo dirigidas a todos los municipios para efectos de la sostenibilidad de los servicios y del indicador de resultado.</t>
  </si>
  <si>
    <t>Las actuaciones continuaran siendo dirigidas a todos los municipios para efectos de la sostenibilidad de los servicios y del indicador de resultado.</t>
  </si>
  <si>
    <t>Los resultados de esta actuación se asocian al acompañamiento a prestadores y municipios en la gestión del riesgo sectorial. Durante la vigencia 2021 se realizaron actuaciones con 61 municipios, consolidándose un acumulado de 77 municipios con acompañamiento en 2020-2021.</t>
  </si>
  <si>
    <t>Los resultados de esta actuación se asocian al acompañamiento a prestadores y municipios en la gestión del riesgo sectorial. Durante la vigencia 2022 se han realizado actuaciones con 14 municipios (3 nuevos), consolidándose un acumulado de 80 municipios con acompañamiento en 2020-2022.</t>
  </si>
  <si>
    <t>Se ha potencializado la asesoría y asistencia técnica a todos los municipios del departamento con el acompañamiento del MVCT.  Las actuaciones continuaran siendo dirigidas a todos los municipios para efectos de la sostenibilidad de los servicios y del indicador de resultado.</t>
  </si>
  <si>
    <t>En el periodo se ha realizado actuaciones de acompañamiento, asesoría, asistencia técnica, identificación, priorización y ejecución de  inversiones en beneficio del fortalecimiento de la prestación de los servicios en áreas urbanas y rurales, en 102 municipios del departamento. Las actuaciones continuaran siendo dirigidas a todos los municipios para efectos de la sostenibilidad de los servicios y del indicador de resultado. OBSERVACIÓN: Por la dinámica que se ha tenido de actuaciones, se revisa si este indicador debe migrar en su forma de cálculo a ANUALIZADO</t>
  </si>
  <si>
    <t xml:space="preserve">En el periodo se ha realizado actuaciones de acompañamiento, asesoría, asistencia técnica, identificación, priorización y ejecución de  inversiones en beneficio del fortalecimiento de la prestación de los servicios en áreas urbanas y rurales, dirigidas a los 125 municipios del departamento. Las actuaciones continuaran siendo dirigidas a todos los municipios para efectos de la sostenibilidad de los servicios y del indicador de resultado. </t>
  </si>
  <si>
    <t xml:space="preserve">Las actuaciones continuaran siendo dirigidas a todos los municipios para efectos de la sostenibilidad de los servicios y del indicador de resultado. </t>
  </si>
  <si>
    <t>Los municipios presentaron los proyectos, los cuales ha sido necesario ajustar y corregir, situación que ha requerido mas tiempo con el fin de llevar los proyectos a fase III satisfactoriamente.</t>
  </si>
  <si>
    <t>Ultimo avance reportado a Noviembre 19 de 2021</t>
  </si>
  <si>
    <t xml:space="preserve">Los 2.100 m2, corresponden a los reportados por la Dirección de Planeación. Casa de la Cultura Itagui, Casa Museo Valparaiso, Palacio Municipal Cañasgordas </t>
  </si>
  <si>
    <t xml:space="preserve">Corresponden a los reportados por la Dirección de Planeación. Casa de la Cultura Itagui, Casa Museo Valparaiso, Palacio Municipal Cañasgordas </t>
  </si>
  <si>
    <t>Actualmente los proyectos se encuentra en etapa de viabilización</t>
  </si>
  <si>
    <t>Este valor obedece al avance de los convneios que actualmente presentan ejecución de obra, se tiene proyectodo con los convenios que se firmaron previos a la ley de Garantías  llegar en el 2022 a uno total de 15.877,39m2</t>
  </si>
  <si>
    <t>Este Kilometraje obedece al avance parcial de los convenios que actualmente se ejecutan.</t>
  </si>
  <si>
    <t>La ola invernal ha afectado el rendimiento de las obras.</t>
  </si>
  <si>
    <t>En la actualidad solo hay un proyecto en ejecución con un alcance de 14,76km en el municipio de santa barbara convenio 4600010027 y se encuentra terminado al 100% por liquidar.</t>
  </si>
  <si>
    <t>Este valor obedece a los convenios que se han firmado entre el Departamento y los municipio cuya ejecución se prolonga hasta el año 2022</t>
  </si>
  <si>
    <t>3,9</t>
  </si>
  <si>
    <t>La meta de este indicador se complementará a su vez con los metros cuadrados de las construcciones: Unidades de Vida Antioquia (UVA), y el Centro de Alto Rendimiento.</t>
  </si>
  <si>
    <t>De acuerdo a los proyectos aprobados en Jornadas de Acuerdos Municipales, se establece como plazo para presentar la documentación hasta el 20 de noviembre por parte de los Municipios.</t>
  </si>
  <si>
    <t>Los recursos de los proyectos de cofinanciación están proyectados para ser entregados en la vigencia actual, pero la ejecución de las obras y la finalización de los proyectos de adecuación y mantenimiento de escenarios deportivos y recreativos se desarrollarán en 2021 en la mayoría de los casos.</t>
  </si>
  <si>
    <t>Para este mes no se tiene avance con la meta anual ya que esta programado para dar inicio a finales del segundo semestre del 2021. Se efectuaron procesos de asesoría técnica con el equipo de ingenieros de la Subgerencia con el objetivo de agilizar  las últimas subsanaciones de requisitos y documentos en los proyectos de JAM 2020. Avanzan los procesos de revisión de  los proyectos que tienen acuerdos de viabilidad de las JAM 2021.</t>
  </si>
  <si>
    <t>No se presenta avance, debido a que la medición de este indicador se efectúa cuando las obras de construcción y adecuación son finalizadas, esto  a razón de que un proceso contractual celebrado no garantiza la ejecución al 100% de las proyecciones efectuadas en m²  de la intervención. Así mismo, un avance parcial no garantiza la terminación de la obra y por ende la habilitación y uso efectivo de la infraestructura.</t>
  </si>
  <si>
    <t>Si bien la meta está cubierta con los escenarios que ya tienen convenios celebrados, la ejecución de obras por parte de los municipios no terminarán en 2021. debe revisarse el avance de ciclo infraestructura para mirar de acuerdo con las inversiones qué cantidad de metros cuadrados podrían reportarse</t>
  </si>
  <si>
    <t>Se tiene un cumplimiento parcial de la meta de la vigencia, ya que si bien se celebraron 17 convenios interadministrativos para la cofinanciación de proyectos de adecuación y construcción de escenarios deportivos, solo 2 finalizan obras, los 15 convenios restantes fueron prorrogados de acuerdo con los cronogramas de obra presentados por los municipios.</t>
  </si>
  <si>
    <t>No hay meta asociada al periodo. Se genera prórroga a los convenios interadministrativos celebrados con los municipios de San Rafael, Mutatá, Guadalupe y Campamento. Los demás continúan en ejecución.</t>
  </si>
  <si>
    <t xml:space="preserve">Unidades de vida articuladas de antioquia </t>
  </si>
  <si>
    <t>3.17</t>
  </si>
  <si>
    <t>Para este mes no se tiene avance con la meta anual ya que esta programado para dar inicio a finales del segundo semestre del 2021. Se avanza con la propuesta de presentación del proyecto a los 125 municipios.</t>
  </si>
  <si>
    <t>Para este período no se programó meta, debido a que la medición de este indicador se efectúa cuando las obras de construcción y adecuación son finalizadas, esto  a razón de que un proceso contractual celebrado no garantiza la ejecución al 100% de las proyecciones efectuadas en m²  de la intervención. Así mismo, un avance parcial no garantiza la terminación de la obra y por ende la habilitación y uso efectivo de la infraestructura.</t>
  </si>
  <si>
    <t>En la presente vigencia se seleccionarán las 9 uva y se harán avances en estudios y diseños. no se tendrá ninguna terminada. El logro de esta meta será reportado en las vigencias 2022 y 2023.</t>
  </si>
  <si>
    <t>No se cumple la meta establecida para la vigencia, debido a los procesos de creación y ajuste del programa arquitectónico del proyecto; las socializaciones con los municipios del Departamento; la convocatoria pública para postulación de iniciativas municipales y la verificación de requisitos para su selección se desarrollaron durante el año 2021, por lo tanto, los estudios y diseños y la ejecución de obra tendrán lugar en los siguientes 2 años del horizonte del proyecto. INDEPORTES Antioquia cierra esta vigencia con la entrega a la Gobernación de Antioquia del listado con la calificación de las iniciativas municipales preseleccionadas para su validación.</t>
  </si>
  <si>
    <t>No hay meta asociada al periodo. En el periodo se efectúan las revisiones de los proyectos asociados a UVA con la Secretaria Regional y Sectorial de Desarrollo Humano Integral (SERES) y la Secretaria de Infraestructura para la articulación de los proyectos de espacio público existentes. A partir de esta evaluación se definirán los proyectos seleccionados para UVA. Se estan estudiando los proyectos de San Pedro, Puerto Berrio, San jerónimo, La Unión, Itagui, Carepa.</t>
  </si>
  <si>
    <t>Para este mes no se tiene avance con la meta anual ya que esta programado para dar inicio a finales del segundo semestre del 2021. Se firma convenio interadministrativo entre MinDeporte, el municipio de Apartadó e INDEPORTES Antioquia para la cosntrucción de la primera etapa del Centro de Alto Rendimeinto que comprende el Coliseo de Deportes de Combate</t>
  </si>
  <si>
    <t>No se tenia meta programada para este período, debido a que las actividades de diseño, los estudios y la eventual ejecución de las obras abarca gran parte de los meses del año. Por el momento se desarrolla el proceso de valoración de las propuestas presentadas por los municipios a partir de los criterios estabelcidos a partir del programa arquitectónico, la partida de cofinanciación y los lineamientos del proyecto departamental.</t>
  </si>
  <si>
    <t xml:space="preserve">El proyecto continuo en revisión técnica y en ajustes para poder obtener viabilidad. En esta vigencia no iniciará la ejecución de actividades de obra, por lo tanto no habrá logro de la meta propuesta. </t>
  </si>
  <si>
    <t xml:space="preserve">No se cumple la meta establecida para la vigencia, durante el año 2021 tuvo lugar la gestión del proyecto en articulación con el municipio de Apartadó y el Ministerio del Deporte. En este proceso se genera la modificación del alcance del proyecto y se generan los espacios para revisar y obtener la viabilidad técnica de los estudios y diseños presentados por el municipio de Apartadó a INDEPORTES Antioquia. Al cierre de la vigencia, el municipio sigue pendiente de subsanaciones. Por su parte con MinDeporte se logra la celebración del convenio para la financiación y desarrollo del proyecto. </t>
  </si>
  <si>
    <t>No hay meta asociada al periodo. Continúa pendiente la designación de interventoría por el concurso de Méritos del Ministerio del Deporte para las obras del Centro de Alto Rendimiento en el municipio de Apartadó, así como la viabilidad técnica por parte de INDEPORTES Antioquia.</t>
  </si>
  <si>
    <t>Secretaría del Medio Ambiente</t>
  </si>
  <si>
    <t>Se está adelantando el decreto de conformación de comité técnico interna y a la fecha por ajustes legales no ha sido posible formalizar el comité.</t>
  </si>
  <si>
    <t>Se adelantó fortalecimiento de Nodo, sesiones del comité científico de cambio climático.</t>
  </si>
  <si>
    <t>13,14,15</t>
  </si>
  <si>
    <t>Corantioquia proyecta declarar en 2021 el Distrito Regional de Manejo Integrado Bosque Seco del Occidente Antioqueño con una extensión de 70567 hectáreas.</t>
  </si>
  <si>
    <t xml:space="preserve"> Distrito Regional de Manejo Integrado Bosque Seco del Occidente Antioqueño, en jurisdicción de los municipios de Anzá, Armenia, Betulia, Buriticá, Ebéjico, Heliconia, Ituango, Liborina, Olaya, Sabanalarga, San Jerónimo, Santafé de Antioquia, Sopetrán y Toledo. Área: 70.166,87 ha</t>
  </si>
  <si>
    <t>6,14,15</t>
  </si>
  <si>
    <t>Se actualiza el logro real a diciembre ya que uno de los predios que se encontraba en proceso de adquisión no se logró comprar.</t>
  </si>
  <si>
    <t xml:space="preserve">Corresponde a la suma de los indicadores 3.2.3P1 y 3.2.3P2. Por eso no se territorializa, ya que las acciones quedarían repetidas en los municipios. </t>
  </si>
  <si>
    <t>6,11,14,15</t>
  </si>
  <si>
    <t>Se está cumpliendo con el cronograma programado para el logro de los objetivos.</t>
  </si>
  <si>
    <t xml:space="preserve">La meta global es 20, en el año 2020 se logró 13. Para este año se programó 3 (1 en septiembre y 2 en diciembre) </t>
  </si>
  <si>
    <t>Por medio del taller para el fortalecimiento de capacidades y formulación de la ruta de acciones prioritarias en cambio climático a nivel municipal</t>
  </si>
  <si>
    <t>Se ha presentado dificultades para encontrar predios disponibles para intervención que cumplan con las características técnicas y jurídicas requeridas.</t>
  </si>
  <si>
    <t>Se han presentado dificultades para encontrar predios disponibles para intervención que cumplan con las características técnicas y jurídicas requeridas. Se suscribió un convenio con el Ministerio de Ambiente para la restauración de 900 Ha en el Bajo Cauca a ejecutarse hasta septiembre del 2022</t>
  </si>
  <si>
    <t>5 Hectáreas en el Resguardo Indígena Pablo Muera de Zaragoza</t>
  </si>
  <si>
    <t>13,17</t>
  </si>
  <si>
    <t>14,15</t>
  </si>
  <si>
    <t>14</t>
  </si>
  <si>
    <t>Se realizó la contración de dos convenios con Corpouraba y el distrito de Turbo por 214 Ha. Los contratos estan en fase de legalización.</t>
  </si>
  <si>
    <t>Se han presentado demoras en la identificación de las áreas y en la implementación de viveros.</t>
  </si>
  <si>
    <t>El convenio con el que se iban a recuperar 164 ha de manglar fue prorrogado hasta junio de 2022 por lo que no se logró a diciembre.</t>
  </si>
  <si>
    <t>En el convenio de restauración de manglar con CORPOURABA se informan 98.75 ha restauradas en Turbo.</t>
  </si>
  <si>
    <t>Se fortalecerán 5 negocios verdes en ecosistemas estratégicos en la jurisdicción de CORNARE</t>
  </si>
  <si>
    <t>Vigilancia y control a través del proyecto Cercanos con Cornare</t>
  </si>
  <si>
    <t>Se estima hacer vigilancia y control de 217150  hectáreas en el Departamento.</t>
  </si>
  <si>
    <t>6,15</t>
  </si>
  <si>
    <t xml:space="preserve">El procedimiento de compra de predios dura aproximadamente 8 meses, razón por la cual algunos predios que son suceptibles de comprar este año están en su etapa final de adquisición.  </t>
  </si>
  <si>
    <t xml:space="preserve">El Comité está operando y en el primer trimestre del año se llevó a cabo una de sus cinco (5) sesiones programadas para la actual vigencia. </t>
  </si>
  <si>
    <t>El Comité está operando y en el primer trimestre del año se llevó a cabo una de sus cinco (5) sesiones programadas para la actual vigencia.</t>
  </si>
  <si>
    <t>Se logra superar la meta del cuatrenio en el 2020 ya que se ejecutaron recursos del balance anterior ampliando la cobertura del proyecto.</t>
  </si>
  <si>
    <t xml:space="preserve">Se suscribieron cinco convenios con 24 municipios en jurisdicción de Cornare. </t>
  </si>
  <si>
    <t>La certificación de un negocio verde con la autoridad ambiental es un proceso que toma 3 años, se proyecta lograr la meta del cuatrienio de 30 negocios verdes certificados a 2023</t>
  </si>
  <si>
    <t>Aunque la meta para el 2021 es 10, no se cumple porque el proceso para constituir un negocio verde con la autoridad ambiental tiene un proceso que puede tardar más de 2 años. Estos logros reportarán en 2023.</t>
  </si>
  <si>
    <t>Debido a que hubo gestión de convenios con las corporaciones ambientales, los logros se elevaron de manera significativa.</t>
  </si>
  <si>
    <t>En la actualidad se encuentra en fase de ejecución el proyecto Cercanos con Cornare, en el cual se tiene un area de 1400 de los 1600 del alcance. Igualmente se encuentra en fase de legalización el convenio de guardabosques de Corpouraba y en fase de estructuración el convenio con Corantioquia.</t>
  </si>
  <si>
    <t>Se estima hacer vigilancia y control de 17000 hectáreas en 2021 en predios abastecedores de acueductos.</t>
  </si>
  <si>
    <t xml:space="preserve">Se suscribio convenio con Cornare y se impulado la convocatoria desde la Sec de Participación Ciudadana, la cual se encuentar en fase de evaluación </t>
  </si>
  <si>
    <t>La meta se cumplió con la implementación de los convenios suscritos con Cornare y la Secretaría de Participación de la Gobernación de Antioquia.</t>
  </si>
  <si>
    <t>m</t>
  </si>
  <si>
    <t>Dificultades en la contratación por parte de los municipios. Se alcanzó la meta en el primer trimestre.</t>
  </si>
  <si>
    <t>La acción corresponde a reforestación en cuencas abastecedoras con aplicación en varios municipios.</t>
  </si>
  <si>
    <t>La acción corresponde a la implementación del esquem de pago con servicios ambientales.</t>
  </si>
  <si>
    <t>La meta del cuatrienio (9) se cumplió en el año 2020 ya que los recursos se incrementaron con recursos  del balance de 2019</t>
  </si>
  <si>
    <t>La meta del cuatrienio se cumplió en 2020.</t>
  </si>
  <si>
    <t>11,12</t>
  </si>
  <si>
    <t>El proyecto no se alcanzó a  implementar</t>
  </si>
  <si>
    <t>Solo se lograron implementar 17 proyectos</t>
  </si>
  <si>
    <t>Se espera que en cada subregion se firmen un 1 acuerdo, se viene adelantando las gestiones requeridas</t>
  </si>
  <si>
    <t>Correos, reuniones y acuerdo firmado</t>
  </si>
  <si>
    <t xml:space="preserve">1 ha (10.000 m2) de invernaderos - Agricultura 4.0  Agrosavia </t>
  </si>
  <si>
    <t>560 fincas certificadas en registro predio exportador  - Agrosavia</t>
  </si>
  <si>
    <t xml:space="preserve">50 Unidades Productivas ACFC -Puerto Berrio  90 Productores RIA  84 Silvopastoreo UdeA  5 Santa Rosa    </t>
  </si>
  <si>
    <t>Alianzas productivas Implementar proyecto avícola bajo sistema alternativo para fortalecer la asociatividad,Campamento</t>
  </si>
  <si>
    <t>3.2R5, 3.2R6</t>
  </si>
  <si>
    <t xml:space="preserve">90 Productores RIA  84 Predios Ganaderos en Sistemas silvopastoriles _Uraba  5 Santa Rosa </t>
  </si>
  <si>
    <t xml:space="preserve">96 ha RIA  252 UDEA  7,5 has Santa Rosa  </t>
  </si>
  <si>
    <t>Cero pesos   formulado por Desarrollo  Rural</t>
  </si>
  <si>
    <t>Plan Departamental de Restauración, Recuperación y Conservación de Suelos Productivos</t>
  </si>
  <si>
    <t xml:space="preserve"> UDEA: Planta industrial de bio-fungicidas, bio-fertilizantes, bio-plaguicidas, bio- estimulantes, tratamiento de semillas y producción de microorganismos eficientes para la agricultura (formulado)  y postulado a una convocatoria pública.  Establecer Dos (2) bancos de semillas locales y/o Viveros familiares/comunitarios _ ACFC Puerto Berrío  .</t>
  </si>
  <si>
    <t xml:space="preserve">252 has intervenidas  - Sistemas Silvopastoril Urabá-UDEA  96 has RIA  7,5 has Santa Rosa    </t>
  </si>
  <si>
    <t xml:space="preserve">84 Productores -Silvopastoril - UDEA  90 Productores RIA  5 Productores Santa Rosa </t>
  </si>
  <si>
    <t xml:space="preserve">Cero pesos  Ganadería doble propósito - sistemas silvopastoriles y arroz   Hortalizas y frutas   Ganadería de Ceba y doble propósito - Sistemas Silvopastoriles y frutas.    </t>
  </si>
  <si>
    <t>DAPARD</t>
  </si>
  <si>
    <t>1,11,13</t>
  </si>
  <si>
    <t>Departamentos Administrativos</t>
  </si>
  <si>
    <t>11,13</t>
  </si>
  <si>
    <t>3.3R1, 3.3R2</t>
  </si>
  <si>
    <t>Se realiza la campaña en todo el departamento de Antioquia</t>
  </si>
  <si>
    <t>Realización de la campaña de temporada de menos lluvias y temporada de lluvias 2021</t>
  </si>
  <si>
    <t>Agencia de Seguridad Vial</t>
  </si>
  <si>
    <t>Secretaría de Gobierno</t>
  </si>
  <si>
    <t>Tx100k.veh</t>
  </si>
  <si>
    <t>La tasa de siniestros de tránsito presentada en este reporte, corresponde a los datos preliminares 2019 de Siniestros de Tránsito, disponibles en el Observatorio Nacional de Seguridad Vial, y al registro consolidado de parque automotor RUNT 2019.</t>
  </si>
  <si>
    <t>Los datos preliminares de incidentes viales 2020 son publicados por el Observatorio Nacional de Seguridad Vial durante el primer semestre del año 2021.</t>
  </si>
  <si>
    <t>Los datos preliminares de incidentes viales 2020 son publicados por el Observatorio Nacional de Seguridad Vial durante el primer semestre del año 2021. Para el logro del año 2020 (diciembre) se presentan las cifras correspondientes al año 2019, disponibles en el Observatorio Nacional de Seguridad Vial</t>
  </si>
  <si>
    <t>La información preliminar del primer trimestre de 2021 aún no se encuentra publicada en el Observatorio Nacional de Seguridad Vial. Se espera que para el segundo trimestre de 2021, según la información proporcionada del ONSV, se esté publicando la información. Para el presente informe, se calcula sobre el resultado de 2020 / 4 trimestres (420,12 / 4 = 105,03)</t>
  </si>
  <si>
    <t>La información preliminar del primer trimestre de 2021 aún no se encuentra publicada en el Observatorio Nacional de Seguridad Vial. Para el presente informe, se calcula sobre el resultado de 2020 / 4 trimestres (420,12 / 4 = 105,03).</t>
  </si>
  <si>
    <t>La información preliminar del año 2021 aún no se encuentra publicada en el Observatorio Nacional de Seguridad Vial. Para el presente informe, se calcula sobre el resultado de 2020 / 4 trimestres ((420,12 / 4) * 3 = 315,10).</t>
  </si>
  <si>
    <t>Se proyecta el logro 2021 a partir de los resultados obtenidos para el año 2020, acorde con los seguimientos realizados en los trimestres anteriores</t>
  </si>
  <si>
    <t>Información proyectada a partir de la meta trazada para el primer trimestre de 2022.</t>
  </si>
  <si>
    <t>Por la pandemia, no fue posible realizar este conteo por medición, las cifras se verían afectadas</t>
  </si>
  <si>
    <t>Se esperará a que se normalice lo más posible, la situación de movilidad y transporte</t>
  </si>
  <si>
    <t>Para futuras vigencias</t>
  </si>
  <si>
    <t>En 2020 se ha logrado mantener en buen estado el 48% de la red vial departamental a través del contrato de maquinaria Amarilla y el apoyo de los municipios</t>
  </si>
  <si>
    <t>A 31 de diciembre de 2020 se tiene proyectado tener en buen estado el 52% de la red vial a cargo del departamento a través de los contratos de mantenimiento de las subregiones que inician en septiembre de 2020 y el apoyo del contrato de Maquinaria Amarilla.</t>
  </si>
  <si>
    <t>A 31 de diciembre de 2020 se logró mantener en buen estado el 50% de la red vial a cargo del departamento a través de los contratos de mantenimiento de las subregiones que iniciaron en el segundo semestre de 2020 y el apoyo del contrato de Maquinaria Amarilla.</t>
  </si>
  <si>
    <t xml:space="preserve">Los Contratos de Mantenimiento y Maquinaria Amarilla fueron prorrogados y adicionados en recursos, permitiendo seguir atendiendo y manteniendo las vías a cargo del Departamento, sumado a los trabajos de los contratos de mejoramiento que se tienen en ejecución, todo lo anterior permitió aumentar el % de vias en buen estado a 59%. </t>
  </si>
  <si>
    <t>Se calcula según informe de transitabilidad enviado por la direccion de desarrollo físico</t>
  </si>
  <si>
    <t>Se calcula según informe de transitabilidad</t>
  </si>
  <si>
    <t>De los contratos en ejecución de la Dirección de Desarrollo Físico se lleva un avance del 37%</t>
  </si>
  <si>
    <t>A 31 de diciembre de 2020 se logró aumentar del 37.4% al 38.51%, gracias a las pavimentaciones realizadas en la vigencia 2020.</t>
  </si>
  <si>
    <t>A 31 de marzo de 2021 se logró aumentar el % de vias pavimentadas,  gracias a las pavimentaciones realizadas en la vigencia 2021.</t>
  </si>
  <si>
    <t>Se calcula con la ejecucicón real en el 4° trimestre</t>
  </si>
  <si>
    <t>Se calcula a partir del indicador 3.4.3P1</t>
  </si>
  <si>
    <t>Vías departamentales para la equidad y el progreso</t>
  </si>
  <si>
    <t>3.21</t>
  </si>
  <si>
    <t>Se realizo la intervencion de 60,68km</t>
  </si>
  <si>
    <t>Se espera realizar la intervencion de 26,01km al finalizar la vigencia</t>
  </si>
  <si>
    <t>Se calcula con la ejecucicón real total de 71km para el 2021</t>
  </si>
  <si>
    <t>Se calcula a partir del indicador 3.4.4P5</t>
  </si>
  <si>
    <t>Indicador no programado en ejecución para este primer trimestre 2021</t>
  </si>
  <si>
    <t>Con el acompañamiento de la Secretaría de Infraestructura Física.</t>
  </si>
  <si>
    <t>El contrato de señalización vertical inició en el mes de septiembre 2021, no se tiene información disponible para reporte a la fecha de corte.</t>
  </si>
  <si>
    <t>A partir de la ejecución del contrato de señalización vertical, se estima que se puede cumplir con la meta de kilómetros señalizados en el departamento.</t>
  </si>
  <si>
    <t>En la proyección de indicadores a diciembre 2021 no se contempló la imformación sobre el contrato de obra No. 4600012247 de la SIF, con el cual se han realizado intervenciones de señalización en el departamento de Antioquia, las cuales suman 210,2 km.</t>
  </si>
  <si>
    <t>Sin información a la fecha de corte por parte de la Secretaría de Infraestructura Física, pendiente por actualizar en el segundo trimestre de 2022.</t>
  </si>
  <si>
    <t>Actualmente, se esta apoyando los proyectos de ciclo caminabilidad y ciclo infraestructura en el municipio de La Estrella</t>
  </si>
  <si>
    <t>Se presentó diseño Fase 3 a el AMVA para gestión de recursos.</t>
  </si>
  <si>
    <t>Se adelanta la gestión de recursos para el desarrollo del proyecto</t>
  </si>
  <si>
    <t>Se reportó un proyecto para el Diagnóstico del corredor de Ciclocaminabilidad en la Estrella y Caldas en el 2021</t>
  </si>
  <si>
    <t>A 30 de septiembre de 2020 se han pavimentado 46, 2 km de la RVS</t>
  </si>
  <si>
    <t>A 31 de diciembre de 2020 se tiene proyectado pavimentar 72,5 km de la RVS</t>
  </si>
  <si>
    <t>A 31 de diciembre de 2020 se logró pavimentar 68,2km de la RVS, gracias a las pavimentaciones realizadas en la vigencia 2020. La proyección de pavimentación no fue alcanzada debido a inconvenientes con los suministros de mezcla asfáltica al final del año 2020, quedando unos kilómetros para pavimentar a principios del 2021.</t>
  </si>
  <si>
    <t>En el primer trimestre de 2021 se logró pavimentar 17.95 km de la RVS, en los cuales se incluyen 2.6 km de rehabilitación total en la vía Pajarito - San Pedro. Para un total de 86.2 km pavimentados en la actual Administración.</t>
  </si>
  <si>
    <t>En el segundo trimestre de 2021 se logró pavimentar 7.52 km de la RVD. Para un total de 93.65 km pavimentados en la actual Administración.</t>
  </si>
  <si>
    <t>En el tercer trimestre de 2021 se logró pavimentar 7.52 km de la RVD. Para un total de 107,08 km pavimentados en la actual Administración.</t>
  </si>
  <si>
    <t>Se proyectan pavimentar 15,32km a diciembre de 2021 contemplados en la finalización de lo contractual de Puro Cuero y avances en las pavimentaciones de Sofía - Yolombó, Amagá - Angelópolis, Anorí, Carabanchel y Puerto Nare - Puerto Triunfo.</t>
  </si>
  <si>
    <t>En el cuarto trimestre de 2021 se lograron pavimentar 18,60 km de la RVD. Para un total de 121,95 km pavimentados en la actual Administración.</t>
  </si>
  <si>
    <t>En el primer trimestre de 2022 se lograron pavimentar 14,098 km de la RVD. Para un total de 139,79 km pavimentados en la actual Administración.</t>
  </si>
  <si>
    <t>Por la situación mundial asociada al COVID19 fue necesario otorgar al originador del proyecto 6 meses adicionales para realizar los estudios técnicos, sociales, ambientales, prediales y jurídicos pendientes por ejecutar. Meta a cumplir al 2021.</t>
  </si>
  <si>
    <t>No se ha cumplido la meta para el 2020 debido a la suspensión de los términos en la entrega de etapa de factbilidad de la APP MARPEÑOL</t>
  </si>
  <si>
    <t>Por la situación mundial asociada al COVID19 fue necesario otorgar al originador del proyecto 6 meses adicionales para realizar los estudios técnicos, sociales, ambientales, prediales y jurídicos pendientes por ejecutar. Meta a cumplir al 2022.</t>
  </si>
  <si>
    <t>Se espera que este indicador sea cumplido en el año 2022</t>
  </si>
  <si>
    <t>-Puente La Máquina sobre el Río Poblanco en Santa Bárbara. Longitud: 110 metros.  Sección 8.10 metros.  Puente Jonás sobre Quebrada Río Verde en Fredonia. Longitud: 36 metros.  Sección: 8.10 metros-</t>
  </si>
  <si>
    <t>A 31 de diciembre de 2020 se tiene proyectado intervenir:  Puente Variante Don matias K5+000  Construcción aleta puente vía Heliconia – Sevilla K 48+000.  Construcción muro puente vía Liborina – San Diego K2+300  -Construcción aleta puente vía Frontino – Paso Ancho K24+500</t>
  </si>
  <si>
    <t xml:space="preserve">A 31 de diciembre de 2020 se logró intervenir 156 metros de puentes en la RVS, logrando: "Puente La Máquina sobre el Río Poblanco en Santa Bárbara. Longitud: 110 metros. Sección 8.10 metros. Puente Jonás sobre Quebrada Río Verde en Fredonia. Longitud: 36 metros. Sección: 8.10 metros y la recuperación de la aleta del Puente del Ramal km 1+000, en la  Vía Ramal al Guaico. </t>
  </si>
  <si>
    <t>En el primer trimestre de 2021 se intervino Pontón del Km 1+900 de la Vía Carepa - Saiza de 3.5 m de luz y el Box k 8+200 de la via Mesopotamia - Abejorral de 1.5 m de luz, y se intervino puente del zorro en el k 9+400 de la vía Concepción-San Vicente. A corte 31 de marzo de 2021, se tienen intervenciones en varios puentes de las Subregiones del Departamento, pero no han sido culminados por lo que no se alcanzan a incluir en el logro del primer trimestre.</t>
  </si>
  <si>
    <t xml:space="preserve">En el segundo trimestre de 2021 se construyó el Puente vehicular K5+000 Variante Don Matías (Ruta 25) - Río Chico – Entrerríos (25AN06), de  34.5m  de luz. Se intervino el Puente K47+000 (Baranda metálica) de 20m de Luz. Vía Pajarito - San Pedro de Los Milagros - La Ye - Entrerríos - Santa Rosa de Osos (Cruce Ruta 25)( 62AN18). </t>
  </si>
  <si>
    <t>*En la vía Carepa - Saiza se intervino el Box del km 2+400 (aletas de contención de llenos fundadas en pilas) Longitud: 5,5m *En la vía Alejandría - El Bizcocho (San Rafael) se hizo Reciente de puente km2+100, de longitud de 7m *En la vía Chorritos-Rio Mata- Santa Isabel(62AN21-4-1) se diseñó y contruyó puente nuevo en el km16+100 de longitud 19,2m *En la vía Marsella - Virginias - Caracolí (62AN28) se diseñó y contruyó puente nuevo en el km11+500, longitud 18,22m</t>
  </si>
  <si>
    <t>Se proyectan intervenir con el contrato de mantenimiento de la Subregión Suroeste activo, 3 puentes que suman una longitud de 117,2m Se proyecta intervenir el Puente El Salado de San Vicente que tiene una longitud de 20m</t>
  </si>
  <si>
    <t>Se intervinieron 3 puentes con el contrato de mantenimiento de Suroeste: En la vía Remolino - Hispania - Puerto Boy - La Bodega - Andes - Jardín - Alto de Ventanas se hizo mantenimiento de carpeta asfáltica puente km 20+500, con una longitud de 12m. En la vía Bolombolo - Venecia, se hizo mantenimiento de carpeta asfáltica puente km 6+450, con una longitud de 6m. En la vía Remolino - Hispania - Puerto Boy - La Bodega - Andes - Jardín - Alto de Ventanas se hizo mantenimiento de carpeta asfáltica puente km 33+800, con una longitud de 110m.</t>
  </si>
  <si>
    <t>Para el 1er trimestre de 2022 no se registran ml de puentes debido a que no se han finalizado las intervenciones de los mismos, sin embargo actualmente se está construyendo el puente de La Bodega en Andes y se pretende intervenir el puente Carepa - Saiza.</t>
  </si>
  <si>
    <t>Con corte a Septiembre de 2020, se han atendido 21 emergencias viales y emergencias del DAPARD a través del contrato de Maquinaria Amarilla con Rentan en la RVS del Departamento. Lo anterior por solicitudes de los municipios, DAPARD o SIF.</t>
  </si>
  <si>
    <t>A 31 de diciembre de 2020 se tiene proyectado atender:  Carepa – Saiza K2 y K17  -Pérdidas de banca vía Heliconia –  Alto Chuscal K53 al K57.  Pérdida banca vía Buenos Aires – Abriaquí K24+500.  -Perdida banca vía Liborina –  Sabanalarga K2 y K10.  Construcción de estructura de contención  Pajarito - San Pedro de Los Milagros - La Ye - Entrerríos - Santa Rosa de Osos  K11+700   Construcción de estructuras de contención en vía Porcesito - Puente Gavino - La Cortada - Yolombo – Yalí - Playas - Vegachi  Construcción de estructuras de contención Vía La Quiebra - Argelia Km 12+500, 13+600, 15+800 Y 16+150    Construcción de estructuras de contención Vía El Peñol - Guatapé - El Bizcocho - San Rafael Km21+800,22+000 36+700 y 37+150  Construcción de estructuras de contención Vía La Ceja - Variante Colmenas - Abejorral Km 16+200, 16+600, 18+400 Y 21+850</t>
  </si>
  <si>
    <t xml:space="preserve">A 31 de diciembre de 2020 se lograron atender 53 puntos críticos en la RVS, a través del contrato de Maquinaria Amarilla y de los contratos de mantenimiento de las subregiones que iniciaron en el segundo semestre de 2020 entre estos puntos críticos se encuentran: -Atención punto Crítico K2,  vía Carepa – Saiza  -Construcción de estructura de contención Pajarito - San Pedro de Los Milagros - La Ye - Entrerríos - Santa Rosa de Osos K11+700  - Construcción Muro k9+000 Punto Crítico Variante Don Matías (Ruta 25) - Río Chico - Entrerríos. - Construcción muro en gaviones K15+10 Punto Crítico Vía La Ye - Belmira -Construcción de estructura de contención Vía Autopista - El Ramal – Granada Km 0+900 y km5+400 -Construcción de estructura de contención Muro Remedios, Vía Zaragoza (incluye variante Segovia) - Fraguas - La Cruzada - Remedios - Muro Tierra Armada  K67+100 y Construcción Muro en Gaviones K11+100, Vía Porcesito - Puente Gavino - La Cortada - Yolombó - Yalí - Playas – Vegachí.   - Construcción Muro Gaviones Vía La Aurora - Sonadora - Guatape -Atención Punto crítico del K2+700, Vía Liborina - Sabanalarga - Construcción Muro K1+100, vía Santo Domingo Savio - Piedras Blancas - Guarne (Cruce Ruta 60) - Atención Punto Crítico K20+300, vía La Ese - Angostura - La Ye (Partidas a Angostura) - La Herradura. </t>
  </si>
  <si>
    <t>En el primer trimestre de 2021 se reportan 30 atenciones de sitios criticos, realizadas por el Contrato de Maquinaria Amarilla, en todo el departamento. A corte 31 de marzo de 2021, se tienen intervenciones en varios puntos criticos de perdida de banca con los contratos de mantenimiento en las Subregiones del Departamento, pero no se incluyen en el primer trimestre 2021 toda vez que tienen pendientes obras complementarias.</t>
  </si>
  <si>
    <t>En el segundo trimestre de 2021 se reportan 101 atenciones de sitios criticos, realizadas por el Contrato de Maquinaria Amarilla (mitigaciones y atención de emergencias) y las realizadas con los Contratos de Mantenimiento, en todo el departamento.</t>
  </si>
  <si>
    <t>En el tercer trimestre de 2021 se reportan 86 atenciones de sitios criticos, realizadas por el Contrato de Maquinaria Amarilla (mitigaciones y atención de emergencias) y las realizadas con los Contratos de Mantenimiento, en todo el departamento.</t>
  </si>
  <si>
    <t>Se proyectan atender 17 puntos críticos con el contrato de mantenimiento de la subregión Suroeste activo actualmente.</t>
  </si>
  <si>
    <t>En el cuarto trimestre de 2021 se reportan 70 atenciones de sitios criticos, realizadas por el Contrato de Maquinaria Amarilla (mitigaciones y atención de emergencias) y las realizadas con el Contrato de Mantenimiento de Suroeste, en todo el departamento.</t>
  </si>
  <si>
    <t>En el primer trimestre de 2022 se reportan 71 atenciones de sitios criticos, realizadas con el Contrato de Maquinaria Amarilla (mitigaciones y atención de emergencias) y las realizadas con el Contrato de Mantenimiento subregionales, en todo el departamento.</t>
  </si>
  <si>
    <t>A través del contrato de Maquinaria Amarilla se han atendido y realizado mantenimiento a 415,61 km de la RVD con corte a 30 de septiembre de 2020.</t>
  </si>
  <si>
    <t>Mantenimiento proryectado en las vias priorizadas</t>
  </si>
  <si>
    <t>En el primer trimestre de 2021 se reporta el mantenimiento de 2071 kilometros de vias departamentales, realizadas por el Contrato de Maquinaria Amarilla, Contratos de Mantenimineto y Convenios de Manteniminetos manuales de la vigencia 2020 que se continuan ejecutando en el 2021 en todo el departamento.</t>
  </si>
  <si>
    <t>En el segundo trimestre de 2021 se reporta el mantenimiento de 1037,2 kilometros de vias departamentales, realizadas por el Contrato de Maquinaria Amarilla, Contratos de Mantenimineto y Convenios de Manteniminetos manuales de la vigencia 2020 que se continuan ejecutando en el 2021 en todo el departamento.</t>
  </si>
  <si>
    <t>En el tercer trimestre de 2021 se reporta el mantenimiento de 2001,3 kilometros de vias departamentales, realizadas por el Contrato de Maquinaria Amarilla, Contratos de Mantenimiento y Convenios de Manteniminetos manuales de la vigencia 2020 que se continuan ejecutando en el 2021 en todo el departamento.</t>
  </si>
  <si>
    <t>Se proyectan mantener alrededor de 962,6 km de vías departamentales con los contratos de mantenimiento de las subregiones que se encuentran en licitación y el contrato de Suroeste que se encuentra activo a la fecha.</t>
  </si>
  <si>
    <t>En el cuarto trimestre de 2021 se reporta el mantenimiento de 3220,05 kilometros de vias departamentales, realizadas por el Contrato de Maquinaria Amarilla, Contrato de Mantenimiento de Suroeste, Convenios de mantenimiento mecánico con municipios, contrato de señalización, convenio con el Ejército y Convenios de Mantenimientos manuales de la vigencia 2020 y 2021 en todo el departamento.</t>
  </si>
  <si>
    <t>En el primer trimestre de 2022 se reporta el mantenimiento de 2060 kilometros de vias departamentales, realizadas por el Contrato de Maquinaria Amarilla, Contrato de Mantenimiento subregionales y contrato de señalización, en todo el departamento.</t>
  </si>
  <si>
    <t>19 predios son saneados</t>
  </si>
  <si>
    <t>5 predios para sanear y 20 predios para adquisición</t>
  </si>
  <si>
    <t>Se adelantaron 2 gestiones prediales adicionales, las cuales quedaron con reserva presupuestales. 26 Saneados + 34 adquiridos para un  total de 60</t>
  </si>
  <si>
    <t xml:space="preserve">1 predio Saneado del proyecto Andes - Taparto. 1 predio adqurido proyecto Puerto Antioquia - Turbo. No se logro la meta estimada por que aun se encuentra en tramites administrativos gestiones para la finalización del proceso predial </t>
  </si>
  <si>
    <t>21 predios saneados, 25 predios adquiridos y 22 mejoras adquiridas. Se cumplió el indicador del mes de junio de 2021 y se cerraron los procesos que estaban pendientes para el mes marzo, dando así cumplimiento al indicador planteado para el primer trimestre</t>
  </si>
  <si>
    <t>5 predios saneados, 4 predios adquiridos y 52 mejoras adquiridas. Se cumplió el indicador planteado para el tercer trimestre</t>
  </si>
  <si>
    <t>15 predios adquiridos y 47 mejoras adquiridas. Se cumplió el indicador planteado para el cuarto trimestre</t>
  </si>
  <si>
    <t>7 predios saneados, 22 predios adquiridos y 43 mejoras adquiridas. Se cumplió el indicador planteado para el cuarto trimestre y la meta establecida para el 2021</t>
  </si>
  <si>
    <t>6 predios adquiridos. Se cumplió el indicador</t>
  </si>
  <si>
    <t>Pavimentación 11,19 km. No se incluyen los kms. intervenidos con Mantenimiento Manual 3.945 km</t>
  </si>
  <si>
    <t>Se proyecta de acuerdo a las ejecuciones actuales y su avence previsto, proyectos. Yondó regalizas y avence Findeter 2020.</t>
  </si>
  <si>
    <t xml:space="preserve"> </t>
  </si>
  <si>
    <t>Se incluye puentes de la Esperanza</t>
  </si>
  <si>
    <t>Este metraje obedece al avance parcial de los convenios que actualmente se ejecutan.</t>
  </si>
  <si>
    <t>Diagnóstico presentado del cual se genera seguimiento por parte del equipo Delivery Unit como obra con riesgos.</t>
  </si>
  <si>
    <t>Se encuentra pendiente de la actividad de señalización</t>
  </si>
  <si>
    <t>Se entregó a el municipio la intervención de cicloinfraestructura de Carepa</t>
  </si>
  <si>
    <t>Se han construido 15,2 km en Proyectos ejecutados por Indeportes. En los proximos meses finalizaran 6km correspondientes a las actividades en las unidades funcionales correspondientes al convenio de Rionegro - Guarne. Actualmente se encuentran en estructuración de proyectos de espacio público que representan  0.6km en Guarne, 0.53km en Marinilla (Proyecto parques del río), 2.7km en Donmatias (Proyecto Ruta del Deporte y la Familia), 1.1km en Envigado (Vía la Acuarela), 0.3km en Sabaneta, 1.36km en Apartadó (Proyectos de mejoramiento de urbanismo), 1.3km en la Estrella (Proyecto de Ciclocaminabilidad), 0.5km en Doradal</t>
  </si>
  <si>
    <t xml:space="preserve">Queda pendiente la ejecución de 1,4km que corresponden a los proyectos de Envigado y El Retiro, ambos están en etapa de ejecución y  finalizaran en el primer trimestre de 2022.  </t>
  </si>
  <si>
    <t>Se tiene como premiza que los kilometros de cicloinfraestructura se reportar ejecuctados una vez cuentan con señalización e iluminación 100% ejecutadas. Actualmente se tienen tres obras en ejecución en los municipios de El Retiro (8% de avance de obra), Envigado (18% de avance de obra)  y Puerto Triunfo (80% de ejecución de obra)</t>
  </si>
  <si>
    <t>Se tiene como premiza que los kilometros de cicloinfraestructura se reportar ejecuctados una vez cuentan con señalización e iluminación 100% ejecutadas. Actualmente se tienen tres obras en ejecución en los municipios de El Retiro (8% de avance de obra), Envigado (18% de avance de obra)  y Puerto Triunfo (80% de ejecución de obra)</t>
  </si>
  <si>
    <t>Antioquia en Bici</t>
  </si>
  <si>
    <t>3.18</t>
  </si>
  <si>
    <t>Avance en estado del arte de proyectos de ley relacionados, determinando cuales están vigentes, en curso o derogados para determinar una línea base. Definición de líneas estratégicas y mesas de trabajo con otras dependencias para estructurar cada línea.</t>
  </si>
  <si>
    <t>En etapa precontractual</t>
  </si>
  <si>
    <t>Se encuentra en revisión la ordenanza 018 para determinar posible financiación y/o buscar convertirla en politica nacional.</t>
  </si>
  <si>
    <t>Se realizan mesas de trabajo entre Indeportes y el OPPA para definición de la Reformulación de la Pólitica pública</t>
  </si>
  <si>
    <t>Se debe tener la justificación, la problemática a resolver y el estudio de Mercado para la consulturía de la Política Pública</t>
  </si>
  <si>
    <t xml:space="preserve">Se realizó la revisión para los ajustes que requiere la política pública se cuenta con la justificación y estudio de mercado para el proceso de revisión y ajustes de la Ordenanza actual, buscando consolidar en el primer semestre de 2022 una política que contenga los lineamientos transversales para el desarrollo del departamento entorno a la bici. </t>
  </si>
  <si>
    <t xml:space="preserve">Se avanza en con el proceso contractual para la consulturia, se cuentan con 3 propuestas a la fecha. </t>
  </si>
  <si>
    <t>Se avanza en con el proceso contractual para la consulturia, se cuentan con 3 propuestas a la fecha.</t>
  </si>
  <si>
    <t>Estado del arte de las metodologías para la implementación de sistemas de bicicletas públicas (SBP), encuentros con actores nacionales e internacionales expertos en el tema para conocer las experiencias y el estado de los proyectos en la región. Estado del arte de tipos de SBP, generaciones y tecnologías, encuentros con operadores y administradores de SBP en el país.</t>
  </si>
  <si>
    <t>Se esta prestando apoyo técnico para el desarrollo de un piloto de un Sistema Público de Bicicletas en el Oriente. Se estan adelantando los procesos de contratación para elaborar los E&amp;D para el piloto.</t>
  </si>
  <si>
    <t>Se adelanta proceso contractual con El Carmen de Viboral. Se firmo convenio con la Promotra Ferrocarril de Antioquia para la prefactibidad del SBP de Urabá</t>
  </si>
  <si>
    <t>El SBP del Carmen con convenio firmado con el municipio y Prefactibilidad para el SBP de Urabá listo</t>
  </si>
  <si>
    <t xml:space="preserve">Por medio de un convenio con la Promotora Ferrocarril de Antioquia se realizó un estudio de prefactibilidad en los municipios de Apartadó, Turbo, Carepa y Chigorodó  que busca que pueda estructurarse durante el 2022 un sistema de bicicletas públicas para uno de estos municipios como sistema piloto. Ademas, se firmó el convenio interadministrativo con el municipio del Carmen de Viboral para la estructuración, puesta en marcha y operación de un piloto de bicicletas publicas que contará con 3 estaciones y 70 bicicletas en el área urbana del municipio. </t>
  </si>
  <si>
    <t xml:space="preserve">URABÁ: A la fecha se avanza en la factibilidad apra los municipios de Apartadó, Turbo, Chigorodó y Carepa. Esta factibilidad debe estar lista en el mes de Junio para iniciar implmentación y puesta en Marcha en el segundo semestre de 2022. EL CARMEN DE VIBORAL: Presentaron Cronograma a la supervisión del convenio. actualmente se esta desarrollando la estrategia social y de comuniciación para este proyecto. </t>
  </si>
  <si>
    <t>URABÁ: A la fecha se avanza en la factibilidad apra los municipios de Apartadó, Turbo, Chigorodó y Carepa. Esta factibilidad debe estar lista en el mes de Junio para iniciar implmentación y puesta en Marcha en el segundo semestre de 2022. EL CARMEN DE VIBORAL: Presentaron Cronograma a la supervisión del convenio. actualmente se esta desarrollando la estrategia social y de comuniciación para este proyecto.</t>
  </si>
  <si>
    <t>Este indicador se cumple con el trabajo articulado con las corporaciones ambientales y esto ha incrementado el logro previsto</t>
  </si>
  <si>
    <t>Se tiene reporte de Corantioquia (24) + CorpoUraba (15) + Cornare (215)</t>
  </si>
  <si>
    <t>Dato reportado hasta ahora por Corantioquia y Cornare. Estamos aún atentos a la información de Corpourabá y AMVA.</t>
  </si>
  <si>
    <t xml:space="preserve">Dado que la rabia es una enfermedad mortal, las actividades de vacunación no se han detenido a pesar de las restricciones causadas por pandemia, la rotación de personal TAS en el Departamento y retrasos del MSPS para el despacho de la vacuna desde Bogotá. Tambien se han hecho contratos adicionales para intensificar actividades en zonas que por su extensión y características de población humana y animal lo requieren, como son el Bajo Cauca, el Urabá Antioqueño y las zonas donde se han presentado casos de rabia en animales. </t>
  </si>
  <si>
    <t>Se ha requerido a todos los municipios del Departamento, un plan de acción y cronograma de actividades para lo que resta del año, de manera que se alcance la meta anual.</t>
  </si>
  <si>
    <t>Datos a noviembre 30 de 2020, ya que el consolidado a diciembre 31 es enviado por los TAS la segunda semana de enero.</t>
  </si>
  <si>
    <t>De acuerdo a los ciclos de vacunación, la jornada inicia para el segundo trimetre del año.</t>
  </si>
  <si>
    <t>Medellín, que es la que más aporta en cobertura de vacunación, no ha iniciado la ejecución de su contrato para este año. En el mes de agosto, se espera dar inicio a proceso contractual que reforzará la vacunación en zonas rurales de municipios de 4a, 5a y 6a categoría.</t>
  </si>
  <si>
    <t>Iniciaron vacunación los municipios categoría 1a, 2a y 3a</t>
  </si>
  <si>
    <t>Se dará apoyo a las actividades de los técnicos con dos contratos para las zonas rurales de los municipios.</t>
  </si>
  <si>
    <t>Dato preliminar; información con corte al 30 de noviembre 2021</t>
  </si>
  <si>
    <t xml:space="preserve">Para mejorar las coberturas de vacunación con respecto al año anterior, se dio el lineamiento a los técnicos área salud de programar actividades de vacunación antirrábica desde el primer mes. Adicionalmente, se planeó una jornada departamental de vacunación adicional en el primer trimestre del año. Aunque la mayoría de los animales cumplen ciclo de vacunación en junio y en noviembre, esta primera jornada permitió que los animales que no tenían vigente su vacuna del año anterior fueran inmunizados.    .    </t>
  </si>
  <si>
    <t>Para mejorar las coberturas de vacunación con respecto al año anterior, se dio el lineamiento a los técnicos área salud de programar actividades de vacunación antirrábica desde el primer mes. Adicionalmente, se planeó una jornada departamental de vacunación adicional en el primer trimestre del año. Aunque la mayoría de los animales cumplen ciclo de vacunación en junio y en noviembre, esta primera jornada permitió que los animales que no tenían vigente su vacuna del año anterior fueran inmunizados.    .    </t>
  </si>
  <si>
    <t>A la fecha se tiene consolidado 473 sin embargo no se tiene aun descrita por municipios</t>
  </si>
  <si>
    <t>Bienestar Animal</t>
  </si>
  <si>
    <t>3.15</t>
  </si>
  <si>
    <t>Se suscribio convenio con CorpoUraba y en la fecha se encuentra en fase de incio de ejecución</t>
  </si>
  <si>
    <t>3.5R1, 3.5R3</t>
  </si>
  <si>
    <t>Implementados en Anorí por Dirección de Dllo Físico</t>
  </si>
  <si>
    <t xml:space="preserve">Se instalaron 4 pasos de fauna en el proyecto de pavimentación de la vía Anorí - El Limón. </t>
  </si>
  <si>
    <t>Se instalaron 13 pasos de fauna en el proyecto 4G Pacífico 2</t>
  </si>
  <si>
    <t>Se proyecta la construcción de 5 pasos de fauna del proyecto Pacífico 2 y 3 pasos del proyecto Mar 2</t>
  </si>
  <si>
    <t>Se incluyen 3 pasos de fauna implementados en el proyecto GGE</t>
  </si>
  <si>
    <t>3 de La Seca Fase 2 Bello, 3 de La Acuarela Envigado</t>
  </si>
  <si>
    <t>Período comprendido entre 2016 y 2019.</t>
  </si>
  <si>
    <t>El proceso de licitación se encuentra en etapa contractual. Al 30 de septiembre según el cronograma, se dan respuestas a las observaciones presentadas por los interesados.</t>
  </si>
  <si>
    <t xml:space="preserve">Desde comienzos del segundo semestre de 2020, se comenzó a trabajar en el proceso contractual, el cual es extenso por las metas y el presupuesto asignado. Hubo cambio del rol jurídico y paso por dos comités de contratación COS antes de ser aprobado. Este tiempo transcurrido, obligó a reducir la meta para 2020 y a intensificar las actividades en los siguientes años para cumplir con la meta del cuatrienio </t>
  </si>
  <si>
    <t>Contrato inicio el 27-11-2020</t>
  </si>
  <si>
    <t>Contrato inicia en el segundo trimestre del año</t>
  </si>
  <si>
    <t>El contrato inició actividades precisamente en la fecha de corte, junio 30 de 2021.</t>
  </si>
  <si>
    <t>En proceso adición para aumentar la meta hasta diciembre 14</t>
  </si>
  <si>
    <t>En acticulación con la Gerencia de Bienestar Animal se alcanzo esterilizar 36096 perros y gatos en el Departamento. No se logro la meta propuesta para el año 2021 debido a que no se contó con el recurso financiero requerido para esta actividad.</t>
  </si>
  <si>
    <t>3.5R2, 3.5R4</t>
  </si>
  <si>
    <t>Aprovechando la primera jornada departamental de vacunación, se hizo un lanzamiento en medios, en conjunto con Secretaría de Medio Ambiente y el CIFFA, sensibilizando a los propietarios de caninos y felinos en tenencia responsable de animales de compañía. Igualmente, se adelanta contrato que incluye volantes informativos que serán repartidos durante las jornadas de esterilización.</t>
  </si>
  <si>
    <t>1 jornada de vacunacion antirrabica urbana, 1 jornadad de esterilización.</t>
  </si>
  <si>
    <t>Se hace en el marco de las jornadas de esterilización, inicia segundo trimestre del año</t>
  </si>
  <si>
    <t>Este año el énfasis en tenencia responsable se hará en vacunación antirrábica, mediante comunicación audiovisual con Telelantioquia</t>
  </si>
  <si>
    <t>Consiste en material impreso y piezas de redes en tenencia responsable para prevención de enfermedades como la rabia y la leptospirosis.</t>
  </si>
  <si>
    <t>Se realizo la campaña propuesta para el año 2021.</t>
  </si>
  <si>
    <t>El material audiovisual e impreso usado para la campaña se elabora cuando se realice el contrato con la central de medios de comunicación que hace la SSSA. En este momento se encuentra en etapa pre contractual.. La campaña en tenencia responsable se hará en entre el tercer y cuarto trimestre del año</t>
  </si>
  <si>
    <t>Etapa del proceso: construcción de las especificaciones técnicas. La pandemia de COVID19 que ocasionó restricciones de entrada y movilización en varias zonas del departamento, trastornó incluso las actividades de Censo de Población humana; por ello, se ha debido intensificar las metas para los años siguientes, para cumplir con la porcentaje propuesto para el cuatrienio.</t>
  </si>
  <si>
    <t>Contrato inicia segundo trimestre del año</t>
  </si>
  <si>
    <t>Se espera iniciar proceso contractual en agosto/septiembre de 2021</t>
  </si>
  <si>
    <t>se están generando estrategias para aplicar el muestreo.</t>
  </si>
  <si>
    <t>Se están generando estrategias para aplicar el muestreo.</t>
  </si>
  <si>
    <t>El indicador es haber estimado la pablación de caninos y felinos para el 20% de los muncipios priorizados en el Depatamento. Los de competencia de la SSSYPSA, son 109 (de 4a, 5a y 6a categoría). Para el año 2022 se esperan los resultados de la encuesta de calidad de vida, la cual incluye tambien preguntas sobre animales de compañía y se usará como insumo para completar el 100% de la estimación.. Del presupuesto asignado para el programa de zoonosis, el indicador de estimación poblacional no consume recursos pues se trabaja con los datos ya presentes en las bases del Departamento de Antioquia.</t>
  </si>
  <si>
    <t>17 de Febrero: Una (1) en Entrerríos.. 10 de Marzo: Una (1) en San Roque.. 19 de Marzo: Tres (3) en Cáceres.</t>
  </si>
  <si>
    <t xml:space="preserve">En el mes de septiembre se trabajó en la construcción del formulario para IVC de Albergues Animales en los Municipios categoría 4, 5 y 6 del Departamento, para socializarlo con los TAS de la SSYPSA e iniciar las visitas en el mes de octubre. </t>
  </si>
  <si>
    <t>Visitas de inspección, vigilancia y control que realizan los Técnicos Area de Salud en los municipios categorias 4, 5 y 6; por lo tanto se espera durante el transcurso del año alcanzar la meta del indicador.</t>
  </si>
  <si>
    <t>Se intensificaron las visitas de inspección, vigilancia y control que realizan los Técnicos Area de Salud en los municipios categorias 4, 5 y 6. Se espera durante el transcurso del año alcanzar la meta del indicador.</t>
  </si>
  <si>
    <t>Acciones de IVC competencia de la SSSYPSA</t>
  </si>
  <si>
    <t>27 albergues en el departamento, de los cuales en el transcurso del 2021 se visitaron 26 centros de atención a fauna vulnerable con un cumplimiento del 96,29 %. </t>
  </si>
  <si>
    <t>Al 2022, el departamento de Antioquia en los municipios de competencia de la SSSYPSA, cuenta con 22 albergues para animales, cosos y similares. En el primer trimestre del año fueron visitados el albergue de Gómez Plata y el de Anorí, lo que representa el 9.1%</t>
  </si>
  <si>
    <t xml:space="preserve">Se encuentran en estructuración  los Estudios Previos y se está a la espera de CDP por parte de la Secretaría de Educación. </t>
  </si>
  <si>
    <t>Se encuentran en estructuración  los Estudios Previos y se está a la espera de CDP por parte de la Secretaría de Educación.</t>
  </si>
  <si>
    <t>Se formuló un proyecto para regalías que fue presentado en septiembre y está en evaluación.</t>
  </si>
  <si>
    <t>3.5R3, 3.5R4</t>
  </si>
  <si>
    <t>Apoyo Transversal</t>
  </si>
  <si>
    <t>11,17</t>
  </si>
  <si>
    <t xml:space="preserve">Se tiene en cuenta todos los procesos que se llevan a cabo desde la direcction territorial </t>
  </si>
  <si>
    <t>Se espera cumplir con la meta establecida para los primeros dos años</t>
  </si>
  <si>
    <t>Se hizo una evaluación de los reportes realizados, revisando las actividades incluidas dentro de cada indicador, por lo cual se presenta un cambio notable en este indicador que mide el avance en los cuatro indicadores de producto, ponderados con los 7 procedimientos del enfoque multipropósito</t>
  </si>
  <si>
    <t>Se reportan 25 municipios con los que se han realizado actividades enfocadas en el ordenamiento territorial</t>
  </si>
  <si>
    <t>Se han atendido todas las demandas de acompañamiento presentadas por los municipios.</t>
  </si>
  <si>
    <t>Se espera cumplir con todas las demandas de acompañamiento</t>
  </si>
  <si>
    <t xml:space="preserve">Fortalecimiento institucional municipal </t>
  </si>
  <si>
    <t>3.23</t>
  </si>
  <si>
    <t>Se avanzó en la tarea "Elaborar la matriz de acciones y corresponsables para la implementación de las directrices y lineamientos del POD"</t>
  </si>
  <si>
    <t>Para elaborar las propuestas técnicas y estructurar una base sólida, se ha realizado una socialización del plan ordenamiento departamental con las dependencias de la gobernación, se ha realizado el cruce de indicadores de plan de desarrollo y el POD para identificar los actores que van a participar en las mesas técnicas por cada una de las 7 temáticas.</t>
  </si>
  <si>
    <t>Se estan trabjando las 3 propuestas en simultaneo pero aún no han sido terminadas</t>
  </si>
  <si>
    <t>Se espera completar las 3 propuestas técnicas</t>
  </si>
  <si>
    <t>Se avanzó en la tarea "Reunión inicial con Directores de Planeación de cada una de las CAR para plantear un trabajo conjunto -Corantioquia -Cornare -Corpouraba -Área Metropolitana"</t>
  </si>
  <si>
    <t>Se tienen los comites ambientales funcionando con las 4 CAR</t>
  </si>
  <si>
    <t>Se continúa con las 4 instancias activadas</t>
  </si>
  <si>
    <t>Se avanza en la definición de las temáticas de capacitación y se encuentra en proceso la proyección de los estudios previos para la certificación de las capacitaciones virtuales con la Institución Universitaria Pascual Bravo</t>
  </si>
  <si>
    <t xml:space="preserve">Se realizaron las siguientes capacitaciones: </t>
  </si>
  <si>
    <t>Adicionalmente se realizará un foro con capacitaciones en compañía de Minvivienda</t>
  </si>
  <si>
    <t>Corresponde al proyecto de ordenanza y la propuesta de actualizacion del sistema y las instancias</t>
  </si>
  <si>
    <t>Se cumple la meta del cuatrenio ya que la ordenanza fue presentada y aprobada por la Asamblea Departamental</t>
  </si>
  <si>
    <t>Ya esta la ordenanza actualizada.</t>
  </si>
  <si>
    <t>Se cumplió la meta del cuatrienio</t>
  </si>
  <si>
    <t>Se avanzó en la tarea "Análisis de la estructura y el contenido del SDP actual"</t>
  </si>
  <si>
    <t>Se está a la espera de unos ajustes técnicos y el debate en la Asamblea Departamental</t>
  </si>
  <si>
    <t>Se espera tener la ordenanza de actualización</t>
  </si>
  <si>
    <t xml:space="preserve">Corresponde al 70% de la cartografía del sector rural del municipio de Ituango y al 34% del sector rural del municipio de Tarazá.    </t>
  </si>
  <si>
    <t xml:space="preserve">Correspondería a los municipios de Yalí en el sector rural, Remedios sector urbano, Dabeiba urbano y rural, Montebello urbano y San Jerónimo rural.  La Ortofoto urbana total y rural parcial del municipio de Campamento fue cedida en el marco de estudios para PCH. </t>
  </si>
  <si>
    <t xml:space="preserve">Los productos estaban en fase de evaluación y la ortofoto del municipio de Campamento, que había sido cedida en el marco de estudios para PCH, no cumplió con los estandares y requerimientos de las resoluciones 471 y 529 de 2020 expedidas por el IGAC </t>
  </si>
  <si>
    <t>En este momento los municipios que se tenían proyectados para el avance en este indicador estan a la espera de la aprobación de un proyecto de regalías</t>
  </si>
  <si>
    <t>Se hizó la revisión de aquellos municipios que para la vigencia 2020, contaron con cartográfia elaborada y se determinó que para los municipios de Nariño y Buriticá no se contó con este insumo, por lo cual se ajusta el dato reportado</t>
  </si>
  <si>
    <t>Se esta haciendo la revisión de la cartografía de los municipios de San Jerónimo y Cáceres.</t>
  </si>
  <si>
    <t>Se presenta una disminución respecto a lo proyectado, dado que se contaba con la aprobación y entrega de la cartografía para el sector urbano y rural del municipio de Cáceres, por parte del IGAC.</t>
  </si>
  <si>
    <t>Se encuentra en proceso de validación el insumo cartográfico de varios municipios. Adicionalmente se encuentra en proceso la licitación pública para el contrato por medio del cual se  contratará la producción de cartografía básica con fines de catastro multipropósito.</t>
  </si>
  <si>
    <t>Se encuentra en proceso de validación el insumo cartográfico de varios municipios. Adicionalmente se encuentra en proceso la licitación pública para el contrato por medio del cual se  contratará la producción de cartografía básica con fines de catastro multipropósito.</t>
  </si>
  <si>
    <t xml:space="preserve">Finalizado el módulo de conservación, parametrización y configuración del sistema. </t>
  </si>
  <si>
    <t>Pendiente finalizar algunos desarrollos de actualización catastral e incrementos, pruebas y capacitación</t>
  </si>
  <si>
    <t>Sólo se ha dado continuidad a la operación catastral diaria, pero no se ha avanzado con los nuevos productos, a la espera de las decisiones que desde el alto nivel se tomen respecto a la continuación del contrato de concesión.</t>
  </si>
  <si>
    <t>Se hizo un ajuste a los items para medir este indicador incluyendo servicios permanentes y transversales (soporte y mantenimiento) y productos nuevos.  Para el cálculo total solo se tuvo en cuenta los productos que se encuentran implementados en funcionamiento</t>
  </si>
  <si>
    <t>La Secretaria General suspendió la compra de equipos como medida de austeridad en el gasto.  Se espera realizar la adquisición de equipos la próxima vigencia.</t>
  </si>
  <si>
    <t>El proceso precontractual se estaba adelantando por parte de la Secretaria General, pero fue suspendida la compra de equipos, debido a que por la emergencia derivada del Covid 19, la importación de equipos excedia los plazos definidos en el cronograma.  Esto fue informado mediante oficio I2020020037521.</t>
  </si>
  <si>
    <t>Se gestionó ante la Agencia de los Estados Unidos para el Desarrollo  Internacional USAID, programa Colombia Transforma,  la iniciativa para el fortalecimiento de la capacidad  institucional del Catastro Departamental con la dotación de herramientas tecnológicas (equipos de computo) que permitirán la interacción en materia de información catastral, Formación Permanete a traves de la OVS, y descongestión catastral,  Beneficiando los 24 municipios PDET de las subregiones de Bajo Cauca, Norte, Nordeste y Urabá de  Antioquia</t>
  </si>
  <si>
    <t>Se emitieron CDP´s para la compra de tabletas y equipos de cómputo, procesos que se encuentran en fase precontractual</t>
  </si>
  <si>
    <t>No se logró realizar la renovación de las licencias RTK para los equipos GPS de la Gerencia. Se realizará en el primer semestre del año 2022 mediante un proceso de subasta inversa.</t>
  </si>
  <si>
    <t>A través de la suscripción, ejecución y finalización del Contrato No. 4600010681 entre el DAP – Gerencia de Catastro de Antioquia y la Institución Universitaria Colegio Mayor de Antioquia, se logró avanzar gestionar y finalizar 953 trámites, los cuales aportaron a la meta de 6.783 trámites (radicados antes de la vigencia 2020).</t>
  </si>
  <si>
    <t xml:space="preserve">En este momento se encuentra en fase precontractual un proceso para la contratación de un operador catastral con el que se busca brindar apoyo en la gestión de los trámites. </t>
  </si>
  <si>
    <t>Se firmó contrato No. 4600012107 con el ITM para brindar apoyo en la gestión de los trámites</t>
  </si>
  <si>
    <t>Desde Taller Antioquia se ha acompañado la agenda para el tema de emergencia climática y al Sistema Departamental de Planeación</t>
  </si>
  <si>
    <t>Se han atendido los 30 municipios que conforman las provincias que aún no tienen plan estratégico provincial (Cartama, San Juan,Penderisco y Sinifaná, y Mineroagroecológica)</t>
  </si>
  <si>
    <t>Desde Taller Antioquia se ha acompañado a los municipios que han comenzado el proceso de revisón y ajuste de su Plan de Ordenamiento Territorial en articulación con la Dirección de Planeación estratégica.</t>
  </si>
  <si>
    <t>Se están acompañando la elaboración de los diagnósticos de los Planes estrtatégicos provinciales</t>
  </si>
  <si>
    <t>Se presentó un proyecto ante el OCAD Paz para la actualización de los EOT de 10 municipios PDET y actualmente se estan subsanando las observaciones recibidas por parte del DNP</t>
  </si>
  <si>
    <t>Se acompaña el proceso de formulación de la RAP con Caldas y la RAP con el Chocó</t>
  </si>
  <si>
    <t>Se continuan acompañando los proyectos de plazas de mercado y parques del río</t>
  </si>
  <si>
    <t>Desde Taller Antioquia se ha acompañdo a las diferentes entidades de la Gobernación en la estructuración y definición de rutas de gestión para los proyectos de Plazas de Mercado, Parques del Río, obras inconclusas y otros Proyectos urbanos en los municipios que se presentaron para el desarrollo de estos proyectos.</t>
  </si>
  <si>
    <t>Se eséra contratar con universidad en el 2022</t>
  </si>
  <si>
    <t xml:space="preserve">                                                                                                                                                                                                                                                                                                                                                                                                                                                                                                                                                                                                                                                                                                                                                                                                                                                                                                                                                                                                                                                                                                                                                                                                                                                                                                                                                                                                                                                                                                                                                                                                                                                                                                                                                                                                                                                                                                                                                                                                                                                                                                                                                                                                                                                                                                                                                                                                                                                                                                                                                                                                                                                                                                                                                                                                                                                                                                                                                                                                                                                                                                                                                                                                                                                                                                                                                                                                                                                                                                                                                                                                                                                                                                                                                                                                                                                                                                                                                                                                                                                                                                                                                                                                                                                                                                                                                                                                                                                                                                                                                                                                                                                                                                                                                                                                                                                                                                                                                                                                                                                                                                                                                                                                                                                                                                                                                                                                                                                                                                                                                                                                                                                                                                                                                                                                                                                                                                                                                                                                                                                                                                                                                                                                                                                                                                                                                                                                                                                                                                                                                                                                                                                                                                                                                                                                                                                                                                                                                                                                                                                                                                                                                                                                                                                                                                                                                                                                                                                                                                                                                                                                                                                                                                                                                                                                                                                                                                                                                                                                                                                                                                                                                                                                                                                                                                                                </t>
  </si>
  <si>
    <t>Indicador que se cumple en su totalidad en el año 2023</t>
  </si>
  <si>
    <t>Indicador previsto para cumplir al 2023</t>
  </si>
  <si>
    <t>NP 2021</t>
  </si>
  <si>
    <t>Se estan adelantando los estudios previos para adelantar contratación para elaborar el Plan Maestro</t>
  </si>
  <si>
    <t>Se tine el estudio de prefactibilidad con la información , recolectada, procesada, y analizada. El estudio de prefactibildiad dará en su momento origen al proyecto de ordenaza que decreta la obra por Valorización, para dar paso al estudio de factibilidad y posteriormente a la distribución y cobro de contribuciones que apoyen financieramente el proyecto.</t>
  </si>
  <si>
    <t>Se está estructurando proceso contractual con la Promotora Ferrocarril de Antioquia bajo la figura de Mandato para efectos de cumplir con el indicador en el tercer trimestre del 2021 acorde a lo planeado en diciembre 2020 para todo el 2021. Observar link https://gobantioquia-my.sharepoint.com/:x:/r/personal/pzapatap_antioquia_gov_co/_layouts/15/doc2.aspx?sourcedoc=%7B8cc11ed5-c01f-4df5-a641-994095f98981%7D&amp;action=edit&amp;activeCell=%27T.Valorizaci%C3%B3n%27!C3&amp;wdinitialsession=d1cdaa36-dfca-450e-8218-e9deb60fd756&amp;wdrldsc=2&amp;wdrldc=1&amp;wdrldr=AccessTokenExpiredWarning</t>
  </si>
  <si>
    <t xml:space="preserve"> Para dar cumplimiento a la programación trimestral 2021 Se socializó prefactibilidad de El Carmen - Santuario y se está iniciando el proceso de contratación por concurso de méritos para La Factibilidad del mismo tramo. Se está estructurando contrato de mandato para realizar otras prefactibilidades en tramos viales del Departamento de Antioquia  </t>
  </si>
  <si>
    <t>Se esta estructurando el proceso contractual para el estudio de factibilidad del Carmen Santuario, y se firmó acta de incio del contrato de mandanto con la Promotora Ferrocarril de Antioquia.</t>
  </si>
  <si>
    <t xml:space="preserve">Estudio de factibilidad Carmen Santuario en ejecución , y contrato de mandato de la Promotora en ejecución. (17 corredores). </t>
  </si>
  <si>
    <t>Se finalizó  estructuración de proceso contractual en agosto, para 17 estudios de prefactibilidad bajo la figura  contrato de mandanto con la Promotora Ferrocarril de Antioquia,   se logró definir los tramos y las áreas  de estudio quedando pendiente contratación de las firmas que hacen los estudios. En el caso del estudio de factibilidad del Carmen El Santuario, se contempló inicialmente su elaboración por Concesión del Túnel de Oriente, sin embargo, luego se cambió de ruta y se tuvo que estructurar un nuevo proceso contractual por Concurso de Méritos, de manera interna, es así como  se avanzó con  los Estudios previos  para salir a licitación. La Asamblea Departamental aprobó el estudio de prefactibilidad para dar paso al estudio de factibilidad con relación al tema de referencia.</t>
  </si>
  <si>
    <t>Actualmente se esta ejecutando un proceso de contratación en el que se estan elaborando E&amp;D en 7 corredores viales.</t>
  </si>
  <si>
    <t>Se espera recibir diseños de concurso de méritos que están actualmente en estructuración. Fecha de entrega es en diciembre</t>
  </si>
  <si>
    <t>Se realizo la adicion un contrato de consultaria existente para un corredor y se recibieron por gestión de la secretaria 5 estudios y diseños para 3 corredores y 2 puentes.</t>
  </si>
  <si>
    <t>Durante el segundo trimestre no se realizaron entregas de E&amp;D ya que se presentaron problemas en el inicio de contración de los mismos.</t>
  </si>
  <si>
    <t>se actualiza el logro proyectado a dic 2021 dado que el reporte realizado como logro proyectado se interpretó de manera errónea la columna K , la cual describe la forma de cálculo. Debido a la temporada invernal y afectaciones de orden publico los contratos y convenios en los cuales se estan realizando los estudios y diseños tuvieron qie ser prorrogados hasta el primer trimestre de 2022, por lo qie no fue posible cumplir con la meta proyectada</t>
  </si>
  <si>
    <t>No se realiza ejecución sobre este indicador</t>
  </si>
  <si>
    <t>se actualiza el logro proyectado a dic 2021 dado que el reporte realizado como logro proyectado se interpretó de manera errónea la columna K , la cual describe la forma de cálculo .</t>
  </si>
  <si>
    <t>No ingreso el personal requerido para apoyar el proyecto</t>
  </si>
  <si>
    <t>Se tenía presupuesta cumplir entre un 5%-7% teniendo en cuenta que eras solamente 1 persona en el proyecto</t>
  </si>
  <si>
    <t>Pendiente por cumplir un 20% del plan de trabajo que corresponde un 2% del Plan Indicativo y corresponde a : Puesta prueba piloto CIFRA 1.0 en un 0%, Diseño de la arquitectura del BigData tanto en componentes de Software como Hardware, configuración y puesta en servicio de la plataforma de desarrollo y sus herramientas en un 80%, Abogado - Lineamientos jurídicos sobre el manejo de la información en un 0% y Presupuesto Definido en un 90%. No se contó con el equipo de apoyo planeado inicialmente.</t>
  </si>
  <si>
    <t xml:space="preserve">Solamente 1 personas en el proyectó que firmó acta de inicio el 26 marzo. Se requiere el equipo trabajo tiempo completo. Ya están los recursos en el contrato del IDEA. </t>
  </si>
  <si>
    <t>Se tiene arquitectura definida. Se tiene el modelo de CIFRA y próximamente T.I entra a contractar con Microsoft Azure por Colombia Compra Eficiente por acuerdo macro de precios. Se han hecho 2 pruebas de concepto con proveedor. Se hizo un piloto en Jupyter (Phyton) sobre un modelo de inteligencia artificial usando la deserción escolar.</t>
  </si>
  <si>
    <t>Salida en vivo interna con data de : Educación sobre Deserción Escolar , indicadores de asesoría o asistencia técnica y por último POT. Se viene trabajando en varios frentes es posible lograr mayores avances que se informarán oportunamente.</t>
  </si>
  <si>
    <t>salio  la licitacion en la plataforma de colombia compra eficiente  a finales de Diciembre 2021,  pendiente confirmacion de Jhon Jairo Prada, Sistemas.</t>
  </si>
  <si>
    <t>Para el mes de marzo el acumulado debería ser un 50%. Pendiente reporte por Secretría de Tecnologías de la Información y Comunicaciones</t>
  </si>
  <si>
    <t>CIFRA</t>
  </si>
  <si>
    <t>3.20</t>
  </si>
  <si>
    <t>hay retrazos por el no ingreso de los contratistas</t>
  </si>
  <si>
    <t>Este cumplimiento es debido  dificultades en la contratación del personal especializado requerido, soalmente 1 persona en este proyecto</t>
  </si>
  <si>
    <t xml:space="preserve">Se recolectó información de 34 municipios (20 municipios con información geografica), de los cuales se organizaron 16 municipios que tenía información base para trabajar. Se redibujaron 107 mapas, de los cuales 87 había mapas complletos con información alfanúmeria, los otros 20 mapas no tenían información. </t>
  </si>
  <si>
    <t xml:space="preserve">No ha ingresado personal al contrato firmado con el IDEA. </t>
  </si>
  <si>
    <t>Ingresa el personal por el contrato del IDEA. T.I ya definió la herramienta, se están haciendo pilotos y la Gobernación tiene uso apropiación de la herramienta Microsoft. Se está construyendo una política desde T.I en la que se establezca que toda persona que vaya hacer analítica, siga unos lineamientos - estandarización para el tema de analítica.</t>
  </si>
  <si>
    <t xml:space="preserve">Se espera el desarrollo y concertación de la contratación e iniciar fase de implementación. </t>
  </si>
  <si>
    <t>Se avanza en la definición del requerimiento y posterior validación con T.I.</t>
  </si>
  <si>
    <t>Se está construyendo los estudios previos luego de la definición herramienta y actualizaciones necesarias, se está avanzando en la etapa de contratación por parte de T.I . Se tiene un concepto de lo que es Territorio Antioquia (Portal OPPA, Agenda 2040, Taller Antioquia), lo que nos permite tener un concepto más avanzado.</t>
  </si>
  <si>
    <t>Se va a tener el portal y poder navegar en él en una fase inicial y se realizaran las migraciones de información necesarias.</t>
  </si>
  <si>
    <t>en Diciembre se realizao contrato con HyG , el personal para apoyar no entro en Diciembre de 2021  ingresara en marzo de 2022.</t>
  </si>
  <si>
    <t>Se tiene el prototipo pendiente probación directora. Proximanmente entrega primer demo por el contratista HyG</t>
  </si>
  <si>
    <t>Se hizo retroalimentación con todas las dependencias sobre posible inclusión preguntas o actualización de las mismas. Respuesta de 15 dependencias y se pasa de 377 a 392 preguntas.</t>
  </si>
  <si>
    <t xml:space="preserve">En desarrollo. Se contrata de operador a la UDEA y apoyo a la Supervisión al Politécnico Jaime Isaza Cadavid. Contratos formalizados y en desarrollo. </t>
  </si>
  <si>
    <t>Se tendrán los resultados indicadores, el contrato va a requerir una ampliación para la entrega final del producto, pero se puede concluir que se cumple el indicador.</t>
  </si>
  <si>
    <t>Encuesta en desarrollo, finaliza el proyecto en marzo 2022.</t>
  </si>
  <si>
    <t>Se viene en la construcción del Anuario Estadistico, se ha encontrado retrazos en la recolección de la información de desde los municipios. El DANE publica los resultados del Departamento para el año 2019 el 25 de septiembre se inicia la recolección y elaboración de la desagregación municipal del PIB</t>
  </si>
  <si>
    <t>Se espera cumplir con la meta</t>
  </si>
  <si>
    <t xml:space="preserve">Cuentas economicas: Se tienen listas las 12 ramas que componen las cuentas económicas 2019 para su publicación. Anuario Estadístico: Todos los 15 capítulos fueron terminados en un 100%, la mitad están en etapa de revisión final para su ajuste y aprobación final por parte de un profesional, pero por vacaciones, algunos de los responsables tienen pendiente a su regreso, hacer los ajustes para la aprobación.  Se tienen 7 capítulos aprobados para publicar. La información la tiene el Web Master en coordinación con la Profesional Documental DSI. </t>
  </si>
  <si>
    <t xml:space="preserve">En desarrollo. Actividad que se entrega a fin de año o inicio 2022 debido a que la información es año vencido y se está recopilando de los proveedores (Municipios, cámaras de comercio, DANE, Ministerios, entidades externas). </t>
  </si>
  <si>
    <t>Ambos productos estarán en gran parte terminados, algunos capítulos pueden tener retrasos que son producto de la disponibilidad información fuentes externas, lo cual es normal en estos productos. Se espera que a más tardar 1er trimestre 2022 todos los capítulos están OK. Capitulo terminado y aprobado, se irá subiendo al portal Antioquia Datos.</t>
  </si>
  <si>
    <t xml:space="preserve">Cuentas Economicas entregadas . Aunuario estadistico pendiente de revisión estara listo a finales de enero principio de Febrero. </t>
  </si>
  <si>
    <t xml:space="preserve">Anuario 2020 listo para publicar. En construcción Anuario 2021 y Cuentas Económicas 2021 </t>
  </si>
  <si>
    <t>Anuario 2020 listo para publicar. En construcción Anuario 2021 y Cuentas Económicas 2021</t>
  </si>
  <si>
    <t xml:space="preserve">Plan especial Murindo y Vigia </t>
  </si>
  <si>
    <t>3.24</t>
  </si>
  <si>
    <t>Se ha realizado el trabajo de acompañamiento a los municipios de Vigia del Fuerte, en la formulacion de un proyecto para actualizar el EOT con recursos de regalìas, y al municipio de Murindó, en el proceso de revision del producto entregado por la Universidad Nacional para el traslado de la cabecera municipal.</t>
  </si>
  <si>
    <t>Se está a la espera de que el municipio elija el lote para el traslado</t>
  </si>
  <si>
    <t>Se contunúa con el acompañamiento a la RAP del Agua y la montaña con Caldas, y a la RAP de los Dos Mares con Chocó, ambas reportadas anteriormente. Se acompaño el proceso con el municipio de Urrao, Murindó y Vigía del Fuerte pero desistieron, igual que la de los municipios del oriente.</t>
  </si>
  <si>
    <t>Proyecto elaborado y presentado exitosamente en el SUIFP.</t>
  </si>
  <si>
    <t>Proyecto incluido en el POAI 2021 con asignación de recursos definida para la cofinanciación de los proyectos.</t>
  </si>
  <si>
    <t>Se reportan la Rap con Caldas y la Rap con Chocó</t>
  </si>
  <si>
    <t xml:space="preserve">Territorios Hermanos </t>
  </si>
  <si>
    <t>3.22</t>
  </si>
  <si>
    <t>Se reportan acompañadas las provincias que ya tiene un plan estratégico.  Se ha realizado la metodología de acción de planes estratégicos y se comenzará con el diagnóstico.</t>
  </si>
  <si>
    <t>Se iniciaron los procesos de formulación de diagnóstico de los Planes Estratégicos Provinciales para las provincias de Cartama, Penderisco y Sinifaná, San Juan y Mineroagroecológica.</t>
  </si>
  <si>
    <t>Tx100.h</t>
  </si>
  <si>
    <t xml:space="preserve">Disminuyó la tasa de homicidios en las subregiones de Valle de Aburrá, Bajo Cauca, Magdalena Medio, Nordeste, Norte, Occidente y Urabá. </t>
  </si>
  <si>
    <t>La tasa debería ser evaluada al final del año</t>
  </si>
  <si>
    <t>La meta de la tasa de homicidios para el 2021 es de 30 por cada 100.000 habitantes.</t>
  </si>
  <si>
    <t xml:space="preserve">Se realiza ajuste del logro de la meta de 2021, teniendo en cuenta el último reporte oficial. </t>
  </si>
  <si>
    <t>Se realiza ajuste del logro de la meta de 2021, teniendo en cuenta el último reporte oficial.</t>
  </si>
  <si>
    <t>Seguridad 4,0 evoluciona a 5,0*</t>
  </si>
  <si>
    <t>4.28</t>
  </si>
  <si>
    <t>Hastael momento solo se ha logrado el 1% pues no tenemos personal especializado en el tema.</t>
  </si>
  <si>
    <t>Se avanza en la consecusión de una consultoria en migración para dar avance al indicador.</t>
  </si>
  <si>
    <t>Se ha acompañado al 6 de los 47 municipios priorizados.</t>
  </si>
  <si>
    <t>Gerencia de Paz y Posconflicto</t>
  </si>
  <si>
    <t>El logro proyectado corresponde a la meta trazada para la vigencia, con la implementación y acompañamiento de 31 Consejos de Paz, Reconciliación y Convivencia.</t>
  </si>
  <si>
    <t>El logro corresponde a la meta trazada para la vigencia, con la implementación y acompañamiento de 31 Consejos de Paz, Reconciliación y Convivencia.</t>
  </si>
  <si>
    <t>En el primer trimistre del año se han acompañado 8 municipios para avanzar en los Consejos Municipales de Paz, Reconciliación y Convivencia.</t>
  </si>
  <si>
    <t>El avance en el porcentaje de la meta corresponde al acompañamiento a 40 municipios de los 125 municipios del departamento para la implementación de los Consejo Municipales de Paz, Reconciliación y Convivencia</t>
  </si>
  <si>
    <t>4.29</t>
  </si>
  <si>
    <t>El logro corresponde a la meta trazada para la vigencia, con 2 espacios creados para la implementación del Departamental de Paz, Reconciliación y Convivencia, y el punto 3. Consejo Departamental de Reincorporación.</t>
  </si>
  <si>
    <t xml:space="preserve">Para el año 2020, a través de la ordenanza 02 del 2020 se creó el espacio para avanzar en la implementación del Punto 2 del Acuerdo Final, El Consejo Departamental de Paz, Reconciliación y Convivencia. Además, gracias a la reactivación del Consejo Departamental de Reincorporación, se logró la consolidación de un espacio de articulación para el Punto 3 del Acuerdo Final. </t>
  </si>
  <si>
    <t xml:space="preserve">A través de la ordenanza 42 del 2021 se crearon los lineamientos para la organización del comité Departamental PDET. Bajo estos lineamientos para el 16 de marzo de 2021 se realizo la instalación de este espacio de articulación para avanzar en la implementación del punto 1 del Acuerdo Final. </t>
  </si>
  <si>
    <t>La meta no presenta cambios con relación al informe presentado para el primer trimestre con corte a marzo 2021</t>
  </si>
  <si>
    <t xml:space="preserve">Se realizaron ya  5 espacios:  Comite departamental de reicoporacion, consejo departametal de paz, reconciliacion y convivencia, mesa de impulso  pilar 8 de Pdet,instancia interintitucional de busqueda de personas dadas por desaparecidas, mesa de reincorporación, </t>
  </si>
  <si>
    <t>El cumplimiento de este indicador de resultado está asociado a varios indicadores de producto transversales pero con actividades independientes. Para la vigencia se avanzó concretamente en la construcción de una estrategia de comunicaciones para la paz, acciones de reconstrucción de memoria y procesos de pedagogía de paz</t>
  </si>
  <si>
    <t>El cumplimiento de este indicador de resultado está asociado a varios indicadores de producto transversales pero con actividades independientes. Para la vigencia se avanzó concretamente en la construcción de una estrategia de comunicaciones para la paz, acciones de reconstrucción de memoria, reconciliación y procesos de pedagogía de paz</t>
  </si>
  <si>
    <t>Para el primer trimestre del año no se tenia avance programado en este indicador</t>
  </si>
  <si>
    <t>El logro corresponde a la meta trazada para la vigencia, se construyó la propuesta y el plan de acción para la estrategia de búsqueda de personas desaparecidas, esta propuesta de plan de trabajo se presentó a la Unidad de Búsqueda de Personas Dadas por Desaparecidas (UBPD) y se encuentra en proceso de revisión. Una vez este plan conjunto esté aprobado se comenzara a ejecutar las actividades proyectadas.</t>
  </si>
  <si>
    <t>La Gerencia de Paz y Posconflicto, formuló en un 25,0% el plan de acción para la estrategia de búsqueda de personas dadas por desaparecidas, en el marco del posconflicto, lo que significó el cumplimiento de la meta del indicador. Dicha propuesta se presentó ante la UBPD para implementar acciones conjuntas que impacten y acompañen el mandato de esta Unidad en el marco de la implementación del Acuerdo Final.</t>
  </si>
  <si>
    <t>Para el primer trimestre del año se logró el apoyo por parte de un organismo de cooperación para la formulación de la estrategia, lo que permitió la definición de las actividades. Además, se realizó la primera reunión de la mesa interinstitucional en materia de desaparición forzada y se realizaron las articulaciones necesarias para avanzar en el proceso de formulación.</t>
  </si>
  <si>
    <t xml:space="preserve">El porcentaje que equivale al logro de la meta trazada para el cumplimiento del objetivo, corresponde al seguimiento realizado en la construcción de la estrategia de búsqueda de personas dadas por desaparecidas con relación a las actividades realizadas de planeación y formulación de la estrategia, el diseño y la construcción de las herramientas para el levantamiento de la información, el relacionamiento con los actores claves y la implementación del plan de trabajo a 5 meses que dará como producto la estrategia final validada. </t>
  </si>
  <si>
    <t>El logro corresponde a la meta trazada para la vigencia, Se viene avanzando en la construcción y ejecución de la agenda de la política pública, en el momento se cuenta con el desarrollo de la metodología, los alcances y líneas de acción de la Política Pública, que equivalen al porcentaje de la meta para el año 2020.</t>
  </si>
  <si>
    <t>Durante los 3 primeros meses del año se avanzo en la concreción de un proceso de cooperación internacional para el acompañamiento al proceso de construcción de la política lo que permitirá realizar el proceso de participación ciudadana programado para el segundo trimestre de 2021</t>
  </si>
  <si>
    <t xml:space="preserve">Para el segundo trimestre del año se consolidaron los documentos de lineamientos técnicos antes enunciados y se realizó una fase de alistamiento para entrar, en el segundo semestre del año, en la etapa de participación ciudadana y de validación y retroalimentación del documento base con los diferentes públicos objetivos. </t>
  </si>
  <si>
    <t>Se avanzó en el proceso participativo y la sistematización de la información para la construcción de la agenda de la política Pública de Paz, Noviolencia y Reconciliación. Teniendo en cuenta el avance del 40% en la vigencia reportada en el 2021, se acumula un total de avance del 60% en esta meta.</t>
  </si>
  <si>
    <t>Se consolidó el equipo de consultores contratados por USAID para la estructuración del CASC-DH, Expedición de la Ordenanza N° 8 de 2020, Contrato PDA, para la revisión y registro de antecedes para la Policía, Contrato interadministrativo de mandato con la Empresa Para Seguridad Urbana (ESU) para el apoyo Logístico. Adquisición de Licencias Informáticas con ESRI COLOMBIA SAS – Centro de Analítica Seguridad – Convivencia y Derechos Humanos</t>
  </si>
  <si>
    <t>Se debe cumplir con el 30 % de la estructuración y puesta en marcha del SIGOB</t>
  </si>
  <si>
    <t>In(0-1)</t>
  </si>
  <si>
    <t>Su medición es año vencido, razón por la cual no se tiene disponible dato a septiembre 30</t>
  </si>
  <si>
    <t>Por razones de Pandemía, es viable pensar en que baje de la meta</t>
  </si>
  <si>
    <t>Al aumentar el indice de criminalidad, se tiene mayor seguridad</t>
  </si>
  <si>
    <t>El indice debe ser evaluado a final de año</t>
  </si>
  <si>
    <t>La meta del índice de criminalidad para el 2021 es de 0,77.</t>
  </si>
  <si>
    <t>Su medición es año vencido a través de la encuesta de calidad de vida, razón por la cual no se tiene disponible dato a Diciembre 31</t>
  </si>
  <si>
    <t>La meta del indicador se calcula con base en la encuesta de calidad de vida que se realiza a final del año 2021</t>
  </si>
  <si>
    <t>Este indicador es medido con los resultados de la encuesta de Calidad de Vida del Departamento de Antioquia, la cual se encuentra en ejecución en etapa de recopilación y captura de información en campo. De acuerdo con el cronograma estimado por el Departamento Administrativo de Planeación, el contratista que está ejecutando la encuesta presentará los resultados en el mes de marzo 2022</t>
  </si>
  <si>
    <t>9,16</t>
  </si>
  <si>
    <t xml:space="preserve">Se han realizado 80 acciones de fortalecimiento a las entidades de seguridad y justicia entre dotaciones y capacitaciones.  </t>
  </si>
  <si>
    <t>La meta para el 2021 ya se cumplió</t>
  </si>
  <si>
    <t>Se logro el cumplimiento de la meta</t>
  </si>
  <si>
    <t>Se realizara seguimientoa a los resultados actuales para no sobrevalorar el indicador.</t>
  </si>
  <si>
    <t>Se brindó asesoria en politica integral de victimas al 10% de los municipios del depato en este trimestre.</t>
  </si>
  <si>
    <t>No se reportan acciones para este periodo.</t>
  </si>
  <si>
    <t>Resultados encuesta de calidad de vida.</t>
  </si>
  <si>
    <t>Se ha vanzado en la activción del comité departamental y la red de educación</t>
  </si>
  <si>
    <t>Se realizará la activación de las comiseiones de la mesa departamental de DDHH</t>
  </si>
  <si>
    <t>No se reportan avances para este periodo.</t>
  </si>
  <si>
    <t>Se atendió el 100% de las socilcites de los lideres y defensores</t>
  </si>
  <si>
    <t>Se continuara con la atención a las solcitudes de los lideres y defensores de DDHH</t>
  </si>
  <si>
    <t>Durante este trimestre se atendieron 2 solicitudes, una de Peque y otra de Yolombó</t>
  </si>
  <si>
    <t>Se atendió el 100% de la ssolicitudes de ideres y defensores de ddhh</t>
  </si>
  <si>
    <t>Se acompañó el 100% de las solicitudes de acopñamiento en la ruta de lideres.</t>
  </si>
  <si>
    <t>Intervenciones integrales  en prevención del delito en la subregión del Suroeste en los municipios de: Urrao, Venecia, Ciudad Bolivar, Fredonia, Amagá, Titiribí.</t>
  </si>
  <si>
    <t xml:space="preserve">Se tiene proyección de realizar intervenciones en los municipios del occidente o Urabá </t>
  </si>
  <si>
    <t xml:space="preserve">Se realizaron intervenciones con estrategias integrales para la prevención y contención de los delitos en municipios de las subregiones de Suroeste y Oriente. </t>
  </si>
  <si>
    <t>Se realizó intervención con estrategias integrales para la prevención y contención de los delitos que afectan la seguridad pública y la seguridad ciudadana en: Enero: Venecia, Febrero: Abejorral</t>
  </si>
  <si>
    <t>Se realizaron intervención con estrategias integrales para la prevención y contención de los delitos que afectan la seguridad pública y la seguridad ciudadana en: Julio: Carolina del Príncipe, Don Matías, Ciudad Bolívar, Apartadó. Agosto: Caucasia, Turbo y San Andrés de Cuerquia. Septiembre: Gómez Plata y Caicedo</t>
  </si>
  <si>
    <t>Se realizarán 6 intervenciones según cronograma</t>
  </si>
  <si>
    <t>Se realizó una intervención en el Suroeste denominada Finca Más Segura</t>
  </si>
  <si>
    <t>Vigia del fuerte, mutata, abejorral, Caicedo, Salgar, Concordia, Ciudad bolivar, Andes, amaga, titiribi, Urrao,nechi, el bagre y zaragoza</t>
  </si>
  <si>
    <t>El Bagre, Támesis, Jericó, Betulia, El Retiro, Sonsón, La Unión, La Ceja, Retiro y Betania</t>
  </si>
  <si>
    <t>Se realizaron dos capacitaciones a Inspecciones de Policía: Febrero: Inspección de Policía de Abejorral. Marzo: Inspección de Policía de El Retiro</t>
  </si>
  <si>
    <t>La meta del indicador para el año 2021 ya se cumplió.</t>
  </si>
  <si>
    <t>Salgar, Concordia, Hispania, Ciudad Bolívar, Venecia, Jericó, Urrao, Abejorral, El Bagre, Mutatá, Caracolí, Nechi, Zaragosa, Betania, sonson corregimientos: la danta, san miguel y jerusalen, Fredonia, medellín</t>
  </si>
  <si>
    <t>El logro proyectado está por encima de la meta 2020</t>
  </si>
  <si>
    <t>Andes,  Ciudad Bolívar, Jericó,  La Pintada, Betulia, Támesis y  El Bagre, Taraza, caceres y Caucasia</t>
  </si>
  <si>
    <t>Angostura, Briceño, Caicedo, Campamento, Fredonia, Salgar, Sonson, Toledo, Zaragoza, Nechi Bagre</t>
  </si>
  <si>
    <t>Se realizaron 9 asesorías para la implementación de la Política Pública de jueces de Paz y Conciliadores en Equidad. Febrero: Segovia, Remedios, Vegachí, Yolombó, San Roque, Cisneros y Santo Domingo. Marzo: Caracolí y Sonsón</t>
  </si>
  <si>
    <t>4.1R1, 4.1R4</t>
  </si>
  <si>
    <t>Las restrcciones de ingreso a los centros penitenciarios y carcelarios por  COVID. Actualmente, se encuentran planeando intervenciones integrales para la población carcelaria</t>
  </si>
  <si>
    <t>Se deben realizar 4 brigadas de descongestión para alcanzar la meta del 2021,por cronograma esta para los meses de noviembre y diciembre.</t>
  </si>
  <si>
    <t>Argelia, Carmen del viboral, El peñol, el retiro, el santuario,guatape, la ceja, la unión, marinilla, Nariño, rionegro, san rafael, san francisco, san Carlos, san vicente, andes, vetulia, concordia, caramanta, fredonia, jardín, la pintada, salgar, santa bárbara, tarso, Urrao, apartado, chigorodo, arboletes, san pedro de Urabá, turbo, dabeiba, murindo, mutata, necocli, san juan de Urabá, caldas, sabaneta, envigado, Itagüí, la estrella, bello, copacabana, girardota, Barbosa, santa rosa de osos, Guadalupe, ituango, san pedro de los milagros, Gómez plata, belmira, angostura, yarumal, san andres de cuerquia, remedios, Valdivia, Segovia, santo domingo,san roque, yalí yolombo, amalfi, anori, Caucasia, nechi, taraza, Zaragoza, puerto Berrio, puerto naré, anza, sopetran, san jeronimo, santa fe de Antioquia, ebejico, armenia, liborina, Olaya</t>
  </si>
  <si>
    <t>Para el segundo trimestre del año se presentaron 84 solicitudes y se le dio tramite a las 84 solicitudes: Jericó, Guatape, Puerto Berrío, Heliconia, Urrao, Bello, Carmen de Viboral, Sabaneta, Copacabana, Valdivia, Salgar, Envigado, Tamesis, Amaga, Ebejico, Angostura, Girardota, Jericó, Betania, Puerto Berrío, Heliconia, Betania, La ceja, San Pedro de los milagros, Copacabana, San Rafael, El peñol, Envigado, Urrao, San Carlos, Briceño, Chigorodo, Santa Fe de Antioquia, Girardota, El peñol, Carmen de Viboral, Amalfi, Abejorral, Urrao, Murindo, San Carlos, Girardota, Caracoli, San Carlos, Carmen de Viboral, San Roque, Girardota, Sabaneta, Copacabana, Urrao, Carmen de Viboral, Betulia, Apartadó, Itagui, Santa Fe de Antioquia, San Pedro de Uraba, San Francisco, santuario, Girardota, La unión, Santuario, Sabana larga, Valdivia, Copacabana, Puerto Berrío, Andes, La unión, Betulia, Amaga, Girardota, Betania, Remedios, El retiro, Copacabana, Caldas, La ceja, Remedios, San Roque, Envigado, Rionegro, Salgar, Angelopolis, Bello, Girardota</t>
  </si>
  <si>
    <t>Se atenieron 101 solicitudes, dando respuesta efectiva al 100% en todas las subregiones del departamento.</t>
  </si>
  <si>
    <t>Resultado alcanzado acorde a resultados de indicadores de producto asociado</t>
  </si>
  <si>
    <t>Briceño, Itaungo, Valdivia, 6 bajo cauca</t>
  </si>
  <si>
    <t>Se realizaron 8 capacitaciones para la implementación de la Caja de Herramientas de Mecanismos de Solución de Conflictos: Febrero: Venecia, El Bagre, Tarazá, Yondó y Yalí. Marzo: Amalfi, El Retiro y Cañasgordas</t>
  </si>
  <si>
    <t>Se debe realizar 3 capacitaciones para cumplir con la meta del 20 % que esta estipulado para el 2021.</t>
  </si>
  <si>
    <t xml:space="preserve">Con corte al 31 de marzo se han celebrado unas elecciones atípicas en el municipio de Urrao </t>
  </si>
  <si>
    <t>Con corte al 30 de junio se han celebrado unas elecciones atípicas en el municipio de Caucasia</t>
  </si>
  <si>
    <t>Se acompañaron procesos atípicos en Caceres y Titiribi</t>
  </si>
  <si>
    <t>Elecciones consejos municipales de juventud.</t>
  </si>
  <si>
    <t>Elecciones a Congreso de la República</t>
  </si>
  <si>
    <t>Se estan realizando las articulaciones con las instituciones para dotar los centros especializados pero el proceso toma más de 3 meses.</t>
  </si>
  <si>
    <t>Se está estructurando la metodología de su medición</t>
  </si>
  <si>
    <t xml:space="preserve">A través de los Planes Estratégicos de Seguridad Integral subregionales se logró consolidar los proyectos del PISCC departamental que se van a cofinanciar tanto para las subregiones como para los municipios. </t>
  </si>
  <si>
    <t>Se debe cumplir con el 13% de cofinanciación de los proyectos para el año 2021</t>
  </si>
  <si>
    <t>4.1R1, 4.1R2</t>
  </si>
  <si>
    <t>En septiembre se habían reportado 60 pero tiene un error. En realidad se han dotado 56 instituciones</t>
  </si>
  <si>
    <t>Se debe cumplir con la dotación de 4 CETRAS para cumplimiento de meta 2021.</t>
  </si>
  <si>
    <t>Se firmo el contrato de mandato con la empresa VIVA para realizar las adecuaciones pero el proceso puede tomar más de 3 meses.</t>
  </si>
  <si>
    <t>El año 2021 no tiene fecha establecida para este indicador.</t>
  </si>
  <si>
    <t>santa fe de antioquia, yarumito</t>
  </si>
  <si>
    <t>Buritica, caicedo, dabeida, ituango, cocorna, san luis, hispania, granada, caramanta, briceño, angostura, concepcion</t>
  </si>
  <si>
    <t>Se realizaron 5 asesorías y asistencias técnicas sobre Responsabilidad Penal para Adolescentes realizadas para los municipios y/o distrito. Febrero: Sonsón. Marzo: Rionegro, La Ceja, La Unión y San Francisco</t>
  </si>
  <si>
    <t>Se deben realizar 10 asesorias y asistencias tecnicas para cumplir con la meta del indicador 2021.</t>
  </si>
  <si>
    <t>Arboletes, Murindo, San Juan de Uraba, Puerto Nare, San Pedro de Uraba, Remedios, betania, Ciudad bolivar, Concordia, Hispania, salgar</t>
  </si>
  <si>
    <t xml:space="preserve">Se logró el acompañamiento en formulación y aprobación de los 115 municipios del departamento a través del proceso de formación y de asistencia individual a los equipos formuladores. De igual forma, se realizó articulación con el Área Metropolitana para el acompañamiento de los municipios de dicha subregión. </t>
  </si>
  <si>
    <t xml:space="preserve">Durante el mes de octubre se realizarán los mófulos de formación de implementación y seguimiento a los 115 municipios. De igual forma, se continuará con la articulación con el Área Metropolitana.     A dic se plantea cerrar el seguimiento en matriz de los 115 PISCC municipales </t>
  </si>
  <si>
    <t>Se realizó la asistencia técnica para la formulación, implementación, seguimiento y evaluación de 115 PISCC municipales.</t>
  </si>
  <si>
    <t xml:space="preserve">De acuerdo al cronograma, ya se realizaron las asistencias porgramadas. </t>
  </si>
  <si>
    <t>4.1R1, 4.1R2, 4.1R16</t>
  </si>
  <si>
    <t xml:space="preserve">Se realizó el diseño de la página para la difusión y seguimiento de los PISCC municipales, se realizó una matriz de excel y se definieron las variables de seguimiento a los PISCC y se adelantó en la plataforma de seguimiento y administración del PISCC departamental y PISCC municipales </t>
  </si>
  <si>
    <t xml:space="preserve">Se continuará con el diseño de la página en articulación con el equipo de comunicaciones de ls Secretaría. </t>
  </si>
  <si>
    <t>Se diseñó una matriz para la implementación de los PISCC municipales y se dictó el módulo de formación correspondiente con la implementación del PISCC. Se diseñó una matriz de seguimiento a los PISCC municipales y se completó la fase de caracterización de los 125 municipios del departamento. Se diseñó una plataforma tecnológica para el seguimiento administrativo del PISCC departamental, Se diseñó una metodología para la evaluación del PISCC departamental</t>
  </si>
  <si>
    <t>1. Construcción de capacidades territoriales con adolescentes y jóvenes, en pedagogia de paz, reconciliación y convivencia ciudadana. (Municipios Zaragoza, El Bagre, Nechí)  2. Fortalecimiento de Capacidades técnicas dirigidas a las Administraciones municipales y entidades competentes en contribuir a la prevención y protección de NNAJ. (BAJO CAUCA: Municipios de Zaragoza, Bagre y Nechi. SUROESTE (Venecia, Urrao, Amagá, Fredonia)  3. Fortalecimiento de capacidades opertaivas con organismos de seguridad y justicia en procesos vulneratorios de la dignidad y la vida de los NNAJ. (Municipios de Urrao, Fredonia, Venecia, Andes, Ciudad Bolivar)</t>
  </si>
  <si>
    <t>Estrategia de prevención mediante la intervención territorial contra la Instrumentalización de menores por medio de actividades lúdico recreativas en Suroeste y Oriente Estrategia de prevención de Reclutamiento, uso y utilización mediante la identificación de riesgos focalizados con la participación activa de Niños, Niñas, Adolescentes y Jóvenes líderes, en el marco de la propuesta del Plan Departamental de Prevención de Reclutamiento, Uso y Utilización de NNA de Antioquia:  "Súmate por mí, UNIDOS somos más" en Bajo Cauca y Nordeste Estrategia de prevención de reclutamiento, uso y utilización por medio de tomas artísticas juveniles, destacando el respeto por la vida y la sana convivencia en Bajo Cauca y Urabá Estrategia de Prevención de Reclutamiento, Uso y Utilización mediante la asesoría y asistencia técnica a las Comisarías de Familia en el debido proceso de la activación de las diferentes rutas en Bajo Cauca, Oriente y Suroeste.</t>
  </si>
  <si>
    <t>Se realizaron intervención con estrategias integrales para la prevención y contención de los delitos que afectan la seguridad pública y la seguridad ciudadana en: Amalfi,Remedios,Andes,Ciudad Bolívar,Jardín y Urrao.</t>
  </si>
  <si>
    <t>Se deben cumplir con la implementación de estrategias en 10 municipios, por lo que se realizarán 4 para alcanzar la meta.</t>
  </si>
  <si>
    <t>4.1R6, 4.1R16</t>
  </si>
  <si>
    <t>Se proyecta el desarrollo de esta actividad en 7 subregiones con 3 Municipios por Subregión</t>
  </si>
  <si>
    <t>Se realizaron 5 jornadas Unidos por la Vida Febrero: Caucasia y Turbo. Marzo: Tarazá, Cáceres y Yarumal</t>
  </si>
  <si>
    <t>Se tienen proyectados en cronograma 20 joranadas de unidad movil.</t>
  </si>
  <si>
    <t>Auditorias de seguridad y justicia Integral municipios:  Urrao, Ciudad Bolivar y Venecia.</t>
  </si>
  <si>
    <t>se proyecta Auditoría de seguridad y justicia integral en Subregión Occidente.</t>
  </si>
  <si>
    <t>Auditoría de seguridad y justicia en Urrao Auditoría de seguridad y justicia en Ciudad Bolívar Auditoría de seguridad y justicia en Venecia</t>
  </si>
  <si>
    <t>Se han realizado las siguientes auditorías de seguridad y justicia: Narcomenudeo en el suroeste de antioquia. Efecto de la pandemia en el comportamiento del homicidio. Análisis subregional de seguridad para el Bajo Cauca. Implementación del modelo de integración territorial en el Bajo Cauca. Análisis espacial de homicidios en el suroeste. Documentación de las protestas sociales en el departamento de Antioquia</t>
  </si>
  <si>
    <t>Se han realizado las siguientes auditorías de seguridad y justicia: Análisis subregional de Oriente, análisis subregional de Occidente, análisis subregional de Suroeste, análisis subregional de Urabá, análisis del comportamiento delictivo en Antioquia, análisis de diferencias de cifras.</t>
  </si>
  <si>
    <t>Se deben realizar 5 auditorias para  cumplir con el indicador 2021.</t>
  </si>
  <si>
    <t>Se realizarán actividades en convenio con INDEPORTES para los jovenes de la POLA</t>
  </si>
  <si>
    <t>Se atendieron 20 jóvenes en Medellín en el programa Post Egreso</t>
  </si>
  <si>
    <t xml:space="preserve">Gestión de 480 becas Zonas Futuro. Con Posibilidad de ampliación a 1.500 en el país. Centros Sociales de Estabilización Territorial en El Aro, Ituango. Acciones de recuperación y reforestación en la Subregión del Bajo Cauca. </t>
  </si>
  <si>
    <t>4.1R1, 4.1R2, 4.1R4</t>
  </si>
  <si>
    <t>Se realizaron intervención con estrategias integrales para la prevención y contención de los delitos que afectan la seguridad pública y la seguridad ciudadana en: San Roque,Amalfi,Anorí y Yolombó.</t>
  </si>
  <si>
    <t>Plan Cosecha Cafetera  Minas Antipersonal  Acceso a la justicia  Estrategia de prevención y manejo contra la extorsión y el Secuestro – GAULA Política Pública de Derechos Humanos  Reclutamiento de menores  ESCNNA  ASVA  Pólvora  PISCC</t>
  </si>
  <si>
    <t>Se deben realizar 8 estrategias comunicaciones para el cumplimiento del indicador 2021.</t>
  </si>
  <si>
    <t>Lotería de Medellín</t>
  </si>
  <si>
    <t>Despues de librar los recursos de los premios no reclamados, ya tenemos contrato con el operador (Tecnológicode Antioquia) y actualmente el operador está organizando y firmando contratos con el personal que va a participar de dicho convenio. Con este convenio vamos a realizar las 15 campañas de sensibilización ciudadana realizadas en municipios y/o Distrito, para incentivar las apuestas solo en negocios legales</t>
  </si>
  <si>
    <t>Esperamos realizar todas las campañas proyectadas para este año en el Valle del Aburra.</t>
  </si>
  <si>
    <t xml:space="preserve">Con el cumplimiento del 100% del indicador para la vigencia 2020, la Lotería de Medellín superó la meta de sensibilizar a la ciudadanía en la promoción de una cultura de legalidad en el sector de los juegos de suerte y azar. Estas sensibilizaciones nos  permiten proteger las rentas para la salud del Departamento de Antioquia y del País. </t>
  </si>
  <si>
    <t>Actualmente se está realizando un estudio de mercado, en la fase precontractual, para la selección del mejor oferente que dará lugar al Convenio Interadministrativo que  ejecutará en esta vigencia las sensibilizaciones y/o capacitaciones previstas en el indicador de la Loteria de Medellín.</t>
  </si>
  <si>
    <t>Actualmente se está realizando el estudio de conveniencia y oportunidad para la contratacion de Convenio Interadministrativo que ejecutará en esta vigencia las sensibilizaciones y/o capacitaciones previstas en el indicador de la Loteria de Medellín.</t>
  </si>
  <si>
    <t>Se logró realizar 10 capacitaciones y/o sensibilizaciones en la ciudad de Medellín a las autoridades civiles, policiales, judiciales, administrativas, distribuidores, comerciantes y a la comunidad en general, en la prevención y detección de la ilegalidad, lo cual conlleva al incremento del recaudo de las rentas de los juegos de suerte y azar para el Departamento.</t>
  </si>
  <si>
    <t>Se tiene un cronograma que permitirá lograr el 100% del total de las Campañas de sensibilización ciudadana en municipios y/o distrito, para incentivar las apuestas solo en negocios legales</t>
  </si>
  <si>
    <t>Durante la vigencia 2021 se tenían proyectadas realizar 60 campañas de sensibilización ciudadana y se ejecutaron 81 campañas en los municipios del Departamento, obteniendo un cumplimiento del 135% del indicador para la vigencia, superando la meta de sensibilizar a la ciudadanía en la promoción de una cultura de legalidad en el sector de los juegos de suerte y azar.</t>
  </si>
  <si>
    <t>En el marco del convenio de Juego legal con el Tecnologico de Antioquia, se realizaron 57 Campañas de sensibilización ciudadana realizadas en municipios y/o Distrito, para incentivar las apuestas solo en negocios legales 25 mas de las proyectadas para el primer trimestre</t>
  </si>
  <si>
    <t>4.1R2, 4.1R4</t>
  </si>
  <si>
    <t>Se ha acompañadado y asistido técnicamente en la formulación de sus respectivos planes de acción a los subcomites de “Sistemas de Información” y  el de “Fortalecimiento institucional y organizaciones de victimas”.</t>
  </si>
  <si>
    <t>Se realizara un fortalecimiento en los otros s6 ubcomites para incentivarlos en el desarrrollo de los planes de acción.</t>
  </si>
  <si>
    <t xml:space="preserve">Se cuentan con 6 planes formulados asi: 1. Plan del  Accion CDT 2. Subcomite de Fortalecimiento y Participación. 3. Subcomite de Restablecimiento. 4. Subcomite de restitucion de Tierras. 5. Subcomite de Memoria. 6. Subcomite de Sistemas de Información. </t>
  </si>
  <si>
    <t>No Se reporta avance en este perido, solo se realizo seguimiento a los planes de acción.</t>
  </si>
  <si>
    <t>Se cuenta con planes de acción de de cada  uno subcomités que la secretaria de gobierno paz y no violencia ejerce la secretaria tecnica o acompaña.</t>
  </si>
  <si>
    <t>Asistencia técnica permanente y apoyo logistico por $118.500.000  a la Mesa departamental de víctimas y  Asesoria y asistencia Tecnica a los municipios de Zaragoza, Tarazá y Urrao en Participación efectiva y elaboración de protocolo de participación</t>
  </si>
  <si>
    <t>Se fortaleceran las mesas de Norte y Magadalena Medio</t>
  </si>
  <si>
    <t xml:space="preserve">Asesooria a 1. Mesa departamental de Victimas.  Y a Mesas de los municipios de:  2.Ituango, 3. Puerto Nare, 4. Puerto Triunfo, 5. San Andres de Cuerquia, 6. Tarazá, 7. Toledo, 8. 9. Urrao, 10. Yondo, 11. la Ceja y Zaragoza; asesoradas en Protocolo de Participación efectiva, formulacion de proyectos y Mapa de Actores.    Inversión $105.000.000 aprox. </t>
  </si>
  <si>
    <t>Se asesoro en participación efectiva de victimas a los municipios de Dabeiba, Uramita, Frontino, Liborina y la mesa departamental.</t>
  </si>
  <si>
    <t>Se realizó asistencia tecnica a mesas de todas las subregiones del Departamento.</t>
  </si>
  <si>
    <t>Asistencia técnica virtual y presencial para la implementación de la Política Pública de víctimas en los temas de desplazamiento forzado restitución de tierras y ruta de subsidariedad en las subregiones de Suroeste (Titiribí Caramanta,Urrao ) Oriente (Alejandria, San Luis,) Norte (San Roque, San José de la Montaña, Toledo) Valle de Aburrá (Girardota) Nordeste ( Segovia)  y Bajo Cauca (Zaragoza)</t>
  </si>
  <si>
    <t>Se realizará seguimiento virtual a los compromisos de la asistencia técnica de estos municipios que ya fueron asistidos, con el objetivo de no sobre valorar la meta de este periodo.</t>
  </si>
  <si>
    <t>1.Caramanta, 2.Urrao, 3.San Roque, 4.Toledo, 5.Alejandria, 6.Titiribí, 7.San Jose de la Montaña, 8.Girardota, 9.Segovia, 10.San Luis, 11.Zaragoza, 12.Ituango, 13.Puerto Nare, 14.Puerto Triunfo, 15.San Andres de Cuerquia, 16.Tarazá, 17.Toledo, 18.Urrao, 19.Yondo, 20.la Ceja, 21.Zaragoza, 22 Ebejico, 23.Carepa, 24 La ceja, 25.Caramanta, 26. Amalfi, 27. Briceño, 28. Valdivia, 29. Angostura, 30. Yarumal, 31, Santo Domingo, 32 Amaga, 33 El Peñol, 34. Frontino, 35. Yalí.</t>
  </si>
  <si>
    <t>Se asesoró a los muniipios de Dabeiba, Frontino y  Liborina  . Cañas Gordas y Uramita</t>
  </si>
  <si>
    <t>Se ha brindaso asistencia tecnica a municipios de todas las subregiones del departamento.</t>
  </si>
  <si>
    <t>Resultado alcanzado acorde a los resultados de indicadores</t>
  </si>
  <si>
    <t>El PAT Se presentó en CJT en junio 25 y Se aprobo en Julio 3 en CJT</t>
  </si>
  <si>
    <t>Para este periodo se realizo una sesión de CJT, y se dio seguimiento al plan de acción.</t>
  </si>
  <si>
    <t>Actualmente se esta realizando seguimiento al PAT</t>
  </si>
  <si>
    <t>Asistencia técnica procesos de memoria histórica en las subregiones de Nordeste (Amalfi,Vegachi,Yali), Norte (Yarumal), Oriente (El Peñol).</t>
  </si>
  <si>
    <t>Se fortaleceran losprocesos de memoria historia de los municipios de la subregión Norte y Magdalena medio</t>
  </si>
  <si>
    <t>1.Amalfi, 2. Yarumal 3.Vegachi, 4.Yali, 5. El Peñol. 6. Ituango</t>
  </si>
  <si>
    <t>Se asesoro a los municipios de Carepa y Pintada</t>
  </si>
  <si>
    <t>de Liborina, Necocli, Medellín, San Luis, San Pedro, Turbo,</t>
  </si>
  <si>
    <t>Indicador cumplido al 100%</t>
  </si>
  <si>
    <t>San Carlos (Todo el Municipio), Granada (Casco Urbano), El Bagre (Puerto López y Medellín (Movice y Mujeres Caminando por la verdad).</t>
  </si>
  <si>
    <t>Indicador cumpplido al 100%, actualmente realizando seguimiento</t>
  </si>
  <si>
    <t>Acompañamiento y asistencia técnica a procesos de desaparición forzada en las subregiones de :  Valle de Aburrá (La Estrella, Bello, Sabaneta, Barbosa, Medellín, Copacabana, Girardota), Magdalena Medio (Puerto Berrio), Oriente (San Carlos, San Francisco) , Suroeste (Salgar), Bajo Cauca (Caucasia, Zaragoza) Occidente ( Dabeiba)y Norte (Don Matias).</t>
  </si>
  <si>
    <t>Se continuara atendiendo a demanda las solicitudes relacionadas con desaparición forzada</t>
  </si>
  <si>
    <t>Sabaneta, Girardota, Puerto Berrio, San Carlos, Salgar, San Francisco y Zaragoza, Toledo</t>
  </si>
  <si>
    <t xml:space="preserve">Se acompaño al municipio de Jardin en el tema de cuidado y custodia de cuerpos. Y a los municipios de Urrao,Medellón, San Luis en la entrega de restos oseos a familias. </t>
  </si>
  <si>
    <t>Se acompaño y asesoro en procesos tecnicos de desaparacion forzada en el marco de la ley 1448/12 a los municpios de Caceres, El bagre, Nechi y Olaya</t>
  </si>
  <si>
    <t>Se realizaron acompañamiento y asesoria a los de municipios de Caceres, Guarne, Caucasia y Zaragoza</t>
  </si>
  <si>
    <t>Diplomado Derechos y Construcción de Paz, en alianza con USAID y la ESAP. dirigido a funcionarios públicos y líderes sociales. Incritos:  237 participantes de 38 municipios y 6 subregiones. Municipios y regiones Certifiicados 172 personas. 64% de los inscritos</t>
  </si>
  <si>
    <t>No se reportan avances para ste periodo.</t>
  </si>
  <si>
    <t xml:space="preserve">Se reporta una estrategia de formación en DDHH con personeros en gratias de protección para lideres sociales </t>
  </si>
  <si>
    <t>Se realizaron  acciones de promoción de la cultura de Derechos Humanos a través de:  Socialización de la Politica Pública de DDHH en emisoras comunitarias del departamento;  se apoyó el Foro “Vigencia de los DDHH en época de pandemia; se brindó asitencia a los municipios del Suroeste en rutas de atención en tema de Migración con Migración Colombia; se diseño y difundió la estrategía comunicacional y pedagógica para incentivar la creación  de mesas municipales de DDHH; Se socializó el decreto y protocolo para la creación de los Equipos de Acción Inmediata EAI para la prevención del reclutamiento forzado de NNA en los municipios de  :  Chigorodó, Carepa, Apartadó, Turbo, Puerto Nare, Caracolí, Maceo, Dabeiba, Frontino, Peque,rUrrao, Tarazá, Caceres, Caucacia, el Bagre, Entrerrios, San Pedro de los Milagros.</t>
  </si>
  <si>
    <t>Se priorizaran conmemoraciones relacionadas con la promoción DDHH</t>
  </si>
  <si>
    <t>Se realizó Socialización PP de DDHH, Foro Vigencia de los DDHH en epoca de Pandemia, Rutas de Atención en temas de Migración en el Suroeste de Antioquia apoyo  poblacion migrante, enterga restos oseos, ritual del perdón,, conmemoración dia internacional de los DHH, EAI para la prevenciòn del reclutamiento de NNA en todas las subregiones del deparamento.</t>
  </si>
  <si>
    <t>Se realizaron acciones como la conmemoración del dia de los derechos humanos, La semana por la Paz en el municipio de San Luis  (acuerdos municipales), Acos de conmemoración de personas desparecidas, rutas d eprotección por el derecho a la paz, entre otros.</t>
  </si>
  <si>
    <t>Se incremetaros las acciones, debido a la conmemoración del Dia internacional de los DDHH y de trata de personas</t>
  </si>
  <si>
    <t>Se materializó la Alianza entre Sustentia imnovación social, Gobernación de Antioquia y Federación Nacional de Departamentos, y otra con USAID y ESAP Diplomado DDHH) para el fomento de la politica publica de DDHH del departamento. De igual manera la alizanza con USAID, ESAP y Gobernación de Antioquia para la realización del Diplomado en DDHH.</t>
  </si>
  <si>
    <t>Se spcializarán en los municipios del departamento las alianzas desarrolladas</t>
  </si>
  <si>
    <t>Alianza desarrollada Federación Nacional de Departamentos, Sustentia imnovación social y Gobernación de Antioquia y otra con USAID y ESAP Diplomado DDHH)</t>
  </si>
  <si>
    <t>Se realizó alianza con Acnur - opcion legal para apoyo técnico en el tema de migración por 70 millones.</t>
  </si>
  <si>
    <t>No se logro hacer firmar tres acuerdos definidos para el 2021</t>
  </si>
  <si>
    <t>Acompañamiento y asistencia técnica para la prevención y atención de vulneraciones de DDHH  y en “ Empresa y DDHH” en las subregiones de :  Suroeste (Jardin Urrao, Caramanta Pueblo Rico, Tamesis), Norte (Entrerios, San Pedro de los Milagros, Angostura, Campamento, Yarumal), Occidente (Dabeiba Peque, Cañas Gordas, Uramita, Frontino, Sabanalarga, Santa fe de Antioquia), Norte (San Andres de Cuerquia,  Belmira), Nordeste (Cisneros, Yolombó, Santo Domingo)  y Uraba (Chigorodó).</t>
  </si>
  <si>
    <t>Se realizara seguimiento a compromisos de las asistencias tecnicas para no sobrevalorar el indicador</t>
  </si>
  <si>
    <t>1.Jardin, 2.Entrerios, 3. San Padro de los Milagros, 4.Angostura, 5.Campamento, 6.Yarumal, 7.Dabeiba, 8.Cañas Gordas, 9.Uramita, 10.Frontino, 11.Sabanalarga, 12.Santa fe de Antioquia, 13.Peque, 14.Frontino, 15.San Andres de Cuerquia, 16. Pueblo Rico, 17.Tamesis, 18.Cisneros, 19. Segovia, 20.Santo Domingo, 21.Belmira.  22 Puerto Nare, 23. Ituango, 24.San andres, 25. Toledo, 26. Yondó, 27. Pto Triunfo, 28. Santo Domingo, 29. Gomez Plata, 30. Betulia, 31. Betania, 32 Andes  33. Salgar, 34. c. Bolivar, 35. Hispania, 36. San Roque, 37. Santo Domingo, 38. Yolombo, 39. Vegachí, 40. Venecia, 41.Zaragoza, 42 Tarazá. 43. Caramanta, 44. Caucasia, 45. El Bagre, 46 Caceres, 47. Nechi. 48. Amalfi, 49. Entrerrios, 50. Tarso, 51. Don Matias, 52. Itagui, 53. Girardota, 54. Barbosa, 55. Bello. 56. Copacabana). incluyen P. Reclutamiento NNA, P pública, empresa y ddhh, trata y genero,entre. otros)</t>
  </si>
  <si>
    <t>Se Asesoró en PP de DDHH a a la Pintada yen ESCNA a Bello y Medellin.</t>
  </si>
  <si>
    <t>Se asistieron tecnicamente a 23 municipios de todas las subregiones</t>
  </si>
  <si>
    <t>Resultado no alcanzado, sin embar se cumple la meta acumulada 20-21</t>
  </si>
  <si>
    <t>Se cuenta con un documento técnico para la conformación de la red que se llevará a la Comisión permanente del comité departamental de ddhh para su aprobción. Docuemnto tecnico, reuniones con univesidades y comite impusor de la prouesta.y socializacion con Universdades.</t>
  </si>
  <si>
    <t>Se cuenta con el documneto tecnico de la red y reuniones con la suniversidades para la socializacion.</t>
  </si>
  <si>
    <t>4.1R7, 4.1R8</t>
  </si>
  <si>
    <t>Se Formuló, socializó y  aprobó  el 15 de octubre en el comite departamental.</t>
  </si>
  <si>
    <t xml:space="preserve">Actualmente ce cuenta con plan de acción del Comité y de las comisiones </t>
  </si>
  <si>
    <t>El indicador logró el 100% en la vigencia del 2021</t>
  </si>
  <si>
    <t>En mesas regionales se hizo una asesoría a demanda con la mesa de ddhh de valle de aburrá sobre el proceso de conformación de las mesas regionales y se proyectó un nuevo espacio para acordar un proceso de asistencia en esa conformación.(cañas gordas-Heliconia)</t>
  </si>
  <si>
    <t>Se han acompañado las mesas subregionales  y al municipio de Heliconia</t>
  </si>
  <si>
    <t>El logro cumple las metas para 20-21</t>
  </si>
  <si>
    <t>Se realizó asistencia subsidiaria a población víctima de violaciones a los DDHH y al DIH por desplazamiento forzado individual y masivo, trata de personas, Minas antipersonal,  violencia intrafamiliar, migración, entre otros  a 61 eventos, con una inversión por $ 290.000.000.</t>
  </si>
  <si>
    <t>Se continuará atendiendo las solicitudes subsidiarias por violaciones a DDHH</t>
  </si>
  <si>
    <t>Municipios de Taraza, Yarumal, Caucasia, Ituango, San Francisco, Turbo, El Bagre,  Caucasia, Urrao, Necoclí, Caceres, Zaragoza, Venecia, Nechí Andes, Tarazá, Ituango, El Bagre, Caceres)  Inversión $ 80.000.000,  Atencion a Desplazamiento $ 270.000.000</t>
  </si>
  <si>
    <t>Se tramitaron el 100% de todas las solicitudes</t>
  </si>
  <si>
    <t>Se suministro asistencia subsidiaria otorgadas a población víctima de violaciones a los Derechos Humanos del municipio de Bello.</t>
  </si>
  <si>
    <t>Se ha acompañado con acciones para la implementación de la política Integral Contra Minas Antipersonal (AICMA) a los municipios de Dabeiba, Valdivia y BrIiceño</t>
  </si>
  <si>
    <t>Se continuara acopañamiento a la suregion del Norte y Magdalena Medio</t>
  </si>
  <si>
    <t>transferencia y apropiación de la ruta de atención en salud a víctimas de MAP a los municipios de Valdivia y Briceño, Murindó-Ituango</t>
  </si>
  <si>
    <t>Se asistio tcnicamente a los municipios de Vigia del Fuerte, Peque y San Andres de Cuerquia</t>
  </si>
  <si>
    <t xml:space="preserve">Se acompañao a los municipios de Valdivia, Briceño, Murindo, Ituango, </t>
  </si>
  <si>
    <t>Hasta el momento la meta acumulada esta excedida.</t>
  </si>
  <si>
    <t xml:space="preserve"> asistencia técnica a Secretarios de Gobierno y Enlaces de Víctimas de municipios del Bajo Cauca (6) sobre ruta de protección a líderes(as)</t>
  </si>
  <si>
    <t>A y AT sobre ruta de protección a líderes/as en los municipios de 1.Caucacia, 2.Caceres, 3 .El Bagre, 4. Nechí, 6. Tarazá, 6. Zaragoza, 7. Urrao, 8. Ituango, 9. Toledo, 10. San Andres de Cuerquia, 11.Yondó, 12. Puerto Triunfo , 13. Puerto Nare.</t>
  </si>
  <si>
    <t xml:space="preserve">Se asesoraron y asistieron tecnicamente a los municipios de 1. Carolina del P, 2, Gomez Plata, 3, Guadalupe, 4. San Andres de C, 5. San jose de la M, 6,  Angostura, 7. Campamento, 8. Santa Rosa de O, 9,  Belmira, 10.Entrerios, 11, Yarumal, 12,  Briceño, 13. Valdiavia, </t>
  </si>
  <si>
    <t>No se logro la meta, por equipo humano escaso, se planeteo unplna d emejora para la acción.</t>
  </si>
  <si>
    <t>La aplicación del Protocolo para la protección por riesgo inminente de líderes y lideresas sociales, defensores y defensoras de DD.HH se ha posibilitado salvaguardar los derechos a la vida e integridad personal de 29 líderes(as)/defensores(as) y 47 personas de sus núcleos familiares.  Con una inversión total de $ 410.000.000.</t>
  </si>
  <si>
    <t xml:space="preserve">Se continuará salvaguardando  los derechos a la vida e integridad personal de los lideres y defensores de DDHH </t>
  </si>
  <si>
    <t>Dentro de la ruta de protección, se han brindado medidas complementarias a 45 líderes(as) y 78 personas de sus núcleos familiares; además se han orientado 4 líderes(as) en activación de la ruta de protección. Inversión $500.000.000</t>
  </si>
  <si>
    <t>Se brindo acompañamiento a lideres y/o defensores de DDHH amenazados en los municipios de Pequé y Yolombó</t>
  </si>
  <si>
    <t>Se acompañaron con la implementación de la ruta a lideres de los municipios de Apartadó, Cáceres, Caucasia, Ebéjico, Medellín. Taraá, Turbo, Vigia del Fuerte y Yondó</t>
  </si>
  <si>
    <t>•	Se gestiono y acompaño  a los entes territoriales del la subregion del Suroeste en el tema de rutas de atención a población migrante, brindada por Migración Colombia  y en el municipio de Necocli se acompaño desde el PMU la entrega de ayuda humanitaria.</t>
  </si>
  <si>
    <t>Se han asesorado 14 municipios de las subregiones de Urabá, Bajo Cauca y Suroeste.</t>
  </si>
  <si>
    <t>A traves de la alianza con Migracion Colombia y fondo de seguridad se logro brindar asistencia tecnica a a mas de 30 municpios priorizados</t>
  </si>
  <si>
    <t>Se gestiono con salud y Migracion Colombia un avuerdo para intercambio de información y reaizar busqueda de  migrantes venezolanos  con PEP para afiliación.</t>
  </si>
  <si>
    <t>De acuerdo a los resultados, se mantiene el cumplimiento con la meta planteada para el año 2021, superándose este y alcanzándose un 79%, resultado que es explicado entre ellas, por la condición de calidad de población especial que el Ministerio de Salud le otorgó a los migrantes venezolanos sin capacidad de pago que les permite la afiliación sin la encuesta del SISBEN, la funcionalidad de afiliación oficiosa dada a las Instituciones Prestadoras de Servicios de Salud/entidades territoriales, fortalecimiento por parte de esta secretaria en las asesoría a los actores del SGSSS en las rutas de la afiliación y el ingreso a mercado laborar de esta población</t>
  </si>
  <si>
    <t>La cobertura de afiliación es con corte al 30/08/2021</t>
  </si>
  <si>
    <t>Lograr mantener el 83% de cobertura, teniendo presente que la meta para diciembre de 2021, es de 76%.</t>
  </si>
  <si>
    <t>El 86, 7% es la cobertura con corte a noviembre 2021, se hace la claridad que el indicador esta por encima de la meta a diciembre 2021</t>
  </si>
  <si>
    <t xml:space="preserve">Por solicitud de la funcionaria encargada del indicador, no se programa meta para este trimestre, por cambio de  normatividad en el mecanismo de regulación migratoria. </t>
  </si>
  <si>
    <t>Por solicitud de la funcionaria encargada del indicador, no se programa meta para este trimestre, por cambio de  normatividad en el mecanismo de regulación migratoria.</t>
  </si>
  <si>
    <t xml:space="preserve">Se ha brindado la asistencia técnica a los municipios para la conformación y estructuración de los Consejos de Paz y adicionalmente, a través de la ordenanza 02 de 2020 se creo el Consejo Departamental de Paz, Reconciliación y Convivencia. </t>
  </si>
  <si>
    <t>En el segundo trimistre del año se han acompañado 2 municipios para avanzar en los construcción y conformación de los Consejos Municipales de Paz, Reconciliación y Convivencia. Adicionalmente, se dio la instalación del Consejo Departamental de Paz, Reconciliación y Convivencia</t>
  </si>
  <si>
    <t xml:space="preserve">Para impactar los procesos de reconstrucción de memoria en el Departamento se realizó el documental “Juntanza - mujeres resistencias culturales y se acompaño un encuentro de Memoria por las Víctimas del Nordeste en el municipio de Anorí. </t>
  </si>
  <si>
    <t>El indicador no tiene meta programada en el primer trimestre del año</t>
  </si>
  <si>
    <t>Festivales de Medellín, Caicedo, San Luis y Amagá y asistencia técnica a planeación en San Luis.</t>
  </si>
  <si>
    <t>En el año 2020, se tuvo participación en 2 actos de reconciliación por la unidad. Uno en el municipio de Sonsón en el proceso de reconocimiento de responsabilidades de las Farc por hechos ocurridos en la zona de Páramo, subregión del oriente antioqueño. El segundo, en el municipio de Yondó, con presencia de ex FARC, ex AUC y víctimas del conflicto.</t>
  </si>
  <si>
    <t>1,  Acto de perdón y reconciliación por Ex FARC y EXAUC en el municipio se San Carlos: Como parte del seguimiento al sujeto de reparación colectiva, sentencias de justicia y paz y otros procesos de reconciliación en articulación con el Consejo Municipal de Paz y autoridades territoriales un acto de perdón público por parte de excombatientes  se firmó un pacto de no repetición.2, Acto de reconocimiento de responsabilidades por parte de ex FARC en el municipio de Caicedo. Se realizó un acto re reconocimiento de responsabilidades por parte de los  líderes del partido comunes en el cual el vocero fue Rodrigo León Jimenez anteriormente conocido como ""Timochenko"". Participaron el Gobernador (e) de Antioquia Luis Fernando Suárez, Secretario de Gobierno, Paz y Noviolencia Rafael Blanco, líderes de la comunidad, autoridades locales y víctimas del conflicto armado. Este proceso fue liderado por la CEV.</t>
  </si>
  <si>
    <t xml:space="preserve">El avance para el año 2020 significo el cumplimiento de la meta del indicador de resultado en un 40,0%, lo que equivale al desarrollo metodología  y la definición de las lineas de acción de la Politica Publica. </t>
  </si>
  <si>
    <t>Gracias al trabajo que desarrollan 3 consultores externos, financiados con recursos de USAID y al equipo de trabajo de la Secretaria, se avanza en el proceso y una vez superada la fase de planificación; donde se consolidaron los documentos de lineamientos, el proceso entra en una siguiente fase donde se realizaran los encuentros de participación ciudadana para la revisión y validación de la formulación.</t>
  </si>
  <si>
    <t>Para este trimestre se coordinó y planeó el alcance de la tercera fase de la formulación de la política pública de Paz, Noviolencia y Reconciliación, en sus aspectos técnicos, operativos y logísticos, alrededor del fortalecimiento y profundización de la participación ciudadana, la articulación institucional y la gestión del conocimiento, para la elaboración de los documentos finales comprometidos para la sanción de la política pública por parte de la Honorable Asamblea Departamental, dando cuenta de un proceso metódico, participativo y técnico.</t>
  </si>
  <si>
    <t>Los Consejos de Paz promovieron la realización de treinta estrategias de construcción de paz acompañadas por la Gerencia de Paz y Posconflicto, entre los que se pueden resaltar la conmemoración de la semana de la paz, programas radiales, iniciativas culturales, entre otros.</t>
  </si>
  <si>
    <t>En los tres primeros meses del año se acompañó una estrategia de construcción de paz con el Consejo Municipal de Paz, Reconciliación y Convivencia del Municipio de Briceño</t>
  </si>
  <si>
    <t>Con relación a la planeación inicial, se han presentado algunos retrasos para el cumplimiento del indicador y en el segundo trimestre del año se han acompañado 4 estrategias de construcción de paz desde los Consejos Municipales de Paz. De acuerdo a las modificaciones en el proceso de planificación, se espera ejecutar las actividades y cumplir con la meta en el segundo semestre del año.</t>
  </si>
  <si>
    <t>Se han realizado todas las reuniones trazadas en la meta con el fin de avanzar en la implementación del Acuerdo Final. En este sentido se han realizado reuniones con el fin de dinamizar la implementación del punto 1, a través de las mesas de impulso para cada uno de los pilares de los PDET. Además se han realizado sesiones del Consejo Departamental de Reincorporación para avanzar articuladamente en la materialización de los procesos de reincorporación en las lineas economicas, sociales y comunitarias de los reincorporados en el Departamento.</t>
  </si>
  <si>
    <t xml:space="preserve">En el transcurso del año se han realizado reuniones del Consejo Departamental de Reincorporación, el Comité Departamental PDET, de la Mesa Interinstitucional de Desaparición forzazda, entre otras para el cumplimiento de la meta. </t>
  </si>
  <si>
    <t xml:space="preserve">Frente a este indicador, para el periodo correspondiente al seguimiento, se han realizado reuniones del Consejo Departamental de Reincorporación, encuentros institucionales PDET, y con otras entidades como la OACP, la UBPD y la Dirección de sustitución de cultivos ilícitos con el fin avanzar en la implementación del Acuerdo Final. </t>
  </si>
  <si>
    <t xml:space="preserve">6 Reuniones de las Mesas del CDR; 2 del CDRP </t>
  </si>
  <si>
    <t>se realizaron cinco acompañamientos a las líneas de reincorporación social, económica y comunitaria, entre los que se deben resaltar el proceso de reubicación desde el Antiguo Espacio Territorial de Capacitación y  Reincorporación (AETCR) de Santa Lucia- Ituango hacia el municipio de Mutatá y su eventual traslado, se contribuyó a la adecuación de la vía de acceso en este nuevo espacio de ubicación, y  se realizó el acompañamiento con diferentes brigadas y jornadas de salud, atención y entrega de materiales como hamacas y toldillos en estos espacios.</t>
  </si>
  <si>
    <t xml:space="preserve">Con relación al indicador, se acompañó una acción con la finalidad de impulsar y garantizar el proceso de reincorporación social, económica y comunitaria de los excombatientes en el Departamento. Esto corresponde al traslado realizado de las familias que aún se encontraban en el AETCR de Santa Lucia Ituango y en dirección al predio de las Mercedes en el mismo municipio. </t>
  </si>
  <si>
    <t>Traslado PPR de Santa Lucia a las Mercedes; Construcción Mapa de Riesgo para PPR (No se si las visitas a los AETCR entrarían acá)</t>
  </si>
  <si>
    <t>El indicador no tiene meta programada en el segundo trimestre del año</t>
  </si>
  <si>
    <t xml:space="preserve">Durante todo el año 2020, la Gerencia de Paz y Posconflicto realizo actividades pedagogicas para para la construcción de la paz. Dentro de estas actividades cabe resaltar que en el marco de la semana por la Paz, en el mes de Septiembre, la Gerencia de Paz y Posconflicto realizo 8 conversatorios con el fin de aumentar las capacidades de las personas para la construcción de la paz, con un total de 450 personas. Otro proceso importante se realizó, en el marco del evento Unidos somos mas, sumate por el Bajo Cauca, donde se realizaron actividades de pedagogía de paz con 100 personas. </t>
  </si>
  <si>
    <t>Con las actividades que adelanta la Secretaría de Gobierno, Paz y Noviolencia en materia de pedagogía de paz, para el primer semestre del año se han logrado la participación de un total de XXXX personas.</t>
  </si>
  <si>
    <t xml:space="preserve">Se han realizado reuniones y jornadas de aumento de capacidades institucionales con los municipios en varios temas; para la inclusión de los temas de paz en los planes de desarrollo, para la implementación y seguimiento de los PDET; Además con la Unidad de Búsqueda de Personas Dadas por Desaparecidas (UBPD) y la JEP se realizarón jornadas de capacitación con los municipios. </t>
  </si>
  <si>
    <t>Durante el periodo de corte se han realizado reuniones y jornadas de aumento de capacidades institucionales con los municipios en varios temas; con la Unidad de Búsqueda de Personas Dadas por Desaparecidas (UBPD) y la JEP se realizarón jornadas de capacitación con los municipios y con los diferentes funcionarios públicos para avanzar en la consolidación de los Consejos de Paz y en la Implementación del Acuerdo Final</t>
  </si>
  <si>
    <t xml:space="preserve">Se instalaron en 5 municipios los Consejos municipales de paz  </t>
  </si>
  <si>
    <t>Se instalaron en 5 municipios los Consejos municipales de paz  </t>
  </si>
  <si>
    <t xml:space="preserve">La estrategia de comunicaciones para la paz fue construida en el año 202, con la intención de difundir e impulsar la consolidación de la paz y la implementación del Acuerdo Final. Esta estrategia, además de ser una ruta metodológica, es una herramientapara formar a los comunicadores y medios regionales en materia de construcción de paz e informar a la ciudadania del avance de los procesos de construcción de paz.   </t>
  </si>
  <si>
    <t>Cumplido 2020</t>
  </si>
  <si>
    <t>Actualmente se esta implementando la estrategia.</t>
  </si>
  <si>
    <t>Se continúa la implemenación del plan de comunicaciones.</t>
  </si>
  <si>
    <t>La Gerencia de Paz y Posconflicto, formuló en un 25,0% el plan de acción para la estrategia de búsqueda de personas dadas por desaparecidas, en el marco del posconflicto, lo que significó el cumplimiento de la meta del indicador. Dicha propuesta se presentó ante la UBPD para implementar acciones conjuntas que impacten y acompañen el mandato de esta Unidad en el marco de la implementación del Acuerdo Final y se continuará con su construcción en el 2021.</t>
  </si>
  <si>
    <t>En el segundo trimestre del año, con el acompañamiento de un equipo consultor y del equipo de la Secretaria de Gobierno, Paz y Noviolencia se avanzó de acuerdo a la meta propuesta, en la puesta en marcha del plan de acción construido y en la validación de una primera estrategia de búsqueda de personas dadas por desaparecidas en el marco del posconflicto.</t>
  </si>
  <si>
    <t xml:space="preserve">Se priorizaron en bajo cauca 3 aspectos de la estrategia: 1. fortalecimeintos instituciona ( referido a la construccion de la propuesta de decreto de la creacion de una instancia departamental para el impulso de la estrategia y un plan comunicacional) 2. Cementerios ( se realizo el censo de 7 cmenterios referentes a las subregiones del bajo cauca,  normalizando la informacion en matriz entregada  por la Unidad de Busqueda de personas dadas por desaparecidas de Monteria, referida a la informacion de cuerpos no identificados e Identificados No reclamados). 3. Participacion: articulacion directa con los lideres, actores sociales y familias, en jornadas de cartografia social. 4. Satisfacción( acompañamiento a fechas emblematicas del 30 de agosto "homenaje a las victimas de desapricion" en el cual participaron representantes de toda la subrregion, construida con las victimas y las entidades competentes. </t>
  </si>
  <si>
    <t xml:space="preserve">Este mes se realizó el apoyo a la exhumación, o recuperación de cuerpos no identificados   en Ituango, los cuales fueron recuperados en una jornada del lunes 28 al 31 de marzo, por parte del Grupo de Exhumaciones de Fiscalía, estos cuerpos fueron rotulados, y custodiados con el respectivo destino final. </t>
  </si>
  <si>
    <t>Este mes se realizó el apoyo a la exhumación, o recuperación de cuerpos no identificados   en Ituango, los cuales fueron recuperados en una jornada del lunes 28 al 31 de marzo, por parte del Grupo de Exhumaciones de Fiscalía, estos cuerpos fueron rotulados, y custodiados con el respectivo destino final.</t>
  </si>
  <si>
    <t>Tx100.h1-64</t>
  </si>
  <si>
    <t>fuente sssa, dato preliminar</t>
  </si>
  <si>
    <t>Dato preliminar a octubre 2020, fuente oficial DANE</t>
  </si>
  <si>
    <t>Este reporte corresponde al corte del mes de enero 2021, información suministrada por el DANE.</t>
  </si>
  <si>
    <t>Fuente DANE al mes de abril 2021,</t>
  </si>
  <si>
    <t>FUENTE: DANE, INFORMACION PRELIMINAR. Sujeta a cambios despues de proceso de vigilancia corte julio 2021</t>
  </si>
  <si>
    <t>Dato preliminar hasta julio 2021, fuente DANE. Pendiente envio por el área de sistemas de información.</t>
  </si>
  <si>
    <t>Tx100k.m18a</t>
  </si>
  <si>
    <t>3,11</t>
  </si>
  <si>
    <t>fuente sistemas sssa, preliminar</t>
  </si>
  <si>
    <t>Tx1k.nv</t>
  </si>
  <si>
    <t>Tx100k.m5a</t>
  </si>
  <si>
    <t>fuente sistemas sssa, datos preliminares</t>
  </si>
  <si>
    <t>Este reporte corresponde al corte del mes de enero 2021, información suministrada por el DANE,con un total de 6 desnutriciones.</t>
  </si>
  <si>
    <t>Se obtiene por la notificación al SIVIGILA hasta el 26 /09/2020</t>
  </si>
  <si>
    <t xml:space="preserve">Cumplir con la meta o menos al finalizar el año </t>
  </si>
  <si>
    <t>Dato preliminar a diciembre 2020, fuente oficial SIVIGILA</t>
  </si>
  <si>
    <t>Fuente sivigila</t>
  </si>
  <si>
    <t>Este se encuentra en sivigila</t>
  </si>
  <si>
    <t>Hay mayor articulación entre los actores, lo que lleva a una mayor captación de los casos. Fuente SIVIGILA, dato preliminar</t>
  </si>
  <si>
    <t>Fuente sistemas sssa dato preliminar</t>
  </si>
  <si>
    <t>Fuente oficial DANE, Estadisticas vitales Enero 2021 corresponden a 187 casos de los 5483 nacidos vivos, que nacen con peso inferior a 2500 gramos, con 37 o más semanas de gestación.</t>
  </si>
  <si>
    <t xml:space="preserve">El reporte del resultado del indicador se realizará en el último trimestre </t>
  </si>
  <si>
    <t>El reporte del resultado del indicador se realizará en el último trimestre</t>
  </si>
  <si>
    <t>Rx1k.nv</t>
  </si>
  <si>
    <t>La mortalidad materna por causas directas son las correspondientes a las muertes ocurridas durante la gestación, el parto o hasta los 42 días posparto debido a causas como hemorragia obstétrica, trastornos hipertensivos asociados al embarazo o a la sepsis obstétrica. La línea de base de la mortalidad materna por causas directas en el plan de desarrollo se encuentra en 22,8 fallecidas por cada 100.000 nacidos vivos, la meta planteada para el año 2020 era reducir la mortalidad en cerca de 2 muertes por cada 100.000 nacidos vivos y así lograr una mortalidad de 21 fallecimientos por cada 100.000 nacidos vivos. Debido al incremento en el número de fallecimientos por mujeres migrantes internacionales de procedencia venezolana, al temor a acceder a servicios de salud, a la no identificación oportuna de signos de peligro por las maternas y/o a algunas dificultades en la oportunidad y calidad de la atención de salud en la asesoría preconcepcional, durante los controles prenatales o durante la atención del parto y/o posparto, se aumentó la brecha de mortalidad materna por causas directas a cerca de 28 muertes por cada 100.000 nacidos vivos. Se estima que con la aplicación de la Resolución 521 de 2020 por parte de los administradores de planes de beneficio, al control de la pandemia, la captación oportuna y la atención integral de la población migrante internacional se reduzca la mortalidad y se logre la meta ajustada de mortalidad a 21 muertes maternas por cada 100.000 nacidos vivos.</t>
  </si>
  <si>
    <t>Dato preliminar a octubre 2020, fuente oficial SIVIGILA</t>
  </si>
  <si>
    <t>La morbilidad materna extrema (MME) se refiere a la complicación grave que ocurre durante la gestación, parto o hasta los 42 días posparto, que pone en riesgo inminente la vida de la mujer pero de la cual sale con vida. La letalidad por MME en el sistema de alerta temprana (SAT) se refiere al porcentaje de gestantes o puérperas que fallecen del total de gestantes o puérperas que hacen complicaciones graves durante la gestación, parto o posparto y fueron notificadas a SIVIGILA. La línea de base de la letalidad MME-SAT del plan de desarrollo muestra que el 0,7% de las mujeres notificadas por complicaciones graves fallecieron por esta causa. La meta a alcanzar entre 2020 y 2023 es reducir la mortalidad de estas mujeres a 0,5%. Llama la atención que el dato preliminar de letalidad a octubre de 2020 es del 1%, cifra que duplica la meta propuesta. Razones para este incremento son, al igual que para la mortalidad materna, factores relacionados con la pandemia, el incremento de la población migrante venezolana y otros como el subregistro en la notificación.</t>
  </si>
  <si>
    <t>La morbilidad materna extrema (MME) se refiere a la complicación grave que ocurre durante la gestación, parto o hasta los 42 días posparto, que pone en riesgo inminente la vida de la mujer pero de la cual sale con vida. La letalidad por MME en el sistema de alerta temprana (SAT) se refiere al porcentaje de gestantes o puérperas que fallecen del total de gestantes o puérperas que hacen complicaciones graves durante la gestación, parto o posparto y fueron notificadas a SIVIGILA. La línea de base de la letalidad MME-SAT del plan de desarrollo muestra que el 0,7% de las mujeres notificadas por complicaciones graves fallecieron por esta causa. La meta a alcanzar entre 2020 y 2023 es reducir la mortalidad de estas mujeres a 0,5%. Llama la atención que el dato preliminar de letalidad a junio de 2021 es del 2,3%, cifra que duplica la meta propuesta. Razones para este incremento son, al igual que para la mortalidad materna, factores relacionados con la pandemia, el incremento de la población migrante venezolana y otros como el subregistro en la notificación.</t>
  </si>
  <si>
    <t>Fuente Sivigila, Preliminar sujeto a ajustes</t>
  </si>
  <si>
    <t>Tx1k.mj</t>
  </si>
  <si>
    <t>En la ordenanza el indicador esta planteado como incidencia de VIH en población de 15 a 49 años, pero la línea base y la meta se calcularon con respecto al total de la población. Desde planeación departamental  sugieren que el cálculo se realice con los casos de población de 15 a 49. (Se ajusta el indicador para este cuadro). Fuente SIVIGILA, dato preliminar</t>
  </si>
  <si>
    <t>Se han logrado Intervenir en la dinamica familiar 4,600 hogares con riesgo psicosocial alto por medio de la estrategia de atención primaria en salud (APS) en 115 municipios del departamento, superando la meta establecida, ya que solo se esperasba en esta vigencia hacer el analisis de la informaciíon y se lograron intervenir a través de los psicologos en articulación con salud para el alma 4,600 familias de las 12,000 con riesgo alto.</t>
  </si>
  <si>
    <t>Continuar con el acompañamiento a las familias ya identificadas y actualizar la información ya consignada en la plataforma para identificar otras necesidades en las familias que sugieran necesidad de intervención. Replantaer la meta, ya que se evidencia que cada año es posible intervenir eentre el 30% y el 50% de las familias con riesgo psicosocial alto.</t>
  </si>
  <si>
    <t>Se lograron Intervenir y acompañar en la dinamica familiar 4,800 hogares con riesgo psicosocial alto por medio de la estrategia de atención primaria en salud (APS) en 115 municipios del departamento y actualizar la información ya consignada en la plataforma para identificar otras necesidades en las familias para planear su intervención. (superando la meta establecida, ya que solo se esperaba en esta vigencia hacer el análisis de la información y se lograron intervenir desde APS y en articulación con los psicologos de salud para el alma y familias con equidad 4,800 familias de las 12,000 identificadas  con riesgo alto a 2019, logrando el 40% de las familias intervenidas, que en proyección para el cuatrenio equivale a un 11%, teniendo en cuenta la tendencia  de hogares con riesgo medio y alto en los ultimos cuatro años, lo que nos indica el numero de familias susceptibles de intervención para el cuatrenio</t>
  </si>
  <si>
    <t>Se ha realizado seguimiento a 4,800 hogares con riesgo psicosocial alto, a través de la estrategia de atención primaria en salud (APS) en 115 municipios del departamento a partir de la actualización de la información consignada en la plataforma @stat</t>
  </si>
  <si>
    <t>Se realizaron seguimiento a 1000 hogares con con riesgo psicosocial alto, a través de la estrategia de atención primaria en salud (APS) en 16 municipios del departamento a partir de la actualización de la información consignada en la plataforma @stat</t>
  </si>
  <si>
    <t>Se han realizado seguimiento a 1876 hogares con con riesgo psicosocial alto, a través de la estrategia de atención primaria en salud (APS) en 4183 familias caracterizadas a 30 de septiembre, en 88 municipios del departamento, lo que reprersenta un porcentaje acumulado para 2021 del 17,8% acumulado.</t>
  </si>
  <si>
    <t>Se ha realizado seguimiento a 1000 hogares mas, de los identificados con riesgo psicosocial alto, a través de la estrategia de atención primaria en salud (APS) en las familias caracterizadas a 31 de diciembre, en 88 municipios del departamento, lo que representa un porcentaje acumulado para 2021 del 20,17%, superando el acumulado esperado para esta vigencia que era el 18%</t>
  </si>
  <si>
    <t>fuente sistemas sssa , preliminar</t>
  </si>
  <si>
    <t>Continuamos en la misma línea, afectada la medición por actividades relaciondas con pandemia, cuarentenas y por tanto cierres de localidades lo que impidió en desplazamiento entre y hacia las subregiones</t>
  </si>
  <si>
    <t>Realizar la autoevaluación de los estándares de calidad de la Res 1619 de 2015, verificando el avance con relación a la linea base</t>
  </si>
  <si>
    <t>el indicado es anual. Los estándares son 6 criterios, en total 87 preguntas.</t>
  </si>
  <si>
    <t xml:space="preserve">cada año el LDSP se debe autoevaluar aplicando la herramienta y verficando cumpliento de requisitos de la resolucion que son  174 a cumplir,  y al corte de trimestre se tienen vigentes 155, estos requisitos apuntan a cumplimiento de infraestructura , suficiencia recurso humano, control de calidad externo realizados, ,al corte del trimestre aun no contamos con todo el personal, la evaluacion Externa de desempeño esta en proceso compra reactivos, </t>
  </si>
  <si>
    <t>Cumplimiento, el  Laboratorio Deptal de Salud Publica, viene avanzando en la autoevaluacion de estandares de la resolucion  1619  que presenta 174 requisitos , al corte de junio se cumple con 157 de los requisitos , algunos items que no se cumplen aun es por tema de infraestructura , dado que el LDSP aun no esta en sede propia.</t>
  </si>
  <si>
    <t>Cumplimiento, el  Laboratorio Deptal de Salud Publica, viene avanzando en la autoevaluacion de estandares de la resolucion  1619  que presenta 174 requisitos , al corte de septiembre se cumple con 160  de los requisitos ,pendientes aun items relacionados con la infraestructura y de personal</t>
  </si>
  <si>
    <t>se proyecta un leve avance, dado que finalizara el año aun sin cumplimiento de indicadores de infraestructura, pero habra  avance en items de mantenimiento y calibracion de equipos que el contrato se ejecuta sobre el ultimo trimestre.</t>
  </si>
  <si>
    <t>El LDSP avanzo durante el año con respecto a los estandares  de calidad de la Resolucion  1619, cumpliendo con  163 de los 174 requisitos lo que equivale a 93,7%.</t>
  </si>
  <si>
    <t>Se alcanzo una cobertura al SGSSS del 98,8% con corte al mes de agosto de 2020, para lo cual al regimen subsidiado corresponde un 37,12% y al regimen contributivo el 61,66%</t>
  </si>
  <si>
    <t>La proyección para diciembre seria 98.8% para lo cual se mantendria la misma cobertura dado que se encuentra por encima de la meta.</t>
  </si>
  <si>
    <t>El 99,87% de cobertura al SGSSS, corresponde al indicador del mes de mayo de 2021, toda vez que el dato de junio se obtiene mes vencido, despues del 15 de julio.</t>
  </si>
  <si>
    <t>El 100,7% de cobertura al SGSSS, corresponde al indicador del mes de agosto de 2021, toda vez que el dato de septiembre se obtiene mes vencido, despues del 15 de octubre.</t>
  </si>
  <si>
    <t>Lograr mantener el 100% de cobertura al SGSSS.</t>
  </si>
  <si>
    <t>3,9,17</t>
  </si>
  <si>
    <t>Se definio un plan de trabajo con el Ministerio de Salud y Protección Social. Se ha realizado socialización del proyecto.  83 Instituciones prestadoras de salud publicas y mixtas han diligenciado la encuesta  -Instrumento para la medición de la Madurez Tecnológica dispuesta por el Ministerio  de Salud y Protección Social.</t>
  </si>
  <si>
    <t>Se espera tener el analisis de la encuesta de madurez tecnologica y haber socializado los resultados para entrar a definir planes de intervención</t>
  </si>
  <si>
    <t xml:space="preserve">La meta programada para este indicador en el año 2020 fue del 5%, y se logró avanzar en 4.76 % que correspondió al diligenciamiento por parte de 123 Empresas Sociales del Estado de la encuesta "Instrumento para la medición de la Madurez Tecnológica” dispuesta por el Ministerio de Salud y Protección Social, de un total de 129, faltando por el trámite 6 de ella, las cuales se llevaran a cabo durante la vigencia 2021. El componente o proceso priorizado es el de Historia Clinica Electronica. </t>
  </si>
  <si>
    <t xml:space="preserve">*Se alcazó  que la totalidad de las 129 IPS públicas diligenciaran la encuesta de madurez tecnologica.* Se logro gestionar con las IPS Privadas el ligenciamiento de la encuesta de madurez tecnologica. *Se ha realizado  gestión con el Ministerio de Salud  para la entrega de los resultados del diagnostico de la encuesta de madurez, pero esta entidad ha tenido dificultades tecnicas y de talento  humano.  </t>
  </si>
  <si>
    <t>Se brindó asistencia tecnica a los 11 municipios de la Provincia de Cartama sobre la metodología  MGA para formulación de proyectos y aspectos tecnicos a tener en cuenta para el fortalecimiento de los sistemas de información de las Empresas Sociales del Estado. Se revisaron los proyectos de las ESE de Caucasia, Caldas, y Marco Fidel Suarez de Bello, y se hicieron observaciones. Se alcanzó solo el 8.5% de la meta establecida porque  el 15 de Junio el Ministerio de Salud le  informó al departamento que podria hacer su propia ponderación para calcular los resultados de la encuesta del nivel de madurez tecnologica  aplicada a las Empresas Sociales de Estado.      Adicionalmente el Ministerio solo emitio la resolución  866 de 2021 por la cual se reglamenta el conjunto de datos minimos  clinicos  para la interoperabilidad, el dia  25 de Junio .</t>
  </si>
  <si>
    <t>• Se continuó realizando la  revisión metodológica y de técnicas de proyectos de fortalecimiento de sistemas de información e infraestructura a : ESE Mental, Marco Fidel Suarez de Bello, ESE Hospital San Vicente de Paul del municipio de Caldas, ESE Hospital San Rafael del municipio de Itagüí, Caucasia, Carisma, La Maria. • Se finalizó la consolidación de la guía cualitativa de las ESES del seleccionadas   parar dicho piloto (Urrao, Amaga, Salgar, Támesis, Jericó, Ciudad Bolívar, Santa Bárbara, Carisma, Hospital General y MetroSalud). • El DNP realizó la retroalimentación del documento guía cualitativa a las ESE del departamento que hace parte del proyecto piloto. • Se realizó asesoría y asistencia técnica en el aspecto metodológico para presentar proyectos en MGA a la ESE Hospital San Vicente de Paul del municipio de Caldas, la ESE de los municipios de Betania, Caramanta y Ciudad Bolivar, con el fin de explicarles la finalidad del proyecto. • Se realizó la consolidación, procesamiento y divulgación de los resultados de la encuesta de madurez tecnológica diligenciadas por las 129 ESES del Departamento.  • De las  regiones priorizadas, Norte y Suroeste, 42 IPS han  diligenciado la encuesta de madurez tecnológica.</t>
  </si>
  <si>
    <t>Se espera  continuar avanzamdo en la asesoria  y asistencia tecnica en la formulació del proyecto de fortalecimiento de Infraestrctura TI de las ESES  priorizadas e interesadas en el proyecto., y continur con las  demas IPS de las regiones priorizadas, Norte y Suroeste, en el   diligenciamiento de la  encuesta de madurez tecnológica.</t>
  </si>
  <si>
    <t>Se realizó el seguimiento y se entrego informe final  a la formulación de proyectos de fortalecimiento en infraestructura TI de las 7 ESE departamentales indicando  el costo de cada uno de los proyectos. Se realizaron reuniones con el DNP y las ESE de los municipios de Amaga, Urrao, Salgar, Tamesis, Jerico, Ciudad Bolivar, Santa Barbara, Medellin (ESE CARISMA, METROSALUD Y Hospital General de Medellin)  que hacen parte del proyecto tipo,  y se  realizó la  retroalimentación por parte del DNP sobre la información diligenciada en los formatos guía cualitativa y diagnóstico de infraestructura TI. Queda pendiente los lineamientos del DNP para continuar con la siguinte fase. Se realizó reunión con la empresa INDRA, con el fin de definir una ruta de trabajo para fortalecer el proceso de interoperabilidad de histórica clínica. Como trabajo adicional, se remite oficio a las ESE de las regiones norte y suroeste, solicitando el diligenciamiento de la guía cualitativa y el formato de diagnóstico de infraestructura TI.  Se recibieron de 19 ESE las  guías cualitativas y diagnósticos de infraestructura TI  y 6  ESE solo remitieron el diagnostico de infraestructura de las 40 ESE requeridas. El estado actual de la encuesta de madurez tecnológica de las instituciones privadas de las subregiones de Norte y sur oeste es el siguiente: De las 173 instituciones indicadas, 58 ya tienen diligenciada la encuesta y tabulado su resultado; 99 faltan por diligenciarla, 16 entidades tienen el link con error. La meta para Diciembre planteada es de 20%  y el logro obtenido  a Diciembre es del 18%,  quedando pendiente el diligenciamiento de la encuesta de madurez de TI  por parte de las entidades privadas  de las regiones priorizadas de norte y suroeste.</t>
  </si>
  <si>
    <t>3,13</t>
  </si>
  <si>
    <t>La mortalidad por emergencias y desastres ha bajado en el departamento de Antioquia</t>
  </si>
  <si>
    <t>A Dic 31 /2020 se presentaron situaciones de urgencias y emergencias que incrementaron las muertes por masacres,  incursiones armadas, accidentes de tránsito y deslizamientos, lo que disparó el indicador, superando la meta de 3,7 establecida para la vigencia</t>
  </si>
  <si>
    <t>A Marzo 31 /2021 se presentaron situaciones de urgencias y emergencias que  como masacres,  incursiones armadas, Intoxicaciones / Inhalaciones de Gases, lo que representa una tasa de  0.86 muertes por emergencias y desastres por cada 100.00 habitantes en el territorio antioquieño, aclarando que se tiene una meta de 3,7 para la vigencia</t>
  </si>
  <si>
    <t>A Junio 30 /2021 se presentaron situaciones de urgencias y emergencias que  como masacres,  incursiones armadas, Intoxicaciones, accidentes, derrumbes , lo que representa una tasa de 1,76% muertes por emergencias y desastres por cada 100.00 habitantes en el territorio antioquieño, aclarando que se tiene una meta de 3,7 para la vigencia</t>
  </si>
  <si>
    <t>A Septiembre 30 /2021 se presentaron situaciones de urgencias y emergencias que  como enfrentamientos armados, masacres,  incursiones y hechos violentos,  lo que representa una tasa de 2,8 muertes por emergencias y desastres por cada 100.00 habitantes en el territorio antioquieño, teniendo como meta  3,7 para la vigencia</t>
  </si>
  <si>
    <t>Para la proyección a diciembre 2021, se considera que se llegara a una tasa de 3,87  según la tendencia que ha presentado el indicador durante la vigencia</t>
  </si>
  <si>
    <t>El incremento en la tasa de mortalidad  obedece principalmente a Motivos como  incursiones armadas y masacres  los cuales representan un peso del 52% de la mortalidad n el departamento </t>
  </si>
  <si>
    <t>La tasa de mortalidad por emergencias y desastres en el departamento, logra un 0,48 en el primer trimestre, donde el 72% de la mortalidad se debe a los accidentes en medios masivos de transporte y el restante 28% se debe a eventos de tipo natural y antrópicos. Es conveniente aclarar que en el cálculo del indicador de la presente vigencia no se incluyeron las muertes derivadas de hechos violentos, ya que este tipo de causas no es atribuible a emergencias y desastres</t>
  </si>
  <si>
    <t>3,16</t>
  </si>
  <si>
    <t>Fuente Sistemas SSSA, dato preliminar</t>
  </si>
  <si>
    <t>Salud para el alma</t>
  </si>
  <si>
    <t>4.25</t>
  </si>
  <si>
    <t>3,5,16</t>
  </si>
  <si>
    <t>Indicador preliminar SIVIGILA</t>
  </si>
  <si>
    <t>A la fecha se esta en el analisis de los casos notificados. Fuente SIVIGILA, dato preliminar</t>
  </si>
  <si>
    <t>Fuente SIVIGILA, dato preliminar</t>
  </si>
  <si>
    <t>No hay dato, el indicador se mide anualmente</t>
  </si>
  <si>
    <t>No se impactó el indicador en el primer año. Porque se programó apartir del 2021</t>
  </si>
  <si>
    <t>Se esta levantando la linea de base de involucramiento parental</t>
  </si>
  <si>
    <t>Se realizó el levantamiento de la linea de base del involucramiento parental y se está aplicando el modelo de intervención en los municipios con menor involucramiento parental del departamento (Caicedo, Puerto Naré, Caucasia y Campamento), para el mes de diciembre se tendrá el resultado del plan de intervención en el departamento</t>
  </si>
  <si>
    <t>Al 31 de diciembre de 2021 se intervinieron 400 familias, superando la meta de 200. Para el año 2022 se debe alcanzar un involucramiento parental de las familias intervenidas de un 48,5 % y para el año 2023 se debe alcanzar un involucramiento parental del 50 % de las familias intervenidas.</t>
  </si>
  <si>
    <t>Aun se encuentra en inicio de ejecución.</t>
  </si>
  <si>
    <t>Las utilidades de Savia Salud EPS han permitido superar las metas planteadas</t>
  </si>
  <si>
    <t>El indicador se afecta por reserva técnica</t>
  </si>
  <si>
    <t>Savia Salud</t>
  </si>
  <si>
    <t>4.26</t>
  </si>
  <si>
    <t>Dato definitivo</t>
  </si>
  <si>
    <t>Se ha sobrepasado la meta dado que durante la contingencia del Covid19 las asietncias tencicas se han brindado de manera virtual y esto  ha permitido llegar a una mayor cantidad  de municipios, donde los actores de las administraciones municipales han mostrado interés en recibir la información y cabe resaltar que el exito de la participación tambien ha estado mediado por  la convocotoria estrategica que se ha realizado  utilizando las TIC´S</t>
  </si>
  <si>
    <t>Se continuara de manera virtual capacitando a los diferentes actores de las administraciones municipales utilizando las TIC´s, se tiene una proyección de a diciembre haber impactado 15 municipios</t>
  </si>
  <si>
    <t>La Virtualidad permitio en el 2020 llegar a mayor numero de municipos que fueron asistidos técnicamente entregando capacidades para la gestión pública de la salud ambiental para el  componente Cambio Climático y Salud ; donde se ha contribuido a fortalecer los espacios intersectoriales en los municipios para intervenir con enfoque diferencial los determinantes sanitarios y ambientales de la salud relacionados con la actual crisis climática.</t>
  </si>
  <si>
    <t>Las Asesorías y Asistencias Tecnicas estan programdas a partir del mes de abril.</t>
  </si>
  <si>
    <t>El no tener la meta cumplida a cabalidad para el mes de enero se debe a que la persona que lidera el componente de cambio climático desde salud  es contratista y hubo ausencia un tiempo del profesional con motivo de  que estaba sin contrato(una vez ingreso pudo retomar la programación de las asesrias y asistencias tecnicas con municipios una de las actividades que hacen parte del  nuevo proyecto)</t>
  </si>
  <si>
    <t>El no tener la meta cumplida a cabalidad para el mes de Septiembre se debe a que la persona que lidera el componente de cambio climático desde salud  es contratista y hubo ausencia un tiempo del profesional con motivo de  que estaba sin contrato(una vez ingreso pudo retomar la programación de las asesrias y asistencias tecnicas con municipios una de las actividades que hacen parte del  nuevo proyecto, por ende el tiempo que estuvo ausente retraza la programación anual que se tenia mes a mes)</t>
  </si>
  <si>
    <t>Se espera que el atrazo que se tiene se pueda subsanar con las programaciones de AOAT adicionales y que demanda un esfuerzo mayor de los profesionales que por motivos externos a ellos ingresaron por contrato como se menciono en observaicones anteriores en meses despues a iniciar el año 2021 y a eso se debe el atrazo en cumplimientos.</t>
  </si>
  <si>
    <t>Se cumple la meta por encima de lo esperado ya que  con la llegada de la profesional de apoyo al proyecto y ademas con  la Virtualidad permitio  llegar a mayor numero de municipos que fueron asistidos técnicamente entregando capacidades para la gestión pública de la salud ambiental para el  componente Cambio Climático y Salud ; donde se ha contribuido a fortalecer los espacios intersectoriales en los municipios para intervenir con enfoque diferencial los determinantes sanitarios y ambientales de la salud relacionados con la actual crisis climática.</t>
  </si>
  <si>
    <t>La Evaluación de la capacidad de respuesta debera estar mediada tambien por el analisis preliminar que tienen desde el CRUE que permita avanzar  con mayor celeridad el proceso.(Se necesita un estrategia diferente antes de finalizar el año en curso)</t>
  </si>
  <si>
    <t xml:space="preserve">Para 2021 es necesario implementar una estrategia que permita que a Evaluación de la capacidad de respuesta sea un proceso más robusto en articulación con el CRUE, y que se realice una retroalimentación en haras de mejoramiento continuo por parte de las instituciones presadoras de servicios de salud </t>
  </si>
  <si>
    <t>De acuerdo a la gestión del proyecto e indicadores se estima para el segundo trimestre dar mayor avance en el indicador.</t>
  </si>
  <si>
    <t>La Meta no se cumple a cabalidad dado que el profesional que lidera esta actividad del componente de cambio climático desde las competencias de salud estuvo un tiempo sin contrato. Una vez ingreso retomo las labores correspondientes. Es importante mencionar que la falta de continuidad en todos los meses del personal impacta el cumplimiento de las metas</t>
  </si>
  <si>
    <t>La Meta no se cumple a cabalidad dado que el profesional que lidera esta actividad del componente de cambio climático desde las competencias de salud estuvo un tiempo sin contrato. Una vez ingreso retomo las labores correspondientes. Es importante mencionar que la falta de continuidad en todos los meses del personal impacta el cumplimiento de las metas del año y  que se tenia mes a mes y por trimestre</t>
  </si>
  <si>
    <t>Se espera que el atrazo que se tiene se pueda subsanar con un esfuerzo mayor de los profesionales que por motivos externos a ellos y a la programación que se tenia en el proyecto estuvieron ausentes un tiempo y sin  contrato (como se menciono en observaicones anteriores )y a eso se debe el atrazo en cumplimientos, sin embargo se espera en lo posible poder lograr el cumplimiento de la meta que se habia planteado para el año.</t>
  </si>
  <si>
    <t xml:space="preserve">Se cumple la meta establecida pero se identifica muy necesario implementar una estrategia que permita que a Evaluación de la capacidad de respuesta sea un proceso más robusto en articulación con el CRUE, y que se realice una retroalimentación  efectiva en haras de mejoramiento continuo por parte de las instituciones presadoras de servicios de salud </t>
  </si>
  <si>
    <t xml:space="preserve">Se han resgistrado al 30 de septiembre de 2020 un total de 1962 eventos de intoxicación aguda por sustancias químicas </t>
  </si>
  <si>
    <t>El valor esta sujeto a los ajustes y la validacion de la base de datos de intoxicaciones químicas, acorde a la fecha de cierre 2020, la cual establecerá el Instituto Nacional de Salud.</t>
  </si>
  <si>
    <t>Información tomada de la Base de datos del Sivigila Departamental</t>
  </si>
  <si>
    <t>Informacion tomada de la Base de datos del Sivigila Departamental</t>
  </si>
  <si>
    <t>Informacion tomada de la Base de datos del Sivigila Departamental. El indicador es un logro positivo, esta dentro de los los rangos proyectados;  y es inferor por la multicausalidad de los factores de riesgo, es decir el factor de riesgo de intoxicación tiende a ser incontrolable y a que los casos de intoxicacíon no obedecen a una programación, son eventos de intoxicación a demanda.</t>
  </si>
  <si>
    <t>El factor de riesgo de intoxicación tiende a ser incontrolable y a que los casos de intoxicacíon no obedecen a una programación, son eventos de intoxicación a demanda.</t>
  </si>
  <si>
    <t>Dato preliminar que pueden ser ajustado al cierre del SIVIGILA 2021</t>
  </si>
  <si>
    <t>Para el año 2020 se espera que no se presenten mas de 22 brotes de ETA por cada 100.000 habitantes; hasta el 30 de Septiembre se han reportado en el SIVIGILA 17 brotes en los municipios categoría 4,5 y 6, excluyendo de ellos los presentados en viviendas ya que no son sujeto de inspección, vigilancia y control, al igual que tampoco se incluyen los brotes presentados en los municipios categoría 1,2,3, y especial debido a que la gobernación de Antioquia no ejerce acciones de IVC en estos.</t>
  </si>
  <si>
    <t xml:space="preserve">La incidencia de ETAS en los municipios categorias 4, 5 y 6 de Departamento para el año 2020 presento un disminucion en relacion al año anterior. </t>
  </si>
  <si>
    <t>Mayor parte de los eventos se han presentado en vivienda. Información tomada de la ficha 355 del Sivigila Departamental</t>
  </si>
  <si>
    <t>En el periodo trasncurrido entre el 1 de enero y el 30 de junio de 2021 se han presentado 17 brotes de eta correspondiendo a 141 enfermos en total, infromaci´n tomada de la ficha 355,349 SIVIGILA  e infromes de eveto</t>
  </si>
  <si>
    <t>Hasta el mes de septiembre se han presentado un total de 20 brotes de ETA asociados a 195 enfermos información toamada de ficha 355 y 349 del SIVIGILA y de informes de Evento</t>
  </si>
  <si>
    <t>Se proyecta un maximo de incidencia de 15 al mes de diciembre esperando no superar el limite establecido por indicador</t>
  </si>
  <si>
    <t>3,6</t>
  </si>
  <si>
    <t>Indicador Anual obtenido de la vigencia 2020</t>
  </si>
  <si>
    <t>Este es un indicador que se evalúa una vez termine la vigencia por cuanto se requiere la información de la visita de inspección sanitaria de todos los sistemas de acueductos en cada localidad</t>
  </si>
  <si>
    <t>Informacion Preliminar. Este es un indicador que se evalúa una vez termine la vigencia por cuanto se requiere la información de la visita de inspección sanitaria de todos los sistemas de acueductos en cada localidad y ese valor se tendría para el mes de Febrero de 2021. El valor reportado corresponde al de la vigencia 2019 calculado en el 2020.</t>
  </si>
  <si>
    <t>Informacion Preliminar. Este es un indicador que se evalúa una vez termine la vigencia por cuanto se requiere la información de la visita de inspección sanitaria de todos los sistemas de acueductos en cada localidad y ese valor se tendría para el mes de abril de 2021. El valor reportado corresponde al de la vigencia 2019 calculado en el 2020.</t>
  </si>
  <si>
    <t>Informacion Preliminar. Este es un indicador que se evalúa una vez termine la vigencia por cuanto se requiere la información de la visita de inspección sanitaria de todos los sistemas de acueductos en cada localidad y este valor corresponde a la vigencia 2020</t>
  </si>
  <si>
    <t>Informacion Preliminar. Este es un indicador que se evalúa una vez termine la vigencia por cuanto se requiere la información de la visita de inspección sanitaria de todos los sistemas de acueductos en cada localidad y ese valor se tendría para el mes de abril de 2022. El valor reportado corresponde al de la vigencia 2020 calculado en el 2021.</t>
  </si>
  <si>
    <t>Informacion Preliminar. Este es un indicador que se evalúa una vez termine la vigencia por cuanto se requiere la información de la visita de inspección sanitaria de todos los sistemas de acueductos en cada localidad y ese valor se tendría para el mes de abril de 2022. El valor reportado corresponde a la meta esperada para el 2021.</t>
  </si>
  <si>
    <t>Información Preliminar. Este es un indicador que se evalúa una vez termine la vigencia por cuanto se requiere la información de la visita de inspección sanitaria de todos los sistemas de acueductos en cada localidad y el valor se tendría para el mes de febrero de 2021. El valor reportado correspondiente al 2019 calculado en la vigencia 2020. El valor reportado corresponde al de la vigencia 2019 calculado en el 2020.</t>
  </si>
  <si>
    <t xml:space="preserve">Información Preliminar. Este es un indicador que se evalúa una vez termine la vigencia por cuanto se requiere la información de la visita de inspección sanitaria de todos los sistemas de acueductos en cada localidad y el valor se tendría para el mes de abril de 2021. El valor reportado correspondiente al 2019 calculado en la vigencia 2020. </t>
  </si>
  <si>
    <t xml:space="preserve">Información Preliminar. Este es un indicador que se evalúa una vez termine la vigencia por cuanto se requiere la información de la visita de inspección sanitaria de todos los sistemas de acueductos en cada localidad y el valor se tendría para el mes de abril de 2022. El valor reportado correspondiente al 2020 calculado en la vigencia 2021. </t>
  </si>
  <si>
    <t xml:space="preserve">Es un indicador que se mide anual, por lo tanto medirlo en un tiempo menor distorsiona la información del indicador, por puede ser imprecisa la proyección </t>
  </si>
  <si>
    <t>Medicion Anual</t>
  </si>
  <si>
    <t>Medición Anual</t>
  </si>
  <si>
    <t xml:space="preserve">Se realizó una proyección lineal. La cifra esta cerca del hito esperado pero al estar influenciado por tanto factores, la situación puede cambiar en cualquier momento. La situación climatológica del tercer trimestre y lo brotes en departamento cercano favorecieron la transmisión de la enfermedad </t>
  </si>
  <si>
    <t xml:space="preserve">Dato preliminar, los cortes SIVGILA son por semana epidemiologica </t>
  </si>
  <si>
    <t>Se realizó una proyección lineal. La cifra esta  del hito eperado pero al estar influenciado por tanto factores, la situación puede cambiar en cualquier momento. La pandeia de covid 19 puede estar generando errore de diagnostico</t>
  </si>
  <si>
    <t>Dato preliminar, los cortes SIVGILA son por semana epidemiologica, para el calculo de la incidencia de Leismaniasis se considera la población rural.</t>
  </si>
  <si>
    <t>Se realizó una proyección lineal. La cifra esta dentro  del hito esperado y viene a la baja con las acciones de control realizadas, aunque la intervención de la minería ilegal, lleva a dispersión de los enfermos y se generan nuevos focos de la enfermedad .</t>
  </si>
  <si>
    <t>Fuente Sistemas SSSA</t>
  </si>
  <si>
    <t>Información preliminar fuente  DANE octubre 2020</t>
  </si>
  <si>
    <t>A septiembre de 2020 se ha cubierto el 22,25% de los establecimientos comercializadores y distribuidores de productos farmacéuticos registrados en el Departamento, sobrepasando la meta establecida para la vigencia (20,00%). Esto, debido a la optimización del procedimiento de inspección, vigilancia y control y a la intensificación de las visitas para incluir la verificación del cumplimiento de los lineamientos establecidos por el Ministerio de Salud y Protección Social para estos establecimientos, en el marco de la emergencia sanitaria por COVID-19.</t>
  </si>
  <si>
    <t>Es un indicador que se mide anual, por lo tanto medirlo en un tiempo menor distorsiona la información del indicador</t>
  </si>
  <si>
    <t>En 2020 se logró cubrir el 26,37% de los establecimientos comercializadores y distribuidores de productos farmacéuticos registrados en el Departamento, sobrepasando la meta establecida para la vigencia (20,00%). Esto, debido a la optimización del procedimiento de inspección, vigilancia y control y a la intensificación de las visitas para incluir la verificación del cumplimiento de los lineamientos establecidos por el Ministerio de Salud y Protección Social para estos establecimientos, en el marco de la emergencia sanitaria por COVID-19.</t>
  </si>
  <si>
    <t>Como estrategia para garantizar el cumplimiento de la meta de este indicador, se priorizan las visitas a establecimientos farmacéuticos con fecha de última visita más antigua, en especial aquellos ubicados por fuera del área metropolitana.</t>
  </si>
  <si>
    <t>Información preliminar. Como estrategia para garantizar el cumplimiento de la meta de este indicador, se priorizan las visitas a establecimientos farmacéuticos con fecha de última visita más antigua, en especial aquellos ubicados por fuera del área metropolitana.</t>
  </si>
  <si>
    <t>En este indicador se reportan únicamente los casos confirmados por laboratorio. La tasa real de incidencia, debe calcularse en el periodo de un año.</t>
  </si>
  <si>
    <t>Datos disponibles sólo hasta semana 51 de 2020</t>
  </si>
  <si>
    <t>incidencia de casos sin confirmación por MAT</t>
  </si>
  <si>
    <t>A la espera de entrega de datos de RIPs por parte de Sistemas de Información, para tener el dato real a dic 31 de 2020</t>
  </si>
  <si>
    <t>No han ingresado casos por evento 900 a SIVIGILA</t>
  </si>
  <si>
    <t>Dato preliminar con corte al 31 de diciembre. Fuente RIPS</t>
  </si>
  <si>
    <t>Una vez se dio reapertura a establecimientos que tenian restricción del servicio al público a causa de la pandemia se ha intesificado las acciones de inspeccion, vigilancai y control de acuerdo al factor de riesgo para la salud.</t>
  </si>
  <si>
    <t>Cumplir la meta establecida para el año 2020. Es de aclarar que este cumplimiento esta sujeto a que los establecimiento de interes sanitario estan prestando servicio al público.</t>
  </si>
  <si>
    <t>Para el año 2020 se realizo inspeccion, vigilancia y control al 16% de establecimientos  de interes sanitario de acuerdo al censo, ubicados en los municipios categorias 4, 5 y 6 de Departamento. No se logro el 16,70% del indicador debido a que los establecimientos de interés sanitario tales como: Hotel, Hospedaje, Motel, Residencia y Hosterías, Universidades, Instituciones Educativas Urbanas, Centros Educativos Rurales y  Guarderías, Centro de Desarrollo Infantil  (CDI) y Hogares Juveniles, Teatro, Coliseo, Gimnasio, Estadio, Circo, Parques Recreativos, Centros de Estética Ornamental (Salón de Belleza, Peluquerías, Barberías, Spa de Uñas) y Centros de Formación y Educación, Salas de Masaje, Centros de Estética y Cosmetología, Spa, Misceláneas de Productos de Belleza y Cacharrerías, Cerrajerías, Ebanisterías, Carpinterías, Salas de Internet, Oficinas, Almacenes, etc, gran parte del año no prestaron servicio al público en cumplimiento a la normatividad emitida por el Gobierno Nacional por la Pandemia COVID 19.</t>
  </si>
  <si>
    <t>Fuente de información Siinforma. De acuerdo a las acciones adelantadas por los TAS se a tenido un avance significativo en las visitas de inspección sanitaria a establecimientos.</t>
  </si>
  <si>
    <t>Fuente SIINFORMA. Las acciones de inspección santiaria a establecimientos de interes sanitario se han desarrollado de acuerdo a la programación de actividades del Proyecto de Salud Ambiental.</t>
  </si>
  <si>
    <t>Se proyecta cumplir con un 40%, debido a que el personal operativo de inspeccion, vigilancia y control esta a cargo de realizar vacuancion anitrrabica en perros y gatos, ademas de la inspeccion y vigilancia a la calidad del agua en el area rural de los municipios categorias 4, 5 y 6.</t>
  </si>
  <si>
    <t>Dato preliminar. Fuente SIINFORMA. Las acciones de inspección santiaria a establecimientos de interes sanitario se han desarrollado de acuerdo a la programación de actividades del Proyecto de Salud Ambiental.</t>
  </si>
  <si>
    <t>3,11,13</t>
  </si>
  <si>
    <t>La virtualidad ha permitido llegar a un mayor número de municipios, cuyas administraciones municipales han mostrado interés en recibir la información ofrecida. Adicional se está trabajando de forma articulada con CORANTIOQUIA en la estrategia del Aula Móvil de Gestión Ambiental a través de la cual se está desarrollando jornadas de capacitación y sensibilización de forma lúdica dirigida especialmente a la comunidad general.</t>
  </si>
  <si>
    <t>Se continuará trabajando de forma articulada con CORANTIOQUIA, además de seguir capacitando a los actores de las administracioes aprovechando la virtualidad.</t>
  </si>
  <si>
    <t xml:space="preserve">El uso de las TIC´s  permitio en 2020 llegar a un mayor numero de municipios,las asistencias técnicas brindadas contribuyeron a  fortalecer espacios intersectoriales para impulsar  acciones protectoras que mejoran condiciones sanitarias y ambientales del departamento, contribuyendo a la disminución de la exposición de la población a contaminantes atmosféricos.  </t>
  </si>
  <si>
    <t xml:space="preserve">No se avanzo de la manera esperada para dar cumplimiento de este indicador dado que a la fecha no se cuenta con profesional para abordaje de las actividades que corresponden por competencias desde salud frente al componente de calidad de aire, siempre la Seccional ha  tenido  profesional que lidera el componente de calidad de aire el cual estuvo  hasta el 31 de diciembre de 2020, la Dirección de Salud Ambiental esta a espera de ingreso de profesional (el aporte este año al tema de calidad de aire desde salud ha  sido en muy pocas actividades y ha sido una labor adicional a quien lidera el componente de clima)Se requiere con urgencia el ingreso del profesional de apoyo </t>
  </si>
  <si>
    <t>La Meta no se cumple a cabalidad dado que el profesional que lidera esta actividad del componente de calidad de aire desde las competencias de salud ingreso en julio . Una vez ingreso se retomaron en mayor medida las labores correspondientes. Es importante mencionar que la falta de continuidad en todos los meses del personal impacta el cumplimiento de las metas del año y  que se tenia mes a mes y por trimestre</t>
  </si>
  <si>
    <t>Se espera que el atrazo que se tiene se pueda subsanar con las programaciones de AOAT adicionales y que demanda un esfuerzo mayor de los profesionales que  ingresaron por contrato meses despues a lo esperado (el profesional de apoyo para el componente de calidad de aire solo hasta julio ingreso)y ello es  parte del atrazo en cumplimientos en lo programado por trimestre.</t>
  </si>
  <si>
    <t xml:space="preserve">Se cumple la meta por encima de lo planteado debido a que llego una profesional de apoyo en el segundo semestre de 2021 , ademas que la virtualidad con el uso de las TIC´s  permitio en 2020 llegar a un mayor numero de municipios y cabe resaltar las asistencias técnicas brindadas contribuyeron a  fortalecer espacios intersectoriales para impulsar  acciones protectoras que mejoran condiciones sanitarias y ambientales del departamento, contribuyendo a la disminución de la exposición de la población a contaminantes atmosféricos.  </t>
  </si>
  <si>
    <t xml:space="preserve">Aunque para esta vigencia no se planteo una meta a cumplir a la espera de iniciar un analisis diagnóstico de la información, se inicia la resolución de transferencia de recursos para identificar, actualizar y caracterizar esta población y generar un promer diagnóstico popr municipio. </t>
  </si>
  <si>
    <t>Se espera que 91 municipios inicien actividades de actualización, caracterización y análisis de la información en el entorno laboral de la estrategia de APS con la resolución de transferencia y hacer la respectiva validación con los seguimientos de los referentes del entorno</t>
  </si>
  <si>
    <t>Aunque para esta vigencia no se planteo una meta a cumplir a la espera de iniciar un analisis diagnóstico de la información, se inicia la resolución de transferencia de recursos con la cual se lográ identificar, actualizar y caracterizar esta población y generar un primer diagnóstico por municipio en 96 que fueron acompañados y asesorados en el entorno laboral y 10 municipios tienen intervención.</t>
  </si>
  <si>
    <t>Se cuenta con 14 municipios con evidencia de caracterización del entorno laboral informal con la implemntación de nuevos instrumentos acorde a la verificación de protocolos de bioseguridad en este entorno y la adecuación de los formatos de la plataforma@stat</t>
  </si>
  <si>
    <t>Se cuenta con 14  municipios con evidencia de caracterización del entorno laboral informal con la implemntación de nuevos instrumentos acorde a la verificación de protocolos de bioseguridad en este entorno y la adecuación de los formatos de la plataforma@stat</t>
  </si>
  <si>
    <t xml:space="preserve">Se cuenta con 12  municipios mas con evidencia de caracterización del entorno laboral informal, con la implementación de nuevos instrumentos acorde a la normativa vigente y la adecuación de los formatos de la plataforma@stat, adicional a los 28 que ya venían trabajando en el desarrollo de la misma, para 40 Municipios en total con corte a Septiembre 30 de 2021, para un cumplimiento del 32% acumulado </t>
  </si>
  <si>
    <t>Se le viene dando continuidad a los 40 municipios con evidencia de caracterización del entorno laboral informal, con la implementación de nuevos instrumentos acorde a la normativa vigente y la adecuación de los formatos de la plataforma@stat, adicionando 10 municipios que han trabajado con mayor énfasis en la caracterización de la población laboral informal y el seguimiento a las mismas. Para un cumplimiento del 40% acumulado, que es la meta establecida para la vigencia 2021.</t>
  </si>
  <si>
    <t xml:space="preserve">Para el cumplimiento de la meta depende de la ejecución de los proyectos en el último trimestre de la vigencia 2020.. </t>
  </si>
  <si>
    <t>Se estan recogiendo los datos necesarios para dar inicio a la ejecución de la meta</t>
  </si>
  <si>
    <t>El logro de la meta se reporta al finalizar la vigencia, una vez realizada las actividades de los programas lúdicos, recreativos o deportivos</t>
  </si>
  <si>
    <t>La meta establecida se estima cumplir con la atención a la población del departamento con todos los proyectos y programas de la Subgerencia de Fomento y desarrollo, no obstante es necesario terminar el año para hacer una validación real de todas las personas atendidas hasta el final del año</t>
  </si>
  <si>
    <t>El avance en la meta durante la vigencia obedece a la inscripción de: 32.285 personas en juegos deportivos, 232.247 en megaventos de actividad física, 91.129 inscritos en el programa por su salud muevase pues, 8.211 en escuelas de deporte formativo y 1657 en recreación. No se cumple la meta establecida para la vigencia, debido a que las actividades no han retomado su regularidad. Varias ofertas municipales siguen suspendidas.</t>
  </si>
  <si>
    <t xml:space="preserve">El avance en la meta en la vigencia 2022  se reportará una vez se haya   iniciado el proceso de inscripción de las  personas en juegos deportivos, megaventos de actividad física,   por su salud muevase pues,  escuelas de deporte formativo y actividades de recreación. </t>
  </si>
  <si>
    <t>El avance en la meta en la vigencia 2022  se reportará una vez se haya   iniciado el proceso de inscripción de las  personas en juegos deportivos, megaventos de actividad física,   por su salud muevase pues,  escuelas de deporte formativo y actividades de recreación.</t>
  </si>
  <si>
    <t xml:space="preserve">La política pública se encuentra en proceso de actualización, el logro de la meta se reporta en el último trimestre una vez desarrollada las actividades programadas. </t>
  </si>
  <si>
    <t>Durante la vigencia 2021 se adelantó el proceso de actualización de la política pública del deporte del departamento de Antioquia - Ordenanza 24 de 2011, por medio de la orientación técnica y metodológica del Observatorio y la articulación con el Instituto de Educación Física de la Universidad de Antioquia, logrando la ejecución de dos fases: Una de Análisis y otra de Reformulación</t>
  </si>
  <si>
    <t xml:space="preserve">Antioquia a partir del estudio documental y la revisión de la ejecución de los Planes de Desarrollo de los últimos 12 años, lo que incluye la revisión de 158 Indicadores trazadores.. - Se realzaron  14 encuentros de participación con diferentes actores del sector del deporte de Antioquia, 10 encuentros subregionales, 1 por cada subregión, 2 para la subregión de Valle de Aburrá, 4 encuentros institucionales e intersectoriales, así: 1 encuentro con servidores públicos de Indeportes de Antioquia, 1 encuentro con Secretarías y dependencias de la gobernación de Antioquia, 1 encuentro con Gerentes municipales de la Mesa de trabajo G-10 del Valle de Aburrá, y un encuentro general con los colectivos de nuevas tendencias deportivas.. . Fase reformulación . - De los diferentes encuentros con actores, se recogieron más de 280 alternativas de solución a las diferentes problemáticas identificadas del sector en el departamento, con lo cual se genera documento de caracterización del problema público con temas actuales a integrar en la agenda pública del deporte de Antioquia. . - Se realiza estudio de mecanismos de financiación con diferentes alternativas para el soporte de recursos de la política pública del deporte de Antioquia.. - Se realiza análisis de correlación y convergencia con otras políticas públicas relacionadas con el sector deporte, para generar procesos de articulación y transversalidad con las diferentes poblaciones y sectores del departamento.. - Los insumos generados en la primera fase analítica son integrados en un Documento Marco que presenta los fundamentos del análisis, contextuales, conceptuales, normativos, los ejes prioritarios de Agenda Pública, las disposiciones técnicas, financieras, estratégicas y demás componentes necesarios para soportar la propuesta de actualización o reformulación de la política pública del deporte, la recreación, la actividad y educación física y tiempo libre en Antioquia, lo cual será recogido en el proyecto de  acto administrativo tipo Ordenanza departamental que será socializado con los diferentes actores del sector del deporte del departamento y llevada a la Asamblea Departamental para su respectivo estudio, debate y aprobación.   . Indicador Acumulado de lo ejecutado en el año 2021. Con la ejecución de las dos fases: Una de Análisis y la otra de Reformulación, se logró avanzar con el proceso de actualización de la política pública del deporte del departamento de Antioquia - Ordenanza 24 de 2011.  . </t>
  </si>
  <si>
    <t>Antioquia a partir del estudio documental y la revisión de la ejecución de los Planes de Desarrollo de los últimos 12 años, lo que incluye la revisión de 158 Indicadores trazadores.. - Se realzaron  14 encuentros de participación con diferentes actores del sector del deporte de Antioquia, 10 encuentros subregionales, 1 por cada subregión, 2 para la subregión de Valle de Aburrá, 4 encuentros institucionales e intersectoriales, así: 1 encuentro con servidores públicos de Indeportes de Antioquia, 1 encuentro con Secretarías y dependencias de la gobernación de Antioquia, 1 encuentro con Gerentes municipales de la Mesa de trabajo G-10 del Valle de Aburrá, y un encuentro general con los colectivos de nuevas tendencias deportivas.. . Fase reformulación . - De los diferentes encuentros con actores, se recogieron más de 280 alternativas de solución a las diferentes problemáticas identificadas del sector en el departamento, con lo cual se genera documento de caracterización del problema público con temas actuales a integrar en la agenda pública del deporte de Antioquia. . - Se realiza estudio de mecanismos de financiación con diferentes alternativas para el soporte de recursos de la política pública del deporte de Antioquia.. - Se realiza análisis de correlación y convergencia con otras políticas públicas relacionadas con el sector deporte, para generar procesos de articulación y transversalidad con las diferentes poblaciones y sectores del departamento.. - Los insumos generados en la primera fase analítica son integrados en un Documento Marco que presenta los fundamentos del análisis, contextuales, conceptuales, normativos, los ejes prioritarios de Agenda Pública, las disposiciones técnicas, financieras, estratégicas y demás componentes necesarios para soportar la propuesta de actualización o reformulación de la política pública del deporte, la recreación, la actividad y educación física y tiempo libre en Antioquia, lo cual será recogido en el proyecto de  acto administrativo tipo Ordenanza departamental que será socializado con los diferentes actores del sector del deporte del departamento y llevada a la Asamblea Departamental para su respectivo estudio, debate y aprobación.   . Indicador Acumulado de lo ejecutado en el año 2021. Con la ejecución de las dos fases: Una de Análisis y la otra de Reformulación, se logró avanzar con el proceso de actualización de la política pública del deporte del departamento de Antioquia - Ordenanza 24 de 2011.  .</t>
  </si>
  <si>
    <t>fuente sistemas, dato preliminar a julio 2020</t>
  </si>
  <si>
    <t xml:space="preserve">No es proyectable porque los datos con que se cuenta son preliminares y la fuente es DANE </t>
  </si>
  <si>
    <t>preliminar sujeto a cambio con actualización Marzo 2021 fuente DANE</t>
  </si>
  <si>
    <t>fuente sistemas sssa, dato preliminar a julio 2020</t>
  </si>
  <si>
    <t>Tx100k.mj</t>
  </si>
  <si>
    <t>3,17</t>
  </si>
  <si>
    <t>Se ha logrado la articulación con los programas: Salud para el alma; Familias por la equidad; Antioquia es Mágica; y Agricultura 4.0 avanza a 5.0 a través del Plan Integral de Atención a la cosecha Cafetera. Para un 80% de la meta planteada para esta vigencia.</t>
  </si>
  <si>
    <t xml:space="preserve">Se pretende concretar estas articulaciones y lograr la articulación con mínimo otro programa para cumplir la meta de esta vigencia al 100% </t>
  </si>
  <si>
    <t>Se logró la articulación con los programas de Salud para el Alma, Familias por la Equidad y Plan 10.000 por la equidad; Antioquia es Mágica; y Agricultura 4.0 avanza a 5.0 a través del Plan Integral de Atención a la cosecha Cafetera; con el fin de mejorar el impacto de las acciones intersectoriales para la promoción de la salud y prevención de la enfermedad en las poblaciones vulnerables del departamento de Antioquia.</t>
  </si>
  <si>
    <t>Durante el primer trimestre de 2021, se ha dado continuidad a la articulación con los programas: Salud para el Alma, Familias por la Equidad y Plan 10.000 por la equidad; Antioquia es Mágica; y Agricultura 4.0 avanza a 5.0 con el acompañamiento a los municipios que integran el Plan Integral de Atención a la Cosecha Cafetera; permitiendo la consolidación de las acciones intersectoriales que han permitido el desarrollo de actividades orientadas a la promoción de la salud y prevención de la enfermedad en las poblaciones vulnerables del departamento de Antioquia.</t>
  </si>
  <si>
    <t>Durante el segundo trimestre de 2021, se ha dado continuidad a la articulación con los programas:  MANA; Etnias y Mujeres; permitiendo la consolidación de las acciones intersectoriales que han permitido el desarrollo de actividades orientadas a la promoción de la salud y prevención de la enfermedad en las poblaciones vulnerables del departamento de Antioquia.</t>
  </si>
  <si>
    <t xml:space="preserve">En el transcurso del año 2021, se ha dado continuidad a la articulación con los 8 programas bandera del PDD, para acercar los servicios sociales a la población antioqueña; adicionalmente se integra el Proyecto de APS en las Jornadas de Acuerdos Municipales, evidenciado dese 2020, con la transferencia de recursos para 72 municipios en 2020 y 30 en 2021. En total se llevan 9 articulaciones para un cumplimiento del 26,4% acumulado. </t>
  </si>
  <si>
    <t>En el transcurso del año 2021, se ha dado continuidad a la articulación con los programas bandera del PDD, para acercar los servicios sociales a la población antioqueña; logrando acciones con 12 de ellos así: Se integra el Proyecto de APS en las Jornadas de Acuerdos Municipales, evidenciado dese 2020, con la transferencia de recursos para 72 municipios en 2020 y 30 en 2021, se logra la articulación con: Savia Salud; Vías departamentales pra la equidad y el progreso; plan especial murindó y vigia del fuerte; Agenda Antioquia 2040 y los que ya veniamos: Salud para el Alma; Familias por la Equidad; Plan 10.000 por la equidad; Antioquia es Mágica;  Agricultura 4.0 avanza a 5.0; MANA; y Mujeres libtres de violencias. Para un cumplimiento acorde a lo planeado para la vigencia 2021 del 35% acumulado.</t>
  </si>
  <si>
    <t>4.2R1, 4.2R2</t>
  </si>
  <si>
    <t xml:space="preserve">Se proyectó la resolución de transferencia de recursos a los municipios con la cual se fortalceran los equipos multidisciplinarios y se está trabajando para la firma del contrato con la facultad de enfermería UdeA para la actualización del modelo  </t>
  </si>
  <si>
    <t>Se espera que 91 municipios inicien actividades en el marco de la estrategia de APS con la resolución de transferencia y hacer la respectiva validación con los seguimientos y acompañamientos de la facultad de enfermería</t>
  </si>
  <si>
    <t xml:space="preserve">Se lograron asesorar en la implementación de acciones desde la perspectiva del nuevo modelo 32 municipios, pero 19 de ellos desarrollaron acciones basadas en el ajuste al modelo de APS a traves de la resolución de transferencia de recursos con la cual se fortalcieron los equipos multidisciplinarios, que fueron acompañados por el equipo del departamento y desde el contrato con la facultad de enfermería UdeA para la actualización del modelo de APS.  </t>
  </si>
  <si>
    <t>Se cuenta con 24 municipios con evidencia de acciones desarrolladas desde la estrategia APS, basadas en el ajuste al modelo a traves del  fortalcimiento de los equipos multidisciplinarios, que se siguen acompañando por parte del equipo del departamento.</t>
  </si>
  <si>
    <t>Se cuenta con 28 municipios con evidencia de acciones desarrolladas desde la estrategia APS, basadas en el ajuste al modelo a traves del  fortalcimiento de los equipos multidisciplinarios, que se siguen acompañando por parte del equipo del departamento.</t>
  </si>
  <si>
    <t>Se cuenta con 33 municipios con evidencia de acciones desarrolladas desde la estrategia APS, basadas en el ajuste al modelo a traves del  fortalcimiento de los equipos multidisciplinarios, que se siguen acompañando por parte del equipo del departamento, con un cumplimiento del 28%</t>
  </si>
  <si>
    <t xml:space="preserve">Se cuenta con 38 municipios con evidencia de acciones desarrolladas desde la estrategia APS, basadas en las actividades planteadas para la actualización y ajuste al modelo, a traves del  fortalcimiento de los equipos multidisciplinarios, que se siguen acompañando por parte del equipo del departamento, con un cumplimiento del 30% acumulado que se tenía planeado para la vigencia 2021. </t>
  </si>
  <si>
    <t>Se está trabajando con los 12 municipios del plan integral de atención a la cosecha cafetera, en la cual se dio continuidad a la caracterización del entorno laboral informal - caficultores con la implemntación de nuevos instrumentos acorde a la verificación de protocolos de bioseguridad en este entorno y la adecuación de los formatos de la plataforma@stat</t>
  </si>
  <si>
    <t>A diciembre se hará una validación y análisis de la información recolectada y el seguimiento alas adaptaciones a los formatos</t>
  </si>
  <si>
    <t>Se trabajó con los 12 municipios del plan integral de atención a la Cosecha Cafetera, en la cual se dio continuidad a la caracterización del entorno laboral informal - caficultores con la implemntación de nuevos instrumentos acorde a la verificación de protocolos de bioseguridad en este entorno y la adecuación de los formatos de la plataforma@stat</t>
  </si>
  <si>
    <t>Se cuenta con 15 municipios con evidencia de caracterización del entorno laboral informal con la implemntación de nuevos instrumentos acorde a la verificación de protocolos de bioseguridad en este entorno y la adecuación de los formatos de la plataforma@stat</t>
  </si>
  <si>
    <t>Se cuenta con 14 municipios con evidencia de caracterización del entorno laboral informal con la implementación de nuevos instrumentos acorde a la verificación de protocolos de bioseguridad en este entorno y la adecuación de los formatos de la plataforma@stat</t>
  </si>
  <si>
    <t>Se cuenta con 12  municipios mas con evidencia de caracterización del entorno laboral informal, con la implementación de nuevos instrumentos acorde a la normativa vigente y la adecuación de los formatos de la plataforma@stat, adicional a los 28 que ya venían trabajando en el desarrollo de la misma, para 40 Municipios en total con corte a Septiembre 30 de 2021, para un cumplimiento del 32% acumulado</t>
  </si>
  <si>
    <t xml:space="preserve">Se están realizando las asesorías de los promotores subregionales de forma virtual. Se hace el acompañamiento a los municipios en la inscripción, realización y reporte de los eventos.  </t>
  </si>
  <si>
    <t xml:space="preserve">Actualmente y durante el resto de año se cumple con los procesos de asesoría y acompañamiento a los municipios sin embargo, la implementación de cada programa de actividad física en los municipios se ha visto afectada por las condiciones generadas por la pandemia. </t>
  </si>
  <si>
    <t xml:space="preserve">Se avanza con la publicación de la circular con Política de Cofinanciación que habilita la postulación de municipios para Monitores de Actividad Física vigencia 2021. </t>
  </si>
  <si>
    <t>Para este mes no se tiene avance con la meta anual ya que esta programado para dar inicio a finales del segundo semestre del 2021. Se continua con el primer paso de la asesoría en actividad física a  122 municipios de manera virtual y se da inicio a la asesoría presencial en actividad física.</t>
  </si>
  <si>
    <t>La meta está programada para el último mes del año porque el indicador se puede determinar de acuerdo con la participación de cada municipio en los diferentes espacios proporcionados por el proyecto durante la vigencia para el fortalecimiento de los programas municipales de actividad física. Una medición parcial no permitiría evidenciar el impacto de las acciones del ente departamental en el estado de la actividad física en el territorio. Se continua con la asesoría presencial por parte de los promotores subregionales de actividad física</t>
  </si>
  <si>
    <t>Esta es una meta que depende del cumplimiento de cada municipio en los procesos de asesoría ofertados por el proyecto. la estimación del avance responde a  la línea base de este tipo de estrategia.</t>
  </si>
  <si>
    <t>Se da cumplimiento de la meta de la vigencia en un 99%, se finalizan las asesorías y la aplicación del semáforo a 124 municipios, el estado de los programas de actividad física en el Departamento es Verde (58 municipios), Amarillo (54 municipios) y Rojo (12 municipios). El municipio de Medellín fue el único que no participó en el proceso, ya que no atendió a la convocatoria del proyecto.</t>
  </si>
  <si>
    <t xml:space="preserve"> a la fecha la meta presenta un avance del 99%,  se han llevado a cabo  asesorías y aplicación del semáforo a 124 municipios, siendo el  municipio de Medellín  el único que no participó en el proceso, ya que no atendió a la convocatoria del proyecto.. Se dio inicio a la ruta de asesoría municipal en actividad física propuesta para el año 2022. En el paso 1, acercamiento telefónico y/o correo electrónico se contactó a los 125 municipios. En el paso 2, se han venido realizando asesorías virtuales y/o presenciales.</t>
  </si>
  <si>
    <t>a la fecha la meta presenta un avance del 99%,  se han llevado a cabo  asesorías y aplicación del semáforo a 124 municipios, siendo el  municipio de Medellín  el único que no participó en el proceso, ya que no atendió a la convocatoria del proyecto.. Se dio inicio a la ruta de asesoría municipal en actividad física propuesta para el año 2022. En el paso 1, acercamiento telefónico y/o correo electrónico se contactó a los 125 municipios. En el paso 2, se han venido realizando asesorías virtuales y/o presenciales.</t>
  </si>
  <si>
    <t>4.2R46, 4.2R47</t>
  </si>
  <si>
    <t>A raíz de la declaración de emergencia sanitaria por COVID 19, se presenta la imposibilidad de realizar actividades deportivas en las condiciones que regularmente se desarrollan. Se inició ejecución al convenio interadministrativo 544 de 2020 (DEPORTES + - DEPORTE SOCIAL COMUNITARIO) suscrito con Mindeporte. Se realizó conformación de las redes de deporte social comunitario en los municipios de Bello, Apartadó, San Carlos, Mutatá, Anorí, Ituango, Remedios y Dabeiba. Con el programa Todos por Colombia se inició conformación de red en los municipios de Amalfi y Carepa.</t>
  </si>
  <si>
    <t xml:space="preserve">Los Juegos se realizarán de forma virtual y tendrán modificaciones en su formato. La respuesta en los procesos de inscripción no ha sido la misma en comparación con los Juegos presenciales lo que impide dar cumplimiento al  100%  de la meta. </t>
  </si>
  <si>
    <t>Para este mes no se tiene avance con la meta anual ya que esta programado para finales  del segundo semestre del 2021. Proponen elaborar plan de acción con las necesidades para la ejecución de las actividades deportivas desde la presencialidad cumpliendo con los protocolos de bioseguridad para cada una de las comisiones de los eventos.</t>
  </si>
  <si>
    <t>El avance en la meta obedece inició el proceso de inscripción de los Juegos Deportivos Departamentales y se encuentra en curso la final de los Juegos Deportivos Campesinos Veredales 2021 en los municipios de Bello y Venecia</t>
  </si>
  <si>
    <t>Se estima alcanzar el cumplimiento de la meta en un 50%. en los juegos campesinos y departamentales el sistema de sedes y sub sedes, utilizado para controlar los aforos a raíz de la pandemia, incide en la participación de los deportistas.</t>
  </si>
  <si>
    <t>Se da cumplimiento a la meta de la vigencia en 64,5%.  La participación en los Juegos Deportivos Institucionales se ve afectada durante 2021 por la reducción de las competencias, los deportistas y el personal de apoyo para poder ejercer un control de los aforos en los escenarios deportivos y evitar situaciones de contagio. En varios Juegos no se realizaron todos los zonales subregionales. La línea base para la construcción de este indicador incluye los participantes de los Juegos del Sector Educativo por lo tanto en la medición de este último mes se añaden los participantes de los Juegos Escolares a Intercolegiados de 2021 (16.721)</t>
  </si>
  <si>
    <t>No se tiene meta asociada al periodo, debido a que en el periodo se desarrollan los procesos de planeación de los Juegos Campesinos y los Juegos Departamentales a partir de la parametrizacIón de la plataforma DEPORTESANT, el ajuste de cronogramas y la actualización de la carta fundamental.</t>
  </si>
  <si>
    <t xml:space="preserve">A la fecha se han registrado en plataforma SIMI de los Juegos Deportivos Escolares 2.525 personas, de 661 establecimientos educativos en 54 municipios del departamento. </t>
  </si>
  <si>
    <t xml:space="preserve">Los Juegos se realizarán de forma virtual y tendrán modificaciones en su formato. La respuesta en los procesos de inscripción no ha sido la misma en comparación con los juegos presenciales lo que podría afectar el cumplimiento del 100% de la meta. </t>
  </si>
  <si>
    <t xml:space="preserve">Se encuentra en etapa de planeación de las actividades a realizar durante la vigencia, estableciendo retorno a la presecialidad y con cumplimiento de los protocolos de bioseguridad. </t>
  </si>
  <si>
    <t>Para este mes no se tiene avance con la meta anual ya que esta programado para finales  del segundo semestre del 2021. Se encuentran en etapa de planeación y organización de las actividades a realizar durante la vigencia, estableciendo retorno a la presencialidad y con cumplimiento de los protocolos de bioseguridad.</t>
  </si>
  <si>
    <t>El avance en la meta obedece a la inicición de la ejecución de los Zonales subregionales de los Juegos Intercolegiados 2021</t>
  </si>
  <si>
    <t>Se estima alcanzar el cumplimiento de la meta en un 70%. en los juegos escolares e Intercolegiados el sistema de sedes y sub sedes, utilizado para controlar los aforos a raíz de la pandemia, incide en la participación de los establecimientos educativos.</t>
  </si>
  <si>
    <t xml:space="preserve">Se sobreejecuta la meta por la realización de una mayor número de  Juegos Deportivos Escolares y Juegos Deportivos Intercolegiados. </t>
  </si>
  <si>
    <t>En el periodo se están culminando todos los preparativos para la participación de la delegación de Antioquia en la final nacional de los Juegos Intercolegiados versión 2021. Paralelamente se realizan los procesos de planeación de los Juegos Escolares y los Juegos Intercolegiados versión 2022 a partir de la parametrización de la plataforma DEPORTESANT, el ajuste de cronogramas y la actualización de las cartas fundamentales.</t>
  </si>
  <si>
    <t xml:space="preserve">Se encuentra en etapa  contractual por subasta inversa de la implementación asignada por política de cofinanciación y acuerdos municipales. </t>
  </si>
  <si>
    <t xml:space="preserve">El cumplimiento de la meta podrá verse afectada por los tiempos en la ejecución del contrato y la disponibilidad de máquinas de los proveedores. Este año se ejecutará todo el recurso disponible para el cumplimiento de esta meta pero es posible que la instalación de los Entornos Saludables en algunos municipios sea realizada en 2021  </t>
  </si>
  <si>
    <t xml:space="preserve">Se adelanta proceso precontractual de Entornos Saludables , con el fin de hacer entrega de la dotación en el segundo semestre. </t>
  </si>
  <si>
    <t xml:space="preserve">Para este mes el indicador no cumple con la ejecución programada, ya que se prorroga la entrega de los CPS debido a que se unió la contratación de los CPS con PAS en un solo proceso y se han tenido retrasos en el inicio de la contratación debido a la no recepción de cotizaciones por parte de proveedores de PAS.  </t>
  </si>
  <si>
    <t>La entrega de la dotación de entornos saludables se tiene programada para el mes de noviembre</t>
  </si>
  <si>
    <t xml:space="preserve">Se da cumplimiento a la meta de la vigencia en 100%, se realizó la entrega e instalación de Centros de Promoción de la Salud (CPS) y se inició el proceso de entrega e instalación de Parques Activos Saludables (PAS). </t>
  </si>
  <si>
    <t>Se cumple la meta del periodo.  Se entregan los Parques Activos Saludables en los municipios de 1) Concepción y 2) Carolina del Príncipe. Estos Entornos Saludables no pudieron ser instalados en el año 2021 porque los municipios no habían cumplido con la construcción de la losa en concreto y la cubierta respectivas. Para el periodo se confirmó el cumplimiento de cada municipio y se procedió con la instalación. Ambos Parques ya se encuentran en funcionamiento para las comunidades de cada municipio</t>
  </si>
  <si>
    <t>Se cumple la meta del periodo.  Se entregan los Parques Activos Saludables en los municipios de 1) Concepción y 2) Carolina del Príncipe. Estos Entornos Saludables no pudieron ser instalados en el año 2021 porque los municipios no habían cumplido con la construcción de la losa en concreto y la cubierta respectivas. Para el periodo se confirmó el cumplimiento de cada municipio y se procedió con la instalación. Ambos Parques ya se encuentran en funcionamiento para las comunidades de cada municipio</t>
  </si>
  <si>
    <t>99 municipios inscritos que realizaron la Semana Nacional de hábitos y estilos de vida saludable  * Ola del movimiento con 384 inscripciones de grupos y participantes de 62 municipios del departamento.  * Carrera de la familia con 2550 participantes de 84 municipios</t>
  </si>
  <si>
    <t>Se da nicio a  la convocatoria en todo el Departamento para realizar el Día del Movimiento/ Día Mundial de la actividad Física en el mes de abril, Donde esta programado el evento para dar avance al cumplimiento de la meta anual.</t>
  </si>
  <si>
    <t>Para este mes no se tenia programado avance en la ejecución de la meta anual, ya que los proximos megaeventos programados estan para el mes de septiembre. Se realiza la contratación de los eventos, lo que permite dar inicio al proceso de planeación y desarrollo de los mismos: Por su salud báilelo pues y Ola del movimiento estudiantil.</t>
  </si>
  <si>
    <t xml:space="preserve">Los eventos se realizan conforme a la programación </t>
  </si>
  <si>
    <t>El megaevento programado que no se pudo ejecutar fue Por su salud, maestro muévase debido a cancelación por parte de los docentes de Urabá.</t>
  </si>
  <si>
    <t xml:space="preserve">De los 10 megaeventos proyectados se ha realizado 9. . Indicador Acumulado de lo ejcutado a 2021. </t>
  </si>
  <si>
    <t>De los 10 megaeventos proyectados se ha realizado 9. . Indicador Acumulado de lo ejcutado a 2021.</t>
  </si>
  <si>
    <t xml:space="preserve">No se presenta avance en el indicador debido a que se están realizando ajustes a los aspectos estratégicos para la intervención y puesta en marcha del programa en el territorio. </t>
  </si>
  <si>
    <t xml:space="preserve">Se avanza con la construcción del plan de acompañamiento institucional y asesoría de 2021; así mismo, se adelanta proceso de contratación del equipo de promotores. </t>
  </si>
  <si>
    <t>Para este mes no se tiene avance con la meta anual ya que esta programado para dar inicio a finales del segundo semestre del 2021. Se realiza el seguimiento y monitoreo de las dotaciones de los Entornos Recreativos realizadas entre los meses de abril y mayo. Se visitan 6 de los 9 municipios favorecidos</t>
  </si>
  <si>
    <t xml:space="preserve">El logro de la meta será reportado en el mes de diciembre, a la fecha se están realizando asesorías presenciales en los territorios en el marco del PLAN DE ACOMPAÑAMIENTO INSTITUCIONAL según la circular K2021000032 del 27/08/2021. Al corte del 30 de septiembre se han impactado 89 de los 125 municipios. </t>
  </si>
  <si>
    <t>Es una meta que depende del cumplimiento de cada municipio en los procesos de asesoría ofertados por el proyecto. la estimación del avance responde a la línea base de este tipo de estrategia.</t>
  </si>
  <si>
    <t>Se da cumplimiento a la meta de la vigencia en 97%, donde durante el final de año se realizaron las asesorias correspondientes a 121 municipios de las 125 programadas en la vigencia</t>
  </si>
  <si>
    <t xml:space="preserve">Continua el proceso de estructuración del plan de asesorías del proyecto. Se proyecta iniciar con encuentros virtuales para la primero etapa de ejecución del plan de la vigencia.. Nota: La Meta Municipios y/o Distrito acompañados y asesorados en programas recreativos para los diferentes grupos poblacionales como meta anualizada para un total de 125 municipios. </t>
  </si>
  <si>
    <t>Continua el proceso de estructuración del plan de asesorías del proyecto. Se proyecta iniciar con encuentros virtuales para la primero etapa de ejecución del plan de la vigencia.. Nota: La Meta Municipios y/o Distrito acompañados y asesorados en programas recreativos para los diferentes grupos poblacionales como meta anualizada para un total de 125 municipios.</t>
  </si>
  <si>
    <t>Se determinó el contenido final del kit a entregar en los municipios y se iniciaron gestiones relacionadas con la contratación y adquisición del mismo.</t>
  </si>
  <si>
    <t>Por los tiempos en la ejecución del contrato la entrega a los municipios podría afectarse. Este año se ejecutará todo el recurso disponible para el cumplimiento de esta meta pero es posible que la implementación de algunos municipios sea entregada en 2021.</t>
  </si>
  <si>
    <t xml:space="preserve">Debido a que la dotación no paso los estandares de calidad, se pospone la entrega de la dotación;  por lo anterior, no se logra el avance programado. </t>
  </si>
  <si>
    <t>Para este mes no se tiene avance con la meta anual ya que esta programado para dar continuación en el mes de octubre. Se celebró el contrato C350 de 2021 con la Empresa de Parques y Eventos de Antioquia - ACTIVA que comprende la adquisición de la implementación para las dotaciones de entornos recreativos programados para el mes de octubre de 2021.</t>
  </si>
  <si>
    <t>Para este período se publica la Circular 2021000035 del 13 de septiembre de 2021 y se invita a que cada municipio se postule por el ENTORNO RECREATIVO presentando una propuesta basada en aquellas experiencias o procesos que, desde el ámbito municipal con mayor o menor presupuesto, han logrado ser verdaderas alternativas para el reconocimiento y garantía del derecho a la recreación para todo el ciclo vital.</t>
  </si>
  <si>
    <t>Se da cumplimiento a la meta de la vigencia en 100%, se logran entregar los entornos recreativos para la dinamización de la oferta recreativa en los municipios del Departamento y en concordancia con las líneas de intervención del proyecto.</t>
  </si>
  <si>
    <t xml:space="preserve">. Para el año 2022 se continúan los comités de concertación para la dotación de entornos recreativos convocados por la Gerencia de Municipios de la Gobernación de Antioquia.. . </t>
  </si>
  <si>
    <t>. Para el año 2022 se continúan los comités de concertación para la dotación de entornos recreativos convocados por la Gerencia de Municipios de la Gobernación de Antioquia.. .</t>
  </si>
  <si>
    <t>Apoyo a eventos en el marco de la Estrategia para la Cosecha Cafetera, liderada desde la Secretaría de Gobierno en el municipio de Urrao (21- 23 de septiembre) donde se atendieron 511 personas y Ciudad Bolivar el (26 - 29 de Septiembre) con 460 personas atendidas</t>
  </si>
  <si>
    <t>No se presenta avance como se tenía proyectado, toda ves que se enuentra en  etapa de planeación de las estrategias y actividades.</t>
  </si>
  <si>
    <t>Para este mes no se tiene avance con la meta anual ya que esta programado para dar inicio el proximo mes de Julio. Se celebró el contrato C350 de 2021 con la Empresa de Parques y Eventos de Antioquia - ACTIVA que comprende la adquisición de insumos para el desarrollo de las tomas recreativas y el Festival programados para el segundo semestre de 2021.</t>
  </si>
  <si>
    <t xml:space="preserve">Se realiza el Primer Festival de Psico estimulación - Activa tu mente- en la subregión del Urabá. </t>
  </si>
  <si>
    <t>Se da cumplimiento con la meta de la vigencia y se sobre ejecuta, debido a que la operación por líneas de intervención permitió realizar más festivales con la misma cantidad de recurso destinada desde la proyección de los eventos.</t>
  </si>
  <si>
    <t>A raíz de la declaración de emergencia sanitaria por COVID 19, se implementarán asesorías virtuales esto implica realizar ajustes en la adaptación de los contenidos e intenciones para la virtualidad.</t>
  </si>
  <si>
    <t>Se avanza con  la construcción de  la propuesta de acompañamiento institucional y asesoría en articulación con la Subgerencia de Altos Logros. Para este mes no se tiene avance con la meta anual ya que esta programado para finales  del segundo semestre del 2021</t>
  </si>
  <si>
    <t>Para este mes no se tiene avance con la meta anual ya que esta programado para dar inicio a finales  del segundo semestre del 2021. El proceso de asesoría se viene realizando a partir de la articulación de los procesos asociados a la Política de Cofinanciación del proyecto, el acompañamiento para la rendición de cuentas y la planeación de inversiones de los recursos asociado a la Ley 1289 del Cigarrillo y las socializaciones de la Estrategia "Profes en la Jugada" en articulación con los entrenadores departamentales de la Subgerencia de Deporte Asociado y Altos Logros.</t>
  </si>
  <si>
    <t xml:space="preserve">se está en proceso de asesoría presencial en los municipios </t>
  </si>
  <si>
    <t>Se estima un logro del 68%, ya que es una meta que depende del cumplimiento de cada municipio en los procesos de asesoría ofertados por el proyecto. la estimación del avance responde a  la línea base de este tipo de estrategia.</t>
  </si>
  <si>
    <t>Se da cumplimiento de la meta de la vigencia en un 91%, debido a que a pesar de las convocatorias, citaciones y comunicaciones realizadas, 14 municipios no participaron en las asesorías ofrecidas por el proyecto en la vigencia: 1. MEDELLÍN 2. ALEJANDRÍA 3. BELLO 4. COPACABANA 5. ENVIGADO 6. GUARNE 7. ITAGUÍ 8. LA ESTRELLA 9. SABANALARGA 10. SABANETA 11. SOPETRÁN</t>
  </si>
  <si>
    <t>Se continúa perfeccionando el plan de asesorías municipales del proyecto para la presente vigencia con el objetivo de responder a las necesidades identificadas en los municipios y en la entidad. . Nota: la Meta de los Municipios y/o Distrito acompañados y asesorados en programas de deporte formativo se realiza como meta anualizada con un total de 125 municipios.</t>
  </si>
  <si>
    <t xml:space="preserve">  No se ha presentado avance porque se está en proceso de contratación.  </t>
  </si>
  <si>
    <t>Finaliza la construcción y revisión de la Politíca de cofinanciación del proyecto para la vigencia 2021. Para este mes no se tiene avance con la meta anual ya que esta programado para dar inicio en el mes de Abril.</t>
  </si>
  <si>
    <t>Para este mes no se tenia programado un avance, aunque debido a que en el mes de Abril no se cumplio con la meta programada, este indicador, no se encuentra al dia con el avance propuesto. Se programan las entregas de la implementación a los municipios para el mes de julio de 2021. Este cambio en comparación a la programación de la meta corresponde a las condiciones que produjo la selcción a través de política de cofinanciaicón.</t>
  </si>
  <si>
    <t xml:space="preserve">Se entrega dotaciones de implementación deportiva para disciplinas de conjunto e individuales en 44 municipios. </t>
  </si>
  <si>
    <t>Se da cumplimento a la meta, con  la selección de municipios para nuevas entregas asociadas a la estrategia "Profes en la Jugada"</t>
  </si>
  <si>
    <t xml:space="preserve">En el periodo se efectúan los procesos de análisis técnico para definir nuevas entregas para los municipios.. Indicador Acumulado de lo ejcutado a 2021. </t>
  </si>
  <si>
    <t>En el periodo se efectúan los procesos de análisis técnico para definir nuevas entregas para los municipios.. Indicador Acumulado de lo ejcutado a 2021.</t>
  </si>
  <si>
    <t>A causa de la declaración de emergencia sanitaria por COVID 19, desde el Gobierno Nacional se dispuso reglamentación para la no realización de actividades masivas.</t>
  </si>
  <si>
    <t>No se dará cumplimiento a la meta para esta vigencia, teniendo en cuenta las medidas tomadas por el Gobierno Nacional en la realización de actividades masivas.</t>
  </si>
  <si>
    <t>Para este mes no se tiene avance con la meta anual ya que esta programado para dar inicio en el mes de Agosto. Se socializaron los resultados de la Política de Cofinanciación del proyecto a través de circular K 2021000020 del 28 de junio de 2021. Proponen iniciar recolección de la documentación para la celebración de los convenios interadministrativos con los municipios.</t>
  </si>
  <si>
    <t>Para este período no se presenta avance en la meta. Se asignan los festivales por Política de Cofinanciación a los siguientes municipios: San Luis, Girardota, Liborina, Gómez Plata, Frontino, San Jerónimo, Anzá, Olaya, Toledo, Puerto Triunfo, Puerto Berrío, Támesis, Carepa, Arboletes, Montebello y Tarso. Se continua con el proceso de contratación.</t>
  </si>
  <si>
    <t xml:space="preserve">Se logra un 88% de la meta de la vigencia, no se alcanza el 100% por la renuncia del municipio a realizar el evento, por la no suscripción de convenio y por incumplimiento en el procedimiento legal para materializar el evento. </t>
  </si>
  <si>
    <t xml:space="preserve">En el periodo se efectúan los procesos de análisis técnico para definir nuevas entregas para los municipios.. . Indicador Acumulado de lo ejcutado a 2021. </t>
  </si>
  <si>
    <t>En el periodo se efectúan los procesos de análisis técnico para definir nuevas entregas para los municipios.. . Indicador Acumulado de lo ejcutado a 2021.</t>
  </si>
  <si>
    <t>Hasta el 30/09/2020, hay 125 Municipios con A o AT (Capacitación) en atención de COVID-19 de 63 Municipios programados al 31/12/2020.</t>
  </si>
  <si>
    <t>ANTECEDENTES Marzo 2020.CAUSA RELACIONADA: El COVID19 es una enfermedad nueva de la cual no se tiene suficiente conocimiento por parte del personal de salud. SOLUCIÓN: Capacitar en la enfermedad COVID19 al personal de salud de los entes terrioriales y prestadores. CANTIDAD: 125 para los 4 años. VERIFICACIÓN: Acta de reunión y Listado de asistencia.</t>
  </si>
  <si>
    <t>Si bien al 10/09/2020 el 100% de los Municipios han sido capacitados en atención en salud como respuesta a la pandemia COVID-19, durante el IV Trimestre de 2020 la SSSA brindó AoAT para fortalecer la Vigilancia en Salud Pública, especialmente la efectividad de los equipos de respuesta inmediata (ERI) y la implementación de la estrategia Pruebas, Rastreo y Aislamiento Selectivo Sostenible (PRASS) y la continuidad de la concurrencia del Departamento a los territorios.</t>
  </si>
  <si>
    <t>Al 31/03/2021 se brindó A o AT (Capacitación) a los 125 Municipios y a 1 Distrito del Departamento en temas de COVID-19, especialmente los relacionados con el programa PRASS (Pruebas, Rastreo y Aislamiento Selectivo Sostenible) y la Vacunación contra COVID-19. La meta para el año 2021 es 32 municipios (25%) y en el 1º trimestre ya se alcanzó, es decir un logro del 100%.</t>
  </si>
  <si>
    <t>Para el segundo trimestre las capacitaciones se han enfocado en la vacunación contra el covid 19, por ser la acción  mas efectiva para prevenir esta enfermedad; de igual manera para el año 2021 se siguen fortaleciendo las asesorias de asistencia técnica en la estrategia PRASS</t>
  </si>
  <si>
    <t>Los 124 municipios y el distrito de Turbo en la subregión de Urabá, han sido capacitados en la atención en salud como respuesta a la pandemia COVID-19. Desde el 04/01/2021 se ha brindado acompañamiento, asesoría y asistencia técnica para el fortalecimiento de capacidades de los equipos de vigilancia en salud pública y todo lo relacionado con la gestión del riesgo, especialmente en la estrategia PRASS (Pruebas, Rastreo y Aislamiento Selectivo Sostenible). Además, desde el 03/02/2021 las capacitaciones se han enfocado en la vacunación contra el COVID-19, por ser la acción más efectiva para prevenir esta enfermedad pandémica, iniciando con la socialización del Plan Departamental de Vacunación y los cambios a los Lineamientos técnicos operativos para esta vacunación. Se resalta que al mes se realizan en promedio 2 capacitaciones a todos los municipios en relación a la estretagia PRASS. Se realizan visitas adicionales a municipios que no cumplen con los indicadores y constantemente se realizan asesorias a los municipios que requieren reinducción o inducción en vigilancia COVID. Hay que recordar que la meta para el año 2021 es de 94 municipios capacitados (75% acumulado con el año 2020), y en el 2º trimestre ya se alcanzó, es decir un logro del 100% para lo que va del año 2021.</t>
  </si>
  <si>
    <t>Se cumplio con la meta esperada.EL reporte del indicador se realiza en el primer trimestre, según la forma de calculo del Plan de Desarrollo(Para Acumular), cumpliendose con la meta anual.</t>
  </si>
  <si>
    <t>Se realiza AOAT a los diferentes municipios del Departamento, para el mes de marzo se han logrado capacitar a 97 municipios</t>
  </si>
  <si>
    <t>4.2R1, 4.2R5</t>
  </si>
  <si>
    <t>Hasta el 30/09/2020, hay 125 Municipios con Entrega EEP para la atención del COVID-19 del Total de 63 Municipios programados al 31/12/2020.</t>
  </si>
  <si>
    <t>ANTECEDENTES Marzo 2020. CAUSA RELACIONADA: El sistema de salud no hace gestión integral del riesgo para COVID19. SOLUCIÓN: Mejorar la gestión integral del riesgo para COVID19 de los entes terrioriales y prestadores.  CANTIDAD: 125 para los 4 años. VERIFICACIÓN: Acta de entrega.</t>
  </si>
  <si>
    <t>Hasta el mes de septiembre de 2020, el 100% de los Municipios fueron priorizados y beneficiados con la entrega de insumos hospitalarios (medicamentos y dispositivos médicos, equipos biomédicos, dotación) para la atención del COVID-19. En los meses octubre, noviembre y diciembre de 2020, desde la Dirección de calidad y red de servicios de la SSSA se entregaron a las ESE de los Municipios monitores de signos vitales y bombas de infusión para mejorar la capacidad instalada.</t>
  </si>
  <si>
    <t>Al 31/03/2021 se entregó en los 125 municipios (ESE Hospital y DLS), 41 UCI y 14 IPS privadas, EEP para la atención del COVID-19 del Total de 32 Municipios programados para el año 2021; es decir un logro del 100%.</t>
  </si>
  <si>
    <t>Al 30 de junio del 2021 se entrego en los 125 municipios,  la meta acumulada para el año 2021 es de 32 municipios, y a la fecha se ha obtenido un logro del 100%</t>
  </si>
  <si>
    <t>Durante el tercer trimestre del 2021, se entregaron elementos de protección personal (EPP) e insumos para la atención de COVID-19, en el departamento de Antioquia; la distribución ha sido desde el 13/08/2021 (en julio la actividad estuvo en cero). Los días 18, 20 y 25 de agosto, se entregó a 39 IPS con servicio de UCI: 3.050 pares de guante estéril (talla 6.5), 575 bolsas para cadáver, 1.200 pares de guante no estéril (talla M), 259.500 gorros hospitalarios, 35.000 tapabocas quirúrgicos, 66.850 respiradores N95, 2.250 gafas y 410.500 polainas. Además, durante los meses de agosto y septiembre, se ha entregado a 143 ESE Hospitales y Clínicas de todos los municipios: 257.000 gorros hospitalarios, 38.800 tapabocas quirúrgicos, 63.510 respiradores kN95, 2.235 gafas y 406.000 polainas. Debido a las emergencias presentadas en los municipios de Necoclí, Ituango y Briceño, se entregaron: 13.000 tapabocas quirúrgicos, 2.940 paquetes (x 10 unidades) de tapabocas KN95 y 171 gafas. Recordemos que, en el primer trimestre de 2021, se entregaron EPP e insumos a los 125 municipios (ESE Hospital y DLS), 41 UCI y 14 IPS privadas y en el segundo trimestre de 2021 no se realizaron entregas. Es importante aclarar que, desde la Planeación, para el año 2021, se programaron 94 Municipios para esta actividad, es decir una meta acumulada del 75% respecto a la totalidad de Municipios (125), pero la entrega ya se realizó a los 125, alcanzando el 100% de lo planeado.</t>
  </si>
  <si>
    <t>Para el primer trimestre, se realiza entrega de EPP a 71 municipios, equivalente a 584 batas reutilizables, 1.248  batas desechables, y 68 polainas</t>
  </si>
  <si>
    <t>Para el primer trimestre, se realiza entrega de EPP a 71 municipios, equivalente a 584 batas reutilizables, 1.248  batas desechables, y 68 polainas</t>
  </si>
  <si>
    <t>4.2R1, 4.2R5, 4.2R21</t>
  </si>
  <si>
    <t>Hasta el 30/09/2020, hay 125 Municipios con Entrega insumos hospitalarios  para la atención del COVID-19 del Total de 63 Municipios programados al 31/12/2020.</t>
  </si>
  <si>
    <t>ANTECEDENTES Marzo 2020. CAUSA RELACIONADA: El sistema de salud no hace gestión integral del riesgo para COVID19.  SOLUCIÓN: Mejorar la gestión integral del riesgo para COVID19 de los entes terrioriales y prestadores.  CANTIDAD: 125 para los 4 años. VERIFICACIÓN: Acta de entrega.</t>
  </si>
  <si>
    <t>Al 30 de junuio del 2021 se entrego en los 125 municipios . La meta acumulada para el año 2021 es de 94 municipios, y a la fecha se ha obtenido un logro del 100%</t>
  </si>
  <si>
    <t>Durante el tercer trimestre del 2021, se entregaron elementos de protección personal (EPP) e insumos para la atención de COVID-19, en el departamento de Antioquia; la distribución ha sido desde el 13/08/2021 (en julio la actividad estuvo en cero). Los días 18, 20 y 25 de agosto, se entregó a 39 IPS con servicio de UCI: 3.050 pares de guante estéril (talla 6.5), 575 bolsas para cadáver, 1.200 pares de guante no estéril (talla M), 259.500 gorros hospitalarios, 35.000 tapabocas quirúrgicos, 66.850 respiradores N95, 2.250 gafas y 410.500 polainas. Además, durante los meses de agosto y septiembre, se ha entregado a 143 ESE Hospitales y Clínicas de todos los municipios: 257.000 gorros hospitalarios, 38.800 tapabocas quirúrgicos, 63.510 respiradores kN95, 2.235 gafas y 406.000 polainas. Debido a las emergencias presentadas en los municipios de Necoclí, Ituango y Briceño, se entregaron: 13.000 tapabocas quirúrgicos, 2.940 paquetes (x 10 unidades) de tapabocas KN95 y 171 gafas. Se entregaron 11.700 pruebas de Antigeno para 83 municipios del Departamento</t>
  </si>
  <si>
    <t>Al 31 de marzo se ha realizado entrega de 5 Congeladores Solares 68 Litros para 5 municipios, y un municipio con entrega de Refrigeradores Solares Combinado de 36 Litros. Se entregaron 4706 pruebas de antigeno y 24300 hisopos en 17 municipios</t>
  </si>
  <si>
    <t>Hasta el 30/09/2020, hay 125 Municipios con ERI conformados del Total de 63 Municipios programados al 31/12/2020.</t>
  </si>
  <si>
    <t>ANTECEDENTES Marzo 2020. CAUSA RELACIONADA: El seguimiento a los casos sospechosos, conducta y evolución a los casos confirmados de COVID19 por parte del sistema de Vigilancia epidemiológica es insuficiente. SOLUCIÓN: Mejorar el seguimiento a los casos sospechosos, conducta y evolución a los casos confirmados de COVID19 por parte del sistema de Vigilancia epidemiológica, a través de los Equipos de respuesta inmediata (ERI).  CANTIDAD: 125 para los 4 años.</t>
  </si>
  <si>
    <t>Al mes de septiembre de 2020 se cumplió con el 100% del acompañamiento a las subregiones con los equipos ERI, tanto departamental como municipal; 115 contaron con ERI gracias a la asignación y transferencia de recursos de la SSSA para concurrir con el fortalecimiento de los procesos de Vigilancia en salud pública, mediante las Resoluciones N° S 2029060022019 y N° S 2020060009635; los Municipios de Valle de Aburrá no recibieron recursos pero cuentan con ERI. En el trimestre IV de 2020, la estrategia implementada para la continuidad del personal de Salud Pública fue la Resolución “Por la cual la Secretaría de Hacienda y la Secretaría Seccional de Salud y Protección Social de Antioquia asignan y transfieren unos recursos para concurrir con el fortalecimiento de los Procesos de Vigilancia en Salud Pública en el marco de la Emergencia por el COVID -19”, transferencia de recursos financieros por un valor de $2.530.800.000 para la conformación de los ERI hasta el 28/02/2020 a 115 Municipios de las 8 subregiones (no se tiene en cuenta Vallle de aburrá).</t>
  </si>
  <si>
    <t>Desde el 4 de enero de 2021 se cuenta con profesional de enfermería para el seguimiento a los ERI, junto con la Sala de analisis de riesgo - SAR. A partir de Febrero de 2021 los Guardianes de Vida acompañan los municipios en la operación del Plan Departamental de Vacunación contra COVID-19; este equipo está integrado por 21 profesionales de enfermería que conforman duplas y tríos para el seguimiento de cada subregión, visitando entre el 15 y el 30 de marzo a 68 Municipios antioqueños y de manera permanente a los 125 a través de asesoría telefónica y vía correo. Los guardianes de vida son aproximandamente 41 personas.</t>
  </si>
  <si>
    <t>A diferencia del año 2020, para este año la acción más efectiva para prevenir el COVID-19 es la vacunación; por ello, y dando cumplimiento al Decreto No. 109 del 29 de enero de 2021 y a la Resolución No. 197 del 22 de febrero del 2021, el departamento adoptó los lineamientos técnicos y operativos para la vacunación contra COVID-19, los cuales se ejecutan a través de Contrato No. 4600011610 suscrito con la ESE Hospital Marco Fidel Suárez de Bello – Antioquia. Las acciones para dar cumplimiento a los Equipos de respuesta inmediata (ERI), se enfocaron en apoyar la gestión administrativa y operativa del Plan Departamental de esta vacunación mediante la estrategia Guardianes de vida, quienes acompañan a todos los Municipios en la ejecución de su Plan local, articulándose con los profesionales de la Sala de análisis de riesgo – SAR. Los Guardianes de vida están distribuidos de la siguiente manera: se asignó un (1) enfermero por cada 10 municipios del departamento de Antioquia; las subregiones de Oriente, Suroeste y Norte cuentan con dos profesionales. Para 8 municipios del Occidente, se asignaron a las enfermeras de Magdalena Medio y Bajo Cauca. Los guardianes han tenido el siguiente rendimiento hasta el tercer trimestre de 2021: • Entrega a los municipios de las vacunas contra COVID-19. • Acompañamiento en el almacén de la SSSA, para la entrega de insumos a los municipios. • El monitoreo de los puestos de vacunación durante las jornadas.</t>
  </si>
  <si>
    <t>Se cumplio con la meta esperada.EL reporte del indicador se realiza en el  primer trimestre, según la forma de calculo del Plan de Desarrollo(Para Acumular), cumpliendose con la meta anual.</t>
  </si>
  <si>
    <t>Hasta el 30/09/2020, hay 125 Municipios que ofrecen Teleasistencia para COVID-1 de 44 Municipios programados al 31/12/2020.</t>
  </si>
  <si>
    <t>ANTECEDENTES Marzo 2020. CAUSA RELACIONADA: Los modelos de atención innovadores para la demanda de servicios por COVID19 no han sido acogidos por todos los actores del sistema de salud. SOLUCIÓN: Interconectar a los entes terrioriales y prestadores a través de modelos de atención innovadores para la demanda de servicios por COVID19.  CANTIDAD: 125 para los 4 años.</t>
  </si>
  <si>
    <t xml:space="preserve">Desde abril a septiembre de 2020 se contó con un contrato de UNE para conexión a Internet en 38 municipios y sus respectivas ESES. El objeto de este contrato continuó en los meses de octubre a diciembre de 2020 (prestar los servicios de Conectividad e Internet dedicado para el proyecto Telemedicina -Tele asistencia- en el marco de la emergencia en salud publica declarada por la OMS debido a la propagación del CORONAVIRUS COVID -19 en el departamento de Antioquia). </t>
  </si>
  <si>
    <t>Desde TIC está pendiente suscribir contrato parabrindar internet a los municipios con dificultades de interconexión (y sus respectivas ESES). En el año 2020, se cumplió con el indicador a través del contrato No. 2020SS16001 por $240,118,200 suscrito con Une Epm telecomunicaciones, por 9 meses (abril a diciembre de 2020).</t>
  </si>
  <si>
    <t>Desde TIC esta pendiente suscribir contrato para brindar internet a los municipios con dificultades de interconexión ( y sus respectivas ESES). En el año 2020 se cumplio con el indicador a traves del contrato número 2020SS16001  por $240.118.200 suscritos con UNE  epm Telecomunicaciones por 9 meses (abril a diciembre del 2020). No obstante la ejecución del indicador se reporta al 100% ya que es acumulado y se toma el reporte del mes de diciembre del 2020.</t>
  </si>
  <si>
    <t>Para el año 2021, el seguimiento de este indicador no se realiza con la suscripción de un contrato para brindar internet a los municipios con dificultades de interconexión, sino con las actividades ejecutadas en el marco del Plan Departamental de Vacunación contra COVID-19, porque la inmunización es la solución más efectiva contra esta enfermedad pandémica. Es importante recordar que durante el año 2020 se cumplió con este indicador a través del contrato No. 2020SS16001 suscrito con UNE Epm Telecomunicaciones; siendo del 100% para esta vigencia.</t>
  </si>
  <si>
    <t>Se cumplio con la meta esperada.EL reporte del indicador se realiza en el   trimestre, según la forma de calculo del Plan de Desarrollo(Para Acumular), cumpliendose con  la meta anual.</t>
  </si>
  <si>
    <t>Hasta el 30/09/2020, hay 20 Laboratorios certificados para atención del COVID-19 de 24 Laboratorios programados el año 2020.</t>
  </si>
  <si>
    <t>ANTECEDENTES Marzo 2020. CAUSA RELACIONADA: Los centros diagnósticos acreditados y las pruebas para la identificación del COVID19 son insuficientes. SOLUCIÓN: Habilitar/certificar en estándares de calidad a los Laboratorios para la identificación del COVID19.  CANTIDAD: 60 para los 4 años.</t>
  </si>
  <si>
    <t>Durante los meses octubre, noviembre y diciembre de 2020 se continuó con la Certificación  en estándares de calidad a los Laboratorios; igualmente, desde el LDSP se hizo seguimiento a los Planes de mejora de los Laboratorios con hallazgos en su funcionamiento para garantizar la identificación del COVID-19.</t>
  </si>
  <si>
    <t>De manera permanente se hace seguimeinto a los compromisos adquiridos por los Laboratorios Certificación  en estándares de calidad;  para garantizar la identificación del COVID-19.</t>
  </si>
  <si>
    <t>De manera permanente se hace seguimiento a los compromisos adquiridos por los laboratorios certificados en estandares de calidad; para garantizar la identificación  del covid 19.</t>
  </si>
  <si>
    <t>Notificación a municipios el 26 de agosto: Estrategia PRASS, donación hisopos, antígenos y reporte oportuno de resultados diagnostico COVID 19 en plataforma SISMUESTRAS. Evaluación de la capacidad diagnostica del Departamento: 9487 pruebas al día. Evaluación externa indirecta del desempeño (EEID) para Sars Cov2: Indice de Kappa 1.0</t>
  </si>
  <si>
    <t>El indicador finalizó en 2021 por meta cumplida en los dos primeros años de pandemia, se comunicó dicha situación al Departamento Administrativo de Planeación por medio de oficio el 23 de marzo 2022</t>
  </si>
  <si>
    <t>Hasta el 30/09/2020, hubo 221.544 atenciones de COVID19 por Teleorientación de 22.500 llamadas al numeral 744 programadas en el año 2020.</t>
  </si>
  <si>
    <t>ANTECEDENTES Marzo 2020. CAUSA RELACIONADA: Los modelos de atención innovadores para la demanda de servicios por COVID19 no han sido acogidos por todos los actores del sistema de salud. SOLUCIÓN: Interconectar a los entes terrioriales y prestadores a través de modelos de atención innovadores para la demanda de servicios por COVID19. CANTIDAD: 500 para los 4 años.</t>
  </si>
  <si>
    <t>Al 31/12/2020 hubo 258.787 atenciones de COVID19 por Teleorientación de 22.500 llamadas al numeral 744 programadas para el año 2020. A partir del 22/09/2020 no se tienen en cuenta las llamadas de la línea 123; sólo las del #774.</t>
  </si>
  <si>
    <t>Llamadas recibidas sólo por el ·#774. Para el primer trimestre de 2021: ENE 7.406 , FEB 2.001 y MAR 3.126. Necesidad del usuario: exclusivamente COVID-19</t>
  </si>
  <si>
    <t>Llamadas recibidas por la línea de la gobernación de Antioquia #774. Necesidad del usuario: exclusivamente COVID-19. Para el primer trimestre de 2021 fueron 12,533 y para el segundo trimestre de 2021 fueron 16,689. Es importante tener en cuenta que este indicador es para acumular, por lo tanto se suman el numero de llamadas atendidas</t>
  </si>
  <si>
    <t>Llamadas recibidas por la línea de la gobernación de Antioquia #774. Necesidad del usuario: exclusivamente COVID-19. Para el primer trimestre de 2021 fueron 12,533,  para el segundo trimestre de 2021 fueron 16,689 y para el tercer trimestre fueron  14.991  de ellas 6.597 requerían atención Covid. Se  inicia el proceso de contratación con el Livinglab Universidad de Antioquia para apoyo de esta actividad, con fecha de inicio del 22 de septiembre 2021</t>
  </si>
  <si>
    <t xml:space="preserve">La responsabilidad de este indicador es compartida con la Dirección y Calidad red de servicios, el compromiso por parte de la Gerencia de Salud es brindar asesoria y asistencia en la Ruta de Promoción y Mantenimiento de la Salud . Es de tener que la emergencia sanitaria por COVID -19 , ha suspendido temporalmente los servicios de intramurales de Promoción y Prevención  lo que impide la implementación de dicha Ruta. </t>
  </si>
  <si>
    <t>Por la Emergencia COVID -19 se proyecta en un 0%</t>
  </si>
  <si>
    <t xml:space="preserve">La competencia de la SSSA de acuerdo a la Ley 715 de 2001 y la Resolucion 3202 de 2016, art 9.2.1 .  Es brindar asesoria y asistencia técnica para su implementación. Se realizaron 16 asesorias virtuales dirigidas a los Directores Locales de Salud, Subgerentes Cientificos y Enfemeros de P y P de las IPS  del Departamento de Antioquia. Dando un cumplimiento de 100 % . Se realizó prueba  piloto en 10 IPS para la aplicacion de instrumento de  Inspección y Vigilancia  para verificacion de la adherencia por parte de los hospitales en la implementación de la Ruta de promoción y mantenimiento de la Salud . </t>
  </si>
  <si>
    <t>La competencia de la SSSA de acuerdo a la Ley 715 de 2001 y la Resolucion 3202 de 2016, art 9.2.1 .  Es brindar asesoria y asistencia técnica para su implementación. Se realizaron 16 asesorias virtuales dirigidas a los Directores Locales de Salud, Subgerentes Cientificos y Enfemeros de P y P de las IPS  del Departamento de Antioquia. Dando un cumplimiento de 100 % . Se realizó prueba  piloto en 10 IPS para la aplicacion de instrumento de  Inspección y Vigilancia  para verificacion de la adherencia por parte de los hospitales en la implementación de la Ruta de promoción y mantenimiento de la Salud. Se socializo en el comite directivo, se implementará con APS y estrategia operativa para ejecutar las rutas de atencion para la  promoción y mantenimiento de la salud a traves   de las  EBAS</t>
  </si>
  <si>
    <t xml:space="preserve">De acuerdo al cronograma, se dió inicio a la etapa de asesoría en el mes de abril . Etapa finalizada, Se dará inicio en el mes de julio, verficacion de la implementaciónd e la Ruta por de las IPS </t>
  </si>
  <si>
    <t>La competencia de la SSSA de acuerdo a la Ley 715 de 2001 y la Resolucion 3202 de 2016, art 9.2.1 .  Es brindar asesoria y asistencia técnica para su implementación. Se realizaron 4 asesorias virtuales dirigidas a los Directores Locales de Salud, Subgerentes Cientificos y Enfemeros de P y P de las IPS  del Departamento de Antioquia. Dando un cumplimiento de 100 % . Se realizó prueba  piloto en 10 IPS para la aplicacion de instrumento de  Inspección y Vigilancia  para verificacion de la adherencia por parte de los hospitales en la implementación de la Ruta de promoción y mantenimiento de la Salud . Se socializo en el comite directivo, se implementará con APS y estrategia operativa para ejecutar las rutas de atencion para la  promoción y mantenimiento de la salud a traves   de las  EBAS. .</t>
  </si>
  <si>
    <t>De acuerdo al cronograma se dio inicio a la etapa de asesoria en el mes de abril de 2021; etapa finalizada. Se dio inicio en el mes de julio a la verificación de la implemtación de la Ruta en las IPS.</t>
  </si>
  <si>
    <t>4.2R7, 4.2R8, 4.2R9, 4.2R10</t>
  </si>
  <si>
    <t xml:space="preserve">Los procesos realizados responden a la demanda generada por las E.S.E y a la oferta desde nosotros como Departamento,  acorde  a una priorización por las  estadisticas de malnutrición por deficit </t>
  </si>
  <si>
    <t xml:space="preserve">Se logro la implementación en total planeado </t>
  </si>
  <si>
    <t>Para el primer trimestre de 2021 fueron 12,533 y para el segundo trimestre de 2021 fueron 16,689. Es importante tener en cuenta que este indicador es para acumular, por lo tanto se suman el numero de llamadas atendidas</t>
  </si>
  <si>
    <t>Se  esta  realizando la socialización en el departameto de la resolución 2350 la cual da los lineaminetos para la atención integral de la desnutrición en menores de 5  años, expedida en el mes de diciembre del año 2020. Adicional se estan socializando los protocolos de vigilancia de los ecventos de bajo peso al nacer a termino, la desnutrición aguda menores de 5 años y la mortalidad por desnutrición en menores de 5 años. Con respecto a las enfermedades cronicas se trabaja con la¿s asesorias en alimentación saludable como prevención de estas y las socialización de la estretagia de lectura e interpretación de la etiqueta nutricional como una herramienta util para seleccionar los alimentos de manera responsable e informada.  Por ultimo como respuesta a los requerimientos del INS se realiza el fortalecimiento mediante asesoria en unidades de analisis en el evento de mortalidad en menores de 5 años.</t>
  </si>
  <si>
    <t>En el año 2021 se supero la meta planteada.</t>
  </si>
  <si>
    <t>Se ha realizado acompañamiento a las DLS y ESE del departamento de Antioquia mediante asesoria y asistencia tecnica, en la ruta de atención a la desnutrición, vigilancia epidemiologica en los eventos de nutrición, alimentación saludable en las enfermedades crónicas, salas amigas de la lactancia materna</t>
  </si>
  <si>
    <t>4.2R12, 4.2R13, 4.2R14</t>
  </si>
  <si>
    <t xml:space="preserve">Para el período Enero-Septiembre se tiene 1 IPS con implementación de la vigilancia centinela de enfermedad Sincitial- Infección Respiratoria Aguda Grave (ESI-IRAG), que es la subregión del Valle de Aburrá con la IPS Fundación San Vicente Medellín.   La meta total son 9 IPS con representación de 1 IPS por subregión, para el cuatrieno la implementación para cumplir con el 70% son 7 IPS </t>
  </si>
  <si>
    <t>Esta proyectado abrir 8 nuevas unidades Centinela  durante el cuatrenio, en este momento avanzamos con la propuesta en 2 municipios como Yarumal y Yondó</t>
  </si>
  <si>
    <t xml:space="preserve">Los municipios de Yarumal y Yolombó inician labores como unidades Centinela para la identificación de virus respiratorios en su territorio. </t>
  </si>
  <si>
    <t>Se cuenta con 2 Unidades Centinela nuevas funcionando en los municipios de Yarumal y Yolombó; ambas se encuentran cumpliendo con la toma y envío de muestras con periodicidad semanal al laboratorio. Esta proyectado abrir 8 nuevas unidades Centinela  durante el cuatrenio.</t>
  </si>
  <si>
    <t>En el momento se cumple con la implementación de la vigilancia centinela de enfermedad Sincitial- Infección Respiratoria Aguda Grave (ESI-IRAG) en 3 IPS del departamento de Antioquia. (YARUMAL-YOLOMBO-MEDELLIN)</t>
  </si>
  <si>
    <t>4.2R5, 4.2R20</t>
  </si>
  <si>
    <t>Se han acompañado los municipíos en asesoría y asistencia técnica para el desarrollo de las actividades en el  entorno laboral con el seguimiento al perfil que viene realizando estas activiades en el municipio.</t>
  </si>
  <si>
    <t>Se espera continuar con el acompañamieto para lograra el cumplimiento de la meta establecida de 13 municipios en esta vigencia.</t>
  </si>
  <si>
    <t>Se acompañaron los 12 municipios de la cosecha cafetera con asesoría y asistencia técnica para el desarrollo de las actividades en el  entorno laboral con el seguimiento al perfil que viene realizando estas actividades en el municipio.</t>
  </si>
  <si>
    <t>Se cuenta con 12  municipios mas con evidencia de caracterización del entorno laboral informal, con la implementación de nuevos instrumentos acorde a la normativa vigente y la adecuación de los formatos de la plataforma@stat, adicional a los 28 que ya venían trabajando en el desarrollo de la misma, para 40 Municipios en total con corte a Septiembre 30 de 2021, para un cumplimiento del 32% acumulado.</t>
  </si>
  <si>
    <t xml:space="preserve">Se ha ido avanzado con la validación en las  E.S.E que ya tenían previos procesos de implementacion de la IAMII. Ya se inició el proceso con un operador externo, cuyos avances se verán reflejados el próximo mes. </t>
  </si>
  <si>
    <t xml:space="preserve">Con el inicio del operador externo, se logró la implementación en el total de IPS planeadas para el año </t>
  </si>
  <si>
    <t>Se registraron en el seguimiento las instituciones que estan certificadas como instituciones amigas de la mujer y la infancia integral</t>
  </si>
  <si>
    <t>Para dar cumplimiento al indicador a diciembre 2021, se cuenta con un proceso contractual en curso.</t>
  </si>
  <si>
    <t>Para dar cumplimiento al indicador a diciembre 2021, se  tiene en ejecución el contrato 4600012209 para la implementación de la estrategia</t>
  </si>
  <si>
    <t>En el año 2020 y 2021  se implemento en 18 IPS la estategia IAMI respectivamente, para un total de 36.</t>
  </si>
  <si>
    <t>Se realiza acompañamiento a los municipios con avances para la certificación de la estrategia IAMII en los municipios de Argelia, Segovia, Anori</t>
  </si>
  <si>
    <t xml:space="preserve">Este indicador que se mide con una periodicidad trimestral . </t>
  </si>
  <si>
    <t xml:space="preserve">Dato correspondiente al mes de septiembre porque a la fecha el Instituto Nacional de Salud no ha elaborado el informe de cumplimiento de las entidades territoriales en  el envío de las unidades de análisis  del último trimestre 2020. </t>
  </si>
  <si>
    <t>El InstitutoNacional de Salud solo informa el cumplimiento de envíodel 1 trimestre.</t>
  </si>
  <si>
    <t>Es importante tener en cuenta que el indicador se encuentra mal formulado en su redacción por lo tanto el reporte no evidencia la realidad del comportamiento. El Instituto Nacional de Salud solo informa el cumplimiento anualizado. Si embargo da avances del comportamiento un mes después de finalizado el trimestre</t>
  </si>
  <si>
    <t>El InstitutoNacional de Salud solo informa el cumplimiento Anualizado. Sin embargo da avances del comportamiento un mes despues de finalizado el trimestre</t>
  </si>
  <si>
    <t>El dato definitivo del cumplimiento de envío de unidades de analisis al 3 trimestre, es de 67%. Para el cuarto trimestre se deja el mismo dato del tercer trimestre,tendiendo encuenta que el INS entrega el dato final en el primer semestre del año 2022.</t>
  </si>
  <si>
    <t>4.2R1, 4.2R5, 4.2R6</t>
  </si>
  <si>
    <t xml:space="preserve">Por la emergencia sanitaria por COVID -19 , muchos actores no  han aceptado la evaluación.   Esta evaluación tuvo en cuenta las EAPB (11/18) y no se incluyo la evaluación de la IPS se encuentran en proceso de evaluación.La meta para el año 2020 era de 48 correspondiendo al 20% del total del cuatrenio. </t>
  </si>
  <si>
    <t xml:space="preserve">Por la emergencia generado por el Covid 19 , no se pudieron realizar  Inspección y vigilancia desde el inicio del año, las cuales se realizaron en el segundo semestre. </t>
  </si>
  <si>
    <t>Las visitas se iniciaron en el mes de enro a DLS, en el mes de abrilse inicia las de EAPB</t>
  </si>
  <si>
    <t xml:space="preserve">Las visitas se einiciaron  en el mes de enero a DLS, en el mes de junio se iniciron  las de EAPB. </t>
  </si>
  <si>
    <t>En el tercer trimestre se dividen las visitas en: julio con 5 DLS Y 4 EAPB , agosto con 8 DLS, 2IPS Y 5 EAPB; septiembre con 8 DLS Y 5 EAPB, con un total de 37 visitas.</t>
  </si>
  <si>
    <t>No se conto con el recurso humano para el desarrollo de las acciones para lograr un indicador optimo.</t>
  </si>
  <si>
    <t>4.2R1, 4.2R21</t>
  </si>
  <si>
    <t>Se está avanzando en la actualización y estándarización de la documentación de las diferentes áreas</t>
  </si>
  <si>
    <t>Actualizar la documentación por área o dependencia</t>
  </si>
  <si>
    <t>Los avances realizados durante el año 2020 por el Laboratorio Departamental de Salud Pública – LDSP son la actualización y estandarización de la documentación de las diferentes áreas, como son: virología, alimentos y ambiente, microbiología, micobacterias, citologías, parasitología/microscopia. Este avance se mide a la fecha en un 27%, del total de 165 documentos técnicos que se trazó como meta a actualizar. Se han mejorado, actualizado o generado 45 documentos al corte del mes de septiembre.   El LDSP desde el mes de marzo de 2020, que se contó en Antioquia con el primer caso COVID-19 ha estado orientado a la atención de la Pandemia; para el cuarto trimestre del año, una vez la curva de la Pandemia se viene estabilizando y se ha podido retomar el quehacer y estandarización de las demás áreas.</t>
  </si>
  <si>
    <t>la meta de procedimientos tecnicos objeto de vigilancia son 165 al corte del trimestre se han actualizado  6 nuevos documentos , por lo que el indicador se queda corto, con la dedicacion de un referente de calidad, apoyo de un practicante y tiempos previstos dentro de la jornada de trabajo a los referentes de area se puede avanzar en actualizacion</t>
  </si>
  <si>
    <t>La meta de procedimientos tecnicos objeto de vigilancia son 165 ,  al corte de junio contamos con una actualizacion de 44 documentos en cambio de version,  contamos con un referente de calidad  que trabaja de la mano con las areas para cambios de version y actualizacion de documentos obsoletos o generacion de nuevos formatos.</t>
  </si>
  <si>
    <t>La meta de procedimientos tecnicos objeto de vigilancia son 165 ,  al corte del tercer trimestre contamos con una actualizacion de 46 documentos con version actualizada,  contamos con un referente de calidadque avanza con las areas en cambios de  version y actualizacion de documentos obsoletos o generacion de nuevos formatos.</t>
  </si>
  <si>
    <t>Este año se avanzo con la implementacion y apropiacion en uso y manejo de procedimientos y formatos actualizados el anterior, dentro del SIG se debe garantizar revisiones documentales y mejoras pero no necesariamente cambio de version pues lo que se actualiza aun esta vigente y aplica.</t>
  </si>
  <si>
    <t>La documentación técnca en el LDSP juega un papel importante en el desarrollo de los procesos que se llevan a cabo, contempla los principios metodologicos y de procesos asociados a las pruebas  o ensayos de laboratorio de los eventos de interes en salud publica que deben realizar los LDSP. en interaccion con las actividades de referencia y contrarreferencia con la red de laboratorios, de conformidad con la Resolucion 1646 de 2018, asi como los lineamientos del LNR. Los procesos de actualizacion obedecen entonces a una necesidad  de competitividad  y aseguramiento de la calidad, bajo las cuales se debe garantizar la credibilidad, confiabilidad, conducentes a garantizar la calidad del resultado emitidos por el Laboratorio.La documentacion se ha venido revisando y ajustando a requerimientos normativos pudiendo avanzar mas el año 2020 , y para 2021 la actualizacion documental implico demoras dado que se orientaron nuevas acciones en los procesos, retomando lo que por pandemia se habia dejado de lago, esperamos para 2022 continuar con el ejercicio de actualizacion y  cumplir la meta global del cuatrenio</t>
  </si>
  <si>
    <t xml:space="preserve">La meta es Anual, se mide con el avance en estandarizacion  de procesos  en ISOLUTION, con la participación de la red de evalucación directa del desempeño y con el cronograma de asistencia técnicas, para el segubndo y tercer trimestre la programación es mayor y se espera cumplimiento </t>
  </si>
  <si>
    <t>La meta es Anual, se mide con el avance en estandarizacion  de procesos  en ISOLUTION, con la participación de la red de evalucación directa del desempeño y con el cronograma de asistencia técnicas, para el segubndo y tercer trimestre la programación es mayor y se espera cumplimiento</t>
  </si>
  <si>
    <t>Dentro de la planeación, el indicador comienza apartir del 2021</t>
  </si>
  <si>
    <t>Se estableció que los planes de intervencioens sociales, comienzan con su ejecución a partir del año 2021</t>
  </si>
  <si>
    <t>Por condiciones de seguridad de las regiones, por situaciones climaticas, y transporte de vacunas COVID, no se ha terminado de realizar las visitas de caracterización de necesidades, insumos necesario para los planes,ejecución y evaluación;  por lo tanto para el segundo semestre se tendría avance del indicador.</t>
  </si>
  <si>
    <t>Se han realizado 8 visitas a comunidades vulnerables acumuladas 2020 y 2021 primer semestre. Se cuenta con la evidencia de los planes de intervención y actividades de salud y sociales realizadas en articulación con las otras dependencias.</t>
  </si>
  <si>
    <t>Logro definitivo</t>
  </si>
  <si>
    <t>4.2R1, 4.2R3</t>
  </si>
  <si>
    <t xml:space="preserve">Contar con 3 municipios adheridos a la estrategia, solo uno tiene el acuerdo firmado </t>
  </si>
  <si>
    <t xml:space="preserve">Lograr la firma de los acuerdos de los 3 municipios </t>
  </si>
  <si>
    <t>En el año 2020 sÓlo el municipio de Sabaneta tiene implementada la estategia CERS pero venía desde la vigencia anterior; aunque varios Municipios del área metropolitana cuentan con el acuerdo firmado, no la han implementado.</t>
  </si>
  <si>
    <t>El indicador es acumulado, razón por la que arrastra el logro de 2020 a marzo de 2021</t>
  </si>
  <si>
    <t xml:space="preserve">A la fecha se tienen 4 municipios en fase de alistamiento, estos son: Envigado, Itagui, Caldas y Copacabana. Con acuerdo un municipio: Sabaneta. </t>
  </si>
  <si>
    <t>Se ha avanzado a 4 municipios más en fase de alistamiento los cuales son Girardota, Valparaíso, Entrerríos y Maceo, todos con acta de compromiso firmada por el alcalde, los muniicpios con acuerdo muniicpal son Sabaneta y Girardota</t>
  </si>
  <si>
    <t xml:space="preserve">Se tienen 13 municipios. 11 con acta de compromiso Envigado, Itagui, Caldas, Copacabana, Valparaíso, Santuario, Entrerríos, Maceo, Guatapé, Fredonia y Andes  y 2 con Acuerdo: Sabaneta y Girardota. La meta para 2021 eran 13 municipios. </t>
  </si>
  <si>
    <t xml:space="preserve">A la fecha se tienen 15 municipios con el acta de compromiso, para un . cumplimiento del 12% </t>
  </si>
  <si>
    <t>A la fecha se tienen 15 municipios con el acta de compromiso, para un . cumplimiento del 12%</t>
  </si>
  <si>
    <t>Dentro de la AyAT que impactan el indicador se establecen las actividades de HTA, DM, EPOC, cesacion de tabaco, salud oral, visual, auditiva y del lenguaje.</t>
  </si>
  <si>
    <t xml:space="preserve">se estan gestionando contratos para actividades de Py P en cesacion de tabaco y otros habitos de estilos de vida saludfable </t>
  </si>
  <si>
    <t>Dentro de estas AYAT se incluyen las impartidas desde salud oral, visual, auditiva y del lenguaje y los subregionales de RIAS de RCV. En total fueron 32</t>
  </si>
  <si>
    <t>El indicador es para acumular, en marzo se realizaron 5 asesorías, en total a marzo de 2021 son 36 de 2020 más 5 a marzo de 2021 con total de 41 asesorías de 47 que se deben tener a la fecha</t>
  </si>
  <si>
    <t>Asesorias en la ruta de promoción y mantenimiento de la salud, en hipertensión, tabaco, salud bucal, visual y auditiva. Entre los meses de abril y junio se relizaron 16 asesorias.</t>
  </si>
  <si>
    <t>Se realizaron 21 asesorías en la RIAS de RCV y 21 en Salud Oral, visual, auditiva y del lenguaje en el tercer trimestre de 2021</t>
  </si>
  <si>
    <t>Se realizaron 106 asesorías:   de RCV 41  en Salud Oral 44, visual y auditiva 11 y enfermedades huérfanas 10</t>
  </si>
  <si>
    <t>Se han realizado 16 asesorías y asistencias técnicas por curso de vida de la Ruta de Promocion y Mantenimiento de la Salud y Tabaco</t>
  </si>
  <si>
    <t>4.2R7, 4.2R8</t>
  </si>
  <si>
    <t>Correspondientes a 8 AyAT a municipios ( la meta son 01 municipios que corresponden al 64% del total de municipios de Antioquia)</t>
  </si>
  <si>
    <t xml:space="preserve">Se espera Realizatr por lo menos 4 mas en lo restante del año; ademas se prevee realizar actividades de comunicaciones , campañas, y eventos academiocos qu impacten el indicador de mortalidad del evento </t>
  </si>
  <si>
    <t>Este porcentaje corresponde a 10 municipios/ IPS  asesorados en la ruta especifica.</t>
  </si>
  <si>
    <t>E indicador es acumulado, razón por la que se tiene en cuenta el resultado de 2020 del 8% y se arrastra a marzo 2021</t>
  </si>
  <si>
    <t>Asesorias en la ruta de promoción y mantenimiento de la salud y protocolo de vigilancia enpidemiologica en cancer de mama. Entre abril y junio se relizaron 6.</t>
  </si>
  <si>
    <t>Se realizaron 20 asesorías en las RIAS de Cancer de mama en el tercer trimestre del 2021</t>
  </si>
  <si>
    <t>Se realizaron 33 asesorias y asistencia técnicas en el año 2021. El dato definitivo para este indicador acumulado es de 34,4%</t>
  </si>
  <si>
    <t>Correspondientes a 8 AyAT a municipios ( la meta son 81 municipios que corresponden al 65% del total de municipios de Antioquia)</t>
  </si>
  <si>
    <t>Asesorias en ruta de promoción y mantenimiento de la salud, protocolo de vigilancia epidemiologica en cancer infantil. Entre abril y junio se relizaron  8.</t>
  </si>
  <si>
    <t>Se realizaron 20 asesorías en las RIAS de Cancer Infantil de 2021</t>
  </si>
  <si>
    <t>Se realizaron 31 asesorias en cancer infantil en el año 2021.</t>
  </si>
  <si>
    <t>3,5,10</t>
  </si>
  <si>
    <t xml:space="preserve">Durante el mes de septiembre se adelantó el proceso contractual para la ejecución de las asistencias técnicas que tendrán como producto la adaptación e implementacion en seis (6) Empresas Sociales del Estado (ESE) de municipios con población étnica de la ruta integral de atención en salud materno perinatal </t>
  </si>
  <si>
    <t>Para el mes de diciembre se contará con la adaptación e implementacion en seis (6) Empresas Sociales del Estado (ESE) de municipios con población étnica de la ruta integral de atención en salud materno perinatal, esto corresponde al 100% de la meta proyectada para 2020</t>
  </si>
  <si>
    <t>Es un indicador de cálculo acumulado. El Departamento tiene 32 municipios con población indígena, los mismos serán acompañados durante el cuatrienio 2020-2023 para la adaptación e implementación de la ruta integral de atención en salud materno perinatal con enfoque étnico diferencial, procurando la disminución de la morbilidad y la mortalidad materno perinatal en las comunidades étnicas.  Se cuenta con acompañamiento en 6 de los 32 municipios con población étnica, los cuales son El Bagre, Necoclí, Frontino, Segovia, Ituango, Andes.  Es importante aclarar que durante el cuatrienio 2020- 2023 se cubrirá el 100% de los municipios antioqueños, por lo que en el mes de octubre 2020  iniciaron las visitas de inspección y vigilancia a través de un operador.</t>
  </si>
  <si>
    <t>Es un indicador de cálculo acumulado. El Departamento tiene 32 municipios con población indígena, los mismos serán acompañados durante el cuatrienio 2020-2023 para la adaptación e implementación de la ruta integral de atención en salud materno perinatal con enfoque étnico diferencial, procurando la disminución de la morbilidad y la mortalidad materno perinatal en las comunidades étnicas. Durante el año 2021 se asistirán técnicamente 10 municipios con población étnica, los cuales son: 1.Anorí, 2.Arboletes, 3.Cáceres, 4.Ciudad Bolivar, 5.Dabeiba, 6.Jardín, 7.Remedios, 8.Támesis, 9. Tarazá, 10.Turbo. A la fecha nos encontramos adelantando el proceso contractual para la ejecución de este año</t>
  </si>
  <si>
    <t>Se firmo acta de inicio el 17 de junio de 2021, el cronograma de ejecución se esta cosntruyendo y se iniciaran actividades en el mes de julio.</t>
  </si>
  <si>
    <t>En julio Se realizaron nueve (9) asistencias técnicas para la adaptación en implementación de las RIASMP con enfoque diferencial en nueve (9) municipios: Arboletes, Turbo, Cáceres, Tarazá, Jardín Ciudad Bolívar, Támesis, Anorí, Remedios. En agosto Se dio continuidad a las asistencias técnicas para la adaptación e implementación de las RIASMP con enfoque diferencial en los Municipios de: Dabeiba, Tarazá, Támesis, Turbo, Arboletes, Remedios y Anorí. En el Municipio de Dabeiba se realizó la primera asistencia técnica. En total se realizaron 13 asistencia técnicas. Septiembre Se dio continuidad a las asistencias técnicas para la adaptación e implementación de las RIASMP con enfoque diferencial en los Municipios de:  Jardín, Ciudad Bolívar, Remedios, Anorí. Seguimiento de la RIASMP Municipio de El Bagre.  En total se realizaron 8 asistencia técnicas al 20 de septiembre de 2021</t>
  </si>
  <si>
    <t>A diciembre 31 de 2021, se dio cumplimiento al 100% de la meta programada, mediante asistencias técnicas para la adaptación en implementación de las RIASMP con enfoque diferencial en dieciseis (16) municipios: Andes, Anorí, Arboletes, Cáceres, Ciudad Bolívar, Dabeiba, El Bagre, Frontino, Ituango, Jardín, Necoclí, Remedios, Segovia, Támesis, Tarazá y Turbo. Es importante mencionar que el indicador es acumulado, y para el 2021 es del 50%</t>
  </si>
  <si>
    <t>Verificable en la plataforma de AOAT, cumpliendose asi la meta programada para el 2020.</t>
  </si>
  <si>
    <t xml:space="preserve"> en este 1er trimestre este indicador esta en proceso de planeacion de las asesorias , la meta programada para el 2021. de este indicador de producto desde el proyecto de salud sexual y reproductiva , es cumplirlo en un 100%  la cual corresponde a 120 IPS , en la asistencia tecnica  para el desarrollo de capacidades en lineamientos, guías, rutas y protocolos para maternidad segura, infecciones de trasmisión sexual (ITS), planificación familiar y otros, esta asesoria estará articulada con los demas productos de los procesos cntractuales que se ejecutaran asi: para maternidad segura, derechos sexuales y reproductivos, servicios amigables para adolescentes y jovenes , ITS.</t>
  </si>
  <si>
    <t>las Ips asesoradas en ITS y maternidad segura en el momento no se han asesorados porque están programadas para julio a octubre. Estan proyectadas 80 IPS para asesorar.</t>
  </si>
  <si>
    <t>las IPS asesoradas en ITS y maternidad segura se han intervenido 80 con corte al 30 de septiembre.</t>
  </si>
  <si>
    <t>Se cumplio el 100% de las actividades programadas para alcanzar un resultado optimo del indicador</t>
  </si>
  <si>
    <t>4.2R15, 4.2R16, 4.2R17, 4.2R18, 4.2R19, 4.2R27</t>
  </si>
  <si>
    <t>Se realizó asesoría en la implementación del programa de prevención y control de infecciones asociadas a la atención en salud (IAAS), resistencia microbiana y consumo de antibióticos a 4 IPS en los municipios de  Medellín, Envigado, Itagui y Bello  El total de IPS que se proyectaron para la visita de implemetación para el año 2020 fueron 6 IPS.  El denominador de este indicador es variable porque depende de las IPS habilitadas al momento de la generación del indicador. Para el período Enero-Septiembre hay 77 en el censo del Ministerio de Salud y Protección Social</t>
  </si>
  <si>
    <t>Se realizó asesoría en la implementación del programa de prevención y control de infecciones asociadas a la atención en salud (IAAS), resistencia microbiana y consumo de antibióticos a 4 IPS en los municipios de Medellín, Envigado, Itagui y Bello. El total de IPS que se proyectaron para la visita de implemetación para el año 2020 fueron 9 IPS. Los avances logrados durante el año 2020, en la implementación del programa de Prevención y control de infecciones asociadas a la atención en salud (IAAS), resistencia microbiana y consumo de antibióticos en IPS de alta y media complejidad, tuvieron como punto de partida la evaluación a través de una Guía y un instrumento del Ministerio de Salud y Protección Social con 11 estándares que otorgan un puntaje para determinar el cumplimiento y desarrollo en la ejecución de dicha implementación. Para el año 2020, se aplicó este instrumento a cuatro IPS que implementaron recientemente el programa de seguimiento a las IAAS en los municipios de Envigado, Medellín, Itagüí y Bello. Esto corresponde a un 5.19% de avance, de un 5.00% proyectado para la anualidad 2020, teniendo en cuenta que la mayoría de las IPS de mediana y alta complejidad en Antioquia ya tienen implementado este programa en sus Instituciones. Adicionalmente se ha realizado asistencia técnica y socialización en la estrategia multimodal de higiene de manos del Ministerio de Salud y Protección Social a 10 IPS con el fin de avanzar en cada uno de los componentes de la prevención de las IAAS en el Departamento. (El denominador de este indicador es variable porque depende de las IPS habilitadas al momento de la generación del indicador. Para el período Enero-Septiembre hay 77 en el censo del Ministerio de Salud y Protección Social).</t>
  </si>
  <si>
    <t>Se ha brindado asistencia técnica a 20 IPS y DLS para la implementación y mejora de la adherencia al programa de IAAS. Es de anotar el aumento de las camas UCI por motivo de expansión y abordaje de la actual pandemia, proceso que incrementa la vigilancia Epidemiológica de las IAAS. posterior a la contratación en el mes de Junio de la Epidemiologa experta en IAAS se ha trabajado de manera prioritaria en algunas UCI nuevas o que no venían reportando vigilancia para el evento. Se logró impactar los municipios de Turbo, Apartadó, Rionegro, Sabaneta. Próximamente se realizará el abordaje con el municipio de la Ceja, Caucasia, Envigado, Chigorodó.</t>
  </si>
  <si>
    <t>Las Asesorias y Asistencias Técnicas para brindar acompañamiento a los municipios en cuanto a la implementación, seguimiento y continuidad del programa y vigilancia de las IAAS se ha fortalecido con el acompañamiento de Epidemiologos expertos y el trabajo articulado con las DLS. para este trimestre se han realizado 40 acompañamientos en IPS y DLS.</t>
  </si>
  <si>
    <t>Durante el 2021 se realizaron 55 asesorías y asistencias técnicas a las DLS e IPS del departamento para la prevención, vigilancia y control de las IAAS, cifra con la que se da cumplimiento a la meta del año. Durante el último trimestre, se comenzó el fortalecimiento de la vigilancia en salud pública de las IAAS en las instituciones de mediana complejidad en los municipios de Santa Fe de Antioquia, Yarumal y Yolombó. Adicionalmente, se realizó visita de seguimiento a compromisos a las instituciones de salud en los municipios de Caucasia, Bello, Rionegro y La Ceja, donde también se capacitó en búsqueda activa institucional de casos y brotes de IAAS.</t>
  </si>
  <si>
    <t>Se viene trabajando en la implementación del programa de prevención y control de infecciones asociadas a la atención en salud (IAAS), resistencia microbiana y consumo de antibióticos en instituciones de salud de alta y media complejidad del departamento, con corte al 31 de marzo se han asesorado 35 municipios.</t>
  </si>
  <si>
    <t>4.2R1, 4.2R5, 4.2R20</t>
  </si>
  <si>
    <t>Este indicador se entrega a Agosto 30 del 2020. El de septiembre sólo está disponible después el 15 de Octubre,  este indicador está programado para actualización los 15 de cada mes. La meta de cumplimiento para Agosto es 63,3 % y va en 47,2%. Causas: aumento del denominador poblacional, disminución de la demanda, rechazo de citas en el servicio de vacunación y rechazo a las visitas por el vacunador por temor de contagio de COVID 19. Si las condiciones permanecen iguales la proyección a diciembre es de 70.8%. El 15 de octubre se actualiza el resultado de septiembre . Se inició un plan de intensificación desde septiembre hasta diciembre en los 125 municipios, según lineameintos entregados por el Ministerio de Salud y Protección Social (MSPS)</t>
  </si>
  <si>
    <t>No se cuenta con la cobertura de diciembre 2020 porque se ajusta mes vencido, en la tercera semana (enero 2021).</t>
  </si>
  <si>
    <t>Las coberturas de vacunación avanzan de acuerdo a los planes; es de anotar las dificultades que se presentan con la restricción de movilidad en el departamento debido a la actual pandemia.</t>
  </si>
  <si>
    <t>Las coberturas de vacunación avanzan de acuerdo a los planes; es de anotar las dificultades que se presentan con la restricción de movilidad en el departamento debido a la actual pandemia. El reporte corresponde al corte hasta el mes de mayo, ya que la información se obtiene los primeros 10 días de cada  mes</t>
  </si>
  <si>
    <t>Las coberturas de vacunación avanzan de acuerdo a los planes; se han presentado algunos retrasos en cuento a la entrega de biologicos desde el nivel nacional. El reporte corresponde hasta el mes de agosto ya que la informacion se obtiene los primeros 10 dias de cada mes.</t>
  </si>
  <si>
    <t>Dato preliminar, el dato ajustado se entregara  la primera semana de febrero 2022.</t>
  </si>
  <si>
    <t>La información cargada corresponde al corte realizado al 28 de febrero de 2022, dado que la información de cobertura se carga mes vencido con una oportunidad de reporte desde los municipios de 10 días. La meta para el mes de febrero es del 15.8, lo que nos deja este indicador en un porcentaje de cumplimiento del 100%.</t>
  </si>
  <si>
    <t>4.2R5, 4.2R6, 4.2R20</t>
  </si>
  <si>
    <t>Se ha realizado visitas virtualess de inspección y vigilancia a 14 municipios: Puerto Nare, Dabeiba, Vigia del Fuerte, Buritica, Sopetran, San Pedro de Uraba, San Jose de la Montaña, San Francisco, Puerto Berrio, Puebrlorrico, Nechi, Olaya, Abejorral y Murindo.     Igualmente se ha realizado visitas de inspección y vigilancia presenciales a 8 EAPB: 2 Coomeva, 2 Medimas, 2 Red Vital, Savia Salud y la Nueva EPS.  Visitas virtuales 9:  EAPB AIC, Ecoopsos, Coosalud, Salud Total, Sura, Sanitas, Universidad de Antioquia, Unisalud y Ferrocarriles.</t>
  </si>
  <si>
    <t>Se tiene programado realizar visitas virtuales de inspección y vigilancias:  4 EAPB:  Policia Nacional, Ejercito Nacional, Ecopetrol y EPM. Y 6 municipios:  Liborina, La Pintada, Gomez Plata, Giraldo, Apartado y Fredonia.</t>
  </si>
  <si>
    <t>Se cumplio la meta proyectada</t>
  </si>
  <si>
    <t>El grupo de Aseguramiento programa visitas a pártir del mes de abril de 2021, las cuales se llevarán a cabo de manera virtual debido a la contingencia presentada por el Covid-19</t>
  </si>
  <si>
    <t>Desde el mes de abril se dío incio a las visitas de inspección y vigilancia a los municipios y EAPB.</t>
  </si>
  <si>
    <t>Se ha venido dando cumplimiento a las visitas de IV, de acuerdo a la programación</t>
  </si>
  <si>
    <t>Cumplir con la meta del indicador la cual es 50% de DLS y EAPB, inspeccionados y vigilados</t>
  </si>
  <si>
    <t>Con corte al mes de diciembre de 2021, se logró un cumplimiento del 52%, por encima de la meta.</t>
  </si>
  <si>
    <t>No se dispone de la totalidad de la información, porque siempre ingresa mes vencido a la SSSA. Se acude a proyección, basada en los valores facturados radicados en la Secretaría.    Se reporta logro entre enero 1 y septiembre 30 de 2020</t>
  </si>
  <si>
    <t>La proyección a diciembre 31 muestra que vamos a quedar por debejo de la meta de población atendida programada; lo cual es coherente con la reducción de la demanda de servicios originada por la pandemia y en que la tendencia del indicador  es  decreciente</t>
  </si>
  <si>
    <t>Se mantiene la información dado que a la fecha no ha ingresado toda la facturación del mes de diciembre.</t>
  </si>
  <si>
    <t xml:space="preserve">la información todavia no esta consolidada porque ingresa con mes posterior a la prestación del servicio. </t>
  </si>
  <si>
    <t>El reporte de junio incluye las personas atendidas entre enero y marzo, que no se habia reportado.Se reitera que los meses de mayo y junio tienen proyección, porque la información ingresa mes vencido.</t>
  </si>
  <si>
    <t>Se hace con proyección del mes de septiembre</t>
  </si>
  <si>
    <t>Se hace proyección del trimestre con histórico de trimestre anterior</t>
  </si>
  <si>
    <t>Se actualiza la información de octubre y noviembre del 2021, y diciembre con la proyección no se ha cerrado el mes, el dato es Preliminar</t>
  </si>
  <si>
    <t xml:space="preserve">Indicador con tendencia decreciente. La población no afiliada debe afiliarse para su atención y teniendo en cuenta que la información de población atendida ingresa a la SSSA mes vencido, se proyecta último mes. </t>
  </si>
  <si>
    <t>Indicador con tendencia decreciente. La población no afiliada debe afiliarse para su atención y teniendo en cuenta que la información de población atendida ingresa a la SSSA mes vencido, se proyecta último mes.</t>
  </si>
  <si>
    <t xml:space="preserve">el reporte es a corte de junio porque el SIG esta definido que la información trimestral en los 10 primeros dias al mes siguiente del trimestre, por lo tanto el reporte de diciembre se obtendría en los primeros 10 dias de octubre. El reporte del indicador es Anualizado, no es acumulado. Se va sugerir un cambio en el SIG. </t>
  </si>
  <si>
    <t>Se cumple el indicador por la estrategia de asesorías o asistencias técnicas brindadas virtualmente en muchos de las programaciones realizdas por las dependencias de la SSSA.</t>
  </si>
  <si>
    <t xml:space="preserve">Las asistencias técnicas es una de las estrategias más efectivas para lograr el acompañamiento en los procesos de desarrollo y de mejoramiento de la gestión   a los diferentes actores del sistema general de seguridad social en salud, es por ello que los compromisos pactados y registrados por los diferentes proyectos que ejecutan las dependencias de la SSSA, ameritan ese seguimiento permanente para lograr el impacto en pro de dichos actores. </t>
  </si>
  <si>
    <t>EL INDICADOR ES MEDIDO ANUALIZADO</t>
  </si>
  <si>
    <t xml:space="preserve">Se cumplió la meta establecida para 2020 </t>
  </si>
  <si>
    <t>El indicador corresponde a campañas publicitarias implementadas con una meta del 100% al 2021 y para el 31 de marzo se han desarrollado el 15%, SE MIDE ANUALIZADO LA SOLICITUD SE REALIZÓ POR OFICIO</t>
  </si>
  <si>
    <t>Se han realizado 18 campañas de 33 campañas planeadas en el año</t>
  </si>
  <si>
    <t>Se han realizado 31 campañas de 33 campañas planeadas en el año</t>
  </si>
  <si>
    <t xml:space="preserve">Se cumplió la meta establecida para el año 2021. </t>
  </si>
  <si>
    <t>Este indicador se mide para el año 2023, ya que busca evalaur el impacto de las campañas realizadas por la adminsitracion durante el periodo administrativo 2020-2023</t>
  </si>
  <si>
    <t>El indicador es encuesta de valoración del impacto de las campañas publicitarias implementadas y se desarrolla a final de año</t>
  </si>
  <si>
    <t>Este indicador se mide para el año 2023, ya que busca evaluar el impacto de las campañas realizadas por la administración durante el periodo administrativo 2020-2023</t>
  </si>
  <si>
    <t>El calculo del indicador se informa a noviembre de 2020, una vez se realice el cierre financiero de la GOBANT se actualiza la cifra a Diciembre de 2020. El dato es preliminar. El dato preliminar  a noviembre es 3,54 %</t>
  </si>
  <si>
    <t>140 % ES EL INCREMENTO. Ya que el indicador hace referencia al seguimiento al incremento  del presupuesto programado en la vigencia del proyecto de la dirección administrativa y financiera con las diferentes líneas de recaudo para atender  las actividades de la SSSA al plan de desarrollo, en el entendido que  el termino GESTIONADO se asocia es a las buenas practicas de administración. Para el calculo se tuvo un presupuesto inicial para 2021 de  $18,871,973,000  y a marzo 31 se tiene un incremento de $ 45,288,896,409</t>
  </si>
  <si>
    <t>A la fecha no se cuentra con  informacion financiera actualizada, por lo tanto se continua con los mismos datos registrados en el reporte anterior.</t>
  </si>
  <si>
    <t xml:space="preserve">Dato es preliminar, en espera del cierre financiero por parte área de presupuesto de la direeción administrativa y finanicera,y proceder a actualizar el avance del indicador </t>
  </si>
  <si>
    <t>4.2R1, 4.2R23</t>
  </si>
  <si>
    <t xml:space="preserve">No hay adjudicación contrato poder ejecutar el % proyectado </t>
  </si>
  <si>
    <t>Se programaron capacitaciones que beneficiaron a 471 servidores, alcanzando la meta propuesta para el año.</t>
  </si>
  <si>
    <t>el avance del trimestre corresponde a las  capacitaciones realizadas en conjunto con la secretaria de Gestion Humana y SSSA, pero que no afectan el presupuesto de la SSSA.</t>
  </si>
  <si>
    <t>Los funcionarios capacitados a junio son 1,682 independientemente que se repitan, la meta que se tiene del cuatrenio son 462 servidores.</t>
  </si>
  <si>
    <t>Dato es preliminar, en espera que Secretaría de talento humano y desarrollo organizacional suministre el dato y proceder a actualizar el avance del indicador</t>
  </si>
  <si>
    <t xml:space="preserve">la data se esta ajustando, por lo tanto no se tiene proyección </t>
  </si>
  <si>
    <t>Corte a 3 de diciembre de 2020</t>
  </si>
  <si>
    <t>se viene en la revisión de la información para planificar la consolidación y el plan de trabajo del mismo</t>
  </si>
  <si>
    <t>Se avanza en la elaboración del acto administrativo para la conformación del Comité de Investigación, se asigna el responsible para liderar el proceso apartir del 2021.</t>
  </si>
  <si>
    <t>117 Secretarias y Direcciones Locales   de Salud fueron asistidas tecnicamente,  facilitandose el cumplimiento de la meta  a través de la virtualidad</t>
  </si>
  <si>
    <t>122 Secretarias y Direcciones Locales de Salud fueron asistidas tecnicamente,  facilitandose el cumplimiento de la meta  a través de la virtualidad</t>
  </si>
  <si>
    <t>A la fecha no se cuenta con equipo de trabajo para el desarrollo de las acciones, se espera cumplir con la meta en el transcurso del año</t>
  </si>
  <si>
    <t>A la fecha no se cuenta con el  equipo de trabajo contratado;  además durante mayo y junio se concentraron las actividades en Evaluación de la Gestión  Municipal en Salud</t>
  </si>
  <si>
    <t>Solo se cuenta con tres profesionales de siete esperadas</t>
  </si>
  <si>
    <t>Se realizaron entre una y tres  AT al 100% de las Secretarías de Salud en la implementación de la PPSS</t>
  </si>
  <si>
    <t>1,3</t>
  </si>
  <si>
    <t xml:space="preserve">94 ESE fueron asistidas tecnicamente, presentandose dificultades en la aceptacion de algunas ESE para recibir la AT  </t>
  </si>
  <si>
    <t>Se logrará alcanzar el 90 %</t>
  </si>
  <si>
    <t>En 117 Municipios fueron asistidas tecnicamente 123 Empresas Sociales del Estado (ESE), facilitandose el cumplimiento de la meta  a través de la virtualidad</t>
  </si>
  <si>
    <t>Se realizaron entre una y tres  AT al 100% de las ESE Hospitales, en la implementación de la PPSS</t>
  </si>
  <si>
    <t xml:space="preserve">Solo se logró asesorar al 5.6% de las Empresas Sociales del Estado, que corresponden a siete (7); quedando pendiente, respecto a la meta esperada en el primer tremestre de la vigencia, un 9.4%. Se espera lograr el próximo trimestre junto con la proxima meta establecida </t>
  </si>
  <si>
    <t>Solo se logró asesorar al 5.6% de las Empresas Sociales del Estado, que corresponden a siete (7); quedando pendiente, respecto a la meta esperada en el primer tremestre de la vigencia, un 9.4%. Se espera lograr el próximo trimestre junto con la proxima meta establecida</t>
  </si>
  <si>
    <t xml:space="preserve">11 EAPB fueron asistidas tecnicamente, la respuesta es de poco compromiso  </t>
  </si>
  <si>
    <t>Se sostendrá la meta</t>
  </si>
  <si>
    <t>11 EAPB fueron asistidas tecnicamente.</t>
  </si>
  <si>
    <t>El logro a marzo 31, por error se colocó 18% y realmente  era 5.6% A la fecha no se cuenta con el  equipo de trabajo contratado;  además durante mayo y junio se concentraron las actividades en Evaluación de la Gestión  Municipal en Salud""</t>
  </si>
  <si>
    <t>Se presentan dificultades para concertar con las EAPB las citas para asesoría</t>
  </si>
  <si>
    <t>Del total de EAPB, no fue posible establecer comunicación con seis de las entidades adaptadas y de regimen especial.</t>
  </si>
  <si>
    <t>La meta está proyectada para el año 2021</t>
  </si>
  <si>
    <t>Se están realizando reuniones y revisando documentación para elaborar los estudios previos para contratar el levantamiento de la arquitectura</t>
  </si>
  <si>
    <t>Se realizaron  los  estudios de mercado con varios proveedores, se realizó el ajuste definitivo de estudios previos y se está gestionando el CDP para llevar  los estudios previos a los comites interno de contratación y COS,  para iniciar las etapas precontractual y contractual.</t>
  </si>
  <si>
    <t>Se genero RPC para el contrato de arquitectura empresarial . Contrato perfecionado. Se  da inicio al proyecto.</t>
  </si>
  <si>
    <t>Se espera  tener la Arquitectura empresarial  definida y documentos que guíen la estrategia y den directrices para el manejo departamental de la información en salud basada en tecnologías de la información elaborados.</t>
  </si>
  <si>
    <t>Se ha alcanzado un 85% de la ejecución del  proyecto, el cual comprende la entrega del plan de trabajo del proyectoy plan de calidad, reivision del nivel de madurez de todos los dominios; entrega y revision de los documentos del AS-IS, elaboracion de la version preliminar de los documentos del TOBE. Se dio prorroga al contrato hasta el 24 de enero de 2022 para la entrega de los  documentos definitivos del TOBE  de todos los dominios, socialización de  hallazgos, hoja de ruta,analisis de brechas, plan de transformacion, fichas tecnicas de los proyectos, transferencia de conocimiento. Estos documentos representan el 15% faltante para lograr el 100%</t>
  </si>
  <si>
    <t>Se logró el cumplimiento de la meta del cuatrienio en la vigencia anterior</t>
  </si>
  <si>
    <t>Página Web,  Tablero Control Covid</t>
  </si>
  <si>
    <t>Tablero Control Tasas Mortalidad Anuales,  Tablero Control Seguimiento Reportes SSSA,  Tablero Control APS,   En total seria 5, sumando el avance a septiembre(2) y la poryección (3), para un total de 5, superando la meta propuesta del año, que es 3</t>
  </si>
  <si>
    <t>Página Web,  Tablero Control Covid, Tablero Control Seguimiento Reportes SSSA, y   Tablero Control APS,  para un total de 4 superando la meta propuesta del año, que es 3.</t>
  </si>
  <si>
    <t>Se contrato la actualización de la pagina web, creación de micrositio de ASIS y creación del tablero de control de vacunación.</t>
  </si>
  <si>
    <t>De acuerdo con  con los logros a 30 de junio se esta superando la meta propuesta.</t>
  </si>
  <si>
    <t>Se creo el nuevo tablero de Control para  Artritis, cumpliendo la meta de septiembre. Se apoyó  en la realización de  9 streaming . Se continua  con el mantenimiento a los tableros de control: Tasas anuales de mortalidad y Reportes SSSA.</t>
  </si>
  <si>
    <t xml:space="preserve">La meta esta cumplida y superada </t>
  </si>
  <si>
    <t>Se crearon los tableros de control de Poblacion, Migrantes y Polvora durante el periodo de octubre a diciembre. Se apoyó  en la realización de  9 streaming . Se continua  con el mantenimiento a los tableros de control: Tasas anuales de mortalidad y Reportes SSSA. La meta establecida era de  3, se sobre paso la meta, quedando en 6 para todo el año.</t>
  </si>
  <si>
    <t xml:space="preserve">Mantenimiento a las aplicaciones ya implementadas de Nomina, Laboratorio, SIAT y  MAF </t>
  </si>
  <si>
    <t>Se espera la implementación del nuevo sistema Mipre, residuos hospitalarios y el mantenimiento de los modulos afiliaciones en linea y APS.</t>
  </si>
  <si>
    <t xml:space="preserve">Se actualizaron y desarrollaron los sistemas propuestos para la vigencia , quedando pendientes los  sistemas de  MIPRES y Facturación electronica debido a incovenientes presentados con la expedición de las vigencias futuras. </t>
  </si>
  <si>
    <t xml:space="preserve">No se alcazó    el logro de la meta para marzo de  11,16% porque no se lograron perfeccionar lso contratos de  mantenimiento de  nomina - Laboratorio departamental y Mipres. </t>
  </si>
  <si>
    <t>Se realizó mantenimiento al aplicativo de MAF. El aplicativo  residuos hospitalarios  esta en 92% de desarrollo nuevo,  faltando las pruebas de  usuario final y la puesta en producción. En junio  el indicador acumulado quedo en 13,03, con relación al avance   a diciembre  fue de 4,20=(13,03 - 8,83)</t>
  </si>
  <si>
    <t>Se realizó mantenimiento al aplicativo de MAF,  Matenimiento al modulo de registro Profesionales. Actualización aplicación 4505, Avance en 10% adicional en el aplicativo actualización reportes, quedando en un 70% acumulado.</t>
  </si>
  <si>
    <t xml:space="preserve">Se espera terminar los nuevos ajustes al componte de registro propfesional y su publicación;   el uso e  implementación  de la plataforma de  Recepción de la facturación electronica. </t>
  </si>
  <si>
    <t xml:space="preserve">El informe definitivo a Diciembre para el logro de la meta fue: se realizaron los contratos de mantenimiento al software de Nomina y Laboratorio departamental; MIPRES, Recepción de facturación electronica y se apoyo con el nuevo desarrollo  del compotente de tutelas en el aplicativo de SISCRUE; y se realizó mantenimiento al aplicativo interno de afiliación en linea, registro de Profesionales; desarrollo del nuevo aplicativo  residuos hospitalarios y  se implementó la funcionalidad QR para Misión Medica;  Actualización a la  aplicación 4505; Se realizó mantenimiento a los  aplicativos de MAF, y mantenimiento a la aplicacion actual de reportes y SIAT(tutelas). se avanzó en 75%  en el nuevo aplicativo  actualización de reportes. El logro obtenido supero la meta, que es  del 20%, en 0.87 quedando en 20.87% </t>
  </si>
  <si>
    <t xml:space="preserve">recodar que el indicador no es acumulable </t>
  </si>
  <si>
    <t>no es acumulado</t>
  </si>
  <si>
    <t xml:space="preserve">las visitas de IVC programadas, se realizaron </t>
  </si>
  <si>
    <t>Las visitas de IVC y Visitas previas programadas se han realizado en su totalidad</t>
  </si>
  <si>
    <t>Se está trabajando en diferentes acciones administrativas, pero falta talento humano.</t>
  </si>
  <si>
    <t>De las ESE hospitales priorizadas se cuenta con proyectos presentados por éstas y se ha avanzado en conceptos técnicos favorables, en estudios previos, CDP, RCP en la mayoria de los proyectos</t>
  </si>
  <si>
    <t>Se proyecta la ejecución total de los proyectos  para las ESE priorizadas</t>
  </si>
  <si>
    <t>Se ejecutó la totalidad de los proyectos de las ESE priorizadas.</t>
  </si>
  <si>
    <t>Se ha entregado recursos a 7 diferentes instituciones. Esta en proceso de contratación el proyecto de dotación de equipos biomédicos para las ESE Hospitales del Departamento y el proyecto de dotación de 40 ambulancias.</t>
  </si>
  <si>
    <t>Se ha entregado recursos a 8 diferentes instituciones. Se inició nuevamente el proceso de la contratación del proyecto de equipos biomédicos  de las ESE Hospitales del Departamento y el proyecto de dotación de 40 ambulancias está en etapa de compra</t>
  </si>
  <si>
    <t>Se ejecutan acciones que permiten la implemenatción del RSI, enfocados en acciones derivadas del comité de sanidad purtuaria</t>
  </si>
  <si>
    <t xml:space="preserve">A pesar de que la Meta para el 2020 no se programó, se realizó la medición acorde con aciones implementadas logrando 6.94% de cumplimiento de acciones del RSI . En los 125 municipios se instauró y activó el equipo ERI y apartir del mes de marzo  se reunen de manera mensual y trabajando en las acciones requeridas, especificamente en situación de pandemia. </t>
  </si>
  <si>
    <t xml:space="preserve">El indicador de Cumplimiento de las acciones definidas por el Reglamento Sanitario Internacional determina el cumplimiento de las acciones definidas en el Reglamento Sanitario Internacional en los municipios del departamento de Antioquia. A Marzo 31_2021 se tine avance de 8.7%. Los municipios estan en el proceso de envio de evidencias de acciones cumplidas por el RSI, para lo cual se espera aumentar este porcentaje durante la presente vigencia </t>
  </si>
  <si>
    <t xml:space="preserve">El indicador de Cumplimiento de las acciones definidas por el Reglamento Sanitario Internacional determina el cumplimiento de las acciones definidas en el Reglamento Sanitario Internacional en los   del departamento de Antioquia. A junio 30 _2021 se tiene avance de 12,8%. Los municipios vienen presentando  evidencias de acciones cumplidas por el RSI, para lo cual se encuentran en revisión y asi aumentar este porcentaje durante la presente vigencia </t>
  </si>
  <si>
    <t>Continúan vigentes los equipos ERI municipales y se realizan los  comités de sanidad portuaria. La Meta para 2021 está definida en un 30%, pero dado lo anterior y según las evidencias de acciones cumplidas del RSI por parte de los municipios, se logró un avance del 74% en este indicador.</t>
  </si>
  <si>
    <t>ontinúan vigentes los equipos ERI municipales y se realizan los  comités de sanidad porturiana . La Meta para 2021 está definida en un 30%, pero dado lo anterior y según las evidencias de acciones cumplidas del RSI por parte de los municipios, se logró un avance del 75.72%. </t>
  </si>
  <si>
    <t>Los servicios de salud colpasaron a causa de la pandemia; debido a alerta roja del departamento, algunos  servicios dejaron de ofrecerse, por tanto se afecta la oportunidad de la presatción del servicio</t>
  </si>
  <si>
    <t xml:space="preserve"> La meta programada para el año 2020 fue de 87% y se logra alcanzar la meta a 81,5%, a pesar de la situación de pandemia que afrontó el sector salud, siendo la Secretaria Seccional de Salud de Antioquia quien lideró en el departamento. Con información real hasta el mes de noviembre y se proyecta el mes de diciembre, según comportamiento del Indicador, logrando obtener el dato anual del indicador de 81,5%  </t>
  </si>
  <si>
    <t>Para el primer trimestre del año 2021 podemos decir que se tiene una oportunidad en la respuesta de 0.5 horas (cumpliendo en el rago establecido), equivalentes al 96.1%. Mejora el indicado debido a la implementación del sistema de información utilizado  y el fortalecimiento del CRUE departamental</t>
  </si>
  <si>
    <t>El "Indicador de Oportunidad"  para el mes de junio alcanzó una oportunidad del 99.5%., que equivale a  0.5 horas por solicitud, es decir muy acorde con los limites establecidos. Para el calculo  se tuvo en cuenta las respuesta del CRUE, tanto el componente urgencias como la asignación de camas UCI (Covid y  No Covid). El acumulado del indicador   junio 30  de 2021 equivalente al 97.8%, dado el fortalecimiento tecnologico y de procesos en el CRUE</t>
  </si>
  <si>
    <t>Acumulado a septiembre 30  equivale al 99.3% (Meta 2021 del 88%); El resultado del indicador  debido al fortalecimiento tecnológico y de procesos en el CRUE se mejoran los tiempos de respuesta.</t>
  </si>
  <si>
    <t>Indicador de Oportunidad expresado en horas, esta refleja para el mes de septiembre se tuvo una oportunidad de 0.5 horas por solicitud, es decir muy acorde con los limites establecidos. Para el calculo de este grafico se tuvo en cuenta las respuesta del CRUE, tanto el componente urgencias como la asignación de camas UCI (Covid y  No Covid). El indicador expresado en porcentaje, para este mes se tuvo una oportunidad del 99.3%. Para el acumulado del año 2021 se hizo proyección del ultimo trimestre del año, por lo que podemos decir que al final del año se tendra una oportunidad del 0.4 horas , lo que equivale al 97.3%.</t>
  </si>
  <si>
    <t>las solicitudes de servicios de salud CRUE,  acumulado a diciembre  31  equivale al 98.1% (Meta 2021 del 88%); demuestra el mejoramiento del proceso con el SISCRUE Antioquia. Para el cálculo se tuvo en cuenta las respuestas del CRUE, tanto el componente urgencias como la asignación de camas UCI (Covid y  No Covid). </t>
  </si>
  <si>
    <t>Insuficiencia de recursos por parte de los municpios para implementación del SEM</t>
  </si>
  <si>
    <t>La Meta para el 2020 estaba definida en  90%, lograndose 57,1% de cumplimiento.  Lo anterior se debe a que los municipios obligados a implementar SEM manifestaron no tener capacidad financiera para inciiar el proceso y algunos municipios  estan en proceso de mejoramiento logístico para asi continuar con las gestiones que les permita dar cumpliendo a dicha implementación;  se realizaron asesorias y asistencias  tecnicas a los municipios algunas en compañia del ministerio.</t>
  </si>
  <si>
    <t>La Meta para el 2021 esta definida en  92%, logrando 57,1% de cumplimiento.  Lo anterior se debe a que los municipios obligados a implementar SEM manifestaron no tener capacidad financiera para inciar el proeso y algunos municipios  estan en proceso de mejoramiento logistico para asi continuar con las gestiones que les permita dar cumpliendo a dicha implementación;  se realizarán asesorias y asistencias  tecnicas a los municipios obligados</t>
  </si>
  <si>
    <t>La Meta para el 2021 esta definida en  92%, logrando 57,1% de cumplimiento.  Lo anterior se debe a que los municipios obligados a implementar SEM manifestaron que realizan los esfuerzos técnicos, logisticos y financieros para iniciar el proceso y gestiones que les permita dar cumpliendo a dicha implementación;  el CRUE  realiza la acompañamiento a  dos municipios que se encuentran en avances para el proceso de implementación</t>
  </si>
  <si>
    <t>La Meta para el 2021 es  92%, logrando 85,7% de cumplimiento.  Lo anterior se debe a que 6 municipios obligados a implementar SEM han presentado informes de implementación; 2 municipios presentan  plan de mejora una vez se auditan;  el personal del  CRUE realiza  acompañamiento</t>
  </si>
  <si>
    <t>La Meta para el 2021 es  92%, logrando 85,7% de cumplimiento.  Lo anterior se debe a que solo  6 municipios de 7  obligados a implementar SEM han presentado informes de implementación; 2 municipios presentan  plan de mejora una vez se auditan;  el personal del  CRUE realiza  acompañamiento;  el municipio de Turbo  ahora Distrito,  continua pendiente la  implementació del SEM y segun avances, no se considera pertinente lograr la meta durantee sta vigencia, por tanto se conserva el cumplimiento obtenido a la fecha</t>
  </si>
  <si>
    <t>La Meta para el 2021 es  92%, logrando 85,7% de cumplimiento.  Lo anterior se debe a que 6 municipios obligados a implementar SEM han presentado informes de implementación; 2 municipios presentan  plan de mejora una vez se auditan;  el personal del  CRUE realiza  acompañamiento </t>
  </si>
  <si>
    <t>se continúa con un 85,7% de cumplimiento, debido a que solo seis municipios de siete obligados a implementar el SEM han presentado informes de implementación; el personal del CRUE continúa realizado acompañamiento a los municipios obligados a implementar el Sistema de Emergencias Médica en su territorio.</t>
  </si>
  <si>
    <t xml:space="preserve">Aunque no se han priorizado ESE en el presente año para la implementación de la modalidad de telemedicina en las Empresas Sociales del Estado, se habilitó línea de emergencias disponible las 24 horas del día, los 7 días de la semana, operada por tecnólogos en atención prehospitalaria, con acompañamiento de medicina general para la gestión por telemedicina de los casos de la población objetivo PPNA y mediante la integración con las EAPB del departamento para la comunidad en general. </t>
  </si>
  <si>
    <t xml:space="preserve">Se proyecta continuar con la linea de atención disponible hasta mediados de diciembre </t>
  </si>
  <si>
    <t>Aunque no se han priorizado ESE en el presente año para la implementación de la modalidad de telemedicina en las Empresas Sociales del Estado, se habilitó línea de emergencias disponible las 24 horas del día, los 7 días de la semana, operada por tecnólogos en atención prehospitalaria, con acompañamiento de medicina general para la gestión por telemedicina de los casos COVID 19 de la población objetivo PPNA; para la población general con afiliacióna una EPS, se brindó orientación general en el tema COVID 19 y se apoyó con el direccionamiento de los pacientes a su respectiva EPS (cuando se requirió).</t>
  </si>
  <si>
    <t>Hasta el momento no se ha iniciado proceso contractual. Se está trabajando en un proyecto macro.</t>
  </si>
  <si>
    <t xml:space="preserve">Actualmente se esta gestionando la implementación de la modalidad en las regiones de Norte y Suroeste </t>
  </si>
  <si>
    <t>Actualmente se esta gestionando la implementación de la modalidad en las regiones de Norte y Suroeste</t>
  </si>
  <si>
    <t>Para 2020 la meta es cero. Se espera para el cuatrienio, la implementación  de 2 centros de Rehabilitación Virtual, con prioridad en los municipios  donde operan los Centros de Rehabilitación Comunitaria - SECOR</t>
  </si>
  <si>
    <t xml:space="preserve">Meta no programada para el primer trimestre </t>
  </si>
  <si>
    <t>Meta no programada para el primer trimestre</t>
  </si>
  <si>
    <t>No hay datos, se mide anualmente</t>
  </si>
  <si>
    <t xml:space="preserve">Atendidas por la SSSA 1931. Adicionalmente: Atendidas en concurrencia por el Minsalud 14296.  Durante el año 2020 las intervenciones dirigidas a la población víctima del departamento se realizan a través del programa PAPSIVI, adscrito a la Gerencia de Salud Pública de la SSSA; para ello, se estableció un contrato con la ESE Hospital Mental de Antioquia en el mes de agosto, con el fin de brindar atenciones psicosociales a las víctimas del conflicto armado en el territorio departamental. A la fecha se han atendido1931 personas  Adicionalmente el Ministerio de Salud y Protección a través de su operador, se encuentra realizando atenciones psicosociales en 78 municipios del Departamento el cual atendió a 14296 víctimas </t>
  </si>
  <si>
    <t>Se avanzó en el proceso contractual pero no se tiene contratado el personal requerido</t>
  </si>
  <si>
    <t>El reporte es con corte al 2020. Por problemas de la plataformas del Ministerio de Salud y Protección Social, no es posible tener accceso a la información actualizada con corte a junio del 2021</t>
  </si>
  <si>
    <t xml:space="preserve">Información preliminar  </t>
  </si>
  <si>
    <t>4.2R25, 4.2R26, 4.2R27</t>
  </si>
  <si>
    <t>El 100% de los municipios de Antioquia han sido asesorados y asistidos técnicamente en diferentes formas de violencia, comportamiento suicida, prevención del consumo de SPA, primeros auxilios psicologicos, centros de escucha y ayuda mutua.</t>
  </si>
  <si>
    <t>El 100% de los municipios del departamento fueros AoAT en Suicido, Consumo SPA, Diferentes formas de violencia y Política Pública de Salud mental</t>
  </si>
  <si>
    <t>Se trabajan 4 lineas de atención para los 125 municipios del departamento</t>
  </si>
  <si>
    <t>Se trabajan 5 lineas de atencion (asesoria y asistencia tecnica en suicidio, violencia, política pública, diferentes formas de violencia y dispositivos comunitarios) para los 125 municipios del departamento.</t>
  </si>
  <si>
    <t>Se realizaron 2014 asesorías en 125 municipios referente a los temas de Consumo, violencia, comportamiento suicida y violencia.</t>
  </si>
  <si>
    <t>4.2R25, 4.2R26, 4.2R28</t>
  </si>
  <si>
    <t>Se realizó un plan de trabajo en articulacion con ESE CARISMA, ESE Hopital Mental de Antioquia y Escuela contra la Drogadiccion, en el cual se plasmaron las acciones a realizar para alcanzar tanto la meta del presento año, como la del cuatrienio. Además se vienen adelantando investigaciones que  generarán conocimientos que aportarán a la elaboración del diseño metodológico.</t>
  </si>
  <si>
    <t xml:space="preserve">Se realizo un plan de trabajo en articulacion con ESE CARISMA, ESE Hopital Mental de Antioquia y Escuela contra la Drogadiccion, en el cual se plasmaron las acciones a realizar para alcanzar la meta del cuatrienio.  Se contarán con los resultados de los primeras etapas de las investigaciones que se vienen adelantando, con el fin de generar conocimientos que aportarán a la elaboración del diseño metodológico. Avances en las estrategias de apropiación social del conocimiento y articulaciones que se requieran para la meta anual del indicador. </t>
  </si>
  <si>
    <t>Se consolidó el plan de trabajo en articulación con las instituciones responsables del indicador, donde se plasmaron las acciones a realizar para alcanzar la meta del cuatrienio. Se lograron culminar las primeras fases de tres (3) investigaciones que se venían adelantando, con el fin de generar conocimientos que aportarán a la elaboración del diseño metodológico. Se realizaron avances en estrategias de apropiación social del conocimiento y articulaciones que se requieren  para lograr la meta del indicador.</t>
  </si>
  <si>
    <t xml:space="preserve">Se cuenta con los documementos finales, revisados y aprobados de las primeras fase de tres (3) investigaciones (Reducción del Daño departamento de Antioquia, Modelos de intervención en salud relacionados con el consumo de sustancias psicoactivas y otras adicciones en niños, niñas, adolescentes y jóvenes del departamento de Antioquia y Justicia Restaurativa en adolescentes vinculados al Sistema de Responsabilidad Penal) que pretenden generar insumos para la elaboración del diseño metodológico. Se realizaron los tramites administrativos y contractuales necesarios para dar incio a las segundas fases de las tres (3) investigaciones planteadas para el año 2021; para seguir avanzando en los insumos para la elaboración del diseño metodológico. </t>
  </si>
  <si>
    <t>Convenios firmados y en ejecución, con las entidades aliadas para el desarrollo de la segunda fase de  con las entidades aliadas para el desarrollo de la segunda fase de las investigaciones: 1. Reducción del Daño 2. Modelos de intervención en salud relacionados con el consumo de sustancias psicoactivas y otras adicciones en niños, niñas, adolescentes y jóvenes del departamento de Antioquia y 3. Justicia Restaurativa en adolescentes vinculados al Sistema de Responsabilidad Penal) que pretenden seguir  generarando insumos para la elaboración del diseño metodológico.</t>
  </si>
  <si>
    <t>Se encuentran en avance los convenios, con las entidades aliadas para la ejecución de las segundas fases de las investigaciones: 1. Reducción del Daño 2. Modelos de intervención en salud relacionados con el consumo de sustancias psicoactivas y otras adicciones en niños, niñas, adolescentes y jóvenes del departamento de Antioquia y 3. Justicia Restaurativa en adolescentes vinculados al Sistema de Responsabilidad Penal) que generaran insumos para la elaboración del diseño metodológico.</t>
  </si>
  <si>
    <t>Se espera contar con los informes y análisis de cada una de las investigaciones, que aporten a la construcción del diseño metodológico.</t>
  </si>
  <si>
    <t>En febrero inició el proceso investigativo que tendrá como resultado: documento diseño metodológico con estrategia enfocada en la reducción del daño y de para población menor de 14 años.</t>
  </si>
  <si>
    <t>En line 4407649 se han atendido 7800 llamadas, el 100% de las recibidas a 15 de septiembre de 2020</t>
  </si>
  <si>
    <t xml:space="preserve">En la linea telefónica se reibieron alrededor de 9000 llamadas </t>
  </si>
  <si>
    <t>Se tiene 4 frentes de atención para los 125 municipios del Departamento</t>
  </si>
  <si>
    <t>Se han atendido el 100% de las llamadas en la linea telefónica salud para el alma</t>
  </si>
  <si>
    <t>Atención al 100% de  las personas que han solicitado  asesoria</t>
  </si>
  <si>
    <t>4.2R25, 4.2R26, 4.2R27, 4.2R28</t>
  </si>
  <si>
    <t>Se formuló el curso de tutores de resiliencia y se está formando a la comunidad de los municipios del departamento</t>
  </si>
  <si>
    <t xml:space="preserve">Plataforma de la UdeA en funcionamiento </t>
  </si>
  <si>
    <t>La estrategia se implemento en 62 municipios del departamento</t>
  </si>
  <si>
    <t>Se continua con el curso en la plataforma de la UdeA (http://saludpublicavirtual.udea.edu.co:9090/evafnsp/login/index.php) con los cursos, a la fecha se han graduado 1800 personas</t>
  </si>
  <si>
    <t>La estrategia se implemento en 82 municipios del departamento de Antioquia, obteniendo el cumplimiento de los objetivos. Se realizaron 6430 atenciones</t>
  </si>
  <si>
    <t>No hay dato, se tiene programada para la vigencia 2021</t>
  </si>
  <si>
    <t>1. Realizar Asesoría y Asistencia Técnica para la formulación y legalización de las políticas públicas de salud mental armonizada con la política integral para la prevención y atención del consumo de sustancias psicoactivas en los municipios. 2. Apoyar la Asesoría y Asistencia Técnica (AAT) para la implementación de políticas públicas municipales mediante plan de acción y guía de implementación. 3 Formulación y legalización de la política pública de salud mental departamental. 4 Todas aquellas que sean derivadas en el marco de la implementación del proyecto. 5 Apoyar la Asesoría y Asistencia Técnica (AAT) para el fortalecimiento de las acciones municipales dirigidas al diseño de estrategias locales para la formulación de políticas públicas municipales</t>
  </si>
  <si>
    <t>14 encuentros subregionales para recolectar los insumos para la formulación de la política pública de salud mental departamental</t>
  </si>
  <si>
    <t>Al 31 de diciembre de 2021 esta pendiente la entrega del documento borrador de la Ordenaza de la Politica Pública a la Asamblea.</t>
  </si>
  <si>
    <t>Se logró la meta</t>
  </si>
  <si>
    <t>4.2R29, 4.2R30</t>
  </si>
  <si>
    <t xml:space="preserve">Pendientes de la capitalización prometida </t>
  </si>
  <si>
    <t>Pendietes de capitalización</t>
  </si>
  <si>
    <t>Durante los meses de noviembre y diciembre se realizaran las campañas</t>
  </si>
  <si>
    <t>De acuerdo a la progrmación este indicador se cumpliria en el segundo semestre el año</t>
  </si>
  <si>
    <t>Al 30 de junio de 2021 no se ha firmado el contrato con la central de medios para crear, diseñar, producir, emitir y publicar material audiovisual y escrito para las campañas de información, educación y comunicación de la Secretaría de Salud y Protección Social de Antioquia.</t>
  </si>
  <si>
    <t>Se realizo las campañas programadas</t>
  </si>
  <si>
    <t>El alcanzar el logro esta afectado  afectado por la presentación de la pandemia</t>
  </si>
  <si>
    <t>La meta a diciembre 2020, sera dificil alcanzarla, debido a que el problema de la pandemia nos ha exigido destinar tiempo que no teniamos programnado a a atender todos los temas asociados a la misma.</t>
  </si>
  <si>
    <t>se avanzó de manera parcial, en el cumplimeinto de la meta afectandose el resultado por la declaración de la emergencias sanitaria ocasionada por COVID-19</t>
  </si>
  <si>
    <t>Visitas de inspección, vigilancia y control que realizan los Técnicos Area de Salud en los municipios categorias 4, 5 y 6, de acuerdo a la programación y a estrategias de intervención se busca durante el año alcanzar la meta del indicador.</t>
  </si>
  <si>
    <t>Visitas de inspección, vigilancia y control que realizan los Técnicos Area de Salud en los municipios categorias 4, 5 y 6, de acuerdo a la programación y a estrategias de intervención se busca durante el año alcanzar la meta del indicador. Valor del 1-04-2021 al 30-06-2021.</t>
  </si>
  <si>
    <t>Durante lo corrido del año El indicador se ve afectado por el cierre hasta el mes de agosto, de 3585 centros educativos y 474 guarderias y hogares comunitarios que no pudimos intervenir debido a que no estaban prestando servicio de preparación y servido de alimentos, a los cuales a la fecha les deberiamos haber practicado minimo 5000 visitas de IVC</t>
  </si>
  <si>
    <t>Esperamos superar cumplimiento del 60 % frente a la meta inicial de 28912 visitas a realizar este año, que representa 17347 visitas ralizadas.</t>
  </si>
  <si>
    <t>Indicador afectado por el cierre hasta el mes de agosto, de 3585 centros educativos y 474 guarderias y hogares comunitarios que no pudimos intervenir debido a que no estaban prestando servicio de preparación y servido de alimentos</t>
  </si>
  <si>
    <t>El cumplimiento de la meta  se ve afectado por la presentación en el trimestre de multiples situaciones administrativas como por ejemplo el disfrute de vacaciones, permisos, incapacidades por parte de los funcionarios que realizan las vistas de IVC sanitario. Y que algunios municipios no cuentan con funcionario en propiedad</t>
  </si>
  <si>
    <t>El cumplimiento de la meta  se ve afectado por la presentación en el trimestre de multiples situaciones administrativas como por ejemplo el disfrute de vacaciones, permisos, incapacidades por parte de los funcionarios que realizan las vistas de IVC sanitario. Y que algunios municipios no cuentan con funcionario en propiedad</t>
  </si>
  <si>
    <t>4.2R34, 4.2R43</t>
  </si>
  <si>
    <t xml:space="preserve">El valor del indicador, viene en crecimiento notorio, que va a superar la meta, esto se explica por dos razones:     • La Gobernación de Antioquia, de manera oportuna una vez se estableció la contingencia por Covid 19 y en cumplimiento de las directrices nacionales, Resolución 380 de 2020 y demás circulares, tomo medidas oportunas para de prevenir la propagación de la pandemia, mediante el distanciamiento social, estableciendo mecanismos de atención mediante la utilización de medios digitales y del uso y aprovechamiento de las tecnologías de la información y las comunicaciones, razón por la cual, muchos profesionales de otros departamentos optan por  hacer el trámite en Antioquia, y las Universidades de Antioquia, han establecido así mismo grados virtuales, de una gran cantidad de programas incrementando el número de egresados.     • La demanda de profesionales con licencia en Salud Ocupacional, se disparó, por la misma pandemia, debido a la necesidad de tener profesiones y tecnólogos con licencia vigente, para la elaboración y aplicación de los protocolos de bioseguridad, esto ha hecho que muchos profesionales que no habían tramitado o renovado la licencia, iniciaran dicho proceso.  </t>
  </si>
  <si>
    <t xml:space="preserve">El indicador se proyectó para el año 2020, con una meta del 1900 Instituciones con fuentes emisoras de radiaciones ionizantes y de la oferta de servicios de seguridad licenciadas, lo que se incrementó a 2473, que significa un 30,1% más de lo proyectado, que se justifica por el crecimiento acelerado de solitudes de salud ocupacional, debido a la pandemia, este es un recurso de primera línea de atención en las empresas y por la misma característica de virtualidad en el trámite, ha hecho que los profesionales soliciten este trámite en Antioquia y a la adquisición de nuevos equipos de rayos x, para el diagnóstico de Covid19, en las UCIS. </t>
  </si>
  <si>
    <t>Se han recibido, evaluado y licenciado 689 instituciones y personas que cumplen la norma de protección radiológica y seguridad y salud en el trabajo.</t>
  </si>
  <si>
    <t>Entre el periodo comprendido entre abril 1 y junio 30 del  2021, se han recibido, evaluado y licenciado 905 instituciones y personas que cumplen la norma de protección radiológica y seguridad y salud en el trabajo.</t>
  </si>
  <si>
    <t>Entre el periodo comprendido entre 1 de julio y septiembre 30 del  2021, se han recibido, evaluado y licenciado 689 instituciones y personas que cumplen la norma de protección radiológica y seguridad y salud en el trabajo.</t>
  </si>
  <si>
    <t>Entre el periodo comprendido entre octubre 1 y diciembre 31 del  2021, se espera de acuerdo a la demanda evaluadar y licenciar 600 instituciones y personas que cumplen la norma de protección radiológica y seguridad y salud en el trabajo.</t>
  </si>
  <si>
    <t xml:space="preserve">En el año 2021 se licenciaron 3148  Instituciones con fuentes emisoras de radiaciones ionizantes y de la oferta de servicios de seguridad y salud en el trabajo que cumplen la norma. Trimestre 1: 689 Trimestre 2: 905 Trimestre 3: 689 Trimestre 4: 865 </t>
  </si>
  <si>
    <t>4.2R31, 4.2R32, 4.2R40, 4.2R43</t>
  </si>
  <si>
    <t>El indicador avanza de acuerdo a lo planeado para la vigencia. En el Plan de Desarrollo 2020-2023 este indicado tiene unidad de medida Porcentaje</t>
  </si>
  <si>
    <t>De acuerdo al comportamiento del indicador en 9 meses, el 5% faltante de la meta propuesta, indudablemente puede alcanzarse  al mes de Diciembre.   En el Plan de Desarrollo 2020-2023 este indicado tiene unidad de medida Porcetaje</t>
  </si>
  <si>
    <t>Es importante destacar las siguientes acciones que inciden en forma directa sobre el avance del indicador, anotando que aún en el estado de emergencia sanitaria debido al covid-19 se logró el 100% de cumplimiento del indicador presupuestado para el presente año, con un avance del 21% propuesto como meta para el período 2020-2023.</t>
  </si>
  <si>
    <t>Se espera que para el segundo trimestre la meta se ajuste a lo programado, dado al avance a la contratación y acciones de inspección, vigilancia y control del proyecto.</t>
  </si>
  <si>
    <t xml:space="preserve">Esta meta se realiza con el dato de informes enviados hasta el dia 5 de julio, es probable que el logro aumente al finalizar la revision de los informes.  </t>
  </si>
  <si>
    <t>Esta dato se realiza con el dato de informes enviados hasta el dia 5 de octubre es posible que cambie al realizar la revision total de los informes</t>
  </si>
  <si>
    <t>La información para el caulculo del indicador es priliminar, toda vez que la consolidación del último trimestre, se hace con los informes que se presentan despues del 5 de enero de 2022, lo cual se verá reflejado en el incremento de la meta. Sin embargo la meta proyectada del 48% para el año 2021, ya fue superada en el 50.16% correspondiente a 1354 PGIRASA requeridos, revisados y evaluados</t>
  </si>
  <si>
    <t>4.2R31, 4.2R40, 4.2R43</t>
  </si>
  <si>
    <t>Informacion Preliminar con la informacion reportada hasta agosto de 2020. El plazo estipulado para el reporte del mes de Septiembre de 2020 es hasta el 5/10/2020</t>
  </si>
  <si>
    <t>Estimado mínimo del 80% de lo proyectado con base en la reapertura de las Instalaciones Acuáticas mediante los  Protocolos de Bioseguridad establecidos en - Resoluciones 1421 del 21/08/2020 y 1574 del 4/09/2020 para la toma de muestras  de estos establecimientos que estuvieron cerrados por la emergencia sanitaria. ESTE INDICADOR TIENE SEGUIMIENTO ANUALIZADO</t>
  </si>
  <si>
    <t>Información que reportar cada uno de los municipios de Deartamento, se espera que en los trimestres siguientes se alcne la meta propuesta</t>
  </si>
  <si>
    <t>Información Preliminar que on incluye la información del mes de Junio de 2020, por cuanto el limite de reporte de la informacón desde el nivel local es hasta el dia 5 del mes siguiente y luego se procede a la consolidación.</t>
  </si>
  <si>
    <t>Información Preliminar que no incluye la información del mes de septiembre de 2021, por cuanto el limite de reporte de la informacón desde el nivel local es hasta el dia 5 del mes siguiente y luego se procede a la consolidación.</t>
  </si>
  <si>
    <t>Meta estimada del 90 % con respecto a la meta a lograr acorde con el comportamiento presentado durante los meses de enero a agosto de 2021 y por  las dificultades administrativas relacionadas con los técnicos área de la salud responsables de la toma de muestras (rotación de personal así como personal incapacitado o limitado por enfermedades de base, problemas de orden publico, dificultades de accesibilidad), lo que incide finalmente en la realización de las toma de muestras en los ámbito rural y urbano</t>
  </si>
  <si>
    <t>Información Preliminar por cuanto se tiene al 6/01/2021 con la información de 97 municipios que ha reportado la información.</t>
  </si>
  <si>
    <t>Informacion Preliminar del Primer Trimestre a Fecha 5/04/2022</t>
  </si>
  <si>
    <t>4.2R35, 4.2R36</t>
  </si>
  <si>
    <t>Informacion Preliminar con la informacion reportada hasta agosto de 2020. El plazo estipuladoa para el reporte del mes de Septiembre de 2020 es hasta el 5/10/2020</t>
  </si>
  <si>
    <t>La obligacion por norma es realizar minimo una visita al años a cada sistema de acueducto urbano y por lo tanto es realzar la totalidad de lo programado salvo fuerza mayor que impida la realización de esta actividad. ESTE INDICADOR TIENE SEGUIMIENTO ANUALIZADO</t>
  </si>
  <si>
    <t>Información Preliminar. La obligación por norma es realizar mínimo una visita al año a cada sistema de acueducto urbano y por lo tanto es realizar la totalidad de lo programado salvo fuerza mayor que impida la realización de esta actividad. Su valor real se tendría para finales de enero de 2021.</t>
  </si>
  <si>
    <t>Meta estimada del 90 % con respecto a la meta a lograr acorde con el comportamiento presentado durante los meses de enero a agosto de 2021 y por  las dificultades administrativas relacionadas con los técnicos área de la salud responsables de realizar las visitas de inspección sanitaria (rotación de personal así como personal incapacitado o limitado por enfermedades de base, problemas de orden publico, dificultades de accesibilidad), lo que incide finalmente en la realización de las visitas de inspección sanitaria en el ámbito rural y algunos sistemas en el ámbito urbano</t>
  </si>
  <si>
    <t>La pandemia de covid 19 ha dificultado el ingreso a algunos municipios y veredas e igualmente en muchas viviendas no permiten realizar actividades</t>
  </si>
  <si>
    <t>La pandemia de covid 19  se conserva  y se dificulta el ingreso a algunos municipios y veredas e igualmente en muchas viviendas no permiten realizar actividades</t>
  </si>
  <si>
    <t xml:space="preserve">El dato es preliminar, ya que se esta ajustando la información debido a la situación de la emergencia sanitaria por COVID 19 no se pudo ingresar a todas las comunidades. </t>
  </si>
  <si>
    <t>Es información preliminar, se espera que cuando se reporte toda la información este muy cerca de lo esperado</t>
  </si>
  <si>
    <t>Las intervenciones se realizan según la programacion y se espera que al final del año se llegue a la cifra proyectada 124755.</t>
  </si>
  <si>
    <t>Información preliminar</t>
  </si>
  <si>
    <t>El logro del  indicador esta bajo, porque la información es preliminar, se espera que al ingresar la información definitiva este muy cerca a lo esperado. Las actividades se han realizado de acuerdo a las necesidades de intervención de las ETV en este trimestre</t>
  </si>
  <si>
    <t>El logro del  indicador esta bajo, porque la información es preliminar, se espera que al ingresar la información definitiva este muy cerca a lo esperado. Las actividades se han realizado de acuerdo a las necesidades de intervención de las ETV en este trimestre</t>
  </si>
  <si>
    <t>4.2R37, 4.2R38, 4.2R39, 4.2R40, 4.2R41, 4.2R42</t>
  </si>
  <si>
    <t>A septiembre de 2020 se evidencia ejecución del 99,42 % del número de visitas proyectadas para la vigencia. Esto, debido a la optimización del procedimiento de inspección, vigilancia y control y a la intensificación de las visitas para incluir la verificación del cumplimiento de los lineamientos establecidos por el Ministerio de Salud y Protección Social para estos establecimientos, en el marco de la emergencia sanitaria por COVID-19.</t>
  </si>
  <si>
    <t>En 2020 se logró sobrepasar la meta de visitas de inspección, vigilancia y control realizadas establecimientos comercializadores y distribuidores de productos farmacéuticos registrados en el Departamento (1.871 vs. 1.555). Esto, debido a la optimización del procedimiento de inspección, vigilancia y control y a la intensificación de las visitas para incluir la verificación del cumplimiento de los lineamientos establecidos por el Ministerio de Salud y Protección Social para estos establecimientos, en el marco de la emergencia sanitaria por COVID-19. También por las visitas realizadas para la toma de muestras de productos farmacéuticos para los programas de calidad de los programas Departamental y Nacional de Farmacovigilancia.</t>
  </si>
  <si>
    <t>Visitas de inspección, vigilancia y control que realizan los Técnicos Area de Salud del grupo de Medicamentos</t>
  </si>
  <si>
    <t>A 31 de diciembre se pretende cumplir con el numero de visitas programadas por  grupo de Medicamentos</t>
  </si>
  <si>
    <t>Información preliminar. Visitas de inspección, vigilancia y control que realizan los Técnicos Area de Salud del grupo de Medicamentos</t>
  </si>
  <si>
    <t xml:space="preserve">Se ha realizado inspeccion sanitaria en terminales terrestres de los municipios de San Pedro de los Milagros, Yarumal, Santa Rosa de Osos y Turbo, Aeropuertos de Carepa y Urrao, Muelle Turistico de Turbo. </t>
  </si>
  <si>
    <t>Se realizo inspecion sanitaria a 13 Terminales terrestres, marítimas, aéreos y medios de transporte, ya que la Aeronautica Civil autorizo el funcionamiento del aeropuerto del municipio de Remedios.</t>
  </si>
  <si>
    <t>En el primer trimestr año 2021 no se han realizado visitas de inspeccion sanitaria, ya que de acuerdo a la programacion de IVC estan inician para el segundo trimestre.</t>
  </si>
  <si>
    <t xml:space="preserve">Al 30 de junio de 2021 se ha cumplido con la meta </t>
  </si>
  <si>
    <t xml:space="preserve">Al 30 de septiembre de 2021 se ha cumplido con la meta </t>
  </si>
  <si>
    <t>A diciembre 31 de 2021 se hará inspección, vigilancia y control a las 13 terminales (áreas, terrestres, marítimas y fluviales) en los municipios categoría 4, 5 y 6.</t>
  </si>
  <si>
    <t>El Departamento de Antioquia en los municipios categoría  4, 5 y 6 cuenta con 13 terminales prestando el servicio comercial de transporte de pasajeros.</t>
  </si>
  <si>
    <t>4.2R40, 4.2R43</t>
  </si>
  <si>
    <t>Gracias a la virtualidad con motivo de la emergecia sanitaria ,  se realizaran en 2020 mayor numero de asistencias técnicas en  los relación con lo programado .</t>
  </si>
  <si>
    <t>Se espera alcanzar la meta programada durante el año 2021.</t>
  </si>
  <si>
    <t xml:space="preserve">No se avanzo de la manera esperada para el cumplimiento de este indicador dado que a la fecha no se cuenta con profesional para abordaje de las actividades que corresponden por competencias desde salud frente al componente de calidad de aire, siempre la Seccional ha  tenido  profesional que lidera el componente de calidad de aire el cual estuvo  hasta el 31 de diciembre de 2020, la Dirección de Salud Ambiental esta a espera de ingreso de profesional (el aporte este año al tema de calidad de aire desde salud ha  sido en muy pocas actividades y ha sido una labor adicional a quien lidera el componente de clima)Se requiere con urgencia el ingreso del profesional de apoyo </t>
  </si>
  <si>
    <t>No se avanzo de la manera esperada dado que  la persona que lidera el componente de calidad de aire ingreso en Julio  por tanto todo un semestre de ausencia retrazo la progrmación(se logro avanzar un poco por que el profesional que lidera el componente de cambio climático apoyo parte de las asistencias a municipios )una vez ingreso el profeisonal de apoyo al proyecto para el componente de aire se pudo retomar en mayor medida la programación de las asesrias y asistencias tecnicas)se debe tener en cuenta que la ausencia de personal impacta toda la programación que se tenia planteada mes a mes y por trimestre</t>
  </si>
  <si>
    <t>Con el ingreso del profesional de apoyo al proyecto que apoya el componente de calidad de aire desde julio se espera que el atrazo que se tiene se pueda subsanar ademas requiere un esfuerzo mayor de los profesionales que por motivos externos a ellos y a la programación que se tenia en el proyecto estuvieron ausentes un tiempo y sin  contrato (como se menciono en observaicones anteriores de indicadores del proyecto )y a eso se debe el atrazo en cumplimientos, sin embargo se espera en lo posible poder lograr el cumplimiento de la meta que se habia planteado para el año.</t>
  </si>
  <si>
    <t>Se logra impactar mas municipios de los programado en la meta de 2021 debido a que el uso de las TIC´S se realizo mayor numero de asistencias técnicas en  los relación con lo programado con el apoyo  de la profesional  que llega el proyecto a apoyar el componente de calidad de aire y salud</t>
  </si>
  <si>
    <t>4.2R31, 4.2R44</t>
  </si>
  <si>
    <t>Gerencia de seguridad alimentaria y nutricional, MANÁ</t>
  </si>
  <si>
    <t>1,2,3,10,12,17</t>
  </si>
  <si>
    <t>Este indicador sera medido en el año 2021 con al encuesta de calidad de vida del departamento</t>
  </si>
  <si>
    <t>MANÁ</t>
  </si>
  <si>
    <t>4.27</t>
  </si>
  <si>
    <t>1,2,3</t>
  </si>
  <si>
    <t>Actualmente en gestión la posibilidad de aunar esfuerzos para medir este indicador a traves de la ECV 2021 ( con el objetivo de identificar el estado del indicador en post pandemia</t>
  </si>
  <si>
    <t>1,2,10,12,13,17</t>
  </si>
  <si>
    <t>50 Sistemas product. ACFC -Puerto Berrio</t>
  </si>
  <si>
    <t>Se  Implemento proyecto para atender el abastecimiento de alimentos - Emergencia del  COVID 19</t>
  </si>
  <si>
    <t xml:space="preserve">Convocatoria Antojate Antioquia </t>
  </si>
  <si>
    <t>proyecto avícola  la seguridad alimentaria y la economía de la Asociación de mujeres campesinas Nuevo Amanecer  Campamento - Antioquia  1500 gallinas 50 m2 de galpón</t>
  </si>
  <si>
    <t xml:space="preserve">Entrega de 25 paquetes tecnológicos en un video.  ACFC Puerto Berrio  </t>
  </si>
  <si>
    <t>Conjuntamente con el SENA se avanza en la selección de Criterios para la selección de los PPP</t>
  </si>
  <si>
    <t>2 cero pesos - AGROSAVIA</t>
  </si>
  <si>
    <t xml:space="preserve">  1 ACFC Puerto Berrio  1 ACFC Valle aburra    </t>
  </si>
  <si>
    <t>1 ceropesos   Pendiente de concretar con Camara de comercio</t>
  </si>
  <si>
    <t>1,2,3,10,12,13</t>
  </si>
  <si>
    <t>Ante el confinamiento obligatorio, este programa pretendia iniciar la implementación de sus unidades productivas , a partir del 2021, sin embargo gracias a la demanda de este proyecto por parte de los municipios se han logrado avances imporatntes en el presente año; esto se debe a la dispocición de los municipios y la efectividad en procesos de planeación de la Gerencia MANA para lograr el resultado aqui reflejado, siendo participes de este proceso acciones promovidas por los acuerdos municipales, alianzas Público privadas y las agencias departamentales tales como los PDET.</t>
  </si>
  <si>
    <t>En el marco de la ordenanza 05 del 2020 (PDSAN) y ante la constitución del CODSAN, como maxima autoridad en toma de decisiones para la seguridad y soberania alimentaria en el departamento de Antioquia, se han hecho importantes avances en el territorio, frente  a la construcción, reglamentación e implementación de mesas SAN y planes municipales.</t>
  </si>
  <si>
    <t>1,2,3,10,12</t>
  </si>
  <si>
    <t>en el marco de la emergencia, se han hecho importantes avances en la divulgación e implmenetación de acciones que promueven ambientes saludable, sostenibles y sustentables en el Ambito  Hogar, escolar y comunitario</t>
  </si>
  <si>
    <t>Es de resaltar que el cumplimiento de la meta se anual se cumple en los dos primeros trimestres, pero este mismo número de municipios se continúa. Atendiendo, entendiendo que  la intervención es permanente durante toda la vigencia,</t>
  </si>
  <si>
    <t>4.3R1, 4.3R2, 4.3R3, 4.3R4</t>
  </si>
  <si>
    <t>1,2,4,12</t>
  </si>
  <si>
    <t>En el momento en que se reglamentó el confinamiento obligatorio, algunas instituciones educativas, no alcanzaron a conformar los comités institucionales.</t>
  </si>
  <si>
    <t>1,2,3,5,10,12</t>
  </si>
  <si>
    <t>Desde la Gerencia MANA se han venido gestionando de manera oportuna y eficiente, recursos a traves de diferentes fuentes de financiación tales como sistema general de regalias, recursos nacionales, departamentales y privadas( a traves de donaciones), estrategias que han permitido dar asistencia alimentaria durante la crisis que a hoy aqueja nuestro territorio teniendo importantes impactos en la mitigación del hambre y aumento acelerado de la inseguridad alimentaria. Es de resaltar que la oferta institucional llega ademas del beneficiario a su nucleo familiar.</t>
  </si>
  <si>
    <t>Desde la Gerencia MANA se han venido gestionando de manera oportuna y eficiente, recursos a traves de diferentes fuentes de financiación tales como sistema general de regalias, recursos nacionales, departamentales y privadas( a traves de donaciones), estrategias que han permitido dar asistencia alimentaria durante la crisis que a hoy aqueja nuestro territorio teniendo importantes impactos en la mitigación del hambre y aumento acelerado de la inseguridad alimentaria.</t>
  </si>
  <si>
    <t>A traves de la ordenanza 038 de 2018 se da continuidad al proceso de cumplimiento de la misma en el territorio, siendo esta información vital para la toma de decisiones para la acción y seguimiento a los avances que desde la seguridad alimentaria se presente a los 124 municipios del departamento.</t>
  </si>
  <si>
    <t>La cifra presentada en el presente seguimiento corresponde a valores preliminares de mortalidad por incidentes viales enero-agosto 2020 del Observatorio Nacional de Seguridad Vial, con fecha de corte a 31/08/2020.</t>
  </si>
  <si>
    <t>Tomando en consideración un promedio de reducción del 35% de mortalidad por incidentes viales durante el período enero-agosto 2020 frente al mismo período del año 2019, se espera que al finalizar el año la tasa de mortalidad por incidentes viales sea cercana a 10,5 casos por cada 100.000 habitantes.</t>
  </si>
  <si>
    <t>Se estima que, con un comportamiento de mortalidad por incidentes viales igual al presentado durante el año 2019 (90 casos), la disminución acumulada del año 2020 sea cercana al -28%, y en tal sentido, se espera que la tasa de mortalidad por incidentes viales para el año 2020 sea igual (o inferior) a 9,93 muertes por cada 100.000 habitantes.</t>
  </si>
  <si>
    <t>Información preliminar a Febrero 2021 (118 muertes por incidentes viales). Los datos del primer trimestre (incluyendo marzo 2021) aún no se encuentran publicados por el ONSV.</t>
  </si>
  <si>
    <t>Información preliminar a Mayo 2021 (330 muertes por incidentes viales). Los datos del segundo trimestre (incluyendo junio 2021) aún no se encuentran publicados por el ONSV.</t>
  </si>
  <si>
    <t>Información preliminar a Agosto 2021 (586 muertes por incidentes viales). Los datos del tercer trimestre (incluyendo septiembre 2021) aún no se encuentran publicados por el ONSV.</t>
  </si>
  <si>
    <t>A partir de las proyecciones de tendencia estimadas acorde con los resultados de incidentes viales presentados en el año 2021.</t>
  </si>
  <si>
    <t>Información preliminar con corte a 30/11/2021, dado que el Observatorio Nacional de Seguridad Vial no cuenta con información preliminar para el mes de diciembre. Se estima que dicho dato sea reportado al finalizar el mes de enero 2022.</t>
  </si>
  <si>
    <t>Información preliminar a partir de Observatorio Nacional de Seguridad Vial, con fecha de corte a 31/03/2022</t>
  </si>
  <si>
    <t>La cifra presentada en el presente seguimiento corresponde a valores preliminares  de lesionados no fatales por incidentes viales 2020 del Observatorio Nacional de Seguridad Vial, con fecha de corte a 31/08/2020.</t>
  </si>
  <si>
    <t>Tomando en consideración un promedio de reducción del 78% de lesionados no fatales por incidentes viales durante el período enero-agosto 2020 frente al mismo período del año 2019, se espera que al finalizar el año la tasa de lesionados por incidentes viales sea cercana a 20 casos por cada 100.000 habitantes.</t>
  </si>
  <si>
    <t>Se estima que, con un comportamiento de lesionados por incidentes viales igual al presentado durante el año 2019 (222 casos), la disminución acumulada del año 2020 sea cercana al -64%, y en tal sentido, se espera que la tasa de lesionados por incidentes viales para el año 2020 sea igual (o inferior) a 23,62 lesionados por cada 100.000 habitantes.</t>
  </si>
  <si>
    <t>Información preliminar a Febrero 2021 (112 lesionados por incidentes viales). Los datos del primer trimestre (incluyendo marzo 2021) aún no se encuentran publicados por el ONSV.</t>
  </si>
  <si>
    <t>Información preliminar a Mayo 2021 (502 lesionados por incidentes viales). Los datos del segundo trimestre (incluyendo junio 2021) aún no se encuentran publicados por el ONSV.</t>
  </si>
  <si>
    <t>Información preliminar a Agosto 2021 (1132 lesionados no fatales por incidentes viales). Los datos del tercer trimestre (incluyendo septiembre 2021) aún no se encuentran publicados por el ONSV.</t>
  </si>
  <si>
    <t>Información preliminar a partir de Observatorio Nacional de Seguridad Vial, con fecha de corte a 28/02/2022 (correspondiente al primer bimestre de 2022, sin información preliminar del mes 03/2022)</t>
  </si>
  <si>
    <t>3,10,11</t>
  </si>
  <si>
    <t>La ASVA no cuenta con la información necesaria para informar sobre el presente indicador a la fecha de corte 30/09/2020.</t>
  </si>
  <si>
    <t>A la espera de la publicación de los boletines epidemiológicos 2020 para hacer seguimiento al avance del presente indicador.</t>
  </si>
  <si>
    <t>A la espera de la publicación de los boletines epidemiológicos 2020 para hacer seguimiento al avance del presente indicador. Se publica la información correspondiente a la línea base del indicador.</t>
  </si>
  <si>
    <t>3,4,10</t>
  </si>
  <si>
    <t>Se vienen adelantando jornadas de trabajo con la ANSV para el diseño e implementación de un modelo integral de atención a víctimas de incidentes viales, para definir los requerimientos logísticos, financieros y jurídicos para su implementación (verificación en listados de asistencia)</t>
  </si>
  <si>
    <t>Indicador no programado para ejecución durante el segundo trimestre de 2021.</t>
  </si>
  <si>
    <t>Indicador no programado para ejecución durante el tercer trimestre de 2021.</t>
  </si>
  <si>
    <t>A partir de la citación al Comité Departamental de Seguridad Vial, se estima que se pueda iniciar la implementación de la Ruta de Atención a Víctimas Viales.</t>
  </si>
  <si>
    <t>La ruta de atención a víctimas de incidentes viales ya se encuentra debidamente diseñada. Se estima que la misma sea socializada con el Comité Departamental de Seguridad Vial en la primera sesión del año 2022, para proceder con su implementación.</t>
  </si>
  <si>
    <t>3,4,11</t>
  </si>
  <si>
    <t>Por medio de un contrato de asistencia técnica (045 DE 2020) firmado entre la ANSV y el consorcio Movilidad Segura, la Gerencia de Seguridad Vial cuenta con los borradores de 1) Documento técnico de soporte para el PLSV, y 2) Borrador del Acto Administrativo. Ambos documentos se encuentran en revisión por parte del equipo técnico de la Gerencia para envío, revisión, debate y aprobación por parte de la Asamblea Departamental de Antioquia.</t>
  </si>
  <si>
    <t>Por medio de un contrato de asistencia técnica (045 DE 2020) firmado entre la ANSV y el consorcio Movilidad Segura, la Gerencia de Seguridad Vial cuenta con los borradores de 1) Documento técnico de soporte para el PLSV, y 2) Borrador del Acto Administrativo. Ambos documentos se encuentran en revisión por parte del equipo técnico de la Gerencia para envío, revisión, debate y aprobación por parte del Comité Departamental de Seguridad Vial.</t>
  </si>
  <si>
    <t>A diciembre 2021 se estima que el documento "Plan Departamental de Seguridad Vial 2021-2025" se encuentre aprobado y en proceso de implementación.</t>
  </si>
  <si>
    <t>A partir de la aprobación del Plan Departamental de Seguridad Vial, se espera que el proceso de implementación del mismo cumpla con las metas del año 2021</t>
  </si>
  <si>
    <t>Se realizó Consejo Territorial de Seguridad Vial el día 26/06/2020 (se cuenta con el acta de reunión y listado de asistencia)</t>
  </si>
  <si>
    <t>Se tiene programado el segundo Consejo Territorial de Seguridad Vial el día 05/10/2020, y en esta reunión, con la participación de todos los miembros, se propondrá la fecha para el último bimestre del año 2020.</t>
  </si>
  <si>
    <t>Realizado el día 17-02-2021</t>
  </si>
  <si>
    <t>El segundo Consejo Territorial de Seguridad Vial de Antioquia se encuentra programado para el 17/08/2021, por definir si se realizará presencial o virtual.</t>
  </si>
  <si>
    <t>Consejo Territorial de Seguridad Vial (03/09/2021)</t>
  </si>
  <si>
    <t>Citación al Comité Departamental de Seguridad Vial para revisión del Plan Departamental de Seguridad Vial 2021-2025</t>
  </si>
  <si>
    <t>Realizado el día martes 01/02/2022, salón Consejo de Gobierno, Piso 12 Gobernación de Antioquia.</t>
  </si>
  <si>
    <t>Correspondientes a la línea base del indicador. A partir de la ejecución de los compromisos en las Jornadas de Acuerdos Municipales 2021, se avanzará en la ejecución de este indicador para el tercer trimestre de 2021</t>
  </si>
  <si>
    <t>A partir de los compromisos adquiridos con los diferentes municipios en las Jornadas de Acuerdos Municipales, la Gerencia de Seguridad Vial viene adelantando con su equipo técnico la asesoría y asistencia técnica para la formulación y/o actualización de los Planes Locales de Seguridad Vial.</t>
  </si>
  <si>
    <t>A partir de los compromisos adquiridos con los diferentes municipios en las Jornadas de Acuerdos Municipales, la Gerencia de Seguridad Vial viene adelantando con su equipo técnico la asesoría y asistencia técnica para el fortalecimiento e implementación de los Comités Locales de Seguridad Vial.</t>
  </si>
  <si>
    <t>Indicador no programado para ejecución durante el año 2021</t>
  </si>
  <si>
    <t>(Santa Bárbara - I.E. El Guayabo) (Peque - I.E. Pbtro Rodrigo Lopera Gil) (Peque - I.E. Santo Tomás de Aquino e I.E. Benjamín Correa Álvarez)</t>
  </si>
  <si>
    <t>Acorde con la disposición de los rectores de las diferentes I.E. para coordinar las actividades requeridas para dar cumplimiento a los Planes Escolares de Movilidad.</t>
  </si>
  <si>
    <t>La no presencialidad en la mayoría de instituciones educativas del departamento ha impedido que se adelanten los diagnósticos y documentos técnicos requeridos para la elaboración de los Planes Escolares de Movilidad. Se estima que con una disminución de casos COVID-19 se puedan adelantar estos documentos durante el año 2022 y 2023.</t>
  </si>
  <si>
    <t>Programados para el segundo semestre de 2022</t>
  </si>
  <si>
    <t>Se realizaron intervenciones en dos (2) instituciones educativas de los municipios de Andes (14-16 de diciembre) y Tarso (20-22 de diciembre), en el marco de las Jornadas Municipales por la Seguridad Vial</t>
  </si>
  <si>
    <t>Correspondientes a la ejecución acumulada a diciembre 2020. A partir de la ejecución de los compromisos en las Jornadas de Acuerdos Municipales 2021, se avanzará en la ejecución de este indicador para el cuarto trimestre de 2021</t>
  </si>
  <si>
    <t>A la fecha de corte del presente informe, ya se encuentran priorizadas las 15 instituciones educativas en donde se ejecutará el proyecto, sin embargo, el reporte de avance de este indicador se realiza una vez ejecutado y finalizado el proyecto en cada municipio, por lo tanto no se reporta avance al segundo semestre de 2021.</t>
  </si>
  <si>
    <t>Támesis (3), El Carmen de Viboral (1), Concordia (1)</t>
  </si>
  <si>
    <t>Para ejecución en el marco de las Semanas de la Seguridad Vial en los municipios a celebrar con el apoyo de la Gerencia de Seguridad Vial.</t>
  </si>
  <si>
    <t>Debido al incremento de casos positivos de COVID-19 en algunos municipios que estaban programados, no fue posible su ejecución durante el año 2021, se tienen en agenda para el año 2022.</t>
  </si>
  <si>
    <t>A partir del segundo trimestre de 2022.</t>
  </si>
  <si>
    <t>Campaña de seguridad vial adelantada con el acompañamiento de Concesiones Viales, dirigida a los usuarios viales más vulnerables (ciclistas, motociclistas y peatones) (verificación registros fotográficos, publicaciones en redes sociales)</t>
  </si>
  <si>
    <t>En el último trimestre no se tienen proyectadas campañas, por eso el acumulado es 1</t>
  </si>
  <si>
    <t>Correspondientes a la ejecución acumulada a diciembre 2020.</t>
  </si>
  <si>
    <t>A la fecha del presente reporte, el equipo asesor pedagógico y de seguridad vial de la ASVA se encuentra adelantando los estudios técnicos y documentos de soporte para el lanzamiento de la Cátedra de Seguridad Vial.</t>
  </si>
  <si>
    <t>Proyectado para el mes de diciembre 2020 e iniciar labores en municipios durante el primer bimestre de 2021</t>
  </si>
  <si>
    <t>Con la suscripción del convenio interadministrativo firmado entre la Gobernación de Antioquia - Gerencia de Seguridad Vial y la Dirección de Tránsito y Transporte de la Policía Nacional DITRA, en el mes de abril de 2021.</t>
  </si>
  <si>
    <t>Con la suscripción de los Convenios Tripartita entre la Gerencia de Seguridad Vial, y los municipios adscritos.</t>
  </si>
  <si>
    <t>Por determinar los municipios beneficiarios del proyecto.</t>
  </si>
  <si>
    <t>La entrega se programa para el segundo semestre de 2022, una vez finalizado el periodo de Ley de Garantías.</t>
  </si>
  <si>
    <t>A partir de los decretos presidenciales que disminuyeron gradualmente las restricciones a la movilidad, el equipo de Seguridad Vial de la ASVA ha realizado campañas de seguridad vial en las cuales se han capacitado 321 actores viales en temas de prevención vial y buenas prácticas para el manejo del riesgo biológico, en el marco de la pandemia ocasionada por el COVID-19.</t>
  </si>
  <si>
    <t>La ASVA tiene agenda programada de visitas de acompañamiento a municipios que hacen parte del Plan Cosecha Cafetera para continuar capacitando actores viales (recolectores que provienen de otros municipios y departamentos) en prácticas de prevención del riesgo biológico.</t>
  </si>
  <si>
    <t>La Agencia de Seguridad Vial de Antioquia realizó un esfuerzo adicional para capacitar el mayor número de actores viales posible, teniendo en cuenta el incremento de las cifras de contagios por COVID-19 en el departamento de Antioquia, lo que obliga a realizar acciones que contribuyan en su respectiva disminución</t>
  </si>
  <si>
    <t>Por motivos del tercer pico de pandemia COVID-19 no ha sido posible realizar más visitas presenciales a municipios para realizar las capacitaciones.</t>
  </si>
  <si>
    <t>Realizadas por el equipo técnico y profesional de la Gerencia de Seguridad Vial, en diferentes subregiones del departamento.</t>
  </si>
  <si>
    <t>Proyectado para cumplimiento de la meta 2023</t>
  </si>
  <si>
    <t>Febrero: 140; Marzo: 38; Junio: 556; Julio: 1058; Agosto: 916; Septiembre: 531; Octubre: 668; Noviembre: 548; Diciembre: 66</t>
  </si>
  <si>
    <t>Actividades llevadas a cabo en los siguientes municipios:. - Guarne (88); - Marinilla (69); - Guatapé (46); - La Ceja (37); - La Unión (31); - Anzá (44)</t>
  </si>
  <si>
    <t>A socializar en la citación del Comité Departamental de Seguridad Vial</t>
  </si>
  <si>
    <t>Este indicador de resultado ha avanzado con el Plan de Acción que ya tiene formulado la Secretaría de Participación Ciudadana y Desarrollo Social, en cuanto a los otros indicadores de producto que se tienen asociados por parte de dicha Secretaría.</t>
  </si>
  <si>
    <t>Se alimentaría con el 5.1.1P1</t>
  </si>
  <si>
    <t>Este indicador de producto pretende tener avances a aprtir del año 2021. Por ahora, se está en proceso de construcción del Plan de Acción, lo cual es responsabilidad de la Dirección de Planeación Estratégica del Departamento Administrativo de Planeación -DAP.</t>
  </si>
  <si>
    <t>Se pretende tener el Plan de acción aprobado.</t>
  </si>
  <si>
    <t xml:space="preserve">Agenda Antioquia 2040 </t>
  </si>
  <si>
    <t>5.32</t>
  </si>
  <si>
    <t xml:space="preserve">Se hace el lanzamiento oficial </t>
  </si>
  <si>
    <t>Se da cumplimiento a la meta del indicador con la conformación del Consejo Rector como espacio de acompañamiento y orientación, para dar inicio a la construcción de la hoja de ruta para la implementación de la fase preliminar de la formulación de la Agenda 2040</t>
  </si>
  <si>
    <t>Se ha dado continuidad al Consejo Rector (plataforma de participación seleccionada inicialmente) y a través de DAP se ha venido avanzando en encuentros con ellos. Se sigue dando mantenimiento a la plataforma virtual donde los antioqueños y antioqueñas pueden interactuar y opinar sobre el futuro del depto a 2040</t>
  </si>
  <si>
    <t>No se han realizado diálogos este año desde la secretaría</t>
  </si>
  <si>
    <t xml:space="preserve">Debido a las condiciones de la pandemia se dismunuyó la cantidad de organizaciones comunales que participan en las convocatorias departamental que favorecen sus procesos de incidencia.  </t>
  </si>
  <si>
    <t>A pesar de las condiciones de la pandemia el resultado anunciado se encuentra estable y a la espera de los efectos del proceso de aplazamiento nuevamente de las elecciones comunales.</t>
  </si>
  <si>
    <t>A pesar de las condiciones de la pandemia el resultado anunciado se encuentra estable y a la espera de los efectos del proceso de aplazamiento nuevamente de las elecciones comunales</t>
  </si>
  <si>
    <t>Las elecciones comunales que se realizarán en el mes de noviembre determinarán el avance o no en cumplimiento del indicador, especificamente en lo relacionado con la legalidad de los OC</t>
  </si>
  <si>
    <t>La medición se realiza anual</t>
  </si>
  <si>
    <t>A la fecha se ha adelantado con el proceso de socialización de la estrategia en los Municipios PDET y Alerta Temprana 051-19</t>
  </si>
  <si>
    <t>Se espera contar con la ruta de trabajo definida para su implementación en los procesos de formación</t>
  </si>
  <si>
    <t>Se da cumplimiento a la meta del indicador con el documento de ruta de trabajo para la implementación de la estrategia pedagógica</t>
  </si>
  <si>
    <t>Comienzo de la ejecución de la ruta de trabajo para la implementación de la estrategia pedagógica con el desarrollo de Antioquia LAB como plataforma central de la estrategia (Febrero 2021: Caicedo | Marzo 2021, Antioquia LAB Santo Domingo)</t>
  </si>
  <si>
    <t>Se toma el avance del 25% del 2020 y se suma el porcentaje de Avance de la implementación de la estrategia en el año.</t>
  </si>
  <si>
    <t>Se ha realizado la implementación de la estrategia prorizando a Antioquia LAB como plataforma para desplegar ejercicios de mapeo, formación, acciones colectivas y documentación con jóvenes y mujeres del departamento.</t>
  </si>
  <si>
    <t>Se culminará la primera versión de Antioquia LAB en cada uno de los 9 municipios anfitriones más el Encuentro Departamental</t>
  </si>
  <si>
    <t>La plataforma central de despliegue de la estrategia fue Antioquia LAB, mediante la cual se movilizaron jóvenes, acciones colectivas, formaciones y demás procesos en articulación con las alcaldías municipales y diferentes entes de la Gobernación de Antioquia</t>
  </si>
  <si>
    <t>Se realizó Encuentro Subregional Antioquia LAB Magdalena Medio en el municipio anfitrión de Puerto Berrío, del 29 al 31 de marzo de 2022 con la participación de jóvenes de todos los municipios que conforman la subregión, en articulación con la Gerencia de Infancia, Adolescencia y Juventud y su programa Jóvenes por la vida</t>
  </si>
  <si>
    <t>Se avanza gracias a la articulación con Municipios PDET y Alerta Temprana 051-19</t>
  </si>
  <si>
    <t>Se tiene esta meta, gracias a las múltiples solicitudes para realizar esta actividad</t>
  </si>
  <si>
    <t>Se logró ante re-acomodo de las restricciones de la cuarentena realizar éstas actividades Con el Consejo Departamental de Participación, la Red Institucional de Municipios con Consejo de Participación de Ley 1757 de 2015 y ejecución de un Convenio Interadministrativo con la Universidad de Antioquia</t>
  </si>
  <si>
    <t xml:space="preserve">Se logró contacto y firma de acta de compromiso  con 51 municipios priorizados, y 5 de ellos ya realizaron el primer encuentro de fortalecimiento. </t>
  </si>
  <si>
    <t>Se cumplio la meta por la presencia en territorio con el contrato de la Universidad de Antioquia</t>
  </si>
  <si>
    <t>Se ha logrado mediante la ejecución del contrato interadministrativo N°4600011572 de la Universidad de Antioquia - Facultad de Ciencias Sociales y Humanas</t>
  </si>
  <si>
    <t>Se estima realizar el encuentro departamental de participación ciudadana el 23/10/2021 y la feria virtual de la participación el 04/05/2021</t>
  </si>
  <si>
    <t>74 en total para el año 2021. Se debe corregir la forma de reporte, a septiembre se habían logrado 73 y uno en diciembre, sumando en total 74</t>
  </si>
  <si>
    <t>1 Encuentro CDPC. 2 Encuentros Mesa Directiva CDPC. 2 Encuentros Red Institucional de Consejos. 2 Encuentros Red de Control Social. 1 Encuentro Comisión Politica Publica</t>
  </si>
  <si>
    <t>A la fecha no se realizara esta actividad, se tiene proyectada la primera medición en el año 2021</t>
  </si>
  <si>
    <t>Se esta en proceso de diseño e implementación del proceso de medición.</t>
  </si>
  <si>
    <t>Se tiene estimado hacer la primera medición en el segundo semestre del 2021</t>
  </si>
  <si>
    <t>Se estima realizar la medición mediante la encuesta de participación ciudadana a nivel departamental a finales de noviembre</t>
  </si>
  <si>
    <t>Por motivos presupuestales, el indice se medira en la vigencia 2022</t>
  </si>
  <si>
    <t>Se tiene previsto realizar la medición en el segundo semestre del año</t>
  </si>
  <si>
    <t>Se espera tener formados 50 servidores públicos mediante un diplomado de control social y rendición de cuentas</t>
  </si>
  <si>
    <t>Durante los meses de Noviembre y Diciembre se logró con la Red Institucional de Apoyo al Control Social y Veedurías Ciudadanas realizar un Diplomado Virtual para Servidores de todo el Departamento</t>
  </si>
  <si>
    <t>Se construyó un Diplomado de Rendición de Cuentas solo para servidores publicos el cual tiene fecha de inicio el 1 de junio, se formará a 50 servidores públicos</t>
  </si>
  <si>
    <t>Se pretenden capacitar en el segundo semestre del 2021 mediante diplomado</t>
  </si>
  <si>
    <t>Se realizara mediante la ejecución del diplomado del contrato interadministrativo N°4600011572 de la Universidad de Antioquia - Facultad de Ciencias Sociales y Humanas</t>
  </si>
  <si>
    <t>80 servidores para el año 2021</t>
  </si>
  <si>
    <t>Se tiene previsto iniciar el proceso en el mes de mayo</t>
  </si>
  <si>
    <t>A la fecha el indicador se encuentra en proceso de diseño y estructuración</t>
  </si>
  <si>
    <t>Se espera contar con la ruta de trabajo definida para su proceso de implementación</t>
  </si>
  <si>
    <t>Se da cumplimiento a la meta del indicador con el documento de ruta de trabajo para la implementación del observatorio</t>
  </si>
  <si>
    <t>La meta propuesta para el 2021, es llevar a cabo el plan de trabajo y de inversión de acuerdo a la ruta de trabajo construida en el 2020</t>
  </si>
  <si>
    <t>Se entrega documento ajustado con ruta de indicadores</t>
  </si>
  <si>
    <t>Se estima realizar el diagnostico de los indicadores de participación a nivel departamental para subirlos a la plataforma ARGIS de la Gobernación de Antioquia</t>
  </si>
  <si>
    <t>Aprovechando la modalidad virtual del proceso se alcanzaron a desarrollar 21 acciones de formación en el último trimestre</t>
  </si>
  <si>
    <t>Con el desarrollo de Antioquia LAB Santo Domingo, se realizaron 3 acciones de socialización en el marco del proceso con los participantes</t>
  </si>
  <si>
    <t>La unidad de medida acordada es el número de municipios en los que desarrollaremos las fases y/o retos de Antioquia LAB como proyecto</t>
  </si>
  <si>
    <t>La unidad de medida acordada es el número de acciones desarrolladas en las fases y/o retos de Antioquia LAB como proyecto</t>
  </si>
  <si>
    <t>Acciones desarrolladas en las nueve subregiones de Antioquia en articulación con profesionales y entidades expertas en la Noviolencia como pedagogía de vida</t>
  </si>
  <si>
    <t>Se realizó 1 de 10 encuentros subregionales Antioquia LAB. Mes de marzo: Magdalena Medio en el municipio anfitrión de Puerto Berrío, del 29 al 31 de marzo de 2022 con la participación de jóvenes de todos los municipios que conforman la subregión, en articulación con la Gerencia de Infancia, Adolescencia y Juventud y su programa Jóvenes por la vida</t>
  </si>
  <si>
    <t>El programa ha impactado significativamente y muchas personas se han sumado a la iniciativa</t>
  </si>
  <si>
    <t>Para este mes se espera ampliar el indicador a 400 personas</t>
  </si>
  <si>
    <t>En el último trimestre se formaron 45 personas en pedagogía de la Noviolencia</t>
  </si>
  <si>
    <t>Se formaron este número de personas gracias al desarrollo de encuentros presenciales en el municipio de Caicedo en torno al Bulevar de la Noviolencia, más talleres virtuales con grupos e interés.</t>
  </si>
  <si>
    <t>La unidad de medida acordada es el número de jóvenes participantes de las 4 fases de Antioquia LAB como proyecto y el número de asistentes a los talleres de Noviolencia y afines programados</t>
  </si>
  <si>
    <t>La unidad de medida acordada es el número de jóvenes participantes de los espacios formativos y talleres de Noviolencia dentro de los encuentros de Antioquia LAB y demás acordes</t>
  </si>
  <si>
    <t>Desarrollo de material educativo y didáctivo propio acorde a las necesidades de formación del público objetivo</t>
  </si>
  <si>
    <t>Se formaron un total de 71 personas en el marco del Encuentro Subregional Antioquia LAB Magdalena Medio en el municipio anfitrión de Puerto Berrío, del 29 al 31 de marzo de 2022; mediante concierto pedagógico de Noviolencia con la Fundación Más Gente como tú</t>
  </si>
  <si>
    <t>Dentro de los procesos de certificación de entrenador de entrenadores, se obtuvo la certificación de 45 mujeres y jovenes en procesos de noviolencia</t>
  </si>
  <si>
    <t>En total durante el año 2020: 106 mujeres y jóvenes participan y promueven procesos de Noviolencia</t>
  </si>
  <si>
    <t>Participantes de los encuentros Antioquia LAB Santo Domingo</t>
  </si>
  <si>
    <t xml:space="preserve">La unidad de medida acordada es el número de jóvenes participantes en cada una de las 4 fases de Antioquia LAB como proyecto  </t>
  </si>
  <si>
    <t>Contamos con participantes de las nueve subregiones de Antioquia tanto de zonas urbanas como rurales</t>
  </si>
  <si>
    <t>La participación promedio durante los 3 días del Encuentro Subregional Antioquia LAB Magdalena Medio en el municipio anfitrión de Puerto Berrío (29 al 31 de marzo de 2022) fue de 80,  jóvenes y mujeres de todos los municipios que conforman la subregión</t>
  </si>
  <si>
    <t>La participación promedio durante los 3 días del Encuentro Subregional Antioquia LAB Magdalena Medio en el municipio anfitrión de Puerto Berrío (29 al 31 de marzo de 2022) fue de 80,  jóvenes y mujeres de todos los municipios que conforman la subregión</t>
  </si>
  <si>
    <t>Se cuenta con la ruta de trabajo definida para su implementación y se han realizado varios encuentros con jovenes en municipios del departamento</t>
  </si>
  <si>
    <t>Ya se cuenta con la estrategia definida y se ha iniciado con el trabajo proyectado con jóvenes del Departamento</t>
  </si>
  <si>
    <t>Se realizaron 3 de las 4 fases de la prueba piloto del modelo completo de Antioquia LAB, en el municipio de Santo Domingo</t>
  </si>
  <si>
    <t>Se toma el avance del 25% del 2020 y se suma el porcentaje de vance de la implementación de la estrategia en el año.</t>
  </si>
  <si>
    <t>Se continua la implementación de Antioquia LAB como proyecto de 4 fases en territorio más un 5 encuentro a escala departamental</t>
  </si>
  <si>
    <t>4 Fases presenciales implementadas en cada una de las nueve subregiones de Antioquia en articulacion con la Plataforma Departamental de Juventud y las alcaldías municipales; más una quinta fase de encuentro departamental y acciones colectivas con participación de representantes de Antioquia LAB 2021 de cada una de las nueve  subregiones del departamento</t>
  </si>
  <si>
    <t xml:space="preserve">Se proyectan iniciar actividades a partir del segundo semestre del año. En este momento se encuentra en fase de alistamiento y planeación </t>
  </si>
  <si>
    <t xml:space="preserve">Se estima que en el mes de diciembre se tendrá documentado la cantidad y la distribución de la población beneficiaria </t>
  </si>
  <si>
    <t>Se tiene proyectado para el segundo semestre del año, a traves de las acciones que se realizarán en el marco de los convenios de incidencia.</t>
  </si>
  <si>
    <t xml:space="preserve">A la fecha ya se realizó lanzamiento de la estrategia y cuatro acciones afirmativas, civilistas y no violentas con líderes de las nueve  subregiones </t>
  </si>
  <si>
    <t>Entre las principales acciones del periodo se tienen: *Concierto, la vida defiende la vida *Se está construyendo la ruta de articulación para la protección de la vida de líderes y lideresas comunales.</t>
  </si>
  <si>
    <t>Se tiene proyectado que el avance se contabiliza a partir del segundo trimestre del año.</t>
  </si>
  <si>
    <t xml:space="preserve">21 asocomunales rindieron cuentas entre el mes de noviembre y diciembre </t>
  </si>
  <si>
    <t>A la fecha se ha cumplido en un 50% la meta, se espera que para la segunda semana de octubre se de por cumplida en su totalidad</t>
  </si>
  <si>
    <t>Se tiene proyectado que el avance se contabiliza a partir del tercer trimestre del año.</t>
  </si>
  <si>
    <t>Se viene avanzando en el proceso de estructuración y validación de la estrategia de trabajo</t>
  </si>
  <si>
    <t xml:space="preserve">Durante el primer semestre se realizó un inventario preliminar de las C.S.E Empresariales </t>
  </si>
  <si>
    <t>A la fecha la meta se encuentra cumplida en su totalidad</t>
  </si>
  <si>
    <t>Se han realizado diferentes acciones formativas con los dignatarios comunales</t>
  </si>
  <si>
    <t xml:space="preserve">El aplazamiento de las elecciones comunales como resultado de la existencia de la pandemia tiene pausado los avance del indicador.  Se estima que durante el segundo semestre se implementen acciones que mejoren los avances del indicador. </t>
  </si>
  <si>
    <t>Se mide anual</t>
  </si>
  <si>
    <t>Se viene adelantando un proceso de actualización de SURCO a traves de SERVISOFT</t>
  </si>
  <si>
    <t>Se priorizaron 9 municipios, los cuales son: Anzá, El Santuario, Rionegro, Alejandría, La Pintada, Concordia, Fredonia, Betania y Segovia para un trabajo intensivo y personalizado. Los demas municipios serán atendidos en los encuentros subregionales</t>
  </si>
  <si>
    <t>A la fecha ya se envuentra cumplida la meta</t>
  </si>
  <si>
    <t>Occidente: Anzá, Ebéjico y Caicedo. Oriente: El santuario y Rionegro. Suroeste: Fredonia, Venecia, Amaga. Suroeste: Tamesis - Montebello y la Pintada. Nordeste: Vegachí, Segovia y Remedios</t>
  </si>
  <si>
    <t>Se cuenta con un inventario preliminar de formadores comunales y durante el segundo semestre se realizarán las jornadas formativas de replicas formativas</t>
  </si>
  <si>
    <t>se adelantará un proceso de articulación con las federaciones comunales en función de las elecciones comunales.</t>
  </si>
  <si>
    <t>Desarrollar la politica Pública depende del Diágnóstico</t>
  </si>
  <si>
    <t>No se reportan avances en este periodo</t>
  </si>
  <si>
    <t>Se avanza en la contrucción de la estrategia y se cuenta con documento tcnico</t>
  </si>
  <si>
    <t>16,17</t>
  </si>
  <si>
    <t>se creó por ordenanza la creación del comité</t>
  </si>
  <si>
    <t>Se avanza en la conformación del comité departamental de asusntos religiosos.</t>
  </si>
  <si>
    <t>Se cuenta con instrumento diseñado, y él próximo año con el ministerio del interior se realizará en el territorio</t>
  </si>
  <si>
    <t>Se cuenta con un documento actualizado de las entidades religiosAS</t>
  </si>
  <si>
    <t>Este indicador se medio a través de la -Encuesta de Calidad de Vida- que realiza el Departamento Administrativo de Planeación, pendiente entrega de resultados</t>
  </si>
  <si>
    <t>Se espera contar con la ruta de trabajo definida para su implementación</t>
  </si>
  <si>
    <t>Se ha avanzado en la planeación estrategica de los 3 componente de la estrategia: Jornadas de Vida y Equidad realizadas, Convites ciudadanos participativos ejecutados y Jornadas rurales de Vida y Equidad realizadas</t>
  </si>
  <si>
    <t>Se viene trabajando en los talleres de concertación con los municipios para la priorización de convites y en los lineamientos para la convocatoria de estimulos e iniciativas</t>
  </si>
  <si>
    <t>La administración de Antioquia “Unidos” presenta un indicador general de satisfacción ciudadana en los tres canales del orden del 90,4 % y haciendo la salvedad de que no se contó con toda la muestra representativa en el canal Presencial. Se puede concluir que esta cifra es favorable dada las condiciones de emergencia sanitaria por las que se está atravesando con la pandemia por el Covid 19.</t>
  </si>
  <si>
    <t>Este indicador no cumplió la meta por cuanto el resultado de la medición final  de la encuesta quedó en el 90,50% cuando la meta era el 98%. A pesar de no cumplir, se puede considerar un buen resultado por cuanto la pandemia afectó nuestros canales con el cierre de las sedes de atención y el incremento de las atenciones por medio del canal telefónico y virtual.</t>
  </si>
  <si>
    <t>Medición del Indicador de satisfacción ciudadana con periodicidad semestral; por lo tanto, a este corte aún no se cuenta con la respectiva aplicación del instrumento y medición respectiva</t>
  </si>
  <si>
    <t xml:space="preserve">Este indicador se encuentra en proceso de medición, teniendo en cuenta que se mide semestralmente; por lo tanto, se reporta el último seguimiento realizado. </t>
  </si>
  <si>
    <t>Habiendo terminado con un indicador del 85,27 en la medición final del primer semestre del 2021 y teniendo datos parciales de lo corrido de los meses de Agosto y Septiembre del orden del 0,896 se puede inferir una tendencia hacia el crecimiento en los resultados de Percepción Ciudadana.</t>
  </si>
  <si>
    <t>De acuerdo a la nueva dinámica de alertas tempranas generadas a los organismos se podrá revertir en tiempo real las mejoras en la prestación de los servicios y ello apalancará el resultado de satisfacción que se espera del 94%</t>
  </si>
  <si>
    <t xml:space="preserve">Resultado obtenido en la segunda medición del Año </t>
  </si>
  <si>
    <t>Captura de encuestas en canal presencial al Corte del 31 de Marzo se han encuestado a 907 Ciudadanos</t>
  </si>
  <si>
    <t>1,2,3,10</t>
  </si>
  <si>
    <t>Se avanza en esta alianza con Antioquia Presente</t>
  </si>
  <si>
    <t>Se proyecta cumplimiento</t>
  </si>
  <si>
    <t>El proyecto se encuentra en fase de alistamiento y planeación</t>
  </si>
  <si>
    <t>En la actualidad se está adelantado un proceso contratual a traves de lo dictado por el decreto 092. Se estima la ratificación de un convenio, con el cual se se desplegarán las acciones durante el segundo semestre</t>
  </si>
  <si>
    <t>se firmó un convenio de asociación</t>
  </si>
  <si>
    <t>Se realizó 1 de 10 Acciones Solidarias 2022, en el marco del Encuentros Subregional Antioquia LAB Magdalena Medio en el municipio anfitrión de Puerto Berrío, el 30 de marzo de 2022 con una jornada lúdica y entrega de kits escolares para niños y niñas de la institución educativa de la Vereda El Suan de Puerto Berrío</t>
  </si>
  <si>
    <t>5.35</t>
  </si>
  <si>
    <t>5,16,17</t>
  </si>
  <si>
    <t>Se cuenta con la ruta de trabajo definida para su implementación</t>
  </si>
  <si>
    <t>Se está en proceso de contratación de la estrategia.</t>
  </si>
  <si>
    <t>Diálogos realizados: 1. Tema: El futuro ¿miedo o esperanza? 2. Tema: El planeta en el futuro 3. Tema: La cultura el futuro 4. Tema: El ser humano en el futuro 5. Tema: La política en el futuro 6. Tema: Antioquia en el futuro</t>
  </si>
  <si>
    <t>Se realizó 1 de 10 diálogos temáticos 2022, en el marco del Encuentro Subregional Antioquia LAB Magdalena Medio en el municipio anfitrión de Puerto Berrío, el 31 de marzo de 2022 con un debate entre los jóvenes participantes e integrantes del Compos de Puerto Berrío alrededor de la temática: Salud mental y violencias, ¿responsabiliad de quién?. Además, de la emisión del programa de televisión "Diálogos por la vida" emitido por Teleantioquia desde el 6 de marzo de 2002</t>
  </si>
  <si>
    <t>Mediante la implementación de un diplomado, se fortalecio el conocimiento a los municipios en temas de rendición de cuentas y controlo social</t>
  </si>
  <si>
    <t>Mediante la implementación de un diplomado, se fortalecio el conocimiento a los municipios en temas de rendición de cuentas y control social, capacitando a 41 personas de 10 municipios del Departamento</t>
  </si>
  <si>
    <t>mediante contrato interadministrativo N°4600011572, se tienen programadas realizar las siguientes acciones:  jornadas de asesoría y asistencia tecnica en RPC a los entes territoriales,   Diplomado en Control RPC y Control Social, Fortalecimiento a nuevos liderazgos, el contrato esá en su etpa inicial, alistamiento del equipo de profesionales que acompañara la ejecución de las actividades y planeación y elaboración de cronogramas de trabajo, para el segundo trimestre se espera presentar avance en la ejecución de las actividades.</t>
  </si>
  <si>
    <t>A través del contrato interadministrativo 4600011572 suscrito con la UdeA, se tiene programado realizar la asesoria a los muncipios en RPC entre los meses de agosto y noviembre.</t>
  </si>
  <si>
    <t>Este indicador se cumplio con la participación de 87 municipios en la feria virtual y con la asesoria presencial a 27 municipios</t>
  </si>
  <si>
    <t>Estas asesorías estan  programadas para el tercer y cuarto trimestre del año</t>
  </si>
  <si>
    <t>Estas asesorías estan  programadas para el tercer y cuarto trimestre del año</t>
  </si>
  <si>
    <t xml:space="preserve">Debido a la pandemia esta actividad no se realizara en el año 2020 y el presupuesto total del programa fue destinado a la actividad de convites ciudadanos participativos </t>
  </si>
  <si>
    <t>Esta actividad no se realizó en el año 2020 por efectos de la pandemia</t>
  </si>
  <si>
    <t>No se han ejecutado las jornadas de vida y equidad por la situación de la Pandemia.</t>
  </si>
  <si>
    <t>No se han ejecutado estas jornadas por efectos de la pandemia</t>
  </si>
  <si>
    <t>Estas actividades no se han realizado en lo corrido del plan de Desarrollo, pero se han adelantado otras actividades similares con presencia del gobernador y trabajo interinstitucional en los Municipios</t>
  </si>
  <si>
    <t>Para este año, desde la Secretaría no se tiene proyectado el desarrollo de Jornadas de Vida y Equidad</t>
  </si>
  <si>
    <t>Por motivos de pandemia, no se han podido llevar a cabo en territorio estas jornadas</t>
  </si>
  <si>
    <t>Esta actividad no se viene desarrollando por parte de la Secretaría de Participación y Cultura Ciudadana</t>
  </si>
  <si>
    <t xml:space="preserve">Jornadas de vida y equidad </t>
  </si>
  <si>
    <t>5.30</t>
  </si>
  <si>
    <t>10,11,16,17</t>
  </si>
  <si>
    <t>En el momento se avanza en la estructuración de los procesos contractuales de los proyectos aprobados en la Jornadas de Acuerdos Municipales</t>
  </si>
  <si>
    <t xml:space="preserve">se liquidan los convenios de los municipios de Remedios, Segovia, Valdivia, Dabeiba, El santuario, Sonson, Angelopolis, </t>
  </si>
  <si>
    <t>A la fecha todos los convenios se encuentran en proceso de liquidación</t>
  </si>
  <si>
    <t>A la fecha se priorizaron a través de las Jornadas de Acuerdo Municipales la ejecución de 65 convites ciudadanos participativos. A marzo 31 se están consolidando los proyectos de los municipios para iniciar el proceso de contratación. Aún no se ha celebrado ningún convenio.</t>
  </si>
  <si>
    <t>Se han firmado 12 Convenios de ellos 8 se encuentran en ejecución</t>
  </si>
  <si>
    <t>A corte de septiembre se han suscrito 50 Convenios para la ejecución de Convites Ciudadanos</t>
  </si>
  <si>
    <t>Se proyecta la meta de 60 con base en las propuestas presentadas por los Municipios y la capacidad presupuestal de la Secretaría</t>
  </si>
  <si>
    <t>Se esta en proceso de concertación con los municipios</t>
  </si>
  <si>
    <t>Se realizaron dos en articulación con Secretaría de Gobierno</t>
  </si>
  <si>
    <t>7 jornadas ejecutadas y otras 6 programadas</t>
  </si>
  <si>
    <t>Estas actividades se vienen desarrollando articuladamente con la Secretaría de Seguridad</t>
  </si>
  <si>
    <t>Debido a circunstancias ajenas a la capacidad de planeación de la Secretaría (elecciones comunales) se proyecta la realización total de 20 Jornadas Rurales</t>
  </si>
  <si>
    <t>Para el periodo reportado solo se llevaron a cabo actividades en los Municipios de Cáceres y Remedios. La meta para este trimestre era de 1</t>
  </si>
  <si>
    <t>En este momento tenemos abierta la convocatoria hasta el 25 de abril.</t>
  </si>
  <si>
    <t>Este indicador se cumple en el segundo trimestre del año</t>
  </si>
  <si>
    <t>Dos iniciativas requierieron hacer reserva porque por motivos ajenos a su planeación, deben terminar su ejecución en el primer trimestre del año 2021. Y una iniciativa no se pudo ejecutar y se inició el proceso de devolución de los recursos del estímulos.</t>
  </si>
  <si>
    <t>No se ha terminado el proceso de selección de las propuestas ganadoras de los estímulos.</t>
  </si>
  <si>
    <t>50 Organizaciones Comunales y Sociales salieron beneficiadas</t>
  </si>
  <si>
    <t>En este momento tenemos abierta la convocatoria hasta el 25 de abril. Sólo se rinde cuentas al final del proceso</t>
  </si>
  <si>
    <t>No se ha terminado el proceso de selección de las propuestas ganadoras de los estímulos. Por lo que aún no ha iniciado la ejecución de los proyectos. Esto se realiza en los meses de noviembre y diciembre.</t>
  </si>
  <si>
    <t>Este indicador se ejecuta en el último trimestre del año</t>
  </si>
  <si>
    <t xml:space="preserve">se cumplió con el primer proceso integral de Jornadas de Acuerdos Municipales para todo el Departamento de Antioquia. </t>
  </si>
  <si>
    <t xml:space="preserve">*Se cumplió con el primer proceso integral de Jornadas de Acuerdos Municipales para todo el Departamento de Antioquia. </t>
  </si>
  <si>
    <t>Se realizó el proceso de la planeación y ejecución de las Jornadas de Acuerdo Municipales del año 2021, lideradas por el Gobernador de Antioquia y la Gerente de Muncipios. En este proceso participaron 8 subregiones de Departamento, a excepción del Valle de Aburrá.</t>
  </si>
  <si>
    <t xml:space="preserve">El  proceso integral de las Jornadas de Acuerdos Municipales, como programa bandera, se encuentra cumplido para el año 2021. </t>
  </si>
  <si>
    <t xml:space="preserve">El cumplimiento de este Indicador para el año 2021, ya se alcanzó desde el primer y segundo trimestre de 2021. </t>
  </si>
  <si>
    <t>El proceso integral del Programa Bandera Jornadas de Acuerdos Municipales - JAM ,  superó la meta anual establecidad para el año 2021. Se realizó un (1) proceso  JAM adicional para los proyectos de Agricultura, que son de gran importancia para los municipios. Desde Gerencia de Municipios, en articulación con las diferentes Dependencias de la Gobernación (Comité Técnico Departamental), se realizaron acciones de seguimiento al desarrollo de todos los acuerdos de las JAM, y se puso en marcha una herramienta pública digital de seguimiento a los acuerdos.</t>
  </si>
  <si>
    <t xml:space="preserve">Se ha dado inicio al proceso de las JAM Participativas y Comunitarias para el año 2022, en 8 municipios del departamento de forma presencial.  En estos espacios se han pactado en total 140 proyectos/iniciativas, que corresponden a 131 acuerdos participativos y comunitarios y 9 proyectos especiales. Las JAM, no se dan por culminadas, hasta que no se realiza el ejercicio en las 8 subregiones del Departamento, a excepción del Valle de Aburrá. </t>
  </si>
  <si>
    <t>Se ha dado inicio al proceso de las JAM Participativas y Comunitarias para el año 2022, en 8 municipios del departamento de forma presencial.  En estos espacios se han pactado en total 140 proyectos/iniciativas, que corresponden a 131 acuerdos participativos y comunitarios y 9 proyectos especiales. Las JAM, no se dan por culminadas, hasta que no se realiza el ejercicio en las 8 subregiones del Departamento, a excepción del Valle de Aburrá.</t>
  </si>
  <si>
    <t xml:space="preserve">Jornadas de Acuerdo Municipales </t>
  </si>
  <si>
    <t>5.31</t>
  </si>
  <si>
    <t xml:space="preserve">Los acuerdos municipales generaron gran expectativa en los muncipios, que aprovecharon este escenario estratégico para presentar diferentes proyectos que permitieran el trabajo mancumunado con la Gobernación de Antioquia en pro del desarrollo local y supramunicipal. Una gran parte de estos proyectos proyectos fueron priorizados y viabilizados por parte de las diferentes Dependencias y Secretarías de la Gobernación de Antioquia. </t>
  </si>
  <si>
    <t xml:space="preserve">Algunos municipios solicitaron a la Gobernación la oportunidad para presentar proyectos en el marco de los acuerdos municipales en tiempos adicionales destinados para ello, para ser evaluados por las diferentes Dependencias y posteriormente ser priorizados si así se considera. </t>
  </si>
  <si>
    <t>*Se firmaron 1.880 proyectos/acuerdos de caracter municipal con la administraciones locales; esto generó gran expectativa en los muncipios, que aprovecharon este escenario estratégico para presentar diferentes iniciativas que permitieran el trabajo mancumunado con la Gobernación de Antioquia en pro del desarrollo local y supramunicipal. Una gran parte de estos proyectos proyectos fueron priorizados y viabilizados por parte de las diferentes Dependencias y Secretarías de la Gobernación; adicional se instalaron y pusieron en marcha 115 Comités de Concertación en igual número de municipios de Antioquia, en los que participaron 1495 representantes de sectores públicos, privados y fuerzas vivas de los territorios.</t>
  </si>
  <si>
    <t xml:space="preserve">Hasta el mes de marzo se han consolidado 1431 acuerdos/proyectos municipales pactados (firmados) , entre las administraciones municipales y la Gobernación de Antioquia. Se generó la reactivación de 115 Comités de Concertación Municipales. </t>
  </si>
  <si>
    <t xml:space="preserve">Hasta el mes de junio se han consolidado 4596 acuerdos/proyectos municipales pactados (firmados) , entre las administraciones municipales y la Gobernación de Antioquia. Se generó la reactivación de 115 Comités de Concertación Municipales en 8 subregiones, a excepción del Valle de Aburrá. </t>
  </si>
  <si>
    <t>Hasta el mes de junio, según la plataforma de seguimiento a las JAM, se han consolidado en total 4276 acuerdos/proyectos municipales pactados (firmados)entre las administraciones municipales y la Gobernación de Antioquia , incluyendo los acordados en las JAM adicional de agricultura realizada . Se generó la reactivación de 115 Comités de Concertación Municipales en 8 subregiones, a excepción del Valle de Aburrá. En la actualidad se realiza el proceso de seguimiento periódico a la planeación y ejecución efectiva de estos acuerdos/proyectos en cada una de las subregiones.</t>
  </si>
  <si>
    <t>El cumplimiento de este Indicador para el año 2021, ya se alcanzó desde el primer y segundo trimestre de 2021.  Desde la Gerencia de Municipios se continúa con el proceso de seguimiento periódico a la planeación y ejecución efectiva de estos acuerdos/proyectos en cada una de las subregiones.</t>
  </si>
  <si>
    <t xml:space="preserve">En la realización de las Jornadas de Acuerdos Municipales – JAM durante el año 2021, se pactaron 4424 acuerdos/proyectos municipales entre las administraciones locales y la Gobernación de Antioquia, incluyendo la realización de jornada especial para proyectos de agricultura. </t>
  </si>
  <si>
    <t xml:space="preserve">Se ha dado inicio al proceso de las JAM Participativas y Comunitarias para el año 2022, en 8 municipios del departamento de forma presencial.  En estos espacios se han pactado en total 140 proyectos/iniciativas, que corresponden a 131 acuerdos participativos y comunitarios y 9 proyectos especiales. </t>
  </si>
  <si>
    <t>Se ha dado inicio al proceso de las JAM Participativas y Comunitarias para el año 2022, en 8 municipios del departamento de forma presencial.  En estos espacios se han pactado en total 140 proyectos/iniciativas, que corresponden a 131 acuerdos participativos y comunitarios y 9 proyectos especiales.</t>
  </si>
  <si>
    <t>Se han realizado múltiples jornadas de acompañamiento a laa administraciones municipales en el marco de la pandemia de manera virtual, en su mayoría lideradas por el Gobernador de Antioquia</t>
  </si>
  <si>
    <t>Se propiciaron más de 1304 espacios virtuales y presenciales entre la Gerencia de Municipios y las Administraciones Municipales con el fin de  acompañar, asesorar y gestionar las necesidades específicas de cada municipio de las nueve subregiones de Antioquia con las diferentes dependencias de la gobernación. Entre ellas, se realizaron múltiples jornadas de acompañamiento a las administraciones municipales y a juntas provinciales, durante el tiempo  de la pandemia de manera virtual lideradas por el Gobernador de Antioquia.</t>
  </si>
  <si>
    <t xml:space="preserve">Se dió inicio a partir de la tercera semana del mes de febrero al proceso de acompañamiento y asesoría a administraciones y concejos municipales, en articulación con las diferentes Dependencias del Departamento. </t>
  </si>
  <si>
    <t xml:space="preserve">Desde Gerencia de Municipio se continúa con el proceso de acompañamiento y asesoría a administraciones y concejos municipales, en articulación con las diferentes Dependencias del Departamento en procura de fortalecer el ejercicio del buen gobierno en el Departamento. </t>
  </si>
  <si>
    <t xml:space="preserve">Desde Gerencia de Municipios se sigue avanzando con el proceso de acompañamiento y asesoría virtual y presencial, a administraciones y concejos municipales, en articulación con las diferentes Dependencias del Departamento, y otras entidades públicas y privadas,  en procura de fortalecer el ejercicio del buen gobierno y la gobernanza local en el Departamento. </t>
  </si>
  <si>
    <t>Desde Gerencia de Municipios damos cumplimiento al logro del indicador, superando la meta esperada para 2021 en el proceso de acompañamiento y asesoría virtual y presencial, a administraciones y concejos municipales. Esto logro se da gracias a la  articulación con las diferentes Dependencias del Departamento, y otras entidades públicas y privadas,  en procura de fortalecer el buen gobierno y la gobernanza local en los municipios del Departamento.</t>
  </si>
  <si>
    <t xml:space="preserve">Con el equipo de la Gerencia de Municipio se avanza en el proceso de acompañamiento y asesoría a administraciones, concejos municipales, juntas provinciales, entre otros; en articulación con las diferentes Dependencias del Departamento, en procura de fortalecer el ejercicio del buen gobierno en el Departamento. Además, como parte de este acompañamiento se instalaron trece (13) mesas zonales de seguimiento a los acuerdos municipales, tres (3) en el Oriente, dos (2) en Urabá, dos (2) en Occidente, dos (2) en Suroeste  y de a una (1) en Bajo Cauca, Magdalena Medio, Nordeste y Norte. </t>
  </si>
  <si>
    <t xml:space="preserve">Con el equipo de la Gerencia de Municipios se dio inicio el acompañamiento y asesoría integral a administraciones municipales para este 2022. </t>
  </si>
  <si>
    <t>Con el equipo de la Gerencia de Municipios se dio inicio el acompañamiento y asesoría integral a administraciones municipales para este 2022.</t>
  </si>
  <si>
    <t>1,2,3,10,16,17</t>
  </si>
  <si>
    <t>Se consolidó una red de voluntarios, se articuló y coordin+o con la Corporación Antioquia Presente, todo el tema de donaciones y la solidaridad de los antioqueños y antioqueñas para la atención de la COVID -19.</t>
  </si>
  <si>
    <t>Actualmente exploramos un proceso competitivo con ESAL para desarrollar este proyecto en sus cuatro componentes</t>
  </si>
  <si>
    <t>Se realizó Acción Solidaria y proceso de divulgación y recolección de donaciones de kits escolares para niños y niñas de la institución educativa de la vereda El Saun de Puerto Berrío, entregados  en el marco del Encuentros Subregional Antioquia LAB Magdalena Medio en el municipio anfitrión de Puerto Berrío, el 30 de marzo de 2022</t>
  </si>
  <si>
    <t>Se realizó Acción Solidaria y proceso de divulgación y recolección de donaciones de kits escolares para niños y niñas de la institución educativa de la vereda El Saun de Puerto Berrío, entregados  en el marco del Encuentros Subregional Antioquia LAB Magdalena Medio en el municipio anfitrión de Puerto Berrío, el 30 de marzo de 2022</t>
  </si>
  <si>
    <t>Se realizó un convenio interadministrativo con el municipio de Dabeiba para la mitigación del desastre ocasionado por la ola invernal</t>
  </si>
  <si>
    <t>En articulación con la Dirección de Desarrollo Organizacional con el programa de competencias se logró impactar a 63 servidores públicos con el diplomado del Sena en Servicio al cliente</t>
  </si>
  <si>
    <t>la cifra proyectada de 80 servidores fue superada al capacitar en el Curso de Servicio al Cliente, 121 servidores</t>
  </si>
  <si>
    <t>Después del corte de Septiembre se puede dar cuenta de un total de 58 servidores capacitados y fortalecidos en las competencias de Servicio al ciudadano.</t>
  </si>
  <si>
    <t>Al corte del 31 de marzo, no se han realizado capacitaciones en temas de servicio al ciudadano en la Administración Departamental, pero sí se tienen contempladas durante esta vigencia a través del proceso de fortalecimiento de competencias.  Sin embargo, en el marco de las visitas a los municipios priorizados se cuenta con una intervención a 49 servidores de la alcaldia de Santa Rosa de Osos en temas de servicio al ciudadano.</t>
  </si>
  <si>
    <t>Con corte al 30 de Junio, no se ha logrado capacitar a los servidores en temas de servicio a la ciudadanía. Se está realizando la convocatoria para dar inicio a las mismas.</t>
  </si>
  <si>
    <t>Después del corte de septiembre se puede dar cuenta de un total de 24 servidores capacitados y fortalecidos en las competencias de Servicio al ciudadano. Fuente de la Subsecretaria de Desarrollo Organizacional.</t>
  </si>
  <si>
    <t>Se espera cerrar la presente vigencia con un total de 24 Servidores capacitados en temas de servicio al ciudadano esperando retomar esta actividad en la próxima vigencia</t>
  </si>
  <si>
    <t>82 Servidores públicos fueron capacitados para el adecuado manejo de la herramienta de mercurio y generalidades del procedimiento de Gestión de PQRSD en la Gobernación</t>
  </si>
  <si>
    <t>Incorporación del Chatbot en la pagina Web de la entidad para el mes de octubre (está en pruebas)</t>
  </si>
  <si>
    <t>Se espera la incorporacion de esta nueva herramienta del Chatbot en el sitio WEB de la entidad</t>
  </si>
  <si>
    <t>Esta cifra obedece al desarrollo del Chatbot.</t>
  </si>
  <si>
    <t>Se encuentra en proceso la etapa final de salida a producción de la herramienta Vision Web para el sistema de turnos virtual en todas las sedes de atención presencial.</t>
  </si>
  <si>
    <t>Se implementó el Sistema Visión Web con Sentry, el cual, es un servicio prestado por medio de la página web de la Gobernación de Antioquia, en el que los ciudadanos que requieran algún tipo de atención asociada a sus trámites y servicios por parte de las dependencias lo pueden solicitar siendo atendidos por un asesor, quien podrá recibir y enviar documentos según el requerimiento del ciudadano.</t>
  </si>
  <si>
    <t>Se espera al cerrar la presente vigencia la implementación de otra herramienta tecnológica Denominada "Video chat en lenguaje de Señas"</t>
  </si>
  <si>
    <t xml:space="preserve">En proyecto prueba piloto de modulo de Gestión Asistido </t>
  </si>
  <si>
    <t>En proyecto prueba piloto de modulo de Gestión Asistido</t>
  </si>
  <si>
    <t>Medición del indicador de racionalización de Trámites con corte al 30 de junio de 12 Trámites Racionalizados  y documentados en el SUIT</t>
  </si>
  <si>
    <t>La cifra proyectada de 6 trámites racionalizados para el mes de diciembre fue superada al racionalizar 27 trámites en el segundo semestre del año, implementando mejoras tecnológicas para evitar que los ciudadanos deban desplazarse a las sedes para la realización de los trámites.</t>
  </si>
  <si>
    <t>Para el Segundo Semestre del 2020 en el marco de la estrategia de racionalización establecida en la plataforma del SUIT se puede dar cuenta de 26 trámites que fueron intervenidos favorablemente logrando mejoras en sus procesos.</t>
  </si>
  <si>
    <t>Al corte del 31 de marzo, no se han realizado más racionalizaciones en la Administración Departamental, se continúa trabajando en la revisión de todos los trámites que pueden ser susceptibles de racionalizar</t>
  </si>
  <si>
    <t>Las racionalizaciones adelantadas en su gran mayoría son de tipo Administrativa – disminución del tiempo en la obtención del trámite, pasando de 1 día a 30 minutos en su ejecución, con este tipo de racionalización impactamos 11 trámites. También, se realizó una acción tecnológica, la cual consiste en disponer de medios tecnológicos para la radicación de la solicitud del trámite y el aporte de la documentación requerida para el mismo, con esta acción, el trámite para su atención queda totalmente en línea.</t>
  </si>
  <si>
    <t xml:space="preserve">Se espera al finalizar la vigencia y de acuerdo a la Estrategia de Racionalización proyectada, un total de 32 trámites Racionalizados </t>
  </si>
  <si>
    <t>Se Debe corregir logro a septiembre 2021 colocando NA y en logro proyectado a dic 2021 colocar 20 pues el total de tramites 2021 debe dar 32 para un total los dos años de 70</t>
  </si>
  <si>
    <t>Estos son los trámites racionalizados al 31 de marzo:. 2186 Revisión de avalúo catastral de un predio. 10965 Apertura y registro de libros de las organizaciones comunales de primero y segundo grado. 11186 Refrendación del carné de aplicador de plaguicidas. 20179 Rectificación de áreas y linderos</t>
  </si>
  <si>
    <t>Suministro de información de jornadas de pasaportes a comienzo del año con impacto en las siguientes grupos poblacionales:  *El Metro de Medellín con 111 Pasaportes formalizados.  *Jornana descentralizada en el Municipio de San Roque con 30 pasaportes.  *Jornada Descentralizada en Santarosa de Osos con 93 pasaportes Formalizados.  *Jornada descentralizada de Ciudad Bolivar con 87 pasaportes Formalizados.</t>
  </si>
  <si>
    <t xml:space="preserve">El publico impactado obedeció a aquellos Ciudadanos que se alcanzaron atender antes de la pandemia. Ya este año finalizará con la restricción. </t>
  </si>
  <si>
    <t xml:space="preserve">Durante el mes de noviembre se realizó en el municipio de Yarumal una jornada descentralizada de 94 pasaportes, logrando impactar dicha población para este segundo semestre del año. Para un total de 415 ciudadanos durante todo el año. </t>
  </si>
  <si>
    <t>Debido a la emergencia sanitaria y condiciones de restricción en la movilidad, al corte de la fecha aún no se han podido realizar intervenciones de manera presencial en los territorios. Se espera que en el transcurso del año las condiciones cambien y combinado con la posibilidad de ferias virtuales.</t>
  </si>
  <si>
    <t xml:space="preserve">Se realizó jornada de pasaportes en el municipio de Rionegro, logrando impactar a 322 ciudadanos. Además, a través de las jornadas Unidos por la Vida, se brindó atención a 7372 ciudadanos de los municipios de Caucasia, Turbo, Tarazá, Cáceres, Yarumal, Envigado, Apartadó, Yondó y Betulia. Así mismo, en la Jornadas Integradas de Prevencion del Delito, se impactó a 1502 personas. </t>
  </si>
  <si>
    <t>Al corte de este seguimiento se puede dar cuenta de un total de 1466 Ciudadanos impactados con la descentralización del Trámite de Pasaportes y en cuanto a ciudadanos impactados en el marco de las "JORNADAS “ACÉRCATE ANTIOQUIA”  REALIZADAS entre el 2020 y el 2021, se contabilizan un total de 30.818 Ciudadanos ( 11.288 en la vigencia 2020 y 19.530 al corte del 30 de Septiembre del 2021). Tambien se contabilizan intervenciones a servidores públicos en el marco de la adopción del Modelo integral de Atención a la Ciudadania en razon a 328 servidores y finalmente un total de 126 ciudadanos por fuera de la Ciudad de Medellín atendidos a través de la nueva herramienta de taquillas virtuales "Vision WEB" para un gran total de 32.738 Grupos de valor impactados en el Departamento.</t>
  </si>
  <si>
    <t>Se espera al finalizar la vigencia llegar a un universo cercano a los 40.000 ciudadanos impactados por fuera del Departamento en el marco de las salidas a los territorios.</t>
  </si>
  <si>
    <t>La población impactada corresponde a 212 ciudadanos que utilizaron taquillas virtuales; 2666 que aprovecharon jornadas descentralizadas de pasaportes ; 7818 ciudadanos impactados con Acciones comunales; y 42 ciudadanos impactados con AoAT en temas de Salud, para un total de 10738 que sumado al comienzo del año nos da un total de 52672 ciudadanos impactados por fuera del CAD.</t>
  </si>
  <si>
    <t xml:space="preserve">4294 ciudadanos Impactados Primer trimestre 2022 con Pasaportes . 280 Ciudadanos fueron Atendidos a traves de la modalidad de taquillas virtuales.. 238 Ciudadanos atendidos los primeros días de apertura de la Sede alterna de Atención a la Ciudadanía en Aves Maria Sabaneta. </t>
  </si>
  <si>
    <t>4294 ciudadanos Impactados Primer trimestre 2022 con Pasaportes . 280 Ciudadanos fueron Atendidos a traves de la modalidad de taquillas virtuales.. 238 Ciudadanos atendidos los primeros días de apertura de la Sede alterna de Atención a la Ciudadanía en Aves Maria Sabaneta.</t>
  </si>
  <si>
    <t xml:space="preserve">Campañas realizadas:  *Campaña micrositio de atención a la ciudadanía.  *Campaña Informativa sobre el Covid 19.  *Campaña de satisfacción de las PQRSD.  *Campaña Pedagogica ABC de Trámites </t>
  </si>
  <si>
    <t>La cifra proyectada de 1 campaña al mes de diciembre fue superada con la ejecución de 2 campañas, para un total en el año de 6 campañas realizadas:  *Campaña micrositio de atención a la ciudadanía.  *Campaña Informativa sobre el Covid 19.  *Campaña de satisfacción de las PQRSD.  *Campaña Pedagógica ABC de Trámites *Campaña encuesta de satisfacción ciudadana y *Campaña interna de PQRSD</t>
  </si>
  <si>
    <t>La cifra proyectada de 1 campaña al mes de diciembre fue superada con la ejecución de 2 campañas, para un total en el año de 6 campañas realizadas:  *Campaña micrositio de atención a la ciudadanía.  *Campaña Informativa sobre el Covid 19.  *Campaña de satisfacción de las PQRSD.  *Campaña Pedagógica ABC de Trámites *Campaña encuesta de satisfacción ciudadana y *Campaña interna de PQRSD.</t>
  </si>
  <si>
    <t>Se continúa trabajando con las anteriores campañas desarrolladas en la vigencia anterior. Sin embargo, se espera realizar una campaña orientada a la difusión de canales para los proximos días.</t>
  </si>
  <si>
    <t>Se está trabajando en la campaña de racionalizacion de trámites que ya tiene todos los productos listos y aprobados:  piezas gráficas, videos, boletines y entrevistas para radio y tv, se está a la espera de la fecha de salida por parte del proveedor Sentry.  Además, se está trabajando en la campaña de la Gobernación más cercana al Ciudadano, la cual está pendiente de aprobacion por parte de la Oficina de Comunicaciones de todo el material. Por otro lado, se tienen los productos listos para la campaña Atención Ciudadana a la Poblacion con Discapacidad, que se encuentra pendiente de salida a produccion (Centro de Relevos).</t>
  </si>
  <si>
    <t xml:space="preserve">Se publicó la de racionalización de trámites y se entregaron todos los contenidos de la campaña de canales a la Oficina de Comunicaciones estando a la espera de su publicación </t>
  </si>
  <si>
    <t>Están pendientes las campañas de población con discapacidad y la campaña de Servicio al Ciudadano. Ambas están en etapa de creación de contenidos.</t>
  </si>
  <si>
    <t xml:space="preserve">El logro a diciembre 2021 es del 55% y se obtiene un ICE de 68% en revisión interna y por revisión del DANE un 74%.  Se cumple el logro por el resto del año . </t>
  </si>
  <si>
    <t>Indicador cumplido para el 2021.</t>
  </si>
  <si>
    <t>Indicador cumplido para el 2021</t>
  </si>
  <si>
    <t>Cumplido</t>
  </si>
  <si>
    <t>Estamos pendiente al DANE para su respectiva evaluación defitiva, teniendo en cuenta trabajos realizados como Furag y MiPG.</t>
  </si>
  <si>
    <t>Oficina de Comunicaciones</t>
  </si>
  <si>
    <t>Este tema es similar al del indicador de Interacciones alcanzadas con la ciudadanía, a pesar de que en este indicador se tiene en cuenta además de las redes sociales la intranet y la página web, y estás han presentado un incremento que se puede resaltar; el principal motivo del aumento exponencial del indicador, es la implementación de la estrategia digital sobre lo cual informo a continuación. Al comenzar esta vigencia se implementó una estrategia que involucra varios factores, como son el trabajo de  más personal en el área,  más contenidos difundidos, temas de inmediatez y diferentes tácticas comunicacionales, que han generado resultados muy positivos y que implican que el resultado del indicador esté superado muy por encima lo esperado. Todos estos cambios han generado logros que se reflejan en el indicador y en las comunicaciones de la entidad como por ejemplo sumar 244.123 nuevos usuarios a la comunidad virtual de la Gobernación, duplicando los seguidores que se tenían tanto en Facebook como en Instagram, además los videos publicados en redes han tenido más de 16 millones de reproducciones. Sumado a esto, gracias a la implementación de la estrategia, Antioquia es la Gobernación del país con mayor actividad en redes sociales y que, en el caso de Facebook, genera más contenido que la Presidencia de la República, la Alcaldía de Bogotá y otras entidades importantes. Todo esto se ve reflejado en los resultados exponenciales de este indicador.</t>
  </si>
  <si>
    <t>El logro exponencial de la meta de este indicador se dio debido a las siguientes condiciones:  -La implementación de una exitosa extrategia digital -El aumento del indicador de contenidos emitidos. -La virtualización de muhcas actividades, eventos y demás de interés público con el objetivo de mitigar los efectos de la Covid 19 también influyeron en el aumento de este y otros indicadores.</t>
  </si>
  <si>
    <t xml:space="preserve">En la evaluación realizada en el año 2020 se obtuvo un puntaje de 83.3%, sobrepasando la meta establecida para el cuatrienio, resaltando aumento en la calificación obtenida en 13 de las 16 políticas  del Modelo  Integrado de Planeación y Gestión revaluadas por la Función Pública, resaltando los aumentos en las siguientes: Gestión Estratégica del Talento Humano, Planeación Institucional, Gestión Presupuestal y Eficiencia del Gasto Público, gobierno Digital, Defensa Jurídica, Seguimiento y  Evaluación del Desempeño Institucional.  </t>
  </si>
  <si>
    <t>8,16</t>
  </si>
  <si>
    <t>El indicador se estima su medición por vigencias fiscales las cuales terminan en diciembre 31 de cada año.Lo anterior dado que algunos  ingresos son estacionarios y las mediciones parciales pueden distorcionar el resultado .</t>
  </si>
  <si>
    <t>El indicador se estima su medición por vigencias fiscales las cuales terminan en diciembre 31 de cada año. Lo anterior dado que algunos  ingresos son estacionarios y las mediciones parciales pueden distorcionar el resultado. Esta medición es con un valor proyectado de cierre de ingresos a diciembre 2020 Toda vez que a la fecha no se cuenta con el cierre definitivo.</t>
  </si>
  <si>
    <t>El indicador se estima su medición por vigencias fiscales las cuales terminan en diciembre 31 de cada año. Lo anterior dado que algunos  ingresos son estacionarios y las mediciones parciales pueden distorcionar el resultado</t>
  </si>
  <si>
    <t>El indicador se estima su medición por vigencias fiscales las cuales terminan en diciembre 31 de cada año. Lo anterior dado que algunos  ingresos son estacionarios y las mediciones parciales pueden distorcionar el resultado.</t>
  </si>
  <si>
    <t>Valor proyectado a 31 de diciembre de 2021. El indicador se estima su medición por vigencias fiscales las cuales terminan en diciembre 31 de cada año. Lo anterior dado que algunos  ingresos son estacionarios y las mediciones parciales pueden distorcionar el resultado.</t>
  </si>
  <si>
    <t>El indicador se estima con medición por vigencias fiscales las cuales terminan en diciembre 31 de cada año. Lo anterior dado que algunos  ingresos son estacionarios y las mediciones parciales pueden distorcionar el resultado.</t>
  </si>
  <si>
    <t>El indicador se estima con medición por vigencias fiscales las cuales terminan en diciembre 31 de cada año. Lo anterior dado que algunos  ingresos son estacionarios y las mediciones parciales pueden distorcionar el resultado.</t>
  </si>
  <si>
    <t>El resultado de este indicador depende proporcionalmente al avance de la implementación del Software SARLAFT</t>
  </si>
  <si>
    <t>Este indicador depende directamente del avance en la implementación del Software SARLAFT, por lo tanto, hasta que no se complete dicha actividad no se verá reflejado avance para este indicador</t>
  </si>
  <si>
    <t>La meta de resultado del PDD se cumplió</t>
  </si>
  <si>
    <t>Se calcula promediando los porcentajes de los fallos favorables y no favorables del Departamento de Antioquia de manera trimestral, el cual evidencia una gran gestión y resultado positivo para el Departamento de los fallos. Este indicador se actualiza en la plataforma ISOLUCION.</t>
  </si>
  <si>
    <t>En el tercer trimestre del 2021 se calculan 228 fallos favorables de un total de 302 sentencias, el cual evidencia una gran gestión y resultado positivo para el Departamento de los fallos.</t>
  </si>
  <si>
    <t>La meta de resultado del Plan de Desarrollo Departamental se cumplió</t>
  </si>
  <si>
    <t>Se mantiene la meta estabecida para dicha vigencia</t>
  </si>
  <si>
    <t>Con relación a este indicador, se aclara que la medición es realizada por la Procuraduria General de la Nación y tenemos plazo para el ingreso de información al formulario a través del cual se realiza la medición  hasta el 15 de noviembre, una vez se realice se arroja el resultado.</t>
  </si>
  <si>
    <t xml:space="preserve">Para el año 2020 se tenía estimada una meta de 97.20 sin embargo, no se obtuvo. Inicialmente se realizó la evaluación obteniendo un puntaje de 99%, pero una vez la Procuraduría realiza una auditoría informa que el puntaje es de 87%, al recibir la información e identificar las brechas se inicia con el proceso de subsanación de los hallazgos, los cuales se espera cerrar en el corto plazo. Es de anotar que se presentaron cambios en la metodología lo cual pudo incidir en los resultados, </t>
  </si>
  <si>
    <t>El indicador de Ley 617 se evalúa vigencia vencida, por lo tanto, la vigencia 2019 fue validada en el año 2020; el valor que se observa son los resultados obtenidos de la vigencia 2019 con respecto a la vigencia 2018 (línea base 62 municipios mejoraron el indicador). Este es un indicador anualizado</t>
  </si>
  <si>
    <t>El indicador de Ley 617 de 2000, se evalúa una sola vez en la vigencia</t>
  </si>
  <si>
    <t>Fueron 12 municipios quedaron en estado de alerta y como accion normativa  tendiente a mejorar su cituacion financiera se acompaño a los municipios en la formulacion y adopcion de los PSFF (Programas de Saneamiento Fiscal y Financiero); de los 12 municipios Toledo y Nariño informaron que se acogian a Ley 550 para sanear sus finanzas por que el plazo de un PSFF no les daba para mejorarlas, 9 adoptaron mediante Decreto el PSFF y esta pendiente Puerto Berrio.</t>
  </si>
  <si>
    <t>El indicador de Ley 617 se evalúa vigencia vencida.</t>
  </si>
  <si>
    <t xml:space="preserve">Se priorizaron estos 16 municipios en estado de alerta con (2) cupos en el Diplomado de Fortalecimiento de la Hacienda Publica y Gestón Territorial. Liborina, Anza y Argelia tuvieron acompañamiento para actualizacion de estatutos tributarios en el marco de las jornadas de acuerdos Municipales por medio del contrato de la Secretaria de Hacienda con la U de A y los profesionales de Planeacion DAP (Direccion de Finanzas y Gestion de Recursos). De estos los el Municipios de Anza y Liborina logroron que el concejo aprobara la actualizacion de los ET, Argelia esta pendiente para presentación ante el concejo en febrero de 2021.  </t>
  </si>
  <si>
    <t>Aunque el tema de interacciones no tenía línea base de 2019, esta meta se calculó teniendo en cuenta el comportamiento de las redes sociales del año 2019, sin embargo, al comenzar esta vigencia se implementó una estrategia que involucra varios factores, como son el trabajo de  más personal en el área,  más contenidos difundidos, temas de inmediatez y diferentes tácticas comunicacionales, que han generado resultados muy positivos y que implican que el resultado del indicador esté superado muy por encima lo esperado. Todos estos cambios han generado logros que se reflejan en el indicador y en las comunicaciones de la entidad como por ejemplo sumar 244.123 nuevos usuarios a la comunidad virtual de la Gobernación, duplicando los seguidores que se tenían tanto en Facebook como en Instagram, además los videos publicados en redes han tenido más de 16 millones de reproducciones. Sumado a esto, gracias a la implementación de la estrategia, Antioquia es la Gobernación del país con mayor actividad en redes sociales y que, en el caso de Facebook, genera más contenido que la Presidencia de la República, la Alcaldía de Bogotá y otras entidades importantes. Todo esto se ve reflejado en los resultados exponenciales de este indicador.</t>
  </si>
  <si>
    <t>El logro exponencial de la meta de este indicador se dio debido a las siguientes condiciones:  -La implementación de una exitos extrategia digital -El aumento del indicador de contenidos emitidos. -La virtualización de muhcas actividades, eventos y demás de interés público con el objetivo de mitigar los efectos de la Covid 19 también influyeron en el aumento de este y otros indicadores.</t>
  </si>
  <si>
    <t>A través de las estrategias de comunicación pública programa radial UNIDOS Por Antioquia se ha aportado al fortalecimiento de 99  emisoras de los municipios, mediante la contratación de pauta y programas pedagógicos. Debido a la contingencia ocasionada por el Covid-19 no se ha dado inicio a la fase complementaria que consiste en la generación de capacidad instalada en los medios comunitarios, a través de ciclos de formación, lo cual se proyecta para el año 2021. Estaremos reportando estos avances y trabajando en el fortalecimiento integral de los medios alternativos y comunitarios.</t>
  </si>
  <si>
    <t>Se espera mantener este indicador con el trabajo constante de fortalecimiento a través de la estrategia Programa radial UNIDOS por Antioquia y además comenzar en 2021 con la fase de complementaria.</t>
  </si>
  <si>
    <t xml:space="preserve">A través de las estrategias de comunicación pública programa radial UNIDOS Por Antioquia se ha aportado al fortalecimiento de 99  emisoras de los municipios, mediante la contratación de pauta y programas pedagógicos.  Debido a la contingencia ocasionada por el Covid-19  se tiene proyectado dar inicio a la fase complementaria que consiste en la generación de capacidad instalada en los medios comunitarios, a través de ciclos de formación. </t>
  </si>
  <si>
    <t>Este indicador depende del número de emisoras comunitarias existentes en el departamento de Antioquia, el objetivo era llegar a las 100 existentes en el momento en que se formuló el Plan de Desarrollo, infortunadamente, 3 de estas emisoras cerraron recientemente por diferentes motivos, por tanto aunque seguimos cumpliendo el objetivo de fortalecer todas las emisoras comunitarias registradas en Antioquia, no pudimos cumplir con la meta de 100 porque ahora son solo 97</t>
  </si>
  <si>
    <t>Con este indicador se fortalecen  todas las emisoras  comunitarias existentes en el área metropolitana y las emisoras comunitarias y  comerciales del resto del departamento de Antioquia.</t>
  </si>
  <si>
    <t>El objetivo es alcanzar todas las emisoras comunitarias del departamento y las comerciales que se encuenrtran fuera del Area Metropolitana, 98 son las existentes hasta el momento, por tal motivo la meta es seguir fortaleciendo estas 98 emisoras que son el total.</t>
  </si>
  <si>
    <t>no varía con frecuencia, dado que los contratos se realizan con todas las emisoras que pertenecen a la mesa de radio comunitaria de Antioquia, que a la fecha son 98. Sin embargo, tenemos proyectado para el segundo semestre incluir una nueva emisora que inició operaciones en Febrero que es la del municipio de Sabaneta, en ese sentido, finalizaríamos el 2022 con 99 emisoras que hacen parte del proceso.</t>
  </si>
  <si>
    <t>Logro definitivo para 2020</t>
  </si>
  <si>
    <t>Esta meta es anualizada por tanto se hará la medición correspondiete finalizando el año</t>
  </si>
  <si>
    <t xml:space="preserve">Indicador anualizado </t>
  </si>
  <si>
    <t xml:space="preserve">Almacenamiento externo de documentos (PMA- Orden Perentoria) </t>
  </si>
  <si>
    <t>Se estima que para el 31/12/2020 se cumpla con el logro proyectado.</t>
  </si>
  <si>
    <t xml:space="preserve">Almacenamiento de documentos es la única actividad que se reporta a corte 31 de marzo </t>
  </si>
  <si>
    <t>Inventarios de Fondos acumulados, elaboración de TVD, almacenamiento de documentos.</t>
  </si>
  <si>
    <t>Estudios de factibilidad del AGA (Archivo General de Antioquia) no se podrán realizar en 2021</t>
  </si>
  <si>
    <t>Se logra la meta proyectada a diciembre 31 de 2021</t>
  </si>
  <si>
    <t>No se logra el 76% planeado dado que la actualizacion de la TRD se hara en el siguiente mes</t>
  </si>
  <si>
    <t>La Metodología de Bases de Datos se componen de un mapa de archivos y tabla para identificar las operaciones en los archivos, está para revisión.</t>
  </si>
  <si>
    <t>Los manuales de cada rama con procedimiento está en proceso para la actualización de los manuales y se estará cumpliendo este indicador en Diciembre 2021</t>
  </si>
  <si>
    <t>Se actualizo la metodología de cuentas económicas entregadas</t>
  </si>
  <si>
    <t>Este indicador se pospone para el 2022 debido a que, por motivos de tiempos en la contratación, no es prudente hacerle en el 2021. Se tienen los estudios previos pendientes revisión jurídica para contratar en proceso licitatorio en el 1er semestre 2022.</t>
  </si>
  <si>
    <t xml:space="preserve">Se reprograma para el 2022. </t>
  </si>
  <si>
    <t>Se inicia en el presente año 2022.</t>
  </si>
  <si>
    <t xml:space="preserve"> Elaboración Estudios Previos listos. Pendiente temrinación ley de garantías para entrar a contratar. </t>
  </si>
  <si>
    <t>Elaboración Estudios Previos listos. Pendiente temrinación ley de garantías para entrar a contratar.</t>
  </si>
  <si>
    <t xml:space="preserve">Se esta recopilando información , pendiente de procesar y tener listo en diciembre. </t>
  </si>
  <si>
    <t>En diciembre se tendrá el registro de las operaciones que se lograron disminuir por que ya están en buen estado según comparación PED 2011</t>
  </si>
  <si>
    <t>Pendiente por informar , cuales fueron por parte del Profesional Universitario Gildardo de Jesús Pelaez.</t>
  </si>
  <si>
    <t xml:space="preserve">Esta en desarrollo se estan definiendo las Operaciones Estadisticas a mejorar según resultados del PET. </t>
  </si>
  <si>
    <t>Esta en desarrollo se estan definiendo las Operaciones Estadisticas a mejorar según resultados del PET.</t>
  </si>
  <si>
    <t xml:space="preserve">El documento se realizó está en etapa de revisión para luego proceder a su revisión final y aprobación Directora. </t>
  </si>
  <si>
    <t>Politica (No pública) aprobada o en su revisión final</t>
  </si>
  <si>
    <t>Política publica entregada al OPA y Pendiente de revisión y aprobación por este equipo</t>
  </si>
  <si>
    <t>Se realizo reunión interna para la planeación de la Mesa, pendientes de realizar las invitaciones y hacer la mesa en el mes de noviembre.</t>
  </si>
  <si>
    <t>Mesa Desarrollada y acta de compromisos firmada por los participantes.</t>
  </si>
  <si>
    <t>Se  desarrolló el 11 de diciembre. Asistencia de 20 dependencias.</t>
  </si>
  <si>
    <t>Se desarrolló el 26 de marzo</t>
  </si>
  <si>
    <t xml:space="preserve">Se han desarrollado 2 mesas estadisticas: 26 de marzo y 11 de junio. </t>
  </si>
  <si>
    <t>Se desarrolló el 13 de agosto la mesa No. 3 del 2021. Se llevan 3 mesas desarrolladas</t>
  </si>
  <si>
    <t xml:space="preserve">Mesas a desarrollar en octubre y diciembre, cumpliendo con el indicador. </t>
  </si>
  <si>
    <t>Se cumplieron a Cabalidad refuerza la lista de asistencia.</t>
  </si>
  <si>
    <t xml:space="preserve">Se realiza la primera el 29 de abril. </t>
  </si>
  <si>
    <t>Se realiza la primera el 29 de abril.</t>
  </si>
  <si>
    <t>Este indicador se pospone para el 2022 debido a que, por motivos de tiempos en la contratación del PED ( Plan Estadístico Departamental) , al que estaría ligado . Se tienen los estudios previos pendientes revisión jurídica para contratar en proceso licitatorio en el 1er semestre 2022.</t>
  </si>
  <si>
    <t>Indicador a desarrollar junto al PED en el 2022</t>
  </si>
  <si>
    <t>Esto se desprende del proyecto del PET.</t>
  </si>
  <si>
    <t>Va ligado en la contratación del PET.</t>
  </si>
  <si>
    <t>En el contrato de la ENCUESTA DE CALIDAD DE VIDA que está desarrollando la UDEA, se debe documentar esta operación (1). Se están documentando también las operaciones de CUENTAS ECONOMICAS (1), ANUARIO ESTADÍSTICO con el capítulo de SERVICIOS PÚBLICOS (1) Y EL Plan Estadístico Departamental - PED (1), y de esta manera ajustar las cuatro (4) operaciones del 2021.</t>
  </si>
  <si>
    <t>En diciembre se tendrán las 4 operaciones documentadas. Es posible que la operación estadística de la Encuesta de Calidad de Vida pueda presentar retraso en su entrega por que el OPERADOR (UDEA) está enfocado en realizar las encuestas y entregar datos.</t>
  </si>
  <si>
    <t>Disminuidas 2 operaciones que reposan en el equipo económico y estadístico.</t>
  </si>
  <si>
    <t xml:space="preserve">El indicador se desarrollara una vez emepice el PET y se indentifiquen la soperaciones a documentar. </t>
  </si>
  <si>
    <t>El indicador se desarrollara una vez emepice el PET y se indentifiquen la soperaciones a documentar.</t>
  </si>
  <si>
    <t xml:space="preserve">En desarrollo al ir cumpliendo con los demás indicadores que corresponden al proyecto en la Línea 5. Este indicador se cumple en el 2023 como la fase inicial del sistema. </t>
  </si>
  <si>
    <t xml:space="preserve">Indicador que se desarrolla en el 2023 </t>
  </si>
  <si>
    <t>Este proyecto está en desarrollo , se cumple en el 2023.</t>
  </si>
  <si>
    <t>el cierre de las acciones estan proyectadaspara diciembre por lo tanto no se reportar avance a septiembre 30</t>
  </si>
  <si>
    <t>Se espera tener un logro superior a la meta proyectada inicialmente, debido a que se contrataron dos profesionales contadoras públicas y se cuenta con el apoyo de tres practicantes de excelencia.</t>
  </si>
  <si>
    <t>Se obtuvo un logro superior a la meta, debido a que se contrataron dos profesionales contadoras públicas y se contó con el apoyo de tres practicantes de excelencia.</t>
  </si>
  <si>
    <t>Se evidenció que la ejecución para este primer trimestre de 2021 es de 101 entidades inspeccionadas</t>
  </si>
  <si>
    <t>Hasta el mes de junio de 2021 se han inspeccionado por parte de la Secretaría General - Dirección de Asesoría Legal y de Control 550 entidades sin ánimo de lucro</t>
  </si>
  <si>
    <t>En el tercer trimestre del año 2021 se inspeccionaron 108 Entidades sin Ánimo de Lucro</t>
  </si>
  <si>
    <t>Para el último trimestre del año 2021 se proyecta inspeccionar a 90 Entidades sin Ánimo de Lucro, superando así la meta del Plan de Desarrollo 2020-2023</t>
  </si>
  <si>
    <t>A diciembre 31 se inspeccionaron 759 Entidades Sin Ánimo de Lucro. Superando la meta pactada.</t>
  </si>
  <si>
    <t>Durante el primer trimestre del año 2022 se inspeccionador 32 ESALES</t>
  </si>
  <si>
    <t xml:space="preserve">Se realizaron capacitaciones en alianza con las Cámaras de Comercio, llegando a un mayor número de entidades sin ánimo de lucro. </t>
  </si>
  <si>
    <t>Hasta el mes de junio de 2021 se han capacitado por parte de la Secretaría General - Dirección de Asesoría Legal y de Control 532 entidades sin ánimo de lucro en los temas de Acompañamiento jurídico a las ESALES y Acompañamiento contable y Financiero</t>
  </si>
  <si>
    <t>Durante los tres trimestres del año 2021 de han capacitado 127 Entidades sin Ánimo de Lucro</t>
  </si>
  <si>
    <t>Para el último trimestre del año 2021 se proyecta capacitar a 140 Entidades sin Ánimo de Lucro, superando así la meta del Plan de Desarrollo 2020-2023</t>
  </si>
  <si>
    <t>A diciembre 31 se capacitaron 668 Entidades Sin Ánimo de Lucro. Superando la meta pactada.</t>
  </si>
  <si>
    <t>Durante el primer trimestre del año 2022 se capacitaron 109 ESALES</t>
  </si>
  <si>
    <t>Para este porcentaje hay que tener en cuenta que a partir  del nombremiento  del director  CID el 19 de junio se pudieron firmar las  actuaaciones disciplinarias, los datos iniciales son  1207 procesos disciplinarios y  a hasta la  fecha  van 103 actuaciones, (apelaciones, archivos (43), investigación, acumulación, caducidad, prorroga de términos, cargos, pruebas, cierre de investigación, fallos, remisión por competencia, indagación preliminar, traslado, e inhibitorios),  lo que nos  indica que  llevamos  para  el cumplimiento del 12% al 31 de diciembre de 2020,  un  71%  en el  cumplimiento y para efectos de  la  sumatoria del 12%  en proporción llevamos  el 8,52%.</t>
  </si>
  <si>
    <t>Para el cumplimiento del 12% al 31 de diciembre de 2020,  nos  restaría  29%  en el  cumplimiento y para efectos de  la  sumatoria del 12%  en proporción llevamos faltaría  el 3,48%, se  segurira con la dinamica incialmente propuesta.</t>
  </si>
  <si>
    <t>a la fecha se ha evacuado definitivamente el 8,56%, y se han gestionda con avance procesal el 12,69, para un gestión total de acuerdo con el indicador en el primer trimestre del 21,25%</t>
  </si>
  <si>
    <t>A la fecha se han evacuado definitivamente el 12,69%, y se han gestionado con avance procesal el 22,7%, para una gestión total de acuerdo con el indicador en el primer trimestre del 35,06%</t>
  </si>
  <si>
    <t>A la fecha se ha evacuado definitivamente el 12,69%, y se han gestionado con avance procesal el 22,7%, para un gestión total de acuerdo con el indicador en el cuarto trimestre del 35,06%</t>
  </si>
  <si>
    <t>A la fecha se habrá evacuado definitivamente el 30%, y se habrá gestiondo con avance procesal el 41%, para un gestión total de acuerdo con el indicador del % 70</t>
  </si>
  <si>
    <t>N/A</t>
  </si>
  <si>
    <t>En el primer trimestre del año 2021, se realizó cotizaciones para iniciar la etapa precontractual del proceso.</t>
  </si>
  <si>
    <t>La Secretaría General para el desarrollo de dicha actividad ha solicitado cotizaciones con diferentes firmas</t>
  </si>
  <si>
    <t>La Secretaría General a adelantado en solicitud de cotizaciones con el proprósito de cumplir con el indicador, pero se está a la espera de recursos</t>
  </si>
  <si>
    <t>La Secretaría General a adelantado en solicitud de cotizaciones con el proprósito de cumplir con el indicador, se está a la espera de recursos</t>
  </si>
  <si>
    <t>Se avanza en solicitud de cotizaciones y búsqueda de recursos</t>
  </si>
  <si>
    <t xml:space="preserve">Las capacitaciones virtuales ha permitido tener una asistencia mayor a la esperada, por lo que la meta para éste año ya se cumplió y esperamos continuar superándola. </t>
  </si>
  <si>
    <t xml:space="preserve">Se obtuvo un logro superior a la meta, teniendo en cuenta que se realzaron capacitación en forma virtual, llegando a un mayor número de personas y entidades del Departamento de Antioquia. En este logro, se incluye las capacitaciones dadas a un total de 42 municipios, con el apoyo de Colombia Compra Eficiente. </t>
  </si>
  <si>
    <t>Entre el periodo enero-marzo de 2021 se capacitaron 81 servidores públicos</t>
  </si>
  <si>
    <t>En los meses de mayo y junio se capacitaron 225 servidores públicos en temas de supervisión e interventoría.</t>
  </si>
  <si>
    <t>Entre los meses de julio a septiembre se capacitaron 509 servidores públicos en materia contractual</t>
  </si>
  <si>
    <t>Para el cuatro trimestre de la presente vigencia se proyecta capacitar 200 servidores públicos en materia contractual, superando la meta del Plan de Desarrollo 2020-2023</t>
  </si>
  <si>
    <t>A diciembre 31 se capacitaron 1.379 servidores del ente central y desentralizados en materia contractual. Superando la meta pactada.</t>
  </si>
  <si>
    <t>Durante el primer trimestre del año 2022 se capacitaron 439 Servidores públicos en normatividad contractual</t>
  </si>
  <si>
    <t>Ciclo de proyectos de inversión mayo Actualización procedimiento cargue de proyectos a plataformas julio Capacitación directrices cierre de año y comienzo de 2021 diciembre</t>
  </si>
  <si>
    <t>Se realizó capacitación a organismos departamentales en la escencia del seguimiento de los proyectos en SPI el día 30 de junio</t>
  </si>
  <si>
    <t xml:space="preserve">Capacitaciones a organismos departamentales en proyectos de inversión pública: gestion, clasificacion presupuestal y seguimiento </t>
  </si>
  <si>
    <t>Se tiene proyectado una capacitación en directrices de ajustes a proyectos 2022 y cierre del seguimiento 2021.</t>
  </si>
  <si>
    <t>Una capacitación en directrices de ajustes a proyectos 2022 y cierre del seguimiento 2021.</t>
  </si>
  <si>
    <t>Documento compartido con el total de organismos departamentales de : documento requisitos generales por  sector</t>
  </si>
  <si>
    <t>La proyección para el cumplimeinto de la meta total se realizará entre las vigencias 2022 y 2023</t>
  </si>
  <si>
    <t>La proyección para el cumplimiento de la meta total se realizará entre las vigencias 2022 y 2023</t>
  </si>
  <si>
    <t xml:space="preserve">Seguimiento PDD  a 30 de septiembre Plataforma fichas de indicadores Plan de Acción ajustado publicado Seguimiento PDD a 31 de diciembre </t>
  </si>
  <si>
    <t xml:space="preserve"> Capacitación municipios en ciclo de proyectos de inversión  Capacitación cierre de año municipios acompañamiento de regalías nov </t>
  </si>
  <si>
    <t>Se realizó una capacitación en el mes de mayo, (18 y 25) en dos jornadas, sobre  gestión pública municipal BPI, a traves de los aplicativos SUIFP y SPI.</t>
  </si>
  <si>
    <t>Capacitacion en implementación nuevo Sistema General de Regalías, dirigida a los 9 subregiones del departamento de Antioquia.</t>
  </si>
  <si>
    <t>Diplomado en el Sistema General de Regalías - SGR y fuentes alternativas de financiación, dirigido a 25 municipios para un total de 50 servidores capacitados y certificados.</t>
  </si>
  <si>
    <t xml:space="preserve">Estos fueron los temas que abordaron en las asesorias dadas por los Tres (3) profesionales encargados de la Direccion de Finanzas y Gestion de Recursos: *Socialización Programas de Saneamiento Fiscal y Financiero. *Elaboración e implementación de Programas de Saneamiento Fiscal y Financiero. *Reestructuración de Pasivos (Ley 550 de 1999). *Orientaciones Sistema General de Participaciones (Ley 715 de 2001). *Plan Operativo Anual de Inversiones. *Orientaciones Sistema General de Participaciones (Ley 715 de 2001) enlaces resguardos indígenas (Directamente en Territorio en el Bajo Cauca y Uraba). *Estructura financiera Pública (Marco Fiscal de Mediano Plazo, Plan Operativo Anual de Inversiones y Articulación Plan – Presupuesto. *Capacitación Catálogo de Inversión Pública y la relación con la Formulación de los Proyectos homologación de los proyectos existentes y los proyectos formulados en la MGA Web de acuerdo a la nueva clasificación del catálogo presupuestal de las entidades territoriales, esta la Gestionamos con el DNP el coordinador regional de Antioquia, fue le que dio la capacitacion y nosotros citamos a los municipios). Cabe recordar que para que los municipios trasmitan la informacion de ejecucion presupuestal requerida para evaluacion de LEy 617 por medio de la aplicacion del DAP SIFFMA, hay capacitaciones que no fueron tenidas en cuenta aqui, por ser muchas de procedimiento pero ese trabajo impico casi dos meses con trabajo con los secretarios de Hacienda o sus delegados para poder hacer el cqgue de la información.   </t>
  </si>
  <si>
    <t>Asesorías y asistencias técnicas dadas a las entidades territoriales del Departamento por oferta y demanda, en temas relacionados con capacidades de presupuestación, honorarios concejales, recaudo telefonía celular, programas de saneamiento fiscal y financiero, Sistema General de Participaciones y SIFFMA</t>
  </si>
  <si>
    <t xml:space="preserve">Las asesorias brindadas por los Tres (3) profesionales encargados de la Direccion de Planeación, Fortalecimiento Fiscal e Inversión Pública, fueron dirigidas en los siguientes temas: *Fondos de contingencias. *Reservas presupuestales. *Socialización Programas de Saneamiento Fiscal y Financiero. *Reestructuración de Pasivos (Ley 550 de 1999). *Orientaciones Sistema General de Participaciones (Ley 715 de 2001). *Orientaciones Sistema General de Participaciones (Ley 715 de 2001) enlaces resguardos indígenas. *Estructura financiera Pública (Marco Fiscal de Mediano Plazo, Sistema de Información Fiscal y Financiera   </t>
  </si>
  <si>
    <t>La meta de este indicador se superó en el mes de septiembre, debido al incremento de asesorías y asistencias técnicas por oferta y demanda y teniendo en cuenta la demanda de los municipios en temas relacionados con la hacienda pública, la meta de este indicador para la vigencia 2021 puede seguir aumentando.</t>
  </si>
  <si>
    <t>La meta de este indicador fue superada en el mes de septiembre, debido al incremento de asesorías y asistencias técnicas por oferta y demanda</t>
  </si>
  <si>
    <t>Asesorías y asistencias técnicas dadas a las entidades territoriales del Departamento por oferta y demanda, en temas relacionados con capacidades de presupuestación, onorarios concejales, recaudo telefonía celular, programas de saneamiento fiscal y financiero, Sistema General de Participaciones, Catalógo presupuestal, SIFFMA</t>
  </si>
  <si>
    <t>5.4R9, 5.4R8</t>
  </si>
  <si>
    <t>Se ajusta logro septiembre, pues el convenio del curso con IU Digital se firmó en agosto, e iniciará en noviembre</t>
  </si>
  <si>
    <t>Se desarrolló el curso corto con la IU Digital: Cultura del dato en la gestión de las políticas públicas, con enlaces de información de las 38 (100%) dependencias de la Administración Departamental, que tienen compromisos programáticos dentro del Plan de Desarrollo.</t>
  </si>
  <si>
    <t xml:space="preserve">Se ofrecieron sesiones de acompañamiento en el marco del curso corto con la IU Digital: Cultura del dato en la gestión de las políticas públicas (cada sesión con un tema diferente), orientado a las y los  enlaces de información de las 38 (100%) dependencias de la Administración Departamental, que tienen compromisos programáticos dentro del Plan de Desarrollo. A estas sesiones asistieron y/o se certificaron: #29 dependencias en el periodo de 2021. Gerencia de Seguridad Vial, Promotora Ferrocarril de Antioquia, Secretaría de Infraestructura Física, Departamento Adm de Planeación, Secretaría de Minas, Secretaría de Agricultura y Desarrollo Rural, DAGRAN, Empresa de Vivienda e Infraestructura de Antioquia - VIVA, Secretaría de Ambiente y Sostenibilidad, Secretaría de Desarrollo Económico, Innovación y Nuevas Economías, Teleantioquia, Lotería de Medellín, Fábrica de Licores y Alcoholes de Antioquia - FLA, Secretaría de Educación, Instituto de Cultura y Patrimonio de Antioquia, Secretaría de Tecnologías de Información y las Comunicaciones, Secretaría de las Mujeres, Secretaría de Inclusión Social y Familia, Secretaría de Talento Humano y Desarrollo Organizacional, Secretaría de Suministros y Servicios, Oficina de Comunicaciones, Oficina Privada, Gerencia de Servicios Públicos, SAVIA Salud, Secretaría de Seguridad y Justicia, Secretaría Seccional de Salud y Protección Social, Oficina de Control Interno Disciplinario, Secretaría de Hacienda, Gerencia de Auditoría Interna </t>
  </si>
  <si>
    <t>La planeación de las actividades relacionadas con el indicador se tiene prevista para el segundo semestre</t>
  </si>
  <si>
    <t>Durante la vigencia se generaron cinco (5) baterías de indicadores estratégicos, asociadas a los temas: 1. Objetivos Desarrollo Sostenible 2. Agenda Antioquia 2040. 3. Emergencia Climática 4. Arriba Antioquia 5. Transformación Digital</t>
  </si>
  <si>
    <t>Durante la vigencia se generaron cinco (5) baterías de indicadores estratégicos, asociadas a los temas: Objetivos Desarrollo Sostenible. Agenda Antioquia 2040. Emergencia Climática. Arriba Antioquia. Transformación Digital</t>
  </si>
  <si>
    <t>No se encuentra previsto para este trimestre</t>
  </si>
  <si>
    <t xml:space="preserve">Se ajusta meta y logro septiembre </t>
  </si>
  <si>
    <t>Se desarrollará este indicador en el marco de la contratación con G+ Indicadores que se realizará desde la Secretaría de TIC</t>
  </si>
  <si>
    <t>Se desarrollará este indicador en el marco de la contratación con G+ Indicadores, que se realizará desde la Secretaría de TIC</t>
  </si>
  <si>
    <t>Se han realizado pruebas en el aplicativo G+ Indicadores</t>
  </si>
  <si>
    <t>Se desarrolla este indicador en el marco de la contratación con HyG Consultores S.A.S. en el 2021. Se autorizó desde Planeación actualizar la versión Mapgis a la versión 8 para la construcción del portal.</t>
  </si>
  <si>
    <t>Se tienen en reajustes en el diseño del portal, pendiente de aprobación.</t>
  </si>
  <si>
    <t>Se realizaron las siguientes estrategias: 1. Procedimiento Seguimiento de políticas públicas 2. Procedimiento Formulación de políticas públicas 3. Transferencia de conocimiento Eafit / Proantioquia Modelo CAPP-MAPP 4. Transferencia de conocimiento sobre proyectos y reglamentación de ordenanzas de política pública - Sec General 5. Acompañamiento a demanda con las dependencias que lo solicitaron.</t>
  </si>
  <si>
    <t>Durante el trimestre se brindó acompañamiento a demanda, a las dependencias que lo solicitaron: Secretaria de Inclusión Social y Familia (Gerencia de Infancia Plan contra la violencia de NNA). Secretaría de Participación y Cultura Ciudadana (formulación política pública de participación ciudadana y actualización política pública de acción comunal).                                                             - Secretaría de Gobierno Paz y Noviolencia (formulación de política pública de paz, noviolencia y reconciliación). Departamento Administrativo de Planeación (Sistema Departamental de Planeación-SDP). Secretaría de Ambiente y sostenibilidad (Cambio climático, SIDAP). VIVA (Formulación PP de vivienda.  Indeportes ( Actualización PP del Deporte). Todas las dependencias: operativo informe de gestión 2021 proyectado.</t>
  </si>
  <si>
    <t>Nota: Cambió la forma de medición de acumulado (Gaceta) a anualizado.</t>
  </si>
  <si>
    <t xml:space="preserve">Construcción de insumos: Informe Cambio Climático y monitoreo PICCA.  Gran Diálogo Social por la Vida </t>
  </si>
  <si>
    <t xml:space="preserve">Durante la vigencia se construyeron los siguientes insumos de información y conocimiento: 1. Boletín AA2040: Consejo Rector - Comisiones de Trabajo 2. Boletín AA2040: Aproximación a la Agenda - Metodología 3. Boletín AA2040: Línea base pilares para la deliberación 4. Boletín AA2040: Antecedentes de Planificación 5. Publicación ODS.  6. Informe Cambio Climático y monitoreo PICCA (Julio) 7. Arriba Antioquia 8. Gran Diálogo Social por la Vida </t>
  </si>
  <si>
    <t>Durante la vigencia se construyeron los siguientes insumos de información y conocimiento: Boletín AA2040: Consejo Rector - Comisiones de Trabajo. Boletín AA2040: Aproximación a la Agenda - Metodología. Boletín AA2040: Línea base pilares para la deliberación. Publicación ODS. Informe Cambio Climático y monitoreo PICCA (Julio). Arriba Antioquia. Gran Diálogo Social por la Vida. Transformación digital</t>
  </si>
  <si>
    <t xml:space="preserve">Se encuentra en proceso la realización de la contratación del personal encargado del seneamiento de activos fijos y contabilización de bienes inmuebles. </t>
  </si>
  <si>
    <t>Se suscribió contrato de apoyo a gestión para el desarrollo de esta actividad</t>
  </si>
  <si>
    <t>En la actualidad se ha avanzado en el saneamiento jurídico y técnico de 349 predios, y sólo se encuentra pendiente la realización de comité de saneamiento contable para proceder a la realización de la actualización de la información de bienes en el sistema SAP.</t>
  </si>
  <si>
    <t>Se espera contar con el saneamiento de 640 bienes inmuebles al 31 de diciembre de 2021.</t>
  </si>
  <si>
    <t xml:space="preserve">Se está avanzando en el saneamiento de bienes inmuebles a través de contrato suscrito con el Colegio Mayor de Antioquia.  El registro correspondiente se hará en el mes de junio. </t>
  </si>
  <si>
    <t>Se está avanzando en el saneamiento de bienes inmuebles a través de contrato suscrito con el Colegio Mayor de Antioquia.  El registro correspondiente se hará en el mes de junio.</t>
  </si>
  <si>
    <t xml:space="preserve">Se encuentra en proceso la realización de la contratación del personal encargado del seneamiento de bienes muebles. </t>
  </si>
  <si>
    <t xml:space="preserve">Se ha venido realizando la gestión para el proceso de contratación para el saneamiento de los bienes muebles de la entidad. </t>
  </si>
  <si>
    <t xml:space="preserve">Se espera contar con el saneamiento 10.000 bienes muebles al finalizar la vigencia a través del contrato que se está gestionando en la actualidad. </t>
  </si>
  <si>
    <t xml:space="preserve">Se está avanzando en el saneamiento de bienes muebles a través de contrato suscrito con la Universidad de Antioquia.  El registro correspondiente se hará en el mes de junio. </t>
  </si>
  <si>
    <t>Se está avanzando en el saneamiento de bienes muebles a través de contrato suscrito con la Universidad de Antioquia.  El registro correspondiente se hará en el mes de junio.</t>
  </si>
  <si>
    <t>Se da cumplimiento a las acciones proyectadas para el acompañamiento de las brechas culturales institucionales asociadas a temas de servicio, conocimiento institucional, agendas de cambio, estructura administrativa y procesos, modelos de comunicación, entre otras. </t>
  </si>
  <si>
    <t>Se lograron gestionar 8 de las 11 brechas identificadas</t>
  </si>
  <si>
    <t>intervención en 6 de las 11 brechas</t>
  </si>
  <si>
    <t>Intervención en 7 de las 11 brechas</t>
  </si>
  <si>
    <t>Intervención en 8 de las 11 brechas</t>
  </si>
  <si>
    <t>Se han activado ya acciones en 3 de las 11 brechas culturales para el primer trimestre</t>
  </si>
  <si>
    <t>Que el proyectado a diciembre de 2020 es igual a la línea base con la que terminamos el 2019, es decir: 75,1.</t>
  </si>
  <si>
    <t xml:space="preserve">El proyectado a diciembre de 2020 es igual a la línea base con la que terminamos el 2019, es decir: 75,1. Si bien se ha trabajado cerrando brechas y el proyecto de evolución humana y organizacional al rediseñar procesos y estructura administrativa seguramente nos permitirá subir este puntaje en el FURAG, la evaluación de esta política se hace por parte de función pública en el mes de febrero con corte a diciembre de 2020 y los resultados solo se publican a mediados de julio de 2021. Por tanto y al depender de un tercero en el tema de la evaluación, no podemos aventurarnos a predecir en este momento el proyectado de esta política a diciembre de 2020. </t>
  </si>
  <si>
    <t>Los resultados del IDI los entregó Función Pública en la primera semana de junio, con corte a diciembre de 2020</t>
  </si>
  <si>
    <t>El indicador se mide en el mes de mayo aproximadamente y lo hace  Función Pública</t>
  </si>
  <si>
    <t>El indicador se mide en el mes de mayo aproximadamente y lo hace  Función Pública</t>
  </si>
  <si>
    <t>Se cumplio con la meta del año del 71,2% y se sobrepasó, esto debido a la implemnetación de acciones de gestión del conocimiento a raiz del proceso de modernización</t>
  </si>
  <si>
    <t>La nueva medición la genera la función pública en el mes de junio.</t>
  </si>
  <si>
    <t>Se sobrepasa la meta establecida. Los resultados del IDI los entregó Función Pública en la primera semana de junio, con corte a diciembre de 2020</t>
  </si>
  <si>
    <t xml:space="preserve">No se tienen mediciones actualizadas a la presente vigencia del índice de Desarrollo Institucional. La medición se hace anual por Función Pública, la correspondiente a 2020 se realizará en febrero de 2021 por parte de esa entidad. </t>
  </si>
  <si>
    <t>Se tienen dos estrategias importantes: la adquisición del módulo de MIPG que ofrece el aplicativo Isolución y la definición de un plan de cierre de brechas que permita incrementar el resultado del Indice de Desempeño Institucional.</t>
  </si>
  <si>
    <t>Los resultados del IDI los entregó Función Pública en la primera semana de junio, con corte a diciembre de 2020, Antioquia ocupó el 5 lugar en el IDI</t>
  </si>
  <si>
    <t xml:space="preserve">Se cumplio con la meta del año </t>
  </si>
  <si>
    <t>Se cumplió con la meta establecida para el año 2020.</t>
  </si>
  <si>
    <t>Se cumplió con la meta de año.</t>
  </si>
  <si>
    <t>Se cumplió con la meta de año. Y se pasó a 25 procesos con la modernización</t>
  </si>
  <si>
    <t>Se vincularon 253 practicantes tocando a 25 procesos diferentes para el primer semestre</t>
  </si>
  <si>
    <t>Las facultades para este proyecto vencen el 6 de noviembre den2020. todo esta planeado para dar cumplimineto a esta fecha</t>
  </si>
  <si>
    <t>Mediante el Decreto 2567 de 2020, se adoptó la estructura para toda la Administración Departamental.</t>
  </si>
  <si>
    <t>Se definió el poblamiento y se expidieron los decretos de conformación de planta global de cargos y distribución de empleos.</t>
  </si>
  <si>
    <t>Se han actualizado los manuales de funciones de 8 organismos, Se analizó la priorización de 26 cargos para organismos o dependencias nuevas</t>
  </si>
  <si>
    <t>Se han actualizado 1083 manuales de funciones que corresponden al 53,11 % del total y se crearon 20 de los 26 cargos priorizados mas 2 de Directores Operativos.</t>
  </si>
  <si>
    <t>Modernización</t>
  </si>
  <si>
    <t>5.34</t>
  </si>
  <si>
    <t>En  razón a la pandemia generada por la COVID-19, la Dirección de Desarrollo Humano aumentó el numero de capacitaciones y participantes pues estas actividades formativas se realizaron de forma virtual impactando un mayor número de organismos.</t>
  </si>
  <si>
    <t>Del total de 30 organismos que integran el Departamento de Antioquia se impactaron 27 en el periodo 1 de enero a 31 de marzo de 2021.</t>
  </si>
  <si>
    <t>Del total de 30 organismos que integran el Departamento de Antioquia se impactaron 25 en el periodo 1 de julio a 30 de septiembre de 2021., correspondiente al 83.33%</t>
  </si>
  <si>
    <t>Se proyecta impactar a los 30 organismos  que integran el Departamento de Antioquia</t>
  </si>
  <si>
    <t>La medición de clima organizacional se realiza, acorde a la normativa vigente, cada dos años, y corresponde al 2021  y al 2023 realizarlo</t>
  </si>
  <si>
    <t>Este se medirá el 2021 acorde al cronograma y la normativa vigente.</t>
  </si>
  <si>
    <t xml:space="preserve">El resultado de medición de clima del año 2019 fue 56% y no se ha realizado medición del 2021, está proyectado para el segundo semestre. </t>
  </si>
  <si>
    <t>La medicion de la percepcion de clima laboral se realiza cada 2 años, la ultima medicion se realizo en 2019, por esto para 2020 no habia logro proyectado, pero para 2021 se sa habia proyectado un logro equivalente a 60%</t>
  </si>
  <si>
    <t>Este indicador se medide cada dos años, la ultima medición realizada fue en el 2021, y su resultadofue 76%, se medirá nuevamente en el 2023.</t>
  </si>
  <si>
    <t>Este indicado se mide anualmente en diciembre, esto conforme a la normativa que lo rige</t>
  </si>
  <si>
    <t>Se superó en 4 puntos porcentuales la meta del 2020.</t>
  </si>
  <si>
    <t>Esta medición se realiza anual, la última medición se realizó en 2020 y fue de 89%  Se tendrá el dato en dic 2021.</t>
  </si>
  <si>
    <t>En dic 2021, se proyecta el 90% cumplimiento</t>
  </si>
  <si>
    <t>Este indicador se medide cada año, la ultima medición corresponde al 2021y se realizó en enero del 2022.</t>
  </si>
  <si>
    <t xml:space="preserve">A septiembre 30 se cumplió con la meta de resultado de cobertura del pasivo pensional, logrando el 68,70% esperado. </t>
  </si>
  <si>
    <t>El cubrimiento del Pasivo Pensional según reporte del Ministerio será del 70.03 % al finalizar la vigencia, que estárá reflejado  en los tres sectores que lo componen (Salud, Educación y Proposito General ó Nivel Central como se conoce).</t>
  </si>
  <si>
    <t>OFICIO MHCP 2-2020-040350 del 24/08/2020 Comunicación sobre el cubrimiento del pasivo pensional y uso de los recursos del Fondo Nacional de Pensiones de las Entidades Territoriales -FONPET-. Este resultado opera año vencido, es decir se toma para este caso el año 2019.</t>
  </si>
  <si>
    <t>Actualemente se esta gestionando los requisitos habilitantes para el posterior calculo de pasivo pensional del Departamaneto por parte del MHCP.</t>
  </si>
  <si>
    <t>A la fecha ya se cumplieron con todos los requisitos habilitantes y se esta a la espera del informe del Cubrimiento del Pasivo Pensional por parte del MHCP. Se esta pendiente del giro de las mesadas pensionales por parte del FONPET.</t>
  </si>
  <si>
    <t>El cubrimiento del Pasivo Pensional nivel central sigue con el comportamiento proyectado con miras a la meta exigida por la ley 549 de 1999 cuya exigencia es llegar al 2029 con el cumbrimiento del 125%,</t>
  </si>
  <si>
    <t>El nivel de cubrimiento del pasivo pensional, en general, del Departamento de Antioquia con corte a 31 de diciembre de 2020, es del 80,85% sin tener en cuenta otras reservas. Asi mismo, el cubrimento del sector Propósito General es del 122,85%</t>
  </si>
  <si>
    <t>Actualemente se esta gestionando los requisitos habilitantes para el posterior calculo de pasivo pensional del Departamaneto por parte del MHCP</t>
  </si>
  <si>
    <t>El cumplimiento de la meta va acorde a la planeación, vamos al 75% del cumplimiento de la meta anual.</t>
  </si>
  <si>
    <t>Por medio del Decreto 2567 de 2020, se determinó la estructura y se definió las funciones para los diferentes organismos y dependencias de la Administración Departamental. Su implementación se realiza acorde a lo estipulado en el articulo 185 del citado Decreto.</t>
  </si>
  <si>
    <t>Se están a adelantando las acciones para la implementación de la nueva estructura, así como campañas de difusión y socialización de cómo es la integración del nuevo consejo de gobienro y otras instancias creadas en el Decreto 2567 de 2020.</t>
  </si>
  <si>
    <t>Puesta en marcha de los diferentes comités</t>
  </si>
  <si>
    <t>Revision y ajustes a la nueva estructura Ordenanza 23 de 2021</t>
  </si>
  <si>
    <t>Se cumple con las metas establecidas</t>
  </si>
  <si>
    <t>Se continua con la actualización del manual de funciones y competencias de la organización y  con la estrcturacion e implementacion de los grupos internos de trabajo</t>
  </si>
  <si>
    <t>Se continua con la actualización del manual de funciones y competencias de la organización y  con la estrcturacion e implementacion de los grupos internos de trabajo</t>
  </si>
  <si>
    <t xml:space="preserve">Estamos en el 80% de la meta del año 2020. </t>
  </si>
  <si>
    <t>Solo falta que, en el marco de la modernización, las distintas instancias aprueben el nuevo modelo de procesos</t>
  </si>
  <si>
    <t>Ya se aprobó el nuevo modelo de procesos, se ha iniciado la fase de implementación.</t>
  </si>
  <si>
    <t>Este indicador lleva un avance del 12% a la fecha para la vigencia de 2021 y el acumulado para el cuatrienio es (10%  del año 2020 + 12% del 2021) = 22 % acumulado.</t>
  </si>
  <si>
    <t>Se continua con la implementación del modelo de procesos, ya los 28 procesos están en ISOlución. En el 2021, se ha avanzado en un 30%, , que sumado al 10% del año 2020, implica un avance del 40% .</t>
  </si>
  <si>
    <t>Se continua con la implementación del modelo de procesos, ya los 28 procesos están en ISOlución. Se constituyeron los 28 EMC En el 2021, se ha avanzado en un 40%, , que sumado al 10% del año 2020, implica un avance del 50% (Acumulado para el cuatrienio).</t>
  </si>
  <si>
    <t>La implementación del modelo de procesos avanza, ya se tiene dispuesta en el aplicativo Isolución, información de riesgos, indicadores y demás variables de gran parte de los procesos, por lo que  espera contar con el 55% del modelo de procesos actualizado e implementado.</t>
  </si>
  <si>
    <t>Se avanzó en un 15% en el trim 1 de 2022, se tienen las 28 caracterizaciones de procesos, el 75% de los riesgos de los procesos ya están identificados, el 80% de los procesos tienen indicadores definidos. Sumado el 15% del trimestre con el 55% de los 2 años anteriores, se tiene un acumulado de 70%</t>
  </si>
  <si>
    <t>Secretaría Privada</t>
  </si>
  <si>
    <t>Se cumple con lo definido para ejecutar durante el año 2020. Queda definido el Modelo y a partir de 2021 se procederá con su implementación y ajustes.</t>
  </si>
  <si>
    <t>Se avanza en la implementación de lo diseñado para el modelo de Gobierno Corporativo. El 2% restante del trimestre corresponde a la formalización de los actos administrativos del Modelo y el inicio formal de la operación.</t>
  </si>
  <si>
    <t>Se avanza en el cumplimiento de las actividades del año, el 1% de retraso en el cumplimiento de este corte, corresponde al inicio de ejecución del contrato de prestación de servicios para una de las actividades pendientes. Se formalizaron los documentos de implementación y se ha trabajado con los líderes de los pilares del Modelo en su implementación y con los enlaces de las entidades descentralizadas para la operación.</t>
  </si>
  <si>
    <t>El plan de cierre de brechas en las entidades definidas tiene un avance de acuerdo con lo planeado. Los documentos de implementación y divulgación así como el micrositio web. Se adelanta el contenido de la política de propiedad y del código de buen gobierno.</t>
  </si>
  <si>
    <t>Se debe realizar la segunda sesión del evento Juntas Conjuntas, presentar borradores de la política de propiedad y del código de buen gobierno. Los manuales se publicarán y difundirán con los diversos grupos de interés. Y se construye el primer informe consolidado del Conglomerado y de Gobierno Corporativo del Departamento de Antioquia.</t>
  </si>
  <si>
    <t xml:space="preserve">SE REDUJO EL LOGRO INICIALMENTE ESTIMADO. Esto se dio por retraso en el avance de la implementación de 3 de los 7 pilares del modelo de gerencia pública, por la no realización del evento de juntas conjuntas en el mes de diciembre y por el incumplimiento del contrato suscrito entre la UdeA y la Secretaría de Talento Humano que incluía el componente de certificación para los miembros de junta en asuntos de gobierno corporativo. </t>
  </si>
  <si>
    <t>Durante el primer trimestre de 2022, se avanzó en la ejecución presupuestal correspondiente al proyecto de inversión en un 6,7%, sin embargo, en la ejecución de actividades se tuvo un avance consolidado del 5% esperable para este momento del año. Las actividades desarrolladas durante el primer trimestre, para la implementación del modelo de Gobierno Corporativo son: Diseño de la formación para miembros de los consejos superiores de las Instituciones de Educación Superior con el SENA, socialización de propuesta homologada de reglamento y actas para las juntas y consejos directivos del Conglomerado, 1 sesión del comité del pilar de Gobierno Corporativo, segunda edición de la Revista UNIDOS, segundo evento de Juntas Conjuntas con la participación del presidente de Ecopetrol, informe de autoevaluación de las 24 juntas y consejos directivos del Conglomerado Público de la Gobernación de Antioquia, inclusión del modelo de gerencia pública del Departamento de Antioquia en el programa de inducción a servidores del nivel central, actualización diaria y en tiempo real de los tableros de inversión, jornadas de acuerdos municipales y proyectos críticos priorizados por el Gobernador bajo la metodología de Gestión para el cumplimiento.</t>
  </si>
  <si>
    <t xml:space="preserve">Estamos al 80% del cumplimiento de la meta del 2020. </t>
  </si>
  <si>
    <t>Falta ejecutar la etapa contractual de la agenda de cambio para el proyecto de Modernización</t>
  </si>
  <si>
    <t>Estamos desarrollando la segunda fase de la agenda de cambio (implemntación).</t>
  </si>
  <si>
    <t>Se ha dado continuidad a las acciones de cambio y la proyección de acciones para la puesta en marcha de productos implementados en el proceso de evolución humana para el primer trimestre</t>
  </si>
  <si>
    <t>Estamos en un 108% de la meta trazada del año. La meta del año era articular el 20% de los procesos con el plan de desarrollo y a la fecha se han articulado 5 de los 23 procesos, es decir el 21,73%</t>
  </si>
  <si>
    <t xml:space="preserve">En el caso del indicador del producto, se reporta avances del indicador,  en un 30,43% de procesos articulados (es decir (7 /23) frente a una meta anual del 20%. </t>
  </si>
  <si>
    <t xml:space="preserve"> Se reporta avances del indicador,  en un 17,85% de procesos articulados (es decir (5/28) para 2021). Sumado al 30,43% del 2020, da un total de 48,28%.</t>
  </si>
  <si>
    <t xml:space="preserve"> Se reporta avances del indicador,  en un 21,42% de procesos articulados (es decir (6/28) para 2021). Sumado al 30,43% del 2020, da un total de 51,85%.</t>
  </si>
  <si>
    <t>Se reporta avances del indicador,  en un 25% de procesos articulados (es decir (7/28) para 2021). Sumado al 30,43% del 2020, da un total de 55,43% (acumulado para el cuatrienio)</t>
  </si>
  <si>
    <t>En el último trimestre del año, se espera articular al menos un proceso más al Plan de Desarrollo Unidos por la Vida 2020 -2023, para completar 8 procesos de 28, consiguiendo la articulación del 59% de los procesos.</t>
  </si>
  <si>
    <t>En el último trimestre del año, se espera articular al menos un proceso más al Plan de Desarrollo Unidos por la Vida 2020 -2023, para completar 8 procesos de 28, consiguiendo la articulación del 59% de los procesos.  Se espera avances del indicador,  en un 28,57% de procesos articulados (es decir (8/28) para 2021). Sumado al 30,43% del 2020, da un total de 59%.</t>
  </si>
  <si>
    <t>se avanzó en el trim 1 de 2022,  en la articulación de 4 procesos más con el plan de desarrollo, que representan el 14,29%, para un acumulado del 73.29%.</t>
  </si>
  <si>
    <t>se avanzó en el trim 1 de 2022,  en la articulación de 4 procesos más con el plan de desarrollo, que representan el 14,29%, para un acumulado del 73.29%.</t>
  </si>
  <si>
    <t>Estamos al 107% de cumplimiento de la meta del 2020.</t>
  </si>
  <si>
    <t>Se cumplió el 110% de la meta establecida para el año 2020.</t>
  </si>
  <si>
    <t>Se ha cumplido la meta en 143%.</t>
  </si>
  <si>
    <t>Se ha cumplido la meta en 146%.</t>
  </si>
  <si>
    <t>Se ha cumplido la meta en 204%.</t>
  </si>
  <si>
    <t>Se ha cumplido la meta en 211%.</t>
  </si>
  <si>
    <t>Se ha cumplido la meta en 206%.</t>
  </si>
  <si>
    <t>Se vincularon para el primer semestre 253 practicantes</t>
  </si>
  <si>
    <t>Vamos al 75% del cumplimiento de la meta del 2020.</t>
  </si>
  <si>
    <t>Dar continuidad a la ejecución del  plan de trabajo para dar continuidad a las acciones de la alianza con el SENA para el resto del año.  Ejecutar el fortalecimiento de la capacidad conversacional (2.355 servidores)  y el fortalecimiento de la competencia de liderazgo (357 servidores) por medio del contrato definido.  Ejecutar los recursos para la realización del  evento de cierre de año.</t>
  </si>
  <si>
    <t xml:space="preserve">Se lograron implementar 10 de las 14 acciones establecidas. </t>
  </si>
  <si>
    <t>6 de 14 acciones</t>
  </si>
  <si>
    <t>9 de 14 acciones</t>
  </si>
  <si>
    <t>10 de 14 acciones</t>
  </si>
  <si>
    <t>12 de 14 acciones</t>
  </si>
  <si>
    <t>Se han activado ya acciones en 4 de las 14 intervenciones en las fases de Gestión por competencias para el primer trimestre</t>
  </si>
  <si>
    <t xml:space="preserve">Vamos al 85% del cumplimiento de la meta del 2020. </t>
  </si>
  <si>
    <t>Hay que dar continuidad al plan de trabajo de las acciones definidas para el resto del año y ejecutar la etapa contractual  de la agenda de cambio para el proyecto de Modernización</t>
  </si>
  <si>
    <t>Se lograron implementar 18 de las 23 acciones establecidas para el cierre de brechas.</t>
  </si>
  <si>
    <t>12 de 23 intervenciones</t>
  </si>
  <si>
    <t>15 de 23 intervenciones</t>
  </si>
  <si>
    <t>17 de 23 intervenciones</t>
  </si>
  <si>
    <t>19 de 23 intervenciones</t>
  </si>
  <si>
    <t>Se han activado ya acciones en 8 de las 23 intervenciones en el cierre de brechas de la cultura y el cambio institucional para el primer trimestre</t>
  </si>
  <si>
    <t>Se ha cumplido el 80% de la meta del 2020.</t>
  </si>
  <si>
    <t>Terminar de ejecutar el plan de trabajo definido para el resto del año.  Continuar con la ejecución de  las acciones de alianza estratégica con la ESAP y con Función Pública.   Ejecutar los recursos para la realización del  4to Seminario de GESCO.</t>
  </si>
  <si>
    <t>12 de 22 intervenciones</t>
  </si>
  <si>
    <t>16 de 22 intervenciones</t>
  </si>
  <si>
    <t>18 de 22 intervenciones</t>
  </si>
  <si>
    <t>17 de 22 intervenciones</t>
  </si>
  <si>
    <t>Se han activado ya acciones en 9 de las 22 Acciones, mecanismos o instrumentos implementados en el modelo de gestión del conocimiento para el primer trimestre</t>
  </si>
  <si>
    <t>3,8,16</t>
  </si>
  <si>
    <t>La meta se superó este año debido a las intervenciones realizadas por la COVID-19</t>
  </si>
  <si>
    <t>El total de servidores atendidos será entonces: 3137+6038=9175 para la anualidad 2020, en este caso se supera la meta por temas como covid y actividades que involucran a todos los servidores como la entrega de elementos de protección personal.</t>
  </si>
  <si>
    <t>A la fecha se ha superado el número de servidores atendidos en SST debido a diferentes actividades de capacitación.</t>
  </si>
  <si>
    <t xml:space="preserve">Se hace una proyección con un promedio por mes de 150 atenciones, teniendo en cuenta la programación de temas de formación, servicios en salud , semana de la salud y demás que relacionen acciones de sensibilización y cumplimiento a SST </t>
  </si>
  <si>
    <t>Este indicador es para acumular, cuando se realizaron los reportes trimestrales, se reporto en acumulado en cada trimetre por lo que el acumulado total esta desfasado</t>
  </si>
  <si>
    <t>El total de servidores participantes de las actividades de clima organizacional para la anualidad 2020 es: 509+625= 1134.</t>
  </si>
  <si>
    <t>Debido al proceso de evolución humana y organizacional, se están haciendo ajustes en las dependencias que asumen esta responsabilidad.</t>
  </si>
  <si>
    <t>A la fecha se ha superado el número de servidores que han párticipado de las actividades de clima en el 2021</t>
  </si>
  <si>
    <t>A la fecha, se han realizado mediciones de clima organizacional a 1088 servidores en el cad, 395 servidores  en regiones, pendientes por intervenir en regiones 422 servidores, quedando pendientes 7 regiones</t>
  </si>
  <si>
    <t>Se proyecta la intervención total de 2774 servidores de la planta de cargos, teniendo en cuenta el proceso de ausentismo en la participación.</t>
  </si>
  <si>
    <t>Se está revisando el informe de medición entregado en el mes de diciembre y planeando las intervenciones según resultados.</t>
  </si>
  <si>
    <t>Para el 2020 se alcanzó un 86% de cumplimiento, logrando 24,7%.</t>
  </si>
  <si>
    <t>A la fecha de una meta para 21,25% para el año 2021 se va en un 6,7%.</t>
  </si>
  <si>
    <t>A la fecha de una meta de 21,25% para el año 2021 se va en un 10,9%</t>
  </si>
  <si>
    <t>Como es un dicicador por  acumular, se tomó el logro obtenido en el 2021, mas lo realizado en el primer trimestre (marzo 31 2022)</t>
  </si>
  <si>
    <t>Como es un dicicador por  acumular, se tomó el logro obtenido en el 2021, mas lo realizado en el primer trimestre (marzo 31 2022)</t>
  </si>
  <si>
    <t>Para el 2020 se alcanzó un 85% de cumplimiento, logrando 23,9%.</t>
  </si>
  <si>
    <t>A la fecha de una meta de  22,5% para el año 2021 se va en un 5%.</t>
  </si>
  <si>
    <t>A la fecha de una meta de  22,5% para el año 2021 se va en un 14,67%</t>
  </si>
  <si>
    <t>El logro para la anualidad 2020 fue de 20579 personas atendidas, esto debido a actividades que cubren la totalidad de servidores.</t>
  </si>
  <si>
    <t>Se va cumpliendo el indicador conforme a lo planeado.</t>
  </si>
  <si>
    <t>Se observa la meta superada, ello en  razón a que las actividadesde bienestar se han realizado en modalidad mixta, con transnmisión vía streaming a través de los canales Youtube y Facebook de la Gobernación de Antioquia.</t>
  </si>
  <si>
    <t>Con lel regreso de los servidores, la asistencia a las pausas activas ha aumentado</t>
  </si>
  <si>
    <t>Se realiza la proyeción con base en los eventos que se deben realizar en el último trimestre, connforme al cumplimiento del plan de Incentivos y bienestar</t>
  </si>
  <si>
    <t>Como es un dicicador acumulado, se tomó el logro obtenido en el 2021, mas lo realizado en el primer trimestre (marzo 31 2022)</t>
  </si>
  <si>
    <t>En razón a la COVID-19 y al cambio en el modelo de ofertar la capacitación(virtualidad) se ha podido abarcar un mayor número de personas en diferentes capacitaciones.</t>
  </si>
  <si>
    <t>El logro alcanzado se explica en razón a la implementación y uso de la virtualidad, así como al adaptación de la organización y servidores a estos modelos de capacitación. Se añade la explosión de ofertas y necesidades producto de la contigencia de la COVID-19.</t>
  </si>
  <si>
    <t>Para el primer trimestre 2021 la meta es 1,100 atención en capacitación.</t>
  </si>
  <si>
    <t>A la fecha se ha superado el número de servidores atendidos, debido a diferentes actividades de capacitación en el desarrollo y fortalecimiento de competencias funcionales.</t>
  </si>
  <si>
    <t>Se hace una proyección con un promedio por mes de 1000 atenciones, teniendo en cuenta la programación de temas de formación  ajustados al plan institucional de capacitación, relacionados estos con cursos y diplomados que se ofrecen en el marco del contrato interadministrativo con la UdeA.</t>
  </si>
  <si>
    <t>Como es un indicador acumulado,  se tomó el logro obtenido en el 2021 mas lo realizado en el primer trimestre (marzo 31 2022)</t>
  </si>
  <si>
    <t>Como es un indicador acumulado,  se tomó el logro obtenido en el 2021 mas lo realizado en el primer trimestre (marzo 31 2022)</t>
  </si>
  <si>
    <t>3,16,17</t>
  </si>
  <si>
    <t>Al corte del 30 de septiembre se ha podido depurar un 70% de las bases de datos del Pasivocol a traves de las diferentes mesas de trabajo con el Ministerio donde se han analizado los diferentes CODERR( Códigos de error) buscando así la actualización y depuración de las mismas, para lograr obtener la meta final del  75%</t>
  </si>
  <si>
    <t xml:space="preserve">Se busca avanzar en la actualización y depuración de las bases de  datos, logrando como meta primordial obtener la aprobación por parte del Ministerio de la base para el calculo actuarial.  </t>
  </si>
  <si>
    <t>Se entregaron los datos de la Base de Pasivocol, que comprende la actualización, depuración, soportes para ser verificada por el Ministerio de Hacienda y Credito Publico en cumplimiento a los tiempos establecidos.</t>
  </si>
  <si>
    <t>Según información del Ministerio de Hacienda y Crédito Público la base datos de PASIVOCOL del Departamento de Antioquia con corte al 31/12/2019 - Gestión 2020, actualmente pasó de la revisión del Grupo de Análisis de Información a la revisión de Actuaria. Ha pasado 3 filtros de 4.</t>
  </si>
  <si>
    <t xml:space="preserve">La base de datos de PASIVOCOL del Departamento de Antioquia con corte al 31/12/2019 - Gestión 2020 ya fue aprobada y se esta a la espera del comunicado oficial por parte del MHCP. </t>
  </si>
  <si>
    <t>Se esta trabajando de la mano con el agente regional en la base datos con corte al 31/12/2020 - Gestión 2021.</t>
  </si>
  <si>
    <t>La base datos de PASIVOCOL del Departamento de Antioquia con corte al 31/12/2019 - Gestión 2020 fue aprobada según comunicado oficial por parte del MHCP. Actualmente se esta trabajando en la base datos con corte al 31/12/2020 - Gestión 2021, la cual pasó ya el primer filtro (Sistema PASIVOCOL) de cuatro.</t>
  </si>
  <si>
    <t>Se estan atendiendo las observaciones por parte del MHCP para continuar con el trámite de aprobación de la base de datos Departamento de Antioquia con corte al 31/12/2020 - Gestión 2021</t>
  </si>
  <si>
    <t xml:space="preserve">Se dio cumplimiento a todas las acciones asociadas a los procesos institucionales de la Dirección.   </t>
  </si>
  <si>
    <t>Se dará continuidad a los planes estretegícos de la Dirección.</t>
  </si>
  <si>
    <t>Durante la vigencia 2020 no se realizaron pruebas sicotecnicas las cuales representan el 20%.</t>
  </si>
  <si>
    <t>Por inicio de vigencia se ha presentado atrasos en las ejecuciones presupuestales destinadas a este primer trimestre. (Este mes se ejecuta el contrato de compra de pruebas psicotécnicas y se continua la busqueda de la bodega que cumpla con las condiciones que requiere el traslado del archivo).</t>
  </si>
  <si>
    <t>La Dirección de Personal a junio 30 de 2021, ha tenido los siguientes logros:1.  Cumplimiento de los requisitos y de los tiempos definidos para los procedimientos de posesiones, retiros y gestión de novedad de los Servidores Públicos. 2. Se ha dado respuesta  al 100% de los requerimientos de certificaciones laborales, cetiles e información por parte de los Órganos de Control, los Servidores y Ex - Servidores de la Entidad. 3. Se realizó campaña comunicacional para el cumplimiento por parte de los Servidores Públicos de la Actualización de la hoja de vida en el Sigep, y la declaración de bienes para el año 2020, que se debe realizar a más tardar el 31 de julio. 4. Se reglamentó por medio de la Resolución S 2021060073478 del  26/05/2021, el procedimiento interno para proveer transitoriamente mediante la figura de encargo los empleos de carrera administrativa que se encuentren vacantes en la Gobernación de Antioquia.5. Se realizó la jornada de socialización del procedimiento y se inició la etapa a de actualización de hoja de vida de los Servidores, con el fin de dar inicio en el segundo semestre de esto concursos.</t>
  </si>
  <si>
    <t>La Dirección de Personal a 30 de septiembre de 2021, ha tenido los siguientes logros: 1.  Total Cumplimiento de los requisitos y de los tiempos definidos para los procedimientos de posesiones, retiros y gestión de novedad de los Servidores Públicos. 2. Se ha dado respuesta al 100% de los requerimientos de certificaciones laborales, cetiles e información por parte de los Órganos de Control, de los Servidores y Ex - Servidores de la Entidad. 3. Se realizó campaña comunicacional para el cumplimiento por parte de los Servidores Públicos de la Actualización de SIGEP, a la fecha se ha cumplido con el 99% de hojas de vidas aprobadas y el 96% de cumplimiento en la realización periódica de la declaración de bienes y rentas. 4.  A la fecha se han realizado dos convocatorias internas para un total de 74 cargos a proveer en figura de encargo.</t>
  </si>
  <si>
    <t>La Dirección de Personal a 31 de diciembre de 2021, se proyecta con mantener:  1.  El total del cumplimiento de requisitos y de los tiempos definidos para los procedimientos de posesiones, retiros y gestión de novedad de los Servidores Públicos. 2. Seguir con el 100% de respuesta a los requerimientos de certificaciones laborales, cetiles e información por parte de los Órganos de Control, de los Servidores y Ex - Servidores de la Entidad. 3. Lograr recopilar el 100% de hojas de vidas aprobadas y la declaración de bienes y rentas periódica del SIGEP. 4. Realizar una convocatoria interna adicional con la finalidad de proveer en figura de encargo las vacantes disponibles. 5. Planeación de las actividades a realizar a partir de la devolución a esta Dirección del Proceso de Evaluación de Desempeño y Acuerdos de Gestión, por medio de la Ordenanza 25 de 2021, por medio del cual se modifica el Decreto 2567 de 2020.6.Realización de las convocatorias para la elección de 23 Gerentes de Auditoría Interna, cuyo período termina el 31 de diciembre de 2021 del ente central y algunos descentralizados.</t>
  </si>
  <si>
    <t>La Dirección de Personal a 31 de diciembre de 2021, logró cumplir con: El total del cumplimiento de requisitos y de los tiempos definidos para los procedimientos de posesiones, retiros y gestión de novedad de los Servidores Públicos. Seguir con el 100% de respuesta a los requerimientos de certificaciones laborales, cetiles e información por parte de los Órganos de Control, de los Servidores y Ex - Servidores de la Entidad. Se logró recopilar el 99% de hojas de vidas aprobadas y la declaración de bienes y rentas periódica del SIGEP. Se Realizarón 3 convocatorias internas con la finalidad de proveer en figura de encargo las vacantes disponibles. Avance del 90% del Proceso de Evaluación de Desempeño y Acuerdos de Gestión, para los servidores de carrera, provisionales, temporales y libre nombramiento y remoción. 6.Realización de las convocatorias para la elección de 23 Gerentes de Auditoría Interna, cuyo período termina el 31 de diciembre de 2021 del ente central y algunos descentralizados.</t>
  </si>
  <si>
    <t xml:space="preserve">La Dirección de Personal en este primer trimestre presenta los siguientes logros:  . 1.  Modificación parcial de la Resolución No. 2021060073478 del 26 de mayo de 2021, que estableció el procedimiento interno para proveer transitoriamente mediante la figura de encargo, los empleos de carrera administrativa, que se encuentren vacantes en la Gobernación de Antioquia, eliminando la duración de la prueba de 1 año para los servidores.. 2. Provisión del 36% de los cargos que se habían suspendido en diciembre de 2021 de las tres convocatorias, esto equivale a 13 cargos de los 36 que estaban suspendidos. El reinicio de los concursos fue el 24 de febrero de 2021.. 3. 95% de cumplimiento en la evaluación definitiva para el período 2021 -2022, por medio de Proceso de la Evaluación del Desempeño y Acuerdos de Gestión para los Servidores de Carrera Administrativa, Provisionales, Temporales y Libre Nombramiento y Remoción. . 4. Cumplimiento del 99% de hojas de vidas aprobadas y la declaración de bienes y rentas periódica del SIGEP.. 5. Cumplimiento al 100% de las respuestas a los requerimientos de certificaciones laborales, cetiles e información por parte de los Órganos de Control, de los Servidores y Ex - Servidores de la Entidad. </t>
  </si>
  <si>
    <t>La Dirección de Personal en este primer trimestre presenta los siguientes logros:  . 1.  Modificación parcial de la Resolución No. 2021060073478 del 26 de mayo de 2021, que estableció el procedimiento interno para proveer transitoriamente mediante la figura de encargo, los empleos de carrera administrativa, que se encuentren vacantes en la Gobernación de Antioquia, eliminando la duración de la prueba de 1 año para los servidores.. 2. Provisión del 36% de los cargos que se habían suspendido en diciembre de 2021 de las tres convocatorias, esto equivale a 13 cargos de los 36 que estaban suspendidos. El reinicio de los concursos fue el 24 de febrero de 2021.. 3. 95% de cumplimiento en la evaluación definitiva para el período 2021 -2022, por medio de Proceso de la Evaluación del Desempeño y Acuerdos de Gestión para los Servidores de Carrera Administrativa, Provisionales, Temporales y Libre Nombramiento y Remoción. . 4. Cumplimiento del 99% de hojas de vidas aprobadas y la declaración de bienes y rentas periódica del SIGEP.. 5. Cumplimiento al 100% de las respuestas a los requerimientos de certificaciones laborales, cetiles e información por parte de los Órganos de Control, de los Servidores y Ex - Servidores de la Entidad.</t>
  </si>
  <si>
    <t>Las demoras en los procesos contractuales no permitieron el cumplimiento del indicador a 30 de septiembre</t>
  </si>
  <si>
    <t xml:space="preserve">Se ejecutará el cambio de dobletiros, UPS y la remodelación de baterías sanitarias </t>
  </si>
  <si>
    <t>Se logró el cumplimiento proyectado en temas de la modernización de la infraestructura física (subestación elécrica y baterias sanitarias), para la renovación del parque automotor la meta era 0%</t>
  </si>
  <si>
    <t>Para el cumplimiento de la meta del año se está avanzando en la elaboración de los estudios previos para la modernización de las necesidades apremiantes en la infraestructura física y del parque automotor</t>
  </si>
  <si>
    <t>Se están estructurando los proyectos de impermeabilización para el año en curso (sector subestación y helipuerto), así como la red contraincendios</t>
  </si>
  <si>
    <t>Para el cumplimiento de la meta del año se está avanzando en la ejecución de algunas de las actividades propuestas de  modernización  para las necesidades apremiantes en la infraestructura física y del parque automotor</t>
  </si>
  <si>
    <t>Se ha avanzado en la etapa precontratual de los procesos que permitirán el cumplimiento del indicador, sin embargo se han presentado demoras en el proceso de adquisición de vehículos por efectos del mercado actual</t>
  </si>
  <si>
    <t>En razón a los controles liderados desde la Dirección de seguridad Interna y materializados por la empresa de seguridad Privada y al cumplimiento de los protocolos por parte de los servidores públicos, contratistas y visitantes no se presentaron eventos de seguridad relacionados con hurtos durante el primer trimestre de 2022</t>
  </si>
  <si>
    <t>13,16</t>
  </si>
  <si>
    <t>El nivel desempeño ambiental es una medida integral que mide las acciones en todos los temas de gestión ambiental,</t>
  </si>
  <si>
    <t>El Departamento de Antioquia se encuentra certificada en el Sistema de Gestión Basura Cero, de igual forma se han iniciado procesos para la implementación de políticas amigables con el medio ambiente como la elaboración del Dianóstico que permita dar las pautas para la implementación del modelo de compras públicas sostenibles, así como acciones encaminadas a la modernización permitiendo el uso eficiente de recursos y el cumplimiento de la normatividad aplicable en el tema.</t>
  </si>
  <si>
    <t>El Departamento de Antioquia se encuentra certificada en el Sistema de Gestión Basura Cero categoría Oro con un puntaje de 84,9%, de igual forma se han iniciado procesos para la implementación de políticas amigables con el medio ambiente como la elaboración del Diagnóstico que permita dar las pautas para la implementación del Modelo de Compras Públicas Sostenibles, así como acciones encaminadas a la modernización permitiendo el uso eficiente de los recursos. Estas acciones permiten al Departamento iniciar con la estructuración del Sistema de Gestión ambiental en el marco de la norma 14001</t>
  </si>
  <si>
    <t>El Departamento de Antioquia se encuentra certificada en el Sistema de Gestión Basura Cero categoría Oro con un puntaje de 84,9%, con el acompañamiento del ICONTEC se está avanzando en la implementación del Modelo de Compras Públicas Sostenibles, así como   la estructuración del Sistema de Gestión ambiental en el marco de la norma ISO 14001</t>
  </si>
  <si>
    <t>El Departamento de Antioquia se encuentra certificada en el Sistema de Gestión Basura Cero categoría Oro con un puntaje de 84,9%, con el acompañamiento del ICONTEC se está avanzando en la implementación del Modelo de Compras Públicas Sostenibles (se cuenta con la línea base  y plan de trabajo) y se inicio la estructuración del Sistema de Gestión ambiental en el marco de la norma ISO 14001 para la presente vigencia</t>
  </si>
  <si>
    <t>Se continúa con la implementación del Sistema de Gestión Basura Cero-SGBC, el modelo de Compras Públicas Sostenibles bajo la norma ISO 20400  y por ende el Sistema de Gestión Ambiental-SGA Integral bajo la norma ISO 14001, al final de la vigencia se proyecta contar con la línea base e iniciar el plan de acción para el cierre de brechas y así fortalecer la gestión ambiental integral</t>
  </si>
  <si>
    <t>Se continua con la implementación del Sistema de Gestión Basura Cero-SGBC de acuerdo a  las directrices de la  GTC ISO 19011:2018, anvanzar en el modelo de Compras Públicas Sostenibles bajo la norma ISO 20400  y por ende el Sistema de Gestión Ambiental-SGA Integral bajo la norma ISO 14001, se estructuró la  linea base para implementar  el plan de acción para el cierre de brechas y así fortalecer la gestión ambiental integral en la vigencia 2022</t>
  </si>
  <si>
    <t>Se continúa con la implementación del Sistema de Gestión Basura Cero-SGBC de acuerdo a  las directrices de la  GTC ISO 19011:2018, se avanzó el modelo de Compras Públicas Sostenibles bajo la norma ISO 20400 , de iguañ forma en el Sistema de Gestión Ambiental-SGA Integral bajo la norma ISO 14001, se iniciaron acercamientos con los interesados</t>
  </si>
  <si>
    <t>Se continúa con la implementación del Sistema de Gestión Basura Cero-SGBC de acuerdo a  las directrices de la  GTC ISO 19011:2018, se avanzó el modelo de Compras Públicas Sostenibles bajo la norma ISO 20400 , de iguañ forma en el Sistema de Gestión Ambiental-SGA Integral bajo la norma ISO 14001, se iniciaron acercamientos con los interesados</t>
  </si>
  <si>
    <t>Se identificaron las necesidades de modernización del Centro Administrativo Departamental y sus sedes externas</t>
  </si>
  <si>
    <t xml:space="preserve">Se han estructurado  procesos relacionados con el cambio de elementos estructurantes de la edificación,  procesos que han quedado inscritos en los diferentes planes anuales de adquisiciones y que a la fecha no se han completado, por el tamaño de los mismos y los valores elevados de los proyectos, por lo que se han venido ejecutando algunas etapas, sin embargo, para la presente vigencia se cambiarán equipos obsoletos de la subestación de energía eléctrica (dobletiros y UPS), adicionalmente se inició la modernización de baterías sanitarias y lavamanos obsoletos del CAD , por nuevos equipos amigables con el medio ambiente, que cumplen especificaciones técnicas y se adhieren a la normatividad vigenten en terminos de ahorro y uso eficiente de los recursos.  </t>
  </si>
  <si>
    <t>Para la presente vigencia se cambiaron equipos obsoletos de la subestación de energía eléctrica (dobletiros y UPS), adicionalmente se realizó modernización de baterías sanitarias y lavamanos obsoletos del CAD , por nuevos equipos amigables con el medio ambiente, que cumplen especificaciones técnicas y se adhieren a la normatividad vigenten en terminos de ahorro y uso eficiente de los recursos.</t>
  </si>
  <si>
    <t>Para el cumplimiento de la meta del año se está avanzando en la elaboración de los estudios previos para la modernización de las necesidades apremiantes a saber; red contraincendios e impermeabilización</t>
  </si>
  <si>
    <t>Para el cumplimiento de la meta del año están en revisión los estudios previos para la modernización de las necesidades apremiantes a saber; red contraincendios, impermeabilización y modernización de la planta telefónica</t>
  </si>
  <si>
    <t>Se encuentra en ejecución la impermeabilización del Helipuerto, se inició la impermeabilización de la plazoleta sector subestación y se encuentra en etapa precontractual la modernización de telefonía (sotfware)</t>
  </si>
  <si>
    <t>Se programó finalizar la impermeabilización del Helipuerto, plazoleta sector subestación y la modernización del software de telefonía</t>
  </si>
  <si>
    <t>Se ejecutó la impermeabilización del Helipuerto, plazoleta sector subestación y la modernización del software de telefonía</t>
  </si>
  <si>
    <t>Se ha avanzado en la etapa precontratual de los procesos que permitirán el cumplimiento del indicador, en los siguientes proyectos:  Mantenimiento ventanería y fachada,  Consultoría red contraincendios y UMAS, impermeabilización plazoleta y terraza piso 5 y cancelería</t>
  </si>
  <si>
    <t>Se ha avanzado en la etapa precontratual de los procesos que permitirán el cumplimiento del indicador, en los siguientes proyectos:  Mantenimiento ventanería y fachada,  Consultoría red contraincendios y UMAS, impermeabilización plazoleta y terraza piso 5 y cancelería</t>
  </si>
  <si>
    <t>La meta para la vigencia 2020 es 0%</t>
  </si>
  <si>
    <t>Se inició la elaboración de estudios previos, con el fin de definir la modalidad que se utilizará para la renovación del parque automotor</t>
  </si>
  <si>
    <t>Se está estudiando la posibilidad de adquirir vehículos con el fin de renovar el parque automotor, no se han definido recursos</t>
  </si>
  <si>
    <t>Se entregaron los estudios al Despacho del Gobernador, se está a la espera de las decisiones al respecto</t>
  </si>
  <si>
    <t>Se estructuraron las necesidades, sin embargo no se priorizaron recursos</t>
  </si>
  <si>
    <t>Se realizaron los estudios previos para la adquisición de vehiculos, se han presentado algunas demoras que obedecen al mercado del parque automotor</t>
  </si>
  <si>
    <t>7,13,16</t>
  </si>
  <si>
    <t>Se está analizando las alternativas que se puedan implementar en la Administración Departamental</t>
  </si>
  <si>
    <t>Se proyecta completar el análisis de viabilidad de tecnologías con energías limpias</t>
  </si>
  <si>
    <t>No se completó el análisis de viabilidad de tecologias con energias limpias</t>
  </si>
  <si>
    <t>Se está proyectando la adquisición de techo para módulos de estacionamiento para el biciparqueadero de los servidores y visitantes del Centro Administrativo Departamental – José María Córdova</t>
  </si>
  <si>
    <t>Se prevee la adquisición de nuevos equipos de seguridad para el segundo semestre de 2022.</t>
  </si>
  <si>
    <t xml:space="preserve">No se ha identificado la necesidad de realizar nuevas adecuaciones a la infraestrucutra física en seguridad. </t>
  </si>
  <si>
    <t>No se ha identificado la necesidad de realizar nuevas adecuaciones a la infraestrucutra física en seguridad.</t>
  </si>
  <si>
    <t xml:space="preserve">Se realizó la actualización de manual de seguridad interna.  Se encuentra pendiente la realización de las actividades programadas en el plan de fortalecimiento de la cultura en seguridad. </t>
  </si>
  <si>
    <t>Se realizó la actualización de manual de seguridad interna.  Se encuentra pendiente la realización de las actividades programadas en el plan de fortalecimiento de la cultura en seguridad.</t>
  </si>
  <si>
    <t>El porcentaje de aprovechamiento ha disminuido y no se logró el cumplimiento de la meta prevista,  esta disminución obedeció a la pandemia originada por el coronavirus, que tuvo graves consecuencias, entre ellas (disminuyó la ocupación del CAD en un porcentaje alto, cambios en los consumos de los funcionarios, miedo generalizado por parte del personal de aseo, entre otros),   Se han implementado acciones de mejora con el fin de aumentar el aprovechamiento en el CAD, se identificó el manejo inadecuado de los puntos ecológicos debido a la incorrecta clasificación de materiales, se programaron varias capacitaciones , con el fin de fortalecer las competencias del personal de aseo y cafetería que desarrollan labores en el Centro Administrativo</t>
  </si>
  <si>
    <t xml:space="preserve">Para los meses de octubre y noviembre se fortalecera el aprovechamiento a traves del seguimiento y fomento del reciclaje por parte de los funcionarios y operarios, de igual forma se desarrollarán acciones que permitan generar capacidad instalada como la prestación del servicio de auditoría de seguimiento al otorgamiento del certificado con el fin de verificar el cumplimiento del Sistema de Gestión Basura Cero y la renovación de la membresía, adicionalmente está contemplada la formación de funcionarios en los fundamentos del Modelo de Basura Cero Internacional,  </t>
  </si>
  <si>
    <t>El  aprovechamiento de residuos sólidos es una de las estrategias del Sistema de Gestión Basura Cero (niciativa mundial que surge a partir de la problemática ambiental generada por el aumento descontrolado de residuos que se depositan diariamente en los rellenos sanitarios del mundo, la cual tiene como objetivo promover las estrategias de reducir, reutilizar y aprovechar los residuos sólidos a través de su reintegro a los ciclos económicos, productivos y ecológicos). Para el caso del Centro Administrativo Departamental se ha logrado aprovechar 15 tipos de residuos sólidos y el ripio del café)</t>
  </si>
  <si>
    <t>En el Centro Administrativo Departamental se continúa con las estrategias de reducir, reutilizar y aprovechar los residuos sólidos,  se ha logrado aprovechar 17 tipos de residuos sólidos y el ripio del café. Para el primer trimestre con el fin de incrementar el aprovechamiento de residuos sólidos se le dió una adestinación final adecuada a elementos dados de baja que fueron susceptibles de ser aprovechados (elementos obsoletos de la subestación).</t>
  </si>
  <si>
    <t>En el Centro Administrativo Departamental se continúa con las estrategias de reducir, reutilizar y aprovechar los residuos sólidos,  se ha logrado aprovechar 17 tipos de residuos sólidos y el ripio del café. Para el primer trimestre con el fin de incrementar el aprovechamiento de residuos sólidos se le dio una adestinación final adecuada a elementos dados de baja que fueron susceptibles de ser aprovechados (elementos obsoletos de la subestación), adicionalmente se continúan con las estrategias de fortalecimiento al Sistema de Gestión Basura Cero</t>
  </si>
  <si>
    <t>El  aprovechamiento de residuos sólidos es una de las estrategias del Sistema de Gestión Basura Cero (iniciativa mundial que surge a partir de la problemática ambiental generada por el aumento descontrolado de residuos que se depositan diariamente en los rellenos sanitarios del mundo, la cual tiene como objetivo promover las estrategias de reducir, reutilizar y aprovechar los residuos sólidos a través de su reintegro a los ciclos económicos, productivos y ecológicos). Para el caso del Centro Administrativo Departamental se ha logrado aprovechar 15 tipos de residuos sólidos y el ripio del café), así como la certtificación en categoría Oro</t>
  </si>
  <si>
    <t>El aprovechamineto de residuos sólidos se trabaja de manera articulada entre la Dirección de Servicios Generales y gestores de residuos externos, se tienen programadas capacitaciones para todos los actores y la implementación de medidas que permitan garantizar el aprovechamiento mínimo del 50%</t>
  </si>
  <si>
    <t>El aprovechamineto de residuos sólidos se trabaja de manera articulada entre la Dirección de Servicios Generales y gestores de residuos externos, se realizaron capacitaciones para todos los actores y la implementación de medidas que permitan garantizar el aprovechamiento mínimo del 50%</t>
  </si>
  <si>
    <t>El aprovechamineto de residuos sólidos se trabaja de manera articulada entre la Dirección de Servicios Generales y gestores de residuos externos, se realizaron capacitaciones para todos los actores del Ssitema de Gestión Basura Cero, se está trabajando de forma articulada para la dada de baja de elementos inservibles y difeentes estrategias que permitieron el incremento del indicador</t>
  </si>
  <si>
    <t>Se elaboró circular por la Secretaría General con lineamientos para la adquisición de bienes y servicios de caracteristicas técnicas uniformes considerando el manual de compras sostenibles.   Adicionalmente se realizó capacitación para fomentar las compras sostenibles e incluir requisitos de sostenibilidad en los contratos de cada dependencia.</t>
  </si>
  <si>
    <t>Se realizará contrato con el ICONTEC donde se consideró la formación de  funcionarios  para que sean actores en la implementación del Modelo de Compras Sostenibles en la Gobernación de Antioquia, como primera acción se elaborará un diagnóstico de la organización a la luz del modelo de Compras Sostenibles, de igual forma se realizará un ejercicio de auditoría (incluye plan de auditoria para actores y áreas a auditar). El resultado de dicha auditoria es el Diagnóstico y la evaluación de la entidad bajo la guía de la ISO 20400 en el modelo de compras sostenibles, esto permite determinar lo que tiene implementado la entidad, finalmente se elaborará un diagnóstico  que determina las brechas y a través de talleres prácticos se diseñaran estrategías que permitan estar alineados a la norma ISO 20400 (no es certificable).</t>
  </si>
  <si>
    <t>En el marco de la implementación del Modelo de Compras Sostenibles se han realizado diferentes acciones en el cumplimiento de la ISO 20400; se elaboró circular por la Secretaría General con lineamientos para la adquisición de bienes y servicios de caracteristicas técnicas uniformes considerando el manual de compras sostenibles, se realizó capacitación en compras sostenibles con funcionarios de diferentes dependencias de la Gobernación de Antioquia. Se realizó taller de cierre de brechas en Compras Sostenibles  los días 14 y 15 de diciembre para evaluar los 17 requisitos de la ISO 20400, se utilizó un formato de autoevaluación con 56 preguntas orientadoras para el análisis del cumplimiento del Departamento de Antioquia frente a la norma mencionada, lo que permitó finalmente contar con una línea base para la Administración Departamental</t>
  </si>
  <si>
    <t>Se inició la implementación del modelo de compras públicas en el Centro Administrativo Departamental conformando un grupo de trabajo con enlaces de diferentes dependencias tomando como referencia los hallazgos de la línea base obtenida en la vigencia 2020, se iniciará con pilotajes de procesos contractuales que se realizarán en el año 2021 incorporando los lineamientos de la ISO 20400 (estándar para la compra sostenible)</t>
  </si>
  <si>
    <t>Se inició la implementación del modelo de compras públicas en el Centro Administrativo Departamental conformando un grupo de trabajo con enlaces de diferentes dependencias tomando como referencia los hallazgos de la línea base obtenida en la vigencia 2020, se iniciará con pilotajes de procesos contractuales que se realizarán en el año 2021 incorporando los lineamientos de la ISO 20400 (estándar para la compra sostenible).</t>
  </si>
  <si>
    <t>Se inició la implementación del modelo de Compras Públicas Sostenibles en el Centro Administrativo Departamental, conformando un grupo de trabajo con enlaces de diferentes dependencias tomando como referencia los hallazgos de la línea base obtenida en la vigencia 2020, se iniciará con pilotajes de procesos contractuales que se realizarán en el año 2021 incorporando los lineamientos de la ISO 20400 (estándar para la compra sostenible).</t>
  </si>
  <si>
    <t>Se proyecta continuar con la implementación del Modelo de Compras Sostenibles culminando los procesos de capacitación y  diseñar instrumentos de planeación, evaluación y seguimiento alineados con las Compras Sostenibles, en los cuales se ha venido trabajando en articulación con la Secretaría General y la Secretaría de Ambiente y Sostenibilidad.</t>
  </si>
  <si>
    <t>Se está avanzando en la implementación del modelo de compras sostenibles se culminaron los procesos de capacitación para el diseñar instrumentos de planeación, evaluación y seguimiento alineados con las Compras Sostenibles, en los cuales se ha venido trabajando en articulación con la Secretaría General y la Secretaría de Ambiente y Sostenibilidad, se creó el protocolo de eventos y además se han modificado los formatos para la adquisición de bienes y servicios incluyendo las compras públicas sostenibles</t>
  </si>
  <si>
    <t>Se iniciaron acercamientos con los diferentes actores y la planeación para la presente vigencia</t>
  </si>
  <si>
    <t>El Icontec realizó auditoría al Sistema de Gestión Basura Cero-SGBC en el año 2019, obteniendo como resultado la Certificación en Categoría Plata al Departamento de Antioquia en el  Sistema de Gestión Basura Cero (SGBC), convirtiéndose en  el primer ente público a nivel de Colombia y Latinoamérica, que recibe dicha certificación. Este resultado se logró al fortalecer la gestión interna de los residuos en el Centro Administrativo Departamental (CAD) e incorporar la estrategia Basura Cero en el Sistema Integrado de Gestión de la Calidad.  Adicionalmente se resaltan los procesos implementados para el ahorro y uso eficiente de los recursos (agua y energía), la reducción de las emisiones de gases de efecto invernadero y la demanda de energía primaria mediante el cambio del mecanismo tradicional de aire acondicionado por distrito térmico, al igual que el manejo integrado de residuos con la estrategia Basura Cero.</t>
  </si>
  <si>
    <t>El Departamento de Antioquia está implementando un sistema de gestión ambiental enmarcado en el sistema de gestión de calidad de la entidad. Se implementó el sistema de Gestión Basura Cero desde la vigencia 2019, para el mes de diciembre se contará con los fundamentos necesarios para la implementación del modelo de compras públicas sostenibles , de igual forma se continuará con acciones que permitan incorporar un Sistema de Gestión Ambiental basado en la norma ISO 14001, con el fin de facilitar en la organización el control de las actividades, servicios y productos que pueden causar algún impacto sobre el medio ambiente.  A través de estos procesos se logrará dejar capacidad instalada en el Departamento de Antioquia en temas de sostenibilidad</t>
  </si>
  <si>
    <t>El Departamento de Antioquia  implementó el sistema de Gestión Basura Cero, adicionalmente se cuenta con los fundamentos necesarios para la implementación del Modelo de Compras Públicas Sostenibles , de igual forma se continuará con acciones que permitan incorporar el Sistema de Gestión Ambiental basado en la norma ISO 14001 en el marco de el sistema de gestión de calidad existente en la entidad , todas estas acciones con el fin de facilitar en la organización el control de las actividades, servicios y productos que pueden causar algún impacto sobre el medio ambiente.  A través de estos procesos se logrará dejar capacidad instalada en el Departamento de Antioquia en temas de sostenibilidad</t>
  </si>
  <si>
    <t>Se iniciaron acercamientos con el ICONTEC para la estructuración del Sistema de Gestión ambiental en el Centro Administrativo Departamental, se está a la espera de la propuesta</t>
  </si>
  <si>
    <t>Se están elaborando los estudios previos después de solicitar ajustes al ICONTEC en la propuesta inicial, esto permitira fortalecer el Sistema de Gestión Ambiental en el CAD bajo la norma ISO 14001 y lograr un diagnóstico y línea base para su implementación, sin embargo, se cuenta con el sistema de Gestión Basura Cero, adicionalmente se cuenta con los fundamentos necesarios para la implementación del Modelo de Compras Públicas Sostenibles.</t>
  </si>
  <si>
    <t>Se están realizando capacitaciones de 10 auditores en  Sistema de Gestión Ambiental-SGA, NTC ISO 14001: 2015.  Esto permitirá generar la capacidad instalada en la Administración Departamental para la implementación del Sistema de Gestión Ambiental, realizó el cálculo preliminar de la huella de carbono</t>
  </si>
  <si>
    <t>Se proyecta la certificación en el Diplomado Sistema de Gestión Ambiental-SGA, NTC ISO 14001: 2015 de 10 líderes del sistema de gestión ambiental en el Centro Administrativo Departamental, con el fin de comprender e implementar el SGA bajo la versión 2015, de igual forma se programó la preauditoría en la norma con el fin de definir una línea base con el acompañamiento del ICONTEC.</t>
  </si>
  <si>
    <t>Se realizó el Diplomado Sistema de Gestión Ambiental-SGA, NTC ISO 14001: 2015 de 10 líderes del sistema de gestión ambiental en el Centro Administrativo Departamental, con el fin de comprender e implementar el SGA bajo la versión 2015, de igual  se ejecutó  la preauditoría en la norma con el fin de definir una línea base con el acompañamiento del ICONTEC. Finalmente se definirá el plan de trabajo de acuerdo a los hallazgos especialmente en temas de infraestrutura</t>
  </si>
  <si>
    <t>qt</t>
  </si>
  <si>
    <t>Indicador de resultado</t>
  </si>
  <si>
    <t>Las mediciones del indicador las realiza la función pública y esta se realiza finalizado el año, actualmente se tiene la medición del año 2019.</t>
  </si>
  <si>
    <t>El indicador se debe colocar como ND debido a que la medición la realiza el FURAG a principios de año.</t>
  </si>
  <si>
    <t>La medición del año 2020 se entrega a finales de mayo del 2021</t>
  </si>
  <si>
    <t>El FURAG entrego la medición y quedamos en el quinto quintil para el 2020 con un indicador del 97.2%</t>
  </si>
  <si>
    <t>No Calculado - La Medición del 2021 se realiza en el 2022</t>
  </si>
  <si>
    <t>Se informa el logro del 2020 y 2021</t>
  </si>
  <si>
    <t>Renovación de servidores, licenciamiento y equipos de comunicación.</t>
  </si>
  <si>
    <t>Este es el avance que se tiene hasta el momento, este año debemos aumentar un 5% del 2021 y el 0,7% del 2020</t>
  </si>
  <si>
    <t>NOTA: ingresa anualmente al indicador infraestructura  obsoleta y nueva</t>
  </si>
  <si>
    <t>NOTA: ingresa anualmente al indicador infraestructura  obsoleta y nueva</t>
  </si>
  <si>
    <t>Se esta trabajando en la integración de SAP con el SUIFP</t>
  </si>
  <si>
    <t>Interoperabilidad entre el sistema Mercurio y ESAL - entidades sin animo de lucro</t>
  </si>
  <si>
    <t>Línea base uno (1) de 2019 y uno (1) realizado en 2020.</t>
  </si>
  <si>
    <t>Integrador banco de proyectos WEB-SAP</t>
  </si>
  <si>
    <t>11,16</t>
  </si>
  <si>
    <t xml:space="preserve">4 nuevos conjuntos de datos abiertos:  - Asesoría y Asistencia Técnica Gobernación de Antioquia  - Estado de resultados Gobernación de Antioquia desde 2014  - Balance General Gobernación de Antioquia desde 2014  - Población municipios de Antioquia Censo 2018 </t>
  </si>
  <si>
    <t>Línea base trece (13) a 2019 y cuatro (4) realizados en el 2020</t>
  </si>
  <si>
    <t>Se creó en el portal de datos del Estado, el conjunto "Acuerdos Municipales Gobernacion y Alcaldías de Antioquia 2020-2023"</t>
  </si>
  <si>
    <t>se tienen publicados 18 y se espera publicar otro</t>
  </si>
  <si>
    <t>Desarrollo de una herramienta digital solicitada por la Secretaría de las Mujeres de Antioquia en el portal www.mujeresantioquia.gov.co, para dar cumplimiento a las exigencias de la Política Pública de las Mujeres y demás normatividad en la materia para la elección del Consejo Consultivo Departamental de Mujeres 2020 – 2023</t>
  </si>
  <si>
    <t>Aplicación para ingreso al CAD</t>
  </si>
  <si>
    <t>LOGRO A
JUNIO 30-2022</t>
  </si>
  <si>
    <t>OBSERVACIONES A
JUNIO 30-2022</t>
  </si>
  <si>
    <t>Validación de cantidad En
JUNIO 30 - 2022
[Según hoja "MatrizSeguimiento2022-Junio"]</t>
  </si>
  <si>
    <t>Meta JUNIO 2022</t>
  </si>
  <si>
    <t>Logro
Marzo-2022</t>
  </si>
  <si>
    <t>Total2020</t>
  </si>
  <si>
    <t>Total 2021</t>
  </si>
  <si>
    <r>
      <rPr>
        <b/>
        <sz val="20"/>
        <color theme="0"/>
        <rFont val="Calibri"/>
        <family val="2"/>
        <scheme val="minor"/>
      </rPr>
      <t>1</t>
    </r>
    <r>
      <rPr>
        <b/>
        <sz val="11"/>
        <color theme="0"/>
        <rFont val="Calibri"/>
        <family val="2"/>
        <scheme val="minor"/>
      </rPr>
      <t xml:space="preserve">
Seleccione un código de indicador de la lista</t>
    </r>
  </si>
  <si>
    <r>
      <rPr>
        <b/>
        <sz val="22"/>
        <color theme="0"/>
        <rFont val="Calibri"/>
        <family val="2"/>
        <scheme val="minor"/>
      </rPr>
      <t>2</t>
    </r>
    <r>
      <rPr>
        <b/>
        <sz val="11"/>
        <color theme="0"/>
        <rFont val="Calibri"/>
        <family val="2"/>
        <scheme val="minor"/>
      </rPr>
      <t xml:space="preserve">
Seleccione un Municipio de la lista</t>
    </r>
  </si>
  <si>
    <r>
      <rPr>
        <b/>
        <sz val="22"/>
        <color theme="0"/>
        <rFont val="Calibri"/>
        <family val="2"/>
        <scheme val="minor"/>
      </rPr>
      <t>3</t>
    </r>
    <r>
      <rPr>
        <b/>
        <sz val="11"/>
        <color theme="0"/>
        <rFont val="Calibri"/>
        <family val="2"/>
        <scheme val="minor"/>
      </rPr>
      <t xml:space="preserve">
Ingrese
el LOGRO JUNIO 2022
  [solo números]</t>
    </r>
  </si>
  <si>
    <r>
      <rPr>
        <b/>
        <sz val="22"/>
        <color theme="0"/>
        <rFont val="Calibri"/>
        <family val="2"/>
        <scheme val="minor"/>
      </rPr>
      <t>4</t>
    </r>
    <r>
      <rPr>
        <b/>
        <sz val="11"/>
        <color theme="0"/>
        <rFont val="Calibri"/>
        <family val="2"/>
        <scheme val="minor"/>
      </rPr>
      <t xml:space="preserve">
[Opcional]. Observaciones al TOTAL registrado</t>
    </r>
  </si>
  <si>
    <r>
      <rPr>
        <b/>
        <sz val="24"/>
        <color theme="0"/>
        <rFont val="Calibri"/>
        <family val="2"/>
        <scheme val="minor"/>
      </rPr>
      <t>1</t>
    </r>
    <r>
      <rPr>
        <b/>
        <sz val="14"/>
        <color theme="0"/>
        <rFont val="Calibri"/>
        <family val="2"/>
        <scheme val="minor"/>
      </rPr>
      <t xml:space="preserve">
Logro 
Junio 30 - 2022</t>
    </r>
  </si>
  <si>
    <r>
      <rPr>
        <b/>
        <sz val="24"/>
        <color theme="0"/>
        <rFont val="Calibri"/>
        <family val="2"/>
        <scheme val="minor"/>
      </rPr>
      <t>2</t>
    </r>
    <r>
      <rPr>
        <b/>
        <sz val="11"/>
        <color theme="0"/>
        <rFont val="Calibri"/>
        <family val="2"/>
        <scheme val="minor"/>
      </rPr>
      <t xml:space="preserve">
Observaciones al Logro a 30 de Junio 2022
[OPCIONAL]</t>
    </r>
  </si>
  <si>
    <t>67.38%</t>
  </si>
  <si>
    <t>Por cambios en las plataformas digitales propias de la red social, este indicador no pudo ser consolidado en la red social Facebook.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</si>
</sst>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000"/>
  </numFmts>
  <fonts count="25" x14ac:knownFonts="1">
    <font>
      <sz val="11"/>
      <color theme="1"/>
      <name val="Calibri"/>
      <family val="2"/>
      <scheme val="minor"/>
    </font>
    <font>
      <sz val="11"/>
      <color theme="1"/>
      <name val="Calibri"/>
      <family val="2"/>
      <scheme val="minor"/>
    </font>
    <font>
      <b/>
      <sz val="11"/>
      <color theme="0"/>
      <name val="Calibri"/>
      <family val="2"/>
      <scheme val="minor"/>
    </font>
    <font>
      <sz val="10"/>
      <color rgb="FF000000"/>
      <name val="Calibri"/>
      <family val="2"/>
      <scheme val="minor"/>
    </font>
    <font>
      <sz val="11"/>
      <color rgb="FF000000"/>
      <name val="Calibri"/>
      <family val="2"/>
      <scheme val="minor"/>
    </font>
    <font>
      <sz val="10"/>
      <color rgb="FF000000"/>
      <name val="Arial"/>
      <family val="2"/>
    </font>
    <font>
      <sz val="10"/>
      <name val="Arial"/>
      <family val="2"/>
    </font>
    <font>
      <sz val="10"/>
      <color theme="1"/>
      <name val="Arial"/>
      <family val="2"/>
    </font>
    <font>
      <b/>
      <sz val="14"/>
      <color rgb="FFC00000"/>
      <name val="Calibri"/>
      <family val="2"/>
      <scheme val="minor"/>
    </font>
    <font>
      <b/>
      <sz val="9"/>
      <color theme="0"/>
      <name val="Calibri"/>
      <family val="2"/>
      <scheme val="minor"/>
    </font>
    <font>
      <b/>
      <sz val="9"/>
      <color indexed="81"/>
      <name val="Tahoma"/>
      <family val="2"/>
    </font>
    <font>
      <sz val="9"/>
      <color indexed="81"/>
      <name val="Tahoma"/>
      <family val="2"/>
    </font>
    <font>
      <b/>
      <sz val="11"/>
      <name val="Calibri"/>
      <family val="2"/>
      <scheme val="minor"/>
    </font>
    <font>
      <b/>
      <sz val="11"/>
      <color rgb="FFFF0000"/>
      <name val="Calibri"/>
      <family val="2"/>
      <scheme val="minor"/>
    </font>
    <font>
      <b/>
      <sz val="11"/>
      <color rgb="FFFFC000"/>
      <name val="Calibri"/>
      <family val="2"/>
      <scheme val="minor"/>
    </font>
    <font>
      <b/>
      <sz val="14"/>
      <color theme="0"/>
      <name val="Calibri"/>
      <family val="2"/>
      <scheme val="minor"/>
    </font>
    <font>
      <b/>
      <sz val="11"/>
      <color theme="8" tint="-0.249977111117893"/>
      <name val="Calibri"/>
      <family val="2"/>
      <scheme val="minor"/>
    </font>
    <font>
      <sz val="11"/>
      <color rgb="FF000000"/>
      <name val="Calibri"/>
      <family val="2"/>
    </font>
    <font>
      <sz val="11"/>
      <color theme="1"/>
      <name val="Calibri Light"/>
      <family val="2"/>
      <scheme val="major"/>
    </font>
    <font>
      <b/>
      <sz val="11"/>
      <color theme="7"/>
      <name val="Calibri"/>
      <family val="2"/>
      <scheme val="minor"/>
    </font>
    <font>
      <sz val="11"/>
      <color theme="0"/>
      <name val="Calibri"/>
      <family val="2"/>
      <scheme val="minor"/>
    </font>
    <font>
      <b/>
      <sz val="20"/>
      <color theme="0"/>
      <name val="Calibri"/>
      <family val="2"/>
      <scheme val="minor"/>
    </font>
    <font>
      <b/>
      <sz val="22"/>
      <color theme="0"/>
      <name val="Calibri"/>
      <family val="2"/>
      <scheme val="minor"/>
    </font>
    <font>
      <b/>
      <sz val="24"/>
      <color theme="0"/>
      <name val="Calibri"/>
      <family val="2"/>
      <scheme val="minor"/>
    </font>
    <font>
      <sz val="12"/>
      <color rgb="FF000000"/>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5"/>
        <bgColor indexed="64"/>
      </patternFill>
    </fill>
    <fill>
      <patternFill patternType="solid">
        <fgColor theme="9"/>
        <bgColor indexed="64"/>
      </patternFill>
    </fill>
    <fill>
      <patternFill patternType="solid">
        <fgColor theme="1" tint="0.499984740745262"/>
        <bgColor indexed="64"/>
      </patternFill>
    </fill>
    <fill>
      <patternFill patternType="solid">
        <fgColor rgb="FFC00000"/>
        <bgColor indexed="64"/>
      </patternFill>
    </fill>
    <fill>
      <patternFill patternType="solid">
        <fgColor theme="4" tint="-0.249977111117893"/>
        <bgColor indexed="64"/>
      </patternFill>
    </fill>
    <fill>
      <patternFill patternType="solid">
        <fgColor theme="7"/>
        <bgColor indexed="64"/>
      </patternFill>
    </fill>
    <fill>
      <patternFill patternType="solid">
        <fgColor rgb="FF7030A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C6E0B4"/>
        <bgColor rgb="FF000000"/>
      </patternFill>
    </fill>
    <fill>
      <patternFill patternType="solid">
        <fgColor theme="8" tint="0.79998168889431442"/>
        <bgColor indexed="64"/>
      </patternFill>
    </fill>
  </fills>
  <borders count="6">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cellStyleXfs>
  <cellXfs count="74">
    <xf numFmtId="0" fontId="0" fillId="0" borderId="0" xfId="0"/>
    <xf numFmtId="0" fontId="0" fillId="0" borderId="0" xfId="0" applyBorder="1"/>
    <xf numFmtId="49" fontId="0" fillId="0" borderId="0" xfId="0" applyNumberFormat="1" applyBorder="1"/>
    <xf numFmtId="0" fontId="0" fillId="0" borderId="0" xfId="0" applyFill="1" applyBorder="1"/>
    <xf numFmtId="0" fontId="3" fillId="2" borderId="1" xfId="0" applyFont="1" applyFill="1" applyBorder="1" applyAlignment="1">
      <alignment vertical="center" wrapText="1"/>
    </xf>
    <xf numFmtId="0" fontId="5" fillId="0" borderId="0" xfId="3" applyFont="1" applyFill="1" applyBorder="1" applyAlignment="1">
      <alignment vertical="center"/>
    </xf>
    <xf numFmtId="49" fontId="5" fillId="0" borderId="0" xfId="3" applyNumberFormat="1" applyFont="1" applyFill="1" applyBorder="1" applyAlignment="1">
      <alignment vertical="center"/>
    </xf>
    <xf numFmtId="3" fontId="6" fillId="0" borderId="0" xfId="0" applyNumberFormat="1" applyFont="1" applyFill="1" applyBorder="1" applyAlignment="1">
      <alignment vertical="center"/>
    </xf>
    <xf numFmtId="0" fontId="7" fillId="0" borderId="0" xfId="0" applyFont="1" applyBorder="1" applyAlignment="1">
      <alignment vertical="center"/>
    </xf>
    <xf numFmtId="3" fontId="7" fillId="0" borderId="0" xfId="0" applyNumberFormat="1" applyFont="1" applyBorder="1" applyAlignment="1">
      <alignment vertical="center"/>
    </xf>
    <xf numFmtId="0" fontId="7" fillId="0" borderId="0" xfId="0" quotePrefix="1" applyFont="1" applyBorder="1" applyAlignment="1">
      <alignment horizontal="left" vertical="center"/>
    </xf>
    <xf numFmtId="49" fontId="0" fillId="0" borderId="0" xfId="0" applyNumberFormat="1"/>
    <xf numFmtId="0" fontId="8" fillId="3" borderId="2"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textRotation="90" wrapText="1"/>
      <protection locked="0"/>
    </xf>
    <xf numFmtId="0" fontId="2" fillId="5" borderId="2" xfId="0" applyFont="1" applyFill="1" applyBorder="1" applyAlignment="1" applyProtection="1">
      <alignment horizontal="center" vertical="center" wrapText="1"/>
      <protection locked="0"/>
    </xf>
    <xf numFmtId="0" fontId="9" fillId="6" borderId="2" xfId="0"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6" borderId="3" xfId="0" applyFont="1" applyFill="1" applyBorder="1" applyAlignment="1" applyProtection="1">
      <alignment horizontal="center" vertical="center" wrapText="1"/>
      <protection locked="0"/>
    </xf>
    <xf numFmtId="0" fontId="2" fillId="6" borderId="4" xfId="0"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0" fillId="0" borderId="0" xfId="0" applyAlignment="1">
      <alignment wrapText="1"/>
    </xf>
    <xf numFmtId="0" fontId="2" fillId="3" borderId="4"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13" fillId="12" borderId="4" xfId="0" applyFont="1" applyFill="1" applyBorder="1" applyAlignment="1" applyProtection="1">
      <alignment horizontal="center" vertical="center" wrapText="1"/>
      <protection locked="0"/>
    </xf>
    <xf numFmtId="10" fontId="0" fillId="0" borderId="0" xfId="2" applyNumberFormat="1" applyFont="1"/>
    <xf numFmtId="0" fontId="2" fillId="6" borderId="4" xfId="0" applyFont="1" applyFill="1" applyBorder="1" applyAlignment="1" applyProtection="1">
      <alignment horizontal="center" vertical="center"/>
      <protection locked="0"/>
    </xf>
    <xf numFmtId="0" fontId="13" fillId="8" borderId="4" xfId="0" applyFont="1" applyFill="1" applyBorder="1" applyAlignment="1" applyProtection="1">
      <alignment horizontal="center" vertical="center" wrapText="1"/>
      <protection hidden="1"/>
    </xf>
    <xf numFmtId="0" fontId="0" fillId="11" borderId="4" xfId="0" applyFill="1" applyBorder="1" applyAlignment="1" applyProtection="1">
      <alignment horizontal="center" vertical="center"/>
      <protection hidden="1"/>
    </xf>
    <xf numFmtId="0" fontId="2" fillId="7" borderId="3" xfId="0" applyFont="1" applyFill="1" applyBorder="1" applyAlignment="1" applyProtection="1">
      <alignment horizontal="center" vertical="center" wrapText="1"/>
      <protection locked="0"/>
    </xf>
    <xf numFmtId="0" fontId="12" fillId="10" borderId="4" xfId="0" applyFont="1" applyFill="1" applyBorder="1" applyAlignment="1" applyProtection="1">
      <alignment horizontal="center" vertical="center" wrapText="1"/>
      <protection locked="0"/>
    </xf>
    <xf numFmtId="43" fontId="13" fillId="8" borderId="4" xfId="1" applyNumberFormat="1" applyFont="1" applyFill="1" applyBorder="1" applyAlignment="1" applyProtection="1">
      <alignment horizontal="center" vertical="center" wrapText="1"/>
      <protection hidden="1"/>
    </xf>
    <xf numFmtId="0" fontId="0" fillId="11" borderId="4" xfId="1" applyNumberFormat="1" applyFont="1" applyFill="1" applyBorder="1" applyAlignment="1" applyProtection="1">
      <alignment horizontal="center" vertical="center" wrapText="1"/>
      <protection hidden="1"/>
    </xf>
    <xf numFmtId="43" fontId="13" fillId="8" borderId="5" xfId="1" applyNumberFormat="1" applyFont="1" applyFill="1" applyBorder="1" applyAlignment="1" applyProtection="1">
      <alignment horizontal="center" vertical="center" wrapText="1"/>
      <protection hidden="1"/>
    </xf>
    <xf numFmtId="43" fontId="13" fillId="8" borderId="2" xfId="1" applyNumberFormat="1" applyFont="1" applyFill="1" applyBorder="1" applyAlignment="1" applyProtection="1">
      <alignment vertical="center" wrapText="1"/>
      <protection hidden="1"/>
    </xf>
    <xf numFmtId="0" fontId="16" fillId="11" borderId="4" xfId="1" applyNumberFormat="1" applyFont="1" applyFill="1" applyBorder="1" applyAlignment="1" applyProtection="1">
      <alignment horizontal="center" vertical="center" wrapText="1"/>
      <protection hidden="1"/>
    </xf>
    <xf numFmtId="0" fontId="0" fillId="13" borderId="4" xfId="0" applyFill="1" applyBorder="1"/>
    <xf numFmtId="0" fontId="0" fillId="0" borderId="0" xfId="0" applyFill="1"/>
    <xf numFmtId="0" fontId="0" fillId="10" borderId="0" xfId="0" applyFill="1"/>
    <xf numFmtId="0" fontId="0" fillId="0" borderId="0" xfId="0" applyAlignment="1">
      <alignment horizontal="center"/>
    </xf>
    <xf numFmtId="0" fontId="0" fillId="0" borderId="0" xfId="0" applyAlignment="1">
      <alignment horizontal="center" vertical="center"/>
    </xf>
    <xf numFmtId="0" fontId="0" fillId="13" borderId="4" xfId="0" applyFill="1" applyBorder="1" applyAlignment="1">
      <alignment vertical="top"/>
    </xf>
    <xf numFmtId="0" fontId="0" fillId="0" borderId="0" xfId="0" applyProtection="1">
      <protection locked="0"/>
    </xf>
    <xf numFmtId="0" fontId="0" fillId="14" borderId="0" xfId="0" applyFill="1"/>
    <xf numFmtId="0" fontId="0" fillId="14" borderId="4" xfId="0" applyFill="1" applyBorder="1"/>
    <xf numFmtId="0" fontId="17" fillId="15" borderId="2" xfId="0" applyFont="1" applyFill="1" applyBorder="1" applyAlignment="1">
      <alignment wrapText="1"/>
    </xf>
    <xf numFmtId="0" fontId="17" fillId="15" borderId="4" xfId="0" applyFont="1" applyFill="1" applyBorder="1" applyAlignment="1">
      <alignment wrapText="1"/>
    </xf>
    <xf numFmtId="10" fontId="0" fillId="16" borderId="4" xfId="2" applyNumberFormat="1" applyFont="1" applyFill="1" applyBorder="1"/>
    <xf numFmtId="0" fontId="0" fillId="10" borderId="0" xfId="0" applyFill="1" applyAlignment="1">
      <alignment wrapText="1"/>
    </xf>
    <xf numFmtId="0" fontId="0" fillId="0" borderId="0" xfId="0" applyFill="1" applyBorder="1" applyAlignment="1">
      <alignment horizontal="justify" vertical="top"/>
    </xf>
    <xf numFmtId="0" fontId="0" fillId="0" borderId="0" xfId="0" applyFill="1" applyBorder="1" applyAlignment="1">
      <alignment horizontal="center" vertical="top"/>
    </xf>
    <xf numFmtId="0" fontId="0" fillId="0" borderId="0" xfId="0" applyFont="1" applyFill="1" applyBorder="1" applyAlignment="1">
      <alignment horizontal="justify" vertical="top"/>
    </xf>
    <xf numFmtId="10" fontId="0" fillId="0" borderId="0" xfId="0" applyNumberFormat="1" applyFill="1" applyBorder="1" applyAlignment="1">
      <alignment horizontal="center" vertical="top"/>
    </xf>
    <xf numFmtId="10" fontId="0" fillId="0" borderId="0" xfId="2" applyNumberFormat="1" applyFont="1" applyFill="1" applyBorder="1" applyAlignment="1">
      <alignment horizontal="center" vertical="top"/>
    </xf>
    <xf numFmtId="9" fontId="0" fillId="0" borderId="0" xfId="0" applyNumberFormat="1" applyFill="1" applyBorder="1" applyAlignment="1">
      <alignment horizontal="center" vertical="top"/>
    </xf>
    <xf numFmtId="9" fontId="0" fillId="0" borderId="0" xfId="0" applyNumberFormat="1" applyFill="1" applyBorder="1"/>
    <xf numFmtId="10" fontId="0" fillId="0" borderId="0" xfId="0" applyNumberFormat="1" applyFill="1" applyBorder="1"/>
    <xf numFmtId="0" fontId="0" fillId="0" borderId="0" xfId="0" applyFill="1" applyBorder="1" applyAlignment="1">
      <alignment vertical="center"/>
    </xf>
    <xf numFmtId="164" fontId="0" fillId="0" borderId="0" xfId="0" applyNumberFormat="1" applyFill="1" applyBorder="1"/>
    <xf numFmtId="164" fontId="18" fillId="0" borderId="0" xfId="0" applyNumberFormat="1" applyFont="1" applyFill="1" applyBorder="1"/>
    <xf numFmtId="0" fontId="0" fillId="7" borderId="0" xfId="0" applyFill="1"/>
    <xf numFmtId="0" fontId="20" fillId="7" borderId="0" xfId="0" applyFont="1" applyFill="1"/>
    <xf numFmtId="0" fontId="0" fillId="8" borderId="0" xfId="0" applyFill="1"/>
    <xf numFmtId="0" fontId="0" fillId="4" borderId="0" xfId="0" applyFill="1"/>
    <xf numFmtId="0" fontId="2" fillId="7" borderId="4" xfId="0" applyFont="1" applyFill="1" applyBorder="1" applyAlignment="1" applyProtection="1">
      <alignment horizontal="center" vertical="top" wrapText="1"/>
      <protection locked="0"/>
    </xf>
    <xf numFmtId="0" fontId="2" fillId="7" borderId="3" xfId="0" applyFont="1" applyFill="1" applyBorder="1" applyAlignment="1" applyProtection="1">
      <alignment horizontal="center" vertical="top" wrapText="1"/>
      <protection locked="0"/>
    </xf>
    <xf numFmtId="0" fontId="15" fillId="9" borderId="4" xfId="0" applyFont="1" applyFill="1" applyBorder="1" applyAlignment="1" applyProtection="1">
      <alignment horizontal="center" vertical="top" wrapText="1"/>
      <protection locked="0"/>
    </xf>
    <xf numFmtId="0" fontId="2" fillId="9" borderId="4" xfId="0" applyFont="1" applyFill="1" applyBorder="1" applyAlignment="1" applyProtection="1">
      <alignment horizontal="center" vertical="top" wrapText="1"/>
      <protection locked="0"/>
    </xf>
    <xf numFmtId="10" fontId="0" fillId="0" borderId="0" xfId="2" applyNumberFormat="1" applyFont="1" applyAlignment="1">
      <alignment wrapText="1"/>
    </xf>
    <xf numFmtId="43" fontId="0" fillId="0" borderId="0" xfId="1" applyFont="1"/>
    <xf numFmtId="43" fontId="0" fillId="0" borderId="0" xfId="1" applyFont="1" applyAlignment="1">
      <alignment wrapText="1"/>
    </xf>
    <xf numFmtId="43" fontId="0" fillId="16" borderId="4" xfId="1" applyFont="1" applyFill="1" applyBorder="1"/>
    <xf numFmtId="3" fontId="24" fillId="0" borderId="0" xfId="0" applyNumberFormat="1" applyFont="1"/>
    <xf numFmtId="43" fontId="0" fillId="16" borderId="4" xfId="1" applyFont="1" applyFill="1" applyBorder="1" applyAlignment="1">
      <alignment wrapText="1"/>
    </xf>
  </cellXfs>
  <cellStyles count="4">
    <cellStyle name="Millares" xfId="1" builtinId="3"/>
    <cellStyle name="Normal" xfId="0" builtinId="0"/>
    <cellStyle name="Normal 2 4" xfId="3"/>
    <cellStyle name="Porcentaje" xfId="2" builtinId="5"/>
  </cellStyles>
  <dxfs count="2">
    <dxf>
      <font>
        <b/>
        <i val="0"/>
        <color theme="0"/>
      </font>
      <fill>
        <patternFill>
          <bgColor rgb="FF7030A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Y987"/>
  <sheetViews>
    <sheetView tabSelected="1" topLeftCell="G1" zoomScale="70" zoomScaleNormal="70" workbookViewId="0">
      <pane xSplit="9" ySplit="3" topLeftCell="Q895" activePane="bottomRight" state="frozen"/>
      <selection activeCell="G1" sqref="G1"/>
      <selection pane="topRight" activeCell="P1" sqref="P1"/>
      <selection pane="bottomLeft" activeCell="G3" sqref="G3"/>
      <selection pane="bottomRight" activeCell="X895" sqref="X895"/>
    </sheetView>
  </sheetViews>
  <sheetFormatPr baseColWidth="10" defaultRowHeight="15" x14ac:dyDescent="0.25"/>
  <cols>
    <col min="1" max="6" width="0" hidden="1" customWidth="1"/>
    <col min="7" max="7" width="8.85546875" customWidth="1"/>
    <col min="8" max="8" width="6.28515625" customWidth="1"/>
    <col min="9" max="9" width="13.140625" style="21" customWidth="1"/>
    <col min="10" max="10" width="12.42578125" style="21" customWidth="1"/>
    <col min="11" max="11" width="11.140625" style="21" customWidth="1"/>
    <col min="13" max="13" width="7.140625" style="21" customWidth="1"/>
    <col min="14" max="21" width="16.140625" customWidth="1"/>
    <col min="22" max="22" width="19.42578125" customWidth="1"/>
    <col min="23" max="23" width="18.5703125" customWidth="1"/>
    <col min="24" max="24" width="18.85546875" customWidth="1"/>
    <col min="25" max="25" width="26" customWidth="1"/>
  </cols>
  <sheetData>
    <row r="1" spans="1:25" x14ac:dyDescent="0.25">
      <c r="G1">
        <v>1</v>
      </c>
      <c r="H1">
        <v>2</v>
      </c>
      <c r="I1" s="21">
        <v>3</v>
      </c>
      <c r="J1">
        <v>4</v>
      </c>
      <c r="K1">
        <v>5</v>
      </c>
      <c r="L1">
        <v>6</v>
      </c>
      <c r="M1" s="21">
        <v>7</v>
      </c>
      <c r="N1">
        <v>8</v>
      </c>
      <c r="O1">
        <v>9</v>
      </c>
      <c r="P1">
        <v>10</v>
      </c>
      <c r="Q1" s="21">
        <v>11</v>
      </c>
      <c r="R1">
        <v>12</v>
      </c>
      <c r="S1">
        <v>13</v>
      </c>
      <c r="T1">
        <v>14</v>
      </c>
      <c r="U1" s="21">
        <v>15</v>
      </c>
      <c r="V1">
        <v>16</v>
      </c>
      <c r="W1">
        <v>17</v>
      </c>
      <c r="X1">
        <v>18</v>
      </c>
    </row>
    <row r="2" spans="1:25" ht="131.25" x14ac:dyDescent="0.25">
      <c r="A2" s="13" t="s">
        <v>2815</v>
      </c>
      <c r="B2" s="13" t="s">
        <v>2816</v>
      </c>
      <c r="C2" s="13" t="s">
        <v>2817</v>
      </c>
      <c r="D2" s="13" t="s">
        <v>0</v>
      </c>
      <c r="E2" s="13" t="s">
        <v>2818</v>
      </c>
      <c r="F2" s="13" t="s">
        <v>1</v>
      </c>
      <c r="G2" s="14" t="s">
        <v>2826</v>
      </c>
      <c r="H2" s="14" t="s">
        <v>2819</v>
      </c>
      <c r="I2" s="15" t="s">
        <v>2</v>
      </c>
      <c r="J2" s="12" t="s">
        <v>2824</v>
      </c>
      <c r="K2" s="16" t="s">
        <v>2820</v>
      </c>
      <c r="L2" s="17" t="s">
        <v>3</v>
      </c>
      <c r="M2" s="18" t="s">
        <v>4</v>
      </c>
      <c r="N2" s="19" t="s">
        <v>5</v>
      </c>
      <c r="O2" s="19" t="s">
        <v>2821</v>
      </c>
      <c r="P2" s="20" t="s">
        <v>2822</v>
      </c>
      <c r="Q2" s="20" t="s">
        <v>2825</v>
      </c>
      <c r="R2" s="20" t="s">
        <v>2840</v>
      </c>
      <c r="S2" s="20" t="s">
        <v>2841</v>
      </c>
      <c r="T2" s="22" t="s">
        <v>2823</v>
      </c>
      <c r="U2" s="23" t="s">
        <v>2837</v>
      </c>
      <c r="V2" s="23" t="s">
        <v>7045</v>
      </c>
      <c r="W2" s="24" t="s">
        <v>7044</v>
      </c>
      <c r="X2" s="66" t="s">
        <v>7052</v>
      </c>
      <c r="Y2" s="67" t="s">
        <v>7053</v>
      </c>
    </row>
    <row r="3" spans="1:25" x14ac:dyDescent="0.25">
      <c r="A3" s="38"/>
      <c r="B3" s="38"/>
      <c r="C3" s="38"/>
      <c r="D3" s="38"/>
      <c r="E3" s="38"/>
      <c r="F3" s="38"/>
      <c r="G3" s="38"/>
      <c r="H3" s="38"/>
      <c r="I3" s="48"/>
      <c r="J3" s="48"/>
      <c r="K3" s="48"/>
      <c r="L3" s="38"/>
      <c r="M3" s="48"/>
      <c r="N3" s="38"/>
      <c r="O3" s="38"/>
      <c r="P3" s="38"/>
      <c r="Q3" s="38"/>
      <c r="R3" s="38"/>
      <c r="S3" s="38"/>
      <c r="T3" s="38"/>
      <c r="U3" s="38"/>
      <c r="V3" s="38"/>
      <c r="W3" s="38"/>
      <c r="X3" s="38"/>
      <c r="Y3" s="38"/>
    </row>
    <row r="4" spans="1:25" ht="60" hidden="1" x14ac:dyDescent="0.25">
      <c r="A4" t="s">
        <v>15</v>
      </c>
      <c r="B4" t="s">
        <v>16</v>
      </c>
      <c r="C4" t="s">
        <v>17</v>
      </c>
      <c r="D4" t="s">
        <v>18</v>
      </c>
      <c r="E4" t="s">
        <v>19</v>
      </c>
      <c r="F4" t="s">
        <v>19</v>
      </c>
      <c r="G4" t="s">
        <v>20</v>
      </c>
      <c r="H4" t="s">
        <v>21</v>
      </c>
      <c r="I4" s="21" t="s">
        <v>22</v>
      </c>
      <c r="J4" s="21" t="s">
        <v>23</v>
      </c>
      <c r="K4" s="21" t="s">
        <v>24</v>
      </c>
      <c r="L4" t="s">
        <v>25</v>
      </c>
      <c r="M4" t="s">
        <v>26</v>
      </c>
      <c r="N4" s="25">
        <v>0.76400000000000001</v>
      </c>
      <c r="O4" s="25">
        <v>0.77700000000000002</v>
      </c>
      <c r="P4" s="25">
        <v>0.76542280363277004</v>
      </c>
      <c r="Q4" s="68">
        <v>0.76807292275330097</v>
      </c>
      <c r="R4" s="68">
        <v>0.77223023591270801</v>
      </c>
      <c r="S4" s="68">
        <v>0.77700000000000002</v>
      </c>
      <c r="T4" s="68">
        <v>0.75700000000000001</v>
      </c>
      <c r="U4" s="68">
        <v>0.71646605118616302</v>
      </c>
      <c r="V4" s="68" t="s">
        <v>2829</v>
      </c>
      <c r="W4" s="68" t="s">
        <v>2828</v>
      </c>
      <c r="X4" s="47">
        <v>0.25</v>
      </c>
      <c r="Y4" s="47"/>
    </row>
    <row r="5" spans="1:25" ht="45" hidden="1" x14ac:dyDescent="0.25">
      <c r="A5" t="s">
        <v>15</v>
      </c>
      <c r="B5" t="s">
        <v>16</v>
      </c>
      <c r="C5" t="s">
        <v>17</v>
      </c>
      <c r="D5" t="s">
        <v>18</v>
      </c>
      <c r="E5" t="s">
        <v>19</v>
      </c>
      <c r="F5" t="s">
        <v>19</v>
      </c>
      <c r="G5" t="s">
        <v>28</v>
      </c>
      <c r="H5" t="s">
        <v>21</v>
      </c>
      <c r="I5" s="21" t="s">
        <v>29</v>
      </c>
      <c r="J5" s="21" t="s">
        <v>23</v>
      </c>
      <c r="K5" s="21" t="s">
        <v>24</v>
      </c>
      <c r="L5" t="s">
        <v>25</v>
      </c>
      <c r="M5" t="s">
        <v>26</v>
      </c>
      <c r="N5" s="25">
        <v>0.77300000000000002</v>
      </c>
      <c r="O5" s="25">
        <v>0.79300000000000004</v>
      </c>
      <c r="P5" s="25">
        <v>0.77791185138867103</v>
      </c>
      <c r="Q5" s="68">
        <v>0.78293595875866195</v>
      </c>
      <c r="R5" s="68">
        <v>0.78796006612865299</v>
      </c>
      <c r="S5" s="68">
        <v>0.79300000000000004</v>
      </c>
      <c r="T5" s="68">
        <v>0.753</v>
      </c>
      <c r="U5" s="68">
        <v>0.68744674808293105</v>
      </c>
      <c r="V5" s="68" t="s">
        <v>2829</v>
      </c>
      <c r="W5" s="68" t="s">
        <v>2828</v>
      </c>
      <c r="X5" s="47"/>
      <c r="Y5" s="47"/>
    </row>
    <row r="6" spans="1:25" ht="105" hidden="1" x14ac:dyDescent="0.25">
      <c r="A6" t="s">
        <v>15</v>
      </c>
      <c r="B6" t="s">
        <v>16</v>
      </c>
      <c r="C6" t="s">
        <v>17</v>
      </c>
      <c r="D6" t="s">
        <v>18</v>
      </c>
      <c r="E6" t="s">
        <v>19</v>
      </c>
      <c r="F6" t="s">
        <v>19</v>
      </c>
      <c r="G6" t="s">
        <v>30</v>
      </c>
      <c r="H6" t="s">
        <v>21</v>
      </c>
      <c r="I6" s="21" t="s">
        <v>31</v>
      </c>
      <c r="J6" s="21" t="s">
        <v>23</v>
      </c>
      <c r="K6" s="21" t="s">
        <v>24</v>
      </c>
      <c r="L6" t="s">
        <v>25</v>
      </c>
      <c r="M6" t="s">
        <v>26</v>
      </c>
      <c r="N6" s="25">
        <v>0.04</v>
      </c>
      <c r="O6" s="25">
        <v>4.4999999999999998E-2</v>
      </c>
      <c r="P6" s="25">
        <v>4.1000000000000002E-2</v>
      </c>
      <c r="Q6" s="68">
        <v>4.2000000000000003E-2</v>
      </c>
      <c r="R6" s="68">
        <v>4.2999999999999997E-2</v>
      </c>
      <c r="S6" s="68">
        <v>4.4999999999999998E-2</v>
      </c>
      <c r="T6" s="68">
        <v>4.1200000000000001E-2</v>
      </c>
      <c r="U6" s="68">
        <v>7.3999999999999996E-2</v>
      </c>
      <c r="V6" s="68" t="s">
        <v>2829</v>
      </c>
      <c r="W6" s="68" t="s">
        <v>2828</v>
      </c>
      <c r="X6" s="47"/>
      <c r="Y6" s="47"/>
    </row>
    <row r="7" spans="1:25" ht="120" hidden="1" x14ac:dyDescent="0.25">
      <c r="A7" t="s">
        <v>15</v>
      </c>
      <c r="B7" t="s">
        <v>16</v>
      </c>
      <c r="C7" t="s">
        <v>17</v>
      </c>
      <c r="D7" t="s">
        <v>18</v>
      </c>
      <c r="E7" t="s">
        <v>19</v>
      </c>
      <c r="F7" t="s">
        <v>19</v>
      </c>
      <c r="G7" t="s">
        <v>32</v>
      </c>
      <c r="H7" t="s">
        <v>21</v>
      </c>
      <c r="I7" s="21" t="s">
        <v>33</v>
      </c>
      <c r="J7" s="21" t="s">
        <v>23</v>
      </c>
      <c r="K7" s="21" t="s">
        <v>34</v>
      </c>
      <c r="L7" t="s">
        <v>25</v>
      </c>
      <c r="M7" t="s">
        <v>26</v>
      </c>
      <c r="N7" s="25">
        <v>0.13600000000000001</v>
      </c>
      <c r="O7" s="25">
        <v>5.0999999999999997E-2</v>
      </c>
      <c r="P7" s="25">
        <v>1.8100000000000002E-2</v>
      </c>
      <c r="Q7" s="68">
        <v>1.7500000000000002E-2</v>
      </c>
      <c r="R7" s="68">
        <v>2.3199999999999998E-2</v>
      </c>
      <c r="S7" s="68">
        <v>9.2700000000000005E-2</v>
      </c>
      <c r="T7" s="68">
        <v>2.5000000000000001E-2</v>
      </c>
      <c r="U7" s="68">
        <v>4.6305268525232535E-2</v>
      </c>
      <c r="V7" s="68">
        <v>9.4999999999999998E-3</v>
      </c>
      <c r="W7" s="68">
        <v>5.7999999999999996E-3</v>
      </c>
      <c r="X7" s="47"/>
      <c r="Y7" s="47"/>
    </row>
    <row r="8" spans="1:25" ht="120" hidden="1" x14ac:dyDescent="0.25">
      <c r="A8" t="s">
        <v>15</v>
      </c>
      <c r="B8" t="s">
        <v>16</v>
      </c>
      <c r="C8" t="s">
        <v>17</v>
      </c>
      <c r="D8" t="s">
        <v>18</v>
      </c>
      <c r="E8" t="s">
        <v>19</v>
      </c>
      <c r="F8" t="s">
        <v>19</v>
      </c>
      <c r="G8" t="s">
        <v>35</v>
      </c>
      <c r="H8" t="s">
        <v>21</v>
      </c>
      <c r="I8" s="21" t="s">
        <v>36</v>
      </c>
      <c r="J8" s="21" t="s">
        <v>23</v>
      </c>
      <c r="K8" s="21" t="s">
        <v>24</v>
      </c>
      <c r="L8" t="s">
        <v>25</v>
      </c>
      <c r="M8" t="s">
        <v>26</v>
      </c>
      <c r="N8" s="25">
        <v>0.23300000000000001</v>
      </c>
      <c r="O8" s="25">
        <v>0.246</v>
      </c>
      <c r="P8" s="25">
        <v>0.23300000000000001</v>
      </c>
      <c r="Q8" s="68">
        <v>0.23699999999999999</v>
      </c>
      <c r="R8" s="68">
        <v>0.24199999999999999</v>
      </c>
      <c r="S8" s="68">
        <v>0.246</v>
      </c>
      <c r="T8" s="68">
        <v>0.184</v>
      </c>
      <c r="U8" s="68">
        <v>0.2235</v>
      </c>
      <c r="V8" s="68" t="s">
        <v>2829</v>
      </c>
      <c r="W8" s="68" t="s">
        <v>2828</v>
      </c>
      <c r="X8" s="47"/>
      <c r="Y8" s="47"/>
    </row>
    <row r="9" spans="1:25" ht="45" hidden="1" x14ac:dyDescent="0.25">
      <c r="A9" t="s">
        <v>15</v>
      </c>
      <c r="B9" t="s">
        <v>16</v>
      </c>
      <c r="C9" t="s">
        <v>17</v>
      </c>
      <c r="D9" t="s">
        <v>18</v>
      </c>
      <c r="E9" t="s">
        <v>19</v>
      </c>
      <c r="F9" t="s">
        <v>19</v>
      </c>
      <c r="G9" t="s">
        <v>37</v>
      </c>
      <c r="H9" t="s">
        <v>21</v>
      </c>
      <c r="I9" s="21" t="s">
        <v>38</v>
      </c>
      <c r="J9" s="21" t="s">
        <v>23</v>
      </c>
      <c r="K9" s="21" t="s">
        <v>24</v>
      </c>
      <c r="L9" t="s">
        <v>25</v>
      </c>
      <c r="M9" t="s">
        <v>39</v>
      </c>
      <c r="N9" s="25">
        <v>8.7999999999999995E-2</v>
      </c>
      <c r="O9" s="25">
        <v>6.8000000000000005E-2</v>
      </c>
      <c r="P9" s="25">
        <v>8.5000000000000006E-2</v>
      </c>
      <c r="Q9" s="68">
        <v>7.7918453018935296E-2</v>
      </c>
      <c r="R9" s="68">
        <v>7.2838513754912501E-2</v>
      </c>
      <c r="S9" s="68">
        <v>6.8000000000000005E-2</v>
      </c>
      <c r="T9" s="68">
        <v>8.4599999999999995E-2</v>
      </c>
      <c r="U9" s="68">
        <v>7.2842830277605394E-2</v>
      </c>
      <c r="V9" s="68" t="s">
        <v>2829</v>
      </c>
      <c r="W9" s="68" t="s">
        <v>2828</v>
      </c>
      <c r="X9" s="47"/>
      <c r="Y9" s="47"/>
    </row>
    <row r="10" spans="1:25" ht="60" hidden="1" x14ac:dyDescent="0.25">
      <c r="A10" t="s">
        <v>15</v>
      </c>
      <c r="B10" t="s">
        <v>16</v>
      </c>
      <c r="C10" t="s">
        <v>17</v>
      </c>
      <c r="D10" t="s">
        <v>18</v>
      </c>
      <c r="E10" t="s">
        <v>19</v>
      </c>
      <c r="F10" t="s">
        <v>19</v>
      </c>
      <c r="G10" t="s">
        <v>40</v>
      </c>
      <c r="H10" t="s">
        <v>21</v>
      </c>
      <c r="I10" s="21" t="s">
        <v>41</v>
      </c>
      <c r="J10" s="21" t="s">
        <v>23</v>
      </c>
      <c r="K10" s="21" t="s">
        <v>24</v>
      </c>
      <c r="L10" t="s">
        <v>25</v>
      </c>
      <c r="M10" t="s">
        <v>26</v>
      </c>
      <c r="N10" s="25">
        <v>0.88500000000000001</v>
      </c>
      <c r="O10" s="25">
        <v>0.89500000000000002</v>
      </c>
      <c r="P10" s="25">
        <v>0.88659620790772897</v>
      </c>
      <c r="Q10" s="68">
        <v>0.89051899907321597</v>
      </c>
      <c r="R10" s="68">
        <v>0.89455135145096099</v>
      </c>
      <c r="S10" s="68">
        <v>0.89500000000000002</v>
      </c>
      <c r="T10" s="68">
        <v>0.86399999999999999</v>
      </c>
      <c r="U10" s="68">
        <v>0.82942075996292897</v>
      </c>
      <c r="V10" s="68" t="s">
        <v>2829</v>
      </c>
      <c r="W10" s="68" t="s">
        <v>2828</v>
      </c>
      <c r="X10" s="47"/>
      <c r="Y10" s="47"/>
    </row>
    <row r="11" spans="1:25" ht="60" hidden="1" x14ac:dyDescent="0.25">
      <c r="A11" t="s">
        <v>15</v>
      </c>
      <c r="B11" t="s">
        <v>16</v>
      </c>
      <c r="C11" t="s">
        <v>17</v>
      </c>
      <c r="D11" t="s">
        <v>18</v>
      </c>
      <c r="E11" t="s">
        <v>19</v>
      </c>
      <c r="F11" t="s">
        <v>19</v>
      </c>
      <c r="G11" t="s">
        <v>42</v>
      </c>
      <c r="H11" t="s">
        <v>21</v>
      </c>
      <c r="I11" s="21" t="s">
        <v>43</v>
      </c>
      <c r="J11" s="21" t="s">
        <v>23</v>
      </c>
      <c r="K11" s="21" t="s">
        <v>24</v>
      </c>
      <c r="L11" t="s">
        <v>25</v>
      </c>
      <c r="M11" t="s">
        <v>26</v>
      </c>
      <c r="N11" s="25">
        <v>0.78300000000000003</v>
      </c>
      <c r="O11" s="25">
        <v>0.79700000000000004</v>
      </c>
      <c r="P11" s="25">
        <v>0.78740520746229903</v>
      </c>
      <c r="Q11" s="68">
        <v>0.79102580326020699</v>
      </c>
      <c r="R11" s="68">
        <v>0.79414935094720396</v>
      </c>
      <c r="S11" s="68">
        <v>0.79700000000000004</v>
      </c>
      <c r="T11" s="68">
        <v>0.78900000000000003</v>
      </c>
      <c r="U11" s="68">
        <v>0.75302265119007905</v>
      </c>
      <c r="V11" s="68" t="s">
        <v>2829</v>
      </c>
      <c r="W11" s="68" t="s">
        <v>2828</v>
      </c>
      <c r="X11" s="47"/>
      <c r="Y11" s="47"/>
    </row>
    <row r="12" spans="1:25" ht="75" hidden="1" x14ac:dyDescent="0.25">
      <c r="A12" t="s">
        <v>15</v>
      </c>
      <c r="B12" t="s">
        <v>16</v>
      </c>
      <c r="C12" t="s">
        <v>17</v>
      </c>
      <c r="D12" t="s">
        <v>18</v>
      </c>
      <c r="E12" t="s">
        <v>19</v>
      </c>
      <c r="F12" t="s">
        <v>19</v>
      </c>
      <c r="G12" t="s">
        <v>44</v>
      </c>
      <c r="H12" t="s">
        <v>21</v>
      </c>
      <c r="I12" s="21" t="s">
        <v>45</v>
      </c>
      <c r="J12" s="21" t="s">
        <v>23</v>
      </c>
      <c r="K12" s="21" t="s">
        <v>24</v>
      </c>
      <c r="L12" t="s">
        <v>25</v>
      </c>
      <c r="M12" t="s">
        <v>26</v>
      </c>
      <c r="N12" s="25">
        <v>0.42799999999999999</v>
      </c>
      <c r="O12" s="25">
        <v>0.44900000000000001</v>
      </c>
      <c r="P12" s="25">
        <v>0.43455992617372202</v>
      </c>
      <c r="Q12" s="68">
        <v>0.440266765297395</v>
      </c>
      <c r="R12" s="68">
        <v>0.45654083543308899</v>
      </c>
      <c r="S12" s="68">
        <v>0.44900000000000001</v>
      </c>
      <c r="T12" s="68">
        <v>0.45</v>
      </c>
      <c r="U12" s="68">
        <v>0.45654083543308899</v>
      </c>
      <c r="V12" s="68" t="s">
        <v>2829</v>
      </c>
      <c r="W12" s="68" t="s">
        <v>2828</v>
      </c>
      <c r="X12" s="47"/>
      <c r="Y12" s="47"/>
    </row>
    <row r="13" spans="1:25" ht="60" hidden="1" x14ac:dyDescent="0.25">
      <c r="A13" t="s">
        <v>15</v>
      </c>
      <c r="B13" t="s">
        <v>16</v>
      </c>
      <c r="C13" t="s">
        <v>17</v>
      </c>
      <c r="D13" t="s">
        <v>18</v>
      </c>
      <c r="E13" t="s">
        <v>19</v>
      </c>
      <c r="F13" t="s">
        <v>19</v>
      </c>
      <c r="G13" t="s">
        <v>46</v>
      </c>
      <c r="H13" t="s">
        <v>21</v>
      </c>
      <c r="I13" s="21" t="s">
        <v>47</v>
      </c>
      <c r="J13" s="21" t="s">
        <v>23</v>
      </c>
      <c r="K13" s="21" t="s">
        <v>24</v>
      </c>
      <c r="L13" t="s">
        <v>25</v>
      </c>
      <c r="M13" t="s">
        <v>39</v>
      </c>
      <c r="N13" s="25">
        <v>3.1E-2</v>
      </c>
      <c r="O13" s="25">
        <v>2.8000000000000001E-2</v>
      </c>
      <c r="P13" s="25">
        <v>3.0300000000000001E-2</v>
      </c>
      <c r="Q13" s="68">
        <v>2.9600000000000001E-2</v>
      </c>
      <c r="R13" s="68">
        <v>2.8799999999999999E-2</v>
      </c>
      <c r="S13" s="68">
        <v>2.8000000000000001E-2</v>
      </c>
      <c r="T13" s="68">
        <v>3.27E-2</v>
      </c>
      <c r="U13" s="68">
        <v>1.9400000000000001E-2</v>
      </c>
      <c r="V13" s="68" t="s">
        <v>2829</v>
      </c>
      <c r="W13" s="68" t="s">
        <v>2828</v>
      </c>
      <c r="X13" s="47"/>
      <c r="Y13" s="47"/>
    </row>
    <row r="14" spans="1:25" ht="90" hidden="1" x14ac:dyDescent="0.25">
      <c r="A14" t="s">
        <v>15</v>
      </c>
      <c r="B14" t="s">
        <v>16</v>
      </c>
      <c r="C14" t="s">
        <v>17</v>
      </c>
      <c r="D14" t="s">
        <v>18</v>
      </c>
      <c r="E14" t="s">
        <v>19</v>
      </c>
      <c r="F14" t="s">
        <v>19</v>
      </c>
      <c r="G14" t="s">
        <v>48</v>
      </c>
      <c r="H14" t="s">
        <v>21</v>
      </c>
      <c r="I14" s="21" t="s">
        <v>49</v>
      </c>
      <c r="J14" s="21" t="s">
        <v>23</v>
      </c>
      <c r="K14" s="21" t="s">
        <v>24</v>
      </c>
      <c r="L14" t="s">
        <v>25</v>
      </c>
      <c r="M14" t="s">
        <v>39</v>
      </c>
      <c r="N14" s="25">
        <v>0.05</v>
      </c>
      <c r="O14" s="25">
        <v>4.7E-2</v>
      </c>
      <c r="P14" s="25">
        <v>0.05</v>
      </c>
      <c r="Q14" s="68">
        <v>4.9000000000000002E-2</v>
      </c>
      <c r="R14" s="68">
        <v>4.8000000000000001E-2</v>
      </c>
      <c r="S14" s="68">
        <v>4.7E-2</v>
      </c>
      <c r="T14" s="68">
        <v>4.5999999999999999E-2</v>
      </c>
      <c r="U14" s="68" t="s">
        <v>2827</v>
      </c>
      <c r="V14" s="68" t="s">
        <v>2829</v>
      </c>
      <c r="W14" s="68" t="s">
        <v>2828</v>
      </c>
      <c r="X14" s="47"/>
      <c r="Y14" s="47"/>
    </row>
    <row r="15" spans="1:25" ht="60" hidden="1" x14ac:dyDescent="0.25">
      <c r="A15" t="s">
        <v>15</v>
      </c>
      <c r="B15" t="s">
        <v>16</v>
      </c>
      <c r="C15" t="s">
        <v>17</v>
      </c>
      <c r="D15" t="s">
        <v>18</v>
      </c>
      <c r="E15" t="s">
        <v>19</v>
      </c>
      <c r="F15" t="s">
        <v>19</v>
      </c>
      <c r="G15" t="s">
        <v>50</v>
      </c>
      <c r="H15" t="s">
        <v>21</v>
      </c>
      <c r="I15" s="21" t="s">
        <v>51</v>
      </c>
      <c r="J15" s="21" t="s">
        <v>23</v>
      </c>
      <c r="K15" s="21" t="s">
        <v>34</v>
      </c>
      <c r="L15" t="s">
        <v>52</v>
      </c>
      <c r="M15" s="21" t="s">
        <v>26</v>
      </c>
      <c r="N15" s="69">
        <v>7058</v>
      </c>
      <c r="O15" s="69">
        <v>30000</v>
      </c>
      <c r="P15" s="69">
        <v>7857</v>
      </c>
      <c r="Q15" s="70">
        <v>7759</v>
      </c>
      <c r="R15" s="70">
        <v>7192</v>
      </c>
      <c r="S15" s="70">
        <v>8302</v>
      </c>
      <c r="T15" s="70">
        <v>5637</v>
      </c>
      <c r="U15" s="70">
        <v>7755</v>
      </c>
      <c r="V15" s="70" t="s">
        <v>2829</v>
      </c>
      <c r="W15" s="70" t="s">
        <v>2828</v>
      </c>
      <c r="X15" s="71"/>
      <c r="Y15" s="71"/>
    </row>
    <row r="16" spans="1:25" ht="90" hidden="1" x14ac:dyDescent="0.25">
      <c r="A16" t="s">
        <v>15</v>
      </c>
      <c r="B16" t="s">
        <v>16</v>
      </c>
      <c r="C16" t="s">
        <v>17</v>
      </c>
      <c r="D16" t="s">
        <v>18</v>
      </c>
      <c r="E16" t="s">
        <v>53</v>
      </c>
      <c r="F16" t="s">
        <v>54</v>
      </c>
      <c r="G16" t="s">
        <v>55</v>
      </c>
      <c r="H16" t="s">
        <v>56</v>
      </c>
      <c r="I16" s="21" t="s">
        <v>57</v>
      </c>
      <c r="J16" s="21" t="s">
        <v>23</v>
      </c>
      <c r="K16" s="21" t="s">
        <v>34</v>
      </c>
      <c r="L16" t="s">
        <v>52</v>
      </c>
      <c r="M16" s="21" t="s">
        <v>26</v>
      </c>
      <c r="N16" s="69">
        <v>0</v>
      </c>
      <c r="O16" s="69">
        <v>200</v>
      </c>
      <c r="P16" s="69" t="s">
        <v>2828</v>
      </c>
      <c r="Q16" s="70">
        <v>100</v>
      </c>
      <c r="R16" s="70">
        <v>50</v>
      </c>
      <c r="S16" s="70">
        <v>50</v>
      </c>
      <c r="T16" s="70" t="s">
        <v>2829</v>
      </c>
      <c r="U16" s="70">
        <v>116</v>
      </c>
      <c r="V16" s="70" t="s">
        <v>2829</v>
      </c>
      <c r="W16" s="70" t="s">
        <v>2828</v>
      </c>
      <c r="X16" s="71"/>
      <c r="Y16" s="71"/>
    </row>
    <row r="17" spans="1:25" ht="75" hidden="1" x14ac:dyDescent="0.25">
      <c r="A17" t="s">
        <v>15</v>
      </c>
      <c r="B17" t="s">
        <v>16</v>
      </c>
      <c r="C17" t="s">
        <v>17</v>
      </c>
      <c r="D17" t="s">
        <v>18</v>
      </c>
      <c r="E17" t="s">
        <v>53</v>
      </c>
      <c r="F17" t="s">
        <v>54</v>
      </c>
      <c r="G17" t="s">
        <v>58</v>
      </c>
      <c r="H17" t="s">
        <v>56</v>
      </c>
      <c r="I17" s="21" t="s">
        <v>59</v>
      </c>
      <c r="J17" s="21" t="s">
        <v>23</v>
      </c>
      <c r="K17" s="21" t="s">
        <v>34</v>
      </c>
      <c r="L17" t="s">
        <v>52</v>
      </c>
      <c r="M17" s="21" t="s">
        <v>26</v>
      </c>
      <c r="N17" s="69">
        <v>0</v>
      </c>
      <c r="O17" s="69">
        <v>5000</v>
      </c>
      <c r="P17" s="69" t="s">
        <v>2828</v>
      </c>
      <c r="Q17" s="70">
        <v>2000</v>
      </c>
      <c r="R17" s="70">
        <v>1500</v>
      </c>
      <c r="S17" s="70">
        <v>1500</v>
      </c>
      <c r="T17" s="70" t="s">
        <v>2829</v>
      </c>
      <c r="U17" s="70">
        <v>4496</v>
      </c>
      <c r="V17" s="70" t="s">
        <v>2829</v>
      </c>
      <c r="W17" s="70" t="s">
        <v>2828</v>
      </c>
      <c r="X17" s="71"/>
      <c r="Y17" s="71"/>
    </row>
    <row r="18" spans="1:25" ht="120" hidden="1" x14ac:dyDescent="0.25">
      <c r="A18" t="s">
        <v>15</v>
      </c>
      <c r="B18" t="s">
        <v>16</v>
      </c>
      <c r="C18" t="s">
        <v>17</v>
      </c>
      <c r="D18" t="s">
        <v>18</v>
      </c>
      <c r="E18" t="s">
        <v>60</v>
      </c>
      <c r="F18" t="s">
        <v>61</v>
      </c>
      <c r="G18" t="s">
        <v>62</v>
      </c>
      <c r="H18" t="s">
        <v>56</v>
      </c>
      <c r="I18" s="21" t="s">
        <v>63</v>
      </c>
      <c r="J18" s="21" t="s">
        <v>23</v>
      </c>
      <c r="K18" s="21" t="s">
        <v>64</v>
      </c>
      <c r="L18" t="s">
        <v>25</v>
      </c>
      <c r="M18" t="s">
        <v>26</v>
      </c>
      <c r="N18" s="25">
        <v>0</v>
      </c>
      <c r="O18" s="25">
        <v>1</v>
      </c>
      <c r="P18" s="25">
        <v>0.2</v>
      </c>
      <c r="Q18" s="68">
        <v>0.8</v>
      </c>
      <c r="R18" s="68">
        <v>0.9</v>
      </c>
      <c r="S18" s="68">
        <v>1</v>
      </c>
      <c r="T18" s="68">
        <v>0.2</v>
      </c>
      <c r="U18" s="68">
        <v>0.8</v>
      </c>
      <c r="V18" s="68">
        <v>0.8</v>
      </c>
      <c r="W18" s="68">
        <v>0.8</v>
      </c>
      <c r="X18" s="47"/>
      <c r="Y18" s="47"/>
    </row>
    <row r="19" spans="1:25" ht="165" hidden="1" x14ac:dyDescent="0.25">
      <c r="A19" t="s">
        <v>15</v>
      </c>
      <c r="B19" t="s">
        <v>16</v>
      </c>
      <c r="C19" t="s">
        <v>17</v>
      </c>
      <c r="D19" t="s">
        <v>18</v>
      </c>
      <c r="E19" t="s">
        <v>60</v>
      </c>
      <c r="F19" t="s">
        <v>61</v>
      </c>
      <c r="G19" t="s">
        <v>65</v>
      </c>
      <c r="H19" t="s">
        <v>56</v>
      </c>
      <c r="I19" s="21" t="s">
        <v>66</v>
      </c>
      <c r="J19" s="21" t="s">
        <v>23</v>
      </c>
      <c r="K19" s="21" t="s">
        <v>34</v>
      </c>
      <c r="L19" t="s">
        <v>52</v>
      </c>
      <c r="M19" s="21" t="s">
        <v>26</v>
      </c>
      <c r="N19" s="69">
        <v>1423</v>
      </c>
      <c r="O19" s="69">
        <v>1500</v>
      </c>
      <c r="P19" s="69">
        <v>50</v>
      </c>
      <c r="Q19" s="70" t="s">
        <v>2828</v>
      </c>
      <c r="R19" s="70" t="s">
        <v>2828</v>
      </c>
      <c r="S19" s="70" t="s">
        <v>2828</v>
      </c>
      <c r="T19" s="70">
        <v>3045</v>
      </c>
      <c r="U19" s="70">
        <v>56</v>
      </c>
      <c r="V19" s="70">
        <v>3</v>
      </c>
      <c r="W19" s="70" t="s">
        <v>2828</v>
      </c>
      <c r="X19" s="71"/>
      <c r="Y19" s="71"/>
    </row>
    <row r="20" spans="1:25" ht="195" hidden="1" x14ac:dyDescent="0.25">
      <c r="A20" t="s">
        <v>15</v>
      </c>
      <c r="B20" t="s">
        <v>16</v>
      </c>
      <c r="C20" t="s">
        <v>17</v>
      </c>
      <c r="D20" t="s">
        <v>18</v>
      </c>
      <c r="E20" t="s">
        <v>60</v>
      </c>
      <c r="F20" t="s">
        <v>61</v>
      </c>
      <c r="G20" t="s">
        <v>67</v>
      </c>
      <c r="H20" t="s">
        <v>56</v>
      </c>
      <c r="I20" s="21" t="s">
        <v>68</v>
      </c>
      <c r="J20" s="21" t="s">
        <v>23</v>
      </c>
      <c r="K20" s="21" t="s">
        <v>34</v>
      </c>
      <c r="L20" t="s">
        <v>52</v>
      </c>
      <c r="M20" s="21" t="s">
        <v>26</v>
      </c>
      <c r="N20" s="69">
        <v>124</v>
      </c>
      <c r="O20" s="69">
        <v>400</v>
      </c>
      <c r="P20" s="69">
        <v>400</v>
      </c>
      <c r="Q20" s="70">
        <v>50</v>
      </c>
      <c r="R20" s="70">
        <v>50</v>
      </c>
      <c r="S20" s="70" t="s">
        <v>2828</v>
      </c>
      <c r="T20" s="70">
        <v>300</v>
      </c>
      <c r="U20" s="70">
        <v>267</v>
      </c>
      <c r="V20" s="70" t="s">
        <v>2829</v>
      </c>
      <c r="W20" s="70" t="s">
        <v>2828</v>
      </c>
      <c r="X20" s="71"/>
      <c r="Y20" s="71"/>
    </row>
    <row r="21" spans="1:25" ht="60" hidden="1" x14ac:dyDescent="0.25">
      <c r="A21" t="s">
        <v>15</v>
      </c>
      <c r="B21" t="s">
        <v>16</v>
      </c>
      <c r="C21" t="s">
        <v>17</v>
      </c>
      <c r="D21" t="s">
        <v>18</v>
      </c>
      <c r="E21" t="s">
        <v>60</v>
      </c>
      <c r="F21" t="s">
        <v>61</v>
      </c>
      <c r="G21" t="s">
        <v>69</v>
      </c>
      <c r="H21" t="s">
        <v>56</v>
      </c>
      <c r="I21" s="21" t="s">
        <v>70</v>
      </c>
      <c r="J21" s="21" t="s">
        <v>23</v>
      </c>
      <c r="K21" s="21" t="s">
        <v>24</v>
      </c>
      <c r="L21" t="s">
        <v>52</v>
      </c>
      <c r="M21" s="21" t="s">
        <v>26</v>
      </c>
      <c r="N21" s="69">
        <v>486513</v>
      </c>
      <c r="O21" s="69">
        <v>495663</v>
      </c>
      <c r="P21" s="69">
        <v>487500</v>
      </c>
      <c r="Q21" s="70">
        <v>490500</v>
      </c>
      <c r="R21" s="70">
        <v>493500</v>
      </c>
      <c r="S21" s="70">
        <v>495663</v>
      </c>
      <c r="T21" s="70">
        <v>481967</v>
      </c>
      <c r="U21" s="70">
        <v>455299</v>
      </c>
      <c r="V21" s="70" t="s">
        <v>2829</v>
      </c>
      <c r="W21" s="70" t="s">
        <v>2828</v>
      </c>
      <c r="X21" s="71"/>
      <c r="Y21" s="71"/>
    </row>
    <row r="22" spans="1:25" ht="90" hidden="1" x14ac:dyDescent="0.25">
      <c r="A22" t="s">
        <v>15</v>
      </c>
      <c r="B22" t="s">
        <v>16</v>
      </c>
      <c r="C22" t="s">
        <v>17</v>
      </c>
      <c r="D22" t="s">
        <v>18</v>
      </c>
      <c r="E22" t="s">
        <v>60</v>
      </c>
      <c r="F22" t="s">
        <v>61</v>
      </c>
      <c r="G22" t="s">
        <v>71</v>
      </c>
      <c r="H22" t="s">
        <v>56</v>
      </c>
      <c r="I22" s="21" t="s">
        <v>72</v>
      </c>
      <c r="J22" s="21" t="s">
        <v>23</v>
      </c>
      <c r="K22" s="21" t="s">
        <v>64</v>
      </c>
      <c r="L22" t="s">
        <v>25</v>
      </c>
      <c r="M22" t="s">
        <v>26</v>
      </c>
      <c r="N22" s="25">
        <v>2.4E-2</v>
      </c>
      <c r="O22" s="25">
        <v>4.2999999999999997E-2</v>
      </c>
      <c r="P22" s="25">
        <v>2.4E-2</v>
      </c>
      <c r="Q22" s="68">
        <v>3.3000000000000002E-2</v>
      </c>
      <c r="R22" s="68">
        <v>3.7999999999999999E-2</v>
      </c>
      <c r="S22" s="68">
        <v>4.2999999999999997E-2</v>
      </c>
      <c r="T22" s="68">
        <v>2.4E-2</v>
      </c>
      <c r="U22" s="68">
        <v>3.4602076124567498E-2</v>
      </c>
      <c r="V22" s="68">
        <v>3.4602076124567498E-2</v>
      </c>
      <c r="W22" s="68">
        <v>3.4602076124567498E-2</v>
      </c>
      <c r="X22" s="47"/>
      <c r="Y22" s="47"/>
    </row>
    <row r="23" spans="1:25" ht="120" hidden="1" x14ac:dyDescent="0.25">
      <c r="A23" t="s">
        <v>15</v>
      </c>
      <c r="B23" t="s">
        <v>16</v>
      </c>
      <c r="C23" t="s">
        <v>17</v>
      </c>
      <c r="D23" t="s">
        <v>18</v>
      </c>
      <c r="E23" t="s">
        <v>60</v>
      </c>
      <c r="F23" t="s">
        <v>61</v>
      </c>
      <c r="G23" t="s">
        <v>73</v>
      </c>
      <c r="H23" t="s">
        <v>56</v>
      </c>
      <c r="I23" s="21" t="s">
        <v>74</v>
      </c>
      <c r="J23" s="21" t="s">
        <v>23</v>
      </c>
      <c r="K23" s="21" t="s">
        <v>34</v>
      </c>
      <c r="L23" t="s">
        <v>52</v>
      </c>
      <c r="M23" s="21" t="s">
        <v>26</v>
      </c>
      <c r="N23" s="69">
        <v>150</v>
      </c>
      <c r="O23" s="69">
        <v>300</v>
      </c>
      <c r="P23" s="69">
        <v>300</v>
      </c>
      <c r="Q23" s="70" t="s">
        <v>2828</v>
      </c>
      <c r="R23" s="70">
        <v>50</v>
      </c>
      <c r="S23" s="70" t="s">
        <v>2828</v>
      </c>
      <c r="T23" s="70">
        <v>300</v>
      </c>
      <c r="U23" s="70">
        <v>61</v>
      </c>
      <c r="V23" s="70">
        <v>9</v>
      </c>
      <c r="W23" s="70" t="s">
        <v>2828</v>
      </c>
      <c r="X23" s="71"/>
      <c r="Y23" s="71"/>
    </row>
    <row r="24" spans="1:25" ht="120" hidden="1" x14ac:dyDescent="0.25">
      <c r="A24" t="s">
        <v>15</v>
      </c>
      <c r="B24" t="s">
        <v>16</v>
      </c>
      <c r="C24" t="s">
        <v>17</v>
      </c>
      <c r="D24" t="s">
        <v>18</v>
      </c>
      <c r="E24" t="s">
        <v>60</v>
      </c>
      <c r="F24" t="s">
        <v>61</v>
      </c>
      <c r="G24" t="s">
        <v>75</v>
      </c>
      <c r="H24" t="s">
        <v>56</v>
      </c>
      <c r="I24" s="21" t="s">
        <v>76</v>
      </c>
      <c r="J24" s="21" t="s">
        <v>23</v>
      </c>
      <c r="K24" s="21" t="s">
        <v>24</v>
      </c>
      <c r="L24" t="s">
        <v>25</v>
      </c>
      <c r="M24" t="s">
        <v>26</v>
      </c>
      <c r="N24" s="25">
        <v>1</v>
      </c>
      <c r="O24" s="25">
        <v>1</v>
      </c>
      <c r="P24" s="25">
        <v>1</v>
      </c>
      <c r="Q24" s="68">
        <v>1</v>
      </c>
      <c r="R24" s="68">
        <v>1</v>
      </c>
      <c r="S24" s="68">
        <v>1</v>
      </c>
      <c r="T24" s="68">
        <v>1</v>
      </c>
      <c r="U24" s="68">
        <v>1</v>
      </c>
      <c r="V24" s="68" t="s">
        <v>2829</v>
      </c>
      <c r="W24" s="68" t="s">
        <v>2828</v>
      </c>
      <c r="X24" s="47"/>
      <c r="Y24" s="47"/>
    </row>
    <row r="25" spans="1:25" ht="75" hidden="1" x14ac:dyDescent="0.25">
      <c r="A25" t="s">
        <v>15</v>
      </c>
      <c r="B25" t="s">
        <v>16</v>
      </c>
      <c r="C25" t="s">
        <v>17</v>
      </c>
      <c r="D25" t="s">
        <v>18</v>
      </c>
      <c r="E25" t="s">
        <v>60</v>
      </c>
      <c r="F25" t="s">
        <v>61</v>
      </c>
      <c r="G25" t="s">
        <v>77</v>
      </c>
      <c r="H25" t="s">
        <v>56</v>
      </c>
      <c r="I25" s="21" t="s">
        <v>78</v>
      </c>
      <c r="J25" s="21" t="s">
        <v>23</v>
      </c>
      <c r="K25" s="21" t="s">
        <v>24</v>
      </c>
      <c r="L25" t="s">
        <v>52</v>
      </c>
      <c r="M25" s="21" t="s">
        <v>26</v>
      </c>
      <c r="N25" s="69">
        <v>25692</v>
      </c>
      <c r="O25" s="69">
        <v>30000</v>
      </c>
      <c r="P25" s="69" t="s">
        <v>2828</v>
      </c>
      <c r="Q25" s="70" t="s">
        <v>2828</v>
      </c>
      <c r="R25" s="70">
        <v>30000</v>
      </c>
      <c r="S25" s="70">
        <v>30000</v>
      </c>
      <c r="T25" s="70" t="s">
        <v>2829</v>
      </c>
      <c r="U25" s="70">
        <v>238</v>
      </c>
      <c r="V25" s="70" t="s">
        <v>2829</v>
      </c>
      <c r="W25" s="70">
        <v>15000</v>
      </c>
      <c r="X25" s="71"/>
      <c r="Y25" s="71"/>
    </row>
    <row r="26" spans="1:25" ht="105" hidden="1" x14ac:dyDescent="0.25">
      <c r="A26" t="s">
        <v>15</v>
      </c>
      <c r="B26" t="s">
        <v>16</v>
      </c>
      <c r="C26" t="s">
        <v>17</v>
      </c>
      <c r="D26" t="s">
        <v>18</v>
      </c>
      <c r="E26" t="s">
        <v>79</v>
      </c>
      <c r="F26" t="s">
        <v>80</v>
      </c>
      <c r="G26" t="s">
        <v>81</v>
      </c>
      <c r="H26" t="s">
        <v>56</v>
      </c>
      <c r="I26" s="21" t="s">
        <v>82</v>
      </c>
      <c r="J26" s="21" t="s">
        <v>23</v>
      </c>
      <c r="K26" s="21" t="s">
        <v>64</v>
      </c>
      <c r="L26" t="s">
        <v>25</v>
      </c>
      <c r="M26" t="s">
        <v>26</v>
      </c>
      <c r="N26" s="25">
        <v>0.37</v>
      </c>
      <c r="O26" s="25">
        <v>0.4</v>
      </c>
      <c r="P26" s="25">
        <v>0.37</v>
      </c>
      <c r="Q26" s="68">
        <v>0.38</v>
      </c>
      <c r="R26" s="68">
        <v>0.39</v>
      </c>
      <c r="S26" s="68">
        <v>0.4</v>
      </c>
      <c r="T26" s="68">
        <v>0.37</v>
      </c>
      <c r="U26" s="68">
        <v>0.38754325259515598</v>
      </c>
      <c r="V26" s="68">
        <v>0.38754325259515598</v>
      </c>
      <c r="W26" s="68">
        <v>0.39</v>
      </c>
      <c r="X26" s="47"/>
      <c r="Y26" s="47"/>
    </row>
    <row r="27" spans="1:25" ht="45" hidden="1" x14ac:dyDescent="0.25">
      <c r="A27" t="s">
        <v>15</v>
      </c>
      <c r="B27" t="s">
        <v>16</v>
      </c>
      <c r="C27" t="s">
        <v>17</v>
      </c>
      <c r="D27" t="s">
        <v>18</v>
      </c>
      <c r="E27" t="s">
        <v>79</v>
      </c>
      <c r="F27" t="s">
        <v>80</v>
      </c>
      <c r="G27" t="s">
        <v>83</v>
      </c>
      <c r="H27" t="s">
        <v>56</v>
      </c>
      <c r="I27" s="21" t="s">
        <v>84</v>
      </c>
      <c r="J27" s="21" t="s">
        <v>23</v>
      </c>
      <c r="K27" s="21" t="s">
        <v>64</v>
      </c>
      <c r="L27" t="s">
        <v>52</v>
      </c>
      <c r="M27" s="21" t="s">
        <v>26</v>
      </c>
      <c r="N27" s="69">
        <v>21</v>
      </c>
      <c r="O27" s="69">
        <v>50</v>
      </c>
      <c r="P27" s="69">
        <v>21</v>
      </c>
      <c r="Q27" s="70">
        <v>31</v>
      </c>
      <c r="R27" s="70">
        <v>65</v>
      </c>
      <c r="S27" s="70">
        <v>50</v>
      </c>
      <c r="T27" s="70">
        <v>63</v>
      </c>
      <c r="U27" s="70">
        <v>65</v>
      </c>
      <c r="V27" s="70">
        <v>65</v>
      </c>
      <c r="W27" s="70">
        <v>65</v>
      </c>
      <c r="X27" s="71"/>
      <c r="Y27" s="71"/>
    </row>
    <row r="28" spans="1:25" ht="135" hidden="1" x14ac:dyDescent="0.25">
      <c r="A28" t="s">
        <v>15</v>
      </c>
      <c r="B28" t="s">
        <v>16</v>
      </c>
      <c r="C28" t="s">
        <v>17</v>
      </c>
      <c r="D28" t="s">
        <v>18</v>
      </c>
      <c r="E28" t="s">
        <v>85</v>
      </c>
      <c r="F28" t="s">
        <v>86</v>
      </c>
      <c r="G28" t="s">
        <v>87</v>
      </c>
      <c r="H28" t="s">
        <v>56</v>
      </c>
      <c r="I28" s="21" t="s">
        <v>88</v>
      </c>
      <c r="J28" s="21" t="s">
        <v>23</v>
      </c>
      <c r="K28" s="21" t="s">
        <v>64</v>
      </c>
      <c r="L28" t="s">
        <v>25</v>
      </c>
      <c r="M28" t="s">
        <v>26</v>
      </c>
      <c r="N28" s="25">
        <v>0</v>
      </c>
      <c r="O28" s="25">
        <v>1</v>
      </c>
      <c r="P28" s="25">
        <v>0.2</v>
      </c>
      <c r="Q28" s="68">
        <v>0.8</v>
      </c>
      <c r="R28" s="68">
        <v>0.9</v>
      </c>
      <c r="S28" s="68">
        <v>1</v>
      </c>
      <c r="T28" s="68">
        <v>0.2</v>
      </c>
      <c r="U28" s="68">
        <v>0.25</v>
      </c>
      <c r="V28" s="68">
        <v>0.25</v>
      </c>
      <c r="W28" s="68">
        <v>0.25</v>
      </c>
      <c r="X28" s="47"/>
      <c r="Y28" s="47"/>
    </row>
    <row r="29" spans="1:25" ht="105" hidden="1" x14ac:dyDescent="0.25">
      <c r="A29" t="s">
        <v>15</v>
      </c>
      <c r="B29" t="s">
        <v>16</v>
      </c>
      <c r="C29" t="s">
        <v>17</v>
      </c>
      <c r="D29" t="s">
        <v>18</v>
      </c>
      <c r="E29" t="s">
        <v>85</v>
      </c>
      <c r="F29" t="s">
        <v>86</v>
      </c>
      <c r="G29" t="s">
        <v>89</v>
      </c>
      <c r="H29" t="s">
        <v>56</v>
      </c>
      <c r="I29" s="21" t="s">
        <v>90</v>
      </c>
      <c r="J29" s="21" t="s">
        <v>23</v>
      </c>
      <c r="K29" s="21" t="s">
        <v>64</v>
      </c>
      <c r="L29" t="s">
        <v>25</v>
      </c>
      <c r="M29" t="s">
        <v>26</v>
      </c>
      <c r="N29" s="25">
        <v>0</v>
      </c>
      <c r="O29" s="25">
        <v>1</v>
      </c>
      <c r="P29" s="25">
        <v>0.2</v>
      </c>
      <c r="Q29" s="68">
        <v>0.8</v>
      </c>
      <c r="R29" s="68">
        <v>0.9</v>
      </c>
      <c r="S29" s="68">
        <v>1</v>
      </c>
      <c r="T29" s="68">
        <v>0.2</v>
      </c>
      <c r="U29" s="68">
        <v>0.25</v>
      </c>
      <c r="V29" s="68">
        <v>0.25</v>
      </c>
      <c r="W29" s="68">
        <v>0.25</v>
      </c>
      <c r="X29" s="47"/>
      <c r="Y29" s="47"/>
    </row>
    <row r="30" spans="1:25" ht="195" hidden="1" x14ac:dyDescent="0.25">
      <c r="A30" t="s">
        <v>15</v>
      </c>
      <c r="B30" t="s">
        <v>16</v>
      </c>
      <c r="C30" t="s">
        <v>17</v>
      </c>
      <c r="D30" t="s">
        <v>18</v>
      </c>
      <c r="E30" t="s">
        <v>85</v>
      </c>
      <c r="F30" t="s">
        <v>86</v>
      </c>
      <c r="G30" t="s">
        <v>91</v>
      </c>
      <c r="H30" t="s">
        <v>56</v>
      </c>
      <c r="I30" s="21" t="s">
        <v>92</v>
      </c>
      <c r="J30" s="21" t="s">
        <v>23</v>
      </c>
      <c r="K30" s="21" t="s">
        <v>64</v>
      </c>
      <c r="L30" t="s">
        <v>52</v>
      </c>
      <c r="M30" s="21" t="s">
        <v>26</v>
      </c>
      <c r="N30" s="69">
        <v>309</v>
      </c>
      <c r="O30" s="69">
        <v>379</v>
      </c>
      <c r="P30" s="69">
        <v>324</v>
      </c>
      <c r="Q30" s="70">
        <v>379</v>
      </c>
      <c r="R30" s="70">
        <v>1259</v>
      </c>
      <c r="S30" s="70">
        <v>379</v>
      </c>
      <c r="T30" s="70">
        <v>367</v>
      </c>
      <c r="U30" s="70">
        <v>880</v>
      </c>
      <c r="V30" s="70">
        <v>918</v>
      </c>
      <c r="W30" s="70">
        <v>1069</v>
      </c>
      <c r="X30" s="71"/>
      <c r="Y30" s="71"/>
    </row>
    <row r="31" spans="1:25" ht="90" hidden="1" x14ac:dyDescent="0.25">
      <c r="A31" t="s">
        <v>15</v>
      </c>
      <c r="B31" t="s">
        <v>16</v>
      </c>
      <c r="C31" t="s">
        <v>17</v>
      </c>
      <c r="D31" t="s">
        <v>18</v>
      </c>
      <c r="E31" t="s">
        <v>85</v>
      </c>
      <c r="F31" t="s">
        <v>86</v>
      </c>
      <c r="G31" t="s">
        <v>93</v>
      </c>
      <c r="H31" t="s">
        <v>56</v>
      </c>
      <c r="I31" s="21" t="s">
        <v>94</v>
      </c>
      <c r="J31" s="21" t="s">
        <v>23</v>
      </c>
      <c r="K31" s="21" t="s">
        <v>34</v>
      </c>
      <c r="L31" t="s">
        <v>52</v>
      </c>
      <c r="M31" s="21" t="s">
        <v>26</v>
      </c>
      <c r="N31" s="69">
        <v>727</v>
      </c>
      <c r="O31" s="69">
        <v>1000</v>
      </c>
      <c r="P31" s="69">
        <v>400</v>
      </c>
      <c r="Q31" s="70">
        <v>300</v>
      </c>
      <c r="R31" s="70">
        <v>400</v>
      </c>
      <c r="S31" s="70" t="s">
        <v>2828</v>
      </c>
      <c r="T31" s="70">
        <v>3596</v>
      </c>
      <c r="U31" s="70">
        <v>1423</v>
      </c>
      <c r="V31" s="70">
        <v>192</v>
      </c>
      <c r="W31" s="70">
        <v>100</v>
      </c>
      <c r="X31" s="71"/>
      <c r="Y31" s="71"/>
    </row>
    <row r="32" spans="1:25" ht="195" hidden="1" x14ac:dyDescent="0.25">
      <c r="A32" t="s">
        <v>15</v>
      </c>
      <c r="B32" t="s">
        <v>16</v>
      </c>
      <c r="C32" t="s">
        <v>17</v>
      </c>
      <c r="D32" t="s">
        <v>18</v>
      </c>
      <c r="E32" t="s">
        <v>95</v>
      </c>
      <c r="F32" t="s">
        <v>96</v>
      </c>
      <c r="G32" t="s">
        <v>97</v>
      </c>
      <c r="H32" t="s">
        <v>56</v>
      </c>
      <c r="I32" s="21" t="s">
        <v>98</v>
      </c>
      <c r="J32" s="21" t="s">
        <v>23</v>
      </c>
      <c r="K32" s="21" t="s">
        <v>34</v>
      </c>
      <c r="L32" t="s">
        <v>52</v>
      </c>
      <c r="M32" s="21" t="s">
        <v>26</v>
      </c>
      <c r="N32" s="69">
        <v>43</v>
      </c>
      <c r="O32" s="69">
        <v>2108</v>
      </c>
      <c r="P32" s="69">
        <v>608</v>
      </c>
      <c r="Q32" s="70">
        <v>250</v>
      </c>
      <c r="R32" s="70">
        <v>250</v>
      </c>
      <c r="S32" s="70">
        <v>250</v>
      </c>
      <c r="T32" s="70">
        <v>1379</v>
      </c>
      <c r="U32" s="70">
        <v>1537</v>
      </c>
      <c r="V32" s="70">
        <v>0</v>
      </c>
      <c r="W32" s="70">
        <v>60</v>
      </c>
      <c r="X32" s="71"/>
      <c r="Y32" s="71"/>
    </row>
    <row r="33" spans="1:25" ht="120" hidden="1" x14ac:dyDescent="0.25">
      <c r="A33" t="s">
        <v>15</v>
      </c>
      <c r="B33" t="s">
        <v>16</v>
      </c>
      <c r="C33" t="s">
        <v>17</v>
      </c>
      <c r="D33" t="s">
        <v>18</v>
      </c>
      <c r="E33" t="s">
        <v>95</v>
      </c>
      <c r="F33" t="s">
        <v>96</v>
      </c>
      <c r="G33" t="s">
        <v>99</v>
      </c>
      <c r="H33" t="s">
        <v>56</v>
      </c>
      <c r="I33" s="21" t="s">
        <v>100</v>
      </c>
      <c r="J33" s="21" t="s">
        <v>23</v>
      </c>
      <c r="K33" s="21" t="s">
        <v>24</v>
      </c>
      <c r="L33" t="s">
        <v>52</v>
      </c>
      <c r="M33" s="21" t="s">
        <v>26</v>
      </c>
      <c r="N33" s="69">
        <v>8343</v>
      </c>
      <c r="O33" s="69">
        <v>10846</v>
      </c>
      <c r="P33" s="69">
        <v>10846</v>
      </c>
      <c r="Q33" s="70">
        <v>10846</v>
      </c>
      <c r="R33" s="70">
        <v>10846</v>
      </c>
      <c r="S33" s="70">
        <v>10846</v>
      </c>
      <c r="T33" s="70">
        <v>11611</v>
      </c>
      <c r="U33" s="70">
        <v>12498</v>
      </c>
      <c r="V33" s="70" t="s">
        <v>2829</v>
      </c>
      <c r="W33" s="70" t="s">
        <v>2828</v>
      </c>
      <c r="X33" s="71"/>
      <c r="Y33" s="71"/>
    </row>
    <row r="34" spans="1:25" ht="90" hidden="1" x14ac:dyDescent="0.25">
      <c r="A34" t="s">
        <v>15</v>
      </c>
      <c r="B34" t="s">
        <v>16</v>
      </c>
      <c r="C34" t="s">
        <v>17</v>
      </c>
      <c r="D34" t="s">
        <v>18</v>
      </c>
      <c r="E34" t="s">
        <v>95</v>
      </c>
      <c r="F34" t="s">
        <v>96</v>
      </c>
      <c r="G34" t="s">
        <v>101</v>
      </c>
      <c r="H34" t="s">
        <v>56</v>
      </c>
      <c r="I34" s="21" t="s">
        <v>102</v>
      </c>
      <c r="J34" s="21" t="s">
        <v>23</v>
      </c>
      <c r="K34" s="21" t="s">
        <v>24</v>
      </c>
      <c r="L34" t="s">
        <v>52</v>
      </c>
      <c r="M34" s="21" t="s">
        <v>26</v>
      </c>
      <c r="N34" s="69">
        <v>1455</v>
      </c>
      <c r="O34" s="69">
        <v>1900</v>
      </c>
      <c r="P34" s="69">
        <v>1482</v>
      </c>
      <c r="Q34" s="70">
        <v>1650</v>
      </c>
      <c r="R34" s="70">
        <v>1750</v>
      </c>
      <c r="S34" s="70">
        <v>1900</v>
      </c>
      <c r="T34" s="70">
        <v>1510</v>
      </c>
      <c r="U34" s="70">
        <v>1057</v>
      </c>
      <c r="V34" s="70" t="s">
        <v>2829</v>
      </c>
      <c r="W34" s="70" t="s">
        <v>2828</v>
      </c>
      <c r="X34" s="71"/>
      <c r="Y34" s="71"/>
    </row>
    <row r="35" spans="1:25" ht="90" hidden="1" x14ac:dyDescent="0.25">
      <c r="A35" t="s">
        <v>15</v>
      </c>
      <c r="B35" t="s">
        <v>16</v>
      </c>
      <c r="C35" t="s">
        <v>17</v>
      </c>
      <c r="D35" t="s">
        <v>18</v>
      </c>
      <c r="E35" t="s">
        <v>95</v>
      </c>
      <c r="F35" t="s">
        <v>96</v>
      </c>
      <c r="G35" t="s">
        <v>103</v>
      </c>
      <c r="H35" t="s">
        <v>56</v>
      </c>
      <c r="I35" s="21" t="s">
        <v>104</v>
      </c>
      <c r="J35" s="21" t="s">
        <v>23</v>
      </c>
      <c r="K35" s="21" t="s">
        <v>24</v>
      </c>
      <c r="L35" t="s">
        <v>52</v>
      </c>
      <c r="M35" s="21" t="s">
        <v>26</v>
      </c>
      <c r="N35" s="69">
        <v>26651</v>
      </c>
      <c r="O35" s="69">
        <v>29400</v>
      </c>
      <c r="P35" s="69">
        <v>28000</v>
      </c>
      <c r="Q35" s="70">
        <v>29400</v>
      </c>
      <c r="R35" s="70">
        <v>29400</v>
      </c>
      <c r="S35" s="70">
        <v>29400</v>
      </c>
      <c r="T35" s="70">
        <v>28471</v>
      </c>
      <c r="U35" s="70">
        <v>25311</v>
      </c>
      <c r="V35" s="70" t="s">
        <v>2829</v>
      </c>
      <c r="W35" s="70" t="s">
        <v>2828</v>
      </c>
      <c r="X35" s="71"/>
      <c r="Y35" s="71"/>
    </row>
    <row r="36" spans="1:25" ht="90" hidden="1" x14ac:dyDescent="0.25">
      <c r="A36" t="s">
        <v>15</v>
      </c>
      <c r="B36" t="s">
        <v>16</v>
      </c>
      <c r="C36" t="s">
        <v>17</v>
      </c>
      <c r="D36" t="s">
        <v>18</v>
      </c>
      <c r="E36" t="s">
        <v>95</v>
      </c>
      <c r="F36" t="s">
        <v>96</v>
      </c>
      <c r="G36" t="s">
        <v>105</v>
      </c>
      <c r="H36" t="s">
        <v>56</v>
      </c>
      <c r="I36" s="21" t="s">
        <v>106</v>
      </c>
      <c r="J36" s="21" t="s">
        <v>23</v>
      </c>
      <c r="K36" s="21" t="s">
        <v>64</v>
      </c>
      <c r="L36" t="s">
        <v>25</v>
      </c>
      <c r="M36" t="s">
        <v>26</v>
      </c>
      <c r="N36" s="25">
        <v>0</v>
      </c>
      <c r="O36" s="25">
        <v>1</v>
      </c>
      <c r="P36" s="25">
        <v>0.1</v>
      </c>
      <c r="Q36" s="68">
        <v>0.6</v>
      </c>
      <c r="R36" s="68">
        <v>0.75</v>
      </c>
      <c r="S36" s="68">
        <v>1</v>
      </c>
      <c r="T36" s="68">
        <v>0.1</v>
      </c>
      <c r="U36" s="68">
        <v>0.1</v>
      </c>
      <c r="V36" s="68">
        <v>0.1</v>
      </c>
      <c r="W36" s="68">
        <v>0.1</v>
      </c>
      <c r="X36" s="47"/>
      <c r="Y36" s="47"/>
    </row>
    <row r="37" spans="1:25" ht="90" hidden="1" x14ac:dyDescent="0.25">
      <c r="A37" t="s">
        <v>15</v>
      </c>
      <c r="B37" t="s">
        <v>16</v>
      </c>
      <c r="C37" t="s">
        <v>17</v>
      </c>
      <c r="D37" t="s">
        <v>18</v>
      </c>
      <c r="E37" t="s">
        <v>95</v>
      </c>
      <c r="F37" t="s">
        <v>96</v>
      </c>
      <c r="G37" t="s">
        <v>107</v>
      </c>
      <c r="H37" t="s">
        <v>56</v>
      </c>
      <c r="I37" s="21" t="s">
        <v>108</v>
      </c>
      <c r="J37" s="21" t="s">
        <v>23</v>
      </c>
      <c r="K37" s="21" t="s">
        <v>64</v>
      </c>
      <c r="L37" t="s">
        <v>52</v>
      </c>
      <c r="M37" s="21" t="s">
        <v>26</v>
      </c>
      <c r="N37" s="69">
        <v>3</v>
      </c>
      <c r="O37" s="69">
        <v>5</v>
      </c>
      <c r="P37" s="69">
        <v>4</v>
      </c>
      <c r="Q37" s="70">
        <v>4</v>
      </c>
      <c r="R37" s="70">
        <v>4</v>
      </c>
      <c r="S37" s="70">
        <v>5</v>
      </c>
      <c r="T37" s="70">
        <v>3</v>
      </c>
      <c r="U37" s="70">
        <v>3</v>
      </c>
      <c r="V37" s="70">
        <v>3</v>
      </c>
      <c r="W37" s="70">
        <v>3</v>
      </c>
      <c r="X37" s="71"/>
      <c r="Y37" s="71"/>
    </row>
    <row r="38" spans="1:25" ht="90" hidden="1" x14ac:dyDescent="0.25">
      <c r="A38" t="s">
        <v>15</v>
      </c>
      <c r="B38" t="s">
        <v>16</v>
      </c>
      <c r="C38" t="s">
        <v>17</v>
      </c>
      <c r="D38" t="s">
        <v>18</v>
      </c>
      <c r="E38" t="s">
        <v>95</v>
      </c>
      <c r="F38" t="s">
        <v>96</v>
      </c>
      <c r="G38" t="s">
        <v>109</v>
      </c>
      <c r="H38" t="s">
        <v>56</v>
      </c>
      <c r="I38" s="21" t="s">
        <v>110</v>
      </c>
      <c r="J38" s="21" t="s">
        <v>23</v>
      </c>
      <c r="K38" s="21" t="s">
        <v>34</v>
      </c>
      <c r="L38" t="s">
        <v>52</v>
      </c>
      <c r="M38" s="21" t="s">
        <v>26</v>
      </c>
      <c r="N38" s="69">
        <v>0</v>
      </c>
      <c r="O38" s="69">
        <v>3</v>
      </c>
      <c r="P38" s="69" t="s">
        <v>2828</v>
      </c>
      <c r="Q38" s="70">
        <v>2</v>
      </c>
      <c r="R38" s="70">
        <v>2</v>
      </c>
      <c r="S38" s="70">
        <v>1</v>
      </c>
      <c r="T38" s="70" t="s">
        <v>2829</v>
      </c>
      <c r="U38" s="70">
        <v>0</v>
      </c>
      <c r="V38" s="70" t="s">
        <v>2829</v>
      </c>
      <c r="W38" s="70" t="s">
        <v>2828</v>
      </c>
      <c r="X38" s="71"/>
      <c r="Y38" s="71"/>
    </row>
    <row r="39" spans="1:25" ht="105" hidden="1" x14ac:dyDescent="0.25">
      <c r="A39" t="s">
        <v>15</v>
      </c>
      <c r="B39" t="s">
        <v>16</v>
      </c>
      <c r="C39" t="s">
        <v>17</v>
      </c>
      <c r="D39" t="s">
        <v>18</v>
      </c>
      <c r="E39" t="s">
        <v>95</v>
      </c>
      <c r="F39" t="s">
        <v>96</v>
      </c>
      <c r="G39" t="s">
        <v>111</v>
      </c>
      <c r="H39" t="s">
        <v>56</v>
      </c>
      <c r="I39" s="21" t="s">
        <v>112</v>
      </c>
      <c r="J39" s="21" t="s">
        <v>113</v>
      </c>
      <c r="K39" s="21" t="s">
        <v>34</v>
      </c>
      <c r="L39" t="s">
        <v>52</v>
      </c>
      <c r="M39" s="21" t="s">
        <v>26</v>
      </c>
      <c r="N39" s="69">
        <v>1300</v>
      </c>
      <c r="O39" s="69">
        <v>1300</v>
      </c>
      <c r="P39" s="69" t="s">
        <v>2828</v>
      </c>
      <c r="Q39" s="70">
        <v>400</v>
      </c>
      <c r="R39" s="70">
        <v>0</v>
      </c>
      <c r="S39" s="70">
        <v>700</v>
      </c>
      <c r="T39" s="70" t="s">
        <v>2829</v>
      </c>
      <c r="U39" s="70">
        <v>0</v>
      </c>
      <c r="V39" s="70" t="s">
        <v>2829</v>
      </c>
      <c r="W39" s="70">
        <v>100</v>
      </c>
      <c r="X39" s="71"/>
      <c r="Y39" s="71"/>
    </row>
    <row r="40" spans="1:25" ht="120" hidden="1" x14ac:dyDescent="0.25">
      <c r="A40" t="s">
        <v>15</v>
      </c>
      <c r="B40" t="s">
        <v>16</v>
      </c>
      <c r="C40" t="s">
        <v>17</v>
      </c>
      <c r="D40" t="s">
        <v>18</v>
      </c>
      <c r="E40" t="s">
        <v>95</v>
      </c>
      <c r="F40" t="s">
        <v>96</v>
      </c>
      <c r="G40" t="s">
        <v>114</v>
      </c>
      <c r="H40" t="s">
        <v>56</v>
      </c>
      <c r="I40" s="21" t="s">
        <v>115</v>
      </c>
      <c r="J40" s="21" t="s">
        <v>23</v>
      </c>
      <c r="K40" s="21" t="s">
        <v>34</v>
      </c>
      <c r="L40" t="s">
        <v>52</v>
      </c>
      <c r="M40" s="21" t="s">
        <v>26</v>
      </c>
      <c r="N40" s="69">
        <v>553</v>
      </c>
      <c r="O40" s="69">
        <v>553</v>
      </c>
      <c r="P40" s="69">
        <v>100</v>
      </c>
      <c r="Q40" s="70">
        <v>150</v>
      </c>
      <c r="R40" s="70">
        <v>100</v>
      </c>
      <c r="S40" s="70">
        <v>123</v>
      </c>
      <c r="T40" s="70">
        <v>180</v>
      </c>
      <c r="U40" s="70">
        <v>155</v>
      </c>
      <c r="V40" s="70">
        <v>0</v>
      </c>
      <c r="W40" s="70">
        <v>40</v>
      </c>
      <c r="X40" s="71"/>
      <c r="Y40" s="71"/>
    </row>
    <row r="41" spans="1:25" ht="60" hidden="1" x14ac:dyDescent="0.25">
      <c r="A41" t="s">
        <v>15</v>
      </c>
      <c r="B41" t="s">
        <v>16</v>
      </c>
      <c r="C41" t="s">
        <v>17</v>
      </c>
      <c r="D41" t="s">
        <v>18</v>
      </c>
      <c r="E41" t="s">
        <v>116</v>
      </c>
      <c r="F41" t="s">
        <v>117</v>
      </c>
      <c r="G41" t="s">
        <v>118</v>
      </c>
      <c r="H41" t="s">
        <v>56</v>
      </c>
      <c r="I41" s="21" t="s">
        <v>119</v>
      </c>
      <c r="J41" s="21" t="s">
        <v>23</v>
      </c>
      <c r="K41" s="21" t="s">
        <v>34</v>
      </c>
      <c r="L41" t="s">
        <v>52</v>
      </c>
      <c r="M41" s="21" t="s">
        <v>26</v>
      </c>
      <c r="N41" s="69">
        <v>337</v>
      </c>
      <c r="O41" s="69">
        <v>279</v>
      </c>
      <c r="P41" s="69">
        <v>19</v>
      </c>
      <c r="Q41" s="70">
        <v>47</v>
      </c>
      <c r="R41" s="70">
        <v>108</v>
      </c>
      <c r="S41" s="70" t="s">
        <v>2828</v>
      </c>
      <c r="T41" s="70">
        <v>80</v>
      </c>
      <c r="U41" s="70">
        <v>31</v>
      </c>
      <c r="V41" s="70">
        <v>22</v>
      </c>
      <c r="W41" s="70" t="s">
        <v>2828</v>
      </c>
      <c r="X41" s="71"/>
      <c r="Y41" s="71"/>
    </row>
    <row r="42" spans="1:25" ht="60" hidden="1" x14ac:dyDescent="0.25">
      <c r="A42" t="s">
        <v>15</v>
      </c>
      <c r="B42" t="s">
        <v>16</v>
      </c>
      <c r="C42" t="s">
        <v>17</v>
      </c>
      <c r="D42" t="s">
        <v>18</v>
      </c>
      <c r="E42" t="s">
        <v>116</v>
      </c>
      <c r="F42" t="s">
        <v>117</v>
      </c>
      <c r="G42" t="s">
        <v>120</v>
      </c>
      <c r="H42" t="s">
        <v>56</v>
      </c>
      <c r="I42" s="21" t="s">
        <v>121</v>
      </c>
      <c r="J42" s="21" t="s">
        <v>23</v>
      </c>
      <c r="K42" s="21" t="s">
        <v>34</v>
      </c>
      <c r="L42" t="s">
        <v>52</v>
      </c>
      <c r="M42" s="21" t="s">
        <v>26</v>
      </c>
      <c r="N42" s="69">
        <v>42</v>
      </c>
      <c r="O42" s="69">
        <v>10</v>
      </c>
      <c r="P42" s="69">
        <v>10</v>
      </c>
      <c r="Q42" s="70">
        <v>1</v>
      </c>
      <c r="R42" s="70" t="s">
        <v>2828</v>
      </c>
      <c r="S42" s="70" t="s">
        <v>2828</v>
      </c>
      <c r="T42" s="70">
        <v>11</v>
      </c>
      <c r="U42" s="70">
        <v>11</v>
      </c>
      <c r="V42" s="70" t="s">
        <v>2829</v>
      </c>
      <c r="W42" s="70" t="s">
        <v>2828</v>
      </c>
      <c r="X42" s="71"/>
      <c r="Y42" s="71"/>
    </row>
    <row r="43" spans="1:25" ht="75" hidden="1" x14ac:dyDescent="0.25">
      <c r="A43" t="s">
        <v>15</v>
      </c>
      <c r="B43" t="s">
        <v>16</v>
      </c>
      <c r="C43" t="s">
        <v>17</v>
      </c>
      <c r="D43" t="s">
        <v>18</v>
      </c>
      <c r="E43" t="s">
        <v>116</v>
      </c>
      <c r="F43" t="s">
        <v>117</v>
      </c>
      <c r="G43" t="s">
        <v>122</v>
      </c>
      <c r="H43" t="s">
        <v>56</v>
      </c>
      <c r="I43" s="21" t="s">
        <v>123</v>
      </c>
      <c r="J43" s="21" t="s">
        <v>23</v>
      </c>
      <c r="K43" s="21" t="s">
        <v>34</v>
      </c>
      <c r="L43" t="s">
        <v>52</v>
      </c>
      <c r="M43" s="21" t="s">
        <v>26</v>
      </c>
      <c r="N43" s="69">
        <v>547</v>
      </c>
      <c r="O43" s="69">
        <v>212</v>
      </c>
      <c r="P43" s="69">
        <v>69</v>
      </c>
      <c r="Q43" s="70">
        <v>77</v>
      </c>
      <c r="R43" s="70">
        <v>100</v>
      </c>
      <c r="S43" s="70">
        <v>30</v>
      </c>
      <c r="T43" s="70">
        <v>72</v>
      </c>
      <c r="U43" s="70">
        <v>190</v>
      </c>
      <c r="V43" s="70">
        <v>41</v>
      </c>
      <c r="W43" s="70">
        <v>25</v>
      </c>
      <c r="X43" s="71"/>
      <c r="Y43" s="71"/>
    </row>
    <row r="44" spans="1:25" ht="75" hidden="1" x14ac:dyDescent="0.25">
      <c r="A44" t="s">
        <v>15</v>
      </c>
      <c r="B44" t="s">
        <v>16</v>
      </c>
      <c r="C44" t="s">
        <v>17</v>
      </c>
      <c r="D44" t="s">
        <v>18</v>
      </c>
      <c r="E44" t="s">
        <v>116</v>
      </c>
      <c r="F44" t="s">
        <v>117</v>
      </c>
      <c r="G44" t="s">
        <v>124</v>
      </c>
      <c r="H44" t="s">
        <v>56</v>
      </c>
      <c r="I44" s="21" t="s">
        <v>125</v>
      </c>
      <c r="J44" s="21" t="s">
        <v>23</v>
      </c>
      <c r="K44" s="21" t="s">
        <v>34</v>
      </c>
      <c r="L44" t="s">
        <v>52</v>
      </c>
      <c r="M44" s="21" t="s">
        <v>26</v>
      </c>
      <c r="N44" s="69">
        <v>341</v>
      </c>
      <c r="O44" s="69">
        <v>1300</v>
      </c>
      <c r="P44" s="69">
        <v>1300</v>
      </c>
      <c r="Q44" s="70">
        <v>1132</v>
      </c>
      <c r="R44" s="70">
        <v>141</v>
      </c>
      <c r="S44" s="70" t="s">
        <v>2828</v>
      </c>
      <c r="T44" s="70">
        <v>168</v>
      </c>
      <c r="U44" s="70">
        <v>1104</v>
      </c>
      <c r="V44" s="70">
        <v>549</v>
      </c>
      <c r="W44" s="70">
        <v>981</v>
      </c>
      <c r="X44" s="71"/>
      <c r="Y44" s="71"/>
    </row>
    <row r="45" spans="1:25" ht="165" hidden="1" x14ac:dyDescent="0.25">
      <c r="A45" t="s">
        <v>15</v>
      </c>
      <c r="B45" t="s">
        <v>16</v>
      </c>
      <c r="C45" t="s">
        <v>17</v>
      </c>
      <c r="D45" t="s">
        <v>18</v>
      </c>
      <c r="E45" t="s">
        <v>116</v>
      </c>
      <c r="F45" t="s">
        <v>117</v>
      </c>
      <c r="G45" t="s">
        <v>126</v>
      </c>
      <c r="H45" t="s">
        <v>56</v>
      </c>
      <c r="I45" s="21" t="s">
        <v>127</v>
      </c>
      <c r="J45" s="21" t="s">
        <v>23</v>
      </c>
      <c r="K45" s="21" t="s">
        <v>34</v>
      </c>
      <c r="L45" t="s">
        <v>52</v>
      </c>
      <c r="M45" s="21" t="s">
        <v>26</v>
      </c>
      <c r="N45" s="69">
        <v>0</v>
      </c>
      <c r="O45" s="69">
        <v>110</v>
      </c>
      <c r="P45" s="69" t="s">
        <v>2828</v>
      </c>
      <c r="Q45" s="70">
        <v>30</v>
      </c>
      <c r="R45" s="70">
        <v>40</v>
      </c>
      <c r="S45" s="70">
        <v>40</v>
      </c>
      <c r="T45" s="70" t="s">
        <v>2829</v>
      </c>
      <c r="U45" s="70">
        <v>0</v>
      </c>
      <c r="V45" s="70" t="s">
        <v>2829</v>
      </c>
      <c r="W45" s="70" t="s">
        <v>2828</v>
      </c>
      <c r="X45" s="71"/>
      <c r="Y45" s="71"/>
    </row>
    <row r="46" spans="1:25" ht="60" hidden="1" x14ac:dyDescent="0.25">
      <c r="A46" t="s">
        <v>15</v>
      </c>
      <c r="B46" t="s">
        <v>16</v>
      </c>
      <c r="C46" t="s">
        <v>17</v>
      </c>
      <c r="D46" t="s">
        <v>18</v>
      </c>
      <c r="E46" t="s">
        <v>116</v>
      </c>
      <c r="F46" t="s">
        <v>117</v>
      </c>
      <c r="G46" t="s">
        <v>128</v>
      </c>
      <c r="H46" t="s">
        <v>56</v>
      </c>
      <c r="I46" s="21" t="s">
        <v>129</v>
      </c>
      <c r="J46" s="21" t="s">
        <v>23</v>
      </c>
      <c r="K46" s="21" t="s">
        <v>34</v>
      </c>
      <c r="L46" t="s">
        <v>52</v>
      </c>
      <c r="M46" s="21" t="s">
        <v>26</v>
      </c>
      <c r="N46" s="69">
        <v>0</v>
      </c>
      <c r="O46" s="69">
        <v>400</v>
      </c>
      <c r="P46" s="69">
        <v>60</v>
      </c>
      <c r="Q46" s="70">
        <v>90</v>
      </c>
      <c r="R46" s="70">
        <v>89</v>
      </c>
      <c r="S46" s="70">
        <v>89</v>
      </c>
      <c r="T46" s="70">
        <v>132</v>
      </c>
      <c r="U46" s="70">
        <v>166</v>
      </c>
      <c r="V46" s="70" t="s">
        <v>2829</v>
      </c>
      <c r="W46" s="70" t="s">
        <v>2828</v>
      </c>
      <c r="X46" s="71"/>
      <c r="Y46" s="71"/>
    </row>
    <row r="47" spans="1:25" ht="60" hidden="1" x14ac:dyDescent="0.25">
      <c r="A47" t="s">
        <v>15</v>
      </c>
      <c r="B47" t="s">
        <v>16</v>
      </c>
      <c r="C47" t="s">
        <v>17</v>
      </c>
      <c r="D47" t="s">
        <v>18</v>
      </c>
      <c r="E47" t="s">
        <v>116</v>
      </c>
      <c r="F47" t="s">
        <v>117</v>
      </c>
      <c r="G47" t="s">
        <v>130</v>
      </c>
      <c r="H47" t="s">
        <v>56</v>
      </c>
      <c r="I47" s="21" t="s">
        <v>131</v>
      </c>
      <c r="J47" s="21" t="s">
        <v>23</v>
      </c>
      <c r="K47" s="21" t="s">
        <v>34</v>
      </c>
      <c r="L47" t="s">
        <v>52</v>
      </c>
      <c r="M47" s="21" t="s">
        <v>26</v>
      </c>
      <c r="N47" s="69">
        <v>0</v>
      </c>
      <c r="O47" s="69">
        <v>280</v>
      </c>
      <c r="P47" s="69">
        <v>36</v>
      </c>
      <c r="Q47" s="70">
        <v>80</v>
      </c>
      <c r="R47" s="70">
        <v>80</v>
      </c>
      <c r="S47" s="70">
        <v>80</v>
      </c>
      <c r="T47" s="70">
        <v>40</v>
      </c>
      <c r="U47" s="70">
        <v>87</v>
      </c>
      <c r="V47" s="70">
        <v>16</v>
      </c>
      <c r="W47" s="70">
        <v>20</v>
      </c>
      <c r="X47" s="71"/>
      <c r="Y47" s="71"/>
    </row>
    <row r="48" spans="1:25" ht="75" hidden="1" x14ac:dyDescent="0.25">
      <c r="A48" t="s">
        <v>15</v>
      </c>
      <c r="B48" t="s">
        <v>16</v>
      </c>
      <c r="C48" t="s">
        <v>17</v>
      </c>
      <c r="D48" t="s">
        <v>18</v>
      </c>
      <c r="E48" t="s">
        <v>116</v>
      </c>
      <c r="F48" t="s">
        <v>117</v>
      </c>
      <c r="G48" t="s">
        <v>132</v>
      </c>
      <c r="H48" t="s">
        <v>56</v>
      </c>
      <c r="I48" s="21" t="s">
        <v>133</v>
      </c>
      <c r="J48" s="21" t="s">
        <v>23</v>
      </c>
      <c r="K48" s="21" t="s">
        <v>34</v>
      </c>
      <c r="L48" t="s">
        <v>52</v>
      </c>
      <c r="M48" s="21" t="s">
        <v>26</v>
      </c>
      <c r="N48" s="69">
        <v>309</v>
      </c>
      <c r="O48" s="69">
        <v>3200</v>
      </c>
      <c r="P48" s="69">
        <v>3200</v>
      </c>
      <c r="Q48" s="70" t="s">
        <v>2828</v>
      </c>
      <c r="R48" s="70" t="s">
        <v>2828</v>
      </c>
      <c r="S48" s="70" t="s">
        <v>2828</v>
      </c>
      <c r="T48" s="70">
        <v>3837</v>
      </c>
      <c r="U48" s="70">
        <v>542</v>
      </c>
      <c r="V48" s="70" t="s">
        <v>2829</v>
      </c>
      <c r="W48" s="70" t="s">
        <v>2828</v>
      </c>
      <c r="X48" s="71"/>
      <c r="Y48" s="71"/>
    </row>
    <row r="49" spans="1:25" ht="135" hidden="1" x14ac:dyDescent="0.25">
      <c r="A49" t="s">
        <v>15</v>
      </c>
      <c r="B49" t="s">
        <v>16</v>
      </c>
      <c r="C49" t="s">
        <v>17</v>
      </c>
      <c r="D49" t="s">
        <v>18</v>
      </c>
      <c r="E49" t="s">
        <v>116</v>
      </c>
      <c r="F49" t="s">
        <v>117</v>
      </c>
      <c r="G49" t="s">
        <v>134</v>
      </c>
      <c r="H49" t="s">
        <v>56</v>
      </c>
      <c r="I49" s="21" t="s">
        <v>135</v>
      </c>
      <c r="J49" s="21" t="s">
        <v>23</v>
      </c>
      <c r="K49" s="21" t="s">
        <v>34</v>
      </c>
      <c r="L49" t="s">
        <v>52</v>
      </c>
      <c r="M49" s="21" t="s">
        <v>26</v>
      </c>
      <c r="N49" s="69">
        <v>629</v>
      </c>
      <c r="O49" s="69">
        <v>1000</v>
      </c>
      <c r="P49" s="69">
        <v>200</v>
      </c>
      <c r="Q49" s="70">
        <v>334</v>
      </c>
      <c r="R49" s="70">
        <v>250</v>
      </c>
      <c r="S49" s="70">
        <v>333</v>
      </c>
      <c r="T49" s="70">
        <v>0</v>
      </c>
      <c r="U49" s="70">
        <v>961</v>
      </c>
      <c r="V49" s="70">
        <v>548</v>
      </c>
      <c r="W49" s="70">
        <v>100</v>
      </c>
      <c r="X49" s="71"/>
      <c r="Y49" s="71"/>
    </row>
    <row r="50" spans="1:25" ht="90" hidden="1" x14ac:dyDescent="0.25">
      <c r="A50" t="s">
        <v>15</v>
      </c>
      <c r="B50" t="s">
        <v>16</v>
      </c>
      <c r="C50" t="s">
        <v>17</v>
      </c>
      <c r="D50" t="s">
        <v>18</v>
      </c>
      <c r="E50" t="s">
        <v>136</v>
      </c>
      <c r="F50" t="s">
        <v>137</v>
      </c>
      <c r="G50" t="s">
        <v>138</v>
      </c>
      <c r="H50" t="s">
        <v>56</v>
      </c>
      <c r="I50" s="21" t="s">
        <v>139</v>
      </c>
      <c r="J50" s="21" t="s">
        <v>23</v>
      </c>
      <c r="K50" s="21" t="s">
        <v>24</v>
      </c>
      <c r="L50" t="s">
        <v>52</v>
      </c>
      <c r="M50" s="21" t="s">
        <v>26</v>
      </c>
      <c r="N50" s="69">
        <v>608</v>
      </c>
      <c r="O50" s="69">
        <v>3397</v>
      </c>
      <c r="P50" s="69" t="s">
        <v>2828</v>
      </c>
      <c r="Q50" s="70">
        <v>1372</v>
      </c>
      <c r="R50" s="70">
        <v>1910</v>
      </c>
      <c r="S50" s="70">
        <v>3397</v>
      </c>
      <c r="T50" s="70">
        <v>351</v>
      </c>
      <c r="U50" s="70">
        <v>1152</v>
      </c>
      <c r="V50" s="70">
        <v>997</v>
      </c>
      <c r="W50" s="70">
        <v>1100</v>
      </c>
      <c r="X50" s="71"/>
      <c r="Y50" s="71"/>
    </row>
    <row r="51" spans="1:25" ht="90" hidden="1" x14ac:dyDescent="0.25">
      <c r="A51" t="s">
        <v>15</v>
      </c>
      <c r="B51" t="s">
        <v>16</v>
      </c>
      <c r="C51" t="s">
        <v>17</v>
      </c>
      <c r="D51" t="s">
        <v>18</v>
      </c>
      <c r="E51" t="s">
        <v>136</v>
      </c>
      <c r="F51" t="s">
        <v>137</v>
      </c>
      <c r="G51" t="s">
        <v>140</v>
      </c>
      <c r="H51" t="s">
        <v>56</v>
      </c>
      <c r="I51" s="21" t="s">
        <v>141</v>
      </c>
      <c r="J51" s="21" t="s">
        <v>23</v>
      </c>
      <c r="K51" s="21" t="s">
        <v>24</v>
      </c>
      <c r="L51" t="s">
        <v>52</v>
      </c>
      <c r="M51" s="21" t="s">
        <v>26</v>
      </c>
      <c r="N51" s="69">
        <v>376</v>
      </c>
      <c r="O51" s="69">
        <v>411</v>
      </c>
      <c r="P51" s="69">
        <v>411</v>
      </c>
      <c r="Q51" s="70">
        <v>411</v>
      </c>
      <c r="R51" s="70">
        <v>409</v>
      </c>
      <c r="S51" s="70">
        <v>411</v>
      </c>
      <c r="T51" s="70">
        <v>183</v>
      </c>
      <c r="U51" s="70">
        <v>400</v>
      </c>
      <c r="V51" s="70">
        <v>9</v>
      </c>
      <c r="W51" s="70">
        <v>409</v>
      </c>
      <c r="X51" s="71"/>
      <c r="Y51" s="71"/>
    </row>
    <row r="52" spans="1:25" ht="60" hidden="1" x14ac:dyDescent="0.25">
      <c r="A52" t="s">
        <v>15</v>
      </c>
      <c r="B52" t="s">
        <v>16</v>
      </c>
      <c r="C52" t="s">
        <v>17</v>
      </c>
      <c r="D52" t="s">
        <v>18</v>
      </c>
      <c r="E52" t="s">
        <v>136</v>
      </c>
      <c r="F52" t="s">
        <v>137</v>
      </c>
      <c r="G52" t="s">
        <v>142</v>
      </c>
      <c r="H52" t="s">
        <v>56</v>
      </c>
      <c r="I52" s="21" t="s">
        <v>143</v>
      </c>
      <c r="J52" s="21" t="s">
        <v>23</v>
      </c>
      <c r="K52" s="21" t="s">
        <v>24</v>
      </c>
      <c r="L52" t="s">
        <v>52</v>
      </c>
      <c r="M52" s="21" t="s">
        <v>26</v>
      </c>
      <c r="N52" s="69">
        <v>76</v>
      </c>
      <c r="O52" s="69">
        <v>80</v>
      </c>
      <c r="P52" s="69">
        <v>8</v>
      </c>
      <c r="Q52" s="70">
        <v>80</v>
      </c>
      <c r="R52" s="70">
        <v>80</v>
      </c>
      <c r="S52" s="70">
        <v>80</v>
      </c>
      <c r="T52" s="70">
        <v>46</v>
      </c>
      <c r="U52" s="70">
        <v>80</v>
      </c>
      <c r="V52" s="70">
        <v>3</v>
      </c>
      <c r="W52" s="70">
        <v>80</v>
      </c>
      <c r="X52" s="71"/>
      <c r="Y52" s="71"/>
    </row>
    <row r="53" spans="1:25" ht="60" hidden="1" x14ac:dyDescent="0.25">
      <c r="A53" t="s">
        <v>15</v>
      </c>
      <c r="B53" t="s">
        <v>16</v>
      </c>
      <c r="C53" t="s">
        <v>17</v>
      </c>
      <c r="D53" t="s">
        <v>18</v>
      </c>
      <c r="E53" t="s">
        <v>136</v>
      </c>
      <c r="F53" t="s">
        <v>137</v>
      </c>
      <c r="G53" t="s">
        <v>144</v>
      </c>
      <c r="H53" t="s">
        <v>56</v>
      </c>
      <c r="I53" s="21" t="s">
        <v>145</v>
      </c>
      <c r="J53" s="21" t="s">
        <v>23</v>
      </c>
      <c r="K53" s="21" t="s">
        <v>24</v>
      </c>
      <c r="L53" t="s">
        <v>52</v>
      </c>
      <c r="M53" s="21" t="s">
        <v>26</v>
      </c>
      <c r="N53" s="69">
        <v>9</v>
      </c>
      <c r="O53" s="69">
        <v>9</v>
      </c>
      <c r="P53" s="69" t="s">
        <v>2828</v>
      </c>
      <c r="Q53" s="70">
        <v>9</v>
      </c>
      <c r="R53" s="70">
        <v>9</v>
      </c>
      <c r="S53" s="70">
        <v>9</v>
      </c>
      <c r="T53" s="70">
        <v>3</v>
      </c>
      <c r="U53" s="70">
        <v>9</v>
      </c>
      <c r="V53" s="70">
        <v>2</v>
      </c>
      <c r="W53" s="70">
        <v>9</v>
      </c>
      <c r="X53" s="71"/>
      <c r="Y53" s="71"/>
    </row>
    <row r="54" spans="1:25" ht="135" hidden="1" x14ac:dyDescent="0.25">
      <c r="A54" t="s">
        <v>15</v>
      </c>
      <c r="B54" t="s">
        <v>16</v>
      </c>
      <c r="C54" t="s">
        <v>17</v>
      </c>
      <c r="D54" t="s">
        <v>18</v>
      </c>
      <c r="E54" t="s">
        <v>136</v>
      </c>
      <c r="F54" t="s">
        <v>137</v>
      </c>
      <c r="G54" t="s">
        <v>146</v>
      </c>
      <c r="H54" t="s">
        <v>56</v>
      </c>
      <c r="I54" s="21" t="s">
        <v>147</v>
      </c>
      <c r="J54" s="21" t="s">
        <v>23</v>
      </c>
      <c r="K54" s="21" t="s">
        <v>34</v>
      </c>
      <c r="L54" t="s">
        <v>52</v>
      </c>
      <c r="M54" s="21" t="s">
        <v>26</v>
      </c>
      <c r="N54" s="69">
        <v>0</v>
      </c>
      <c r="O54" s="69">
        <v>8000</v>
      </c>
      <c r="P54" s="69">
        <v>4357</v>
      </c>
      <c r="Q54" s="70">
        <v>7443</v>
      </c>
      <c r="R54" s="70">
        <v>17061</v>
      </c>
      <c r="S54" s="70" t="s">
        <v>2828</v>
      </c>
      <c r="T54" s="70">
        <v>4357</v>
      </c>
      <c r="U54" s="70">
        <v>19386</v>
      </c>
      <c r="V54" s="70">
        <v>6414</v>
      </c>
      <c r="W54" s="70">
        <v>2876</v>
      </c>
      <c r="X54" s="71"/>
      <c r="Y54" s="71"/>
    </row>
    <row r="55" spans="1:25" ht="150" hidden="1" x14ac:dyDescent="0.25">
      <c r="A55" t="s">
        <v>15</v>
      </c>
      <c r="B55" t="s">
        <v>16</v>
      </c>
      <c r="C55" t="s">
        <v>17</v>
      </c>
      <c r="D55" t="s">
        <v>18</v>
      </c>
      <c r="E55" t="s">
        <v>136</v>
      </c>
      <c r="F55" t="s">
        <v>137</v>
      </c>
      <c r="G55" t="s">
        <v>148</v>
      </c>
      <c r="H55" t="s">
        <v>56</v>
      </c>
      <c r="I55" s="21" t="s">
        <v>149</v>
      </c>
      <c r="J55" s="21" t="s">
        <v>23</v>
      </c>
      <c r="K55" s="21" t="s">
        <v>24</v>
      </c>
      <c r="L55" t="s">
        <v>25</v>
      </c>
      <c r="M55" t="s">
        <v>26</v>
      </c>
      <c r="N55" s="25">
        <v>0</v>
      </c>
      <c r="O55" s="25">
        <v>1</v>
      </c>
      <c r="P55" s="25">
        <v>0.05</v>
      </c>
      <c r="Q55" s="68">
        <v>0.45</v>
      </c>
      <c r="R55" s="68">
        <v>0.8</v>
      </c>
      <c r="S55" s="68">
        <v>1</v>
      </c>
      <c r="T55" s="68">
        <v>0.3</v>
      </c>
      <c r="U55" s="68">
        <v>0.94379999999999997</v>
      </c>
      <c r="V55" s="68" t="s">
        <v>2829</v>
      </c>
      <c r="W55" s="68" t="s">
        <v>2828</v>
      </c>
      <c r="X55" s="47"/>
      <c r="Y55" s="47"/>
    </row>
    <row r="56" spans="1:25" ht="120" hidden="1" x14ac:dyDescent="0.25">
      <c r="A56" t="s">
        <v>15</v>
      </c>
      <c r="B56" t="s">
        <v>16</v>
      </c>
      <c r="C56" t="s">
        <v>17</v>
      </c>
      <c r="D56" t="s">
        <v>18</v>
      </c>
      <c r="E56" t="s">
        <v>136</v>
      </c>
      <c r="F56" t="s">
        <v>137</v>
      </c>
      <c r="G56" t="s">
        <v>150</v>
      </c>
      <c r="H56" t="s">
        <v>56</v>
      </c>
      <c r="I56" s="21" t="s">
        <v>151</v>
      </c>
      <c r="J56" s="21" t="s">
        <v>23</v>
      </c>
      <c r="K56" s="21" t="s">
        <v>34</v>
      </c>
      <c r="L56" t="s">
        <v>52</v>
      </c>
      <c r="M56" s="21" t="s">
        <v>26</v>
      </c>
      <c r="N56" s="69">
        <v>0</v>
      </c>
      <c r="O56" s="69">
        <v>10000</v>
      </c>
      <c r="P56" s="69" t="s">
        <v>2828</v>
      </c>
      <c r="Q56" s="70">
        <v>4500</v>
      </c>
      <c r="R56" s="70">
        <v>4500</v>
      </c>
      <c r="S56" s="70">
        <v>1000</v>
      </c>
      <c r="T56" s="70" t="s">
        <v>2829</v>
      </c>
      <c r="U56" s="70">
        <v>6356</v>
      </c>
      <c r="V56" s="70" t="s">
        <v>2829</v>
      </c>
      <c r="W56" s="70" t="s">
        <v>2828</v>
      </c>
      <c r="X56" s="71"/>
      <c r="Y56" s="71"/>
    </row>
    <row r="57" spans="1:25" ht="105" hidden="1" x14ac:dyDescent="0.25">
      <c r="A57" t="s">
        <v>15</v>
      </c>
      <c r="B57" t="s">
        <v>16</v>
      </c>
      <c r="C57" t="s">
        <v>17</v>
      </c>
      <c r="D57" t="s">
        <v>18</v>
      </c>
      <c r="E57" t="s">
        <v>136</v>
      </c>
      <c r="F57" t="s">
        <v>137</v>
      </c>
      <c r="G57" t="s">
        <v>152</v>
      </c>
      <c r="H57" t="s">
        <v>56</v>
      </c>
      <c r="I57" s="21" t="s">
        <v>153</v>
      </c>
      <c r="J57" s="21" t="s">
        <v>23</v>
      </c>
      <c r="K57" s="21" t="s">
        <v>34</v>
      </c>
      <c r="L57" t="s">
        <v>52</v>
      </c>
      <c r="M57" s="21" t="s">
        <v>26</v>
      </c>
      <c r="N57" s="69">
        <v>0</v>
      </c>
      <c r="O57" s="69">
        <v>5000</v>
      </c>
      <c r="P57" s="69" t="s">
        <v>2828</v>
      </c>
      <c r="Q57" s="70">
        <v>1000</v>
      </c>
      <c r="R57" s="70">
        <v>1950</v>
      </c>
      <c r="S57" s="70">
        <v>2539</v>
      </c>
      <c r="T57" s="70">
        <v>185</v>
      </c>
      <c r="U57" s="70">
        <v>326</v>
      </c>
      <c r="V57" s="70" t="s">
        <v>2829</v>
      </c>
      <c r="W57" s="70" t="s">
        <v>2828</v>
      </c>
      <c r="X57" s="71"/>
      <c r="Y57" s="71"/>
    </row>
    <row r="58" spans="1:25" ht="150" hidden="1" x14ac:dyDescent="0.25">
      <c r="A58" t="s">
        <v>15</v>
      </c>
      <c r="B58" t="s">
        <v>16</v>
      </c>
      <c r="C58" t="s">
        <v>154</v>
      </c>
      <c r="D58" t="s">
        <v>155</v>
      </c>
      <c r="E58" t="s">
        <v>19</v>
      </c>
      <c r="F58" t="s">
        <v>19</v>
      </c>
      <c r="G58" t="s">
        <v>156</v>
      </c>
      <c r="H58" t="s">
        <v>21</v>
      </c>
      <c r="I58" s="21" t="s">
        <v>157</v>
      </c>
      <c r="J58" s="21" t="s">
        <v>23</v>
      </c>
      <c r="K58" s="21" t="s">
        <v>34</v>
      </c>
      <c r="L58" t="s">
        <v>52</v>
      </c>
      <c r="M58" s="21" t="s">
        <v>26</v>
      </c>
      <c r="N58" s="69">
        <v>0</v>
      </c>
      <c r="O58" s="69">
        <v>2500</v>
      </c>
      <c r="P58" s="69">
        <v>200</v>
      </c>
      <c r="Q58" s="70">
        <v>1000</v>
      </c>
      <c r="R58" s="70">
        <v>800</v>
      </c>
      <c r="S58" s="70">
        <v>500</v>
      </c>
      <c r="T58" s="70">
        <v>200</v>
      </c>
      <c r="U58" s="70">
        <v>468</v>
      </c>
      <c r="V58" s="70" t="s">
        <v>2829</v>
      </c>
      <c r="W58" s="70">
        <v>100</v>
      </c>
      <c r="X58" s="71"/>
      <c r="Y58" s="71"/>
    </row>
    <row r="59" spans="1:25" ht="120" hidden="1" x14ac:dyDescent="0.25">
      <c r="A59" t="s">
        <v>15</v>
      </c>
      <c r="B59" t="s">
        <v>16</v>
      </c>
      <c r="C59" t="s">
        <v>154</v>
      </c>
      <c r="D59" t="s">
        <v>155</v>
      </c>
      <c r="E59" t="s">
        <v>158</v>
      </c>
      <c r="F59" t="s">
        <v>159</v>
      </c>
      <c r="G59" t="s">
        <v>160</v>
      </c>
      <c r="H59" t="s">
        <v>56</v>
      </c>
      <c r="I59" s="21" t="s">
        <v>161</v>
      </c>
      <c r="J59" s="21" t="s">
        <v>23</v>
      </c>
      <c r="K59" s="21" t="s">
        <v>34</v>
      </c>
      <c r="L59" t="s">
        <v>52</v>
      </c>
      <c r="M59" s="21" t="s">
        <v>26</v>
      </c>
      <c r="N59" s="69">
        <v>16985</v>
      </c>
      <c r="O59" s="69">
        <v>18000</v>
      </c>
      <c r="P59" s="69" t="s">
        <v>2828</v>
      </c>
      <c r="Q59" s="70" t="s">
        <v>2828</v>
      </c>
      <c r="R59" s="70">
        <v>8459</v>
      </c>
      <c r="S59" s="70">
        <v>9510</v>
      </c>
      <c r="T59" s="70" t="s">
        <v>2829</v>
      </c>
      <c r="U59" s="70">
        <v>31</v>
      </c>
      <c r="V59" s="70" t="s">
        <v>2829</v>
      </c>
      <c r="W59" s="70">
        <v>8371</v>
      </c>
      <c r="X59" s="71"/>
      <c r="Y59" s="71"/>
    </row>
    <row r="60" spans="1:25" ht="105" hidden="1" x14ac:dyDescent="0.25">
      <c r="A60" t="s">
        <v>15</v>
      </c>
      <c r="B60" t="s">
        <v>16</v>
      </c>
      <c r="C60" t="s">
        <v>154</v>
      </c>
      <c r="D60" t="s">
        <v>155</v>
      </c>
      <c r="E60" t="s">
        <v>158</v>
      </c>
      <c r="F60" t="s">
        <v>159</v>
      </c>
      <c r="G60" t="s">
        <v>162</v>
      </c>
      <c r="H60" t="s">
        <v>56</v>
      </c>
      <c r="I60" s="21" t="s">
        <v>163</v>
      </c>
      <c r="J60" s="21" t="s">
        <v>23</v>
      </c>
      <c r="K60" s="21" t="s">
        <v>34</v>
      </c>
      <c r="L60" t="s">
        <v>52</v>
      </c>
      <c r="M60" s="21" t="s">
        <v>26</v>
      </c>
      <c r="N60" s="69">
        <v>5013</v>
      </c>
      <c r="O60" s="69">
        <v>8000</v>
      </c>
      <c r="P60" s="69">
        <v>200</v>
      </c>
      <c r="Q60" s="70">
        <v>3000</v>
      </c>
      <c r="R60" s="70">
        <v>3000</v>
      </c>
      <c r="S60" s="70">
        <v>2000</v>
      </c>
      <c r="T60" s="70">
        <v>0</v>
      </c>
      <c r="U60" s="70">
        <v>449</v>
      </c>
      <c r="V60" s="70">
        <v>69</v>
      </c>
      <c r="W60" s="70" t="s">
        <v>2828</v>
      </c>
      <c r="X60" s="71"/>
      <c r="Y60" s="71"/>
    </row>
    <row r="61" spans="1:25" ht="90" hidden="1" x14ac:dyDescent="0.25">
      <c r="A61" t="s">
        <v>15</v>
      </c>
      <c r="B61" t="s">
        <v>16</v>
      </c>
      <c r="C61" t="s">
        <v>154</v>
      </c>
      <c r="D61" t="s">
        <v>155</v>
      </c>
      <c r="E61" t="s">
        <v>158</v>
      </c>
      <c r="F61" t="s">
        <v>159</v>
      </c>
      <c r="G61" t="s">
        <v>164</v>
      </c>
      <c r="H61" t="s">
        <v>56</v>
      </c>
      <c r="I61" s="21" t="s">
        <v>165</v>
      </c>
      <c r="J61" s="21" t="s">
        <v>23</v>
      </c>
      <c r="K61" s="21" t="s">
        <v>64</v>
      </c>
      <c r="L61" t="s">
        <v>25</v>
      </c>
      <c r="M61" t="s">
        <v>26</v>
      </c>
      <c r="N61" s="25">
        <v>0</v>
      </c>
      <c r="O61" s="25">
        <v>1</v>
      </c>
      <c r="P61" s="25" t="s">
        <v>2828</v>
      </c>
      <c r="Q61" s="68">
        <v>1</v>
      </c>
      <c r="R61" s="68">
        <v>1</v>
      </c>
      <c r="S61" s="68">
        <v>1</v>
      </c>
      <c r="T61" s="68">
        <v>0.5</v>
      </c>
      <c r="U61" s="68">
        <v>1</v>
      </c>
      <c r="V61" s="68">
        <v>1</v>
      </c>
      <c r="W61" s="68">
        <v>1</v>
      </c>
      <c r="X61" s="47"/>
      <c r="Y61" s="47"/>
    </row>
    <row r="62" spans="1:25" ht="165" hidden="1" x14ac:dyDescent="0.25">
      <c r="A62" t="s">
        <v>15</v>
      </c>
      <c r="B62" t="s">
        <v>16</v>
      </c>
      <c r="C62" t="s">
        <v>154</v>
      </c>
      <c r="D62" t="s">
        <v>155</v>
      </c>
      <c r="E62" t="s">
        <v>158</v>
      </c>
      <c r="F62" t="s">
        <v>159</v>
      </c>
      <c r="G62" t="s">
        <v>166</v>
      </c>
      <c r="H62" t="s">
        <v>56</v>
      </c>
      <c r="I62" s="21" t="s">
        <v>167</v>
      </c>
      <c r="J62" s="21" t="s">
        <v>23</v>
      </c>
      <c r="K62" s="21" t="s">
        <v>34</v>
      </c>
      <c r="L62" t="s">
        <v>52</v>
      </c>
      <c r="M62" s="21" t="s">
        <v>26</v>
      </c>
      <c r="N62" s="69">
        <v>6242</v>
      </c>
      <c r="O62" s="69">
        <v>3096</v>
      </c>
      <c r="P62" s="69" t="s">
        <v>2828</v>
      </c>
      <c r="Q62" s="70">
        <v>328</v>
      </c>
      <c r="R62" s="70">
        <v>5136</v>
      </c>
      <c r="S62" s="70">
        <v>327</v>
      </c>
      <c r="T62" s="70">
        <v>2115</v>
      </c>
      <c r="U62" s="70">
        <v>4220</v>
      </c>
      <c r="V62" s="70">
        <v>194</v>
      </c>
      <c r="W62" s="70">
        <v>882</v>
      </c>
      <c r="X62" s="71"/>
      <c r="Y62" s="71"/>
    </row>
    <row r="63" spans="1:25" ht="210" hidden="1" x14ac:dyDescent="0.25">
      <c r="A63" t="s">
        <v>15</v>
      </c>
      <c r="B63" t="s">
        <v>16</v>
      </c>
      <c r="C63" t="s">
        <v>154</v>
      </c>
      <c r="D63" t="s">
        <v>155</v>
      </c>
      <c r="E63" t="s">
        <v>158</v>
      </c>
      <c r="F63" t="s">
        <v>159</v>
      </c>
      <c r="G63" t="s">
        <v>168</v>
      </c>
      <c r="H63" t="s">
        <v>56</v>
      </c>
      <c r="I63" s="21" t="s">
        <v>169</v>
      </c>
      <c r="J63" s="21" t="s">
        <v>23</v>
      </c>
      <c r="K63" s="21" t="s">
        <v>34</v>
      </c>
      <c r="L63" t="s">
        <v>52</v>
      </c>
      <c r="M63" s="21" t="s">
        <v>26</v>
      </c>
      <c r="N63" s="69">
        <v>0</v>
      </c>
      <c r="O63" s="69">
        <v>3096</v>
      </c>
      <c r="P63" s="69" t="s">
        <v>2828</v>
      </c>
      <c r="Q63" s="70">
        <v>1032</v>
      </c>
      <c r="R63" s="70">
        <v>1741</v>
      </c>
      <c r="S63" s="70">
        <v>1032</v>
      </c>
      <c r="T63" s="70" t="s">
        <v>2829</v>
      </c>
      <c r="U63" s="70">
        <v>1153</v>
      </c>
      <c r="V63" s="70" t="s">
        <v>2829</v>
      </c>
      <c r="W63" s="70" t="s">
        <v>2828</v>
      </c>
      <c r="X63" s="71"/>
      <c r="Y63" s="71"/>
    </row>
    <row r="64" spans="1:25" ht="165" hidden="1" x14ac:dyDescent="0.25">
      <c r="A64" t="s">
        <v>15</v>
      </c>
      <c r="B64" t="s">
        <v>16</v>
      </c>
      <c r="C64" t="s">
        <v>154</v>
      </c>
      <c r="D64" t="s">
        <v>155</v>
      </c>
      <c r="E64" t="s">
        <v>170</v>
      </c>
      <c r="F64" t="s">
        <v>171</v>
      </c>
      <c r="G64" t="s">
        <v>172</v>
      </c>
      <c r="H64" t="s">
        <v>56</v>
      </c>
      <c r="I64" s="21" t="s">
        <v>173</v>
      </c>
      <c r="J64" s="21" t="s">
        <v>23</v>
      </c>
      <c r="K64" s="21" t="s">
        <v>24</v>
      </c>
      <c r="L64" t="s">
        <v>52</v>
      </c>
      <c r="M64" s="21" t="s">
        <v>26</v>
      </c>
      <c r="N64" s="69">
        <v>0</v>
      </c>
      <c r="O64" s="69">
        <v>18</v>
      </c>
      <c r="P64" s="69">
        <v>6</v>
      </c>
      <c r="Q64" s="70">
        <v>18</v>
      </c>
      <c r="R64" s="70">
        <v>18</v>
      </c>
      <c r="S64" s="70">
        <v>18</v>
      </c>
      <c r="T64" s="70">
        <v>18</v>
      </c>
      <c r="U64" s="70">
        <v>18</v>
      </c>
      <c r="V64" s="70" t="s">
        <v>2829</v>
      </c>
      <c r="W64" s="70" t="s">
        <v>2828</v>
      </c>
      <c r="X64" s="71"/>
      <c r="Y64" s="71"/>
    </row>
    <row r="65" spans="1:25" ht="90" hidden="1" x14ac:dyDescent="0.25">
      <c r="A65" t="s">
        <v>15</v>
      </c>
      <c r="B65" t="s">
        <v>16</v>
      </c>
      <c r="C65" t="s">
        <v>154</v>
      </c>
      <c r="D65" t="s">
        <v>155</v>
      </c>
      <c r="E65" t="s">
        <v>170</v>
      </c>
      <c r="F65" t="s">
        <v>171</v>
      </c>
      <c r="G65" t="s">
        <v>174</v>
      </c>
      <c r="H65" t="s">
        <v>56</v>
      </c>
      <c r="I65" s="21" t="s">
        <v>175</v>
      </c>
      <c r="J65" s="21" t="s">
        <v>23</v>
      </c>
      <c r="K65" s="21" t="s">
        <v>64</v>
      </c>
      <c r="L65" t="s">
        <v>52</v>
      </c>
      <c r="M65" s="21" t="s">
        <v>26</v>
      </c>
      <c r="N65" s="69">
        <v>2</v>
      </c>
      <c r="O65" s="69">
        <v>4</v>
      </c>
      <c r="P65" s="69">
        <v>3</v>
      </c>
      <c r="Q65" s="70">
        <v>4</v>
      </c>
      <c r="R65" s="70">
        <v>12</v>
      </c>
      <c r="S65" s="70">
        <v>4</v>
      </c>
      <c r="T65" s="70">
        <v>3</v>
      </c>
      <c r="U65" s="70">
        <v>12</v>
      </c>
      <c r="V65" s="70">
        <v>12</v>
      </c>
      <c r="W65" s="70">
        <v>12</v>
      </c>
      <c r="X65" s="71"/>
      <c r="Y65" s="71"/>
    </row>
    <row r="66" spans="1:25" ht="120" hidden="1" x14ac:dyDescent="0.25">
      <c r="A66" t="s">
        <v>15</v>
      </c>
      <c r="B66" t="s">
        <v>16</v>
      </c>
      <c r="C66" t="s">
        <v>154</v>
      </c>
      <c r="D66" t="s">
        <v>155</v>
      </c>
      <c r="E66" t="s">
        <v>170</v>
      </c>
      <c r="F66" t="s">
        <v>171</v>
      </c>
      <c r="G66" t="s">
        <v>176</v>
      </c>
      <c r="H66" t="s">
        <v>56</v>
      </c>
      <c r="I66" s="21" t="s">
        <v>177</v>
      </c>
      <c r="J66" s="21" t="s">
        <v>23</v>
      </c>
      <c r="K66" s="21" t="s">
        <v>64</v>
      </c>
      <c r="L66" t="s">
        <v>25</v>
      </c>
      <c r="M66" t="s">
        <v>26</v>
      </c>
      <c r="N66" s="25">
        <v>0</v>
      </c>
      <c r="O66" s="25">
        <v>1</v>
      </c>
      <c r="P66" s="25">
        <v>0.2</v>
      </c>
      <c r="Q66" s="68">
        <v>0.6</v>
      </c>
      <c r="R66" s="68">
        <v>0.5</v>
      </c>
      <c r="S66" s="68">
        <v>1</v>
      </c>
      <c r="T66" s="68">
        <v>0.2</v>
      </c>
      <c r="U66" s="68">
        <v>0.3</v>
      </c>
      <c r="V66" s="68">
        <v>0.3</v>
      </c>
      <c r="W66" s="68">
        <v>0.3</v>
      </c>
      <c r="X66" s="47"/>
      <c r="Y66" s="47"/>
    </row>
    <row r="67" spans="1:25" ht="90" hidden="1" x14ac:dyDescent="0.25">
      <c r="A67" t="s">
        <v>15</v>
      </c>
      <c r="B67" t="s">
        <v>16</v>
      </c>
      <c r="C67" t="s">
        <v>154</v>
      </c>
      <c r="D67" t="s">
        <v>155</v>
      </c>
      <c r="E67" t="s">
        <v>170</v>
      </c>
      <c r="F67" t="s">
        <v>171</v>
      </c>
      <c r="G67" t="s">
        <v>178</v>
      </c>
      <c r="H67" t="s">
        <v>56</v>
      </c>
      <c r="I67" s="21" t="s">
        <v>179</v>
      </c>
      <c r="J67" s="21" t="s">
        <v>23</v>
      </c>
      <c r="K67" s="21" t="s">
        <v>34</v>
      </c>
      <c r="L67" t="s">
        <v>52</v>
      </c>
      <c r="M67" s="21" t="s">
        <v>26</v>
      </c>
      <c r="N67" s="69">
        <v>3811</v>
      </c>
      <c r="O67" s="69">
        <v>5000</v>
      </c>
      <c r="P67" s="69">
        <v>500</v>
      </c>
      <c r="Q67" s="70">
        <v>1000</v>
      </c>
      <c r="R67" s="70">
        <v>500</v>
      </c>
      <c r="S67" s="70">
        <v>500</v>
      </c>
      <c r="T67" s="70">
        <v>5192</v>
      </c>
      <c r="U67" s="70">
        <v>2182</v>
      </c>
      <c r="V67" s="70" t="s">
        <v>2829</v>
      </c>
      <c r="W67" s="70" t="s">
        <v>2828</v>
      </c>
      <c r="X67" s="71"/>
      <c r="Y67" s="71"/>
    </row>
    <row r="68" spans="1:25" ht="105" hidden="1" x14ac:dyDescent="0.25">
      <c r="A68" t="s">
        <v>15</v>
      </c>
      <c r="B68" t="s">
        <v>16</v>
      </c>
      <c r="C68" t="s">
        <v>154</v>
      </c>
      <c r="D68" t="s">
        <v>155</v>
      </c>
      <c r="E68" t="s">
        <v>170</v>
      </c>
      <c r="F68" t="s">
        <v>171</v>
      </c>
      <c r="G68" t="s">
        <v>180</v>
      </c>
      <c r="H68" t="s">
        <v>56</v>
      </c>
      <c r="I68" s="21" t="s">
        <v>181</v>
      </c>
      <c r="J68" s="21" t="s">
        <v>23</v>
      </c>
      <c r="K68" s="21" t="s">
        <v>34</v>
      </c>
      <c r="L68" t="s">
        <v>52</v>
      </c>
      <c r="M68" s="21" t="s">
        <v>26</v>
      </c>
      <c r="N68" s="69">
        <v>860</v>
      </c>
      <c r="O68" s="69">
        <v>1000</v>
      </c>
      <c r="P68" s="69">
        <v>100</v>
      </c>
      <c r="Q68" s="70">
        <v>383</v>
      </c>
      <c r="R68" s="70">
        <v>348</v>
      </c>
      <c r="S68" s="70">
        <v>349</v>
      </c>
      <c r="T68" s="70">
        <v>117</v>
      </c>
      <c r="U68" s="70">
        <v>186</v>
      </c>
      <c r="V68" s="70" t="s">
        <v>2829</v>
      </c>
      <c r="W68" s="70" t="s">
        <v>2828</v>
      </c>
      <c r="X68" s="71"/>
      <c r="Y68" s="71"/>
    </row>
    <row r="69" spans="1:25" ht="90" hidden="1" x14ac:dyDescent="0.25">
      <c r="A69" t="s">
        <v>15</v>
      </c>
      <c r="B69" t="s">
        <v>16</v>
      </c>
      <c r="C69" t="s">
        <v>182</v>
      </c>
      <c r="D69" t="s">
        <v>183</v>
      </c>
      <c r="E69" t="s">
        <v>19</v>
      </c>
      <c r="F69" t="s">
        <v>19</v>
      </c>
      <c r="G69" t="s">
        <v>184</v>
      </c>
      <c r="H69" t="s">
        <v>21</v>
      </c>
      <c r="I69" s="21" t="s">
        <v>185</v>
      </c>
      <c r="J69" s="21" t="s">
        <v>23</v>
      </c>
      <c r="K69" s="21" t="s">
        <v>24</v>
      </c>
      <c r="L69" t="s">
        <v>25</v>
      </c>
      <c r="M69" t="s">
        <v>26</v>
      </c>
      <c r="N69" s="25">
        <v>0.57999999999999996</v>
      </c>
      <c r="O69" s="25">
        <v>0.627</v>
      </c>
      <c r="P69" s="25">
        <v>0.59540000000000004</v>
      </c>
      <c r="Q69" s="68">
        <v>0.6109</v>
      </c>
      <c r="R69" s="68">
        <v>0.61899999999999999</v>
      </c>
      <c r="S69" s="68">
        <v>0.627</v>
      </c>
      <c r="T69" s="68">
        <v>0.56389999999999996</v>
      </c>
      <c r="U69" s="68" t="s">
        <v>2829</v>
      </c>
      <c r="V69" s="68" t="s">
        <v>2829</v>
      </c>
      <c r="W69" s="68" t="s">
        <v>2828</v>
      </c>
      <c r="X69" s="47"/>
      <c r="Y69" s="47"/>
    </row>
    <row r="70" spans="1:25" ht="120" hidden="1" x14ac:dyDescent="0.25">
      <c r="A70" t="s">
        <v>15</v>
      </c>
      <c r="B70" t="s">
        <v>16</v>
      </c>
      <c r="C70" t="s">
        <v>182</v>
      </c>
      <c r="D70" t="s">
        <v>183</v>
      </c>
      <c r="E70" t="s">
        <v>19</v>
      </c>
      <c r="F70" t="s">
        <v>19</v>
      </c>
      <c r="G70" t="s">
        <v>186</v>
      </c>
      <c r="H70" t="s">
        <v>21</v>
      </c>
      <c r="I70" s="21" t="s">
        <v>187</v>
      </c>
      <c r="J70" s="21" t="s">
        <v>23</v>
      </c>
      <c r="K70" s="21" t="s">
        <v>24</v>
      </c>
      <c r="L70" t="s">
        <v>25</v>
      </c>
      <c r="M70" t="s">
        <v>26</v>
      </c>
      <c r="N70" s="25">
        <v>0.158</v>
      </c>
      <c r="O70" s="25">
        <v>0.16300000000000001</v>
      </c>
      <c r="P70" s="25">
        <v>0.15908901640662201</v>
      </c>
      <c r="Q70" s="68">
        <v>0.15980071596761899</v>
      </c>
      <c r="R70" s="68">
        <v>0.16051559938301699</v>
      </c>
      <c r="S70" s="68">
        <v>0.16300000000000001</v>
      </c>
      <c r="T70" s="68">
        <v>0.17399999999999999</v>
      </c>
      <c r="U70" s="68" t="s">
        <v>2829</v>
      </c>
      <c r="V70" s="68" t="s">
        <v>2829</v>
      </c>
      <c r="W70" s="68" t="s">
        <v>2828</v>
      </c>
      <c r="X70" s="47"/>
      <c r="Y70" s="47"/>
    </row>
    <row r="71" spans="1:25" ht="135" hidden="1" x14ac:dyDescent="0.25">
      <c r="A71" t="s">
        <v>15</v>
      </c>
      <c r="B71" t="s">
        <v>16</v>
      </c>
      <c r="C71" t="s">
        <v>182</v>
      </c>
      <c r="D71" t="s">
        <v>183</v>
      </c>
      <c r="E71" t="s">
        <v>19</v>
      </c>
      <c r="F71" t="s">
        <v>19</v>
      </c>
      <c r="G71" t="s">
        <v>188</v>
      </c>
      <c r="H71" t="s">
        <v>21</v>
      </c>
      <c r="I71" s="21" t="s">
        <v>189</v>
      </c>
      <c r="J71" s="21" t="s">
        <v>23</v>
      </c>
      <c r="K71" s="21" t="s">
        <v>24</v>
      </c>
      <c r="L71" t="s">
        <v>25</v>
      </c>
      <c r="M71" t="s">
        <v>26</v>
      </c>
      <c r="N71" s="25">
        <v>0.27200000000000002</v>
      </c>
      <c r="O71" s="25">
        <v>0.28299999999999997</v>
      </c>
      <c r="P71" s="25">
        <v>0.27500000000000002</v>
      </c>
      <c r="Q71" s="68">
        <v>0.27700000000000002</v>
      </c>
      <c r="R71" s="68">
        <v>0.28000000000000003</v>
      </c>
      <c r="S71" s="68">
        <v>0.28299999999999997</v>
      </c>
      <c r="T71" s="68">
        <v>0.19189999999999999</v>
      </c>
      <c r="U71" s="68">
        <v>0.1075</v>
      </c>
      <c r="V71" s="68" t="s">
        <v>2829</v>
      </c>
      <c r="W71" s="68" t="s">
        <v>2828</v>
      </c>
      <c r="X71" s="47"/>
      <c r="Y71" s="47"/>
    </row>
    <row r="72" spans="1:25" ht="150" hidden="1" x14ac:dyDescent="0.25">
      <c r="A72" t="s">
        <v>15</v>
      </c>
      <c r="B72" t="s">
        <v>16</v>
      </c>
      <c r="C72" t="s">
        <v>182</v>
      </c>
      <c r="D72" t="s">
        <v>183</v>
      </c>
      <c r="E72" t="s">
        <v>19</v>
      </c>
      <c r="F72" t="s">
        <v>19</v>
      </c>
      <c r="G72" t="s">
        <v>190</v>
      </c>
      <c r="H72" t="s">
        <v>21</v>
      </c>
      <c r="I72" s="21" t="s">
        <v>191</v>
      </c>
      <c r="J72" s="21" t="s">
        <v>23</v>
      </c>
      <c r="K72" s="21" t="s">
        <v>24</v>
      </c>
      <c r="L72" t="s">
        <v>25</v>
      </c>
      <c r="M72" t="s">
        <v>26</v>
      </c>
      <c r="N72" s="25">
        <v>0.28799999999999998</v>
      </c>
      <c r="O72" s="25">
        <v>0.32</v>
      </c>
      <c r="P72" s="25">
        <v>0.29449999999999998</v>
      </c>
      <c r="Q72" s="68">
        <v>0.30070000000000002</v>
      </c>
      <c r="R72" s="68">
        <v>0.31</v>
      </c>
      <c r="S72" s="68">
        <v>0.32</v>
      </c>
      <c r="T72" s="68">
        <v>0.29720000000000002</v>
      </c>
      <c r="U72" s="68">
        <v>0.29149999999999998</v>
      </c>
      <c r="V72" s="68" t="s">
        <v>2829</v>
      </c>
      <c r="W72" s="68" t="s">
        <v>2828</v>
      </c>
      <c r="X72" s="47"/>
      <c r="Y72" s="47"/>
    </row>
    <row r="73" spans="1:25" ht="135" hidden="1" x14ac:dyDescent="0.25">
      <c r="A73" t="s">
        <v>15</v>
      </c>
      <c r="B73" t="s">
        <v>16</v>
      </c>
      <c r="C73" t="s">
        <v>182</v>
      </c>
      <c r="D73" t="s">
        <v>183</v>
      </c>
      <c r="E73" t="s">
        <v>192</v>
      </c>
      <c r="F73" t="s">
        <v>193</v>
      </c>
      <c r="G73" t="s">
        <v>194</v>
      </c>
      <c r="H73" t="s">
        <v>56</v>
      </c>
      <c r="I73" s="21" t="s">
        <v>195</v>
      </c>
      <c r="J73" s="21" t="s">
        <v>23</v>
      </c>
      <c r="K73" s="21" t="s">
        <v>24</v>
      </c>
      <c r="L73" t="s">
        <v>52</v>
      </c>
      <c r="M73" s="21" t="s">
        <v>26</v>
      </c>
      <c r="N73" s="69">
        <v>61998</v>
      </c>
      <c r="O73" s="69">
        <v>71000</v>
      </c>
      <c r="P73" s="69">
        <v>63440</v>
      </c>
      <c r="Q73" s="70">
        <v>65540</v>
      </c>
      <c r="R73" s="70">
        <v>70500</v>
      </c>
      <c r="S73" s="70">
        <v>71000</v>
      </c>
      <c r="T73" s="70">
        <v>65406</v>
      </c>
      <c r="U73" s="70">
        <v>69776</v>
      </c>
      <c r="V73" s="70" t="s">
        <v>2829</v>
      </c>
      <c r="W73" s="70" t="s">
        <v>2828</v>
      </c>
      <c r="X73" s="71"/>
      <c r="Y73" s="71"/>
    </row>
    <row r="74" spans="1:25" ht="120" hidden="1" x14ac:dyDescent="0.25">
      <c r="A74" t="s">
        <v>15</v>
      </c>
      <c r="B74" t="s">
        <v>16</v>
      </c>
      <c r="C74" t="s">
        <v>182</v>
      </c>
      <c r="D74" t="s">
        <v>183</v>
      </c>
      <c r="E74" t="s">
        <v>192</v>
      </c>
      <c r="F74" t="s">
        <v>193</v>
      </c>
      <c r="G74" t="s">
        <v>196</v>
      </c>
      <c r="H74" t="s">
        <v>56</v>
      </c>
      <c r="I74" s="21" t="s">
        <v>197</v>
      </c>
      <c r="J74" s="21" t="s">
        <v>23</v>
      </c>
      <c r="K74" s="21" t="s">
        <v>24</v>
      </c>
      <c r="L74" t="s">
        <v>52</v>
      </c>
      <c r="M74" s="21" t="s">
        <v>26</v>
      </c>
      <c r="N74" s="69">
        <v>658</v>
      </c>
      <c r="O74" s="69">
        <v>5000</v>
      </c>
      <c r="P74" s="69">
        <v>2000</v>
      </c>
      <c r="Q74" s="70">
        <v>3000</v>
      </c>
      <c r="R74" s="70">
        <v>6000</v>
      </c>
      <c r="S74" s="70">
        <v>5000</v>
      </c>
      <c r="T74" s="70">
        <v>2741</v>
      </c>
      <c r="U74" s="70">
        <v>5060</v>
      </c>
      <c r="V74" s="70">
        <v>5850</v>
      </c>
      <c r="W74" s="70" t="s">
        <v>2828</v>
      </c>
      <c r="X74" s="71"/>
      <c r="Y74" s="71"/>
    </row>
    <row r="75" spans="1:25" ht="150" hidden="1" x14ac:dyDescent="0.25">
      <c r="A75" t="s">
        <v>15</v>
      </c>
      <c r="B75" t="s">
        <v>16</v>
      </c>
      <c r="C75" t="s">
        <v>182</v>
      </c>
      <c r="D75" t="s">
        <v>183</v>
      </c>
      <c r="E75" t="s">
        <v>192</v>
      </c>
      <c r="F75" t="s">
        <v>193</v>
      </c>
      <c r="G75" t="s">
        <v>198</v>
      </c>
      <c r="H75" t="s">
        <v>56</v>
      </c>
      <c r="I75" s="21" t="s">
        <v>199</v>
      </c>
      <c r="J75" s="21" t="s">
        <v>23</v>
      </c>
      <c r="K75" s="21" t="s">
        <v>34</v>
      </c>
      <c r="L75" t="s">
        <v>52</v>
      </c>
      <c r="M75" s="21" t="s">
        <v>26</v>
      </c>
      <c r="N75" s="69">
        <v>4</v>
      </c>
      <c r="O75" s="69">
        <v>10</v>
      </c>
      <c r="P75" s="69" t="s">
        <v>2828</v>
      </c>
      <c r="Q75" s="70">
        <v>3</v>
      </c>
      <c r="R75" s="70">
        <v>3</v>
      </c>
      <c r="S75" s="70">
        <v>1</v>
      </c>
      <c r="T75" s="70">
        <v>5</v>
      </c>
      <c r="U75" s="70">
        <v>2</v>
      </c>
      <c r="V75" s="70">
        <v>2</v>
      </c>
      <c r="W75" s="70" t="s">
        <v>2828</v>
      </c>
      <c r="X75" s="71"/>
      <c r="Y75" s="71"/>
    </row>
    <row r="76" spans="1:25" ht="90" hidden="1" x14ac:dyDescent="0.25">
      <c r="A76" t="s">
        <v>15</v>
      </c>
      <c r="B76" t="s">
        <v>16</v>
      </c>
      <c r="C76" t="s">
        <v>182</v>
      </c>
      <c r="D76" t="s">
        <v>183</v>
      </c>
      <c r="E76" t="s">
        <v>200</v>
      </c>
      <c r="F76" t="s">
        <v>201</v>
      </c>
      <c r="G76" t="s">
        <v>202</v>
      </c>
      <c r="H76" t="s">
        <v>56</v>
      </c>
      <c r="I76" s="21" t="s">
        <v>203</v>
      </c>
      <c r="J76" s="21" t="s">
        <v>23</v>
      </c>
      <c r="K76" s="21" t="s">
        <v>34</v>
      </c>
      <c r="L76" t="s">
        <v>52</v>
      </c>
      <c r="M76" s="21" t="s">
        <v>26</v>
      </c>
      <c r="N76" s="69">
        <v>2056</v>
      </c>
      <c r="O76" s="69">
        <v>4000</v>
      </c>
      <c r="P76" s="69">
        <v>1120</v>
      </c>
      <c r="Q76" s="70">
        <v>939</v>
      </c>
      <c r="R76" s="70">
        <v>971</v>
      </c>
      <c r="S76" s="70">
        <v>939</v>
      </c>
      <c r="T76" s="70">
        <v>1183</v>
      </c>
      <c r="U76" s="70">
        <v>1036</v>
      </c>
      <c r="V76" s="70" t="s">
        <v>2829</v>
      </c>
      <c r="W76" s="70">
        <v>485</v>
      </c>
      <c r="X76" s="71"/>
      <c r="Y76" s="71"/>
    </row>
    <row r="77" spans="1:25" ht="135" hidden="1" x14ac:dyDescent="0.25">
      <c r="A77" t="s">
        <v>15</v>
      </c>
      <c r="B77" t="s">
        <v>16</v>
      </c>
      <c r="C77" t="s">
        <v>182</v>
      </c>
      <c r="D77" t="s">
        <v>183</v>
      </c>
      <c r="E77" t="s">
        <v>200</v>
      </c>
      <c r="F77" t="s">
        <v>201</v>
      </c>
      <c r="G77" t="s">
        <v>204</v>
      </c>
      <c r="H77" t="s">
        <v>56</v>
      </c>
      <c r="I77" s="21" t="s">
        <v>205</v>
      </c>
      <c r="J77" s="21" t="s">
        <v>23</v>
      </c>
      <c r="K77" s="21" t="s">
        <v>34</v>
      </c>
      <c r="L77" t="s">
        <v>52</v>
      </c>
      <c r="M77" s="21" t="s">
        <v>26</v>
      </c>
      <c r="N77" s="69">
        <v>3600</v>
      </c>
      <c r="O77" s="69">
        <v>4000</v>
      </c>
      <c r="P77" s="69" t="s">
        <v>2828</v>
      </c>
      <c r="Q77" s="70">
        <v>1200</v>
      </c>
      <c r="R77" s="70">
        <v>1400</v>
      </c>
      <c r="S77" s="70">
        <v>1400</v>
      </c>
      <c r="T77" s="70" t="s">
        <v>2829</v>
      </c>
      <c r="U77" s="70">
        <v>1482</v>
      </c>
      <c r="V77" s="70">
        <v>47</v>
      </c>
      <c r="W77" s="70">
        <v>819</v>
      </c>
      <c r="X77" s="71"/>
      <c r="Y77" s="71"/>
    </row>
    <row r="78" spans="1:25" ht="180" hidden="1" x14ac:dyDescent="0.25">
      <c r="A78" t="s">
        <v>15</v>
      </c>
      <c r="B78" t="s">
        <v>16</v>
      </c>
      <c r="C78" t="s">
        <v>182</v>
      </c>
      <c r="D78" t="s">
        <v>183</v>
      </c>
      <c r="E78" t="s">
        <v>200</v>
      </c>
      <c r="F78" t="s">
        <v>201</v>
      </c>
      <c r="G78" t="s">
        <v>206</v>
      </c>
      <c r="H78" t="s">
        <v>56</v>
      </c>
      <c r="I78" s="21" t="s">
        <v>207</v>
      </c>
      <c r="J78" s="21" t="s">
        <v>23</v>
      </c>
      <c r="K78" s="21" t="s">
        <v>34</v>
      </c>
      <c r="L78" t="s">
        <v>52</v>
      </c>
      <c r="M78" s="21" t="s">
        <v>26</v>
      </c>
      <c r="N78" s="69">
        <v>6</v>
      </c>
      <c r="O78" s="69">
        <v>192</v>
      </c>
      <c r="P78" s="69">
        <v>48</v>
      </c>
      <c r="Q78" s="70">
        <v>96</v>
      </c>
      <c r="R78" s="70">
        <v>48</v>
      </c>
      <c r="S78" s="70">
        <v>48</v>
      </c>
      <c r="T78" s="70">
        <v>0</v>
      </c>
      <c r="U78" s="70">
        <v>44</v>
      </c>
      <c r="V78" s="70" t="s">
        <v>2829</v>
      </c>
      <c r="W78" s="70" t="s">
        <v>2828</v>
      </c>
      <c r="X78" s="71"/>
      <c r="Y78" s="71"/>
    </row>
    <row r="79" spans="1:25" ht="240" hidden="1" x14ac:dyDescent="0.25">
      <c r="A79" t="s">
        <v>15</v>
      </c>
      <c r="B79" t="s">
        <v>16</v>
      </c>
      <c r="C79" t="s">
        <v>182</v>
      </c>
      <c r="D79" t="s">
        <v>183</v>
      </c>
      <c r="E79" t="s">
        <v>208</v>
      </c>
      <c r="F79" t="s">
        <v>209</v>
      </c>
      <c r="G79" t="s">
        <v>210</v>
      </c>
      <c r="H79" t="s">
        <v>56</v>
      </c>
      <c r="I79" s="21" t="s">
        <v>211</v>
      </c>
      <c r="J79" s="21" t="s">
        <v>23</v>
      </c>
      <c r="K79" s="21" t="s">
        <v>34</v>
      </c>
      <c r="L79" t="s">
        <v>52</v>
      </c>
      <c r="M79" s="21" t="s">
        <v>26</v>
      </c>
      <c r="N79" s="69">
        <v>979</v>
      </c>
      <c r="O79" s="69">
        <v>11000</v>
      </c>
      <c r="P79" s="69">
        <v>4600</v>
      </c>
      <c r="Q79" s="70">
        <v>1966</v>
      </c>
      <c r="R79" s="70">
        <v>2217</v>
      </c>
      <c r="S79" s="70">
        <v>2000</v>
      </c>
      <c r="T79" s="70">
        <v>5034</v>
      </c>
      <c r="U79" s="70">
        <v>4436</v>
      </c>
      <c r="V79" s="70" t="s">
        <v>2829</v>
      </c>
      <c r="W79" s="70" t="s">
        <v>2828</v>
      </c>
      <c r="X79" s="71"/>
      <c r="Y79" s="71"/>
    </row>
    <row r="80" spans="1:25" ht="255" hidden="1" x14ac:dyDescent="0.25">
      <c r="A80" t="s">
        <v>15</v>
      </c>
      <c r="B80" t="s">
        <v>16</v>
      </c>
      <c r="C80" t="s">
        <v>182</v>
      </c>
      <c r="D80" t="s">
        <v>183</v>
      </c>
      <c r="E80" t="s">
        <v>208</v>
      </c>
      <c r="F80" t="s">
        <v>209</v>
      </c>
      <c r="G80" t="s">
        <v>212</v>
      </c>
      <c r="H80" t="s">
        <v>56</v>
      </c>
      <c r="I80" s="21" t="s">
        <v>213</v>
      </c>
      <c r="J80" s="21" t="s">
        <v>23</v>
      </c>
      <c r="K80" s="21" t="s">
        <v>34</v>
      </c>
      <c r="L80" t="s">
        <v>52</v>
      </c>
      <c r="M80" s="21" t="s">
        <v>26</v>
      </c>
      <c r="N80" s="69">
        <v>0</v>
      </c>
      <c r="O80" s="69">
        <v>1000</v>
      </c>
      <c r="P80" s="69">
        <v>250</v>
      </c>
      <c r="Q80" s="70">
        <v>150</v>
      </c>
      <c r="R80" s="70">
        <v>300</v>
      </c>
      <c r="S80" s="70">
        <v>214</v>
      </c>
      <c r="T80" s="70">
        <v>421</v>
      </c>
      <c r="U80" s="70">
        <v>165</v>
      </c>
      <c r="V80" s="70" t="s">
        <v>2829</v>
      </c>
      <c r="W80" s="70" t="s">
        <v>2828</v>
      </c>
      <c r="X80" s="71"/>
      <c r="Y80" s="71"/>
    </row>
    <row r="81" spans="1:25" ht="90" hidden="1" x14ac:dyDescent="0.25">
      <c r="A81" t="s">
        <v>15</v>
      </c>
      <c r="B81" t="s">
        <v>16</v>
      </c>
      <c r="C81" t="s">
        <v>214</v>
      </c>
      <c r="D81" t="s">
        <v>215</v>
      </c>
      <c r="E81" t="s">
        <v>19</v>
      </c>
      <c r="F81" t="s">
        <v>19</v>
      </c>
      <c r="G81" t="s">
        <v>216</v>
      </c>
      <c r="H81" t="s">
        <v>21</v>
      </c>
      <c r="I81" s="21" t="s">
        <v>217</v>
      </c>
      <c r="J81" s="21" t="s">
        <v>218</v>
      </c>
      <c r="K81" s="21" t="s">
        <v>64</v>
      </c>
      <c r="L81" t="s">
        <v>25</v>
      </c>
      <c r="M81" t="s">
        <v>26</v>
      </c>
      <c r="N81" s="25">
        <v>1</v>
      </c>
      <c r="O81" s="25">
        <v>1</v>
      </c>
      <c r="P81" s="25">
        <v>0.25</v>
      </c>
      <c r="Q81" s="68">
        <v>0.5</v>
      </c>
      <c r="R81" s="68">
        <v>1</v>
      </c>
      <c r="S81" s="68">
        <v>1</v>
      </c>
      <c r="T81" s="68">
        <v>0.64</v>
      </c>
      <c r="U81" s="68">
        <v>0.92</v>
      </c>
      <c r="V81" s="68">
        <v>0.92</v>
      </c>
      <c r="W81" s="68">
        <v>0.92</v>
      </c>
      <c r="X81" s="47"/>
      <c r="Y81" s="47"/>
    </row>
    <row r="82" spans="1:25" ht="105" hidden="1" x14ac:dyDescent="0.25">
      <c r="A82" t="s">
        <v>15</v>
      </c>
      <c r="B82" t="s">
        <v>16</v>
      </c>
      <c r="C82" t="s">
        <v>214</v>
      </c>
      <c r="D82" t="s">
        <v>215</v>
      </c>
      <c r="E82" t="s">
        <v>19</v>
      </c>
      <c r="F82" t="s">
        <v>19</v>
      </c>
      <c r="G82" t="s">
        <v>219</v>
      </c>
      <c r="H82" t="s">
        <v>21</v>
      </c>
      <c r="I82" s="21" t="s">
        <v>220</v>
      </c>
      <c r="J82" s="21" t="s">
        <v>218</v>
      </c>
      <c r="K82" s="21" t="s">
        <v>34</v>
      </c>
      <c r="L82" t="s">
        <v>52</v>
      </c>
      <c r="M82" s="21" t="s">
        <v>26</v>
      </c>
      <c r="N82" s="69">
        <v>111</v>
      </c>
      <c r="O82" s="69">
        <v>124</v>
      </c>
      <c r="P82" s="69">
        <v>25</v>
      </c>
      <c r="Q82" s="70">
        <v>45</v>
      </c>
      <c r="R82" s="70">
        <v>45</v>
      </c>
      <c r="S82" s="70">
        <v>9</v>
      </c>
      <c r="T82" s="70">
        <v>47</v>
      </c>
      <c r="U82" s="70">
        <v>45</v>
      </c>
      <c r="V82" s="70">
        <v>0</v>
      </c>
      <c r="W82" s="70">
        <v>0</v>
      </c>
      <c r="X82" s="71"/>
      <c r="Y82" s="71"/>
    </row>
    <row r="83" spans="1:25" ht="90" hidden="1" x14ac:dyDescent="0.25">
      <c r="A83" t="s">
        <v>15</v>
      </c>
      <c r="B83" t="s">
        <v>16</v>
      </c>
      <c r="C83" t="s">
        <v>214</v>
      </c>
      <c r="D83" t="s">
        <v>215</v>
      </c>
      <c r="E83" t="s">
        <v>19</v>
      </c>
      <c r="F83" t="s">
        <v>19</v>
      </c>
      <c r="G83" t="s">
        <v>221</v>
      </c>
      <c r="H83" t="s">
        <v>21</v>
      </c>
      <c r="I83" s="21" t="s">
        <v>222</v>
      </c>
      <c r="J83" s="21" t="s">
        <v>218</v>
      </c>
      <c r="K83" s="21" t="s">
        <v>64</v>
      </c>
      <c r="L83" t="s">
        <v>52</v>
      </c>
      <c r="M83" s="21" t="s">
        <v>26</v>
      </c>
      <c r="N83" s="69">
        <v>54</v>
      </c>
      <c r="O83" s="69">
        <v>124</v>
      </c>
      <c r="P83" s="69" t="s">
        <v>2828</v>
      </c>
      <c r="Q83" s="70" t="s">
        <v>2828</v>
      </c>
      <c r="R83" s="70" t="s">
        <v>2828</v>
      </c>
      <c r="S83" s="70">
        <v>124</v>
      </c>
      <c r="T83" s="70" t="s">
        <v>2829</v>
      </c>
      <c r="U83" s="70" t="s">
        <v>2829</v>
      </c>
      <c r="V83" s="70" t="s">
        <v>2829</v>
      </c>
      <c r="W83" s="70" t="s">
        <v>2828</v>
      </c>
      <c r="X83" s="71"/>
      <c r="Y83" s="71"/>
    </row>
    <row r="84" spans="1:25" ht="225" hidden="1" x14ac:dyDescent="0.25">
      <c r="A84" t="s">
        <v>15</v>
      </c>
      <c r="B84" t="s">
        <v>16</v>
      </c>
      <c r="C84" t="s">
        <v>214</v>
      </c>
      <c r="D84" t="s">
        <v>215</v>
      </c>
      <c r="E84" t="s">
        <v>19</v>
      </c>
      <c r="F84" t="s">
        <v>19</v>
      </c>
      <c r="G84" t="s">
        <v>223</v>
      </c>
      <c r="H84" t="s">
        <v>21</v>
      </c>
      <c r="I84" s="21" t="s">
        <v>224</v>
      </c>
      <c r="J84" s="21" t="s">
        <v>218</v>
      </c>
      <c r="K84" s="21" t="s">
        <v>34</v>
      </c>
      <c r="L84" t="s">
        <v>52</v>
      </c>
      <c r="M84" s="21" t="s">
        <v>26</v>
      </c>
      <c r="N84" s="69">
        <v>48</v>
      </c>
      <c r="O84" s="69">
        <v>48</v>
      </c>
      <c r="P84" s="69">
        <v>4</v>
      </c>
      <c r="Q84" s="70">
        <v>21</v>
      </c>
      <c r="R84" s="70">
        <v>17</v>
      </c>
      <c r="S84" s="70">
        <v>6</v>
      </c>
      <c r="T84" s="70">
        <v>4</v>
      </c>
      <c r="U84" s="70">
        <v>22</v>
      </c>
      <c r="V84" s="70">
        <v>0</v>
      </c>
      <c r="W84" s="70">
        <v>0</v>
      </c>
      <c r="X84" s="71"/>
      <c r="Y84" s="71"/>
    </row>
    <row r="85" spans="1:25" ht="135" hidden="1" x14ac:dyDescent="0.25">
      <c r="A85" t="s">
        <v>15</v>
      </c>
      <c r="B85" t="s">
        <v>16</v>
      </c>
      <c r="C85" t="s">
        <v>214</v>
      </c>
      <c r="D85" t="s">
        <v>215</v>
      </c>
      <c r="E85" t="s">
        <v>19</v>
      </c>
      <c r="F85" t="s">
        <v>19</v>
      </c>
      <c r="G85" t="s">
        <v>225</v>
      </c>
      <c r="H85" t="s">
        <v>21</v>
      </c>
      <c r="I85" s="21" t="s">
        <v>226</v>
      </c>
      <c r="J85" s="21" t="s">
        <v>218</v>
      </c>
      <c r="K85" s="21" t="s">
        <v>34</v>
      </c>
      <c r="L85" t="s">
        <v>52</v>
      </c>
      <c r="M85" s="21" t="s">
        <v>26</v>
      </c>
      <c r="N85" s="69">
        <v>21</v>
      </c>
      <c r="O85" s="69">
        <v>21</v>
      </c>
      <c r="P85" s="69">
        <v>4</v>
      </c>
      <c r="Q85" s="70">
        <v>7</v>
      </c>
      <c r="R85" s="70">
        <v>5</v>
      </c>
      <c r="S85" s="70">
        <v>5</v>
      </c>
      <c r="T85" s="70">
        <v>0</v>
      </c>
      <c r="U85" s="70">
        <v>12</v>
      </c>
      <c r="V85" s="70">
        <v>0</v>
      </c>
      <c r="W85" s="70">
        <v>0</v>
      </c>
      <c r="X85" s="71"/>
      <c r="Y85" s="71"/>
    </row>
    <row r="86" spans="1:25" ht="150" hidden="1" x14ac:dyDescent="0.25">
      <c r="A86" t="s">
        <v>15</v>
      </c>
      <c r="B86" t="s">
        <v>16</v>
      </c>
      <c r="C86" t="s">
        <v>214</v>
      </c>
      <c r="D86" t="s">
        <v>215</v>
      </c>
      <c r="E86" t="s">
        <v>19</v>
      </c>
      <c r="F86" t="s">
        <v>19</v>
      </c>
      <c r="G86" t="s">
        <v>227</v>
      </c>
      <c r="H86" t="s">
        <v>21</v>
      </c>
      <c r="I86" s="21" t="s">
        <v>228</v>
      </c>
      <c r="J86" s="21" t="s">
        <v>218</v>
      </c>
      <c r="K86" s="21" t="s">
        <v>64</v>
      </c>
      <c r="L86" t="s">
        <v>25</v>
      </c>
      <c r="M86" t="s">
        <v>26</v>
      </c>
      <c r="N86" s="25">
        <v>1</v>
      </c>
      <c r="O86" s="25">
        <v>1</v>
      </c>
      <c r="P86" s="25">
        <v>0.483870967741935</v>
      </c>
      <c r="Q86" s="68">
        <v>0.72</v>
      </c>
      <c r="R86" s="68">
        <v>0.92</v>
      </c>
      <c r="S86" s="68">
        <v>1</v>
      </c>
      <c r="T86" s="68">
        <v>0.54800000000000004</v>
      </c>
      <c r="U86" s="68">
        <v>0.75</v>
      </c>
      <c r="V86" s="68">
        <v>0.75</v>
      </c>
      <c r="W86" s="68">
        <v>0.75</v>
      </c>
      <c r="X86" s="47"/>
      <c r="Y86" s="47"/>
    </row>
    <row r="87" spans="1:25" ht="180" hidden="1" x14ac:dyDescent="0.25">
      <c r="A87" t="s">
        <v>15</v>
      </c>
      <c r="B87" t="s">
        <v>16</v>
      </c>
      <c r="C87" t="s">
        <v>214</v>
      </c>
      <c r="D87" t="s">
        <v>215</v>
      </c>
      <c r="E87" t="s">
        <v>19</v>
      </c>
      <c r="F87" t="s">
        <v>19</v>
      </c>
      <c r="G87" t="s">
        <v>229</v>
      </c>
      <c r="H87" t="s">
        <v>21</v>
      </c>
      <c r="I87" s="21" t="s">
        <v>230</v>
      </c>
      <c r="J87" s="21" t="s">
        <v>218</v>
      </c>
      <c r="K87" s="21" t="s">
        <v>34</v>
      </c>
      <c r="L87" t="s">
        <v>52</v>
      </c>
      <c r="M87" s="21" t="s">
        <v>26</v>
      </c>
      <c r="N87" s="69">
        <v>1215</v>
      </c>
      <c r="O87" s="69">
        <v>1500</v>
      </c>
      <c r="P87" s="69">
        <v>188</v>
      </c>
      <c r="Q87" s="70">
        <v>562</v>
      </c>
      <c r="R87" s="70">
        <v>375</v>
      </c>
      <c r="S87" s="70">
        <v>375</v>
      </c>
      <c r="T87" s="70">
        <v>201</v>
      </c>
      <c r="U87" s="70">
        <v>646</v>
      </c>
      <c r="V87" s="70">
        <v>0</v>
      </c>
      <c r="W87" s="70">
        <v>0</v>
      </c>
      <c r="X87" s="71"/>
      <c r="Y87" s="71"/>
    </row>
    <row r="88" spans="1:25" ht="135" hidden="1" x14ac:dyDescent="0.25">
      <c r="A88" t="s">
        <v>15</v>
      </c>
      <c r="B88" t="s">
        <v>16</v>
      </c>
      <c r="C88" t="s">
        <v>214</v>
      </c>
      <c r="D88" t="s">
        <v>215</v>
      </c>
      <c r="E88" t="s">
        <v>19</v>
      </c>
      <c r="F88" t="s">
        <v>19</v>
      </c>
      <c r="G88" t="s">
        <v>231</v>
      </c>
      <c r="H88" t="s">
        <v>21</v>
      </c>
      <c r="I88" s="21" t="s">
        <v>232</v>
      </c>
      <c r="J88" s="21" t="s">
        <v>218</v>
      </c>
      <c r="K88" s="21" t="s">
        <v>34</v>
      </c>
      <c r="L88" t="s">
        <v>52</v>
      </c>
      <c r="M88" s="21" t="s">
        <v>26</v>
      </c>
      <c r="N88" s="69">
        <v>4294</v>
      </c>
      <c r="O88" s="69">
        <v>3000</v>
      </c>
      <c r="P88" s="69">
        <v>500</v>
      </c>
      <c r="Q88" s="70">
        <v>750</v>
      </c>
      <c r="R88" s="70">
        <v>1000</v>
      </c>
      <c r="S88" s="70">
        <v>750</v>
      </c>
      <c r="T88" s="70">
        <v>163</v>
      </c>
      <c r="U88" s="70">
        <v>1799</v>
      </c>
      <c r="V88" s="70">
        <v>268</v>
      </c>
      <c r="W88" s="70">
        <v>0</v>
      </c>
      <c r="X88" s="71"/>
      <c r="Y88" s="71"/>
    </row>
    <row r="89" spans="1:25" ht="135" hidden="1" x14ac:dyDescent="0.25">
      <c r="A89" t="s">
        <v>15</v>
      </c>
      <c r="B89" t="s">
        <v>16</v>
      </c>
      <c r="C89" t="s">
        <v>214</v>
      </c>
      <c r="D89" t="s">
        <v>215</v>
      </c>
      <c r="E89" t="s">
        <v>19</v>
      </c>
      <c r="F89" t="s">
        <v>19</v>
      </c>
      <c r="G89" t="s">
        <v>233</v>
      </c>
      <c r="H89" t="s">
        <v>21</v>
      </c>
      <c r="I89" s="21" t="s">
        <v>234</v>
      </c>
      <c r="J89" s="21" t="s">
        <v>218</v>
      </c>
      <c r="K89" s="21" t="s">
        <v>64</v>
      </c>
      <c r="L89" t="s">
        <v>25</v>
      </c>
      <c r="M89" t="s">
        <v>26</v>
      </c>
      <c r="N89" s="25">
        <v>0</v>
      </c>
      <c r="O89" s="25">
        <v>1</v>
      </c>
      <c r="P89" s="25">
        <v>0.1</v>
      </c>
      <c r="Q89" s="68">
        <v>0.4</v>
      </c>
      <c r="R89" s="68">
        <v>1</v>
      </c>
      <c r="S89" s="68">
        <v>1</v>
      </c>
      <c r="T89" s="68">
        <v>0.17</v>
      </c>
      <c r="U89" s="68">
        <v>1</v>
      </c>
      <c r="V89" s="68">
        <v>1</v>
      </c>
      <c r="W89" s="68">
        <v>1</v>
      </c>
      <c r="X89" s="47"/>
      <c r="Y89" s="47"/>
    </row>
    <row r="90" spans="1:25" ht="120" hidden="1" x14ac:dyDescent="0.25">
      <c r="A90" t="s">
        <v>15</v>
      </c>
      <c r="B90" t="s">
        <v>16</v>
      </c>
      <c r="C90" t="s">
        <v>214</v>
      </c>
      <c r="D90" t="s">
        <v>215</v>
      </c>
      <c r="E90" t="s">
        <v>235</v>
      </c>
      <c r="F90" t="s">
        <v>236</v>
      </c>
      <c r="G90" t="s">
        <v>237</v>
      </c>
      <c r="H90" t="s">
        <v>56</v>
      </c>
      <c r="I90" s="21" t="s">
        <v>238</v>
      </c>
      <c r="J90" s="21" t="s">
        <v>218</v>
      </c>
      <c r="K90" s="21" t="s">
        <v>34</v>
      </c>
      <c r="L90" t="s">
        <v>52</v>
      </c>
      <c r="M90" s="21" t="s">
        <v>26</v>
      </c>
      <c r="N90" s="69">
        <v>589</v>
      </c>
      <c r="O90" s="69">
        <v>600</v>
      </c>
      <c r="P90" s="69">
        <v>10</v>
      </c>
      <c r="Q90" s="70">
        <v>260</v>
      </c>
      <c r="R90" s="70">
        <v>150</v>
      </c>
      <c r="S90" s="70">
        <v>70</v>
      </c>
      <c r="T90" s="70">
        <v>65</v>
      </c>
      <c r="U90" s="70">
        <v>520</v>
      </c>
      <c r="V90" s="70">
        <v>18</v>
      </c>
      <c r="W90" s="70">
        <v>0</v>
      </c>
      <c r="X90" s="71"/>
      <c r="Y90" s="71"/>
    </row>
    <row r="91" spans="1:25" ht="120" hidden="1" x14ac:dyDescent="0.25">
      <c r="A91" t="s">
        <v>15</v>
      </c>
      <c r="B91" t="s">
        <v>16</v>
      </c>
      <c r="C91" t="s">
        <v>214</v>
      </c>
      <c r="D91" t="s">
        <v>215</v>
      </c>
      <c r="E91" t="s">
        <v>235</v>
      </c>
      <c r="F91" t="s">
        <v>236</v>
      </c>
      <c r="G91" t="s">
        <v>239</v>
      </c>
      <c r="H91" t="s">
        <v>56</v>
      </c>
      <c r="I91" s="21" t="s">
        <v>240</v>
      </c>
      <c r="J91" s="21" t="s">
        <v>218</v>
      </c>
      <c r="K91" s="21" t="s">
        <v>34</v>
      </c>
      <c r="L91" t="s">
        <v>52</v>
      </c>
      <c r="M91" s="21" t="s">
        <v>26</v>
      </c>
      <c r="N91" s="69">
        <v>0</v>
      </c>
      <c r="O91" s="69">
        <v>22</v>
      </c>
      <c r="P91" s="69">
        <v>5</v>
      </c>
      <c r="Q91" s="70">
        <v>7</v>
      </c>
      <c r="R91" s="70">
        <v>7</v>
      </c>
      <c r="S91" s="70">
        <v>3</v>
      </c>
      <c r="T91" s="70">
        <v>8</v>
      </c>
      <c r="U91" s="70">
        <v>10</v>
      </c>
      <c r="V91" s="70">
        <v>0</v>
      </c>
      <c r="W91" s="70">
        <v>0</v>
      </c>
      <c r="X91" s="71"/>
      <c r="Y91" s="71"/>
    </row>
    <row r="92" spans="1:25" ht="90" hidden="1" x14ac:dyDescent="0.25">
      <c r="A92" t="s">
        <v>15</v>
      </c>
      <c r="B92" t="s">
        <v>16</v>
      </c>
      <c r="C92" t="s">
        <v>214</v>
      </c>
      <c r="D92" t="s">
        <v>215</v>
      </c>
      <c r="E92" t="s">
        <v>235</v>
      </c>
      <c r="F92" t="s">
        <v>236</v>
      </c>
      <c r="G92" t="s">
        <v>241</v>
      </c>
      <c r="H92" t="s">
        <v>56</v>
      </c>
      <c r="I92" s="21" t="s">
        <v>242</v>
      </c>
      <c r="J92" s="21" t="s">
        <v>218</v>
      </c>
      <c r="K92" s="21" t="s">
        <v>64</v>
      </c>
      <c r="L92" t="s">
        <v>52</v>
      </c>
      <c r="M92" s="21" t="s">
        <v>26</v>
      </c>
      <c r="N92" s="69">
        <v>2055</v>
      </c>
      <c r="O92" s="69">
        <v>4000</v>
      </c>
      <c r="P92" s="69">
        <v>1500</v>
      </c>
      <c r="Q92" s="70">
        <v>2500</v>
      </c>
      <c r="R92" s="70">
        <v>4004</v>
      </c>
      <c r="S92" s="70">
        <v>4000</v>
      </c>
      <c r="T92" s="70">
        <v>1584</v>
      </c>
      <c r="U92" s="70">
        <v>2794</v>
      </c>
      <c r="V92" s="70">
        <v>2794</v>
      </c>
      <c r="W92" s="70">
        <v>2794</v>
      </c>
      <c r="X92" s="71"/>
      <c r="Y92" s="71"/>
    </row>
    <row r="93" spans="1:25" ht="75" hidden="1" x14ac:dyDescent="0.25">
      <c r="A93" t="s">
        <v>15</v>
      </c>
      <c r="B93" t="s">
        <v>16</v>
      </c>
      <c r="C93" t="s">
        <v>214</v>
      </c>
      <c r="D93" t="s">
        <v>215</v>
      </c>
      <c r="E93" t="s">
        <v>235</v>
      </c>
      <c r="F93" t="s">
        <v>236</v>
      </c>
      <c r="G93" t="s">
        <v>243</v>
      </c>
      <c r="H93" t="s">
        <v>56</v>
      </c>
      <c r="I93" s="21" t="s">
        <v>244</v>
      </c>
      <c r="J93" s="21" t="s">
        <v>218</v>
      </c>
      <c r="K93" s="21" t="s">
        <v>34</v>
      </c>
      <c r="L93" t="s">
        <v>52</v>
      </c>
      <c r="M93" s="21" t="s">
        <v>26</v>
      </c>
      <c r="N93" s="69">
        <v>12</v>
      </c>
      <c r="O93" s="69">
        <v>56</v>
      </c>
      <c r="P93" s="69">
        <v>15</v>
      </c>
      <c r="Q93" s="70">
        <v>15</v>
      </c>
      <c r="R93" s="70">
        <v>15</v>
      </c>
      <c r="S93" s="70">
        <v>11</v>
      </c>
      <c r="T93" s="70">
        <v>15</v>
      </c>
      <c r="U93" s="70">
        <v>17</v>
      </c>
      <c r="V93" s="70">
        <v>0</v>
      </c>
      <c r="W93" s="70">
        <v>0</v>
      </c>
      <c r="X93" s="71"/>
      <c r="Y93" s="71"/>
    </row>
    <row r="94" spans="1:25" ht="60" hidden="1" x14ac:dyDescent="0.25">
      <c r="A94" t="s">
        <v>15</v>
      </c>
      <c r="B94" t="s">
        <v>16</v>
      </c>
      <c r="C94" t="s">
        <v>214</v>
      </c>
      <c r="D94" t="s">
        <v>215</v>
      </c>
      <c r="E94" t="s">
        <v>235</v>
      </c>
      <c r="F94" t="s">
        <v>236</v>
      </c>
      <c r="G94" t="s">
        <v>245</v>
      </c>
      <c r="H94" t="s">
        <v>56</v>
      </c>
      <c r="I94" s="21" t="s">
        <v>246</v>
      </c>
      <c r="J94" s="21" t="s">
        <v>218</v>
      </c>
      <c r="K94" s="21" t="s">
        <v>34</v>
      </c>
      <c r="L94" t="s">
        <v>52</v>
      </c>
      <c r="M94" s="21" t="s">
        <v>26</v>
      </c>
      <c r="N94" s="69">
        <v>6</v>
      </c>
      <c r="O94" s="69">
        <v>24</v>
      </c>
      <c r="P94" s="69">
        <v>8</v>
      </c>
      <c r="Q94" s="70">
        <v>8</v>
      </c>
      <c r="R94" s="70">
        <v>4</v>
      </c>
      <c r="S94" s="70">
        <v>4</v>
      </c>
      <c r="T94" s="70">
        <v>6</v>
      </c>
      <c r="U94" s="70">
        <v>33</v>
      </c>
      <c r="V94" s="70">
        <v>0</v>
      </c>
      <c r="W94" s="70">
        <v>0</v>
      </c>
      <c r="X94" s="71"/>
      <c r="Y94" s="71"/>
    </row>
    <row r="95" spans="1:25" ht="120" hidden="1" x14ac:dyDescent="0.25">
      <c r="A95" t="s">
        <v>15</v>
      </c>
      <c r="B95" t="s">
        <v>16</v>
      </c>
      <c r="C95" t="s">
        <v>214</v>
      </c>
      <c r="D95" t="s">
        <v>215</v>
      </c>
      <c r="E95" t="s">
        <v>235</v>
      </c>
      <c r="F95" t="s">
        <v>236</v>
      </c>
      <c r="G95" t="s">
        <v>247</v>
      </c>
      <c r="H95" t="s">
        <v>56</v>
      </c>
      <c r="I95" s="21" t="s">
        <v>248</v>
      </c>
      <c r="J95" s="21" t="s">
        <v>218</v>
      </c>
      <c r="K95" s="21" t="s">
        <v>34</v>
      </c>
      <c r="L95" t="s">
        <v>52</v>
      </c>
      <c r="M95" s="21" t="s">
        <v>26</v>
      </c>
      <c r="N95" s="69">
        <v>4</v>
      </c>
      <c r="O95" s="69">
        <v>8</v>
      </c>
      <c r="P95" s="69">
        <v>2</v>
      </c>
      <c r="Q95" s="70">
        <v>2</v>
      </c>
      <c r="R95" s="70">
        <v>2</v>
      </c>
      <c r="S95" s="70">
        <v>2</v>
      </c>
      <c r="T95" s="70">
        <v>1</v>
      </c>
      <c r="U95" s="70">
        <v>10</v>
      </c>
      <c r="V95" s="70">
        <v>0</v>
      </c>
      <c r="W95" s="70">
        <v>0</v>
      </c>
      <c r="X95" s="71"/>
      <c r="Y95" s="71"/>
    </row>
    <row r="96" spans="1:25" ht="90" hidden="1" x14ac:dyDescent="0.25">
      <c r="A96" t="s">
        <v>15</v>
      </c>
      <c r="B96" t="s">
        <v>16</v>
      </c>
      <c r="C96" t="s">
        <v>214</v>
      </c>
      <c r="D96" t="s">
        <v>215</v>
      </c>
      <c r="E96" t="s">
        <v>235</v>
      </c>
      <c r="F96" t="s">
        <v>236</v>
      </c>
      <c r="G96" t="s">
        <v>249</v>
      </c>
      <c r="H96" t="s">
        <v>56</v>
      </c>
      <c r="I96" s="21" t="s">
        <v>250</v>
      </c>
      <c r="J96" s="21" t="s">
        <v>218</v>
      </c>
      <c r="K96" s="21" t="s">
        <v>34</v>
      </c>
      <c r="L96" t="s">
        <v>52</v>
      </c>
      <c r="M96" s="21" t="s">
        <v>26</v>
      </c>
      <c r="N96" s="69">
        <v>0</v>
      </c>
      <c r="O96" s="69">
        <v>176</v>
      </c>
      <c r="P96" s="69">
        <v>30</v>
      </c>
      <c r="Q96" s="70">
        <v>70</v>
      </c>
      <c r="R96" s="70">
        <v>70</v>
      </c>
      <c r="S96" s="70">
        <v>6</v>
      </c>
      <c r="T96" s="70">
        <v>30</v>
      </c>
      <c r="U96" s="70">
        <v>148</v>
      </c>
      <c r="V96" s="70">
        <v>0</v>
      </c>
      <c r="W96" s="70">
        <v>0</v>
      </c>
      <c r="X96" s="71"/>
      <c r="Y96" s="71"/>
    </row>
    <row r="97" spans="1:25" ht="90" hidden="1" x14ac:dyDescent="0.25">
      <c r="A97" t="s">
        <v>15</v>
      </c>
      <c r="B97" t="s">
        <v>16</v>
      </c>
      <c r="C97" t="s">
        <v>214</v>
      </c>
      <c r="D97" t="s">
        <v>215</v>
      </c>
      <c r="E97" t="s">
        <v>235</v>
      </c>
      <c r="F97" t="s">
        <v>236</v>
      </c>
      <c r="G97" t="s">
        <v>251</v>
      </c>
      <c r="H97" t="s">
        <v>56</v>
      </c>
      <c r="I97" s="21" t="s">
        <v>252</v>
      </c>
      <c r="J97" s="21" t="s">
        <v>218</v>
      </c>
      <c r="K97" s="21" t="s">
        <v>34</v>
      </c>
      <c r="L97" t="s">
        <v>52</v>
      </c>
      <c r="M97" s="21" t="s">
        <v>26</v>
      </c>
      <c r="N97" s="69">
        <v>11</v>
      </c>
      <c r="O97" s="69">
        <v>36</v>
      </c>
      <c r="P97" s="69">
        <v>15</v>
      </c>
      <c r="Q97" s="70">
        <v>7</v>
      </c>
      <c r="R97" s="70">
        <v>7</v>
      </c>
      <c r="S97" s="70">
        <v>7</v>
      </c>
      <c r="T97" s="70">
        <v>11</v>
      </c>
      <c r="U97" s="70">
        <v>33</v>
      </c>
      <c r="V97" s="70">
        <v>0</v>
      </c>
      <c r="W97" s="70">
        <v>0</v>
      </c>
      <c r="X97" s="71"/>
      <c r="Y97" s="71"/>
    </row>
    <row r="98" spans="1:25" ht="90" hidden="1" x14ac:dyDescent="0.25">
      <c r="A98" t="s">
        <v>15</v>
      </c>
      <c r="B98" t="s">
        <v>16</v>
      </c>
      <c r="C98" t="s">
        <v>214</v>
      </c>
      <c r="D98" t="s">
        <v>215</v>
      </c>
      <c r="E98" t="s">
        <v>253</v>
      </c>
      <c r="F98" t="s">
        <v>254</v>
      </c>
      <c r="G98" t="s">
        <v>255</v>
      </c>
      <c r="H98" t="s">
        <v>56</v>
      </c>
      <c r="I98" s="21" t="s">
        <v>256</v>
      </c>
      <c r="J98" s="21" t="s">
        <v>218</v>
      </c>
      <c r="K98" s="21" t="s">
        <v>34</v>
      </c>
      <c r="L98" t="s">
        <v>52</v>
      </c>
      <c r="M98" s="21" t="s">
        <v>26</v>
      </c>
      <c r="N98" s="69">
        <v>4621</v>
      </c>
      <c r="O98" s="69">
        <v>6000</v>
      </c>
      <c r="P98" s="69">
        <v>1000</v>
      </c>
      <c r="Q98" s="70">
        <v>2000</v>
      </c>
      <c r="R98" s="70">
        <v>2000</v>
      </c>
      <c r="S98" s="70">
        <v>1000</v>
      </c>
      <c r="T98" s="70">
        <v>336</v>
      </c>
      <c r="U98" s="70">
        <v>1450</v>
      </c>
      <c r="V98" s="70">
        <v>0</v>
      </c>
      <c r="W98" s="70">
        <v>1000</v>
      </c>
      <c r="X98" s="71"/>
      <c r="Y98" s="71"/>
    </row>
    <row r="99" spans="1:25" ht="150" hidden="1" x14ac:dyDescent="0.25">
      <c r="A99" t="s">
        <v>15</v>
      </c>
      <c r="B99" t="s">
        <v>16</v>
      </c>
      <c r="C99" t="s">
        <v>214</v>
      </c>
      <c r="D99" t="s">
        <v>215</v>
      </c>
      <c r="E99" t="s">
        <v>253</v>
      </c>
      <c r="F99" t="s">
        <v>254</v>
      </c>
      <c r="G99" t="s">
        <v>257</v>
      </c>
      <c r="H99" t="s">
        <v>56</v>
      </c>
      <c r="I99" s="21" t="s">
        <v>258</v>
      </c>
      <c r="J99" s="21" t="s">
        <v>218</v>
      </c>
      <c r="K99" s="21" t="s">
        <v>34</v>
      </c>
      <c r="L99" t="s">
        <v>52</v>
      </c>
      <c r="M99" s="21" t="s">
        <v>26</v>
      </c>
      <c r="N99" s="69">
        <v>14</v>
      </c>
      <c r="O99" s="69">
        <v>9</v>
      </c>
      <c r="P99" s="69" t="s">
        <v>2828</v>
      </c>
      <c r="Q99" s="70">
        <v>4</v>
      </c>
      <c r="R99" s="70">
        <v>4</v>
      </c>
      <c r="S99" s="70">
        <v>1</v>
      </c>
      <c r="T99" s="70">
        <v>0</v>
      </c>
      <c r="U99" s="70">
        <v>3</v>
      </c>
      <c r="V99" s="70">
        <v>0</v>
      </c>
      <c r="W99" s="70">
        <v>2</v>
      </c>
      <c r="X99" s="71"/>
      <c r="Y99" s="71"/>
    </row>
    <row r="100" spans="1:25" ht="90" hidden="1" x14ac:dyDescent="0.25">
      <c r="A100" t="s">
        <v>15</v>
      </c>
      <c r="B100" t="s">
        <v>16</v>
      </c>
      <c r="C100" t="s">
        <v>214</v>
      </c>
      <c r="D100" t="s">
        <v>215</v>
      </c>
      <c r="E100" t="s">
        <v>259</v>
      </c>
      <c r="F100" t="s">
        <v>260</v>
      </c>
      <c r="G100" t="s">
        <v>261</v>
      </c>
      <c r="H100" t="s">
        <v>56</v>
      </c>
      <c r="I100" s="21" t="s">
        <v>262</v>
      </c>
      <c r="J100" s="21" t="s">
        <v>218</v>
      </c>
      <c r="K100" s="21" t="s">
        <v>34</v>
      </c>
      <c r="L100" t="s">
        <v>52</v>
      </c>
      <c r="M100" s="21" t="s">
        <v>26</v>
      </c>
      <c r="N100" s="69">
        <v>28</v>
      </c>
      <c r="O100" s="69">
        <v>104</v>
      </c>
      <c r="P100" s="69">
        <v>14</v>
      </c>
      <c r="Q100" s="70">
        <v>60</v>
      </c>
      <c r="R100" s="70">
        <v>80</v>
      </c>
      <c r="S100" s="70">
        <v>5</v>
      </c>
      <c r="T100" s="70">
        <v>32</v>
      </c>
      <c r="U100" s="70">
        <v>155</v>
      </c>
      <c r="V100" s="70">
        <v>0</v>
      </c>
      <c r="W100" s="70">
        <v>0</v>
      </c>
      <c r="X100" s="71"/>
      <c r="Y100" s="71"/>
    </row>
    <row r="101" spans="1:25" ht="105" hidden="1" x14ac:dyDescent="0.25">
      <c r="A101" t="s">
        <v>15</v>
      </c>
      <c r="B101" t="s">
        <v>16</v>
      </c>
      <c r="C101" t="s">
        <v>214</v>
      </c>
      <c r="D101" t="s">
        <v>215</v>
      </c>
      <c r="E101" t="s">
        <v>259</v>
      </c>
      <c r="F101" t="s">
        <v>260</v>
      </c>
      <c r="G101" t="s">
        <v>263</v>
      </c>
      <c r="H101" t="s">
        <v>56</v>
      </c>
      <c r="I101" s="21" t="s">
        <v>264</v>
      </c>
      <c r="J101" s="21" t="s">
        <v>218</v>
      </c>
      <c r="K101" s="21" t="s">
        <v>34</v>
      </c>
      <c r="L101" t="s">
        <v>52</v>
      </c>
      <c r="M101" s="21" t="s">
        <v>26</v>
      </c>
      <c r="N101" s="69">
        <v>12104</v>
      </c>
      <c r="O101" s="69">
        <v>13000</v>
      </c>
      <c r="P101" s="69">
        <v>1750</v>
      </c>
      <c r="Q101" s="70">
        <v>5000</v>
      </c>
      <c r="R101" s="70">
        <v>3658</v>
      </c>
      <c r="S101" s="70">
        <v>1250</v>
      </c>
      <c r="T101" s="70">
        <v>1829</v>
      </c>
      <c r="U101" s="70">
        <v>7513</v>
      </c>
      <c r="V101" s="70">
        <v>838</v>
      </c>
      <c r="W101" s="70">
        <v>0</v>
      </c>
      <c r="X101" s="71"/>
      <c r="Y101" s="71"/>
    </row>
    <row r="102" spans="1:25" ht="120" hidden="1" x14ac:dyDescent="0.25">
      <c r="A102" t="s">
        <v>15</v>
      </c>
      <c r="B102" t="s">
        <v>16</v>
      </c>
      <c r="C102" t="s">
        <v>214</v>
      </c>
      <c r="D102" t="s">
        <v>215</v>
      </c>
      <c r="E102" t="s">
        <v>259</v>
      </c>
      <c r="F102" t="s">
        <v>260</v>
      </c>
      <c r="G102" t="s">
        <v>265</v>
      </c>
      <c r="H102" t="s">
        <v>56</v>
      </c>
      <c r="I102" s="21" t="s">
        <v>266</v>
      </c>
      <c r="J102" s="21" t="s">
        <v>218</v>
      </c>
      <c r="K102" s="21" t="s">
        <v>34</v>
      </c>
      <c r="L102" t="s">
        <v>52</v>
      </c>
      <c r="M102" s="21" t="s">
        <v>26</v>
      </c>
      <c r="N102" s="69">
        <v>176</v>
      </c>
      <c r="O102" s="69">
        <v>280</v>
      </c>
      <c r="P102" s="69">
        <v>20</v>
      </c>
      <c r="Q102" s="70">
        <v>120</v>
      </c>
      <c r="R102" s="70">
        <v>120</v>
      </c>
      <c r="S102" s="70">
        <v>20</v>
      </c>
      <c r="T102" s="70">
        <v>39</v>
      </c>
      <c r="U102" s="70">
        <v>368</v>
      </c>
      <c r="V102" s="70">
        <v>0</v>
      </c>
      <c r="W102" s="70">
        <v>0</v>
      </c>
      <c r="X102" s="71"/>
      <c r="Y102" s="71"/>
    </row>
    <row r="103" spans="1:25" ht="90" hidden="1" x14ac:dyDescent="0.25">
      <c r="A103" t="s">
        <v>15</v>
      </c>
      <c r="B103" t="s">
        <v>16</v>
      </c>
      <c r="C103" t="s">
        <v>214</v>
      </c>
      <c r="D103" t="s">
        <v>215</v>
      </c>
      <c r="E103" t="s">
        <v>267</v>
      </c>
      <c r="F103" t="s">
        <v>268</v>
      </c>
      <c r="G103" t="s">
        <v>269</v>
      </c>
      <c r="H103" t="s">
        <v>56</v>
      </c>
      <c r="I103" s="21" t="s">
        <v>270</v>
      </c>
      <c r="J103" s="21" t="s">
        <v>218</v>
      </c>
      <c r="K103" s="21" t="s">
        <v>34</v>
      </c>
      <c r="L103" t="s">
        <v>52</v>
      </c>
      <c r="M103" s="21" t="s">
        <v>26</v>
      </c>
      <c r="N103" s="69">
        <v>2</v>
      </c>
      <c r="O103" s="69">
        <v>2</v>
      </c>
      <c r="P103" s="69" t="s">
        <v>2828</v>
      </c>
      <c r="Q103" s="70">
        <v>1</v>
      </c>
      <c r="R103" s="70">
        <v>1</v>
      </c>
      <c r="S103" s="70" t="s">
        <v>2828</v>
      </c>
      <c r="T103" s="70">
        <v>1</v>
      </c>
      <c r="U103" s="70">
        <v>1</v>
      </c>
      <c r="V103" s="70">
        <v>0</v>
      </c>
      <c r="W103" s="70">
        <v>0</v>
      </c>
      <c r="X103" s="71"/>
      <c r="Y103" s="71"/>
    </row>
    <row r="104" spans="1:25" ht="180" hidden="1" x14ac:dyDescent="0.25">
      <c r="A104" t="s">
        <v>15</v>
      </c>
      <c r="B104" t="s">
        <v>16</v>
      </c>
      <c r="C104" t="s">
        <v>214</v>
      </c>
      <c r="D104" t="s">
        <v>215</v>
      </c>
      <c r="E104" t="s">
        <v>267</v>
      </c>
      <c r="F104" t="s">
        <v>268</v>
      </c>
      <c r="G104" t="s">
        <v>271</v>
      </c>
      <c r="H104" t="s">
        <v>56</v>
      </c>
      <c r="I104" s="21" t="s">
        <v>272</v>
      </c>
      <c r="J104" s="21" t="s">
        <v>218</v>
      </c>
      <c r="K104" s="21" t="s">
        <v>34</v>
      </c>
      <c r="L104" t="s">
        <v>52</v>
      </c>
      <c r="M104" s="21" t="s">
        <v>26</v>
      </c>
      <c r="N104" s="69">
        <v>6</v>
      </c>
      <c r="O104" s="69">
        <v>6</v>
      </c>
      <c r="P104" s="69">
        <v>1</v>
      </c>
      <c r="Q104" s="70">
        <v>2</v>
      </c>
      <c r="R104" s="70">
        <v>2</v>
      </c>
      <c r="S104" s="70">
        <v>1</v>
      </c>
      <c r="T104" s="70">
        <v>1</v>
      </c>
      <c r="U104" s="70">
        <v>2</v>
      </c>
      <c r="V104" s="70">
        <v>0</v>
      </c>
      <c r="W104" s="70">
        <v>0</v>
      </c>
      <c r="X104" s="71"/>
      <c r="Y104" s="71"/>
    </row>
    <row r="105" spans="1:25" ht="135" hidden="1" x14ac:dyDescent="0.25">
      <c r="A105" t="s">
        <v>15</v>
      </c>
      <c r="B105" t="s">
        <v>16</v>
      </c>
      <c r="C105" t="s">
        <v>214</v>
      </c>
      <c r="D105" t="s">
        <v>215</v>
      </c>
      <c r="E105" t="s">
        <v>267</v>
      </c>
      <c r="F105" t="s">
        <v>268</v>
      </c>
      <c r="G105" t="s">
        <v>273</v>
      </c>
      <c r="H105" t="s">
        <v>56</v>
      </c>
      <c r="I105" s="21" t="s">
        <v>274</v>
      </c>
      <c r="J105" s="21" t="s">
        <v>218</v>
      </c>
      <c r="K105" s="21" t="s">
        <v>34</v>
      </c>
      <c r="L105" t="s">
        <v>52</v>
      </c>
      <c r="M105" s="21" t="s">
        <v>26</v>
      </c>
      <c r="N105" s="69">
        <v>24</v>
      </c>
      <c r="O105" s="69">
        <v>24</v>
      </c>
      <c r="P105" s="69">
        <v>3</v>
      </c>
      <c r="Q105" s="70">
        <v>10</v>
      </c>
      <c r="R105" s="70">
        <v>10</v>
      </c>
      <c r="S105" s="70">
        <v>1</v>
      </c>
      <c r="T105" s="70">
        <v>1</v>
      </c>
      <c r="U105" s="70">
        <v>4</v>
      </c>
      <c r="V105" s="70">
        <v>0</v>
      </c>
      <c r="W105" s="70">
        <v>0</v>
      </c>
      <c r="X105" s="71"/>
      <c r="Y105" s="71"/>
    </row>
    <row r="106" spans="1:25" ht="90" hidden="1" x14ac:dyDescent="0.25">
      <c r="A106" t="s">
        <v>15</v>
      </c>
      <c r="B106" t="s">
        <v>16</v>
      </c>
      <c r="C106" t="s">
        <v>214</v>
      </c>
      <c r="D106" t="s">
        <v>215</v>
      </c>
      <c r="E106" t="s">
        <v>267</v>
      </c>
      <c r="F106" t="s">
        <v>268</v>
      </c>
      <c r="G106" t="s">
        <v>275</v>
      </c>
      <c r="H106" t="s">
        <v>56</v>
      </c>
      <c r="I106" s="21" t="s">
        <v>276</v>
      </c>
      <c r="J106" s="21" t="s">
        <v>218</v>
      </c>
      <c r="K106" s="21" t="s">
        <v>64</v>
      </c>
      <c r="L106" t="s">
        <v>25</v>
      </c>
      <c r="M106" t="s">
        <v>26</v>
      </c>
      <c r="N106" s="25">
        <v>0</v>
      </c>
      <c r="O106" s="25">
        <v>0.3</v>
      </c>
      <c r="P106" s="25">
        <v>0.05</v>
      </c>
      <c r="Q106" s="68">
        <v>0.15</v>
      </c>
      <c r="R106" s="68">
        <v>0.25</v>
      </c>
      <c r="S106" s="68">
        <v>0.3</v>
      </c>
      <c r="T106" s="68">
        <v>0.05</v>
      </c>
      <c r="U106" s="68">
        <v>0.12</v>
      </c>
      <c r="V106" s="68">
        <v>0.12</v>
      </c>
      <c r="W106" s="68">
        <v>0.12</v>
      </c>
      <c r="X106" s="47"/>
      <c r="Y106" s="47"/>
    </row>
    <row r="107" spans="1:25" ht="75" hidden="1" x14ac:dyDescent="0.25">
      <c r="A107" t="s">
        <v>15</v>
      </c>
      <c r="B107" t="s">
        <v>16</v>
      </c>
      <c r="C107" t="s">
        <v>214</v>
      </c>
      <c r="D107" t="s">
        <v>215</v>
      </c>
      <c r="E107" t="s">
        <v>267</v>
      </c>
      <c r="F107" t="s">
        <v>268</v>
      </c>
      <c r="G107" t="s">
        <v>277</v>
      </c>
      <c r="H107" t="s">
        <v>56</v>
      </c>
      <c r="I107" s="21" t="s">
        <v>278</v>
      </c>
      <c r="J107" s="21" t="s">
        <v>218</v>
      </c>
      <c r="K107" s="21" t="s">
        <v>34</v>
      </c>
      <c r="L107" t="s">
        <v>52</v>
      </c>
      <c r="M107" s="21" t="s">
        <v>26</v>
      </c>
      <c r="N107" s="69">
        <v>16</v>
      </c>
      <c r="O107" s="69">
        <v>16</v>
      </c>
      <c r="P107" s="69" t="s">
        <v>2828</v>
      </c>
      <c r="Q107" s="70">
        <v>9</v>
      </c>
      <c r="R107" s="70">
        <v>5</v>
      </c>
      <c r="S107" s="70">
        <v>2</v>
      </c>
      <c r="T107" s="70">
        <v>1</v>
      </c>
      <c r="U107" s="70">
        <v>8</v>
      </c>
      <c r="V107" s="70">
        <v>0</v>
      </c>
      <c r="W107" s="70">
        <v>0</v>
      </c>
      <c r="X107" s="71"/>
      <c r="Y107" s="71"/>
    </row>
    <row r="108" spans="1:25" ht="165" hidden="1" x14ac:dyDescent="0.25">
      <c r="A108" t="s">
        <v>15</v>
      </c>
      <c r="B108" t="s">
        <v>16</v>
      </c>
      <c r="C108" t="s">
        <v>214</v>
      </c>
      <c r="D108" t="s">
        <v>215</v>
      </c>
      <c r="E108" t="s">
        <v>267</v>
      </c>
      <c r="F108" t="s">
        <v>268</v>
      </c>
      <c r="G108" t="s">
        <v>279</v>
      </c>
      <c r="H108" t="s">
        <v>56</v>
      </c>
      <c r="I108" s="21" t="s">
        <v>280</v>
      </c>
      <c r="J108" s="21" t="s">
        <v>281</v>
      </c>
      <c r="K108" s="21" t="s">
        <v>64</v>
      </c>
      <c r="L108" t="s">
        <v>25</v>
      </c>
      <c r="M108" t="s">
        <v>26</v>
      </c>
      <c r="N108" s="25" t="s">
        <v>2827</v>
      </c>
      <c r="O108" s="25">
        <v>1</v>
      </c>
      <c r="P108" s="25" t="s">
        <v>2828</v>
      </c>
      <c r="Q108" s="68">
        <v>0.25</v>
      </c>
      <c r="R108" s="68" t="s">
        <v>2828</v>
      </c>
      <c r="S108" s="68">
        <v>1</v>
      </c>
      <c r="T108" s="68" t="s">
        <v>2829</v>
      </c>
      <c r="U108" s="68" t="s">
        <v>2829</v>
      </c>
      <c r="V108" s="68" t="s">
        <v>2829</v>
      </c>
      <c r="W108" s="68" t="s">
        <v>2828</v>
      </c>
      <c r="X108" s="47"/>
      <c r="Y108" s="47"/>
    </row>
    <row r="109" spans="1:25" ht="90" hidden="1" x14ac:dyDescent="0.25">
      <c r="A109" t="s">
        <v>15</v>
      </c>
      <c r="B109" t="s">
        <v>16</v>
      </c>
      <c r="C109" t="s">
        <v>214</v>
      </c>
      <c r="D109" t="s">
        <v>215</v>
      </c>
      <c r="E109" t="s">
        <v>282</v>
      </c>
      <c r="F109" t="s">
        <v>283</v>
      </c>
      <c r="G109" t="s">
        <v>284</v>
      </c>
      <c r="H109" t="s">
        <v>56</v>
      </c>
      <c r="I109" s="21" t="s">
        <v>285</v>
      </c>
      <c r="J109" s="21" t="s">
        <v>218</v>
      </c>
      <c r="K109" s="21" t="s">
        <v>34</v>
      </c>
      <c r="L109" t="s">
        <v>52</v>
      </c>
      <c r="M109" s="21" t="s">
        <v>26</v>
      </c>
      <c r="N109" s="69">
        <v>21</v>
      </c>
      <c r="O109" s="69">
        <v>21</v>
      </c>
      <c r="P109" s="69">
        <v>4</v>
      </c>
      <c r="Q109" s="70">
        <v>7</v>
      </c>
      <c r="R109" s="70">
        <v>5</v>
      </c>
      <c r="S109" s="70">
        <v>5</v>
      </c>
      <c r="T109" s="70">
        <v>0</v>
      </c>
      <c r="U109" s="70">
        <v>12</v>
      </c>
      <c r="V109" s="70">
        <v>0</v>
      </c>
      <c r="W109" s="70">
        <v>0</v>
      </c>
      <c r="X109" s="71"/>
      <c r="Y109" s="71"/>
    </row>
    <row r="110" spans="1:25" ht="120" hidden="1" x14ac:dyDescent="0.25">
      <c r="A110" t="s">
        <v>15</v>
      </c>
      <c r="B110" t="s">
        <v>16</v>
      </c>
      <c r="C110" t="s">
        <v>214</v>
      </c>
      <c r="D110" t="s">
        <v>215</v>
      </c>
      <c r="E110" t="s">
        <v>282</v>
      </c>
      <c r="F110" t="s">
        <v>283</v>
      </c>
      <c r="G110" t="s">
        <v>286</v>
      </c>
      <c r="H110" t="s">
        <v>56</v>
      </c>
      <c r="I110" s="21" t="s">
        <v>287</v>
      </c>
      <c r="J110" s="21" t="s">
        <v>218</v>
      </c>
      <c r="K110" s="21" t="s">
        <v>34</v>
      </c>
      <c r="L110" t="s">
        <v>52</v>
      </c>
      <c r="M110" s="21" t="s">
        <v>26</v>
      </c>
      <c r="N110" s="69">
        <v>21</v>
      </c>
      <c r="O110" s="69">
        <v>40</v>
      </c>
      <c r="P110" s="69">
        <v>5</v>
      </c>
      <c r="Q110" s="70">
        <v>15</v>
      </c>
      <c r="R110" s="70">
        <v>15</v>
      </c>
      <c r="S110" s="70">
        <v>5</v>
      </c>
      <c r="T110" s="70">
        <v>21</v>
      </c>
      <c r="U110" s="70">
        <v>18</v>
      </c>
      <c r="V110" s="70">
        <v>0</v>
      </c>
      <c r="W110" s="70">
        <v>0</v>
      </c>
      <c r="X110" s="71"/>
      <c r="Y110" s="71"/>
    </row>
    <row r="111" spans="1:25" ht="165" hidden="1" x14ac:dyDescent="0.25">
      <c r="A111" t="s">
        <v>15</v>
      </c>
      <c r="B111" t="s">
        <v>16</v>
      </c>
      <c r="C111" t="s">
        <v>214</v>
      </c>
      <c r="D111" t="s">
        <v>215</v>
      </c>
      <c r="E111" t="s">
        <v>282</v>
      </c>
      <c r="F111" t="s">
        <v>283</v>
      </c>
      <c r="G111" t="s">
        <v>288</v>
      </c>
      <c r="H111" t="s">
        <v>56</v>
      </c>
      <c r="I111" s="21" t="s">
        <v>289</v>
      </c>
      <c r="J111" s="21" t="s">
        <v>218</v>
      </c>
      <c r="K111" s="21" t="s">
        <v>34</v>
      </c>
      <c r="L111" t="s">
        <v>52</v>
      </c>
      <c r="M111" s="21" t="s">
        <v>26</v>
      </c>
      <c r="N111" s="69">
        <v>124</v>
      </c>
      <c r="O111" s="69">
        <v>124</v>
      </c>
      <c r="P111" s="69">
        <v>60</v>
      </c>
      <c r="Q111" s="70">
        <v>30</v>
      </c>
      <c r="R111" s="70">
        <v>25</v>
      </c>
      <c r="S111" s="70">
        <v>9</v>
      </c>
      <c r="T111" s="70">
        <v>60</v>
      </c>
      <c r="U111" s="70">
        <v>33</v>
      </c>
      <c r="V111" s="70">
        <v>0</v>
      </c>
      <c r="W111" s="70">
        <v>0</v>
      </c>
      <c r="X111" s="71"/>
      <c r="Y111" s="71"/>
    </row>
    <row r="112" spans="1:25" ht="255" hidden="1" x14ac:dyDescent="0.25">
      <c r="A112" t="s">
        <v>15</v>
      </c>
      <c r="B112" t="s">
        <v>16</v>
      </c>
      <c r="C112" t="s">
        <v>214</v>
      </c>
      <c r="D112" t="s">
        <v>215</v>
      </c>
      <c r="E112" t="s">
        <v>282</v>
      </c>
      <c r="F112" t="s">
        <v>283</v>
      </c>
      <c r="G112" t="s">
        <v>290</v>
      </c>
      <c r="H112" t="s">
        <v>56</v>
      </c>
      <c r="I112" s="21" t="s">
        <v>291</v>
      </c>
      <c r="J112" s="21" t="s">
        <v>218</v>
      </c>
      <c r="K112" s="21" t="s">
        <v>64</v>
      </c>
      <c r="L112" t="s">
        <v>25</v>
      </c>
      <c r="M112" t="s">
        <v>26</v>
      </c>
      <c r="N112" s="25">
        <v>0</v>
      </c>
      <c r="O112" s="25">
        <v>1</v>
      </c>
      <c r="P112" s="25">
        <v>0.1</v>
      </c>
      <c r="Q112" s="68">
        <v>0.45</v>
      </c>
      <c r="R112" s="68">
        <v>0.8</v>
      </c>
      <c r="S112" s="68">
        <v>1</v>
      </c>
      <c r="T112" s="68">
        <v>0.1</v>
      </c>
      <c r="U112" s="68">
        <v>0.59</v>
      </c>
      <c r="V112" s="68">
        <v>0.77</v>
      </c>
      <c r="W112" s="68">
        <v>0.59</v>
      </c>
      <c r="X112" s="47"/>
      <c r="Y112" s="47"/>
    </row>
    <row r="113" spans="1:25" ht="135" hidden="1" x14ac:dyDescent="0.25">
      <c r="A113" t="s">
        <v>15</v>
      </c>
      <c r="B113" t="s">
        <v>16</v>
      </c>
      <c r="C113" t="s">
        <v>214</v>
      </c>
      <c r="D113" t="s">
        <v>215</v>
      </c>
      <c r="E113" t="s">
        <v>292</v>
      </c>
      <c r="F113" t="s">
        <v>293</v>
      </c>
      <c r="G113" t="s">
        <v>294</v>
      </c>
      <c r="H113" t="s">
        <v>56</v>
      </c>
      <c r="I113" s="21" t="s">
        <v>295</v>
      </c>
      <c r="J113" s="21" t="s">
        <v>218</v>
      </c>
      <c r="K113" s="21" t="s">
        <v>34</v>
      </c>
      <c r="L113" t="s">
        <v>52</v>
      </c>
      <c r="M113" s="21" t="s">
        <v>26</v>
      </c>
      <c r="N113" s="69">
        <v>8</v>
      </c>
      <c r="O113" s="69">
        <v>8</v>
      </c>
      <c r="P113" s="69">
        <v>1</v>
      </c>
      <c r="Q113" s="70">
        <v>3</v>
      </c>
      <c r="R113" s="70">
        <v>2</v>
      </c>
      <c r="S113" s="70">
        <v>2</v>
      </c>
      <c r="T113" s="70">
        <v>1</v>
      </c>
      <c r="U113" s="70">
        <v>3</v>
      </c>
      <c r="V113" s="70">
        <v>0</v>
      </c>
      <c r="W113" s="70">
        <v>0</v>
      </c>
      <c r="X113" s="71"/>
      <c r="Y113" s="71"/>
    </row>
    <row r="114" spans="1:25" ht="105" hidden="1" x14ac:dyDescent="0.25">
      <c r="A114" t="s">
        <v>15</v>
      </c>
      <c r="B114" t="s">
        <v>16</v>
      </c>
      <c r="C114" t="s">
        <v>214</v>
      </c>
      <c r="D114" t="s">
        <v>215</v>
      </c>
      <c r="E114" t="s">
        <v>292</v>
      </c>
      <c r="F114" t="s">
        <v>293</v>
      </c>
      <c r="G114" t="s">
        <v>296</v>
      </c>
      <c r="H114" t="s">
        <v>56</v>
      </c>
      <c r="I114" s="21" t="s">
        <v>297</v>
      </c>
      <c r="J114" s="21" t="s">
        <v>218</v>
      </c>
      <c r="K114" s="21" t="s">
        <v>64</v>
      </c>
      <c r="L114" t="s">
        <v>25</v>
      </c>
      <c r="M114" t="s">
        <v>26</v>
      </c>
      <c r="N114" s="25">
        <v>1</v>
      </c>
      <c r="O114" s="25">
        <v>1</v>
      </c>
      <c r="P114" s="25">
        <v>0.1</v>
      </c>
      <c r="Q114" s="68">
        <v>0.4</v>
      </c>
      <c r="R114" s="68">
        <v>0.7</v>
      </c>
      <c r="S114" s="68">
        <v>1</v>
      </c>
      <c r="T114" s="68">
        <v>0.1</v>
      </c>
      <c r="U114" s="68">
        <v>0.4</v>
      </c>
      <c r="V114" s="68">
        <v>0.4</v>
      </c>
      <c r="W114" s="68">
        <v>0.4</v>
      </c>
      <c r="X114" s="47"/>
      <c r="Y114" s="47"/>
    </row>
    <row r="115" spans="1:25" ht="150" hidden="1" x14ac:dyDescent="0.25">
      <c r="A115" t="s">
        <v>15</v>
      </c>
      <c r="B115" t="s">
        <v>16</v>
      </c>
      <c r="C115" t="s">
        <v>214</v>
      </c>
      <c r="D115" t="s">
        <v>215</v>
      </c>
      <c r="E115" t="s">
        <v>292</v>
      </c>
      <c r="F115" t="s">
        <v>293</v>
      </c>
      <c r="G115" t="s">
        <v>298</v>
      </c>
      <c r="H115" t="s">
        <v>56</v>
      </c>
      <c r="I115" s="21" t="s">
        <v>299</v>
      </c>
      <c r="J115" s="21" t="s">
        <v>218</v>
      </c>
      <c r="K115" s="21" t="s">
        <v>34</v>
      </c>
      <c r="L115" t="s">
        <v>52</v>
      </c>
      <c r="M115" s="21" t="s">
        <v>26</v>
      </c>
      <c r="N115" s="69">
        <v>22</v>
      </c>
      <c r="O115" s="69">
        <v>132</v>
      </c>
      <c r="P115" s="69">
        <v>20</v>
      </c>
      <c r="Q115" s="70">
        <v>40</v>
      </c>
      <c r="R115" s="70">
        <v>40</v>
      </c>
      <c r="S115" s="70">
        <v>32</v>
      </c>
      <c r="T115" s="70">
        <v>37</v>
      </c>
      <c r="U115" s="70">
        <v>40</v>
      </c>
      <c r="V115" s="70">
        <v>3</v>
      </c>
      <c r="W115" s="70">
        <v>10</v>
      </c>
      <c r="X115" s="71"/>
      <c r="Y115" s="71"/>
    </row>
    <row r="116" spans="1:25" ht="150" hidden="1" x14ac:dyDescent="0.25">
      <c r="A116" t="s">
        <v>15</v>
      </c>
      <c r="B116" t="s">
        <v>16</v>
      </c>
      <c r="C116" t="s">
        <v>214</v>
      </c>
      <c r="D116" t="s">
        <v>215</v>
      </c>
      <c r="E116" t="s">
        <v>292</v>
      </c>
      <c r="F116" t="s">
        <v>293</v>
      </c>
      <c r="G116" t="s">
        <v>300</v>
      </c>
      <c r="H116" t="s">
        <v>56</v>
      </c>
      <c r="I116" s="21" t="s">
        <v>301</v>
      </c>
      <c r="J116" s="21" t="s">
        <v>218</v>
      </c>
      <c r="K116" s="21" t="s">
        <v>34</v>
      </c>
      <c r="L116" t="s">
        <v>52</v>
      </c>
      <c r="M116" s="21" t="s">
        <v>26</v>
      </c>
      <c r="N116" s="69">
        <v>0</v>
      </c>
      <c r="O116" s="69">
        <v>10</v>
      </c>
      <c r="P116" s="69">
        <v>2</v>
      </c>
      <c r="Q116" s="70">
        <v>3</v>
      </c>
      <c r="R116" s="70">
        <v>3</v>
      </c>
      <c r="S116" s="70">
        <v>2</v>
      </c>
      <c r="T116" s="70">
        <v>10</v>
      </c>
      <c r="U116" s="70">
        <v>0</v>
      </c>
      <c r="V116" s="70">
        <v>0</v>
      </c>
      <c r="W116" s="70">
        <v>1</v>
      </c>
      <c r="X116" s="71"/>
      <c r="Y116" s="71"/>
    </row>
    <row r="117" spans="1:25" ht="60" hidden="1" x14ac:dyDescent="0.25">
      <c r="A117" t="s">
        <v>15</v>
      </c>
      <c r="B117" t="s">
        <v>16</v>
      </c>
      <c r="C117" t="s">
        <v>214</v>
      </c>
      <c r="D117" t="s">
        <v>215</v>
      </c>
      <c r="E117" t="s">
        <v>292</v>
      </c>
      <c r="F117" t="s">
        <v>293</v>
      </c>
      <c r="G117" t="s">
        <v>302</v>
      </c>
      <c r="H117" t="s">
        <v>56</v>
      </c>
      <c r="I117" s="21" t="s">
        <v>303</v>
      </c>
      <c r="J117" s="21" t="s">
        <v>218</v>
      </c>
      <c r="K117" s="21" t="s">
        <v>64</v>
      </c>
      <c r="L117" t="s">
        <v>52</v>
      </c>
      <c r="M117" s="21" t="s">
        <v>26</v>
      </c>
      <c r="N117" s="69">
        <v>56</v>
      </c>
      <c r="O117" s="69">
        <v>68</v>
      </c>
      <c r="P117" s="69">
        <v>58</v>
      </c>
      <c r="Q117" s="70">
        <v>61</v>
      </c>
      <c r="R117" s="70">
        <v>70</v>
      </c>
      <c r="S117" s="70">
        <v>68</v>
      </c>
      <c r="T117" s="70">
        <v>58</v>
      </c>
      <c r="U117" s="70">
        <v>64</v>
      </c>
      <c r="V117" s="70">
        <v>65</v>
      </c>
      <c r="W117" s="70">
        <v>65</v>
      </c>
      <c r="X117" s="71"/>
      <c r="Y117" s="71"/>
    </row>
    <row r="118" spans="1:25" ht="255" hidden="1" x14ac:dyDescent="0.25">
      <c r="A118" t="s">
        <v>15</v>
      </c>
      <c r="B118" t="s">
        <v>16</v>
      </c>
      <c r="C118" t="s">
        <v>214</v>
      </c>
      <c r="D118" t="s">
        <v>215</v>
      </c>
      <c r="E118" t="s">
        <v>292</v>
      </c>
      <c r="F118" t="s">
        <v>293</v>
      </c>
      <c r="G118" t="s">
        <v>304</v>
      </c>
      <c r="H118" t="s">
        <v>56</v>
      </c>
      <c r="I118" s="21" t="s">
        <v>305</v>
      </c>
      <c r="J118" s="21" t="s">
        <v>218</v>
      </c>
      <c r="K118" s="21" t="s">
        <v>34</v>
      </c>
      <c r="L118" t="s">
        <v>52</v>
      </c>
      <c r="M118" s="21" t="s">
        <v>26</v>
      </c>
      <c r="N118" s="69">
        <v>0</v>
      </c>
      <c r="O118" s="69">
        <v>70</v>
      </c>
      <c r="P118" s="69">
        <v>10</v>
      </c>
      <c r="Q118" s="70">
        <v>20</v>
      </c>
      <c r="R118" s="70">
        <v>20</v>
      </c>
      <c r="S118" s="70">
        <v>20</v>
      </c>
      <c r="T118" s="70">
        <v>125</v>
      </c>
      <c r="U118" s="70">
        <v>105</v>
      </c>
      <c r="V118" s="70">
        <v>0</v>
      </c>
      <c r="W118" s="70">
        <v>0</v>
      </c>
      <c r="X118" s="71"/>
      <c r="Y118" s="71"/>
    </row>
    <row r="119" spans="1:25" ht="120" hidden="1" x14ac:dyDescent="0.25">
      <c r="A119" t="s">
        <v>15</v>
      </c>
      <c r="B119" t="s">
        <v>16</v>
      </c>
      <c r="C119" t="s">
        <v>214</v>
      </c>
      <c r="D119" t="s">
        <v>215</v>
      </c>
      <c r="E119" t="s">
        <v>292</v>
      </c>
      <c r="F119" t="s">
        <v>293</v>
      </c>
      <c r="G119" t="s">
        <v>306</v>
      </c>
      <c r="H119" t="s">
        <v>56</v>
      </c>
      <c r="I119" s="21" t="s">
        <v>307</v>
      </c>
      <c r="J119" s="21" t="s">
        <v>218</v>
      </c>
      <c r="K119" s="21" t="s">
        <v>64</v>
      </c>
      <c r="L119" t="s">
        <v>25</v>
      </c>
      <c r="M119" t="s">
        <v>26</v>
      </c>
      <c r="N119" s="25">
        <v>1</v>
      </c>
      <c r="O119" s="25">
        <v>1</v>
      </c>
      <c r="P119" s="25">
        <v>0.15</v>
      </c>
      <c r="Q119" s="68">
        <v>0.5</v>
      </c>
      <c r="R119" s="68">
        <v>0.85</v>
      </c>
      <c r="S119" s="68">
        <v>1</v>
      </c>
      <c r="T119" s="68">
        <v>0.15</v>
      </c>
      <c r="U119" s="68">
        <v>0.5</v>
      </c>
      <c r="V119" s="68">
        <v>0.5</v>
      </c>
      <c r="W119" s="68">
        <v>0.5</v>
      </c>
      <c r="X119" s="47"/>
      <c r="Y119" s="47"/>
    </row>
    <row r="120" spans="1:25" ht="180" hidden="1" x14ac:dyDescent="0.25">
      <c r="A120" t="s">
        <v>15</v>
      </c>
      <c r="B120" t="s">
        <v>16</v>
      </c>
      <c r="C120" t="s">
        <v>308</v>
      </c>
      <c r="D120" t="s">
        <v>309</v>
      </c>
      <c r="E120" t="s">
        <v>19</v>
      </c>
      <c r="F120" t="s">
        <v>19</v>
      </c>
      <c r="G120" t="s">
        <v>310</v>
      </c>
      <c r="H120" t="s">
        <v>21</v>
      </c>
      <c r="I120" s="21" t="s">
        <v>311</v>
      </c>
      <c r="J120" s="21" t="s">
        <v>312</v>
      </c>
      <c r="K120" s="21" t="s">
        <v>34</v>
      </c>
      <c r="L120" t="s">
        <v>52</v>
      </c>
      <c r="M120" s="21" t="s">
        <v>26</v>
      </c>
      <c r="N120" s="69">
        <v>0</v>
      </c>
      <c r="O120" s="69">
        <v>125</v>
      </c>
      <c r="P120" s="69">
        <v>15</v>
      </c>
      <c r="Q120" s="70">
        <v>40</v>
      </c>
      <c r="R120" s="70">
        <v>40</v>
      </c>
      <c r="S120" s="70">
        <v>30</v>
      </c>
      <c r="T120" s="70">
        <v>16</v>
      </c>
      <c r="U120" s="70">
        <v>40</v>
      </c>
      <c r="V120" s="70" t="s">
        <v>2829</v>
      </c>
      <c r="W120" s="70">
        <v>15</v>
      </c>
      <c r="X120" s="71"/>
      <c r="Y120" s="71"/>
    </row>
    <row r="121" spans="1:25" ht="240" hidden="1" x14ac:dyDescent="0.25">
      <c r="A121" t="s">
        <v>15</v>
      </c>
      <c r="B121" t="s">
        <v>16</v>
      </c>
      <c r="C121" t="s">
        <v>308</v>
      </c>
      <c r="D121" t="s">
        <v>309</v>
      </c>
      <c r="E121" t="s">
        <v>19</v>
      </c>
      <c r="F121" t="s">
        <v>19</v>
      </c>
      <c r="G121" t="s">
        <v>313</v>
      </c>
      <c r="H121" t="s">
        <v>21</v>
      </c>
      <c r="I121" s="21" t="s">
        <v>314</v>
      </c>
      <c r="J121" s="21" t="s">
        <v>312</v>
      </c>
      <c r="K121" s="21" t="s">
        <v>64</v>
      </c>
      <c r="L121" t="s">
        <v>25</v>
      </c>
      <c r="M121" t="s">
        <v>26</v>
      </c>
      <c r="N121" s="25">
        <v>0.92600000000000005</v>
      </c>
      <c r="O121" s="25">
        <v>0.94</v>
      </c>
      <c r="P121" s="25">
        <v>0.92600000000000005</v>
      </c>
      <c r="Q121" s="68">
        <v>0.93</v>
      </c>
      <c r="R121" s="68">
        <v>0.93500000000000005</v>
      </c>
      <c r="S121" s="68">
        <v>0.94</v>
      </c>
      <c r="T121" s="68" t="s">
        <v>2827</v>
      </c>
      <c r="U121" s="68" t="s">
        <v>2827</v>
      </c>
      <c r="V121" s="68" t="s">
        <v>2829</v>
      </c>
      <c r="W121" s="68">
        <v>0.93500000000000005</v>
      </c>
      <c r="X121" s="47"/>
      <c r="Y121" s="47"/>
    </row>
    <row r="122" spans="1:25" ht="150" hidden="1" x14ac:dyDescent="0.25">
      <c r="A122" t="s">
        <v>15</v>
      </c>
      <c r="B122" t="s">
        <v>16</v>
      </c>
      <c r="C122" t="s">
        <v>308</v>
      </c>
      <c r="D122" t="s">
        <v>309</v>
      </c>
      <c r="E122" t="s">
        <v>19</v>
      </c>
      <c r="F122" t="s">
        <v>19</v>
      </c>
      <c r="G122" t="s">
        <v>315</v>
      </c>
      <c r="H122" t="s">
        <v>21</v>
      </c>
      <c r="I122" s="21" t="s">
        <v>316</v>
      </c>
      <c r="J122" s="21" t="s">
        <v>312</v>
      </c>
      <c r="K122" s="21" t="s">
        <v>34</v>
      </c>
      <c r="L122" t="s">
        <v>52</v>
      </c>
      <c r="M122" s="21" t="s">
        <v>26</v>
      </c>
      <c r="N122" s="69" t="s">
        <v>2827</v>
      </c>
      <c r="O122" s="69">
        <v>1200</v>
      </c>
      <c r="P122" s="69">
        <v>210</v>
      </c>
      <c r="Q122" s="70">
        <v>330</v>
      </c>
      <c r="R122" s="70">
        <v>330</v>
      </c>
      <c r="S122" s="70">
        <v>330</v>
      </c>
      <c r="T122" s="70">
        <v>925</v>
      </c>
      <c r="U122" s="70">
        <v>2467</v>
      </c>
      <c r="V122" s="70">
        <v>616</v>
      </c>
      <c r="W122" s="70">
        <v>80</v>
      </c>
      <c r="X122" s="71"/>
      <c r="Y122" s="71"/>
    </row>
    <row r="123" spans="1:25" ht="150" hidden="1" x14ac:dyDescent="0.25">
      <c r="A123" t="s">
        <v>15</v>
      </c>
      <c r="B123" t="s">
        <v>16</v>
      </c>
      <c r="C123" t="s">
        <v>308</v>
      </c>
      <c r="D123" t="s">
        <v>309</v>
      </c>
      <c r="E123" t="s">
        <v>19</v>
      </c>
      <c r="F123" t="s">
        <v>19</v>
      </c>
      <c r="G123" t="s">
        <v>317</v>
      </c>
      <c r="H123" t="s">
        <v>21</v>
      </c>
      <c r="I123" s="21" t="s">
        <v>318</v>
      </c>
      <c r="J123" s="21" t="s">
        <v>312</v>
      </c>
      <c r="K123" s="21" t="s">
        <v>34</v>
      </c>
      <c r="L123" t="s">
        <v>52</v>
      </c>
      <c r="M123" s="21" t="s">
        <v>26</v>
      </c>
      <c r="N123" s="69" t="s">
        <v>2827</v>
      </c>
      <c r="O123" s="69">
        <v>5000</v>
      </c>
      <c r="P123" s="69">
        <v>800</v>
      </c>
      <c r="Q123" s="70">
        <v>1400</v>
      </c>
      <c r="R123" s="70">
        <v>1400</v>
      </c>
      <c r="S123" s="70">
        <v>1400</v>
      </c>
      <c r="T123" s="70">
        <v>1875</v>
      </c>
      <c r="U123" s="70">
        <v>2705</v>
      </c>
      <c r="V123" s="70">
        <v>319</v>
      </c>
      <c r="W123" s="70">
        <v>400</v>
      </c>
      <c r="X123" s="71"/>
      <c r="Y123" s="71"/>
    </row>
    <row r="124" spans="1:25" ht="270" hidden="1" x14ac:dyDescent="0.25">
      <c r="A124" t="s">
        <v>15</v>
      </c>
      <c r="B124" t="s">
        <v>16</v>
      </c>
      <c r="C124" t="s">
        <v>308</v>
      </c>
      <c r="D124" t="s">
        <v>309</v>
      </c>
      <c r="E124" t="s">
        <v>19</v>
      </c>
      <c r="F124" t="s">
        <v>19</v>
      </c>
      <c r="G124" t="s">
        <v>319</v>
      </c>
      <c r="H124" t="s">
        <v>21</v>
      </c>
      <c r="I124" s="21" t="s">
        <v>320</v>
      </c>
      <c r="J124" s="21" t="s">
        <v>312</v>
      </c>
      <c r="K124" s="21" t="s">
        <v>64</v>
      </c>
      <c r="L124" t="s">
        <v>52</v>
      </c>
      <c r="M124" s="21" t="s">
        <v>26</v>
      </c>
      <c r="N124" s="69">
        <v>287380</v>
      </c>
      <c r="O124" s="69">
        <v>300000</v>
      </c>
      <c r="P124" s="69">
        <v>50000</v>
      </c>
      <c r="Q124" s="70">
        <v>140000</v>
      </c>
      <c r="R124" s="70">
        <v>230000</v>
      </c>
      <c r="S124" s="70">
        <v>300000</v>
      </c>
      <c r="T124" s="70">
        <v>74057</v>
      </c>
      <c r="U124" s="70">
        <v>148969</v>
      </c>
      <c r="V124" s="70">
        <v>148969</v>
      </c>
      <c r="W124" s="70">
        <v>230000</v>
      </c>
      <c r="X124" s="71"/>
      <c r="Y124" s="71"/>
    </row>
    <row r="125" spans="1:25" ht="90" hidden="1" x14ac:dyDescent="0.25">
      <c r="A125" t="s">
        <v>15</v>
      </c>
      <c r="B125" t="s">
        <v>16</v>
      </c>
      <c r="C125" t="s">
        <v>308</v>
      </c>
      <c r="D125" t="s">
        <v>309</v>
      </c>
      <c r="E125" t="s">
        <v>322</v>
      </c>
      <c r="F125" t="s">
        <v>323</v>
      </c>
      <c r="G125" t="s">
        <v>324</v>
      </c>
      <c r="H125" t="s">
        <v>56</v>
      </c>
      <c r="I125" s="21" t="s">
        <v>325</v>
      </c>
      <c r="J125" s="21" t="s">
        <v>312</v>
      </c>
      <c r="K125" s="21" t="s">
        <v>34</v>
      </c>
      <c r="L125" t="s">
        <v>52</v>
      </c>
      <c r="M125" s="21" t="s">
        <v>26</v>
      </c>
      <c r="N125" s="69" t="s">
        <v>2827</v>
      </c>
      <c r="O125" s="69">
        <v>10000</v>
      </c>
      <c r="P125" s="69">
        <v>1000</v>
      </c>
      <c r="Q125" s="70">
        <v>3000</v>
      </c>
      <c r="R125" s="70">
        <v>3000</v>
      </c>
      <c r="S125" s="70">
        <v>3000</v>
      </c>
      <c r="T125" s="70">
        <v>1003</v>
      </c>
      <c r="U125" s="70">
        <v>2006</v>
      </c>
      <c r="V125" s="70" t="s">
        <v>2829</v>
      </c>
      <c r="W125" s="70" t="s">
        <v>2828</v>
      </c>
      <c r="X125" s="71"/>
      <c r="Y125" s="71"/>
    </row>
    <row r="126" spans="1:25" ht="150" hidden="1" x14ac:dyDescent="0.25">
      <c r="A126" t="s">
        <v>15</v>
      </c>
      <c r="B126" t="s">
        <v>16</v>
      </c>
      <c r="C126" t="s">
        <v>308</v>
      </c>
      <c r="D126" t="s">
        <v>309</v>
      </c>
      <c r="E126" t="s">
        <v>322</v>
      </c>
      <c r="F126" t="s">
        <v>323</v>
      </c>
      <c r="G126" t="s">
        <v>326</v>
      </c>
      <c r="H126" t="s">
        <v>56</v>
      </c>
      <c r="I126" s="21" t="s">
        <v>327</v>
      </c>
      <c r="J126" s="21" t="s">
        <v>312</v>
      </c>
      <c r="K126" s="21" t="s">
        <v>24</v>
      </c>
      <c r="L126" t="s">
        <v>52</v>
      </c>
      <c r="M126" s="21" t="s">
        <v>26</v>
      </c>
      <c r="N126" s="69" t="s">
        <v>2827</v>
      </c>
      <c r="O126" s="69">
        <v>125</v>
      </c>
      <c r="P126" s="69">
        <v>125</v>
      </c>
      <c r="Q126" s="70">
        <v>125</v>
      </c>
      <c r="R126" s="70">
        <v>125</v>
      </c>
      <c r="S126" s="70">
        <v>125</v>
      </c>
      <c r="T126" s="70">
        <v>125</v>
      </c>
      <c r="U126" s="70">
        <v>125</v>
      </c>
      <c r="V126" s="70">
        <v>56</v>
      </c>
      <c r="W126" s="70">
        <v>60</v>
      </c>
      <c r="X126" s="71"/>
      <c r="Y126" s="71"/>
    </row>
    <row r="127" spans="1:25" ht="165" hidden="1" x14ac:dyDescent="0.25">
      <c r="A127" t="s">
        <v>15</v>
      </c>
      <c r="B127" t="s">
        <v>16</v>
      </c>
      <c r="C127" t="s">
        <v>308</v>
      </c>
      <c r="D127" t="s">
        <v>309</v>
      </c>
      <c r="E127" t="s">
        <v>322</v>
      </c>
      <c r="F127" t="s">
        <v>323</v>
      </c>
      <c r="G127" t="s">
        <v>328</v>
      </c>
      <c r="H127" t="s">
        <v>56</v>
      </c>
      <c r="I127" s="21" t="s">
        <v>329</v>
      </c>
      <c r="J127" s="21" t="s">
        <v>312</v>
      </c>
      <c r="K127" s="21" t="s">
        <v>24</v>
      </c>
      <c r="L127" t="s">
        <v>25</v>
      </c>
      <c r="M127" t="s">
        <v>26</v>
      </c>
      <c r="N127" s="25">
        <v>0</v>
      </c>
      <c r="O127" s="25">
        <v>1</v>
      </c>
      <c r="P127" s="25">
        <v>1</v>
      </c>
      <c r="Q127" s="68">
        <v>1</v>
      </c>
      <c r="R127" s="68">
        <v>1</v>
      </c>
      <c r="S127" s="68">
        <v>1</v>
      </c>
      <c r="T127" s="68">
        <v>1</v>
      </c>
      <c r="U127" s="68">
        <v>1</v>
      </c>
      <c r="V127" s="68">
        <v>0.25</v>
      </c>
      <c r="W127" s="68">
        <v>0.5</v>
      </c>
      <c r="X127" s="47"/>
      <c r="Y127" s="47"/>
    </row>
    <row r="128" spans="1:25" ht="90" hidden="1" x14ac:dyDescent="0.25">
      <c r="A128" t="s">
        <v>15</v>
      </c>
      <c r="B128" t="s">
        <v>16</v>
      </c>
      <c r="C128" t="s">
        <v>308</v>
      </c>
      <c r="D128" t="s">
        <v>309</v>
      </c>
      <c r="E128" t="s">
        <v>322</v>
      </c>
      <c r="F128" t="s">
        <v>323</v>
      </c>
      <c r="G128" t="s">
        <v>330</v>
      </c>
      <c r="H128" t="s">
        <v>56</v>
      </c>
      <c r="I128" s="21" t="s">
        <v>331</v>
      </c>
      <c r="J128" s="21" t="s">
        <v>312</v>
      </c>
      <c r="K128" s="21" t="s">
        <v>64</v>
      </c>
      <c r="L128" t="s">
        <v>25</v>
      </c>
      <c r="M128" t="s">
        <v>26</v>
      </c>
      <c r="N128" s="25">
        <v>0</v>
      </c>
      <c r="O128" s="25">
        <v>1</v>
      </c>
      <c r="P128" s="25">
        <v>0.2</v>
      </c>
      <c r="Q128" s="68">
        <v>0.6</v>
      </c>
      <c r="R128" s="68">
        <v>0.8</v>
      </c>
      <c r="S128" s="68">
        <v>1</v>
      </c>
      <c r="T128" s="68">
        <v>0.2</v>
      </c>
      <c r="U128" s="68">
        <v>0.6</v>
      </c>
      <c r="V128" s="68">
        <v>0.65</v>
      </c>
      <c r="W128" s="68">
        <v>0.7</v>
      </c>
      <c r="X128" s="47"/>
      <c r="Y128" s="47"/>
    </row>
    <row r="129" spans="1:25" ht="90" hidden="1" x14ac:dyDescent="0.25">
      <c r="A129" t="s">
        <v>15</v>
      </c>
      <c r="B129" t="s">
        <v>16</v>
      </c>
      <c r="C129" t="s">
        <v>308</v>
      </c>
      <c r="D129" t="s">
        <v>309</v>
      </c>
      <c r="E129" t="s">
        <v>332</v>
      </c>
      <c r="F129" t="s">
        <v>333</v>
      </c>
      <c r="G129" t="s">
        <v>334</v>
      </c>
      <c r="H129" t="s">
        <v>56</v>
      </c>
      <c r="I129" s="21" t="s">
        <v>335</v>
      </c>
      <c r="J129" s="21" t="s">
        <v>312</v>
      </c>
      <c r="K129" s="21" t="s">
        <v>24</v>
      </c>
      <c r="L129" t="s">
        <v>52</v>
      </c>
      <c r="M129" s="21" t="s">
        <v>26</v>
      </c>
      <c r="N129" s="69">
        <v>53152</v>
      </c>
      <c r="O129" s="69">
        <v>53152</v>
      </c>
      <c r="P129" s="69">
        <v>53152</v>
      </c>
      <c r="Q129" s="70">
        <v>53152</v>
      </c>
      <c r="R129" s="70">
        <v>53152</v>
      </c>
      <c r="S129" s="70">
        <v>53152</v>
      </c>
      <c r="T129" s="70">
        <v>54521</v>
      </c>
      <c r="U129" s="70">
        <v>57995</v>
      </c>
      <c r="V129" s="70">
        <v>46712</v>
      </c>
      <c r="W129" s="70">
        <v>53152</v>
      </c>
      <c r="X129" s="71"/>
      <c r="Y129" s="71"/>
    </row>
    <row r="130" spans="1:25" ht="90" hidden="1" x14ac:dyDescent="0.25">
      <c r="A130" t="s">
        <v>15</v>
      </c>
      <c r="B130" t="s">
        <v>16</v>
      </c>
      <c r="C130" t="s">
        <v>308</v>
      </c>
      <c r="D130" t="s">
        <v>309</v>
      </c>
      <c r="E130" t="s">
        <v>332</v>
      </c>
      <c r="F130" t="s">
        <v>333</v>
      </c>
      <c r="G130" t="s">
        <v>336</v>
      </c>
      <c r="H130" t="s">
        <v>56</v>
      </c>
      <c r="I130" s="21" t="s">
        <v>337</v>
      </c>
      <c r="J130" s="21" t="s">
        <v>312</v>
      </c>
      <c r="K130" s="21" t="s">
        <v>24</v>
      </c>
      <c r="L130" t="s">
        <v>52</v>
      </c>
      <c r="M130" s="21" t="s">
        <v>26</v>
      </c>
      <c r="N130" s="69">
        <v>6029</v>
      </c>
      <c r="O130" s="69">
        <v>6029</v>
      </c>
      <c r="P130" s="69">
        <v>6029</v>
      </c>
      <c r="Q130" s="70">
        <v>6029</v>
      </c>
      <c r="R130" s="70">
        <v>6029</v>
      </c>
      <c r="S130" s="70">
        <v>6029</v>
      </c>
      <c r="T130" s="70">
        <v>8042</v>
      </c>
      <c r="U130" s="70">
        <v>8791</v>
      </c>
      <c r="V130" s="70">
        <v>8750</v>
      </c>
      <c r="W130" s="70">
        <v>6029</v>
      </c>
      <c r="X130" s="71"/>
      <c r="Y130" s="71"/>
    </row>
    <row r="131" spans="1:25" ht="165" hidden="1" x14ac:dyDescent="0.25">
      <c r="A131" t="s">
        <v>15</v>
      </c>
      <c r="B131" t="s">
        <v>16</v>
      </c>
      <c r="C131" t="s">
        <v>308</v>
      </c>
      <c r="D131" t="s">
        <v>309</v>
      </c>
      <c r="E131" t="s">
        <v>332</v>
      </c>
      <c r="F131" t="s">
        <v>333</v>
      </c>
      <c r="G131" t="s">
        <v>338</v>
      </c>
      <c r="H131" t="s">
        <v>56</v>
      </c>
      <c r="I131" s="21" t="s">
        <v>339</v>
      </c>
      <c r="J131" s="21" t="s">
        <v>312</v>
      </c>
      <c r="K131" s="21" t="s">
        <v>24</v>
      </c>
      <c r="L131" t="s">
        <v>52</v>
      </c>
      <c r="M131" s="21" t="s">
        <v>26</v>
      </c>
      <c r="N131" s="69" t="s">
        <v>2827</v>
      </c>
      <c r="O131" s="69">
        <v>112</v>
      </c>
      <c r="P131" s="69">
        <v>112</v>
      </c>
      <c r="Q131" s="70">
        <v>112</v>
      </c>
      <c r="R131" s="70">
        <v>112</v>
      </c>
      <c r="S131" s="70">
        <v>112</v>
      </c>
      <c r="T131" s="70">
        <v>112</v>
      </c>
      <c r="U131" s="70">
        <v>125</v>
      </c>
      <c r="V131" s="70">
        <v>34</v>
      </c>
      <c r="W131" s="70">
        <v>60</v>
      </c>
      <c r="X131" s="71"/>
      <c r="Y131" s="71"/>
    </row>
    <row r="132" spans="1:25" ht="210" hidden="1" x14ac:dyDescent="0.25">
      <c r="A132" t="s">
        <v>15</v>
      </c>
      <c r="B132" t="s">
        <v>16</v>
      </c>
      <c r="C132" t="s">
        <v>308</v>
      </c>
      <c r="D132" t="s">
        <v>309</v>
      </c>
      <c r="E132" t="s">
        <v>332</v>
      </c>
      <c r="F132" t="s">
        <v>333</v>
      </c>
      <c r="G132" t="s">
        <v>340</v>
      </c>
      <c r="H132" t="s">
        <v>56</v>
      </c>
      <c r="I132" s="21" t="s">
        <v>341</v>
      </c>
      <c r="J132" s="21" t="s">
        <v>312</v>
      </c>
      <c r="K132" s="21" t="s">
        <v>64</v>
      </c>
      <c r="L132" t="s">
        <v>25</v>
      </c>
      <c r="M132" t="s">
        <v>26</v>
      </c>
      <c r="N132" s="25" t="s">
        <v>2827</v>
      </c>
      <c r="O132" s="25">
        <v>1</v>
      </c>
      <c r="P132" s="25">
        <v>0.2</v>
      </c>
      <c r="Q132" s="68">
        <v>0.5</v>
      </c>
      <c r="R132" s="68">
        <v>0.8</v>
      </c>
      <c r="S132" s="68">
        <v>1</v>
      </c>
      <c r="T132" s="68">
        <v>0.2</v>
      </c>
      <c r="U132" s="68">
        <v>0.5</v>
      </c>
      <c r="V132" s="68">
        <v>0.6</v>
      </c>
      <c r="W132" s="68">
        <v>0.6</v>
      </c>
      <c r="X132" s="47"/>
      <c r="Y132" s="47"/>
    </row>
    <row r="133" spans="1:25" ht="60" hidden="1" x14ac:dyDescent="0.25">
      <c r="A133" t="s">
        <v>15</v>
      </c>
      <c r="B133" t="s">
        <v>16</v>
      </c>
      <c r="C133" t="s">
        <v>308</v>
      </c>
      <c r="D133" t="s">
        <v>309</v>
      </c>
      <c r="E133" t="s">
        <v>342</v>
      </c>
      <c r="F133" t="s">
        <v>343</v>
      </c>
      <c r="G133" t="s">
        <v>344</v>
      </c>
      <c r="H133" t="s">
        <v>56</v>
      </c>
      <c r="I133" s="21" t="s">
        <v>345</v>
      </c>
      <c r="J133" s="21" t="s">
        <v>312</v>
      </c>
      <c r="K133" s="21" t="s">
        <v>24</v>
      </c>
      <c r="L133" t="s">
        <v>52</v>
      </c>
      <c r="M133" s="21" t="s">
        <v>26</v>
      </c>
      <c r="N133" s="69" t="s">
        <v>2827</v>
      </c>
      <c r="O133" s="69">
        <v>5</v>
      </c>
      <c r="P133" s="69">
        <v>5</v>
      </c>
      <c r="Q133" s="70">
        <v>5</v>
      </c>
      <c r="R133" s="70">
        <v>5</v>
      </c>
      <c r="S133" s="70">
        <v>5</v>
      </c>
      <c r="T133" s="70">
        <v>4</v>
      </c>
      <c r="U133" s="70">
        <v>5</v>
      </c>
      <c r="V133" s="70">
        <v>2</v>
      </c>
      <c r="W133" s="70">
        <v>3</v>
      </c>
      <c r="X133" s="71"/>
      <c r="Y133" s="71"/>
    </row>
    <row r="134" spans="1:25" ht="195" hidden="1" x14ac:dyDescent="0.25">
      <c r="A134" t="s">
        <v>15</v>
      </c>
      <c r="B134" t="s">
        <v>16</v>
      </c>
      <c r="C134" t="s">
        <v>308</v>
      </c>
      <c r="D134" t="s">
        <v>309</v>
      </c>
      <c r="E134" t="s">
        <v>342</v>
      </c>
      <c r="F134" t="s">
        <v>343</v>
      </c>
      <c r="G134" t="s">
        <v>346</v>
      </c>
      <c r="H134" t="s">
        <v>56</v>
      </c>
      <c r="I134" s="21" t="s">
        <v>347</v>
      </c>
      <c r="J134" s="21" t="s">
        <v>312</v>
      </c>
      <c r="K134" s="21" t="s">
        <v>24</v>
      </c>
      <c r="L134" t="s">
        <v>25</v>
      </c>
      <c r="M134" t="s">
        <v>26</v>
      </c>
      <c r="N134" s="25" t="s">
        <v>2827</v>
      </c>
      <c r="O134" s="25">
        <v>1</v>
      </c>
      <c r="P134" s="25">
        <v>1</v>
      </c>
      <c r="Q134" s="68">
        <v>1</v>
      </c>
      <c r="R134" s="68">
        <v>1</v>
      </c>
      <c r="S134" s="68">
        <v>1</v>
      </c>
      <c r="T134" s="68">
        <v>1</v>
      </c>
      <c r="U134" s="68">
        <v>1</v>
      </c>
      <c r="V134" s="68">
        <v>0.25</v>
      </c>
      <c r="W134" s="68">
        <v>0.5</v>
      </c>
      <c r="X134" s="47"/>
      <c r="Y134" s="47"/>
    </row>
    <row r="135" spans="1:25" ht="180" hidden="1" x14ac:dyDescent="0.25">
      <c r="A135" t="s">
        <v>15</v>
      </c>
      <c r="B135" t="s">
        <v>16</v>
      </c>
      <c r="C135" t="s">
        <v>308</v>
      </c>
      <c r="D135" t="s">
        <v>309</v>
      </c>
      <c r="E135" t="s">
        <v>342</v>
      </c>
      <c r="F135" t="s">
        <v>343</v>
      </c>
      <c r="G135" t="s">
        <v>348</v>
      </c>
      <c r="H135" t="s">
        <v>56</v>
      </c>
      <c r="I135" s="21" t="s">
        <v>349</v>
      </c>
      <c r="J135" s="21" t="s">
        <v>312</v>
      </c>
      <c r="K135" s="21" t="s">
        <v>24</v>
      </c>
      <c r="L135" t="s">
        <v>52</v>
      </c>
      <c r="M135" s="21" t="s">
        <v>26</v>
      </c>
      <c r="N135" s="69" t="s">
        <v>2827</v>
      </c>
      <c r="O135" s="69">
        <v>125</v>
      </c>
      <c r="P135" s="69">
        <v>125</v>
      </c>
      <c r="Q135" s="70">
        <v>125</v>
      </c>
      <c r="R135" s="70">
        <v>125</v>
      </c>
      <c r="S135" s="70">
        <v>125</v>
      </c>
      <c r="T135" s="70">
        <v>125</v>
      </c>
      <c r="U135" s="70">
        <v>125</v>
      </c>
      <c r="V135" s="70">
        <v>91</v>
      </c>
      <c r="W135" s="70">
        <v>60</v>
      </c>
      <c r="X135" s="71"/>
      <c r="Y135" s="71"/>
    </row>
    <row r="136" spans="1:25" ht="195" hidden="1" x14ac:dyDescent="0.25">
      <c r="A136" t="s">
        <v>15</v>
      </c>
      <c r="B136" t="s">
        <v>16</v>
      </c>
      <c r="C136" t="s">
        <v>308</v>
      </c>
      <c r="D136" t="s">
        <v>309</v>
      </c>
      <c r="E136" t="s">
        <v>342</v>
      </c>
      <c r="F136" t="s">
        <v>343</v>
      </c>
      <c r="G136" t="s">
        <v>350</v>
      </c>
      <c r="H136" t="s">
        <v>56</v>
      </c>
      <c r="I136" s="21" t="s">
        <v>351</v>
      </c>
      <c r="J136" s="21" t="s">
        <v>312</v>
      </c>
      <c r="K136" s="21" t="s">
        <v>24</v>
      </c>
      <c r="L136" t="s">
        <v>25</v>
      </c>
      <c r="M136" t="s">
        <v>26</v>
      </c>
      <c r="N136" s="25">
        <v>0</v>
      </c>
      <c r="O136" s="25">
        <v>1</v>
      </c>
      <c r="P136" s="25">
        <v>1</v>
      </c>
      <c r="Q136" s="68">
        <v>1</v>
      </c>
      <c r="R136" s="68">
        <v>1</v>
      </c>
      <c r="S136" s="68">
        <v>1</v>
      </c>
      <c r="T136" s="68">
        <v>1</v>
      </c>
      <c r="U136" s="68">
        <v>1</v>
      </c>
      <c r="V136" s="68">
        <v>0.25</v>
      </c>
      <c r="W136" s="68">
        <v>0.5</v>
      </c>
      <c r="X136" s="47"/>
      <c r="Y136" s="47"/>
    </row>
    <row r="137" spans="1:25" ht="135" hidden="1" x14ac:dyDescent="0.25">
      <c r="A137" t="s">
        <v>15</v>
      </c>
      <c r="B137" t="s">
        <v>16</v>
      </c>
      <c r="C137" t="s">
        <v>308</v>
      </c>
      <c r="D137" t="s">
        <v>309</v>
      </c>
      <c r="E137" t="s">
        <v>342</v>
      </c>
      <c r="F137" t="s">
        <v>343</v>
      </c>
      <c r="G137" t="s">
        <v>352</v>
      </c>
      <c r="H137" t="s">
        <v>56</v>
      </c>
      <c r="I137" s="21" t="s">
        <v>353</v>
      </c>
      <c r="J137" s="21" t="s">
        <v>312</v>
      </c>
      <c r="K137" s="21" t="s">
        <v>64</v>
      </c>
      <c r="L137" t="s">
        <v>25</v>
      </c>
      <c r="M137" t="s">
        <v>26</v>
      </c>
      <c r="N137" s="25">
        <v>0</v>
      </c>
      <c r="O137" s="25">
        <v>1</v>
      </c>
      <c r="P137" s="25">
        <v>0.1</v>
      </c>
      <c r="Q137" s="68">
        <v>0.5</v>
      </c>
      <c r="R137" s="68">
        <v>1</v>
      </c>
      <c r="S137" s="68">
        <v>1</v>
      </c>
      <c r="T137" s="68">
        <v>0.1</v>
      </c>
      <c r="U137" s="68">
        <v>0.5</v>
      </c>
      <c r="V137" s="68">
        <v>0.6</v>
      </c>
      <c r="W137" s="68">
        <v>0.7</v>
      </c>
      <c r="X137" s="47"/>
      <c r="Y137" s="47"/>
    </row>
    <row r="138" spans="1:25" ht="195" hidden="1" x14ac:dyDescent="0.25">
      <c r="A138" t="s">
        <v>15</v>
      </c>
      <c r="B138" t="s">
        <v>16</v>
      </c>
      <c r="C138" t="s">
        <v>308</v>
      </c>
      <c r="D138" t="s">
        <v>309</v>
      </c>
      <c r="E138" t="s">
        <v>354</v>
      </c>
      <c r="F138" t="s">
        <v>355</v>
      </c>
      <c r="G138" t="s">
        <v>356</v>
      </c>
      <c r="H138" t="s">
        <v>56</v>
      </c>
      <c r="I138" s="21" t="s">
        <v>357</v>
      </c>
      <c r="J138" s="21" t="s">
        <v>312</v>
      </c>
      <c r="K138" s="21" t="s">
        <v>24</v>
      </c>
      <c r="L138" t="s">
        <v>52</v>
      </c>
      <c r="M138" s="21" t="s">
        <v>26</v>
      </c>
      <c r="N138" s="69">
        <v>0</v>
      </c>
      <c r="O138" s="69">
        <v>125</v>
      </c>
      <c r="P138" s="69">
        <v>125</v>
      </c>
      <c r="Q138" s="70">
        <v>125</v>
      </c>
      <c r="R138" s="70">
        <v>125</v>
      </c>
      <c r="S138" s="70">
        <v>125</v>
      </c>
      <c r="T138" s="70">
        <v>125</v>
      </c>
      <c r="U138" s="70">
        <v>124</v>
      </c>
      <c r="V138" s="70">
        <v>24</v>
      </c>
      <c r="W138" s="70">
        <v>60</v>
      </c>
      <c r="X138" s="71"/>
      <c r="Y138" s="71"/>
    </row>
    <row r="139" spans="1:25" ht="90" hidden="1" x14ac:dyDescent="0.25">
      <c r="A139" t="s">
        <v>15</v>
      </c>
      <c r="B139" t="s">
        <v>16</v>
      </c>
      <c r="C139" t="s">
        <v>308</v>
      </c>
      <c r="D139" t="s">
        <v>309</v>
      </c>
      <c r="E139" t="s">
        <v>354</v>
      </c>
      <c r="F139" t="s">
        <v>355</v>
      </c>
      <c r="G139" t="s">
        <v>358</v>
      </c>
      <c r="H139" t="s">
        <v>56</v>
      </c>
      <c r="I139" s="21" t="s">
        <v>359</v>
      </c>
      <c r="J139" s="21" t="s">
        <v>312</v>
      </c>
      <c r="K139" s="21" t="s">
        <v>64</v>
      </c>
      <c r="L139" t="s">
        <v>25</v>
      </c>
      <c r="M139" t="s">
        <v>26</v>
      </c>
      <c r="N139" s="25">
        <v>0</v>
      </c>
      <c r="O139" s="25">
        <v>1</v>
      </c>
      <c r="P139" s="25">
        <v>0.3</v>
      </c>
      <c r="Q139" s="68">
        <v>1</v>
      </c>
      <c r="R139" s="68">
        <v>1</v>
      </c>
      <c r="S139" s="68">
        <v>1</v>
      </c>
      <c r="T139" s="68">
        <v>0.25</v>
      </c>
      <c r="U139" s="68">
        <v>0.5</v>
      </c>
      <c r="V139" s="68">
        <v>0.5</v>
      </c>
      <c r="W139" s="68">
        <v>0.55000000000000004</v>
      </c>
      <c r="X139" s="47"/>
      <c r="Y139" s="47"/>
    </row>
    <row r="140" spans="1:25" ht="180" hidden="1" x14ac:dyDescent="0.25">
      <c r="A140" t="s">
        <v>15</v>
      </c>
      <c r="B140" t="s">
        <v>16</v>
      </c>
      <c r="C140" t="s">
        <v>308</v>
      </c>
      <c r="D140" t="s">
        <v>309</v>
      </c>
      <c r="E140" t="s">
        <v>354</v>
      </c>
      <c r="F140" t="s">
        <v>355</v>
      </c>
      <c r="G140" t="s">
        <v>360</v>
      </c>
      <c r="H140" t="s">
        <v>56</v>
      </c>
      <c r="I140" s="21" t="s">
        <v>361</v>
      </c>
      <c r="J140" s="21" t="s">
        <v>312</v>
      </c>
      <c r="K140" s="21" t="s">
        <v>64</v>
      </c>
      <c r="L140" t="s">
        <v>25</v>
      </c>
      <c r="M140" t="s">
        <v>26</v>
      </c>
      <c r="N140" s="25">
        <v>0</v>
      </c>
      <c r="O140" s="25">
        <v>1</v>
      </c>
      <c r="P140" s="25">
        <v>0.2</v>
      </c>
      <c r="Q140" s="68">
        <v>0.5</v>
      </c>
      <c r="R140" s="68">
        <v>0.8</v>
      </c>
      <c r="S140" s="68">
        <v>1</v>
      </c>
      <c r="T140" s="68">
        <v>0.37</v>
      </c>
      <c r="U140" s="68">
        <v>0.57999999999999996</v>
      </c>
      <c r="V140" s="68">
        <v>0.57999999999999996</v>
      </c>
      <c r="W140" s="68">
        <v>0.6</v>
      </c>
      <c r="X140" s="47"/>
      <c r="Y140" s="47"/>
    </row>
    <row r="141" spans="1:25" ht="120" hidden="1" x14ac:dyDescent="0.25">
      <c r="A141" t="s">
        <v>15</v>
      </c>
      <c r="B141" t="s">
        <v>16</v>
      </c>
      <c r="C141" t="s">
        <v>308</v>
      </c>
      <c r="D141" t="s">
        <v>309</v>
      </c>
      <c r="E141" t="s">
        <v>354</v>
      </c>
      <c r="F141" t="s">
        <v>355</v>
      </c>
      <c r="G141" t="s">
        <v>362</v>
      </c>
      <c r="H141" t="s">
        <v>56</v>
      </c>
      <c r="I141" s="21" t="s">
        <v>363</v>
      </c>
      <c r="J141" s="21" t="s">
        <v>312</v>
      </c>
      <c r="K141" s="21" t="s">
        <v>34</v>
      </c>
      <c r="L141" t="s">
        <v>52</v>
      </c>
      <c r="M141" s="21" t="s">
        <v>26</v>
      </c>
      <c r="N141" s="69">
        <v>0</v>
      </c>
      <c r="O141" s="69">
        <v>125</v>
      </c>
      <c r="P141" s="69">
        <v>15</v>
      </c>
      <c r="Q141" s="70">
        <v>40</v>
      </c>
      <c r="R141" s="70">
        <v>40</v>
      </c>
      <c r="S141" s="70">
        <v>30</v>
      </c>
      <c r="T141" s="70">
        <v>47</v>
      </c>
      <c r="U141" s="70">
        <v>96</v>
      </c>
      <c r="V141" s="70">
        <v>3</v>
      </c>
      <c r="W141" s="70">
        <v>10</v>
      </c>
      <c r="X141" s="71"/>
      <c r="Y141" s="71"/>
    </row>
    <row r="142" spans="1:25" ht="135" hidden="1" x14ac:dyDescent="0.25">
      <c r="A142" t="s">
        <v>15</v>
      </c>
      <c r="B142" t="s">
        <v>16</v>
      </c>
      <c r="C142" t="s">
        <v>308</v>
      </c>
      <c r="D142" t="s">
        <v>309</v>
      </c>
      <c r="E142" t="s">
        <v>364</v>
      </c>
      <c r="F142" t="s">
        <v>365</v>
      </c>
      <c r="G142" t="s">
        <v>366</v>
      </c>
      <c r="H142" t="s">
        <v>56</v>
      </c>
      <c r="I142" s="21" t="s">
        <v>367</v>
      </c>
      <c r="J142" s="21" t="s">
        <v>312</v>
      </c>
      <c r="K142" s="21" t="s">
        <v>64</v>
      </c>
      <c r="L142" t="s">
        <v>52</v>
      </c>
      <c r="M142" s="21" t="s">
        <v>26</v>
      </c>
      <c r="N142" s="69">
        <v>1337</v>
      </c>
      <c r="O142" s="69">
        <v>5000</v>
      </c>
      <c r="P142" s="69">
        <v>500</v>
      </c>
      <c r="Q142" s="70">
        <v>2000</v>
      </c>
      <c r="R142" s="70">
        <v>4433</v>
      </c>
      <c r="S142" s="70">
        <v>5000</v>
      </c>
      <c r="T142" s="70">
        <v>1083</v>
      </c>
      <c r="U142" s="70">
        <v>2933</v>
      </c>
      <c r="V142" s="70">
        <v>3544</v>
      </c>
      <c r="W142" s="70">
        <v>3725</v>
      </c>
      <c r="X142" s="71"/>
      <c r="Y142" s="71"/>
    </row>
    <row r="143" spans="1:25" ht="255" hidden="1" x14ac:dyDescent="0.25">
      <c r="A143" t="s">
        <v>15</v>
      </c>
      <c r="B143" t="s">
        <v>16</v>
      </c>
      <c r="C143" t="s">
        <v>308</v>
      </c>
      <c r="D143" t="s">
        <v>309</v>
      </c>
      <c r="E143" t="s">
        <v>364</v>
      </c>
      <c r="F143" t="s">
        <v>365</v>
      </c>
      <c r="G143" t="s">
        <v>368</v>
      </c>
      <c r="H143" t="s">
        <v>56</v>
      </c>
      <c r="I143" s="21" t="s">
        <v>369</v>
      </c>
      <c r="J143" s="21" t="s">
        <v>312</v>
      </c>
      <c r="K143" s="21" t="s">
        <v>64</v>
      </c>
      <c r="L143" t="s">
        <v>52</v>
      </c>
      <c r="M143" s="21" t="s">
        <v>26</v>
      </c>
      <c r="N143" s="69">
        <v>301</v>
      </c>
      <c r="O143" s="69">
        <v>608</v>
      </c>
      <c r="P143" s="69">
        <v>98</v>
      </c>
      <c r="Q143" s="70">
        <v>268</v>
      </c>
      <c r="R143" s="70">
        <v>688</v>
      </c>
      <c r="S143" s="70">
        <v>608</v>
      </c>
      <c r="T143" s="70">
        <v>106</v>
      </c>
      <c r="U143" s="70">
        <v>488</v>
      </c>
      <c r="V143" s="70">
        <v>569</v>
      </c>
      <c r="W143" s="70">
        <v>599</v>
      </c>
      <c r="X143" s="71"/>
      <c r="Y143" s="71"/>
    </row>
    <row r="144" spans="1:25" ht="165" hidden="1" x14ac:dyDescent="0.25">
      <c r="A144" t="s">
        <v>15</v>
      </c>
      <c r="B144" t="s">
        <v>16</v>
      </c>
      <c r="C144" t="s">
        <v>308</v>
      </c>
      <c r="D144" t="s">
        <v>309</v>
      </c>
      <c r="E144" t="s">
        <v>364</v>
      </c>
      <c r="F144" t="s">
        <v>365</v>
      </c>
      <c r="G144" t="s">
        <v>370</v>
      </c>
      <c r="H144" t="s">
        <v>56</v>
      </c>
      <c r="I144" s="21" t="s">
        <v>371</v>
      </c>
      <c r="J144" s="21" t="s">
        <v>321</v>
      </c>
      <c r="K144" s="21" t="s">
        <v>64</v>
      </c>
      <c r="L144" t="s">
        <v>25</v>
      </c>
      <c r="M144" t="s">
        <v>26</v>
      </c>
      <c r="N144" s="25">
        <v>0.496</v>
      </c>
      <c r="O144" s="25">
        <v>1</v>
      </c>
      <c r="P144" s="25">
        <v>0.1</v>
      </c>
      <c r="Q144" s="68">
        <v>0.4</v>
      </c>
      <c r="R144" s="68">
        <v>0.7</v>
      </c>
      <c r="S144" s="68">
        <v>1</v>
      </c>
      <c r="T144" s="68">
        <v>4.8000000000000001E-2</v>
      </c>
      <c r="U144" s="68">
        <v>0.40400000000000003</v>
      </c>
      <c r="V144" s="68">
        <v>0.504</v>
      </c>
      <c r="W144" s="68">
        <v>0.5</v>
      </c>
      <c r="X144" s="47"/>
      <c r="Y144" s="47"/>
    </row>
    <row r="145" spans="1:25" ht="225" hidden="1" x14ac:dyDescent="0.25">
      <c r="A145" t="s">
        <v>15</v>
      </c>
      <c r="B145" t="s">
        <v>16</v>
      </c>
      <c r="C145" t="s">
        <v>308</v>
      </c>
      <c r="D145" t="s">
        <v>309</v>
      </c>
      <c r="E145" t="s">
        <v>364</v>
      </c>
      <c r="F145" t="s">
        <v>365</v>
      </c>
      <c r="G145" t="s">
        <v>372</v>
      </c>
      <c r="H145" t="s">
        <v>56</v>
      </c>
      <c r="I145" s="21" t="s">
        <v>373</v>
      </c>
      <c r="J145" s="21" t="s">
        <v>312</v>
      </c>
      <c r="K145" s="21" t="s">
        <v>64</v>
      </c>
      <c r="L145" t="s">
        <v>52</v>
      </c>
      <c r="M145" s="21" t="s">
        <v>26</v>
      </c>
      <c r="N145" s="69">
        <v>112</v>
      </c>
      <c r="O145" s="69">
        <v>124</v>
      </c>
      <c r="P145" s="69">
        <v>40</v>
      </c>
      <c r="Q145" s="70">
        <v>95</v>
      </c>
      <c r="R145" s="70">
        <v>140</v>
      </c>
      <c r="S145" s="70">
        <v>124</v>
      </c>
      <c r="T145" s="70">
        <v>87</v>
      </c>
      <c r="U145" s="70">
        <v>102</v>
      </c>
      <c r="V145" s="70">
        <v>102</v>
      </c>
      <c r="W145" s="70">
        <v>131</v>
      </c>
      <c r="X145" s="71"/>
      <c r="Y145" s="71"/>
    </row>
    <row r="146" spans="1:25" ht="195" hidden="1" x14ac:dyDescent="0.25">
      <c r="A146" t="s">
        <v>15</v>
      </c>
      <c r="B146" t="s">
        <v>16</v>
      </c>
      <c r="C146" t="s">
        <v>374</v>
      </c>
      <c r="D146" t="s">
        <v>375</v>
      </c>
      <c r="E146" t="s">
        <v>19</v>
      </c>
      <c r="F146" t="s">
        <v>19</v>
      </c>
      <c r="G146" t="s">
        <v>376</v>
      </c>
      <c r="H146" t="s">
        <v>21</v>
      </c>
      <c r="I146" s="21" t="s">
        <v>377</v>
      </c>
      <c r="J146" s="21" t="s">
        <v>312</v>
      </c>
      <c r="K146" s="21" t="s">
        <v>64</v>
      </c>
      <c r="L146" t="s">
        <v>25</v>
      </c>
      <c r="M146" t="s">
        <v>26</v>
      </c>
      <c r="N146" s="25">
        <v>0</v>
      </c>
      <c r="O146" s="25">
        <v>1</v>
      </c>
      <c r="P146" s="25">
        <v>0.3</v>
      </c>
      <c r="Q146" s="68">
        <v>0.6</v>
      </c>
      <c r="R146" s="68">
        <v>0.9</v>
      </c>
      <c r="S146" s="68">
        <v>1</v>
      </c>
      <c r="T146" s="68">
        <v>0.4</v>
      </c>
      <c r="U146" s="68">
        <v>0.6</v>
      </c>
      <c r="V146" s="68">
        <v>0.6</v>
      </c>
      <c r="W146" s="68">
        <v>0.6</v>
      </c>
      <c r="X146" s="47"/>
      <c r="Y146" s="47"/>
    </row>
    <row r="147" spans="1:25" ht="135" hidden="1" x14ac:dyDescent="0.25">
      <c r="A147" t="s">
        <v>15</v>
      </c>
      <c r="B147" t="s">
        <v>16</v>
      </c>
      <c r="C147" t="s">
        <v>374</v>
      </c>
      <c r="D147" t="s">
        <v>375</v>
      </c>
      <c r="E147" t="s">
        <v>19</v>
      </c>
      <c r="F147" t="s">
        <v>19</v>
      </c>
      <c r="G147" t="s">
        <v>378</v>
      </c>
      <c r="H147" t="s">
        <v>21</v>
      </c>
      <c r="I147" s="21" t="s">
        <v>379</v>
      </c>
      <c r="J147" s="21" t="s">
        <v>321</v>
      </c>
      <c r="K147" s="21" t="s">
        <v>24</v>
      </c>
      <c r="L147" t="s">
        <v>25</v>
      </c>
      <c r="M147" t="s">
        <v>26</v>
      </c>
      <c r="N147" s="25">
        <v>0.72699999999999998</v>
      </c>
      <c r="O147" s="25">
        <v>0.9</v>
      </c>
      <c r="P147" s="25">
        <v>0.75</v>
      </c>
      <c r="Q147" s="68">
        <v>0.9</v>
      </c>
      <c r="R147" s="68">
        <v>0.9</v>
      </c>
      <c r="S147" s="68">
        <v>0.9</v>
      </c>
      <c r="T147" s="68">
        <v>0.94710000000000005</v>
      </c>
      <c r="U147" s="68">
        <v>0.94710000000000005</v>
      </c>
      <c r="V147" s="68">
        <v>0.95699999999999996</v>
      </c>
      <c r="W147" s="68">
        <v>0.9</v>
      </c>
      <c r="X147" s="47"/>
      <c r="Y147" s="47"/>
    </row>
    <row r="148" spans="1:25" ht="90" hidden="1" x14ac:dyDescent="0.25">
      <c r="A148" t="s">
        <v>15</v>
      </c>
      <c r="B148" t="s">
        <v>16</v>
      </c>
      <c r="C148" t="s">
        <v>374</v>
      </c>
      <c r="D148" t="s">
        <v>375</v>
      </c>
      <c r="E148" t="s">
        <v>19</v>
      </c>
      <c r="F148" t="s">
        <v>19</v>
      </c>
      <c r="G148" t="s">
        <v>380</v>
      </c>
      <c r="H148" t="s">
        <v>21</v>
      </c>
      <c r="I148" s="21" t="s">
        <v>381</v>
      </c>
      <c r="J148" s="21" t="s">
        <v>321</v>
      </c>
      <c r="K148" s="21" t="s">
        <v>64</v>
      </c>
      <c r="L148" t="s">
        <v>25</v>
      </c>
      <c r="M148" t="s">
        <v>26</v>
      </c>
      <c r="N148" s="25" t="s">
        <v>2827</v>
      </c>
      <c r="O148" s="25">
        <v>1</v>
      </c>
      <c r="P148" s="25" t="s">
        <v>2828</v>
      </c>
      <c r="Q148" s="68">
        <v>0.33</v>
      </c>
      <c r="R148" s="68">
        <v>0.66</v>
      </c>
      <c r="S148" s="68">
        <v>1</v>
      </c>
      <c r="T148" s="68">
        <v>4.7E-2</v>
      </c>
      <c r="U148" s="68">
        <v>0.75</v>
      </c>
      <c r="V148" s="68">
        <v>0.75</v>
      </c>
      <c r="W148" s="68">
        <v>0.75</v>
      </c>
      <c r="X148" s="47"/>
      <c r="Y148" s="47"/>
    </row>
    <row r="149" spans="1:25" ht="165" hidden="1" x14ac:dyDescent="0.25">
      <c r="A149" t="s">
        <v>15</v>
      </c>
      <c r="B149" t="s">
        <v>16</v>
      </c>
      <c r="C149" t="s">
        <v>374</v>
      </c>
      <c r="D149" t="s">
        <v>375</v>
      </c>
      <c r="E149" t="s">
        <v>19</v>
      </c>
      <c r="F149" t="s">
        <v>19</v>
      </c>
      <c r="G149" t="s">
        <v>382</v>
      </c>
      <c r="H149" t="s">
        <v>21</v>
      </c>
      <c r="I149" s="21" t="s">
        <v>383</v>
      </c>
      <c r="J149" s="21" t="s">
        <v>312</v>
      </c>
      <c r="K149" s="21" t="s">
        <v>64</v>
      </c>
      <c r="L149" t="s">
        <v>25</v>
      </c>
      <c r="M149" t="s">
        <v>26</v>
      </c>
      <c r="N149" s="25">
        <v>0</v>
      </c>
      <c r="O149" s="25">
        <v>0.5</v>
      </c>
      <c r="P149" s="25">
        <v>0.27</v>
      </c>
      <c r="Q149" s="68">
        <v>0.37</v>
      </c>
      <c r="R149" s="68">
        <v>0.6</v>
      </c>
      <c r="S149" s="68">
        <v>0.5</v>
      </c>
      <c r="T149" s="68">
        <v>0.4</v>
      </c>
      <c r="U149" s="68">
        <v>0.5</v>
      </c>
      <c r="V149" s="68">
        <v>0.5</v>
      </c>
      <c r="W149" s="68">
        <v>0.5</v>
      </c>
      <c r="X149" s="47"/>
      <c r="Y149" s="47"/>
    </row>
    <row r="150" spans="1:25" ht="120" hidden="1" x14ac:dyDescent="0.25">
      <c r="A150" t="s">
        <v>15</v>
      </c>
      <c r="B150" t="s">
        <v>16</v>
      </c>
      <c r="C150" t="s">
        <v>374</v>
      </c>
      <c r="D150" t="s">
        <v>375</v>
      </c>
      <c r="E150" t="s">
        <v>19</v>
      </c>
      <c r="F150" t="s">
        <v>19</v>
      </c>
      <c r="G150" t="s">
        <v>384</v>
      </c>
      <c r="H150" t="s">
        <v>21</v>
      </c>
      <c r="I150" s="21" t="s">
        <v>385</v>
      </c>
      <c r="J150" s="21" t="s">
        <v>312</v>
      </c>
      <c r="K150" s="21" t="s">
        <v>64</v>
      </c>
      <c r="L150" t="s">
        <v>25</v>
      </c>
      <c r="M150" t="s">
        <v>26</v>
      </c>
      <c r="N150" s="25">
        <v>0</v>
      </c>
      <c r="O150" s="25">
        <v>0.21</v>
      </c>
      <c r="P150" s="25">
        <v>0.05</v>
      </c>
      <c r="Q150" s="68">
        <v>0.1</v>
      </c>
      <c r="R150" s="68">
        <v>0.18</v>
      </c>
      <c r="S150" s="68">
        <v>0.21</v>
      </c>
      <c r="T150" s="68">
        <v>0.05</v>
      </c>
      <c r="U150" s="68">
        <v>0.15</v>
      </c>
      <c r="V150" s="68">
        <v>0.15</v>
      </c>
      <c r="W150" s="68">
        <v>0.15</v>
      </c>
      <c r="X150" s="47"/>
      <c r="Y150" s="47"/>
    </row>
    <row r="151" spans="1:25" ht="195" hidden="1" x14ac:dyDescent="0.25">
      <c r="A151" t="s">
        <v>15</v>
      </c>
      <c r="B151" t="s">
        <v>16</v>
      </c>
      <c r="C151" t="s">
        <v>374</v>
      </c>
      <c r="D151" t="s">
        <v>375</v>
      </c>
      <c r="E151" t="s">
        <v>19</v>
      </c>
      <c r="F151" t="s">
        <v>19</v>
      </c>
      <c r="G151" t="s">
        <v>386</v>
      </c>
      <c r="H151" t="s">
        <v>21</v>
      </c>
      <c r="I151" s="21" t="s">
        <v>387</v>
      </c>
      <c r="J151" s="21" t="s">
        <v>312</v>
      </c>
      <c r="K151" s="21" t="s">
        <v>64</v>
      </c>
      <c r="L151" t="s">
        <v>52</v>
      </c>
      <c r="M151" s="21" t="s">
        <v>26</v>
      </c>
      <c r="N151" s="69">
        <v>0</v>
      </c>
      <c r="O151" s="69">
        <v>2</v>
      </c>
      <c r="P151" s="69" t="s">
        <v>2828</v>
      </c>
      <c r="Q151" s="70">
        <v>1</v>
      </c>
      <c r="R151" s="70">
        <v>2</v>
      </c>
      <c r="S151" s="70">
        <v>2</v>
      </c>
      <c r="T151" s="70">
        <v>1</v>
      </c>
      <c r="U151" s="70">
        <v>1</v>
      </c>
      <c r="V151" s="70">
        <v>1</v>
      </c>
      <c r="W151" s="70">
        <v>1</v>
      </c>
      <c r="X151" s="71"/>
      <c r="Y151" s="71"/>
    </row>
    <row r="152" spans="1:25" ht="120" hidden="1" x14ac:dyDescent="0.25">
      <c r="A152" t="s">
        <v>15</v>
      </c>
      <c r="B152" t="s">
        <v>16</v>
      </c>
      <c r="C152" t="s">
        <v>374</v>
      </c>
      <c r="D152" t="s">
        <v>375</v>
      </c>
      <c r="E152" t="s">
        <v>19</v>
      </c>
      <c r="F152" t="s">
        <v>19</v>
      </c>
      <c r="G152" t="s">
        <v>388</v>
      </c>
      <c r="H152" t="s">
        <v>21</v>
      </c>
      <c r="I152" s="21" t="s">
        <v>389</v>
      </c>
      <c r="J152" s="21" t="s">
        <v>312</v>
      </c>
      <c r="K152" s="21" t="s">
        <v>64</v>
      </c>
      <c r="L152" t="s">
        <v>25</v>
      </c>
      <c r="M152" t="s">
        <v>26</v>
      </c>
      <c r="N152" s="25">
        <v>0</v>
      </c>
      <c r="O152" s="25">
        <v>0.53</v>
      </c>
      <c r="P152" s="25">
        <v>0.05</v>
      </c>
      <c r="Q152" s="68">
        <v>0.2</v>
      </c>
      <c r="R152" s="68">
        <v>0.45</v>
      </c>
      <c r="S152" s="68">
        <v>0.53</v>
      </c>
      <c r="T152" s="68">
        <v>0.28000000000000003</v>
      </c>
      <c r="U152" s="68">
        <v>0.38</v>
      </c>
      <c r="V152" s="68">
        <v>0.38</v>
      </c>
      <c r="W152" s="68">
        <v>0.38</v>
      </c>
      <c r="X152" s="47"/>
      <c r="Y152" s="47"/>
    </row>
    <row r="153" spans="1:25" ht="330" hidden="1" x14ac:dyDescent="0.25">
      <c r="A153" t="s">
        <v>15</v>
      </c>
      <c r="B153" t="s">
        <v>16</v>
      </c>
      <c r="C153" t="s">
        <v>374</v>
      </c>
      <c r="D153" t="s">
        <v>375</v>
      </c>
      <c r="E153" t="s">
        <v>19</v>
      </c>
      <c r="F153" t="s">
        <v>19</v>
      </c>
      <c r="G153" t="s">
        <v>390</v>
      </c>
      <c r="H153" t="s">
        <v>21</v>
      </c>
      <c r="I153" s="21" t="s">
        <v>391</v>
      </c>
      <c r="J153" s="21" t="s">
        <v>312</v>
      </c>
      <c r="K153" s="21" t="s">
        <v>64</v>
      </c>
      <c r="L153" t="s">
        <v>25</v>
      </c>
      <c r="M153" t="s">
        <v>26</v>
      </c>
      <c r="N153" s="25" t="s">
        <v>2827</v>
      </c>
      <c r="O153" s="25">
        <v>0.7</v>
      </c>
      <c r="P153" s="25">
        <v>0.28899999999999998</v>
      </c>
      <c r="Q153" s="68">
        <v>0.57699999999999996</v>
      </c>
      <c r="R153" s="68">
        <v>0.65900000000000003</v>
      </c>
      <c r="S153" s="68">
        <v>0.7</v>
      </c>
      <c r="T153" s="68">
        <v>0.32900000000000001</v>
      </c>
      <c r="U153" s="68">
        <v>0.57699999999999996</v>
      </c>
      <c r="V153" s="68">
        <v>0.57699999999999996</v>
      </c>
      <c r="W153" s="68">
        <v>0.57699999999999996</v>
      </c>
      <c r="X153" s="47"/>
      <c r="Y153" s="47"/>
    </row>
    <row r="154" spans="1:25" ht="135" hidden="1" x14ac:dyDescent="0.25">
      <c r="A154" t="s">
        <v>15</v>
      </c>
      <c r="B154" t="s">
        <v>16</v>
      </c>
      <c r="C154" t="s">
        <v>374</v>
      </c>
      <c r="D154" t="s">
        <v>375</v>
      </c>
      <c r="E154" t="s">
        <v>19</v>
      </c>
      <c r="F154" t="s">
        <v>19</v>
      </c>
      <c r="G154" t="s">
        <v>392</v>
      </c>
      <c r="H154" t="s">
        <v>21</v>
      </c>
      <c r="I154" s="21" t="s">
        <v>393</v>
      </c>
      <c r="J154" s="21" t="s">
        <v>312</v>
      </c>
      <c r="K154" s="21" t="s">
        <v>64</v>
      </c>
      <c r="L154" t="s">
        <v>25</v>
      </c>
      <c r="M154" t="s">
        <v>39</v>
      </c>
      <c r="N154" s="25">
        <v>0.27</v>
      </c>
      <c r="O154" s="25">
        <v>0.25</v>
      </c>
      <c r="P154" s="25" t="s">
        <v>2828</v>
      </c>
      <c r="Q154" s="68">
        <v>0.26</v>
      </c>
      <c r="R154" s="68">
        <v>0.25</v>
      </c>
      <c r="S154" s="68">
        <v>0.25</v>
      </c>
      <c r="T154" s="68" t="s">
        <v>2829</v>
      </c>
      <c r="U154" s="68">
        <v>0.27</v>
      </c>
      <c r="V154" s="68">
        <v>0.26</v>
      </c>
      <c r="W154" s="68">
        <v>0.26</v>
      </c>
      <c r="X154" s="47"/>
      <c r="Y154" s="47"/>
    </row>
    <row r="155" spans="1:25" ht="120" hidden="1" x14ac:dyDescent="0.25">
      <c r="A155" t="s">
        <v>15</v>
      </c>
      <c r="B155" t="s">
        <v>16</v>
      </c>
      <c r="C155" t="s">
        <v>374</v>
      </c>
      <c r="D155" t="s">
        <v>375</v>
      </c>
      <c r="E155" t="s">
        <v>19</v>
      </c>
      <c r="F155" t="s">
        <v>19</v>
      </c>
      <c r="G155" t="s">
        <v>394</v>
      </c>
      <c r="H155" t="s">
        <v>21</v>
      </c>
      <c r="I155" s="21" t="s">
        <v>395</v>
      </c>
      <c r="J155" s="21" t="s">
        <v>396</v>
      </c>
      <c r="K155" s="21" t="s">
        <v>64</v>
      </c>
      <c r="L155" t="s">
        <v>25</v>
      </c>
      <c r="M155" t="s">
        <v>26</v>
      </c>
      <c r="N155" s="25">
        <v>0.87</v>
      </c>
      <c r="O155" s="25">
        <v>0.9</v>
      </c>
      <c r="P155" s="25" t="s">
        <v>2828</v>
      </c>
      <c r="Q155" s="68">
        <v>0.88500000000000001</v>
      </c>
      <c r="R155" s="68" t="s">
        <v>2828</v>
      </c>
      <c r="S155" s="68">
        <v>0.9</v>
      </c>
      <c r="T155" s="68" t="s">
        <v>2829</v>
      </c>
      <c r="U155" s="68">
        <v>0</v>
      </c>
      <c r="V155" s="68">
        <v>0</v>
      </c>
      <c r="W155" s="68" t="s">
        <v>2828</v>
      </c>
      <c r="X155" s="47"/>
      <c r="Y155" s="47"/>
    </row>
    <row r="156" spans="1:25" ht="120" hidden="1" x14ac:dyDescent="0.25">
      <c r="A156" t="s">
        <v>15</v>
      </c>
      <c r="B156" t="s">
        <v>16</v>
      </c>
      <c r="C156" t="s">
        <v>374</v>
      </c>
      <c r="D156" t="s">
        <v>375</v>
      </c>
      <c r="E156" t="s">
        <v>19</v>
      </c>
      <c r="F156" t="s">
        <v>19</v>
      </c>
      <c r="G156" t="s">
        <v>397</v>
      </c>
      <c r="H156" t="s">
        <v>21</v>
      </c>
      <c r="I156" s="21" t="s">
        <v>398</v>
      </c>
      <c r="J156" s="21" t="s">
        <v>321</v>
      </c>
      <c r="K156" s="21" t="s">
        <v>64</v>
      </c>
      <c r="L156" t="s">
        <v>25</v>
      </c>
      <c r="M156" t="s">
        <v>26</v>
      </c>
      <c r="N156" s="25">
        <v>0.45400000000000001</v>
      </c>
      <c r="O156" s="25">
        <v>0.9</v>
      </c>
      <c r="P156" s="25">
        <v>0.5</v>
      </c>
      <c r="Q156" s="68">
        <v>0.6</v>
      </c>
      <c r="R156" s="68">
        <v>0.75</v>
      </c>
      <c r="S156" s="68">
        <v>0.9</v>
      </c>
      <c r="T156" s="68">
        <v>0.45400000000000001</v>
      </c>
      <c r="U156" s="68">
        <v>0.61599999999999999</v>
      </c>
      <c r="V156" s="68">
        <v>0.67</v>
      </c>
      <c r="W156" s="68">
        <v>0.65</v>
      </c>
      <c r="X156" s="47"/>
      <c r="Y156" s="47"/>
    </row>
    <row r="157" spans="1:25" ht="120" hidden="1" x14ac:dyDescent="0.25">
      <c r="A157" t="s">
        <v>15</v>
      </c>
      <c r="B157" t="s">
        <v>16</v>
      </c>
      <c r="C157" t="s">
        <v>374</v>
      </c>
      <c r="D157" t="s">
        <v>375</v>
      </c>
      <c r="E157" t="s">
        <v>399</v>
      </c>
      <c r="F157" t="s">
        <v>400</v>
      </c>
      <c r="G157" t="s">
        <v>401</v>
      </c>
      <c r="H157" t="s">
        <v>56</v>
      </c>
      <c r="I157" s="21" t="s">
        <v>402</v>
      </c>
      <c r="J157" s="21" t="s">
        <v>312</v>
      </c>
      <c r="K157" s="21" t="s">
        <v>34</v>
      </c>
      <c r="L157" t="s">
        <v>52</v>
      </c>
      <c r="M157" s="21" t="s">
        <v>26</v>
      </c>
      <c r="N157" s="69">
        <v>0</v>
      </c>
      <c r="O157" s="69">
        <v>12</v>
      </c>
      <c r="P157" s="69">
        <v>3</v>
      </c>
      <c r="Q157" s="70">
        <v>3</v>
      </c>
      <c r="R157" s="70">
        <v>3</v>
      </c>
      <c r="S157" s="70">
        <v>3</v>
      </c>
      <c r="T157" s="70">
        <v>4</v>
      </c>
      <c r="U157" s="70">
        <v>3</v>
      </c>
      <c r="V157" s="70">
        <v>1</v>
      </c>
      <c r="W157" s="70">
        <v>0</v>
      </c>
      <c r="X157" s="71"/>
      <c r="Y157" s="71"/>
    </row>
    <row r="158" spans="1:25" ht="135" hidden="1" x14ac:dyDescent="0.25">
      <c r="A158" t="s">
        <v>15</v>
      </c>
      <c r="B158" t="s">
        <v>16</v>
      </c>
      <c r="C158" t="s">
        <v>374</v>
      </c>
      <c r="D158" t="s">
        <v>375</v>
      </c>
      <c r="E158" t="s">
        <v>399</v>
      </c>
      <c r="F158" t="s">
        <v>400</v>
      </c>
      <c r="G158" t="s">
        <v>403</v>
      </c>
      <c r="H158" t="s">
        <v>56</v>
      </c>
      <c r="I158" s="21" t="s">
        <v>404</v>
      </c>
      <c r="J158" s="21" t="s">
        <v>312</v>
      </c>
      <c r="K158" s="21" t="s">
        <v>64</v>
      </c>
      <c r="L158" t="s">
        <v>25</v>
      </c>
      <c r="M158" t="s">
        <v>26</v>
      </c>
      <c r="N158" s="25">
        <v>0</v>
      </c>
      <c r="O158" s="25">
        <v>1</v>
      </c>
      <c r="P158" s="25">
        <v>0.3</v>
      </c>
      <c r="Q158" s="68">
        <v>0.8</v>
      </c>
      <c r="R158" s="68">
        <v>0.9</v>
      </c>
      <c r="S158" s="68">
        <v>1</v>
      </c>
      <c r="T158" s="68">
        <v>0.4</v>
      </c>
      <c r="U158" s="68">
        <v>0.8</v>
      </c>
      <c r="V158" s="68">
        <v>0.82</v>
      </c>
      <c r="W158" s="68">
        <v>0.8</v>
      </c>
      <c r="X158" s="47"/>
      <c r="Y158" s="47"/>
    </row>
    <row r="159" spans="1:25" ht="150" hidden="1" x14ac:dyDescent="0.25">
      <c r="A159" t="s">
        <v>15</v>
      </c>
      <c r="B159" t="s">
        <v>16</v>
      </c>
      <c r="C159" t="s">
        <v>374</v>
      </c>
      <c r="D159" t="s">
        <v>375</v>
      </c>
      <c r="E159" t="s">
        <v>399</v>
      </c>
      <c r="F159" t="s">
        <v>400</v>
      </c>
      <c r="G159" t="s">
        <v>405</v>
      </c>
      <c r="H159" t="s">
        <v>56</v>
      </c>
      <c r="I159" s="21" t="s">
        <v>406</v>
      </c>
      <c r="J159" s="21" t="s">
        <v>312</v>
      </c>
      <c r="K159" s="21" t="s">
        <v>64</v>
      </c>
      <c r="L159" t="s">
        <v>25</v>
      </c>
      <c r="M159" t="s">
        <v>26</v>
      </c>
      <c r="N159" s="25">
        <v>0</v>
      </c>
      <c r="O159" s="25">
        <v>1</v>
      </c>
      <c r="P159" s="25">
        <v>0.4</v>
      </c>
      <c r="Q159" s="68">
        <v>0.7</v>
      </c>
      <c r="R159" s="68">
        <v>0.9</v>
      </c>
      <c r="S159" s="68">
        <v>1</v>
      </c>
      <c r="T159" s="68">
        <v>0.4</v>
      </c>
      <c r="U159" s="68">
        <v>0.7</v>
      </c>
      <c r="V159" s="68">
        <v>0.72</v>
      </c>
      <c r="W159" s="68">
        <v>0.7</v>
      </c>
      <c r="X159" s="47"/>
      <c r="Y159" s="47"/>
    </row>
    <row r="160" spans="1:25" ht="90" hidden="1" x14ac:dyDescent="0.25">
      <c r="A160" t="s">
        <v>15</v>
      </c>
      <c r="B160" t="s">
        <v>16</v>
      </c>
      <c r="C160" t="s">
        <v>374</v>
      </c>
      <c r="D160" t="s">
        <v>375</v>
      </c>
      <c r="E160" t="s">
        <v>399</v>
      </c>
      <c r="F160" t="s">
        <v>400</v>
      </c>
      <c r="G160" t="s">
        <v>407</v>
      </c>
      <c r="H160" t="s">
        <v>56</v>
      </c>
      <c r="I160" s="21" t="s">
        <v>408</v>
      </c>
      <c r="J160" s="21" t="s">
        <v>312</v>
      </c>
      <c r="K160" s="21" t="s">
        <v>64</v>
      </c>
      <c r="L160" t="s">
        <v>25</v>
      </c>
      <c r="M160" t="s">
        <v>26</v>
      </c>
      <c r="N160" s="25">
        <v>0.4</v>
      </c>
      <c r="O160" s="25">
        <v>0.6</v>
      </c>
      <c r="P160" s="25">
        <v>0.1</v>
      </c>
      <c r="Q160" s="68">
        <v>0.5</v>
      </c>
      <c r="R160" s="68">
        <v>0.6</v>
      </c>
      <c r="S160" s="68">
        <v>0.6</v>
      </c>
      <c r="T160" s="68">
        <v>0.2</v>
      </c>
      <c r="U160" s="68">
        <v>0.5</v>
      </c>
      <c r="V160" s="68">
        <v>0.5</v>
      </c>
      <c r="W160" s="68">
        <v>0.5</v>
      </c>
      <c r="X160" s="47"/>
      <c r="Y160" s="47"/>
    </row>
    <row r="161" spans="1:25" ht="180" hidden="1" x14ac:dyDescent="0.25">
      <c r="A161" t="s">
        <v>15</v>
      </c>
      <c r="B161" t="s">
        <v>16</v>
      </c>
      <c r="C161" t="s">
        <v>374</v>
      </c>
      <c r="D161" t="s">
        <v>375</v>
      </c>
      <c r="E161" t="s">
        <v>399</v>
      </c>
      <c r="F161" t="s">
        <v>400</v>
      </c>
      <c r="G161" t="s">
        <v>409</v>
      </c>
      <c r="H161" t="s">
        <v>56</v>
      </c>
      <c r="I161" s="21" t="s">
        <v>410</v>
      </c>
      <c r="J161" s="21" t="s">
        <v>312</v>
      </c>
      <c r="K161" s="21" t="s">
        <v>34</v>
      </c>
      <c r="L161" t="s">
        <v>52</v>
      </c>
      <c r="M161" s="21" t="s">
        <v>26</v>
      </c>
      <c r="N161" s="69">
        <v>23</v>
      </c>
      <c r="O161" s="69">
        <v>16</v>
      </c>
      <c r="P161" s="69">
        <v>4</v>
      </c>
      <c r="Q161" s="70">
        <v>8</v>
      </c>
      <c r="R161" s="70">
        <v>2</v>
      </c>
      <c r="S161" s="70">
        <v>2</v>
      </c>
      <c r="T161" s="70">
        <v>7</v>
      </c>
      <c r="U161" s="70">
        <v>11</v>
      </c>
      <c r="V161" s="70">
        <v>0</v>
      </c>
      <c r="W161" s="70">
        <v>0</v>
      </c>
      <c r="X161" s="71"/>
      <c r="Y161" s="71"/>
    </row>
    <row r="162" spans="1:25" ht="165" hidden="1" x14ac:dyDescent="0.25">
      <c r="A162" t="s">
        <v>15</v>
      </c>
      <c r="B162" t="s">
        <v>16</v>
      </c>
      <c r="C162" t="s">
        <v>374</v>
      </c>
      <c r="D162" t="s">
        <v>375</v>
      </c>
      <c r="E162" t="s">
        <v>399</v>
      </c>
      <c r="F162" t="s">
        <v>400</v>
      </c>
      <c r="G162" t="s">
        <v>411</v>
      </c>
      <c r="H162" t="s">
        <v>56</v>
      </c>
      <c r="I162" s="21" t="s">
        <v>412</v>
      </c>
      <c r="J162" s="21" t="s">
        <v>312</v>
      </c>
      <c r="K162" s="21" t="s">
        <v>34</v>
      </c>
      <c r="L162" t="s">
        <v>52</v>
      </c>
      <c r="M162" s="21" t="s">
        <v>26</v>
      </c>
      <c r="N162" s="69">
        <v>0</v>
      </c>
      <c r="O162" s="69">
        <v>30</v>
      </c>
      <c r="P162" s="69">
        <v>5</v>
      </c>
      <c r="Q162" s="70">
        <v>10</v>
      </c>
      <c r="R162" s="70">
        <v>10</v>
      </c>
      <c r="S162" s="70">
        <v>5</v>
      </c>
      <c r="T162" s="70">
        <v>6</v>
      </c>
      <c r="U162" s="70">
        <v>12</v>
      </c>
      <c r="V162" s="70">
        <v>2</v>
      </c>
      <c r="W162" s="70">
        <v>1</v>
      </c>
      <c r="X162" s="71"/>
      <c r="Y162" s="71"/>
    </row>
    <row r="163" spans="1:25" ht="210" hidden="1" x14ac:dyDescent="0.25">
      <c r="A163" t="s">
        <v>15</v>
      </c>
      <c r="B163" t="s">
        <v>16</v>
      </c>
      <c r="C163" t="s">
        <v>374</v>
      </c>
      <c r="D163" t="s">
        <v>375</v>
      </c>
      <c r="E163" t="s">
        <v>413</v>
      </c>
      <c r="F163" t="s">
        <v>414</v>
      </c>
      <c r="G163" t="s">
        <v>415</v>
      </c>
      <c r="H163" t="s">
        <v>56</v>
      </c>
      <c r="I163" s="21" t="s">
        <v>416</v>
      </c>
      <c r="J163" s="21" t="s">
        <v>312</v>
      </c>
      <c r="K163" s="21" t="s">
        <v>64</v>
      </c>
      <c r="L163" t="s">
        <v>25</v>
      </c>
      <c r="M163" t="s">
        <v>26</v>
      </c>
      <c r="N163" s="25">
        <v>0</v>
      </c>
      <c r="O163" s="25">
        <v>1</v>
      </c>
      <c r="P163" s="25">
        <v>0.3</v>
      </c>
      <c r="Q163" s="68">
        <v>0.7</v>
      </c>
      <c r="R163" s="68">
        <v>0.85</v>
      </c>
      <c r="S163" s="68">
        <v>1</v>
      </c>
      <c r="T163" s="68">
        <v>0.3</v>
      </c>
      <c r="U163" s="68">
        <v>0.8</v>
      </c>
      <c r="V163" s="68">
        <v>0.8</v>
      </c>
      <c r="W163" s="68">
        <v>0.8</v>
      </c>
      <c r="X163" s="47"/>
      <c r="Y163" s="47"/>
    </row>
    <row r="164" spans="1:25" ht="120" hidden="1" x14ac:dyDescent="0.25">
      <c r="A164" t="s">
        <v>15</v>
      </c>
      <c r="B164" t="s">
        <v>16</v>
      </c>
      <c r="C164" t="s">
        <v>374</v>
      </c>
      <c r="D164" t="s">
        <v>375</v>
      </c>
      <c r="E164" t="s">
        <v>413</v>
      </c>
      <c r="F164" t="s">
        <v>414</v>
      </c>
      <c r="G164" t="s">
        <v>417</v>
      </c>
      <c r="H164" t="s">
        <v>56</v>
      </c>
      <c r="I164" s="21" t="s">
        <v>418</v>
      </c>
      <c r="J164" s="21" t="s">
        <v>312</v>
      </c>
      <c r="K164" s="21" t="s">
        <v>34</v>
      </c>
      <c r="L164" t="s">
        <v>52</v>
      </c>
      <c r="M164" s="21" t="s">
        <v>26</v>
      </c>
      <c r="N164" s="69">
        <v>0</v>
      </c>
      <c r="O164" s="69">
        <v>30</v>
      </c>
      <c r="P164" s="69">
        <v>10</v>
      </c>
      <c r="Q164" s="70">
        <v>10</v>
      </c>
      <c r="R164" s="70">
        <v>5</v>
      </c>
      <c r="S164" s="70">
        <v>5</v>
      </c>
      <c r="T164" s="70">
        <v>13</v>
      </c>
      <c r="U164" s="70">
        <v>11</v>
      </c>
      <c r="V164" s="70">
        <v>0</v>
      </c>
      <c r="W164" s="70">
        <v>0</v>
      </c>
      <c r="X164" s="71"/>
      <c r="Y164" s="71"/>
    </row>
    <row r="165" spans="1:25" ht="150" hidden="1" x14ac:dyDescent="0.25">
      <c r="A165" t="s">
        <v>15</v>
      </c>
      <c r="B165" t="s">
        <v>16</v>
      </c>
      <c r="C165" t="s">
        <v>374</v>
      </c>
      <c r="D165" t="s">
        <v>375</v>
      </c>
      <c r="E165" t="s">
        <v>419</v>
      </c>
      <c r="F165" t="s">
        <v>420</v>
      </c>
      <c r="G165" t="s">
        <v>421</v>
      </c>
      <c r="H165" t="s">
        <v>56</v>
      </c>
      <c r="I165" s="21" t="s">
        <v>422</v>
      </c>
      <c r="J165" s="21" t="s">
        <v>312</v>
      </c>
      <c r="K165" s="21" t="s">
        <v>34</v>
      </c>
      <c r="L165" t="s">
        <v>52</v>
      </c>
      <c r="M165" s="21" t="s">
        <v>26</v>
      </c>
      <c r="N165" s="69">
        <v>11</v>
      </c>
      <c r="O165" s="69">
        <v>8</v>
      </c>
      <c r="P165" s="69">
        <v>1</v>
      </c>
      <c r="Q165" s="70">
        <v>2</v>
      </c>
      <c r="R165" s="70">
        <v>2</v>
      </c>
      <c r="S165" s="70">
        <v>3</v>
      </c>
      <c r="T165" s="70">
        <v>4</v>
      </c>
      <c r="U165" s="70">
        <v>4</v>
      </c>
      <c r="V165" s="70">
        <v>0</v>
      </c>
      <c r="W165" s="70">
        <v>0</v>
      </c>
      <c r="X165" s="71"/>
      <c r="Y165" s="71"/>
    </row>
    <row r="166" spans="1:25" ht="120" hidden="1" x14ac:dyDescent="0.25">
      <c r="A166" t="s">
        <v>15</v>
      </c>
      <c r="B166" t="s">
        <v>16</v>
      </c>
      <c r="C166" t="s">
        <v>374</v>
      </c>
      <c r="D166" t="s">
        <v>375</v>
      </c>
      <c r="E166" t="s">
        <v>419</v>
      </c>
      <c r="F166" t="s">
        <v>420</v>
      </c>
      <c r="G166" t="s">
        <v>423</v>
      </c>
      <c r="H166" t="s">
        <v>56</v>
      </c>
      <c r="I166" s="21" t="s">
        <v>424</v>
      </c>
      <c r="J166" s="21" t="s">
        <v>312</v>
      </c>
      <c r="K166" s="21" t="s">
        <v>34</v>
      </c>
      <c r="L166" t="s">
        <v>52</v>
      </c>
      <c r="M166" s="21" t="s">
        <v>26</v>
      </c>
      <c r="N166" s="69" t="s">
        <v>2827</v>
      </c>
      <c r="O166" s="69">
        <v>4</v>
      </c>
      <c r="P166" s="69">
        <v>1</v>
      </c>
      <c r="Q166" s="70">
        <v>1</v>
      </c>
      <c r="R166" s="70">
        <v>1</v>
      </c>
      <c r="S166" s="70">
        <v>1</v>
      </c>
      <c r="T166" s="70">
        <v>4</v>
      </c>
      <c r="U166" s="70">
        <v>4</v>
      </c>
      <c r="V166" s="70">
        <v>0</v>
      </c>
      <c r="W166" s="70">
        <v>0</v>
      </c>
      <c r="X166" s="71"/>
      <c r="Y166" s="71"/>
    </row>
    <row r="167" spans="1:25" ht="135" hidden="1" x14ac:dyDescent="0.25">
      <c r="A167" t="s">
        <v>15</v>
      </c>
      <c r="B167" t="s">
        <v>16</v>
      </c>
      <c r="C167" t="s">
        <v>374</v>
      </c>
      <c r="D167" t="s">
        <v>375</v>
      </c>
      <c r="E167" t="s">
        <v>419</v>
      </c>
      <c r="F167" t="s">
        <v>420</v>
      </c>
      <c r="G167" t="s">
        <v>425</v>
      </c>
      <c r="H167" t="s">
        <v>56</v>
      </c>
      <c r="I167" s="21" t="s">
        <v>426</v>
      </c>
      <c r="J167" s="21" t="s">
        <v>312</v>
      </c>
      <c r="K167" s="21" t="s">
        <v>34</v>
      </c>
      <c r="L167" t="s">
        <v>52</v>
      </c>
      <c r="M167" s="21" t="s">
        <v>26</v>
      </c>
      <c r="N167" s="69">
        <v>0</v>
      </c>
      <c r="O167" s="69">
        <v>17</v>
      </c>
      <c r="P167" s="69">
        <v>10</v>
      </c>
      <c r="Q167" s="70">
        <v>5</v>
      </c>
      <c r="R167" s="70">
        <v>1</v>
      </c>
      <c r="S167" s="70">
        <v>1</v>
      </c>
      <c r="T167" s="70">
        <v>17</v>
      </c>
      <c r="U167" s="70">
        <v>12</v>
      </c>
      <c r="V167" s="70">
        <v>0</v>
      </c>
      <c r="W167" s="70">
        <v>0</v>
      </c>
      <c r="X167" s="71"/>
      <c r="Y167" s="71"/>
    </row>
    <row r="168" spans="1:25" ht="180" hidden="1" x14ac:dyDescent="0.25">
      <c r="A168" t="s">
        <v>15</v>
      </c>
      <c r="B168" t="s">
        <v>16</v>
      </c>
      <c r="C168" t="s">
        <v>374</v>
      </c>
      <c r="D168" t="s">
        <v>375</v>
      </c>
      <c r="E168" t="s">
        <v>427</v>
      </c>
      <c r="F168" t="s">
        <v>428</v>
      </c>
      <c r="G168" t="s">
        <v>429</v>
      </c>
      <c r="H168" t="s">
        <v>56</v>
      </c>
      <c r="I168" s="21" t="s">
        <v>430</v>
      </c>
      <c r="J168" s="21" t="s">
        <v>312</v>
      </c>
      <c r="K168" s="21" t="s">
        <v>64</v>
      </c>
      <c r="L168" t="s">
        <v>25</v>
      </c>
      <c r="M168" t="s">
        <v>26</v>
      </c>
      <c r="N168" s="25" t="s">
        <v>2827</v>
      </c>
      <c r="O168" s="25">
        <v>0.7</v>
      </c>
      <c r="P168" s="25">
        <v>0.28899999999999998</v>
      </c>
      <c r="Q168" s="68">
        <v>0.57699999999999996</v>
      </c>
      <c r="R168" s="68">
        <v>0.65900000000000003</v>
      </c>
      <c r="S168" s="68">
        <v>0.7</v>
      </c>
      <c r="T168" s="68">
        <v>0.32900000000000001</v>
      </c>
      <c r="U168" s="68">
        <v>0.57699999999999996</v>
      </c>
      <c r="V168" s="68">
        <v>0.57699999999999996</v>
      </c>
      <c r="W168" s="68">
        <v>0.57699999999999996</v>
      </c>
      <c r="X168" s="47"/>
      <c r="Y168" s="47"/>
    </row>
    <row r="169" spans="1:25" ht="225" hidden="1" x14ac:dyDescent="0.25">
      <c r="A169" t="s">
        <v>15</v>
      </c>
      <c r="B169" t="s">
        <v>16</v>
      </c>
      <c r="C169" t="s">
        <v>374</v>
      </c>
      <c r="D169" t="s">
        <v>375</v>
      </c>
      <c r="E169" t="s">
        <v>427</v>
      </c>
      <c r="F169" t="s">
        <v>428</v>
      </c>
      <c r="G169" t="s">
        <v>431</v>
      </c>
      <c r="H169" t="s">
        <v>56</v>
      </c>
      <c r="I169" s="21" t="s">
        <v>432</v>
      </c>
      <c r="J169" s="21" t="s">
        <v>312</v>
      </c>
      <c r="K169" s="21" t="s">
        <v>34</v>
      </c>
      <c r="L169" t="s">
        <v>52</v>
      </c>
      <c r="M169" s="21" t="s">
        <v>26</v>
      </c>
      <c r="N169" s="69" t="s">
        <v>2827</v>
      </c>
      <c r="O169" s="69">
        <v>15</v>
      </c>
      <c r="P169" s="69">
        <v>6</v>
      </c>
      <c r="Q169" s="70">
        <v>6</v>
      </c>
      <c r="R169" s="70">
        <v>2</v>
      </c>
      <c r="S169" s="70">
        <v>1</v>
      </c>
      <c r="T169" s="70">
        <v>6</v>
      </c>
      <c r="U169" s="70">
        <v>6</v>
      </c>
      <c r="V169" s="70">
        <v>0</v>
      </c>
      <c r="W169" s="70">
        <v>0</v>
      </c>
      <c r="X169" s="71"/>
      <c r="Y169" s="71"/>
    </row>
    <row r="170" spans="1:25" ht="225" hidden="1" x14ac:dyDescent="0.25">
      <c r="A170" t="s">
        <v>15</v>
      </c>
      <c r="B170" t="s">
        <v>16</v>
      </c>
      <c r="C170" t="s">
        <v>374</v>
      </c>
      <c r="D170" t="s">
        <v>375</v>
      </c>
      <c r="E170" t="s">
        <v>427</v>
      </c>
      <c r="F170" t="s">
        <v>428</v>
      </c>
      <c r="G170" t="s">
        <v>433</v>
      </c>
      <c r="H170" t="s">
        <v>56</v>
      </c>
      <c r="I170" s="21" t="s">
        <v>434</v>
      </c>
      <c r="J170" s="21" t="s">
        <v>312</v>
      </c>
      <c r="K170" s="21" t="s">
        <v>34</v>
      </c>
      <c r="L170" t="s">
        <v>52</v>
      </c>
      <c r="M170" s="21" t="s">
        <v>26</v>
      </c>
      <c r="N170" s="69" t="s">
        <v>2827</v>
      </c>
      <c r="O170" s="69">
        <v>40</v>
      </c>
      <c r="P170" s="69">
        <v>10</v>
      </c>
      <c r="Q170" s="70">
        <v>10</v>
      </c>
      <c r="R170" s="70">
        <v>10</v>
      </c>
      <c r="S170" s="70">
        <v>10</v>
      </c>
      <c r="T170" s="70">
        <v>13</v>
      </c>
      <c r="U170" s="70">
        <v>13</v>
      </c>
      <c r="V170" s="70">
        <v>0</v>
      </c>
      <c r="W170" s="70">
        <v>0</v>
      </c>
      <c r="X170" s="71"/>
      <c r="Y170" s="71"/>
    </row>
    <row r="171" spans="1:25" ht="180" hidden="1" x14ac:dyDescent="0.25">
      <c r="A171" t="s">
        <v>15</v>
      </c>
      <c r="B171" t="s">
        <v>16</v>
      </c>
      <c r="C171" t="s">
        <v>374</v>
      </c>
      <c r="D171" t="s">
        <v>375</v>
      </c>
      <c r="E171" t="s">
        <v>427</v>
      </c>
      <c r="F171" t="s">
        <v>428</v>
      </c>
      <c r="G171" t="s">
        <v>435</v>
      </c>
      <c r="H171" t="s">
        <v>56</v>
      </c>
      <c r="I171" s="21" t="s">
        <v>436</v>
      </c>
      <c r="J171" s="21" t="s">
        <v>312</v>
      </c>
      <c r="K171" s="21" t="s">
        <v>34</v>
      </c>
      <c r="L171" t="s">
        <v>52</v>
      </c>
      <c r="M171" s="21" t="s">
        <v>26</v>
      </c>
      <c r="N171" s="69">
        <v>1</v>
      </c>
      <c r="O171" s="69">
        <v>3</v>
      </c>
      <c r="P171" s="69">
        <v>1</v>
      </c>
      <c r="Q171" s="70">
        <v>1</v>
      </c>
      <c r="R171" s="70">
        <v>1</v>
      </c>
      <c r="S171" s="70">
        <v>0</v>
      </c>
      <c r="T171" s="70">
        <v>1</v>
      </c>
      <c r="U171" s="70">
        <v>1</v>
      </c>
      <c r="V171" s="70">
        <v>0</v>
      </c>
      <c r="W171" s="70">
        <v>0</v>
      </c>
      <c r="X171" s="71"/>
      <c r="Y171" s="71"/>
    </row>
    <row r="172" spans="1:25" ht="60" hidden="1" x14ac:dyDescent="0.25">
      <c r="A172" t="s">
        <v>15</v>
      </c>
      <c r="B172" t="s">
        <v>16</v>
      </c>
      <c r="C172" t="s">
        <v>374</v>
      </c>
      <c r="D172" t="s">
        <v>375</v>
      </c>
      <c r="E172" t="s">
        <v>427</v>
      </c>
      <c r="F172" t="s">
        <v>428</v>
      </c>
      <c r="G172" t="s">
        <v>437</v>
      </c>
      <c r="H172" t="s">
        <v>56</v>
      </c>
      <c r="I172" s="21" t="s">
        <v>438</v>
      </c>
      <c r="J172" s="21" t="s">
        <v>312</v>
      </c>
      <c r="K172" s="21" t="s">
        <v>34</v>
      </c>
      <c r="L172" t="s">
        <v>52</v>
      </c>
      <c r="M172" s="21" t="s">
        <v>26</v>
      </c>
      <c r="N172" s="69">
        <v>3</v>
      </c>
      <c r="O172" s="69">
        <v>3</v>
      </c>
      <c r="P172" s="69" t="s">
        <v>2828</v>
      </c>
      <c r="Q172" s="70">
        <v>2</v>
      </c>
      <c r="R172" s="70">
        <v>3</v>
      </c>
      <c r="S172" s="70">
        <v>0</v>
      </c>
      <c r="T172" s="70" t="s">
        <v>2829</v>
      </c>
      <c r="U172" s="70">
        <v>1</v>
      </c>
      <c r="V172" s="70">
        <v>0</v>
      </c>
      <c r="W172" s="70">
        <v>0</v>
      </c>
      <c r="X172" s="71"/>
      <c r="Y172" s="71"/>
    </row>
    <row r="173" spans="1:25" ht="135" hidden="1" x14ac:dyDescent="0.25">
      <c r="A173" t="s">
        <v>15</v>
      </c>
      <c r="B173" t="s">
        <v>16</v>
      </c>
      <c r="C173" t="s">
        <v>374</v>
      </c>
      <c r="D173" t="s">
        <v>375</v>
      </c>
      <c r="E173" t="s">
        <v>427</v>
      </c>
      <c r="F173" t="s">
        <v>428</v>
      </c>
      <c r="G173" t="s">
        <v>439</v>
      </c>
      <c r="H173" t="s">
        <v>56</v>
      </c>
      <c r="I173" s="21" t="s">
        <v>440</v>
      </c>
      <c r="J173" s="21" t="s">
        <v>312</v>
      </c>
      <c r="K173" s="21" t="s">
        <v>34</v>
      </c>
      <c r="L173" t="s">
        <v>52</v>
      </c>
      <c r="M173" s="21" t="s">
        <v>26</v>
      </c>
      <c r="N173" s="69">
        <v>10</v>
      </c>
      <c r="O173" s="69">
        <v>45</v>
      </c>
      <c r="P173" s="69">
        <v>17</v>
      </c>
      <c r="Q173" s="70">
        <v>21</v>
      </c>
      <c r="R173" s="70">
        <v>10</v>
      </c>
      <c r="S173" s="70">
        <v>2</v>
      </c>
      <c r="T173" s="70">
        <v>20</v>
      </c>
      <c r="U173" s="70">
        <v>13</v>
      </c>
      <c r="V173" s="70">
        <v>0</v>
      </c>
      <c r="W173" s="70">
        <v>0</v>
      </c>
      <c r="X173" s="71"/>
      <c r="Y173" s="71"/>
    </row>
    <row r="174" spans="1:25" ht="255" hidden="1" x14ac:dyDescent="0.25">
      <c r="A174" t="s">
        <v>15</v>
      </c>
      <c r="B174" t="s">
        <v>16</v>
      </c>
      <c r="C174" t="s">
        <v>374</v>
      </c>
      <c r="D174" t="s">
        <v>375</v>
      </c>
      <c r="E174" t="s">
        <v>427</v>
      </c>
      <c r="F174" t="s">
        <v>428</v>
      </c>
      <c r="G174" t="s">
        <v>441</v>
      </c>
      <c r="H174" t="s">
        <v>56</v>
      </c>
      <c r="I174" s="21" t="s">
        <v>442</v>
      </c>
      <c r="J174" s="21" t="s">
        <v>312</v>
      </c>
      <c r="K174" s="21" t="s">
        <v>64</v>
      </c>
      <c r="L174" t="s">
        <v>52</v>
      </c>
      <c r="M174" s="21" t="s">
        <v>26</v>
      </c>
      <c r="N174" s="69">
        <v>6</v>
      </c>
      <c r="O174" s="69">
        <v>15</v>
      </c>
      <c r="P174" s="69">
        <v>10</v>
      </c>
      <c r="Q174" s="70">
        <v>13</v>
      </c>
      <c r="R174" s="70">
        <v>14</v>
      </c>
      <c r="S174" s="70">
        <v>15</v>
      </c>
      <c r="T174" s="70">
        <v>6</v>
      </c>
      <c r="U174" s="70">
        <v>13</v>
      </c>
      <c r="V174" s="70">
        <v>13</v>
      </c>
      <c r="W174" s="70">
        <v>13</v>
      </c>
      <c r="X174" s="71"/>
      <c r="Y174" s="71"/>
    </row>
    <row r="175" spans="1:25" ht="225" hidden="1" x14ac:dyDescent="0.25">
      <c r="A175" t="s">
        <v>15</v>
      </c>
      <c r="B175" t="s">
        <v>16</v>
      </c>
      <c r="C175" t="s">
        <v>374</v>
      </c>
      <c r="D175" t="s">
        <v>375</v>
      </c>
      <c r="E175" t="s">
        <v>427</v>
      </c>
      <c r="F175" t="s">
        <v>428</v>
      </c>
      <c r="G175" t="s">
        <v>443</v>
      </c>
      <c r="H175" t="s">
        <v>56</v>
      </c>
      <c r="I175" s="21" t="s">
        <v>444</v>
      </c>
      <c r="J175" s="21" t="s">
        <v>312</v>
      </c>
      <c r="K175" s="21" t="s">
        <v>34</v>
      </c>
      <c r="L175" t="s">
        <v>52</v>
      </c>
      <c r="M175" s="21" t="s">
        <v>26</v>
      </c>
      <c r="N175" s="69" t="s">
        <v>2827</v>
      </c>
      <c r="O175" s="69">
        <v>7</v>
      </c>
      <c r="P175" s="69">
        <v>6</v>
      </c>
      <c r="Q175" s="70">
        <v>1</v>
      </c>
      <c r="R175" s="70">
        <v>0</v>
      </c>
      <c r="S175" s="70">
        <v>0</v>
      </c>
      <c r="T175" s="70">
        <v>6</v>
      </c>
      <c r="U175" s="70">
        <v>1</v>
      </c>
      <c r="V175" s="70">
        <v>0</v>
      </c>
      <c r="W175" s="70" t="s">
        <v>2828</v>
      </c>
      <c r="X175" s="71"/>
      <c r="Y175" s="71"/>
    </row>
    <row r="176" spans="1:25" ht="135" hidden="1" x14ac:dyDescent="0.25">
      <c r="A176" t="s">
        <v>15</v>
      </c>
      <c r="B176" t="s">
        <v>16</v>
      </c>
      <c r="C176" t="s">
        <v>374</v>
      </c>
      <c r="D176" t="s">
        <v>375</v>
      </c>
      <c r="E176" t="s">
        <v>445</v>
      </c>
      <c r="F176" t="s">
        <v>446</v>
      </c>
      <c r="G176" t="s">
        <v>447</v>
      </c>
      <c r="H176" t="s">
        <v>56</v>
      </c>
      <c r="I176" s="21" t="s">
        <v>448</v>
      </c>
      <c r="J176" s="21" t="s">
        <v>312</v>
      </c>
      <c r="K176" s="21" t="s">
        <v>64</v>
      </c>
      <c r="L176" t="s">
        <v>52</v>
      </c>
      <c r="M176" s="21" t="s">
        <v>26</v>
      </c>
      <c r="N176" s="69">
        <v>13</v>
      </c>
      <c r="O176" s="69">
        <v>73</v>
      </c>
      <c r="P176" s="69">
        <v>23</v>
      </c>
      <c r="Q176" s="70">
        <v>43</v>
      </c>
      <c r="R176" s="70">
        <v>63</v>
      </c>
      <c r="S176" s="70">
        <v>73</v>
      </c>
      <c r="T176" s="70">
        <v>32</v>
      </c>
      <c r="U176" s="70">
        <v>54</v>
      </c>
      <c r="V176" s="70">
        <v>56</v>
      </c>
      <c r="W176" s="70">
        <v>59</v>
      </c>
      <c r="X176" s="71"/>
      <c r="Y176" s="71"/>
    </row>
    <row r="177" spans="1:25" ht="135" hidden="1" x14ac:dyDescent="0.25">
      <c r="A177" t="s">
        <v>15</v>
      </c>
      <c r="B177" t="s">
        <v>16</v>
      </c>
      <c r="C177" t="s">
        <v>374</v>
      </c>
      <c r="D177" t="s">
        <v>375</v>
      </c>
      <c r="E177" t="s">
        <v>445</v>
      </c>
      <c r="F177" t="s">
        <v>446</v>
      </c>
      <c r="G177" t="s">
        <v>449</v>
      </c>
      <c r="H177" t="s">
        <v>56</v>
      </c>
      <c r="I177" s="21" t="s">
        <v>450</v>
      </c>
      <c r="J177" s="21" t="s">
        <v>312</v>
      </c>
      <c r="K177" s="21" t="s">
        <v>34</v>
      </c>
      <c r="L177" t="s">
        <v>52</v>
      </c>
      <c r="M177" s="21" t="s">
        <v>26</v>
      </c>
      <c r="N177" s="69">
        <v>0</v>
      </c>
      <c r="O177" s="69">
        <v>3</v>
      </c>
      <c r="P177" s="69" t="s">
        <v>2828</v>
      </c>
      <c r="Q177" s="70">
        <v>1</v>
      </c>
      <c r="R177" s="70">
        <v>2</v>
      </c>
      <c r="S177" s="70">
        <v>1</v>
      </c>
      <c r="T177" s="70" t="s">
        <v>2829</v>
      </c>
      <c r="U177" s="70">
        <v>1</v>
      </c>
      <c r="V177" s="70">
        <v>0</v>
      </c>
      <c r="W177" s="70">
        <v>1</v>
      </c>
      <c r="X177" s="71"/>
      <c r="Y177" s="71"/>
    </row>
    <row r="178" spans="1:25" ht="165" hidden="1" x14ac:dyDescent="0.25">
      <c r="A178" t="s">
        <v>15</v>
      </c>
      <c r="B178" t="s">
        <v>16</v>
      </c>
      <c r="C178" t="s">
        <v>374</v>
      </c>
      <c r="D178" t="s">
        <v>375</v>
      </c>
      <c r="E178" t="s">
        <v>445</v>
      </c>
      <c r="F178" t="s">
        <v>446</v>
      </c>
      <c r="G178" t="s">
        <v>451</v>
      </c>
      <c r="H178" t="s">
        <v>56</v>
      </c>
      <c r="I178" s="21" t="s">
        <v>452</v>
      </c>
      <c r="J178" s="21" t="s">
        <v>312</v>
      </c>
      <c r="K178" s="21" t="s">
        <v>64</v>
      </c>
      <c r="L178" t="s">
        <v>52</v>
      </c>
      <c r="M178" s="21" t="s">
        <v>26</v>
      </c>
      <c r="N178" s="69">
        <v>0</v>
      </c>
      <c r="O178" s="69">
        <v>2000</v>
      </c>
      <c r="P178" s="69">
        <v>500</v>
      </c>
      <c r="Q178" s="70">
        <v>1000</v>
      </c>
      <c r="R178" s="70">
        <v>1500</v>
      </c>
      <c r="S178" s="70">
        <v>2000</v>
      </c>
      <c r="T178" s="70">
        <v>500</v>
      </c>
      <c r="U178" s="70">
        <v>1000</v>
      </c>
      <c r="V178" s="70">
        <v>1000</v>
      </c>
      <c r="W178" s="70">
        <v>1250</v>
      </c>
      <c r="X178" s="71"/>
      <c r="Y178" s="71"/>
    </row>
    <row r="179" spans="1:25" ht="150" hidden="1" x14ac:dyDescent="0.25">
      <c r="A179" t="s">
        <v>15</v>
      </c>
      <c r="B179" t="s">
        <v>16</v>
      </c>
      <c r="C179" t="s">
        <v>374</v>
      </c>
      <c r="D179" t="s">
        <v>375</v>
      </c>
      <c r="E179" t="s">
        <v>445</v>
      </c>
      <c r="F179" t="s">
        <v>446</v>
      </c>
      <c r="G179" t="s">
        <v>453</v>
      </c>
      <c r="H179" t="s">
        <v>56</v>
      </c>
      <c r="I179" s="21" t="s">
        <v>454</v>
      </c>
      <c r="J179" s="21" t="s">
        <v>312</v>
      </c>
      <c r="K179" s="21" t="s">
        <v>34</v>
      </c>
      <c r="L179" t="s">
        <v>52</v>
      </c>
      <c r="M179" s="21" t="s">
        <v>26</v>
      </c>
      <c r="N179" s="69">
        <v>7</v>
      </c>
      <c r="O179" s="69">
        <v>4</v>
      </c>
      <c r="P179" s="69">
        <v>1</v>
      </c>
      <c r="Q179" s="70">
        <v>1</v>
      </c>
      <c r="R179" s="70">
        <v>1</v>
      </c>
      <c r="S179" s="70">
        <v>1</v>
      </c>
      <c r="T179" s="70">
        <v>2</v>
      </c>
      <c r="U179" s="70">
        <v>1</v>
      </c>
      <c r="V179" s="70">
        <v>0</v>
      </c>
      <c r="W179" s="70">
        <v>1</v>
      </c>
      <c r="X179" s="71"/>
      <c r="Y179" s="71"/>
    </row>
    <row r="180" spans="1:25" ht="105" hidden="1" x14ac:dyDescent="0.25">
      <c r="A180" t="s">
        <v>15</v>
      </c>
      <c r="B180" t="s">
        <v>16</v>
      </c>
      <c r="C180" t="s">
        <v>374</v>
      </c>
      <c r="D180" t="s">
        <v>375</v>
      </c>
      <c r="E180" t="s">
        <v>445</v>
      </c>
      <c r="F180" t="s">
        <v>446</v>
      </c>
      <c r="G180" t="s">
        <v>455</v>
      </c>
      <c r="H180" t="s">
        <v>56</v>
      </c>
      <c r="I180" s="21" t="s">
        <v>456</v>
      </c>
      <c r="J180" s="21" t="s">
        <v>312</v>
      </c>
      <c r="K180" s="21" t="s">
        <v>64</v>
      </c>
      <c r="L180" t="s">
        <v>52</v>
      </c>
      <c r="M180" s="21" t="s">
        <v>26</v>
      </c>
      <c r="N180" s="69">
        <v>0</v>
      </c>
      <c r="O180" s="69">
        <v>10</v>
      </c>
      <c r="P180" s="69" t="s">
        <v>2828</v>
      </c>
      <c r="Q180" s="70">
        <v>4</v>
      </c>
      <c r="R180" s="70">
        <v>8</v>
      </c>
      <c r="S180" s="70">
        <v>10</v>
      </c>
      <c r="T180" s="70" t="s">
        <v>2829</v>
      </c>
      <c r="U180" s="70">
        <v>3</v>
      </c>
      <c r="V180" s="70">
        <v>3</v>
      </c>
      <c r="W180" s="70">
        <v>5</v>
      </c>
      <c r="X180" s="71"/>
      <c r="Y180" s="71"/>
    </row>
    <row r="181" spans="1:25" ht="90" hidden="1" x14ac:dyDescent="0.25">
      <c r="A181" t="s">
        <v>15</v>
      </c>
      <c r="B181" t="s">
        <v>16</v>
      </c>
      <c r="C181" t="s">
        <v>374</v>
      </c>
      <c r="D181" t="s">
        <v>375</v>
      </c>
      <c r="E181" t="s">
        <v>445</v>
      </c>
      <c r="F181" t="s">
        <v>446</v>
      </c>
      <c r="G181" t="s">
        <v>457</v>
      </c>
      <c r="H181" t="s">
        <v>56</v>
      </c>
      <c r="I181" s="21" t="s">
        <v>458</v>
      </c>
      <c r="J181" s="21" t="s">
        <v>312</v>
      </c>
      <c r="K181" s="21" t="s">
        <v>34</v>
      </c>
      <c r="L181" t="s">
        <v>52</v>
      </c>
      <c r="M181" s="21" t="s">
        <v>26</v>
      </c>
      <c r="N181" s="69">
        <v>28</v>
      </c>
      <c r="O181" s="69">
        <v>36</v>
      </c>
      <c r="P181" s="69">
        <v>3</v>
      </c>
      <c r="Q181" s="70">
        <v>12</v>
      </c>
      <c r="R181" s="70">
        <v>9</v>
      </c>
      <c r="S181" s="70">
        <v>9</v>
      </c>
      <c r="T181" s="70">
        <v>6</v>
      </c>
      <c r="U181" s="70">
        <v>12</v>
      </c>
      <c r="V181" s="70">
        <v>0</v>
      </c>
      <c r="W181" s="70">
        <v>5</v>
      </c>
      <c r="X181" s="71"/>
      <c r="Y181" s="71"/>
    </row>
    <row r="182" spans="1:25" ht="90" hidden="1" x14ac:dyDescent="0.25">
      <c r="A182" t="s">
        <v>15</v>
      </c>
      <c r="B182" t="s">
        <v>16</v>
      </c>
      <c r="C182" t="s">
        <v>374</v>
      </c>
      <c r="D182" t="s">
        <v>375</v>
      </c>
      <c r="E182" t="s">
        <v>445</v>
      </c>
      <c r="F182" t="s">
        <v>446</v>
      </c>
      <c r="G182" t="s">
        <v>459</v>
      </c>
      <c r="H182" t="s">
        <v>56</v>
      </c>
      <c r="I182" s="21" t="s">
        <v>460</v>
      </c>
      <c r="J182" s="21" t="s">
        <v>312</v>
      </c>
      <c r="K182" s="21" t="s">
        <v>34</v>
      </c>
      <c r="L182" t="s">
        <v>52</v>
      </c>
      <c r="M182" s="21" t="s">
        <v>26</v>
      </c>
      <c r="N182" s="69">
        <v>4</v>
      </c>
      <c r="O182" s="69">
        <v>4</v>
      </c>
      <c r="P182" s="69">
        <v>1</v>
      </c>
      <c r="Q182" s="70">
        <v>1</v>
      </c>
      <c r="R182" s="70">
        <v>1</v>
      </c>
      <c r="S182" s="70">
        <v>1</v>
      </c>
      <c r="T182" s="70">
        <v>1</v>
      </c>
      <c r="U182" s="70">
        <v>1</v>
      </c>
      <c r="V182" s="70">
        <v>0</v>
      </c>
      <c r="W182" s="70">
        <v>0</v>
      </c>
      <c r="X182" s="71"/>
      <c r="Y182" s="71"/>
    </row>
    <row r="183" spans="1:25" ht="120" hidden="1" x14ac:dyDescent="0.25">
      <c r="A183" t="s">
        <v>15</v>
      </c>
      <c r="B183" t="s">
        <v>16</v>
      </c>
      <c r="C183" t="s">
        <v>374</v>
      </c>
      <c r="D183" t="s">
        <v>375</v>
      </c>
      <c r="E183" t="s">
        <v>445</v>
      </c>
      <c r="F183" t="s">
        <v>446</v>
      </c>
      <c r="G183" t="s">
        <v>461</v>
      </c>
      <c r="H183" t="s">
        <v>56</v>
      </c>
      <c r="I183" s="21" t="s">
        <v>462</v>
      </c>
      <c r="J183" s="21" t="s">
        <v>312</v>
      </c>
      <c r="K183" s="21" t="s">
        <v>34</v>
      </c>
      <c r="L183" t="s">
        <v>52</v>
      </c>
      <c r="M183" s="21" t="s">
        <v>26</v>
      </c>
      <c r="N183" s="69">
        <v>7</v>
      </c>
      <c r="O183" s="69">
        <v>2</v>
      </c>
      <c r="P183" s="69">
        <v>1</v>
      </c>
      <c r="Q183" s="70">
        <v>0</v>
      </c>
      <c r="R183" s="70">
        <v>0</v>
      </c>
      <c r="S183" s="70">
        <v>1</v>
      </c>
      <c r="T183" s="70">
        <v>2</v>
      </c>
      <c r="U183" s="70">
        <v>0</v>
      </c>
      <c r="V183" s="70">
        <v>0</v>
      </c>
      <c r="W183" s="70">
        <v>0</v>
      </c>
      <c r="X183" s="71"/>
      <c r="Y183" s="71"/>
    </row>
    <row r="184" spans="1:25" ht="105" hidden="1" x14ac:dyDescent="0.25">
      <c r="A184" t="s">
        <v>15</v>
      </c>
      <c r="B184" t="s">
        <v>16</v>
      </c>
      <c r="C184" t="s">
        <v>374</v>
      </c>
      <c r="D184" t="s">
        <v>375</v>
      </c>
      <c r="E184" t="s">
        <v>445</v>
      </c>
      <c r="F184" t="s">
        <v>446</v>
      </c>
      <c r="G184" t="s">
        <v>463</v>
      </c>
      <c r="H184" t="s">
        <v>56</v>
      </c>
      <c r="I184" s="21" t="s">
        <v>464</v>
      </c>
      <c r="J184" s="21" t="s">
        <v>312</v>
      </c>
      <c r="K184" s="21" t="s">
        <v>64</v>
      </c>
      <c r="L184" t="s">
        <v>52</v>
      </c>
      <c r="M184" s="21" t="s">
        <v>26</v>
      </c>
      <c r="N184" s="69">
        <v>0</v>
      </c>
      <c r="O184" s="69">
        <v>800</v>
      </c>
      <c r="P184" s="69">
        <v>200</v>
      </c>
      <c r="Q184" s="70">
        <v>400</v>
      </c>
      <c r="R184" s="70">
        <v>600</v>
      </c>
      <c r="S184" s="70">
        <v>800</v>
      </c>
      <c r="T184" s="70">
        <v>200</v>
      </c>
      <c r="U184" s="70">
        <v>400</v>
      </c>
      <c r="V184" s="70">
        <v>400</v>
      </c>
      <c r="W184" s="70">
        <v>400</v>
      </c>
      <c r="X184" s="71"/>
      <c r="Y184" s="71"/>
    </row>
    <row r="185" spans="1:25" ht="90" hidden="1" x14ac:dyDescent="0.25">
      <c r="A185" t="s">
        <v>15</v>
      </c>
      <c r="B185" t="s">
        <v>16</v>
      </c>
      <c r="C185" t="s">
        <v>374</v>
      </c>
      <c r="D185" t="s">
        <v>375</v>
      </c>
      <c r="E185" t="s">
        <v>445</v>
      </c>
      <c r="F185" t="s">
        <v>446</v>
      </c>
      <c r="G185" t="s">
        <v>465</v>
      </c>
      <c r="H185" t="s">
        <v>56</v>
      </c>
      <c r="I185" s="21" t="s">
        <v>466</v>
      </c>
      <c r="J185" s="21" t="s">
        <v>312</v>
      </c>
      <c r="K185" s="21" t="s">
        <v>34</v>
      </c>
      <c r="L185" t="s">
        <v>52</v>
      </c>
      <c r="M185" s="21" t="s">
        <v>26</v>
      </c>
      <c r="N185" s="69">
        <v>1</v>
      </c>
      <c r="O185" s="69">
        <v>9</v>
      </c>
      <c r="P185" s="69" t="s">
        <v>2828</v>
      </c>
      <c r="Q185" s="70">
        <v>3</v>
      </c>
      <c r="R185" s="70">
        <v>6</v>
      </c>
      <c r="S185" s="70">
        <v>3</v>
      </c>
      <c r="T185" s="70" t="s">
        <v>2829</v>
      </c>
      <c r="U185" s="70">
        <v>3</v>
      </c>
      <c r="V185" s="70">
        <v>0</v>
      </c>
      <c r="W185" s="70">
        <v>0</v>
      </c>
      <c r="X185" s="71"/>
      <c r="Y185" s="71"/>
    </row>
    <row r="186" spans="1:25" ht="135" hidden="1" x14ac:dyDescent="0.25">
      <c r="A186" t="s">
        <v>15</v>
      </c>
      <c r="B186" t="s">
        <v>16</v>
      </c>
      <c r="C186" t="s">
        <v>374</v>
      </c>
      <c r="D186" t="s">
        <v>375</v>
      </c>
      <c r="E186" t="s">
        <v>467</v>
      </c>
      <c r="F186" t="s">
        <v>468</v>
      </c>
      <c r="G186" t="s">
        <v>469</v>
      </c>
      <c r="H186" t="s">
        <v>56</v>
      </c>
      <c r="I186" s="21" t="s">
        <v>470</v>
      </c>
      <c r="J186" s="21" t="s">
        <v>396</v>
      </c>
      <c r="K186" s="21" t="s">
        <v>34</v>
      </c>
      <c r="L186" t="s">
        <v>52</v>
      </c>
      <c r="M186" s="21" t="s">
        <v>26</v>
      </c>
      <c r="N186" s="69">
        <v>0</v>
      </c>
      <c r="O186" s="69">
        <v>4</v>
      </c>
      <c r="P186" s="69">
        <v>1</v>
      </c>
      <c r="Q186" s="70">
        <v>1</v>
      </c>
      <c r="R186" s="70">
        <v>1</v>
      </c>
      <c r="S186" s="70">
        <v>1</v>
      </c>
      <c r="T186" s="70">
        <v>1</v>
      </c>
      <c r="U186" s="70">
        <v>1</v>
      </c>
      <c r="V186" s="70">
        <v>0</v>
      </c>
      <c r="W186" s="70">
        <v>0</v>
      </c>
      <c r="X186" s="71"/>
      <c r="Y186" s="71"/>
    </row>
    <row r="187" spans="1:25" ht="195" hidden="1" x14ac:dyDescent="0.25">
      <c r="A187" t="s">
        <v>15</v>
      </c>
      <c r="B187" t="s">
        <v>16</v>
      </c>
      <c r="C187" t="s">
        <v>374</v>
      </c>
      <c r="D187" t="s">
        <v>375</v>
      </c>
      <c r="E187" t="s">
        <v>467</v>
      </c>
      <c r="F187" t="s">
        <v>468</v>
      </c>
      <c r="G187" t="s">
        <v>471</v>
      </c>
      <c r="H187" t="s">
        <v>56</v>
      </c>
      <c r="I187" s="21" t="s">
        <v>472</v>
      </c>
      <c r="J187" s="21" t="s">
        <v>396</v>
      </c>
      <c r="K187" s="21" t="s">
        <v>64</v>
      </c>
      <c r="L187" t="s">
        <v>25</v>
      </c>
      <c r="M187" t="s">
        <v>26</v>
      </c>
      <c r="N187" s="25">
        <v>0</v>
      </c>
      <c r="O187" s="25">
        <v>1</v>
      </c>
      <c r="P187" s="25">
        <v>0.3</v>
      </c>
      <c r="Q187" s="68">
        <v>1</v>
      </c>
      <c r="R187" s="68">
        <v>1</v>
      </c>
      <c r="S187" s="68">
        <v>1</v>
      </c>
      <c r="T187" s="68">
        <v>0.3</v>
      </c>
      <c r="U187" s="68">
        <v>1</v>
      </c>
      <c r="V187" s="68">
        <v>1</v>
      </c>
      <c r="W187" s="68">
        <v>0</v>
      </c>
      <c r="X187" s="47"/>
      <c r="Y187" s="47"/>
    </row>
    <row r="188" spans="1:25" ht="90" hidden="1" x14ac:dyDescent="0.25">
      <c r="A188" t="s">
        <v>15</v>
      </c>
      <c r="B188" t="s">
        <v>16</v>
      </c>
      <c r="C188" t="s">
        <v>374</v>
      </c>
      <c r="D188" t="s">
        <v>375</v>
      </c>
      <c r="E188" t="s">
        <v>467</v>
      </c>
      <c r="F188" t="s">
        <v>468</v>
      </c>
      <c r="G188" t="s">
        <v>473</v>
      </c>
      <c r="H188" t="s">
        <v>56</v>
      </c>
      <c r="I188" s="21" t="s">
        <v>474</v>
      </c>
      <c r="J188" s="21" t="s">
        <v>396</v>
      </c>
      <c r="K188" s="21" t="s">
        <v>64</v>
      </c>
      <c r="L188" t="s">
        <v>25</v>
      </c>
      <c r="M188" t="s">
        <v>26</v>
      </c>
      <c r="N188" s="25">
        <v>0</v>
      </c>
      <c r="O188" s="25">
        <v>1</v>
      </c>
      <c r="P188" s="25">
        <v>0.5</v>
      </c>
      <c r="Q188" s="68">
        <v>0.8</v>
      </c>
      <c r="R188" s="68">
        <v>1</v>
      </c>
      <c r="S188" s="68">
        <v>1</v>
      </c>
      <c r="T188" s="68">
        <v>0.5</v>
      </c>
      <c r="U188" s="68">
        <v>0.8</v>
      </c>
      <c r="V188" s="68">
        <v>0.85</v>
      </c>
      <c r="W188" s="68">
        <v>0</v>
      </c>
      <c r="X188" s="47"/>
      <c r="Y188" s="47"/>
    </row>
    <row r="189" spans="1:25" ht="120" hidden="1" x14ac:dyDescent="0.25">
      <c r="A189" t="s">
        <v>15</v>
      </c>
      <c r="B189" t="s">
        <v>16</v>
      </c>
      <c r="C189" t="s">
        <v>374</v>
      </c>
      <c r="D189" t="s">
        <v>375</v>
      </c>
      <c r="E189" t="s">
        <v>467</v>
      </c>
      <c r="F189" t="s">
        <v>468</v>
      </c>
      <c r="G189" t="s">
        <v>475</v>
      </c>
      <c r="H189" t="s">
        <v>56</v>
      </c>
      <c r="I189" s="21" t="s">
        <v>476</v>
      </c>
      <c r="J189" s="21" t="s">
        <v>396</v>
      </c>
      <c r="K189" s="21" t="s">
        <v>64</v>
      </c>
      <c r="L189" t="s">
        <v>25</v>
      </c>
      <c r="M189" t="s">
        <v>26</v>
      </c>
      <c r="N189" s="25">
        <v>0</v>
      </c>
      <c r="O189" s="25">
        <v>1</v>
      </c>
      <c r="P189" s="25">
        <v>0.5</v>
      </c>
      <c r="Q189" s="68">
        <v>0.8</v>
      </c>
      <c r="R189" s="68">
        <v>1</v>
      </c>
      <c r="S189" s="68">
        <v>1</v>
      </c>
      <c r="T189" s="68">
        <v>0.5</v>
      </c>
      <c r="U189" s="68">
        <v>0.8</v>
      </c>
      <c r="V189" s="68">
        <v>0.85</v>
      </c>
      <c r="W189" s="68">
        <v>0</v>
      </c>
      <c r="X189" s="47"/>
      <c r="Y189" s="47"/>
    </row>
    <row r="190" spans="1:25" ht="90" hidden="1" x14ac:dyDescent="0.25">
      <c r="A190" t="s">
        <v>15</v>
      </c>
      <c r="B190" t="s">
        <v>16</v>
      </c>
      <c r="C190" t="s">
        <v>374</v>
      </c>
      <c r="D190" t="s">
        <v>375</v>
      </c>
      <c r="E190" t="s">
        <v>477</v>
      </c>
      <c r="F190" t="s">
        <v>478</v>
      </c>
      <c r="G190" t="s">
        <v>479</v>
      </c>
      <c r="H190" t="s">
        <v>56</v>
      </c>
      <c r="I190" s="21" t="s">
        <v>480</v>
      </c>
      <c r="J190" s="21" t="s">
        <v>312</v>
      </c>
      <c r="K190" s="21" t="s">
        <v>34</v>
      </c>
      <c r="L190" t="s">
        <v>52</v>
      </c>
      <c r="M190" s="21" t="s">
        <v>26</v>
      </c>
      <c r="N190" s="69">
        <v>0</v>
      </c>
      <c r="O190" s="69">
        <v>125</v>
      </c>
      <c r="P190" s="69">
        <v>20</v>
      </c>
      <c r="Q190" s="70">
        <v>70</v>
      </c>
      <c r="R190" s="70">
        <v>33</v>
      </c>
      <c r="S190" s="70">
        <v>2</v>
      </c>
      <c r="T190" s="70">
        <v>23</v>
      </c>
      <c r="U190" s="70">
        <v>65</v>
      </c>
      <c r="V190" s="70">
        <v>3</v>
      </c>
      <c r="W190" s="70">
        <v>15</v>
      </c>
      <c r="X190" s="71"/>
      <c r="Y190" s="71"/>
    </row>
    <row r="191" spans="1:25" ht="150" hidden="1" x14ac:dyDescent="0.25">
      <c r="A191" t="s">
        <v>15</v>
      </c>
      <c r="B191" t="s">
        <v>16</v>
      </c>
      <c r="C191" t="s">
        <v>374</v>
      </c>
      <c r="D191" t="s">
        <v>375</v>
      </c>
      <c r="E191" t="s">
        <v>477</v>
      </c>
      <c r="F191" t="s">
        <v>478</v>
      </c>
      <c r="G191" t="s">
        <v>481</v>
      </c>
      <c r="H191" t="s">
        <v>56</v>
      </c>
      <c r="I191" s="21" t="s">
        <v>482</v>
      </c>
      <c r="J191" s="21" t="s">
        <v>321</v>
      </c>
      <c r="K191" s="21" t="s">
        <v>34</v>
      </c>
      <c r="L191" t="s">
        <v>52</v>
      </c>
      <c r="M191" s="21" t="s">
        <v>26</v>
      </c>
      <c r="N191" s="69">
        <v>0</v>
      </c>
      <c r="O191" s="69">
        <v>80</v>
      </c>
      <c r="P191" s="69">
        <v>10</v>
      </c>
      <c r="Q191" s="70">
        <v>30</v>
      </c>
      <c r="R191" s="70">
        <v>30</v>
      </c>
      <c r="S191" s="70">
        <v>10</v>
      </c>
      <c r="T191" s="70">
        <v>0</v>
      </c>
      <c r="U191" s="70">
        <v>30</v>
      </c>
      <c r="V191" s="70">
        <v>15</v>
      </c>
      <c r="W191" s="70">
        <v>10</v>
      </c>
      <c r="X191" s="71"/>
      <c r="Y191" s="71"/>
    </row>
    <row r="192" spans="1:25" ht="135" hidden="1" x14ac:dyDescent="0.25">
      <c r="A192" t="s">
        <v>15</v>
      </c>
      <c r="B192" t="s">
        <v>16</v>
      </c>
      <c r="C192" t="s">
        <v>374</v>
      </c>
      <c r="D192" t="s">
        <v>375</v>
      </c>
      <c r="E192" t="s">
        <v>477</v>
      </c>
      <c r="F192" t="s">
        <v>478</v>
      </c>
      <c r="G192" t="s">
        <v>483</v>
      </c>
      <c r="H192" t="s">
        <v>56</v>
      </c>
      <c r="I192" s="21" t="s">
        <v>484</v>
      </c>
      <c r="J192" s="21" t="s">
        <v>321</v>
      </c>
      <c r="K192" s="21" t="s">
        <v>34</v>
      </c>
      <c r="L192" t="s">
        <v>52</v>
      </c>
      <c r="M192" s="21" t="s">
        <v>26</v>
      </c>
      <c r="N192" s="69">
        <v>0</v>
      </c>
      <c r="O192" s="69">
        <v>18</v>
      </c>
      <c r="P192" s="69">
        <v>3</v>
      </c>
      <c r="Q192" s="70">
        <v>5</v>
      </c>
      <c r="R192" s="70">
        <v>5</v>
      </c>
      <c r="S192" s="70">
        <v>5</v>
      </c>
      <c r="T192" s="70">
        <v>0</v>
      </c>
      <c r="U192" s="70">
        <v>0</v>
      </c>
      <c r="V192" s="70">
        <v>0</v>
      </c>
      <c r="W192" s="70">
        <v>1</v>
      </c>
      <c r="X192" s="71"/>
      <c r="Y192" s="71"/>
    </row>
    <row r="193" spans="1:25" ht="135" hidden="1" x14ac:dyDescent="0.25">
      <c r="A193" t="s">
        <v>15</v>
      </c>
      <c r="B193" t="s">
        <v>16</v>
      </c>
      <c r="C193" t="s">
        <v>374</v>
      </c>
      <c r="D193" t="s">
        <v>375</v>
      </c>
      <c r="E193" t="s">
        <v>485</v>
      </c>
      <c r="F193" t="s">
        <v>486</v>
      </c>
      <c r="G193" t="s">
        <v>487</v>
      </c>
      <c r="H193" t="s">
        <v>56</v>
      </c>
      <c r="I193" s="21" t="s">
        <v>488</v>
      </c>
      <c r="J193" s="21" t="s">
        <v>321</v>
      </c>
      <c r="K193" s="21" t="s">
        <v>64</v>
      </c>
      <c r="L193" t="s">
        <v>25</v>
      </c>
      <c r="M193" t="s">
        <v>26</v>
      </c>
      <c r="N193" s="25">
        <v>0</v>
      </c>
      <c r="O193" s="25">
        <v>1</v>
      </c>
      <c r="P193" s="25" t="s">
        <v>2828</v>
      </c>
      <c r="Q193" s="68">
        <v>0.33</v>
      </c>
      <c r="R193" s="68">
        <v>0.66</v>
      </c>
      <c r="S193" s="68">
        <v>1</v>
      </c>
      <c r="T193" s="68">
        <v>0.25600000000000001</v>
      </c>
      <c r="U193" s="68">
        <v>0.33</v>
      </c>
      <c r="V193" s="68">
        <v>0.33</v>
      </c>
      <c r="W193" s="68">
        <v>0.38</v>
      </c>
      <c r="X193" s="47"/>
      <c r="Y193" s="47"/>
    </row>
    <row r="194" spans="1:25" ht="150" hidden="1" x14ac:dyDescent="0.25">
      <c r="A194" t="s">
        <v>15</v>
      </c>
      <c r="B194" t="s">
        <v>16</v>
      </c>
      <c r="C194" t="s">
        <v>374</v>
      </c>
      <c r="D194" t="s">
        <v>375</v>
      </c>
      <c r="E194" t="s">
        <v>485</v>
      </c>
      <c r="F194" t="s">
        <v>486</v>
      </c>
      <c r="G194" t="s">
        <v>489</v>
      </c>
      <c r="H194" t="s">
        <v>56</v>
      </c>
      <c r="I194" s="21" t="s">
        <v>490</v>
      </c>
      <c r="J194" s="21" t="s">
        <v>321</v>
      </c>
      <c r="K194" s="21" t="s">
        <v>64</v>
      </c>
      <c r="L194" t="s">
        <v>25</v>
      </c>
      <c r="M194" t="s">
        <v>26</v>
      </c>
      <c r="N194" s="25">
        <v>0</v>
      </c>
      <c r="O194" s="25">
        <v>1</v>
      </c>
      <c r="P194" s="25" t="s">
        <v>2828</v>
      </c>
      <c r="Q194" s="68">
        <v>0.5</v>
      </c>
      <c r="R194" s="68">
        <v>1</v>
      </c>
      <c r="S194" s="68">
        <v>1</v>
      </c>
      <c r="T194" s="68" t="s">
        <v>2829</v>
      </c>
      <c r="U194" s="68">
        <v>0.5</v>
      </c>
      <c r="V194" s="68">
        <v>0.5</v>
      </c>
      <c r="W194" s="68">
        <v>0.55000000000000004</v>
      </c>
      <c r="X194" s="47"/>
      <c r="Y194" s="47"/>
    </row>
    <row r="195" spans="1:25" ht="135" hidden="1" x14ac:dyDescent="0.25">
      <c r="A195" t="s">
        <v>15</v>
      </c>
      <c r="B195" t="s">
        <v>16</v>
      </c>
      <c r="C195" t="s">
        <v>491</v>
      </c>
      <c r="D195" t="s">
        <v>492</v>
      </c>
      <c r="E195" t="s">
        <v>19</v>
      </c>
      <c r="F195" t="s">
        <v>19</v>
      </c>
      <c r="G195" t="s">
        <v>493</v>
      </c>
      <c r="H195" t="s">
        <v>21</v>
      </c>
      <c r="I195" s="21" t="s">
        <v>494</v>
      </c>
      <c r="J195" s="21" t="s">
        <v>113</v>
      </c>
      <c r="K195" s="21" t="s">
        <v>34</v>
      </c>
      <c r="L195" t="s">
        <v>52</v>
      </c>
      <c r="M195" s="21" t="s">
        <v>26</v>
      </c>
      <c r="N195" s="69">
        <v>368</v>
      </c>
      <c r="O195" s="69">
        <v>1100</v>
      </c>
      <c r="P195" s="69">
        <v>100</v>
      </c>
      <c r="Q195" s="70">
        <v>400</v>
      </c>
      <c r="R195" s="70">
        <v>400</v>
      </c>
      <c r="S195" s="70">
        <v>200</v>
      </c>
      <c r="T195" s="70">
        <v>100</v>
      </c>
      <c r="U195" s="70">
        <v>434</v>
      </c>
      <c r="V195" s="70">
        <v>0</v>
      </c>
      <c r="W195" s="70">
        <v>200</v>
      </c>
      <c r="X195" s="71"/>
      <c r="Y195" s="71"/>
    </row>
    <row r="196" spans="1:25" ht="180" hidden="1" x14ac:dyDescent="0.25">
      <c r="A196" t="s">
        <v>15</v>
      </c>
      <c r="B196" t="s">
        <v>16</v>
      </c>
      <c r="C196" t="s">
        <v>491</v>
      </c>
      <c r="D196" t="s">
        <v>492</v>
      </c>
      <c r="E196" t="s">
        <v>19</v>
      </c>
      <c r="F196" t="s">
        <v>19</v>
      </c>
      <c r="G196" t="s">
        <v>495</v>
      </c>
      <c r="H196" t="s">
        <v>21</v>
      </c>
      <c r="I196" s="21" t="s">
        <v>496</v>
      </c>
      <c r="J196" s="21" t="s">
        <v>113</v>
      </c>
      <c r="K196" s="21" t="s">
        <v>34</v>
      </c>
      <c r="L196" t="s">
        <v>52</v>
      </c>
      <c r="M196" s="21" t="s">
        <v>26</v>
      </c>
      <c r="N196" s="69" t="s">
        <v>2827</v>
      </c>
      <c r="O196" s="69">
        <v>80</v>
      </c>
      <c r="P196" s="69">
        <v>10</v>
      </c>
      <c r="Q196" s="70">
        <v>25</v>
      </c>
      <c r="R196" s="70">
        <v>25</v>
      </c>
      <c r="S196" s="70">
        <v>20</v>
      </c>
      <c r="T196" s="70">
        <v>14</v>
      </c>
      <c r="U196" s="70">
        <v>25</v>
      </c>
      <c r="V196" s="70">
        <v>0</v>
      </c>
      <c r="W196" s="70">
        <v>12</v>
      </c>
      <c r="X196" s="71"/>
      <c r="Y196" s="71"/>
    </row>
    <row r="197" spans="1:25" ht="120" hidden="1" x14ac:dyDescent="0.25">
      <c r="A197" t="s">
        <v>15</v>
      </c>
      <c r="B197" t="s">
        <v>16</v>
      </c>
      <c r="C197" t="s">
        <v>491</v>
      </c>
      <c r="D197" t="s">
        <v>492</v>
      </c>
      <c r="E197" t="s">
        <v>19</v>
      </c>
      <c r="F197" t="s">
        <v>19</v>
      </c>
      <c r="G197" t="s">
        <v>497</v>
      </c>
      <c r="H197" t="s">
        <v>21</v>
      </c>
      <c r="I197" s="21" t="s">
        <v>498</v>
      </c>
      <c r="J197" s="21" t="s">
        <v>113</v>
      </c>
      <c r="K197" s="21" t="s">
        <v>34</v>
      </c>
      <c r="L197" t="s">
        <v>52</v>
      </c>
      <c r="M197" s="21" t="s">
        <v>26</v>
      </c>
      <c r="N197" s="69">
        <v>500</v>
      </c>
      <c r="O197" s="69">
        <v>1000</v>
      </c>
      <c r="P197" s="69">
        <v>100</v>
      </c>
      <c r="Q197" s="70">
        <v>100</v>
      </c>
      <c r="R197" s="70">
        <v>400</v>
      </c>
      <c r="S197" s="70">
        <v>400</v>
      </c>
      <c r="T197" s="70">
        <v>107</v>
      </c>
      <c r="U197" s="70">
        <v>419</v>
      </c>
      <c r="V197" s="70">
        <v>220</v>
      </c>
      <c r="W197" s="70">
        <v>50</v>
      </c>
      <c r="X197" s="71"/>
      <c r="Y197" s="71"/>
    </row>
    <row r="198" spans="1:25" ht="105" hidden="1" x14ac:dyDescent="0.25">
      <c r="A198" t="s">
        <v>15</v>
      </c>
      <c r="B198" t="s">
        <v>16</v>
      </c>
      <c r="C198" t="s">
        <v>491</v>
      </c>
      <c r="D198" t="s">
        <v>492</v>
      </c>
      <c r="E198" t="s">
        <v>19</v>
      </c>
      <c r="F198" t="s">
        <v>19</v>
      </c>
      <c r="G198" t="s">
        <v>500</v>
      </c>
      <c r="H198" t="s">
        <v>21</v>
      </c>
      <c r="I198" s="21" t="s">
        <v>501</v>
      </c>
      <c r="J198" s="21" t="s">
        <v>113</v>
      </c>
      <c r="K198" s="21" t="s">
        <v>34</v>
      </c>
      <c r="L198" t="s">
        <v>52</v>
      </c>
      <c r="M198" s="21" t="s">
        <v>26</v>
      </c>
      <c r="N198" s="69">
        <v>42</v>
      </c>
      <c r="O198" s="69">
        <v>200</v>
      </c>
      <c r="P198" s="69">
        <v>30</v>
      </c>
      <c r="Q198" s="70">
        <v>60</v>
      </c>
      <c r="R198" s="70">
        <v>60</v>
      </c>
      <c r="S198" s="70">
        <v>50</v>
      </c>
      <c r="T198" s="70">
        <v>72</v>
      </c>
      <c r="U198" s="70">
        <v>67</v>
      </c>
      <c r="V198" s="70">
        <v>0</v>
      </c>
      <c r="W198" s="70">
        <v>30</v>
      </c>
      <c r="X198" s="71"/>
      <c r="Y198" s="71"/>
    </row>
    <row r="199" spans="1:25" ht="165" hidden="1" x14ac:dyDescent="0.25">
      <c r="A199" t="s">
        <v>15</v>
      </c>
      <c r="B199" t="s">
        <v>16</v>
      </c>
      <c r="C199" t="s">
        <v>491</v>
      </c>
      <c r="D199" t="s">
        <v>492</v>
      </c>
      <c r="E199" t="s">
        <v>19</v>
      </c>
      <c r="F199" t="s">
        <v>19</v>
      </c>
      <c r="G199" t="s">
        <v>502</v>
      </c>
      <c r="H199" t="s">
        <v>21</v>
      </c>
      <c r="I199" s="21" t="s">
        <v>503</v>
      </c>
      <c r="J199" s="21" t="s">
        <v>113</v>
      </c>
      <c r="K199" s="21" t="s">
        <v>34</v>
      </c>
      <c r="L199" t="s">
        <v>52</v>
      </c>
      <c r="M199" s="21" t="s">
        <v>26</v>
      </c>
      <c r="N199" s="69">
        <v>122</v>
      </c>
      <c r="O199" s="69">
        <v>124</v>
      </c>
      <c r="P199" s="69">
        <v>10</v>
      </c>
      <c r="Q199" s="70">
        <v>70</v>
      </c>
      <c r="R199" s="70">
        <v>36</v>
      </c>
      <c r="S199" s="70">
        <v>14</v>
      </c>
      <c r="T199" s="70">
        <v>28</v>
      </c>
      <c r="U199" s="70">
        <v>52</v>
      </c>
      <c r="V199" s="70">
        <v>8</v>
      </c>
      <c r="W199" s="70">
        <v>15</v>
      </c>
      <c r="X199" s="71"/>
      <c r="Y199" s="71"/>
    </row>
    <row r="200" spans="1:25" ht="105" hidden="1" x14ac:dyDescent="0.25">
      <c r="A200" t="s">
        <v>15</v>
      </c>
      <c r="B200" t="s">
        <v>16</v>
      </c>
      <c r="C200" t="s">
        <v>491</v>
      </c>
      <c r="D200" t="s">
        <v>492</v>
      </c>
      <c r="E200" t="s">
        <v>19</v>
      </c>
      <c r="F200" t="s">
        <v>19</v>
      </c>
      <c r="G200" t="s">
        <v>504</v>
      </c>
      <c r="H200" t="s">
        <v>21</v>
      </c>
      <c r="I200" s="21" t="s">
        <v>505</v>
      </c>
      <c r="J200" s="21" t="s">
        <v>113</v>
      </c>
      <c r="K200" s="21" t="s">
        <v>34</v>
      </c>
      <c r="L200" t="s">
        <v>52</v>
      </c>
      <c r="M200" s="21" t="s">
        <v>26</v>
      </c>
      <c r="N200" s="69">
        <v>612</v>
      </c>
      <c r="O200" s="69">
        <v>1000</v>
      </c>
      <c r="P200" s="69">
        <v>250</v>
      </c>
      <c r="Q200" s="70">
        <v>250</v>
      </c>
      <c r="R200" s="70">
        <v>250</v>
      </c>
      <c r="S200" s="70">
        <v>250</v>
      </c>
      <c r="T200" s="70">
        <v>600</v>
      </c>
      <c r="U200" s="70">
        <v>512</v>
      </c>
      <c r="V200" s="70">
        <v>0</v>
      </c>
      <c r="W200" s="70">
        <v>0</v>
      </c>
      <c r="X200" s="71"/>
      <c r="Y200" s="71"/>
    </row>
    <row r="201" spans="1:25" ht="135" hidden="1" x14ac:dyDescent="0.25">
      <c r="A201" t="s">
        <v>15</v>
      </c>
      <c r="B201" t="s">
        <v>16</v>
      </c>
      <c r="C201" t="s">
        <v>491</v>
      </c>
      <c r="D201" t="s">
        <v>492</v>
      </c>
      <c r="E201" t="s">
        <v>19</v>
      </c>
      <c r="F201" t="s">
        <v>19</v>
      </c>
      <c r="G201" t="s">
        <v>506</v>
      </c>
      <c r="H201" t="s">
        <v>21</v>
      </c>
      <c r="I201" s="21" t="s">
        <v>507</v>
      </c>
      <c r="J201" s="21" t="s">
        <v>113</v>
      </c>
      <c r="K201" s="21" t="s">
        <v>64</v>
      </c>
      <c r="L201" t="s">
        <v>25</v>
      </c>
      <c r="M201" t="s">
        <v>26</v>
      </c>
      <c r="N201" s="25">
        <v>0</v>
      </c>
      <c r="O201" s="25">
        <v>1</v>
      </c>
      <c r="P201" s="25">
        <v>0.25</v>
      </c>
      <c r="Q201" s="68">
        <v>0.5</v>
      </c>
      <c r="R201" s="68">
        <v>0.75</v>
      </c>
      <c r="S201" s="68">
        <v>1</v>
      </c>
      <c r="T201" s="68">
        <v>0.25</v>
      </c>
      <c r="U201" s="68">
        <v>0.5</v>
      </c>
      <c r="V201" s="68">
        <v>0.5</v>
      </c>
      <c r="W201" s="68">
        <v>0.6</v>
      </c>
      <c r="X201" s="47"/>
      <c r="Y201" s="47"/>
    </row>
    <row r="202" spans="1:25" ht="45" hidden="1" x14ac:dyDescent="0.25">
      <c r="A202" t="s">
        <v>15</v>
      </c>
      <c r="B202" t="s">
        <v>16</v>
      </c>
      <c r="C202" t="s">
        <v>491</v>
      </c>
      <c r="D202" t="s">
        <v>492</v>
      </c>
      <c r="E202" t="s">
        <v>508</v>
      </c>
      <c r="F202" t="s">
        <v>509</v>
      </c>
      <c r="G202" t="s">
        <v>510</v>
      </c>
      <c r="H202" t="s">
        <v>56</v>
      </c>
      <c r="I202" s="21" t="s">
        <v>511</v>
      </c>
      <c r="J202" s="21" t="s">
        <v>113</v>
      </c>
      <c r="K202" s="21" t="s">
        <v>34</v>
      </c>
      <c r="L202" t="s">
        <v>52</v>
      </c>
      <c r="M202" s="21" t="s">
        <v>26</v>
      </c>
      <c r="N202" s="69">
        <v>252</v>
      </c>
      <c r="O202" s="69">
        <v>300</v>
      </c>
      <c r="P202" s="69">
        <v>50</v>
      </c>
      <c r="Q202" s="70">
        <v>100</v>
      </c>
      <c r="R202" s="70">
        <v>100</v>
      </c>
      <c r="S202" s="70">
        <v>50</v>
      </c>
      <c r="T202" s="70">
        <v>50</v>
      </c>
      <c r="U202" s="70">
        <v>100</v>
      </c>
      <c r="V202" s="70">
        <v>0</v>
      </c>
      <c r="W202" s="70">
        <v>0</v>
      </c>
      <c r="X202" s="71"/>
      <c r="Y202" s="71"/>
    </row>
    <row r="203" spans="1:25" ht="90" hidden="1" x14ac:dyDescent="0.25">
      <c r="A203" t="s">
        <v>15</v>
      </c>
      <c r="B203" t="s">
        <v>16</v>
      </c>
      <c r="C203" t="s">
        <v>491</v>
      </c>
      <c r="D203" t="s">
        <v>492</v>
      </c>
      <c r="E203" t="s">
        <v>508</v>
      </c>
      <c r="F203" t="s">
        <v>509</v>
      </c>
      <c r="G203" t="s">
        <v>512</v>
      </c>
      <c r="H203" t="s">
        <v>56</v>
      </c>
      <c r="I203" s="21" t="s">
        <v>513</v>
      </c>
      <c r="J203" s="21" t="s">
        <v>113</v>
      </c>
      <c r="K203" s="21" t="s">
        <v>34</v>
      </c>
      <c r="L203" t="s">
        <v>52</v>
      </c>
      <c r="M203" s="21" t="s">
        <v>26</v>
      </c>
      <c r="N203" s="69">
        <v>70</v>
      </c>
      <c r="O203" s="69">
        <v>500</v>
      </c>
      <c r="P203" s="69">
        <v>50</v>
      </c>
      <c r="Q203" s="70">
        <v>200</v>
      </c>
      <c r="R203" s="70">
        <v>200</v>
      </c>
      <c r="S203" s="70">
        <v>50</v>
      </c>
      <c r="T203" s="70">
        <v>50</v>
      </c>
      <c r="U203" s="70">
        <v>201</v>
      </c>
      <c r="V203" s="70">
        <v>0</v>
      </c>
      <c r="W203" s="70">
        <v>70</v>
      </c>
      <c r="X203" s="71"/>
      <c r="Y203" s="71"/>
    </row>
    <row r="204" spans="1:25" ht="45" hidden="1" x14ac:dyDescent="0.25">
      <c r="A204" t="s">
        <v>15</v>
      </c>
      <c r="B204" t="s">
        <v>16</v>
      </c>
      <c r="C204" t="s">
        <v>491</v>
      </c>
      <c r="D204" t="s">
        <v>492</v>
      </c>
      <c r="E204" t="s">
        <v>508</v>
      </c>
      <c r="F204" t="s">
        <v>509</v>
      </c>
      <c r="G204" t="s">
        <v>514</v>
      </c>
      <c r="H204" t="s">
        <v>56</v>
      </c>
      <c r="I204" s="21" t="s">
        <v>515</v>
      </c>
      <c r="J204" s="21" t="s">
        <v>113</v>
      </c>
      <c r="K204" s="21" t="s">
        <v>34</v>
      </c>
      <c r="L204" t="s">
        <v>52</v>
      </c>
      <c r="M204" s="21" t="s">
        <v>26</v>
      </c>
      <c r="N204" s="69">
        <v>55</v>
      </c>
      <c r="O204" s="69">
        <v>800</v>
      </c>
      <c r="P204" s="69">
        <v>50</v>
      </c>
      <c r="Q204" s="70">
        <v>300</v>
      </c>
      <c r="R204" s="70">
        <v>300</v>
      </c>
      <c r="S204" s="70">
        <v>150</v>
      </c>
      <c r="T204" s="70">
        <v>55</v>
      </c>
      <c r="U204" s="70">
        <v>434</v>
      </c>
      <c r="V204" s="70">
        <v>0</v>
      </c>
      <c r="W204" s="70">
        <v>100</v>
      </c>
      <c r="X204" s="71"/>
      <c r="Y204" s="71"/>
    </row>
    <row r="205" spans="1:25" ht="150" hidden="1" x14ac:dyDescent="0.25">
      <c r="A205" t="s">
        <v>15</v>
      </c>
      <c r="B205" t="s">
        <v>16</v>
      </c>
      <c r="C205" t="s">
        <v>491</v>
      </c>
      <c r="D205" t="s">
        <v>492</v>
      </c>
      <c r="E205" t="s">
        <v>508</v>
      </c>
      <c r="F205" t="s">
        <v>509</v>
      </c>
      <c r="G205" t="s">
        <v>516</v>
      </c>
      <c r="H205" t="s">
        <v>56</v>
      </c>
      <c r="I205" s="21" t="s">
        <v>517</v>
      </c>
      <c r="J205" s="21" t="s">
        <v>113</v>
      </c>
      <c r="K205" s="21" t="s">
        <v>34</v>
      </c>
      <c r="L205" t="s">
        <v>52</v>
      </c>
      <c r="M205" s="21" t="s">
        <v>26</v>
      </c>
      <c r="N205" s="69">
        <v>1</v>
      </c>
      <c r="O205" s="69">
        <v>50</v>
      </c>
      <c r="P205" s="69">
        <v>12</v>
      </c>
      <c r="Q205" s="70">
        <v>15</v>
      </c>
      <c r="R205" s="70">
        <v>15</v>
      </c>
      <c r="S205" s="70">
        <v>8</v>
      </c>
      <c r="T205" s="70">
        <v>12</v>
      </c>
      <c r="U205" s="70">
        <v>19</v>
      </c>
      <c r="V205" s="70">
        <v>0</v>
      </c>
      <c r="W205" s="70">
        <v>0</v>
      </c>
      <c r="X205" s="71"/>
      <c r="Y205" s="71"/>
    </row>
    <row r="206" spans="1:25" ht="120" hidden="1" x14ac:dyDescent="0.25">
      <c r="A206" t="s">
        <v>15</v>
      </c>
      <c r="B206" t="s">
        <v>16</v>
      </c>
      <c r="C206" t="s">
        <v>491</v>
      </c>
      <c r="D206" t="s">
        <v>492</v>
      </c>
      <c r="E206" t="s">
        <v>508</v>
      </c>
      <c r="F206" t="s">
        <v>509</v>
      </c>
      <c r="G206" t="s">
        <v>518</v>
      </c>
      <c r="H206" t="s">
        <v>56</v>
      </c>
      <c r="I206" s="21" t="s">
        <v>519</v>
      </c>
      <c r="J206" s="21" t="s">
        <v>113</v>
      </c>
      <c r="K206" s="21" t="s">
        <v>34</v>
      </c>
      <c r="L206" t="s">
        <v>52</v>
      </c>
      <c r="M206" s="21" t="s">
        <v>26</v>
      </c>
      <c r="N206" s="69">
        <v>300</v>
      </c>
      <c r="O206" s="69">
        <v>400</v>
      </c>
      <c r="P206" s="69">
        <v>50</v>
      </c>
      <c r="Q206" s="70">
        <v>150</v>
      </c>
      <c r="R206" s="70">
        <v>150</v>
      </c>
      <c r="S206" s="70">
        <v>50</v>
      </c>
      <c r="T206" s="70">
        <v>93</v>
      </c>
      <c r="U206" s="70">
        <v>150</v>
      </c>
      <c r="V206" s="70">
        <v>38</v>
      </c>
      <c r="W206" s="70">
        <v>80</v>
      </c>
      <c r="X206" s="71"/>
      <c r="Y206" s="71"/>
    </row>
    <row r="207" spans="1:25" ht="105" hidden="1" x14ac:dyDescent="0.25">
      <c r="A207" t="s">
        <v>15</v>
      </c>
      <c r="B207" t="s">
        <v>16</v>
      </c>
      <c r="C207" t="s">
        <v>491</v>
      </c>
      <c r="D207" t="s">
        <v>492</v>
      </c>
      <c r="E207" t="s">
        <v>508</v>
      </c>
      <c r="F207" t="s">
        <v>509</v>
      </c>
      <c r="G207" t="s">
        <v>520</v>
      </c>
      <c r="H207" t="s">
        <v>56</v>
      </c>
      <c r="I207" s="21" t="s">
        <v>521</v>
      </c>
      <c r="J207" s="21" t="s">
        <v>113</v>
      </c>
      <c r="K207" s="21" t="s">
        <v>34</v>
      </c>
      <c r="L207" t="s">
        <v>25</v>
      </c>
      <c r="M207" t="s">
        <v>26</v>
      </c>
      <c r="N207" s="25">
        <v>0</v>
      </c>
      <c r="O207" s="25">
        <v>1</v>
      </c>
      <c r="P207" s="25">
        <v>0.25</v>
      </c>
      <c r="Q207" s="68">
        <v>0.25</v>
      </c>
      <c r="R207" s="68">
        <v>0.25</v>
      </c>
      <c r="S207" s="68">
        <v>0.25</v>
      </c>
      <c r="T207" s="68">
        <v>0.25</v>
      </c>
      <c r="U207" s="68">
        <v>0.25</v>
      </c>
      <c r="V207" s="68">
        <v>0.05</v>
      </c>
      <c r="W207" s="68">
        <v>0.1</v>
      </c>
      <c r="X207" s="47"/>
      <c r="Y207" s="47"/>
    </row>
    <row r="208" spans="1:25" ht="150" hidden="1" x14ac:dyDescent="0.25">
      <c r="A208" t="s">
        <v>15</v>
      </c>
      <c r="B208" t="s">
        <v>16</v>
      </c>
      <c r="C208" t="s">
        <v>491</v>
      </c>
      <c r="D208" t="s">
        <v>492</v>
      </c>
      <c r="E208" t="s">
        <v>522</v>
      </c>
      <c r="F208" t="s">
        <v>523</v>
      </c>
      <c r="G208" t="s">
        <v>524</v>
      </c>
      <c r="H208" t="s">
        <v>56</v>
      </c>
      <c r="I208" s="21" t="s">
        <v>525</v>
      </c>
      <c r="J208" s="21" t="s">
        <v>113</v>
      </c>
      <c r="K208" s="21" t="s">
        <v>34</v>
      </c>
      <c r="L208" t="s">
        <v>52</v>
      </c>
      <c r="M208" s="21" t="s">
        <v>26</v>
      </c>
      <c r="N208" s="69">
        <v>51</v>
      </c>
      <c r="O208" s="69">
        <v>80</v>
      </c>
      <c r="P208" s="69">
        <v>10</v>
      </c>
      <c r="Q208" s="70">
        <v>25</v>
      </c>
      <c r="R208" s="70">
        <v>25</v>
      </c>
      <c r="S208" s="70">
        <v>20</v>
      </c>
      <c r="T208" s="70">
        <v>14</v>
      </c>
      <c r="U208" s="70">
        <v>25</v>
      </c>
      <c r="V208" s="70">
        <v>0</v>
      </c>
      <c r="W208" s="70">
        <v>12</v>
      </c>
      <c r="X208" s="71"/>
      <c r="Y208" s="71"/>
    </row>
    <row r="209" spans="1:25" ht="120" hidden="1" x14ac:dyDescent="0.25">
      <c r="A209" t="s">
        <v>15</v>
      </c>
      <c r="B209" t="s">
        <v>16</v>
      </c>
      <c r="C209" t="s">
        <v>491</v>
      </c>
      <c r="D209" t="s">
        <v>492</v>
      </c>
      <c r="E209" t="s">
        <v>522</v>
      </c>
      <c r="F209" t="s">
        <v>523</v>
      </c>
      <c r="G209" t="s">
        <v>526</v>
      </c>
      <c r="H209" t="s">
        <v>56</v>
      </c>
      <c r="I209" s="21" t="s">
        <v>527</v>
      </c>
      <c r="J209" s="21" t="s">
        <v>113</v>
      </c>
      <c r="K209" s="21" t="s">
        <v>24</v>
      </c>
      <c r="L209" t="s">
        <v>25</v>
      </c>
      <c r="M209" t="s">
        <v>26</v>
      </c>
      <c r="N209" s="25">
        <v>1</v>
      </c>
      <c r="O209" s="25">
        <v>1</v>
      </c>
      <c r="P209" s="25">
        <v>1</v>
      </c>
      <c r="Q209" s="68">
        <v>1</v>
      </c>
      <c r="R209" s="68">
        <v>1</v>
      </c>
      <c r="S209" s="68">
        <v>1</v>
      </c>
      <c r="T209" s="68">
        <v>1</v>
      </c>
      <c r="U209" s="68">
        <v>1</v>
      </c>
      <c r="V209" s="68">
        <v>1</v>
      </c>
      <c r="W209" s="68">
        <v>1</v>
      </c>
      <c r="X209" s="47"/>
      <c r="Y209" s="47"/>
    </row>
    <row r="210" spans="1:25" ht="90" hidden="1" x14ac:dyDescent="0.25">
      <c r="A210" t="s">
        <v>15</v>
      </c>
      <c r="B210" t="s">
        <v>16</v>
      </c>
      <c r="C210" t="s">
        <v>491</v>
      </c>
      <c r="D210" t="s">
        <v>492</v>
      </c>
      <c r="E210" t="s">
        <v>528</v>
      </c>
      <c r="F210" t="s">
        <v>529</v>
      </c>
      <c r="G210" t="s">
        <v>530</v>
      </c>
      <c r="H210" t="s">
        <v>56</v>
      </c>
      <c r="I210" s="21" t="s">
        <v>531</v>
      </c>
      <c r="J210" s="21" t="s">
        <v>113</v>
      </c>
      <c r="K210" s="21" t="s">
        <v>34</v>
      </c>
      <c r="L210" t="s">
        <v>52</v>
      </c>
      <c r="M210" s="21" t="s">
        <v>26</v>
      </c>
      <c r="N210" s="69">
        <v>200</v>
      </c>
      <c r="O210" s="69">
        <v>400</v>
      </c>
      <c r="P210" s="69">
        <v>100</v>
      </c>
      <c r="Q210" s="70">
        <v>100</v>
      </c>
      <c r="R210" s="70">
        <v>100</v>
      </c>
      <c r="S210" s="70">
        <v>100</v>
      </c>
      <c r="T210" s="70">
        <v>107</v>
      </c>
      <c r="U210" s="70">
        <v>419</v>
      </c>
      <c r="V210" s="70">
        <v>220</v>
      </c>
      <c r="W210" s="70">
        <v>50</v>
      </c>
      <c r="X210" s="71"/>
      <c r="Y210" s="71"/>
    </row>
    <row r="211" spans="1:25" ht="150" hidden="1" x14ac:dyDescent="0.25">
      <c r="A211" t="s">
        <v>15</v>
      </c>
      <c r="B211" t="s">
        <v>16</v>
      </c>
      <c r="C211" t="s">
        <v>491</v>
      </c>
      <c r="D211" t="s">
        <v>492</v>
      </c>
      <c r="E211" t="s">
        <v>528</v>
      </c>
      <c r="F211" t="s">
        <v>529</v>
      </c>
      <c r="G211" t="s">
        <v>532</v>
      </c>
      <c r="H211" t="s">
        <v>56</v>
      </c>
      <c r="I211" s="21" t="s">
        <v>533</v>
      </c>
      <c r="J211" s="21" t="s">
        <v>113</v>
      </c>
      <c r="K211" s="21" t="s">
        <v>34</v>
      </c>
      <c r="L211" t="s">
        <v>52</v>
      </c>
      <c r="M211" s="21" t="s">
        <v>26</v>
      </c>
      <c r="N211" s="69" t="s">
        <v>2827</v>
      </c>
      <c r="O211" s="69">
        <v>120</v>
      </c>
      <c r="P211" s="69">
        <v>30</v>
      </c>
      <c r="Q211" s="70">
        <v>40</v>
      </c>
      <c r="R211" s="70">
        <v>40</v>
      </c>
      <c r="S211" s="70">
        <v>10</v>
      </c>
      <c r="T211" s="70">
        <v>42</v>
      </c>
      <c r="U211" s="70">
        <v>40</v>
      </c>
      <c r="V211" s="70">
        <v>12</v>
      </c>
      <c r="W211" s="70">
        <v>10</v>
      </c>
      <c r="X211" s="71"/>
      <c r="Y211" s="71"/>
    </row>
    <row r="212" spans="1:25" ht="90" hidden="1" x14ac:dyDescent="0.25">
      <c r="A212" t="s">
        <v>15</v>
      </c>
      <c r="B212" t="s">
        <v>16</v>
      </c>
      <c r="C212" t="s">
        <v>491</v>
      </c>
      <c r="D212" t="s">
        <v>492</v>
      </c>
      <c r="E212" t="s">
        <v>528</v>
      </c>
      <c r="F212" t="s">
        <v>529</v>
      </c>
      <c r="G212" t="s">
        <v>534</v>
      </c>
      <c r="H212" t="s">
        <v>56</v>
      </c>
      <c r="I212" s="21" t="s">
        <v>535</v>
      </c>
      <c r="J212" s="21" t="s">
        <v>113</v>
      </c>
      <c r="K212" s="21" t="s">
        <v>34</v>
      </c>
      <c r="L212" t="s">
        <v>52</v>
      </c>
      <c r="M212" s="21" t="s">
        <v>26</v>
      </c>
      <c r="N212" s="69">
        <v>500</v>
      </c>
      <c r="O212" s="69">
        <v>600</v>
      </c>
      <c r="P212" s="69" t="s">
        <v>2828</v>
      </c>
      <c r="Q212" s="70">
        <v>0</v>
      </c>
      <c r="R212" s="70">
        <v>300</v>
      </c>
      <c r="S212" s="70">
        <v>300</v>
      </c>
      <c r="T212" s="70" t="s">
        <v>2829</v>
      </c>
      <c r="U212" s="70" t="s">
        <v>2829</v>
      </c>
      <c r="V212" s="70">
        <v>0</v>
      </c>
      <c r="W212" s="70">
        <v>0</v>
      </c>
      <c r="X212" s="71"/>
      <c r="Y212" s="71"/>
    </row>
    <row r="213" spans="1:25" ht="105" hidden="1" x14ac:dyDescent="0.25">
      <c r="A213" t="s">
        <v>15</v>
      </c>
      <c r="B213" t="s">
        <v>16</v>
      </c>
      <c r="C213" t="s">
        <v>491</v>
      </c>
      <c r="D213" t="s">
        <v>492</v>
      </c>
      <c r="E213" t="s">
        <v>536</v>
      </c>
      <c r="F213" t="s">
        <v>537</v>
      </c>
      <c r="G213" t="s">
        <v>538</v>
      </c>
      <c r="H213" t="s">
        <v>56</v>
      </c>
      <c r="I213" s="21" t="s">
        <v>539</v>
      </c>
      <c r="J213" s="21" t="s">
        <v>113</v>
      </c>
      <c r="K213" s="21" t="s">
        <v>34</v>
      </c>
      <c r="L213" t="s">
        <v>52</v>
      </c>
      <c r="M213" s="21" t="s">
        <v>26</v>
      </c>
      <c r="N213" s="69">
        <v>42</v>
      </c>
      <c r="O213" s="69">
        <v>200</v>
      </c>
      <c r="P213" s="69">
        <v>30</v>
      </c>
      <c r="Q213" s="70">
        <v>60</v>
      </c>
      <c r="R213" s="70">
        <v>60</v>
      </c>
      <c r="S213" s="70">
        <v>50</v>
      </c>
      <c r="T213" s="70">
        <v>72</v>
      </c>
      <c r="U213" s="70">
        <v>67</v>
      </c>
      <c r="V213" s="70">
        <v>0</v>
      </c>
      <c r="W213" s="70">
        <v>30</v>
      </c>
      <c r="X213" s="71"/>
      <c r="Y213" s="71"/>
    </row>
    <row r="214" spans="1:25" ht="195" hidden="1" x14ac:dyDescent="0.25">
      <c r="A214" t="s">
        <v>15</v>
      </c>
      <c r="B214" t="s">
        <v>16</v>
      </c>
      <c r="C214" t="s">
        <v>491</v>
      </c>
      <c r="D214" t="s">
        <v>492</v>
      </c>
      <c r="E214" t="s">
        <v>536</v>
      </c>
      <c r="F214" t="s">
        <v>537</v>
      </c>
      <c r="G214" t="s">
        <v>540</v>
      </c>
      <c r="H214" t="s">
        <v>56</v>
      </c>
      <c r="I214" s="21" t="s">
        <v>541</v>
      </c>
      <c r="J214" s="21" t="s">
        <v>113</v>
      </c>
      <c r="K214" s="21" t="s">
        <v>64</v>
      </c>
      <c r="L214" t="s">
        <v>25</v>
      </c>
      <c r="M214" t="s">
        <v>26</v>
      </c>
      <c r="N214" s="25">
        <v>0</v>
      </c>
      <c r="O214" s="25">
        <v>1</v>
      </c>
      <c r="P214" s="25">
        <v>0.25</v>
      </c>
      <c r="Q214" s="68">
        <v>0.5</v>
      </c>
      <c r="R214" s="68">
        <v>0.75</v>
      </c>
      <c r="S214" s="68">
        <v>1</v>
      </c>
      <c r="T214" s="68">
        <v>0.25</v>
      </c>
      <c r="U214" s="68">
        <v>0.5</v>
      </c>
      <c r="V214" s="68">
        <v>0.5</v>
      </c>
      <c r="W214" s="68">
        <v>0.6</v>
      </c>
      <c r="X214" s="47"/>
      <c r="Y214" s="47"/>
    </row>
    <row r="215" spans="1:25" ht="135" hidden="1" x14ac:dyDescent="0.25">
      <c r="A215" t="s">
        <v>15</v>
      </c>
      <c r="B215" t="s">
        <v>16</v>
      </c>
      <c r="C215" t="s">
        <v>491</v>
      </c>
      <c r="D215" t="s">
        <v>492</v>
      </c>
      <c r="E215" t="s">
        <v>542</v>
      </c>
      <c r="F215" t="s">
        <v>543</v>
      </c>
      <c r="G215" t="s">
        <v>544</v>
      </c>
      <c r="H215" t="s">
        <v>56</v>
      </c>
      <c r="I215" s="21" t="s">
        <v>545</v>
      </c>
      <c r="J215" s="21" t="s">
        <v>113</v>
      </c>
      <c r="K215" s="21" t="s">
        <v>64</v>
      </c>
      <c r="L215" t="s">
        <v>25</v>
      </c>
      <c r="M215" t="s">
        <v>26</v>
      </c>
      <c r="N215" s="25">
        <v>0</v>
      </c>
      <c r="O215" s="25">
        <v>1</v>
      </c>
      <c r="P215" s="25">
        <v>0.25</v>
      </c>
      <c r="Q215" s="68">
        <v>0.5</v>
      </c>
      <c r="R215" s="68">
        <v>0.75</v>
      </c>
      <c r="S215" s="68">
        <v>1</v>
      </c>
      <c r="T215" s="68">
        <v>0.25</v>
      </c>
      <c r="U215" s="68">
        <v>0.5</v>
      </c>
      <c r="V215" s="68">
        <v>0.5</v>
      </c>
      <c r="W215" s="68">
        <v>0.6</v>
      </c>
      <c r="X215" s="47"/>
      <c r="Y215" s="47"/>
    </row>
    <row r="216" spans="1:25" ht="120" hidden="1" x14ac:dyDescent="0.25">
      <c r="A216" t="s">
        <v>15</v>
      </c>
      <c r="B216" t="s">
        <v>16</v>
      </c>
      <c r="C216" t="s">
        <v>491</v>
      </c>
      <c r="D216" t="s">
        <v>492</v>
      </c>
      <c r="E216" t="s">
        <v>542</v>
      </c>
      <c r="F216" t="s">
        <v>543</v>
      </c>
      <c r="G216" t="s">
        <v>546</v>
      </c>
      <c r="H216" t="s">
        <v>56</v>
      </c>
      <c r="I216" s="21" t="s">
        <v>547</v>
      </c>
      <c r="J216" s="21" t="s">
        <v>113</v>
      </c>
      <c r="K216" s="21" t="s">
        <v>24</v>
      </c>
      <c r="L216" t="s">
        <v>25</v>
      </c>
      <c r="M216" t="s">
        <v>26</v>
      </c>
      <c r="N216" s="25">
        <v>0</v>
      </c>
      <c r="O216" s="25">
        <v>1</v>
      </c>
      <c r="P216" s="25">
        <v>1</v>
      </c>
      <c r="Q216" s="68">
        <v>1</v>
      </c>
      <c r="R216" s="68">
        <v>1</v>
      </c>
      <c r="S216" s="68">
        <v>1</v>
      </c>
      <c r="T216" s="68">
        <v>1</v>
      </c>
      <c r="U216" s="68">
        <v>1</v>
      </c>
      <c r="V216" s="68">
        <v>1</v>
      </c>
      <c r="W216" s="68">
        <v>1</v>
      </c>
      <c r="X216" s="47"/>
      <c r="Y216" s="47"/>
    </row>
    <row r="217" spans="1:25" ht="135" hidden="1" x14ac:dyDescent="0.25">
      <c r="A217" t="s">
        <v>15</v>
      </c>
      <c r="B217" t="s">
        <v>16</v>
      </c>
      <c r="C217" t="s">
        <v>491</v>
      </c>
      <c r="D217" t="s">
        <v>492</v>
      </c>
      <c r="E217" t="s">
        <v>542</v>
      </c>
      <c r="F217" t="s">
        <v>543</v>
      </c>
      <c r="G217" t="s">
        <v>548</v>
      </c>
      <c r="H217" t="s">
        <v>56</v>
      </c>
      <c r="I217" s="21" t="s">
        <v>549</v>
      </c>
      <c r="J217" s="21" t="s">
        <v>113</v>
      </c>
      <c r="K217" s="21" t="s">
        <v>24</v>
      </c>
      <c r="L217" t="s">
        <v>25</v>
      </c>
      <c r="M217" t="s">
        <v>26</v>
      </c>
      <c r="N217" s="25">
        <v>0</v>
      </c>
      <c r="O217" s="25">
        <v>1</v>
      </c>
      <c r="P217" s="25">
        <v>1</v>
      </c>
      <c r="Q217" s="68">
        <v>1</v>
      </c>
      <c r="R217" s="68">
        <v>1</v>
      </c>
      <c r="S217" s="68">
        <v>1</v>
      </c>
      <c r="T217" s="68">
        <v>1</v>
      </c>
      <c r="U217" s="68">
        <v>1</v>
      </c>
      <c r="V217" s="68">
        <v>1</v>
      </c>
      <c r="W217" s="68">
        <v>1</v>
      </c>
      <c r="X217" s="47"/>
      <c r="Y217" s="47"/>
    </row>
    <row r="218" spans="1:25" ht="165" hidden="1" x14ac:dyDescent="0.25">
      <c r="A218" t="s">
        <v>15</v>
      </c>
      <c r="B218" t="s">
        <v>16</v>
      </c>
      <c r="C218" t="s">
        <v>491</v>
      </c>
      <c r="D218" t="s">
        <v>492</v>
      </c>
      <c r="E218" t="s">
        <v>542</v>
      </c>
      <c r="F218" t="s">
        <v>543</v>
      </c>
      <c r="G218" t="s">
        <v>550</v>
      </c>
      <c r="H218" t="s">
        <v>56</v>
      </c>
      <c r="I218" s="21" t="s">
        <v>551</v>
      </c>
      <c r="J218" s="21" t="s">
        <v>113</v>
      </c>
      <c r="K218" s="21" t="s">
        <v>34</v>
      </c>
      <c r="L218" t="s">
        <v>52</v>
      </c>
      <c r="M218" s="21" t="s">
        <v>26</v>
      </c>
      <c r="N218" s="69">
        <v>100</v>
      </c>
      <c r="O218" s="69">
        <v>124</v>
      </c>
      <c r="P218" s="69">
        <v>10</v>
      </c>
      <c r="Q218" s="70">
        <v>70</v>
      </c>
      <c r="R218" s="70">
        <v>36</v>
      </c>
      <c r="S218" s="70">
        <v>14</v>
      </c>
      <c r="T218" s="70">
        <v>28</v>
      </c>
      <c r="U218" s="70">
        <v>52</v>
      </c>
      <c r="V218" s="70">
        <v>8</v>
      </c>
      <c r="W218" s="70">
        <v>15</v>
      </c>
      <c r="X218" s="71"/>
      <c r="Y218" s="71"/>
    </row>
    <row r="219" spans="1:25" ht="45" hidden="1" x14ac:dyDescent="0.25">
      <c r="A219" t="s">
        <v>15</v>
      </c>
      <c r="B219" t="s">
        <v>16</v>
      </c>
      <c r="C219" t="s">
        <v>491</v>
      </c>
      <c r="D219" t="s">
        <v>492</v>
      </c>
      <c r="E219" t="s">
        <v>542</v>
      </c>
      <c r="F219" t="s">
        <v>543</v>
      </c>
      <c r="G219" t="s">
        <v>552</v>
      </c>
      <c r="H219" t="s">
        <v>56</v>
      </c>
      <c r="I219" s="21" t="s">
        <v>553</v>
      </c>
      <c r="J219" s="21" t="s">
        <v>113</v>
      </c>
      <c r="K219" s="21" t="s">
        <v>34</v>
      </c>
      <c r="L219" t="s">
        <v>52</v>
      </c>
      <c r="M219" s="21" t="s">
        <v>26</v>
      </c>
      <c r="N219" s="69">
        <v>35</v>
      </c>
      <c r="O219" s="69">
        <v>50</v>
      </c>
      <c r="P219" s="69">
        <v>8</v>
      </c>
      <c r="Q219" s="70">
        <v>15</v>
      </c>
      <c r="R219" s="70">
        <v>15</v>
      </c>
      <c r="S219" s="70">
        <v>12</v>
      </c>
      <c r="T219" s="70">
        <v>14</v>
      </c>
      <c r="U219" s="70">
        <v>15</v>
      </c>
      <c r="V219" s="70">
        <v>0</v>
      </c>
      <c r="W219" s="70">
        <v>5</v>
      </c>
      <c r="X219" s="71"/>
      <c r="Y219" s="71"/>
    </row>
    <row r="220" spans="1:25" ht="75" hidden="1" x14ac:dyDescent="0.25">
      <c r="A220" t="s">
        <v>15</v>
      </c>
      <c r="B220" t="s">
        <v>16</v>
      </c>
      <c r="C220" t="s">
        <v>491</v>
      </c>
      <c r="D220" t="s">
        <v>492</v>
      </c>
      <c r="E220" t="s">
        <v>554</v>
      </c>
      <c r="F220" t="s">
        <v>555</v>
      </c>
      <c r="G220" t="s">
        <v>556</v>
      </c>
      <c r="H220" t="s">
        <v>56</v>
      </c>
      <c r="I220" s="21" t="s">
        <v>557</v>
      </c>
      <c r="J220" s="21" t="s">
        <v>113</v>
      </c>
      <c r="K220" s="21" t="s">
        <v>64</v>
      </c>
      <c r="L220" t="s">
        <v>52</v>
      </c>
      <c r="M220" s="21" t="s">
        <v>26</v>
      </c>
      <c r="N220" s="69">
        <v>51</v>
      </c>
      <c r="O220" s="69">
        <v>124</v>
      </c>
      <c r="P220" s="69">
        <v>51</v>
      </c>
      <c r="Q220" s="70">
        <v>76</v>
      </c>
      <c r="R220" s="70">
        <v>101</v>
      </c>
      <c r="S220" s="70">
        <v>124</v>
      </c>
      <c r="T220" s="70">
        <v>51</v>
      </c>
      <c r="U220" s="70">
        <v>74</v>
      </c>
      <c r="V220" s="70">
        <v>74</v>
      </c>
      <c r="W220" s="70">
        <v>74</v>
      </c>
      <c r="X220" s="71"/>
      <c r="Y220" s="71"/>
    </row>
    <row r="221" spans="1:25" ht="135" hidden="1" x14ac:dyDescent="0.25">
      <c r="A221" t="s">
        <v>15</v>
      </c>
      <c r="B221" t="s">
        <v>16</v>
      </c>
      <c r="C221" t="s">
        <v>491</v>
      </c>
      <c r="D221" t="s">
        <v>492</v>
      </c>
      <c r="E221" t="s">
        <v>554</v>
      </c>
      <c r="F221" t="s">
        <v>555</v>
      </c>
      <c r="G221" t="s">
        <v>558</v>
      </c>
      <c r="H221" t="s">
        <v>56</v>
      </c>
      <c r="I221" s="21" t="s">
        <v>559</v>
      </c>
      <c r="J221" s="21" t="s">
        <v>113</v>
      </c>
      <c r="K221" s="21" t="s">
        <v>64</v>
      </c>
      <c r="L221" t="s">
        <v>52</v>
      </c>
      <c r="M221" s="21" t="s">
        <v>26</v>
      </c>
      <c r="N221" s="69">
        <v>31</v>
      </c>
      <c r="O221" s="69">
        <v>50</v>
      </c>
      <c r="P221" s="69" t="s">
        <v>2828</v>
      </c>
      <c r="Q221" s="70">
        <v>20</v>
      </c>
      <c r="R221" s="70">
        <v>23</v>
      </c>
      <c r="S221" s="70">
        <v>50</v>
      </c>
      <c r="T221" s="70" t="s">
        <v>2829</v>
      </c>
      <c r="U221" s="70">
        <v>0</v>
      </c>
      <c r="V221" s="70">
        <v>0</v>
      </c>
      <c r="W221" s="70">
        <v>9</v>
      </c>
      <c r="X221" s="71"/>
      <c r="Y221" s="71"/>
    </row>
    <row r="222" spans="1:25" ht="105" hidden="1" x14ac:dyDescent="0.25">
      <c r="A222" t="s">
        <v>15</v>
      </c>
      <c r="B222" t="s">
        <v>16</v>
      </c>
      <c r="C222" t="s">
        <v>491</v>
      </c>
      <c r="D222" t="s">
        <v>492</v>
      </c>
      <c r="E222" t="s">
        <v>554</v>
      </c>
      <c r="F222" t="s">
        <v>555</v>
      </c>
      <c r="G222" t="s">
        <v>560</v>
      </c>
      <c r="H222" t="s">
        <v>56</v>
      </c>
      <c r="I222" s="21" t="s">
        <v>561</v>
      </c>
      <c r="J222" s="21" t="s">
        <v>113</v>
      </c>
      <c r="K222" s="21" t="s">
        <v>34</v>
      </c>
      <c r="L222" t="s">
        <v>52</v>
      </c>
      <c r="M222" s="21" t="s">
        <v>26</v>
      </c>
      <c r="N222" s="69" t="s">
        <v>2827</v>
      </c>
      <c r="O222" s="69">
        <v>1400</v>
      </c>
      <c r="P222" s="69">
        <v>50</v>
      </c>
      <c r="Q222" s="70">
        <v>450</v>
      </c>
      <c r="R222" s="70">
        <v>450</v>
      </c>
      <c r="S222" s="70">
        <v>450</v>
      </c>
      <c r="T222" s="70">
        <v>130</v>
      </c>
      <c r="U222" s="70">
        <v>455</v>
      </c>
      <c r="V222" s="70">
        <v>0</v>
      </c>
      <c r="W222" s="70">
        <v>200</v>
      </c>
      <c r="X222" s="71"/>
      <c r="Y222" s="71"/>
    </row>
    <row r="223" spans="1:25" ht="90" hidden="1" x14ac:dyDescent="0.25">
      <c r="A223" t="s">
        <v>15</v>
      </c>
      <c r="B223" t="s">
        <v>16</v>
      </c>
      <c r="C223" t="s">
        <v>491</v>
      </c>
      <c r="D223" t="s">
        <v>492</v>
      </c>
      <c r="E223" t="s">
        <v>554</v>
      </c>
      <c r="F223" t="s">
        <v>555</v>
      </c>
      <c r="G223" t="s">
        <v>562</v>
      </c>
      <c r="H223" t="s">
        <v>56</v>
      </c>
      <c r="I223" s="21" t="s">
        <v>563</v>
      </c>
      <c r="J223" s="21" t="s">
        <v>113</v>
      </c>
      <c r="K223" s="21" t="s">
        <v>34</v>
      </c>
      <c r="L223" t="s">
        <v>52</v>
      </c>
      <c r="M223" s="21" t="s">
        <v>26</v>
      </c>
      <c r="N223" s="69" t="s">
        <v>2827</v>
      </c>
      <c r="O223" s="69">
        <v>3000</v>
      </c>
      <c r="P223" s="69">
        <v>200</v>
      </c>
      <c r="Q223" s="70">
        <v>1000</v>
      </c>
      <c r="R223" s="70">
        <v>1000</v>
      </c>
      <c r="S223" s="70">
        <v>800</v>
      </c>
      <c r="T223" s="70">
        <v>200</v>
      </c>
      <c r="U223" s="70">
        <v>1000</v>
      </c>
      <c r="V223" s="70">
        <v>0</v>
      </c>
      <c r="W223" s="70">
        <v>0</v>
      </c>
      <c r="X223" s="71"/>
      <c r="Y223" s="71"/>
    </row>
    <row r="224" spans="1:25" ht="120" hidden="1" x14ac:dyDescent="0.25">
      <c r="A224" t="s">
        <v>15</v>
      </c>
      <c r="B224" t="s">
        <v>16</v>
      </c>
      <c r="C224" t="s">
        <v>491</v>
      </c>
      <c r="D224" t="s">
        <v>492</v>
      </c>
      <c r="E224" t="s">
        <v>554</v>
      </c>
      <c r="F224" t="s">
        <v>555</v>
      </c>
      <c r="G224" t="s">
        <v>564</v>
      </c>
      <c r="H224" t="s">
        <v>56</v>
      </c>
      <c r="I224" s="21" t="s">
        <v>565</v>
      </c>
      <c r="J224" s="21" t="s">
        <v>113</v>
      </c>
      <c r="K224" s="21" t="s">
        <v>34</v>
      </c>
      <c r="L224" t="s">
        <v>52</v>
      </c>
      <c r="M224" s="21" t="s">
        <v>26</v>
      </c>
      <c r="N224" s="69">
        <v>0</v>
      </c>
      <c r="O224" s="69">
        <v>300</v>
      </c>
      <c r="P224" s="69">
        <v>50</v>
      </c>
      <c r="Q224" s="70">
        <v>100</v>
      </c>
      <c r="R224" s="70">
        <v>100</v>
      </c>
      <c r="S224" s="70">
        <v>50</v>
      </c>
      <c r="T224" s="70">
        <v>50</v>
      </c>
      <c r="U224" s="70">
        <v>100</v>
      </c>
      <c r="V224" s="70">
        <v>0</v>
      </c>
      <c r="W224" s="70">
        <v>0</v>
      </c>
      <c r="X224" s="71"/>
      <c r="Y224" s="71"/>
    </row>
    <row r="225" spans="1:25" ht="120" hidden="1" x14ac:dyDescent="0.25">
      <c r="A225" t="s">
        <v>15</v>
      </c>
      <c r="B225" t="s">
        <v>16</v>
      </c>
      <c r="C225" t="s">
        <v>491</v>
      </c>
      <c r="D225" t="s">
        <v>492</v>
      </c>
      <c r="E225" t="s">
        <v>554</v>
      </c>
      <c r="F225" t="s">
        <v>555</v>
      </c>
      <c r="G225" t="s">
        <v>567</v>
      </c>
      <c r="H225" t="s">
        <v>56</v>
      </c>
      <c r="I225" s="21" t="s">
        <v>568</v>
      </c>
      <c r="J225" s="21" t="s">
        <v>113</v>
      </c>
      <c r="K225" s="21" t="s">
        <v>34</v>
      </c>
      <c r="L225" t="s">
        <v>52</v>
      </c>
      <c r="M225" s="21" t="s">
        <v>26</v>
      </c>
      <c r="N225" s="69">
        <v>0</v>
      </c>
      <c r="O225" s="69">
        <v>200</v>
      </c>
      <c r="P225" s="69">
        <v>30</v>
      </c>
      <c r="Q225" s="70">
        <v>60</v>
      </c>
      <c r="R225" s="70">
        <v>60</v>
      </c>
      <c r="S225" s="70">
        <v>50</v>
      </c>
      <c r="T225" s="70">
        <v>40</v>
      </c>
      <c r="U225" s="70">
        <v>60</v>
      </c>
      <c r="V225" s="70">
        <v>0</v>
      </c>
      <c r="W225" s="70">
        <v>0</v>
      </c>
      <c r="X225" s="71"/>
      <c r="Y225" s="71"/>
    </row>
    <row r="226" spans="1:25" ht="90" hidden="1" x14ac:dyDescent="0.25">
      <c r="A226" t="s">
        <v>15</v>
      </c>
      <c r="B226" t="s">
        <v>16</v>
      </c>
      <c r="C226" t="s">
        <v>491</v>
      </c>
      <c r="D226" t="s">
        <v>492</v>
      </c>
      <c r="E226" t="s">
        <v>569</v>
      </c>
      <c r="F226" t="s">
        <v>570</v>
      </c>
      <c r="G226" t="s">
        <v>571</v>
      </c>
      <c r="H226" t="s">
        <v>56</v>
      </c>
      <c r="I226" s="21" t="s">
        <v>572</v>
      </c>
      <c r="J226" s="21" t="s">
        <v>113</v>
      </c>
      <c r="K226" s="21" t="s">
        <v>24</v>
      </c>
      <c r="L226" t="s">
        <v>25</v>
      </c>
      <c r="M226" t="s">
        <v>26</v>
      </c>
      <c r="N226" s="25">
        <v>1</v>
      </c>
      <c r="O226" s="25">
        <v>1</v>
      </c>
      <c r="P226" s="25">
        <v>1</v>
      </c>
      <c r="Q226" s="68">
        <v>1</v>
      </c>
      <c r="R226" s="68">
        <v>1</v>
      </c>
      <c r="S226" s="68">
        <v>1</v>
      </c>
      <c r="T226" s="68">
        <v>1</v>
      </c>
      <c r="U226" s="68">
        <v>1</v>
      </c>
      <c r="V226" s="68">
        <v>1</v>
      </c>
      <c r="W226" s="68">
        <v>1</v>
      </c>
      <c r="X226" s="47"/>
      <c r="Y226" s="47"/>
    </row>
    <row r="227" spans="1:25" ht="120" hidden="1" x14ac:dyDescent="0.25">
      <c r="A227" t="s">
        <v>15</v>
      </c>
      <c r="B227" t="s">
        <v>16</v>
      </c>
      <c r="C227" t="s">
        <v>491</v>
      </c>
      <c r="D227" t="s">
        <v>492</v>
      </c>
      <c r="E227" t="s">
        <v>569</v>
      </c>
      <c r="F227" t="s">
        <v>570</v>
      </c>
      <c r="G227" t="s">
        <v>573</v>
      </c>
      <c r="H227" t="s">
        <v>56</v>
      </c>
      <c r="I227" s="21" t="s">
        <v>574</v>
      </c>
      <c r="J227" s="21" t="s">
        <v>113</v>
      </c>
      <c r="K227" s="21" t="s">
        <v>34</v>
      </c>
      <c r="L227" t="s">
        <v>52</v>
      </c>
      <c r="M227" s="21" t="s">
        <v>26</v>
      </c>
      <c r="N227" s="69">
        <v>93</v>
      </c>
      <c r="O227" s="69">
        <v>124</v>
      </c>
      <c r="P227" s="69">
        <v>10</v>
      </c>
      <c r="Q227" s="70">
        <v>40</v>
      </c>
      <c r="R227" s="70">
        <v>40</v>
      </c>
      <c r="S227" s="70">
        <v>34</v>
      </c>
      <c r="T227" s="70">
        <v>12</v>
      </c>
      <c r="U227" s="70">
        <v>48</v>
      </c>
      <c r="V227" s="70">
        <v>0</v>
      </c>
      <c r="W227" s="70">
        <v>20</v>
      </c>
      <c r="X227" s="71"/>
      <c r="Y227" s="71"/>
    </row>
    <row r="228" spans="1:25" ht="45" hidden="1" x14ac:dyDescent="0.25">
      <c r="A228" t="s">
        <v>15</v>
      </c>
      <c r="B228" t="s">
        <v>16</v>
      </c>
      <c r="C228" t="s">
        <v>491</v>
      </c>
      <c r="D228" t="s">
        <v>492</v>
      </c>
      <c r="E228" t="s">
        <v>569</v>
      </c>
      <c r="F228" t="s">
        <v>570</v>
      </c>
      <c r="G228" t="s">
        <v>575</v>
      </c>
      <c r="H228" t="s">
        <v>56</v>
      </c>
      <c r="I228" s="21" t="s">
        <v>576</v>
      </c>
      <c r="J228" s="21" t="s">
        <v>113</v>
      </c>
      <c r="K228" s="21" t="s">
        <v>34</v>
      </c>
      <c r="L228" t="s">
        <v>52</v>
      </c>
      <c r="M228" s="21" t="s">
        <v>26</v>
      </c>
      <c r="N228" s="69">
        <v>80</v>
      </c>
      <c r="O228" s="69">
        <v>140</v>
      </c>
      <c r="P228" s="69">
        <v>25</v>
      </c>
      <c r="Q228" s="70">
        <v>40</v>
      </c>
      <c r="R228" s="70">
        <v>40</v>
      </c>
      <c r="S228" s="70">
        <v>35</v>
      </c>
      <c r="T228" s="70">
        <v>28</v>
      </c>
      <c r="U228" s="70">
        <v>40</v>
      </c>
      <c r="V228" s="70">
        <v>5</v>
      </c>
      <c r="W228" s="70">
        <v>15</v>
      </c>
      <c r="X228" s="71"/>
      <c r="Y228" s="71"/>
    </row>
    <row r="229" spans="1:25" ht="45" hidden="1" x14ac:dyDescent="0.25">
      <c r="A229" t="s">
        <v>15</v>
      </c>
      <c r="B229" t="s">
        <v>16</v>
      </c>
      <c r="C229" t="s">
        <v>491</v>
      </c>
      <c r="D229" t="s">
        <v>492</v>
      </c>
      <c r="E229" t="s">
        <v>569</v>
      </c>
      <c r="F229" t="s">
        <v>570</v>
      </c>
      <c r="G229" t="s">
        <v>577</v>
      </c>
      <c r="H229" t="s">
        <v>56</v>
      </c>
      <c r="I229" s="21" t="s">
        <v>578</v>
      </c>
      <c r="J229" s="21" t="s">
        <v>113</v>
      </c>
      <c r="K229" s="21" t="s">
        <v>24</v>
      </c>
      <c r="L229" t="s">
        <v>25</v>
      </c>
      <c r="M229" t="s">
        <v>26</v>
      </c>
      <c r="N229" s="25">
        <v>0</v>
      </c>
      <c r="O229" s="25">
        <v>1</v>
      </c>
      <c r="P229" s="25">
        <v>1</v>
      </c>
      <c r="Q229" s="68">
        <v>1</v>
      </c>
      <c r="R229" s="68">
        <v>1</v>
      </c>
      <c r="S229" s="68">
        <v>1</v>
      </c>
      <c r="T229" s="68">
        <v>1</v>
      </c>
      <c r="U229" s="68">
        <v>1</v>
      </c>
      <c r="V229" s="68">
        <v>1</v>
      </c>
      <c r="W229" s="68">
        <v>1</v>
      </c>
      <c r="X229" s="47"/>
      <c r="Y229" s="47"/>
    </row>
    <row r="230" spans="1:25" ht="75" hidden="1" x14ac:dyDescent="0.25">
      <c r="A230" t="s">
        <v>15</v>
      </c>
      <c r="B230" t="s">
        <v>16</v>
      </c>
      <c r="C230" t="s">
        <v>491</v>
      </c>
      <c r="D230" t="s">
        <v>492</v>
      </c>
      <c r="E230" t="s">
        <v>569</v>
      </c>
      <c r="F230" t="s">
        <v>570</v>
      </c>
      <c r="G230" t="s">
        <v>579</v>
      </c>
      <c r="H230" t="s">
        <v>56</v>
      </c>
      <c r="I230" s="21" t="s">
        <v>580</v>
      </c>
      <c r="J230" s="21" t="s">
        <v>113</v>
      </c>
      <c r="K230" s="21" t="s">
        <v>24</v>
      </c>
      <c r="L230" t="s">
        <v>25</v>
      </c>
      <c r="M230" t="s">
        <v>26</v>
      </c>
      <c r="N230" s="25">
        <v>1</v>
      </c>
      <c r="O230" s="25">
        <v>1</v>
      </c>
      <c r="P230" s="25">
        <v>1</v>
      </c>
      <c r="Q230" s="68">
        <v>1</v>
      </c>
      <c r="R230" s="68">
        <v>1</v>
      </c>
      <c r="S230" s="68">
        <v>1</v>
      </c>
      <c r="T230" s="68">
        <v>1</v>
      </c>
      <c r="U230" s="68">
        <v>1</v>
      </c>
      <c r="V230" s="68">
        <v>1</v>
      </c>
      <c r="W230" s="68">
        <v>1</v>
      </c>
      <c r="X230" s="47"/>
      <c r="Y230" s="47"/>
    </row>
    <row r="231" spans="1:25" ht="75" hidden="1" x14ac:dyDescent="0.25">
      <c r="A231" t="s">
        <v>15</v>
      </c>
      <c r="B231" t="s">
        <v>16</v>
      </c>
      <c r="C231" t="s">
        <v>491</v>
      </c>
      <c r="D231" t="s">
        <v>492</v>
      </c>
      <c r="E231" t="s">
        <v>569</v>
      </c>
      <c r="F231" t="s">
        <v>570</v>
      </c>
      <c r="G231" t="s">
        <v>581</v>
      </c>
      <c r="H231" t="s">
        <v>56</v>
      </c>
      <c r="I231" s="21" t="s">
        <v>582</v>
      </c>
      <c r="J231" s="21" t="s">
        <v>113</v>
      </c>
      <c r="K231" s="21" t="s">
        <v>34</v>
      </c>
      <c r="L231" t="s">
        <v>52</v>
      </c>
      <c r="M231" s="21" t="s">
        <v>26</v>
      </c>
      <c r="N231" s="69">
        <v>3</v>
      </c>
      <c r="O231" s="69">
        <v>12</v>
      </c>
      <c r="P231" s="69">
        <v>3</v>
      </c>
      <c r="Q231" s="70">
        <v>3</v>
      </c>
      <c r="R231" s="70">
        <v>3</v>
      </c>
      <c r="S231" s="70">
        <v>3</v>
      </c>
      <c r="T231" s="70">
        <v>3</v>
      </c>
      <c r="U231" s="70">
        <v>3</v>
      </c>
      <c r="V231" s="70">
        <v>0</v>
      </c>
      <c r="W231" s="70">
        <v>0</v>
      </c>
      <c r="X231" s="71"/>
      <c r="Y231" s="71"/>
    </row>
    <row r="232" spans="1:25" ht="120" hidden="1" x14ac:dyDescent="0.25">
      <c r="A232" t="s">
        <v>15</v>
      </c>
      <c r="B232" t="s">
        <v>16</v>
      </c>
      <c r="C232" t="s">
        <v>491</v>
      </c>
      <c r="D232" t="s">
        <v>492</v>
      </c>
      <c r="E232" t="s">
        <v>569</v>
      </c>
      <c r="F232" t="s">
        <v>570</v>
      </c>
      <c r="G232" t="s">
        <v>583</v>
      </c>
      <c r="H232" t="s">
        <v>56</v>
      </c>
      <c r="I232" s="21" t="s">
        <v>584</v>
      </c>
      <c r="J232" s="21" t="s">
        <v>113</v>
      </c>
      <c r="K232" s="21" t="s">
        <v>64</v>
      </c>
      <c r="L232" t="s">
        <v>25</v>
      </c>
      <c r="M232" t="s">
        <v>26</v>
      </c>
      <c r="N232" s="25">
        <v>0</v>
      </c>
      <c r="O232" s="25">
        <v>1</v>
      </c>
      <c r="P232" s="25">
        <v>0.25</v>
      </c>
      <c r="Q232" s="68">
        <v>0.5</v>
      </c>
      <c r="R232" s="68">
        <v>0.75</v>
      </c>
      <c r="S232" s="68">
        <v>1</v>
      </c>
      <c r="T232" s="68">
        <v>0.25</v>
      </c>
      <c r="U232" s="68">
        <v>0.5</v>
      </c>
      <c r="V232" s="68">
        <v>0.5</v>
      </c>
      <c r="W232" s="68">
        <v>0.6</v>
      </c>
      <c r="X232" s="47"/>
      <c r="Y232" s="47"/>
    </row>
    <row r="233" spans="1:25" ht="90" hidden="1" x14ac:dyDescent="0.25">
      <c r="A233" t="s">
        <v>15</v>
      </c>
      <c r="B233" t="s">
        <v>16</v>
      </c>
      <c r="C233" t="s">
        <v>491</v>
      </c>
      <c r="D233" t="s">
        <v>492</v>
      </c>
      <c r="E233" t="s">
        <v>569</v>
      </c>
      <c r="F233" t="s">
        <v>570</v>
      </c>
      <c r="G233" t="s">
        <v>585</v>
      </c>
      <c r="H233" t="s">
        <v>56</v>
      </c>
      <c r="I233" s="21" t="s">
        <v>586</v>
      </c>
      <c r="J233" s="21" t="s">
        <v>113</v>
      </c>
      <c r="K233" s="21" t="s">
        <v>24</v>
      </c>
      <c r="L233" t="s">
        <v>25</v>
      </c>
      <c r="M233" t="s">
        <v>26</v>
      </c>
      <c r="N233" s="25" t="s">
        <v>2827</v>
      </c>
      <c r="O233" s="25">
        <v>0.3</v>
      </c>
      <c r="P233" s="25">
        <v>0.3</v>
      </c>
      <c r="Q233" s="68">
        <v>0.3</v>
      </c>
      <c r="R233" s="68">
        <v>0.3</v>
      </c>
      <c r="S233" s="68">
        <v>0.3</v>
      </c>
      <c r="T233" s="68">
        <v>0.3</v>
      </c>
      <c r="U233" s="68">
        <v>0.3</v>
      </c>
      <c r="V233" s="68">
        <v>0.3</v>
      </c>
      <c r="W233" s="68">
        <v>0.3</v>
      </c>
      <c r="X233" s="47"/>
      <c r="Y233" s="47"/>
    </row>
    <row r="234" spans="1:25" ht="120" hidden="1" x14ac:dyDescent="0.25">
      <c r="A234" t="s">
        <v>15</v>
      </c>
      <c r="B234" t="s">
        <v>16</v>
      </c>
      <c r="C234" t="s">
        <v>588</v>
      </c>
      <c r="D234" t="s">
        <v>589</v>
      </c>
      <c r="E234" t="s">
        <v>19</v>
      </c>
      <c r="F234" t="s">
        <v>19</v>
      </c>
      <c r="G234" t="s">
        <v>590</v>
      </c>
      <c r="H234" t="s">
        <v>21</v>
      </c>
      <c r="I234" s="21" t="s">
        <v>591</v>
      </c>
      <c r="J234" s="21" t="s">
        <v>592</v>
      </c>
      <c r="K234" s="21" t="s">
        <v>24</v>
      </c>
      <c r="L234" t="s">
        <v>25</v>
      </c>
      <c r="M234" t="s">
        <v>26</v>
      </c>
      <c r="N234" s="25">
        <v>0.25</v>
      </c>
      <c r="O234" s="25">
        <v>0.25</v>
      </c>
      <c r="P234" s="25">
        <v>0.25</v>
      </c>
      <c r="Q234" s="68">
        <v>0.25</v>
      </c>
      <c r="R234" s="68">
        <v>0.25</v>
      </c>
      <c r="S234" s="68">
        <v>0.25</v>
      </c>
      <c r="T234" s="68">
        <v>0</v>
      </c>
      <c r="U234" s="68">
        <v>0.28000000000000003</v>
      </c>
      <c r="V234" s="68">
        <v>0</v>
      </c>
      <c r="W234" s="68">
        <v>0.25</v>
      </c>
      <c r="X234" s="47"/>
      <c r="Y234" s="47"/>
    </row>
    <row r="235" spans="1:25" ht="195" hidden="1" x14ac:dyDescent="0.25">
      <c r="A235" t="s">
        <v>15</v>
      </c>
      <c r="B235" t="s">
        <v>16</v>
      </c>
      <c r="C235" t="s">
        <v>588</v>
      </c>
      <c r="D235" t="s">
        <v>589</v>
      </c>
      <c r="E235" t="s">
        <v>19</v>
      </c>
      <c r="F235" t="s">
        <v>19</v>
      </c>
      <c r="G235" t="s">
        <v>593</v>
      </c>
      <c r="H235" t="s">
        <v>21</v>
      </c>
      <c r="I235" s="21" t="s">
        <v>594</v>
      </c>
      <c r="J235" s="21" t="s">
        <v>592</v>
      </c>
      <c r="K235" s="21" t="s">
        <v>34</v>
      </c>
      <c r="L235" t="s">
        <v>52</v>
      </c>
      <c r="M235" s="21" t="s">
        <v>26</v>
      </c>
      <c r="N235" s="69">
        <v>141</v>
      </c>
      <c r="O235" s="69">
        <v>150</v>
      </c>
      <c r="P235" s="69" t="s">
        <v>2828</v>
      </c>
      <c r="Q235" s="70">
        <v>60</v>
      </c>
      <c r="R235" s="70">
        <v>93</v>
      </c>
      <c r="S235" s="70">
        <v>45</v>
      </c>
      <c r="T235" s="70" t="s">
        <v>2829</v>
      </c>
      <c r="U235" s="70">
        <v>18</v>
      </c>
      <c r="V235" s="70">
        <v>0</v>
      </c>
      <c r="W235" s="70">
        <v>38</v>
      </c>
      <c r="X235" s="71"/>
      <c r="Y235" s="71"/>
    </row>
    <row r="236" spans="1:25" ht="150" hidden="1" x14ac:dyDescent="0.25">
      <c r="A236" t="s">
        <v>15</v>
      </c>
      <c r="B236" t="s">
        <v>16</v>
      </c>
      <c r="C236" t="s">
        <v>588</v>
      </c>
      <c r="D236" t="s">
        <v>589</v>
      </c>
      <c r="E236" t="s">
        <v>19</v>
      </c>
      <c r="F236" t="s">
        <v>19</v>
      </c>
      <c r="G236" t="s">
        <v>595</v>
      </c>
      <c r="H236" t="s">
        <v>21</v>
      </c>
      <c r="I236" s="21" t="s">
        <v>596</v>
      </c>
      <c r="J236" s="21" t="s">
        <v>592</v>
      </c>
      <c r="K236" s="21" t="s">
        <v>64</v>
      </c>
      <c r="L236" t="s">
        <v>25</v>
      </c>
      <c r="M236" t="s">
        <v>26</v>
      </c>
      <c r="N236" s="25" t="s">
        <v>2827</v>
      </c>
      <c r="O236" s="25">
        <v>0.7</v>
      </c>
      <c r="P236" s="25">
        <v>0.1</v>
      </c>
      <c r="Q236" s="68">
        <v>0.2</v>
      </c>
      <c r="R236" s="68">
        <v>0.5</v>
      </c>
      <c r="S236" s="68">
        <v>0.7</v>
      </c>
      <c r="T236" s="68">
        <v>0.11</v>
      </c>
      <c r="U236" s="68">
        <v>0.16</v>
      </c>
      <c r="V236" s="68">
        <v>0.16</v>
      </c>
      <c r="W236" s="68">
        <v>0.16</v>
      </c>
      <c r="X236" s="47"/>
      <c r="Y236" s="47"/>
    </row>
    <row r="237" spans="1:25" ht="105" hidden="1" x14ac:dyDescent="0.25">
      <c r="A237" t="s">
        <v>15</v>
      </c>
      <c r="B237" t="s">
        <v>16</v>
      </c>
      <c r="C237" t="s">
        <v>588</v>
      </c>
      <c r="D237" t="s">
        <v>589</v>
      </c>
      <c r="E237" t="s">
        <v>597</v>
      </c>
      <c r="F237" t="s">
        <v>598</v>
      </c>
      <c r="G237" t="s">
        <v>599</v>
      </c>
      <c r="H237" t="s">
        <v>56</v>
      </c>
      <c r="I237" s="21" t="s">
        <v>600</v>
      </c>
      <c r="J237" s="21" t="s">
        <v>592</v>
      </c>
      <c r="K237" s="21" t="s">
        <v>24</v>
      </c>
      <c r="L237" t="s">
        <v>52</v>
      </c>
      <c r="M237" s="21" t="s">
        <v>26</v>
      </c>
      <c r="N237" s="69">
        <v>1244</v>
      </c>
      <c r="O237" s="69">
        <v>1000</v>
      </c>
      <c r="P237" s="69">
        <v>1000</v>
      </c>
      <c r="Q237" s="70">
        <v>1000</v>
      </c>
      <c r="R237" s="70">
        <v>1000</v>
      </c>
      <c r="S237" s="70">
        <v>1000</v>
      </c>
      <c r="T237" s="70">
        <v>1282</v>
      </c>
      <c r="U237" s="70">
        <v>1137</v>
      </c>
      <c r="V237" s="70">
        <v>1174</v>
      </c>
      <c r="W237" s="70">
        <v>1000</v>
      </c>
      <c r="X237" s="71"/>
      <c r="Y237" s="71"/>
    </row>
    <row r="238" spans="1:25" ht="90" hidden="1" x14ac:dyDescent="0.25">
      <c r="A238" t="s">
        <v>15</v>
      </c>
      <c r="B238" t="s">
        <v>16</v>
      </c>
      <c r="C238" t="s">
        <v>588</v>
      </c>
      <c r="D238" t="s">
        <v>589</v>
      </c>
      <c r="E238" t="s">
        <v>597</v>
      </c>
      <c r="F238" t="s">
        <v>598</v>
      </c>
      <c r="G238" t="s">
        <v>602</v>
      </c>
      <c r="H238" t="s">
        <v>56</v>
      </c>
      <c r="I238" s="21" t="s">
        <v>603</v>
      </c>
      <c r="J238" s="21" t="s">
        <v>592</v>
      </c>
      <c r="K238" s="21" t="s">
        <v>24</v>
      </c>
      <c r="L238" t="s">
        <v>52</v>
      </c>
      <c r="M238" s="21" t="s">
        <v>26</v>
      </c>
      <c r="N238" s="69">
        <v>28</v>
      </c>
      <c r="O238" s="69">
        <v>30</v>
      </c>
      <c r="P238" s="69">
        <v>30</v>
      </c>
      <c r="Q238" s="70">
        <v>30</v>
      </c>
      <c r="R238" s="70">
        <v>30</v>
      </c>
      <c r="S238" s="70">
        <v>30</v>
      </c>
      <c r="T238" s="70">
        <v>71</v>
      </c>
      <c r="U238" s="70">
        <v>36</v>
      </c>
      <c r="V238" s="70">
        <v>0</v>
      </c>
      <c r="W238" s="70">
        <v>30</v>
      </c>
      <c r="X238" s="71"/>
      <c r="Y238" s="71"/>
    </row>
    <row r="239" spans="1:25" ht="135" hidden="1" x14ac:dyDescent="0.25">
      <c r="A239" t="s">
        <v>15</v>
      </c>
      <c r="B239" t="s">
        <v>16</v>
      </c>
      <c r="C239" t="s">
        <v>588</v>
      </c>
      <c r="D239" t="s">
        <v>589</v>
      </c>
      <c r="E239" t="s">
        <v>597</v>
      </c>
      <c r="F239" t="s">
        <v>598</v>
      </c>
      <c r="G239" t="s">
        <v>604</v>
      </c>
      <c r="H239" t="s">
        <v>56</v>
      </c>
      <c r="I239" s="21" t="s">
        <v>605</v>
      </c>
      <c r="J239" s="21" t="s">
        <v>592</v>
      </c>
      <c r="K239" s="21" t="s">
        <v>34</v>
      </c>
      <c r="L239" t="s">
        <v>52</v>
      </c>
      <c r="M239" s="21" t="s">
        <v>26</v>
      </c>
      <c r="N239" s="69">
        <v>697</v>
      </c>
      <c r="O239" s="69">
        <v>700</v>
      </c>
      <c r="P239" s="69">
        <v>20</v>
      </c>
      <c r="Q239" s="70">
        <v>170</v>
      </c>
      <c r="R239" s="70">
        <v>230</v>
      </c>
      <c r="S239" s="70">
        <v>280</v>
      </c>
      <c r="T239" s="70">
        <v>14</v>
      </c>
      <c r="U239" s="70">
        <v>136</v>
      </c>
      <c r="V239" s="70">
        <v>0.28000000000000003</v>
      </c>
      <c r="W239" s="70">
        <v>86</v>
      </c>
      <c r="X239" s="71"/>
      <c r="Y239" s="71"/>
    </row>
    <row r="240" spans="1:25" ht="150" hidden="1" x14ac:dyDescent="0.25">
      <c r="A240" t="s">
        <v>15</v>
      </c>
      <c r="B240" t="s">
        <v>16</v>
      </c>
      <c r="C240" t="s">
        <v>588</v>
      </c>
      <c r="D240" t="s">
        <v>589</v>
      </c>
      <c r="E240" t="s">
        <v>597</v>
      </c>
      <c r="F240" t="s">
        <v>598</v>
      </c>
      <c r="G240" t="s">
        <v>606</v>
      </c>
      <c r="H240" t="s">
        <v>56</v>
      </c>
      <c r="I240" s="21" t="s">
        <v>607</v>
      </c>
      <c r="J240" s="21" t="s">
        <v>592</v>
      </c>
      <c r="K240" s="21" t="s">
        <v>24</v>
      </c>
      <c r="L240" t="s">
        <v>52</v>
      </c>
      <c r="M240" s="21" t="s">
        <v>26</v>
      </c>
      <c r="N240" s="69">
        <v>3</v>
      </c>
      <c r="O240" s="69">
        <v>4</v>
      </c>
      <c r="P240" s="69">
        <v>4</v>
      </c>
      <c r="Q240" s="70">
        <v>4</v>
      </c>
      <c r="R240" s="70">
        <v>4</v>
      </c>
      <c r="S240" s="70">
        <v>4</v>
      </c>
      <c r="T240" s="70">
        <v>4</v>
      </c>
      <c r="U240" s="70">
        <v>4</v>
      </c>
      <c r="V240" s="70">
        <v>4</v>
      </c>
      <c r="W240" s="70">
        <v>4</v>
      </c>
      <c r="X240" s="71"/>
      <c r="Y240" s="71"/>
    </row>
    <row r="241" spans="1:25" ht="195" hidden="1" x14ac:dyDescent="0.25">
      <c r="A241" t="s">
        <v>15</v>
      </c>
      <c r="B241" t="s">
        <v>16</v>
      </c>
      <c r="C241" t="s">
        <v>588</v>
      </c>
      <c r="D241" t="s">
        <v>589</v>
      </c>
      <c r="E241" t="s">
        <v>597</v>
      </c>
      <c r="F241" t="s">
        <v>598</v>
      </c>
      <c r="G241" t="s">
        <v>608</v>
      </c>
      <c r="H241" t="s">
        <v>56</v>
      </c>
      <c r="I241" s="21" t="s">
        <v>609</v>
      </c>
      <c r="J241" s="21" t="s">
        <v>592</v>
      </c>
      <c r="K241" s="21" t="s">
        <v>34</v>
      </c>
      <c r="L241" t="s">
        <v>52</v>
      </c>
      <c r="M241" s="21" t="s">
        <v>26</v>
      </c>
      <c r="N241" s="69">
        <v>0</v>
      </c>
      <c r="O241" s="69">
        <v>160</v>
      </c>
      <c r="P241" s="69">
        <v>10</v>
      </c>
      <c r="Q241" s="70">
        <v>40</v>
      </c>
      <c r="R241" s="70">
        <v>30</v>
      </c>
      <c r="S241" s="70">
        <v>60</v>
      </c>
      <c r="T241" s="70">
        <v>30</v>
      </c>
      <c r="U241" s="70">
        <v>40</v>
      </c>
      <c r="V241" s="70">
        <v>1</v>
      </c>
      <c r="W241" s="70">
        <v>1</v>
      </c>
      <c r="X241" s="71"/>
      <c r="Y241" s="71"/>
    </row>
    <row r="242" spans="1:25" ht="105" hidden="1" x14ac:dyDescent="0.25">
      <c r="A242" t="s">
        <v>15</v>
      </c>
      <c r="B242" t="s">
        <v>16</v>
      </c>
      <c r="C242" t="s">
        <v>588</v>
      </c>
      <c r="D242" t="s">
        <v>589</v>
      </c>
      <c r="E242" t="s">
        <v>597</v>
      </c>
      <c r="F242" t="s">
        <v>598</v>
      </c>
      <c r="G242" t="s">
        <v>610</v>
      </c>
      <c r="H242" t="s">
        <v>56</v>
      </c>
      <c r="I242" s="21" t="s">
        <v>611</v>
      </c>
      <c r="J242" s="21" t="s">
        <v>592</v>
      </c>
      <c r="K242" s="21" t="s">
        <v>34</v>
      </c>
      <c r="L242" t="s">
        <v>52</v>
      </c>
      <c r="M242" s="21" t="s">
        <v>26</v>
      </c>
      <c r="N242" s="69" t="s">
        <v>2827</v>
      </c>
      <c r="O242" s="69">
        <v>40</v>
      </c>
      <c r="P242" s="69">
        <v>10</v>
      </c>
      <c r="Q242" s="70">
        <v>10</v>
      </c>
      <c r="R242" s="70">
        <v>4</v>
      </c>
      <c r="S242" s="70">
        <v>10</v>
      </c>
      <c r="T242" s="70">
        <v>23</v>
      </c>
      <c r="U242" s="70">
        <v>10</v>
      </c>
      <c r="V242" s="70">
        <v>2</v>
      </c>
      <c r="W242" s="70">
        <v>0</v>
      </c>
      <c r="X242" s="71"/>
      <c r="Y242" s="71"/>
    </row>
    <row r="243" spans="1:25" ht="105" hidden="1" x14ac:dyDescent="0.25">
      <c r="A243" t="s">
        <v>15</v>
      </c>
      <c r="B243" t="s">
        <v>16</v>
      </c>
      <c r="C243" t="s">
        <v>588</v>
      </c>
      <c r="D243" t="s">
        <v>589</v>
      </c>
      <c r="E243" t="s">
        <v>597</v>
      </c>
      <c r="F243" t="s">
        <v>598</v>
      </c>
      <c r="G243" t="s">
        <v>612</v>
      </c>
      <c r="H243" t="s">
        <v>56</v>
      </c>
      <c r="I243" s="21" t="s">
        <v>613</v>
      </c>
      <c r="J243" s="21" t="s">
        <v>592</v>
      </c>
      <c r="K243" s="21" t="s">
        <v>64</v>
      </c>
      <c r="L243" t="s">
        <v>25</v>
      </c>
      <c r="M243" t="s">
        <v>26</v>
      </c>
      <c r="N243" s="25">
        <v>0</v>
      </c>
      <c r="O243" s="25">
        <v>1</v>
      </c>
      <c r="P243" s="25" t="s">
        <v>2828</v>
      </c>
      <c r="Q243" s="68">
        <v>1</v>
      </c>
      <c r="R243" s="68" t="s">
        <v>2828</v>
      </c>
      <c r="S243" s="68">
        <v>1</v>
      </c>
      <c r="T243" s="68" t="s">
        <v>2829</v>
      </c>
      <c r="U243" s="68" t="s">
        <v>2829</v>
      </c>
      <c r="V243" s="68">
        <v>0</v>
      </c>
      <c r="W243" s="68" t="s">
        <v>2828</v>
      </c>
      <c r="X243" s="47"/>
      <c r="Y243" s="47"/>
    </row>
    <row r="244" spans="1:25" ht="105" hidden="1" x14ac:dyDescent="0.25">
      <c r="A244" t="s">
        <v>15</v>
      </c>
      <c r="B244" t="s">
        <v>16</v>
      </c>
      <c r="C244" t="s">
        <v>588</v>
      </c>
      <c r="D244" t="s">
        <v>589</v>
      </c>
      <c r="E244" t="s">
        <v>597</v>
      </c>
      <c r="F244" t="s">
        <v>598</v>
      </c>
      <c r="G244" t="s">
        <v>614</v>
      </c>
      <c r="H244" t="s">
        <v>56</v>
      </c>
      <c r="I244" s="21" t="s">
        <v>615</v>
      </c>
      <c r="J244" s="21" t="s">
        <v>592</v>
      </c>
      <c r="K244" s="21" t="s">
        <v>24</v>
      </c>
      <c r="L244" t="s">
        <v>52</v>
      </c>
      <c r="M244" s="21" t="s">
        <v>26</v>
      </c>
      <c r="N244" s="69">
        <v>400</v>
      </c>
      <c r="O244" s="69">
        <v>400</v>
      </c>
      <c r="P244" s="69">
        <v>400</v>
      </c>
      <c r="Q244" s="70">
        <v>400</v>
      </c>
      <c r="R244" s="70">
        <v>400</v>
      </c>
      <c r="S244" s="70">
        <v>400</v>
      </c>
      <c r="T244" s="70">
        <v>400</v>
      </c>
      <c r="U244" s="70">
        <v>379</v>
      </c>
      <c r="V244" s="70">
        <v>397</v>
      </c>
      <c r="W244" s="70">
        <v>400</v>
      </c>
      <c r="X244" s="71"/>
      <c r="Y244" s="71"/>
    </row>
    <row r="245" spans="1:25" ht="105" hidden="1" x14ac:dyDescent="0.25">
      <c r="A245" t="s">
        <v>15</v>
      </c>
      <c r="B245" t="s">
        <v>16</v>
      </c>
      <c r="C245" t="s">
        <v>588</v>
      </c>
      <c r="D245" t="s">
        <v>589</v>
      </c>
      <c r="E245" t="s">
        <v>597</v>
      </c>
      <c r="F245" t="s">
        <v>598</v>
      </c>
      <c r="G245" t="s">
        <v>616</v>
      </c>
      <c r="H245" t="s">
        <v>56</v>
      </c>
      <c r="I245" s="21" t="s">
        <v>617</v>
      </c>
      <c r="J245" s="21" t="s">
        <v>592</v>
      </c>
      <c r="K245" s="21" t="s">
        <v>24</v>
      </c>
      <c r="L245" t="s">
        <v>52</v>
      </c>
      <c r="M245" s="21" t="s">
        <v>26</v>
      </c>
      <c r="N245" s="69" t="s">
        <v>2827</v>
      </c>
      <c r="O245" s="69">
        <v>1000</v>
      </c>
      <c r="P245" s="69">
        <v>1000</v>
      </c>
      <c r="Q245" s="70">
        <v>1000</v>
      </c>
      <c r="R245" s="70">
        <v>1000</v>
      </c>
      <c r="S245" s="70">
        <v>1000</v>
      </c>
      <c r="T245" s="70">
        <v>981</v>
      </c>
      <c r="U245" s="70">
        <v>917</v>
      </c>
      <c r="V245" s="70">
        <v>247</v>
      </c>
      <c r="W245" s="70">
        <v>1000</v>
      </c>
      <c r="X245" s="71"/>
      <c r="Y245" s="71"/>
    </row>
    <row r="246" spans="1:25" ht="105" hidden="1" x14ac:dyDescent="0.25">
      <c r="A246" t="s">
        <v>15</v>
      </c>
      <c r="B246" t="s">
        <v>16</v>
      </c>
      <c r="C246" t="s">
        <v>588</v>
      </c>
      <c r="D246" t="s">
        <v>589</v>
      </c>
      <c r="E246" t="s">
        <v>597</v>
      </c>
      <c r="F246" t="s">
        <v>598</v>
      </c>
      <c r="G246" t="s">
        <v>618</v>
      </c>
      <c r="H246" t="s">
        <v>56</v>
      </c>
      <c r="I246" s="21" t="s">
        <v>619</v>
      </c>
      <c r="J246" s="21" t="s">
        <v>592</v>
      </c>
      <c r="K246" s="21" t="s">
        <v>24</v>
      </c>
      <c r="L246" t="s">
        <v>52</v>
      </c>
      <c r="M246" s="21" t="s">
        <v>26</v>
      </c>
      <c r="N246" s="69">
        <v>435</v>
      </c>
      <c r="O246" s="69">
        <v>450</v>
      </c>
      <c r="P246" s="69">
        <v>450</v>
      </c>
      <c r="Q246" s="70">
        <v>450</v>
      </c>
      <c r="R246" s="70">
        <v>450</v>
      </c>
      <c r="S246" s="70">
        <v>450</v>
      </c>
      <c r="T246" s="70">
        <v>402</v>
      </c>
      <c r="U246" s="70">
        <v>630</v>
      </c>
      <c r="V246" s="70">
        <v>0</v>
      </c>
      <c r="W246" s="70">
        <v>450</v>
      </c>
      <c r="X246" s="71"/>
      <c r="Y246" s="71"/>
    </row>
    <row r="247" spans="1:25" ht="105" hidden="1" x14ac:dyDescent="0.25">
      <c r="A247" t="s">
        <v>15</v>
      </c>
      <c r="B247" t="s">
        <v>16</v>
      </c>
      <c r="C247" t="s">
        <v>588</v>
      </c>
      <c r="D247" t="s">
        <v>589</v>
      </c>
      <c r="E247" t="s">
        <v>597</v>
      </c>
      <c r="F247" t="s">
        <v>598</v>
      </c>
      <c r="G247" t="s">
        <v>620</v>
      </c>
      <c r="H247" t="s">
        <v>56</v>
      </c>
      <c r="I247" s="21" t="s">
        <v>621</v>
      </c>
      <c r="J247" s="21" t="s">
        <v>592</v>
      </c>
      <c r="K247" s="21" t="s">
        <v>24</v>
      </c>
      <c r="L247" t="s">
        <v>52</v>
      </c>
      <c r="M247" s="21" t="s">
        <v>26</v>
      </c>
      <c r="N247" s="69">
        <v>142</v>
      </c>
      <c r="O247" s="69">
        <v>150</v>
      </c>
      <c r="P247" s="69">
        <v>150</v>
      </c>
      <c r="Q247" s="70">
        <v>150</v>
      </c>
      <c r="R247" s="70">
        <v>150</v>
      </c>
      <c r="S247" s="70">
        <v>150</v>
      </c>
      <c r="T247" s="70">
        <v>137</v>
      </c>
      <c r="U247" s="70">
        <v>160</v>
      </c>
      <c r="V247" s="70">
        <v>0</v>
      </c>
      <c r="W247" s="70">
        <v>150</v>
      </c>
      <c r="X247" s="71"/>
      <c r="Y247" s="71"/>
    </row>
    <row r="248" spans="1:25" ht="90" hidden="1" x14ac:dyDescent="0.25">
      <c r="A248" t="s">
        <v>15</v>
      </c>
      <c r="B248" t="s">
        <v>16</v>
      </c>
      <c r="C248" t="s">
        <v>588</v>
      </c>
      <c r="D248" t="s">
        <v>589</v>
      </c>
      <c r="E248" t="s">
        <v>597</v>
      </c>
      <c r="F248" t="s">
        <v>598</v>
      </c>
      <c r="G248" t="s">
        <v>622</v>
      </c>
      <c r="H248" t="s">
        <v>56</v>
      </c>
      <c r="I248" s="21" t="s">
        <v>623</v>
      </c>
      <c r="J248" s="21" t="s">
        <v>592</v>
      </c>
      <c r="K248" s="21" t="s">
        <v>24</v>
      </c>
      <c r="L248" t="s">
        <v>52</v>
      </c>
      <c r="M248" s="21" t="s">
        <v>26</v>
      </c>
      <c r="N248" s="69">
        <v>300</v>
      </c>
      <c r="O248" s="69">
        <v>300</v>
      </c>
      <c r="P248" s="69">
        <v>300</v>
      </c>
      <c r="Q248" s="70">
        <v>300</v>
      </c>
      <c r="R248" s="70">
        <v>300</v>
      </c>
      <c r="S248" s="70">
        <v>300</v>
      </c>
      <c r="T248" s="70">
        <v>412</v>
      </c>
      <c r="U248" s="70">
        <v>432</v>
      </c>
      <c r="V248" s="70">
        <v>451</v>
      </c>
      <c r="W248" s="70">
        <v>300</v>
      </c>
      <c r="X248" s="71"/>
      <c r="Y248" s="71"/>
    </row>
    <row r="249" spans="1:25" ht="90" hidden="1" x14ac:dyDescent="0.25">
      <c r="A249" t="s">
        <v>15</v>
      </c>
      <c r="B249" t="s">
        <v>16</v>
      </c>
      <c r="C249" t="s">
        <v>588</v>
      </c>
      <c r="D249" t="s">
        <v>589</v>
      </c>
      <c r="E249" t="s">
        <v>597</v>
      </c>
      <c r="F249" t="s">
        <v>598</v>
      </c>
      <c r="G249" t="s">
        <v>624</v>
      </c>
      <c r="H249" t="s">
        <v>56</v>
      </c>
      <c r="I249" s="21" t="s">
        <v>625</v>
      </c>
      <c r="J249" s="21" t="s">
        <v>592</v>
      </c>
      <c r="K249" s="21" t="s">
        <v>24</v>
      </c>
      <c r="L249" t="s">
        <v>52</v>
      </c>
      <c r="M249" s="21" t="s">
        <v>26</v>
      </c>
      <c r="N249" s="69">
        <v>100</v>
      </c>
      <c r="O249" s="69">
        <v>60</v>
      </c>
      <c r="P249" s="69">
        <v>60</v>
      </c>
      <c r="Q249" s="70">
        <v>60</v>
      </c>
      <c r="R249" s="70">
        <v>60</v>
      </c>
      <c r="S249" s="70">
        <v>60</v>
      </c>
      <c r="T249" s="70">
        <v>98</v>
      </c>
      <c r="U249" s="70">
        <v>119</v>
      </c>
      <c r="V249" s="70">
        <v>31</v>
      </c>
      <c r="W249" s="70">
        <v>60</v>
      </c>
      <c r="X249" s="71"/>
      <c r="Y249" s="71"/>
    </row>
    <row r="250" spans="1:25" ht="90" hidden="1" x14ac:dyDescent="0.25">
      <c r="A250" t="s">
        <v>15</v>
      </c>
      <c r="B250" t="s">
        <v>16</v>
      </c>
      <c r="C250" t="s">
        <v>588</v>
      </c>
      <c r="D250" t="s">
        <v>589</v>
      </c>
      <c r="E250" t="s">
        <v>597</v>
      </c>
      <c r="F250" t="s">
        <v>598</v>
      </c>
      <c r="G250" t="s">
        <v>626</v>
      </c>
      <c r="H250" t="s">
        <v>56</v>
      </c>
      <c r="I250" s="21" t="s">
        <v>627</v>
      </c>
      <c r="J250" s="21" t="s">
        <v>592</v>
      </c>
      <c r="K250" s="21" t="s">
        <v>24</v>
      </c>
      <c r="L250" t="s">
        <v>52</v>
      </c>
      <c r="M250" s="21" t="s">
        <v>26</v>
      </c>
      <c r="N250" s="69" t="s">
        <v>2827</v>
      </c>
      <c r="O250" s="69">
        <v>300</v>
      </c>
      <c r="P250" s="69">
        <v>300</v>
      </c>
      <c r="Q250" s="70">
        <v>300</v>
      </c>
      <c r="R250" s="70">
        <v>300</v>
      </c>
      <c r="S250" s="70">
        <v>300</v>
      </c>
      <c r="T250" s="70">
        <v>406</v>
      </c>
      <c r="U250" s="70">
        <v>292</v>
      </c>
      <c r="V250" s="70">
        <v>104</v>
      </c>
      <c r="W250" s="70">
        <v>300</v>
      </c>
      <c r="X250" s="71"/>
      <c r="Y250" s="71"/>
    </row>
    <row r="251" spans="1:25" ht="90" hidden="1" x14ac:dyDescent="0.25">
      <c r="A251" t="s">
        <v>15</v>
      </c>
      <c r="B251" t="s">
        <v>16</v>
      </c>
      <c r="C251" t="s">
        <v>588</v>
      </c>
      <c r="D251" t="s">
        <v>589</v>
      </c>
      <c r="E251" t="s">
        <v>597</v>
      </c>
      <c r="F251" t="s">
        <v>598</v>
      </c>
      <c r="G251" t="s">
        <v>628</v>
      </c>
      <c r="H251" t="s">
        <v>56</v>
      </c>
      <c r="I251" s="21" t="s">
        <v>629</v>
      </c>
      <c r="J251" s="21" t="s">
        <v>592</v>
      </c>
      <c r="K251" s="21" t="s">
        <v>24</v>
      </c>
      <c r="L251" t="s">
        <v>52</v>
      </c>
      <c r="M251" s="21" t="s">
        <v>26</v>
      </c>
      <c r="N251" s="69">
        <v>28</v>
      </c>
      <c r="O251" s="69">
        <v>60</v>
      </c>
      <c r="P251" s="69">
        <v>60</v>
      </c>
      <c r="Q251" s="70">
        <v>60</v>
      </c>
      <c r="R251" s="70">
        <v>60</v>
      </c>
      <c r="S251" s="70">
        <v>60</v>
      </c>
      <c r="T251" s="70">
        <v>53</v>
      </c>
      <c r="U251" s="70">
        <v>69</v>
      </c>
      <c r="V251" s="70">
        <v>0</v>
      </c>
      <c r="W251" s="70">
        <v>60</v>
      </c>
      <c r="X251" s="71"/>
      <c r="Y251" s="71"/>
    </row>
    <row r="252" spans="1:25" ht="165" hidden="1" x14ac:dyDescent="0.25">
      <c r="A252" t="s">
        <v>15</v>
      </c>
      <c r="B252" t="s">
        <v>16</v>
      </c>
      <c r="C252" t="s">
        <v>588</v>
      </c>
      <c r="D252" t="s">
        <v>589</v>
      </c>
      <c r="E252" t="s">
        <v>630</v>
      </c>
      <c r="F252" t="s">
        <v>631</v>
      </c>
      <c r="G252" t="s">
        <v>632</v>
      </c>
      <c r="H252" t="s">
        <v>56</v>
      </c>
      <c r="I252" s="21" t="s">
        <v>633</v>
      </c>
      <c r="J252" s="21" t="s">
        <v>592</v>
      </c>
      <c r="K252" s="21" t="s">
        <v>34</v>
      </c>
      <c r="L252" t="s">
        <v>52</v>
      </c>
      <c r="M252" s="21" t="s">
        <v>26</v>
      </c>
      <c r="N252" s="69">
        <v>76</v>
      </c>
      <c r="O252" s="69">
        <v>108</v>
      </c>
      <c r="P252" s="69">
        <v>15</v>
      </c>
      <c r="Q252" s="70">
        <v>31</v>
      </c>
      <c r="R252" s="70">
        <v>31</v>
      </c>
      <c r="S252" s="70">
        <v>31</v>
      </c>
      <c r="T252" s="70">
        <v>15</v>
      </c>
      <c r="U252" s="70">
        <v>32</v>
      </c>
      <c r="V252" s="70">
        <v>0</v>
      </c>
      <c r="W252" s="70">
        <v>0</v>
      </c>
      <c r="X252" s="71"/>
      <c r="Y252" s="71"/>
    </row>
    <row r="253" spans="1:25" ht="90" hidden="1" x14ac:dyDescent="0.25">
      <c r="A253" t="s">
        <v>15</v>
      </c>
      <c r="B253" t="s">
        <v>16</v>
      </c>
      <c r="C253" t="s">
        <v>588</v>
      </c>
      <c r="D253" t="s">
        <v>589</v>
      </c>
      <c r="E253" t="s">
        <v>634</v>
      </c>
      <c r="F253" t="s">
        <v>635</v>
      </c>
      <c r="G253" t="s">
        <v>636</v>
      </c>
      <c r="H253" t="s">
        <v>56</v>
      </c>
      <c r="I253" s="21" t="s">
        <v>637</v>
      </c>
      <c r="J253" s="21" t="s">
        <v>592</v>
      </c>
      <c r="K253" s="21" t="s">
        <v>24</v>
      </c>
      <c r="L253" t="s">
        <v>25</v>
      </c>
      <c r="M253" t="s">
        <v>26</v>
      </c>
      <c r="N253" s="25">
        <v>1</v>
      </c>
      <c r="O253" s="25">
        <v>1</v>
      </c>
      <c r="P253" s="25">
        <v>1</v>
      </c>
      <c r="Q253" s="68">
        <v>1</v>
      </c>
      <c r="R253" s="68">
        <v>1</v>
      </c>
      <c r="S253" s="68">
        <v>1</v>
      </c>
      <c r="T253" s="68">
        <v>0.98</v>
      </c>
      <c r="U253" s="68">
        <v>0.99</v>
      </c>
      <c r="V253" s="68">
        <v>0.32</v>
      </c>
      <c r="W253" s="68">
        <v>1</v>
      </c>
      <c r="X253" s="47"/>
      <c r="Y253" s="47"/>
    </row>
    <row r="254" spans="1:25" ht="60" hidden="1" x14ac:dyDescent="0.25">
      <c r="A254" t="s">
        <v>15</v>
      </c>
      <c r="B254" t="s">
        <v>16</v>
      </c>
      <c r="C254" t="s">
        <v>588</v>
      </c>
      <c r="D254" t="s">
        <v>589</v>
      </c>
      <c r="E254" t="s">
        <v>634</v>
      </c>
      <c r="F254" t="s">
        <v>635</v>
      </c>
      <c r="G254" t="s">
        <v>638</v>
      </c>
      <c r="H254" t="s">
        <v>56</v>
      </c>
      <c r="I254" s="21" t="s">
        <v>639</v>
      </c>
      <c r="J254" s="21" t="s">
        <v>592</v>
      </c>
      <c r="K254" s="21" t="s">
        <v>64</v>
      </c>
      <c r="L254" t="s">
        <v>25</v>
      </c>
      <c r="M254" t="s">
        <v>26</v>
      </c>
      <c r="N254" s="25">
        <v>0</v>
      </c>
      <c r="O254" s="25">
        <v>1</v>
      </c>
      <c r="P254" s="25">
        <v>0.2</v>
      </c>
      <c r="Q254" s="68">
        <v>0.5</v>
      </c>
      <c r="R254" s="68">
        <v>0.7</v>
      </c>
      <c r="S254" s="68">
        <v>1</v>
      </c>
      <c r="T254" s="68">
        <v>0.2</v>
      </c>
      <c r="U254" s="68">
        <v>0.495</v>
      </c>
      <c r="V254" s="68">
        <v>0.52500000000000002</v>
      </c>
      <c r="W254" s="68">
        <v>0.59499999999999997</v>
      </c>
      <c r="X254" s="47"/>
      <c r="Y254" s="47"/>
    </row>
    <row r="255" spans="1:25" ht="75" hidden="1" x14ac:dyDescent="0.25">
      <c r="A255" t="s">
        <v>640</v>
      </c>
      <c r="B255" t="s">
        <v>641</v>
      </c>
      <c r="C255" t="s">
        <v>642</v>
      </c>
      <c r="D255" t="s">
        <v>643</v>
      </c>
      <c r="E255" t="s">
        <v>19</v>
      </c>
      <c r="F255" t="s">
        <v>19</v>
      </c>
      <c r="G255" t="s">
        <v>644</v>
      </c>
      <c r="H255" t="s">
        <v>21</v>
      </c>
      <c r="I255" s="21" t="s">
        <v>645</v>
      </c>
      <c r="J255" s="21" t="s">
        <v>2838</v>
      </c>
      <c r="K255" s="21" t="s">
        <v>24</v>
      </c>
      <c r="L255" t="s">
        <v>646</v>
      </c>
      <c r="M255" s="21" t="s">
        <v>39</v>
      </c>
      <c r="N255" s="69">
        <v>11.184322355990201</v>
      </c>
      <c r="O255" s="69">
        <v>10.199999999999999</v>
      </c>
      <c r="P255" s="69">
        <v>18</v>
      </c>
      <c r="Q255" s="70">
        <v>14</v>
      </c>
      <c r="R255" s="70">
        <v>12.5</v>
      </c>
      <c r="S255" s="70">
        <v>10.199999999999999</v>
      </c>
      <c r="T255" s="70">
        <v>16</v>
      </c>
      <c r="U255" s="70">
        <v>12.9</v>
      </c>
      <c r="V255" s="70" t="s">
        <v>2829</v>
      </c>
      <c r="W255" s="70" t="s">
        <v>2828</v>
      </c>
      <c r="X255" s="71"/>
      <c r="Y255" s="71"/>
    </row>
    <row r="256" spans="1:25" ht="105" hidden="1" x14ac:dyDescent="0.25">
      <c r="A256" t="s">
        <v>640</v>
      </c>
      <c r="B256" t="s">
        <v>641</v>
      </c>
      <c r="C256" t="s">
        <v>642</v>
      </c>
      <c r="D256" t="s">
        <v>643</v>
      </c>
      <c r="E256" t="s">
        <v>19</v>
      </c>
      <c r="F256" t="s">
        <v>19</v>
      </c>
      <c r="G256" t="s">
        <v>647</v>
      </c>
      <c r="H256" t="s">
        <v>21</v>
      </c>
      <c r="I256" s="21" t="s">
        <v>648</v>
      </c>
      <c r="J256" s="21" t="s">
        <v>2838</v>
      </c>
      <c r="K256" s="21" t="s">
        <v>34</v>
      </c>
      <c r="L256" t="s">
        <v>25</v>
      </c>
      <c r="M256" t="s">
        <v>26</v>
      </c>
      <c r="N256" s="25" t="s">
        <v>2827</v>
      </c>
      <c r="O256" s="25">
        <v>0.3</v>
      </c>
      <c r="P256" s="25">
        <v>0.1</v>
      </c>
      <c r="Q256" s="68">
        <v>0.1</v>
      </c>
      <c r="R256" s="68">
        <v>0.55000000000000004</v>
      </c>
      <c r="S256" s="68" t="s">
        <v>2828</v>
      </c>
      <c r="T256" s="68">
        <v>0.1</v>
      </c>
      <c r="U256" s="68">
        <v>0.378</v>
      </c>
      <c r="V256" s="68">
        <v>0</v>
      </c>
      <c r="W256" s="68">
        <v>0.1</v>
      </c>
      <c r="X256" s="47"/>
      <c r="Y256" s="47"/>
    </row>
    <row r="257" spans="1:25" ht="75" hidden="1" x14ac:dyDescent="0.25">
      <c r="A257" t="s">
        <v>640</v>
      </c>
      <c r="B257" t="s">
        <v>641</v>
      </c>
      <c r="C257" t="s">
        <v>642</v>
      </c>
      <c r="D257" t="s">
        <v>643</v>
      </c>
      <c r="E257" t="s">
        <v>19</v>
      </c>
      <c r="F257" t="s">
        <v>19</v>
      </c>
      <c r="G257" t="s">
        <v>649</v>
      </c>
      <c r="H257" t="s">
        <v>21</v>
      </c>
      <c r="I257" s="21" t="s">
        <v>650</v>
      </c>
      <c r="J257" s="21" t="s">
        <v>2838</v>
      </c>
      <c r="K257" s="21" t="s">
        <v>24</v>
      </c>
      <c r="L257" t="s">
        <v>651</v>
      </c>
      <c r="M257" s="21" t="s">
        <v>26</v>
      </c>
      <c r="N257" s="69">
        <v>32.74</v>
      </c>
      <c r="O257" s="69">
        <v>34.64</v>
      </c>
      <c r="P257" s="69">
        <v>29</v>
      </c>
      <c r="Q257" s="70">
        <v>31</v>
      </c>
      <c r="R257" s="70">
        <v>33</v>
      </c>
      <c r="S257" s="70">
        <v>34.6</v>
      </c>
      <c r="T257" s="70">
        <v>29</v>
      </c>
      <c r="U257" s="70">
        <v>32.979999999999997</v>
      </c>
      <c r="V257" s="70" t="s">
        <v>2829</v>
      </c>
      <c r="W257" s="70" t="s">
        <v>2828</v>
      </c>
      <c r="X257" s="71"/>
      <c r="Y257" s="71"/>
    </row>
    <row r="258" spans="1:25" ht="75" hidden="1" x14ac:dyDescent="0.25">
      <c r="A258" t="s">
        <v>640</v>
      </c>
      <c r="B258" t="s">
        <v>641</v>
      </c>
      <c r="C258" t="s">
        <v>642</v>
      </c>
      <c r="D258" t="s">
        <v>643</v>
      </c>
      <c r="E258" t="s">
        <v>19</v>
      </c>
      <c r="F258" t="s">
        <v>19</v>
      </c>
      <c r="G258" t="s">
        <v>652</v>
      </c>
      <c r="H258" t="s">
        <v>21</v>
      </c>
      <c r="I258" s="21" t="s">
        <v>653</v>
      </c>
      <c r="J258" s="21" t="s">
        <v>2838</v>
      </c>
      <c r="K258" s="21" t="s">
        <v>24</v>
      </c>
      <c r="L258" t="s">
        <v>651</v>
      </c>
      <c r="M258" s="21" t="s">
        <v>26</v>
      </c>
      <c r="N258" s="69">
        <v>11.4</v>
      </c>
      <c r="O258" s="69">
        <v>12</v>
      </c>
      <c r="P258" s="69">
        <v>10</v>
      </c>
      <c r="Q258" s="70">
        <v>14</v>
      </c>
      <c r="R258" s="70">
        <v>14</v>
      </c>
      <c r="S258" s="70">
        <v>12</v>
      </c>
      <c r="T258" s="70">
        <v>5.0999999999999996</v>
      </c>
      <c r="U258" s="70">
        <v>12.38</v>
      </c>
      <c r="V258" s="70" t="s">
        <v>2829</v>
      </c>
      <c r="W258" s="70" t="s">
        <v>2828</v>
      </c>
      <c r="X258" s="71"/>
      <c r="Y258" s="71"/>
    </row>
    <row r="259" spans="1:25" ht="75" hidden="1" x14ac:dyDescent="0.25">
      <c r="A259" t="s">
        <v>640</v>
      </c>
      <c r="B259" t="s">
        <v>641</v>
      </c>
      <c r="C259" t="s">
        <v>642</v>
      </c>
      <c r="D259" t="s">
        <v>643</v>
      </c>
      <c r="E259" t="s">
        <v>19</v>
      </c>
      <c r="F259" t="s">
        <v>19</v>
      </c>
      <c r="G259" t="s">
        <v>654</v>
      </c>
      <c r="H259" t="s">
        <v>21</v>
      </c>
      <c r="I259" s="21" t="s">
        <v>655</v>
      </c>
      <c r="J259" s="21" t="s">
        <v>2838</v>
      </c>
      <c r="K259" s="21" t="s">
        <v>24</v>
      </c>
      <c r="L259" t="s">
        <v>656</v>
      </c>
      <c r="M259" s="21" t="s">
        <v>26</v>
      </c>
      <c r="N259" s="69">
        <v>92.52</v>
      </c>
      <c r="O259" s="69">
        <v>95</v>
      </c>
      <c r="P259" s="69">
        <v>92.5</v>
      </c>
      <c r="Q259" s="70">
        <v>94</v>
      </c>
      <c r="R259" s="70">
        <v>97.46</v>
      </c>
      <c r="S259" s="70">
        <v>95</v>
      </c>
      <c r="T259" s="70">
        <v>90.4</v>
      </c>
      <c r="U259" s="70">
        <v>97.46</v>
      </c>
      <c r="V259" s="70" t="s">
        <v>2829</v>
      </c>
      <c r="W259" s="70" t="s">
        <v>2828</v>
      </c>
      <c r="X259" s="71"/>
      <c r="Y259" s="71"/>
    </row>
    <row r="260" spans="1:25" ht="135" hidden="1" x14ac:dyDescent="0.25">
      <c r="A260" t="s">
        <v>640</v>
      </c>
      <c r="B260" t="s">
        <v>641</v>
      </c>
      <c r="C260" t="s">
        <v>642</v>
      </c>
      <c r="D260" t="s">
        <v>643</v>
      </c>
      <c r="E260" t="s">
        <v>19</v>
      </c>
      <c r="F260" t="s">
        <v>19</v>
      </c>
      <c r="G260" t="s">
        <v>657</v>
      </c>
      <c r="H260" t="s">
        <v>21</v>
      </c>
      <c r="I260" s="21" t="s">
        <v>658</v>
      </c>
      <c r="J260" s="21" t="s">
        <v>2838</v>
      </c>
      <c r="K260" s="21" t="s">
        <v>24</v>
      </c>
      <c r="L260" t="s">
        <v>25</v>
      </c>
      <c r="M260" t="s">
        <v>26</v>
      </c>
      <c r="N260" s="25">
        <v>8.0000000000000002E-3</v>
      </c>
      <c r="O260" s="25">
        <v>1.2999999999999999E-2</v>
      </c>
      <c r="P260" s="25">
        <v>8.9999999999999993E-3</v>
      </c>
      <c r="Q260" s="68">
        <v>0.01</v>
      </c>
      <c r="R260" s="68">
        <v>1.2E-2</v>
      </c>
      <c r="S260" s="68">
        <v>1.2999999999999999E-2</v>
      </c>
      <c r="T260" s="68">
        <v>1.2699999999999999E-2</v>
      </c>
      <c r="U260" s="68">
        <v>1.2699999999999999E-2</v>
      </c>
      <c r="V260" s="68">
        <v>8.8500000000000002E-3</v>
      </c>
      <c r="W260" s="68" t="s">
        <v>2828</v>
      </c>
      <c r="X260" s="47"/>
      <c r="Y260" s="47"/>
    </row>
    <row r="261" spans="1:25" ht="105" hidden="1" x14ac:dyDescent="0.25">
      <c r="A261" t="s">
        <v>640</v>
      </c>
      <c r="B261" t="s">
        <v>641</v>
      </c>
      <c r="C261" t="s">
        <v>642</v>
      </c>
      <c r="D261" t="s">
        <v>643</v>
      </c>
      <c r="E261" t="s">
        <v>19</v>
      </c>
      <c r="F261" t="s">
        <v>19</v>
      </c>
      <c r="G261" t="s">
        <v>659</v>
      </c>
      <c r="H261" t="s">
        <v>21</v>
      </c>
      <c r="I261" s="21" t="s">
        <v>660</v>
      </c>
      <c r="J261" s="21" t="s">
        <v>2838</v>
      </c>
      <c r="K261" s="21" t="s">
        <v>24</v>
      </c>
      <c r="L261" t="s">
        <v>656</v>
      </c>
      <c r="M261" s="21" t="s">
        <v>26</v>
      </c>
      <c r="N261" s="69">
        <v>60.42</v>
      </c>
      <c r="O261" s="69">
        <v>62</v>
      </c>
      <c r="P261" s="69">
        <v>60.7</v>
      </c>
      <c r="Q261" s="70">
        <v>61.5</v>
      </c>
      <c r="R261" s="70">
        <v>61.8</v>
      </c>
      <c r="S261" s="70">
        <v>62</v>
      </c>
      <c r="T261" s="70">
        <v>64.42</v>
      </c>
      <c r="U261" s="70">
        <v>67.95</v>
      </c>
      <c r="V261" s="70">
        <v>61.43</v>
      </c>
      <c r="W261" s="70" t="s">
        <v>2828</v>
      </c>
      <c r="X261" s="71"/>
      <c r="Y261" s="71"/>
    </row>
    <row r="262" spans="1:25" ht="90" hidden="1" x14ac:dyDescent="0.25">
      <c r="A262" t="s">
        <v>640</v>
      </c>
      <c r="B262" t="s">
        <v>641</v>
      </c>
      <c r="C262" t="s">
        <v>642</v>
      </c>
      <c r="D262" t="s">
        <v>643</v>
      </c>
      <c r="E262" t="s">
        <v>19</v>
      </c>
      <c r="F262" t="s">
        <v>19</v>
      </c>
      <c r="G262" t="s">
        <v>661</v>
      </c>
      <c r="H262" t="s">
        <v>21</v>
      </c>
      <c r="I262" s="21" t="s">
        <v>662</v>
      </c>
      <c r="J262" s="21" t="s">
        <v>2838</v>
      </c>
      <c r="K262" s="21" t="s">
        <v>24</v>
      </c>
      <c r="L262" t="s">
        <v>663</v>
      </c>
      <c r="M262" s="21" t="s">
        <v>26</v>
      </c>
      <c r="N262" s="69">
        <v>6.7</v>
      </c>
      <c r="O262" s="69">
        <v>6.8</v>
      </c>
      <c r="P262" s="69">
        <v>6.2</v>
      </c>
      <c r="Q262" s="70">
        <v>6.5</v>
      </c>
      <c r="R262" s="70">
        <v>6.8</v>
      </c>
      <c r="S262" s="70">
        <v>6.8</v>
      </c>
      <c r="T262" s="70" t="s">
        <v>2827</v>
      </c>
      <c r="U262" s="70">
        <v>6.8</v>
      </c>
      <c r="V262" s="70" t="s">
        <v>2829</v>
      </c>
      <c r="W262" s="70" t="s">
        <v>2828</v>
      </c>
      <c r="X262" s="71"/>
      <c r="Y262" s="71"/>
    </row>
    <row r="263" spans="1:25" ht="75" hidden="1" x14ac:dyDescent="0.25">
      <c r="A263" t="s">
        <v>640</v>
      </c>
      <c r="B263" t="s">
        <v>641</v>
      </c>
      <c r="C263" t="s">
        <v>642</v>
      </c>
      <c r="D263" t="s">
        <v>643</v>
      </c>
      <c r="E263" t="s">
        <v>19</v>
      </c>
      <c r="F263" t="s">
        <v>19</v>
      </c>
      <c r="G263" t="s">
        <v>664</v>
      </c>
      <c r="H263" t="s">
        <v>21</v>
      </c>
      <c r="I263" s="21" t="s">
        <v>665</v>
      </c>
      <c r="J263" s="21" t="s">
        <v>666</v>
      </c>
      <c r="K263" s="21" t="s">
        <v>24</v>
      </c>
      <c r="L263" t="s">
        <v>25</v>
      </c>
      <c r="M263" t="s">
        <v>26</v>
      </c>
      <c r="N263" s="25">
        <v>0.47499999999999998</v>
      </c>
      <c r="O263" s="25">
        <v>0.52500000000000002</v>
      </c>
      <c r="P263" s="25">
        <v>0.47499999999999998</v>
      </c>
      <c r="Q263" s="68">
        <v>0.48499999999999999</v>
      </c>
      <c r="R263" s="68">
        <v>0.52500000000000002</v>
      </c>
      <c r="S263" s="68">
        <v>0.52500000000000002</v>
      </c>
      <c r="T263" s="68">
        <v>0.47499999999999998</v>
      </c>
      <c r="U263" s="68">
        <v>0.42</v>
      </c>
      <c r="V263" s="68" t="s">
        <v>2829</v>
      </c>
      <c r="W263" s="68" t="s">
        <v>2828</v>
      </c>
      <c r="X263" s="47"/>
      <c r="Y263" s="47"/>
    </row>
    <row r="264" spans="1:25" ht="90" hidden="1" x14ac:dyDescent="0.25">
      <c r="A264" t="s">
        <v>640</v>
      </c>
      <c r="B264" t="s">
        <v>641</v>
      </c>
      <c r="C264" t="s">
        <v>642</v>
      </c>
      <c r="D264" t="s">
        <v>643</v>
      </c>
      <c r="E264" t="s">
        <v>667</v>
      </c>
      <c r="F264" t="s">
        <v>668</v>
      </c>
      <c r="G264" t="s">
        <v>669</v>
      </c>
      <c r="H264" t="s">
        <v>56</v>
      </c>
      <c r="I264" s="21" t="s">
        <v>670</v>
      </c>
      <c r="J264" s="21" t="s">
        <v>2838</v>
      </c>
      <c r="K264" s="21" t="s">
        <v>64</v>
      </c>
      <c r="L264" t="s">
        <v>52</v>
      </c>
      <c r="M264" s="21" t="s">
        <v>26</v>
      </c>
      <c r="N264" s="69">
        <v>0</v>
      </c>
      <c r="O264" s="69">
        <v>4</v>
      </c>
      <c r="P264" s="69">
        <v>1</v>
      </c>
      <c r="Q264" s="70">
        <v>2</v>
      </c>
      <c r="R264" s="70">
        <v>3</v>
      </c>
      <c r="S264" s="70">
        <v>4</v>
      </c>
      <c r="T264" s="70">
        <v>0</v>
      </c>
      <c r="U264" s="70">
        <v>1</v>
      </c>
      <c r="V264" s="70">
        <v>2</v>
      </c>
      <c r="W264" s="70">
        <v>2</v>
      </c>
      <c r="X264" s="71"/>
      <c r="Y264" s="71"/>
    </row>
    <row r="265" spans="1:25" ht="135" hidden="1" x14ac:dyDescent="0.25">
      <c r="A265" t="s">
        <v>640</v>
      </c>
      <c r="B265" t="s">
        <v>641</v>
      </c>
      <c r="C265" t="s">
        <v>642</v>
      </c>
      <c r="D265" t="s">
        <v>643</v>
      </c>
      <c r="E265" t="s">
        <v>667</v>
      </c>
      <c r="F265" t="s">
        <v>668</v>
      </c>
      <c r="G265" t="s">
        <v>671</v>
      </c>
      <c r="H265" t="s">
        <v>56</v>
      </c>
      <c r="I265" s="21" t="s">
        <v>672</v>
      </c>
      <c r="J265" s="21" t="s">
        <v>2838</v>
      </c>
      <c r="K265" s="21" t="s">
        <v>64</v>
      </c>
      <c r="L265" t="s">
        <v>52</v>
      </c>
      <c r="M265" s="21" t="s">
        <v>26</v>
      </c>
      <c r="N265" s="69">
        <v>0</v>
      </c>
      <c r="O265" s="69">
        <v>1</v>
      </c>
      <c r="P265" s="69" t="s">
        <v>2828</v>
      </c>
      <c r="Q265" s="70">
        <v>1</v>
      </c>
      <c r="R265" s="70">
        <v>1</v>
      </c>
      <c r="S265" s="70">
        <v>1</v>
      </c>
      <c r="T265" s="70" t="s">
        <v>2829</v>
      </c>
      <c r="U265" s="70">
        <v>1</v>
      </c>
      <c r="V265" s="70">
        <v>1</v>
      </c>
      <c r="W265" s="70">
        <v>1</v>
      </c>
      <c r="X265" s="71"/>
      <c r="Y265" s="71"/>
    </row>
    <row r="266" spans="1:25" ht="240" hidden="1" x14ac:dyDescent="0.25">
      <c r="A266" t="s">
        <v>640</v>
      </c>
      <c r="B266" t="s">
        <v>641</v>
      </c>
      <c r="C266" t="s">
        <v>642</v>
      </c>
      <c r="D266" t="s">
        <v>643</v>
      </c>
      <c r="E266" t="s">
        <v>667</v>
      </c>
      <c r="F266" t="s">
        <v>668</v>
      </c>
      <c r="G266" t="s">
        <v>673</v>
      </c>
      <c r="H266" t="s">
        <v>56</v>
      </c>
      <c r="I266" s="21" t="s">
        <v>674</v>
      </c>
      <c r="J266" s="21" t="s">
        <v>2838</v>
      </c>
      <c r="K266" s="21" t="s">
        <v>64</v>
      </c>
      <c r="L266" t="s">
        <v>52</v>
      </c>
      <c r="M266" s="21" t="s">
        <v>26</v>
      </c>
      <c r="N266" s="69">
        <v>1</v>
      </c>
      <c r="O266" s="69">
        <v>4</v>
      </c>
      <c r="P266" s="69">
        <v>1</v>
      </c>
      <c r="Q266" s="70">
        <v>2</v>
      </c>
      <c r="R266" s="70">
        <v>3</v>
      </c>
      <c r="S266" s="70">
        <v>4</v>
      </c>
      <c r="T266" s="70">
        <v>1</v>
      </c>
      <c r="U266" s="70">
        <v>2</v>
      </c>
      <c r="V266" s="70">
        <v>2</v>
      </c>
      <c r="W266" s="70">
        <v>2</v>
      </c>
      <c r="X266" s="71"/>
      <c r="Y266" s="71"/>
    </row>
    <row r="267" spans="1:25" ht="90" hidden="1" x14ac:dyDescent="0.25">
      <c r="A267" t="s">
        <v>640</v>
      </c>
      <c r="B267" t="s">
        <v>641</v>
      </c>
      <c r="C267" t="s">
        <v>642</v>
      </c>
      <c r="D267" t="s">
        <v>643</v>
      </c>
      <c r="E267" t="s">
        <v>667</v>
      </c>
      <c r="F267" t="s">
        <v>668</v>
      </c>
      <c r="G267" t="s">
        <v>675</v>
      </c>
      <c r="H267" t="s">
        <v>56</v>
      </c>
      <c r="I267" s="21" t="s">
        <v>676</v>
      </c>
      <c r="J267" s="21" t="s">
        <v>2838</v>
      </c>
      <c r="K267" s="21" t="s">
        <v>64</v>
      </c>
      <c r="L267" t="s">
        <v>25</v>
      </c>
      <c r="M267" t="s">
        <v>26</v>
      </c>
      <c r="N267" s="25">
        <v>0</v>
      </c>
      <c r="O267" s="25">
        <v>1</v>
      </c>
      <c r="P267" s="25" t="s">
        <v>2828</v>
      </c>
      <c r="Q267" s="68">
        <v>0.5</v>
      </c>
      <c r="R267" s="68">
        <v>0.5</v>
      </c>
      <c r="S267" s="68">
        <v>1</v>
      </c>
      <c r="T267" s="68">
        <v>0.05</v>
      </c>
      <c r="U267" s="68">
        <v>0.3</v>
      </c>
      <c r="V267" s="68">
        <v>0.3</v>
      </c>
      <c r="W267" s="68">
        <v>0.3</v>
      </c>
      <c r="X267" s="47"/>
      <c r="Y267" s="47"/>
    </row>
    <row r="268" spans="1:25" ht="90" hidden="1" x14ac:dyDescent="0.25">
      <c r="A268" t="s">
        <v>640</v>
      </c>
      <c r="B268" t="s">
        <v>641</v>
      </c>
      <c r="C268" t="s">
        <v>642</v>
      </c>
      <c r="D268" t="s">
        <v>643</v>
      </c>
      <c r="E268" t="s">
        <v>677</v>
      </c>
      <c r="F268" t="s">
        <v>678</v>
      </c>
      <c r="G268" t="s">
        <v>679</v>
      </c>
      <c r="H268" t="s">
        <v>56</v>
      </c>
      <c r="I268" s="21" t="s">
        <v>680</v>
      </c>
      <c r="J268" s="21" t="s">
        <v>2838</v>
      </c>
      <c r="K268" s="21" t="s">
        <v>34</v>
      </c>
      <c r="L268" t="s">
        <v>52</v>
      </c>
      <c r="M268" s="21" t="s">
        <v>26</v>
      </c>
      <c r="N268" s="69">
        <v>0</v>
      </c>
      <c r="O268" s="69">
        <v>2000</v>
      </c>
      <c r="P268" s="69">
        <v>500</v>
      </c>
      <c r="Q268" s="70">
        <v>500</v>
      </c>
      <c r="R268" s="70">
        <v>1000</v>
      </c>
      <c r="S268" s="70" t="s">
        <v>2828</v>
      </c>
      <c r="T268" s="70">
        <v>527</v>
      </c>
      <c r="U268" s="70">
        <v>1084</v>
      </c>
      <c r="V268" s="70">
        <v>0</v>
      </c>
      <c r="W268" s="70">
        <v>0</v>
      </c>
      <c r="X268" s="71"/>
      <c r="Y268" s="71"/>
    </row>
    <row r="269" spans="1:25" ht="105" hidden="1" x14ac:dyDescent="0.25">
      <c r="A269" t="s">
        <v>640</v>
      </c>
      <c r="B269" t="s">
        <v>641</v>
      </c>
      <c r="C269" t="s">
        <v>642</v>
      </c>
      <c r="D269" t="s">
        <v>643</v>
      </c>
      <c r="E269" t="s">
        <v>677</v>
      </c>
      <c r="F269" t="s">
        <v>678</v>
      </c>
      <c r="G269" t="s">
        <v>681</v>
      </c>
      <c r="H269" t="s">
        <v>56</v>
      </c>
      <c r="I269" s="21" t="s">
        <v>682</v>
      </c>
      <c r="J269" s="21" t="s">
        <v>2838</v>
      </c>
      <c r="K269" s="21" t="s">
        <v>64</v>
      </c>
      <c r="L269" t="s">
        <v>52</v>
      </c>
      <c r="M269" s="21" t="s">
        <v>26</v>
      </c>
      <c r="N269" s="69">
        <v>0</v>
      </c>
      <c r="O269" s="69">
        <v>3</v>
      </c>
      <c r="P269" s="69" t="s">
        <v>2828</v>
      </c>
      <c r="Q269" s="70">
        <v>1</v>
      </c>
      <c r="R269" s="70">
        <v>5</v>
      </c>
      <c r="S269" s="70">
        <v>3</v>
      </c>
      <c r="T269" s="70" t="s">
        <v>2829</v>
      </c>
      <c r="U269" s="70">
        <v>4</v>
      </c>
      <c r="V269" s="70">
        <v>4</v>
      </c>
      <c r="W269" s="70">
        <v>4</v>
      </c>
      <c r="X269" s="71"/>
      <c r="Y269" s="71"/>
    </row>
    <row r="270" spans="1:25" ht="90" hidden="1" x14ac:dyDescent="0.25">
      <c r="A270" t="s">
        <v>640</v>
      </c>
      <c r="B270" t="s">
        <v>641</v>
      </c>
      <c r="C270" t="s">
        <v>642</v>
      </c>
      <c r="D270" t="s">
        <v>643</v>
      </c>
      <c r="E270" t="s">
        <v>677</v>
      </c>
      <c r="F270" t="s">
        <v>678</v>
      </c>
      <c r="G270" t="s">
        <v>683</v>
      </c>
      <c r="H270" t="s">
        <v>56</v>
      </c>
      <c r="I270" s="21" t="s">
        <v>684</v>
      </c>
      <c r="J270" s="21" t="s">
        <v>2838</v>
      </c>
      <c r="K270" s="21" t="s">
        <v>34</v>
      </c>
      <c r="L270" t="s">
        <v>52</v>
      </c>
      <c r="M270" s="21" t="s">
        <v>26</v>
      </c>
      <c r="N270" s="69">
        <v>626</v>
      </c>
      <c r="O270" s="69">
        <v>40000</v>
      </c>
      <c r="P270" s="69">
        <v>5000</v>
      </c>
      <c r="Q270" s="70">
        <v>15000</v>
      </c>
      <c r="R270" s="70">
        <v>1249</v>
      </c>
      <c r="S270" s="70">
        <v>22844</v>
      </c>
      <c r="T270" s="70">
        <v>11468</v>
      </c>
      <c r="U270" s="70">
        <v>4439</v>
      </c>
      <c r="V270" s="70">
        <v>63</v>
      </c>
      <c r="W270" s="70">
        <v>369</v>
      </c>
      <c r="X270" s="71"/>
      <c r="Y270" s="71"/>
    </row>
    <row r="271" spans="1:25" ht="105" hidden="1" x14ac:dyDescent="0.25">
      <c r="A271" t="s">
        <v>640</v>
      </c>
      <c r="B271" t="s">
        <v>641</v>
      </c>
      <c r="C271" t="s">
        <v>642</v>
      </c>
      <c r="D271" t="s">
        <v>643</v>
      </c>
      <c r="E271" t="s">
        <v>677</v>
      </c>
      <c r="F271" t="s">
        <v>678</v>
      </c>
      <c r="G271" t="s">
        <v>685</v>
      </c>
      <c r="H271" t="s">
        <v>56</v>
      </c>
      <c r="I271" s="21" t="s">
        <v>686</v>
      </c>
      <c r="J271" s="21" t="s">
        <v>2838</v>
      </c>
      <c r="K271" s="21" t="s">
        <v>64</v>
      </c>
      <c r="L271" t="s">
        <v>52</v>
      </c>
      <c r="M271" s="21" t="s">
        <v>26</v>
      </c>
      <c r="N271" s="69">
        <v>1</v>
      </c>
      <c r="O271" s="69">
        <v>4</v>
      </c>
      <c r="P271" s="69">
        <v>1</v>
      </c>
      <c r="Q271" s="70">
        <v>3</v>
      </c>
      <c r="R271" s="70">
        <v>7</v>
      </c>
      <c r="S271" s="70">
        <v>4</v>
      </c>
      <c r="T271" s="70">
        <v>2</v>
      </c>
      <c r="U271" s="70">
        <v>7</v>
      </c>
      <c r="V271" s="70">
        <v>7</v>
      </c>
      <c r="W271" s="70">
        <v>7</v>
      </c>
      <c r="X271" s="71"/>
      <c r="Y271" s="71"/>
    </row>
    <row r="272" spans="1:25" ht="90" hidden="1" x14ac:dyDescent="0.25">
      <c r="A272" t="s">
        <v>640</v>
      </c>
      <c r="B272" t="s">
        <v>641</v>
      </c>
      <c r="C272" t="s">
        <v>642</v>
      </c>
      <c r="D272" t="s">
        <v>643</v>
      </c>
      <c r="E272" t="s">
        <v>687</v>
      </c>
      <c r="F272" t="s">
        <v>688</v>
      </c>
      <c r="G272" t="s">
        <v>689</v>
      </c>
      <c r="H272" t="s">
        <v>56</v>
      </c>
      <c r="I272" s="21" t="s">
        <v>690</v>
      </c>
      <c r="J272" s="21" t="s">
        <v>2838</v>
      </c>
      <c r="K272" s="21" t="s">
        <v>34</v>
      </c>
      <c r="L272" t="s">
        <v>52</v>
      </c>
      <c r="M272" s="21" t="s">
        <v>26</v>
      </c>
      <c r="N272" s="69">
        <v>17</v>
      </c>
      <c r="O272" s="69">
        <v>4</v>
      </c>
      <c r="P272" s="69" t="s">
        <v>2828</v>
      </c>
      <c r="Q272" s="70">
        <v>2</v>
      </c>
      <c r="R272" s="70">
        <v>10</v>
      </c>
      <c r="S272" s="70" t="s">
        <v>2828</v>
      </c>
      <c r="T272" s="70">
        <v>2</v>
      </c>
      <c r="U272" s="70">
        <v>14</v>
      </c>
      <c r="V272" s="70">
        <v>0</v>
      </c>
      <c r="W272" s="70">
        <v>2</v>
      </c>
      <c r="X272" s="71"/>
      <c r="Y272" s="71"/>
    </row>
    <row r="273" spans="1:25" ht="225" hidden="1" x14ac:dyDescent="0.25">
      <c r="A273" t="s">
        <v>640</v>
      </c>
      <c r="B273" t="s">
        <v>641</v>
      </c>
      <c r="C273" t="s">
        <v>642</v>
      </c>
      <c r="D273" t="s">
        <v>643</v>
      </c>
      <c r="E273" t="s">
        <v>687</v>
      </c>
      <c r="F273" t="s">
        <v>688</v>
      </c>
      <c r="G273" t="s">
        <v>691</v>
      </c>
      <c r="H273" t="s">
        <v>56</v>
      </c>
      <c r="I273" s="21" t="s">
        <v>692</v>
      </c>
      <c r="J273" s="21" t="s">
        <v>2838</v>
      </c>
      <c r="K273" s="21" t="s">
        <v>34</v>
      </c>
      <c r="L273" t="s">
        <v>52</v>
      </c>
      <c r="M273" s="21" t="s">
        <v>26</v>
      </c>
      <c r="N273" s="69">
        <v>470</v>
      </c>
      <c r="O273" s="69">
        <v>2000</v>
      </c>
      <c r="P273" s="69">
        <v>250</v>
      </c>
      <c r="Q273" s="70">
        <v>1000</v>
      </c>
      <c r="R273" s="70">
        <v>500</v>
      </c>
      <c r="S273" s="70">
        <v>250</v>
      </c>
      <c r="T273" s="70">
        <v>313</v>
      </c>
      <c r="U273" s="70">
        <v>1363</v>
      </c>
      <c r="V273" s="70">
        <v>100</v>
      </c>
      <c r="W273" s="70">
        <v>20</v>
      </c>
      <c r="X273" s="71"/>
      <c r="Y273" s="71"/>
    </row>
    <row r="274" spans="1:25" ht="105" hidden="1" x14ac:dyDescent="0.25">
      <c r="A274" t="s">
        <v>640</v>
      </c>
      <c r="B274" t="s">
        <v>641</v>
      </c>
      <c r="C274" t="s">
        <v>642</v>
      </c>
      <c r="D274" t="s">
        <v>643</v>
      </c>
      <c r="E274" t="s">
        <v>687</v>
      </c>
      <c r="F274" t="s">
        <v>688</v>
      </c>
      <c r="G274" t="s">
        <v>693</v>
      </c>
      <c r="H274" t="s">
        <v>56</v>
      </c>
      <c r="I274" s="21" t="s">
        <v>694</v>
      </c>
      <c r="J274" s="21" t="s">
        <v>2838</v>
      </c>
      <c r="K274" s="21" t="s">
        <v>34</v>
      </c>
      <c r="L274" t="s">
        <v>52</v>
      </c>
      <c r="M274" s="21" t="s">
        <v>26</v>
      </c>
      <c r="N274" s="69">
        <v>3</v>
      </c>
      <c r="O274" s="69">
        <v>4</v>
      </c>
      <c r="P274" s="69">
        <v>1</v>
      </c>
      <c r="Q274" s="70">
        <v>1</v>
      </c>
      <c r="R274" s="70">
        <v>1</v>
      </c>
      <c r="S274" s="70">
        <v>1</v>
      </c>
      <c r="T274" s="70">
        <v>1</v>
      </c>
      <c r="U274" s="70">
        <v>2</v>
      </c>
      <c r="V274" s="70">
        <v>0</v>
      </c>
      <c r="W274" s="70">
        <v>0</v>
      </c>
      <c r="X274" s="71"/>
      <c r="Y274" s="71"/>
    </row>
    <row r="275" spans="1:25" ht="195" hidden="1" x14ac:dyDescent="0.25">
      <c r="A275" t="s">
        <v>640</v>
      </c>
      <c r="B275" t="s">
        <v>641</v>
      </c>
      <c r="C275" t="s">
        <v>642</v>
      </c>
      <c r="D275" t="s">
        <v>643</v>
      </c>
      <c r="E275" t="s">
        <v>687</v>
      </c>
      <c r="F275" t="s">
        <v>688</v>
      </c>
      <c r="G275" t="s">
        <v>695</v>
      </c>
      <c r="H275" t="s">
        <v>56</v>
      </c>
      <c r="I275" s="21" t="s">
        <v>696</v>
      </c>
      <c r="J275" s="21" t="s">
        <v>2838</v>
      </c>
      <c r="K275" s="21" t="s">
        <v>64</v>
      </c>
      <c r="L275" t="s">
        <v>52</v>
      </c>
      <c r="M275" s="21" t="s">
        <v>26</v>
      </c>
      <c r="N275" s="69">
        <v>0</v>
      </c>
      <c r="O275" s="69">
        <v>4</v>
      </c>
      <c r="P275" s="69">
        <v>1</v>
      </c>
      <c r="Q275" s="70">
        <v>2</v>
      </c>
      <c r="R275" s="70">
        <v>8</v>
      </c>
      <c r="S275" s="70">
        <v>4</v>
      </c>
      <c r="T275" s="70">
        <v>1</v>
      </c>
      <c r="U275" s="70">
        <v>7</v>
      </c>
      <c r="V275" s="70">
        <v>7</v>
      </c>
      <c r="W275" s="70">
        <v>8</v>
      </c>
      <c r="X275" s="71"/>
      <c r="Y275" s="71"/>
    </row>
    <row r="276" spans="1:25" ht="105" hidden="1" x14ac:dyDescent="0.25">
      <c r="A276" t="s">
        <v>640</v>
      </c>
      <c r="B276" t="s">
        <v>641</v>
      </c>
      <c r="C276" t="s">
        <v>642</v>
      </c>
      <c r="D276" t="s">
        <v>643</v>
      </c>
      <c r="E276" t="s">
        <v>697</v>
      </c>
      <c r="F276" t="s">
        <v>698</v>
      </c>
      <c r="G276" t="s">
        <v>699</v>
      </c>
      <c r="H276" t="s">
        <v>56</v>
      </c>
      <c r="I276" s="21" t="s">
        <v>700</v>
      </c>
      <c r="J276" s="21" t="s">
        <v>2838</v>
      </c>
      <c r="K276" s="21" t="s">
        <v>64</v>
      </c>
      <c r="L276" t="s">
        <v>25</v>
      </c>
      <c r="M276" t="s">
        <v>26</v>
      </c>
      <c r="N276" s="25">
        <v>0</v>
      </c>
      <c r="O276" s="25">
        <v>0.5</v>
      </c>
      <c r="P276" s="25">
        <v>0.1</v>
      </c>
      <c r="Q276" s="68">
        <v>0.25</v>
      </c>
      <c r="R276" s="68">
        <v>0.5</v>
      </c>
      <c r="S276" s="68">
        <v>0.5</v>
      </c>
      <c r="T276" s="68">
        <v>0.05</v>
      </c>
      <c r="U276" s="68">
        <v>0.3</v>
      </c>
      <c r="V276" s="68">
        <v>0.3</v>
      </c>
      <c r="W276" s="68">
        <v>0.4</v>
      </c>
      <c r="X276" s="47"/>
      <c r="Y276" s="47"/>
    </row>
    <row r="277" spans="1:25" ht="165" hidden="1" x14ac:dyDescent="0.25">
      <c r="A277" t="s">
        <v>640</v>
      </c>
      <c r="B277" t="s">
        <v>641</v>
      </c>
      <c r="C277" t="s">
        <v>642</v>
      </c>
      <c r="D277" t="s">
        <v>643</v>
      </c>
      <c r="E277" t="s">
        <v>697</v>
      </c>
      <c r="F277" t="s">
        <v>698</v>
      </c>
      <c r="G277" t="s">
        <v>701</v>
      </c>
      <c r="H277" t="s">
        <v>56</v>
      </c>
      <c r="I277" s="21" t="s">
        <v>702</v>
      </c>
      <c r="J277" s="21" t="s">
        <v>2838</v>
      </c>
      <c r="K277" s="21" t="s">
        <v>64</v>
      </c>
      <c r="L277" t="s">
        <v>52</v>
      </c>
      <c r="M277" s="21" t="s">
        <v>26</v>
      </c>
      <c r="N277" s="69" t="s">
        <v>2827</v>
      </c>
      <c r="O277" s="69">
        <v>30</v>
      </c>
      <c r="P277" s="69">
        <v>16</v>
      </c>
      <c r="Q277" s="70">
        <v>23</v>
      </c>
      <c r="R277" s="70">
        <v>30</v>
      </c>
      <c r="S277" s="70">
        <v>30</v>
      </c>
      <c r="T277" s="70">
        <v>8</v>
      </c>
      <c r="U277" s="70">
        <v>15</v>
      </c>
      <c r="V277" s="70">
        <v>15</v>
      </c>
      <c r="W277" s="70">
        <v>19</v>
      </c>
      <c r="X277" s="71"/>
      <c r="Y277" s="71"/>
    </row>
    <row r="278" spans="1:25" ht="75" hidden="1" x14ac:dyDescent="0.25">
      <c r="A278" t="s">
        <v>640</v>
      </c>
      <c r="B278" t="s">
        <v>641</v>
      </c>
      <c r="C278" t="s">
        <v>642</v>
      </c>
      <c r="D278" t="s">
        <v>643</v>
      </c>
      <c r="E278" t="s">
        <v>703</v>
      </c>
      <c r="F278" t="s">
        <v>704</v>
      </c>
      <c r="G278" t="s">
        <v>705</v>
      </c>
      <c r="H278" t="s">
        <v>56</v>
      </c>
      <c r="I278" s="21" t="s">
        <v>706</v>
      </c>
      <c r="J278" s="21" t="s">
        <v>2838</v>
      </c>
      <c r="K278" s="21" t="s">
        <v>64</v>
      </c>
      <c r="L278" t="s">
        <v>25</v>
      </c>
      <c r="M278" t="s">
        <v>26</v>
      </c>
      <c r="N278" s="25">
        <v>0</v>
      </c>
      <c r="O278" s="25">
        <v>1</v>
      </c>
      <c r="P278" s="25" t="s">
        <v>2828</v>
      </c>
      <c r="Q278" s="68">
        <v>1</v>
      </c>
      <c r="R278" s="68">
        <v>1</v>
      </c>
      <c r="S278" s="68">
        <v>1</v>
      </c>
      <c r="T278" s="68">
        <v>0.1</v>
      </c>
      <c r="U278" s="68">
        <v>0.3</v>
      </c>
      <c r="V278" s="68">
        <v>0.3</v>
      </c>
      <c r="W278" s="68">
        <v>0.3</v>
      </c>
      <c r="X278" s="47"/>
      <c r="Y278" s="47"/>
    </row>
    <row r="279" spans="1:25" ht="165" hidden="1" x14ac:dyDescent="0.25">
      <c r="A279" t="s">
        <v>640</v>
      </c>
      <c r="B279" t="s">
        <v>641</v>
      </c>
      <c r="C279" t="s">
        <v>642</v>
      </c>
      <c r="D279" t="s">
        <v>643</v>
      </c>
      <c r="E279" t="s">
        <v>703</v>
      </c>
      <c r="F279" t="s">
        <v>704</v>
      </c>
      <c r="G279" t="s">
        <v>707</v>
      </c>
      <c r="H279" t="s">
        <v>56</v>
      </c>
      <c r="I279" s="21" t="s">
        <v>708</v>
      </c>
      <c r="J279" s="21" t="s">
        <v>2838</v>
      </c>
      <c r="K279" s="21" t="s">
        <v>64</v>
      </c>
      <c r="L279" t="s">
        <v>52</v>
      </c>
      <c r="M279" s="21" t="s">
        <v>26</v>
      </c>
      <c r="N279" s="69">
        <v>0</v>
      </c>
      <c r="O279" s="69">
        <v>3</v>
      </c>
      <c r="P279" s="69">
        <v>1</v>
      </c>
      <c r="Q279" s="70">
        <v>2</v>
      </c>
      <c r="R279" s="70">
        <v>4</v>
      </c>
      <c r="S279" s="70">
        <v>3</v>
      </c>
      <c r="T279" s="70">
        <v>0</v>
      </c>
      <c r="U279" s="70">
        <v>3</v>
      </c>
      <c r="V279" s="70">
        <v>3</v>
      </c>
      <c r="W279" s="70">
        <v>3</v>
      </c>
      <c r="X279" s="71"/>
      <c r="Y279" s="71"/>
    </row>
    <row r="280" spans="1:25" ht="150" hidden="1" x14ac:dyDescent="0.25">
      <c r="A280" t="s">
        <v>640</v>
      </c>
      <c r="B280" t="s">
        <v>641</v>
      </c>
      <c r="C280" t="s">
        <v>642</v>
      </c>
      <c r="D280" t="s">
        <v>643</v>
      </c>
      <c r="E280" t="s">
        <v>703</v>
      </c>
      <c r="F280" t="s">
        <v>704</v>
      </c>
      <c r="G280" t="s">
        <v>709</v>
      </c>
      <c r="H280" t="s">
        <v>56</v>
      </c>
      <c r="I280" s="21" t="s">
        <v>710</v>
      </c>
      <c r="J280" s="21" t="s">
        <v>2838</v>
      </c>
      <c r="K280" s="21" t="s">
        <v>64</v>
      </c>
      <c r="L280" t="s">
        <v>52</v>
      </c>
      <c r="M280" s="21" t="s">
        <v>26</v>
      </c>
      <c r="N280" s="69">
        <v>0</v>
      </c>
      <c r="O280" s="69">
        <v>3</v>
      </c>
      <c r="P280" s="69">
        <v>1</v>
      </c>
      <c r="Q280" s="70">
        <v>2</v>
      </c>
      <c r="R280" s="70">
        <v>2</v>
      </c>
      <c r="S280" s="70">
        <v>3</v>
      </c>
      <c r="T280" s="70">
        <v>0</v>
      </c>
      <c r="U280" s="70">
        <v>1</v>
      </c>
      <c r="V280" s="70">
        <v>1</v>
      </c>
      <c r="W280" s="70">
        <v>1</v>
      </c>
      <c r="X280" s="71"/>
      <c r="Y280" s="71"/>
    </row>
    <row r="281" spans="1:25" ht="165" hidden="1" x14ac:dyDescent="0.25">
      <c r="A281" t="s">
        <v>640</v>
      </c>
      <c r="B281" t="s">
        <v>641</v>
      </c>
      <c r="C281" t="s">
        <v>642</v>
      </c>
      <c r="D281" t="s">
        <v>643</v>
      </c>
      <c r="E281" t="s">
        <v>711</v>
      </c>
      <c r="F281" t="s">
        <v>712</v>
      </c>
      <c r="G281" t="s">
        <v>713</v>
      </c>
      <c r="H281" t="s">
        <v>56</v>
      </c>
      <c r="I281" s="21" t="s">
        <v>714</v>
      </c>
      <c r="J281" s="21" t="s">
        <v>2838</v>
      </c>
      <c r="K281" s="21" t="s">
        <v>34</v>
      </c>
      <c r="L281" t="s">
        <v>52</v>
      </c>
      <c r="M281" s="21" t="s">
        <v>26</v>
      </c>
      <c r="N281" s="69">
        <v>9</v>
      </c>
      <c r="O281" s="69">
        <v>9</v>
      </c>
      <c r="P281" s="69">
        <v>2</v>
      </c>
      <c r="Q281" s="70">
        <v>3</v>
      </c>
      <c r="R281" s="70">
        <v>2</v>
      </c>
      <c r="S281" s="70">
        <v>2</v>
      </c>
      <c r="T281" s="70">
        <v>3</v>
      </c>
      <c r="U281" s="70">
        <v>3</v>
      </c>
      <c r="V281" s="70">
        <v>0</v>
      </c>
      <c r="W281" s="70">
        <v>0</v>
      </c>
      <c r="X281" s="71"/>
      <c r="Y281" s="71"/>
    </row>
    <row r="282" spans="1:25" ht="105" hidden="1" x14ac:dyDescent="0.25">
      <c r="A282" t="s">
        <v>640</v>
      </c>
      <c r="B282" t="s">
        <v>641</v>
      </c>
      <c r="C282" t="s">
        <v>642</v>
      </c>
      <c r="D282" t="s">
        <v>643</v>
      </c>
      <c r="E282" t="s">
        <v>711</v>
      </c>
      <c r="F282" t="s">
        <v>712</v>
      </c>
      <c r="G282" t="s">
        <v>715</v>
      </c>
      <c r="H282" t="s">
        <v>56</v>
      </c>
      <c r="I282" s="21" t="s">
        <v>716</v>
      </c>
      <c r="J282" s="21" t="s">
        <v>2838</v>
      </c>
      <c r="K282" s="21" t="s">
        <v>34</v>
      </c>
      <c r="L282" t="s">
        <v>52</v>
      </c>
      <c r="M282" s="21" t="s">
        <v>26</v>
      </c>
      <c r="N282" s="69" t="s">
        <v>2827</v>
      </c>
      <c r="O282" s="69">
        <v>4</v>
      </c>
      <c r="P282" s="69">
        <v>1</v>
      </c>
      <c r="Q282" s="70">
        <v>1</v>
      </c>
      <c r="R282" s="70">
        <v>1</v>
      </c>
      <c r="S282" s="70">
        <v>1</v>
      </c>
      <c r="T282" s="70">
        <v>1</v>
      </c>
      <c r="U282" s="70">
        <v>1</v>
      </c>
      <c r="V282" s="70">
        <v>0</v>
      </c>
      <c r="W282" s="70">
        <v>0</v>
      </c>
      <c r="X282" s="71"/>
      <c r="Y282" s="71"/>
    </row>
    <row r="283" spans="1:25" ht="150" hidden="1" x14ac:dyDescent="0.25">
      <c r="A283" t="s">
        <v>640</v>
      </c>
      <c r="B283" t="s">
        <v>641</v>
      </c>
      <c r="C283" t="s">
        <v>642</v>
      </c>
      <c r="D283" t="s">
        <v>643</v>
      </c>
      <c r="E283" t="s">
        <v>711</v>
      </c>
      <c r="F283" t="s">
        <v>712</v>
      </c>
      <c r="G283" t="s">
        <v>717</v>
      </c>
      <c r="H283" t="s">
        <v>56</v>
      </c>
      <c r="I283" s="21" t="s">
        <v>718</v>
      </c>
      <c r="J283" s="21" t="s">
        <v>2838</v>
      </c>
      <c r="K283" s="21" t="s">
        <v>34</v>
      </c>
      <c r="L283" t="s">
        <v>52</v>
      </c>
      <c r="M283" s="21" t="s">
        <v>26</v>
      </c>
      <c r="N283" s="69" t="s">
        <v>2827</v>
      </c>
      <c r="O283" s="69">
        <v>4</v>
      </c>
      <c r="P283" s="69">
        <v>1</v>
      </c>
      <c r="Q283" s="70">
        <v>1</v>
      </c>
      <c r="R283" s="70">
        <v>1</v>
      </c>
      <c r="S283" s="70">
        <v>1</v>
      </c>
      <c r="T283" s="70">
        <v>1</v>
      </c>
      <c r="U283" s="70">
        <v>1</v>
      </c>
      <c r="V283" s="70">
        <v>0</v>
      </c>
      <c r="W283" s="70">
        <v>0</v>
      </c>
      <c r="X283" s="71"/>
      <c r="Y283" s="71"/>
    </row>
    <row r="284" spans="1:25" ht="135" hidden="1" x14ac:dyDescent="0.25">
      <c r="A284" t="s">
        <v>640</v>
      </c>
      <c r="B284" t="s">
        <v>641</v>
      </c>
      <c r="C284" t="s">
        <v>642</v>
      </c>
      <c r="D284" t="s">
        <v>643</v>
      </c>
      <c r="E284" t="s">
        <v>711</v>
      </c>
      <c r="F284" t="s">
        <v>712</v>
      </c>
      <c r="G284" t="s">
        <v>719</v>
      </c>
      <c r="H284" t="s">
        <v>56</v>
      </c>
      <c r="I284" s="21" t="s">
        <v>720</v>
      </c>
      <c r="J284" s="21" t="s">
        <v>2838</v>
      </c>
      <c r="K284" s="21" t="s">
        <v>34</v>
      </c>
      <c r="L284" t="s">
        <v>52</v>
      </c>
      <c r="M284" s="21" t="s">
        <v>26</v>
      </c>
      <c r="N284" s="69" t="s">
        <v>2827</v>
      </c>
      <c r="O284" s="69">
        <v>4</v>
      </c>
      <c r="P284" s="69">
        <v>1</v>
      </c>
      <c r="Q284" s="70">
        <v>1</v>
      </c>
      <c r="R284" s="70">
        <v>1</v>
      </c>
      <c r="S284" s="70">
        <v>1</v>
      </c>
      <c r="T284" s="70">
        <v>2</v>
      </c>
      <c r="U284" s="70">
        <v>2</v>
      </c>
      <c r="V284" s="70">
        <v>0</v>
      </c>
      <c r="W284" s="70">
        <v>0</v>
      </c>
      <c r="X284" s="71"/>
      <c r="Y284" s="71"/>
    </row>
    <row r="285" spans="1:25" ht="135" hidden="1" x14ac:dyDescent="0.25">
      <c r="A285" t="s">
        <v>640</v>
      </c>
      <c r="B285" t="s">
        <v>641</v>
      </c>
      <c r="C285" t="s">
        <v>642</v>
      </c>
      <c r="D285" t="s">
        <v>643</v>
      </c>
      <c r="E285" t="s">
        <v>711</v>
      </c>
      <c r="F285" t="s">
        <v>712</v>
      </c>
      <c r="G285" t="s">
        <v>721</v>
      </c>
      <c r="H285" t="s">
        <v>56</v>
      </c>
      <c r="I285" s="21" t="s">
        <v>722</v>
      </c>
      <c r="J285" s="21" t="s">
        <v>2838</v>
      </c>
      <c r="K285" s="21" t="s">
        <v>64</v>
      </c>
      <c r="L285" t="s">
        <v>25</v>
      </c>
      <c r="M285" t="s">
        <v>26</v>
      </c>
      <c r="N285" s="25" t="s">
        <v>2827</v>
      </c>
      <c r="O285" s="25">
        <v>1</v>
      </c>
      <c r="P285" s="25" t="s">
        <v>2828</v>
      </c>
      <c r="Q285" s="68">
        <v>0.5</v>
      </c>
      <c r="R285" s="68">
        <v>0.7</v>
      </c>
      <c r="S285" s="68">
        <v>1</v>
      </c>
      <c r="T285" s="68">
        <v>0.15</v>
      </c>
      <c r="U285" s="68">
        <v>0.5</v>
      </c>
      <c r="V285" s="68">
        <v>0.5</v>
      </c>
      <c r="W285" s="68">
        <v>0.5</v>
      </c>
      <c r="X285" s="47"/>
      <c r="Y285" s="47"/>
    </row>
    <row r="286" spans="1:25" ht="165" hidden="1" x14ac:dyDescent="0.25">
      <c r="A286" t="s">
        <v>640</v>
      </c>
      <c r="B286" t="s">
        <v>641</v>
      </c>
      <c r="C286" t="s">
        <v>642</v>
      </c>
      <c r="D286" t="s">
        <v>643</v>
      </c>
      <c r="E286" t="s">
        <v>723</v>
      </c>
      <c r="F286" t="s">
        <v>724</v>
      </c>
      <c r="G286" t="s">
        <v>725</v>
      </c>
      <c r="H286" t="s">
        <v>56</v>
      </c>
      <c r="I286" s="21" t="s">
        <v>726</v>
      </c>
      <c r="J286" s="21" t="s">
        <v>2838</v>
      </c>
      <c r="K286" s="21" t="s">
        <v>64</v>
      </c>
      <c r="L286" t="s">
        <v>52</v>
      </c>
      <c r="M286" s="21" t="s">
        <v>26</v>
      </c>
      <c r="N286" s="69">
        <v>0</v>
      </c>
      <c r="O286" s="69">
        <v>4</v>
      </c>
      <c r="P286" s="69">
        <v>1</v>
      </c>
      <c r="Q286" s="70">
        <v>2</v>
      </c>
      <c r="R286" s="70">
        <v>3</v>
      </c>
      <c r="S286" s="70">
        <v>4</v>
      </c>
      <c r="T286" s="70">
        <v>1</v>
      </c>
      <c r="U286" s="70">
        <v>2</v>
      </c>
      <c r="V286" s="70">
        <v>2</v>
      </c>
      <c r="W286" s="70">
        <v>2</v>
      </c>
      <c r="X286" s="71"/>
      <c r="Y286" s="71"/>
    </row>
    <row r="287" spans="1:25" ht="105" hidden="1" x14ac:dyDescent="0.25">
      <c r="A287" t="s">
        <v>640</v>
      </c>
      <c r="B287" t="s">
        <v>641</v>
      </c>
      <c r="C287" t="s">
        <v>642</v>
      </c>
      <c r="D287" t="s">
        <v>643</v>
      </c>
      <c r="E287" t="s">
        <v>723</v>
      </c>
      <c r="F287" t="s">
        <v>724</v>
      </c>
      <c r="G287" t="s">
        <v>727</v>
      </c>
      <c r="H287" t="s">
        <v>56</v>
      </c>
      <c r="I287" s="21" t="s">
        <v>728</v>
      </c>
      <c r="J287" s="21" t="s">
        <v>2838</v>
      </c>
      <c r="K287" s="21" t="s">
        <v>34</v>
      </c>
      <c r="L287" t="s">
        <v>52</v>
      </c>
      <c r="M287" s="21" t="s">
        <v>26</v>
      </c>
      <c r="N287" s="69" t="s">
        <v>2827</v>
      </c>
      <c r="O287" s="69">
        <v>6</v>
      </c>
      <c r="P287" s="69">
        <v>1</v>
      </c>
      <c r="Q287" s="70">
        <v>2</v>
      </c>
      <c r="R287" s="70">
        <v>2</v>
      </c>
      <c r="S287" s="70">
        <v>1</v>
      </c>
      <c r="T287" s="70">
        <v>2</v>
      </c>
      <c r="U287" s="70">
        <v>6</v>
      </c>
      <c r="V287" s="70">
        <v>1</v>
      </c>
      <c r="W287" s="70">
        <v>0</v>
      </c>
      <c r="X287" s="71"/>
      <c r="Y287" s="71"/>
    </row>
    <row r="288" spans="1:25" ht="135" hidden="1" x14ac:dyDescent="0.25">
      <c r="A288" t="s">
        <v>640</v>
      </c>
      <c r="B288" t="s">
        <v>641</v>
      </c>
      <c r="C288" t="s">
        <v>642</v>
      </c>
      <c r="D288" t="s">
        <v>643</v>
      </c>
      <c r="E288" t="s">
        <v>723</v>
      </c>
      <c r="F288" t="s">
        <v>724</v>
      </c>
      <c r="G288" t="s">
        <v>729</v>
      </c>
      <c r="H288" t="s">
        <v>56</v>
      </c>
      <c r="I288" s="21" t="s">
        <v>730</v>
      </c>
      <c r="J288" s="21" t="s">
        <v>2838</v>
      </c>
      <c r="K288" s="21" t="s">
        <v>34</v>
      </c>
      <c r="L288" t="s">
        <v>52</v>
      </c>
      <c r="M288" s="21" t="s">
        <v>26</v>
      </c>
      <c r="N288" s="69" t="s">
        <v>2827</v>
      </c>
      <c r="O288" s="69">
        <v>4</v>
      </c>
      <c r="P288" s="69">
        <v>1</v>
      </c>
      <c r="Q288" s="70">
        <v>1</v>
      </c>
      <c r="R288" s="70">
        <v>1</v>
      </c>
      <c r="S288" s="70">
        <v>1</v>
      </c>
      <c r="T288" s="70">
        <v>1</v>
      </c>
      <c r="U288" s="70">
        <v>4</v>
      </c>
      <c r="V288" s="70">
        <v>0</v>
      </c>
      <c r="W288" s="70">
        <v>0</v>
      </c>
      <c r="X288" s="71"/>
      <c r="Y288" s="71"/>
    </row>
    <row r="289" spans="1:25" ht="165" hidden="1" x14ac:dyDescent="0.25">
      <c r="A289" t="s">
        <v>640</v>
      </c>
      <c r="B289" t="s">
        <v>641</v>
      </c>
      <c r="C289" t="s">
        <v>642</v>
      </c>
      <c r="D289" t="s">
        <v>643</v>
      </c>
      <c r="E289" t="s">
        <v>723</v>
      </c>
      <c r="F289" t="s">
        <v>724</v>
      </c>
      <c r="G289" t="s">
        <v>731</v>
      </c>
      <c r="H289" t="s">
        <v>56</v>
      </c>
      <c r="I289" s="21" t="s">
        <v>732</v>
      </c>
      <c r="J289" s="21" t="s">
        <v>2838</v>
      </c>
      <c r="K289" s="21" t="s">
        <v>34</v>
      </c>
      <c r="L289" t="s">
        <v>52</v>
      </c>
      <c r="M289" s="21" t="s">
        <v>26</v>
      </c>
      <c r="N289" s="69" t="s">
        <v>2827</v>
      </c>
      <c r="O289" s="69">
        <v>3</v>
      </c>
      <c r="P289" s="69" t="s">
        <v>2828</v>
      </c>
      <c r="Q289" s="70">
        <v>1</v>
      </c>
      <c r="R289" s="70">
        <v>1</v>
      </c>
      <c r="S289" s="70">
        <v>1</v>
      </c>
      <c r="T289" s="70">
        <v>0</v>
      </c>
      <c r="U289" s="70">
        <v>1</v>
      </c>
      <c r="V289" s="70">
        <v>0</v>
      </c>
      <c r="W289" s="70">
        <v>0</v>
      </c>
      <c r="X289" s="71"/>
      <c r="Y289" s="71"/>
    </row>
    <row r="290" spans="1:25" ht="90" hidden="1" x14ac:dyDescent="0.25">
      <c r="A290" t="s">
        <v>640</v>
      </c>
      <c r="B290" t="s">
        <v>641</v>
      </c>
      <c r="C290" t="s">
        <v>642</v>
      </c>
      <c r="D290" t="s">
        <v>643</v>
      </c>
      <c r="E290" t="s">
        <v>723</v>
      </c>
      <c r="F290" t="s">
        <v>724</v>
      </c>
      <c r="G290" t="s">
        <v>733</v>
      </c>
      <c r="H290" t="s">
        <v>56</v>
      </c>
      <c r="I290" s="21" t="s">
        <v>734</v>
      </c>
      <c r="J290" s="21" t="s">
        <v>2838</v>
      </c>
      <c r="K290" s="21" t="s">
        <v>34</v>
      </c>
      <c r="L290" t="s">
        <v>52</v>
      </c>
      <c r="M290" s="21" t="s">
        <v>26</v>
      </c>
      <c r="N290" s="69" t="s">
        <v>2827</v>
      </c>
      <c r="O290" s="69">
        <v>400</v>
      </c>
      <c r="P290" s="69">
        <v>100</v>
      </c>
      <c r="Q290" s="70">
        <v>100</v>
      </c>
      <c r="R290" s="70">
        <v>100</v>
      </c>
      <c r="S290" s="70">
        <v>100</v>
      </c>
      <c r="T290" s="70">
        <v>20</v>
      </c>
      <c r="U290" s="70">
        <v>125</v>
      </c>
      <c r="V290" s="70">
        <v>0</v>
      </c>
      <c r="W290" s="70">
        <v>0</v>
      </c>
      <c r="X290" s="71"/>
      <c r="Y290" s="71"/>
    </row>
    <row r="291" spans="1:25" ht="90" hidden="1" x14ac:dyDescent="0.25">
      <c r="A291" t="s">
        <v>640</v>
      </c>
      <c r="B291" t="s">
        <v>641</v>
      </c>
      <c r="C291" t="s">
        <v>642</v>
      </c>
      <c r="D291" t="s">
        <v>643</v>
      </c>
      <c r="E291" t="s">
        <v>735</v>
      </c>
      <c r="F291" t="s">
        <v>666</v>
      </c>
      <c r="G291" t="s">
        <v>736</v>
      </c>
      <c r="H291" t="s">
        <v>56</v>
      </c>
      <c r="I291" s="21" t="s">
        <v>737</v>
      </c>
      <c r="J291" s="21" t="s">
        <v>666</v>
      </c>
      <c r="K291" s="21" t="s">
        <v>24</v>
      </c>
      <c r="L291" t="s">
        <v>25</v>
      </c>
      <c r="M291" t="s">
        <v>26</v>
      </c>
      <c r="N291" s="25">
        <v>0.08</v>
      </c>
      <c r="O291" s="25">
        <v>0.115</v>
      </c>
      <c r="P291" s="25">
        <v>1.8800000000000001E-2</v>
      </c>
      <c r="Q291" s="68">
        <v>4.1099999999999998E-2</v>
      </c>
      <c r="R291" s="68">
        <v>0.115</v>
      </c>
      <c r="S291" s="68">
        <v>0.115</v>
      </c>
      <c r="T291" s="68">
        <v>-0.01</v>
      </c>
      <c r="U291" s="68">
        <v>2.35E-2</v>
      </c>
      <c r="V291" s="68" t="s">
        <v>2829</v>
      </c>
      <c r="W291" s="68" t="s">
        <v>2828</v>
      </c>
      <c r="X291" s="47"/>
      <c r="Y291" s="47"/>
    </row>
    <row r="292" spans="1:25" ht="60" hidden="1" x14ac:dyDescent="0.25">
      <c r="A292" t="s">
        <v>640</v>
      </c>
      <c r="B292" t="s">
        <v>641</v>
      </c>
      <c r="C292" t="s">
        <v>642</v>
      </c>
      <c r="D292" t="s">
        <v>643</v>
      </c>
      <c r="E292" t="s">
        <v>735</v>
      </c>
      <c r="F292" t="s">
        <v>666</v>
      </c>
      <c r="G292" t="s">
        <v>738</v>
      </c>
      <c r="H292" t="s">
        <v>56</v>
      </c>
      <c r="I292" s="21" t="s">
        <v>739</v>
      </c>
      <c r="J292" s="21" t="s">
        <v>666</v>
      </c>
      <c r="K292" s="21" t="s">
        <v>34</v>
      </c>
      <c r="L292" t="s">
        <v>52</v>
      </c>
      <c r="M292" s="21" t="s">
        <v>26</v>
      </c>
      <c r="N292" s="69">
        <v>2</v>
      </c>
      <c r="O292" s="69">
        <v>2</v>
      </c>
      <c r="P292" s="69">
        <v>0</v>
      </c>
      <c r="Q292" s="70">
        <v>0</v>
      </c>
      <c r="R292" s="70">
        <v>1</v>
      </c>
      <c r="S292" s="70">
        <v>1</v>
      </c>
      <c r="T292" s="70" t="s">
        <v>2829</v>
      </c>
      <c r="U292" s="70">
        <v>4</v>
      </c>
      <c r="V292" s="70" t="s">
        <v>2829</v>
      </c>
      <c r="W292" s="70" t="s">
        <v>2828</v>
      </c>
      <c r="X292" s="71"/>
      <c r="Y292" s="71"/>
    </row>
    <row r="293" spans="1:25" ht="75" hidden="1" x14ac:dyDescent="0.25">
      <c r="A293" t="s">
        <v>640</v>
      </c>
      <c r="B293" t="s">
        <v>641</v>
      </c>
      <c r="C293" t="s">
        <v>642</v>
      </c>
      <c r="D293" t="s">
        <v>643</v>
      </c>
      <c r="E293" t="s">
        <v>735</v>
      </c>
      <c r="F293" t="s">
        <v>666</v>
      </c>
      <c r="G293" t="s">
        <v>740</v>
      </c>
      <c r="H293" t="s">
        <v>56</v>
      </c>
      <c r="I293" s="21" t="s">
        <v>741</v>
      </c>
      <c r="J293" s="21" t="s">
        <v>666</v>
      </c>
      <c r="K293" s="21" t="s">
        <v>34</v>
      </c>
      <c r="L293" t="s">
        <v>52</v>
      </c>
      <c r="M293" s="21" t="s">
        <v>26</v>
      </c>
      <c r="N293" s="69">
        <v>0</v>
      </c>
      <c r="O293" s="69">
        <v>2</v>
      </c>
      <c r="P293" s="69">
        <v>0</v>
      </c>
      <c r="Q293" s="70">
        <v>0</v>
      </c>
      <c r="R293" s="70">
        <v>1</v>
      </c>
      <c r="S293" s="70">
        <v>1</v>
      </c>
      <c r="T293" s="70" t="s">
        <v>2829</v>
      </c>
      <c r="U293" s="70">
        <v>1</v>
      </c>
      <c r="V293" s="70" t="s">
        <v>2829</v>
      </c>
      <c r="W293" s="70" t="s">
        <v>2828</v>
      </c>
      <c r="X293" s="71"/>
      <c r="Y293" s="71"/>
    </row>
    <row r="294" spans="1:25" ht="210" hidden="1" x14ac:dyDescent="0.25">
      <c r="A294" t="s">
        <v>640</v>
      </c>
      <c r="B294" t="s">
        <v>641</v>
      </c>
      <c r="C294" t="s">
        <v>642</v>
      </c>
      <c r="D294" t="s">
        <v>643</v>
      </c>
      <c r="E294" t="s">
        <v>735</v>
      </c>
      <c r="F294" t="s">
        <v>666</v>
      </c>
      <c r="G294" t="s">
        <v>742</v>
      </c>
      <c r="H294" t="s">
        <v>56</v>
      </c>
      <c r="I294" s="21" t="s">
        <v>743</v>
      </c>
      <c r="J294" s="21" t="s">
        <v>666</v>
      </c>
      <c r="K294" s="21" t="s">
        <v>34</v>
      </c>
      <c r="L294" t="s">
        <v>52</v>
      </c>
      <c r="M294" s="21" t="s">
        <v>26</v>
      </c>
      <c r="N294" s="69">
        <v>0</v>
      </c>
      <c r="O294" s="69">
        <v>1</v>
      </c>
      <c r="P294" s="69">
        <v>0</v>
      </c>
      <c r="Q294" s="70">
        <v>1</v>
      </c>
      <c r="R294" s="70">
        <v>0.14000000000000001</v>
      </c>
      <c r="S294" s="70">
        <v>0</v>
      </c>
      <c r="T294" s="70" t="s">
        <v>2829</v>
      </c>
      <c r="U294" s="70">
        <v>0.8600000000000001</v>
      </c>
      <c r="V294" s="70" t="s">
        <v>2829</v>
      </c>
      <c r="W294" s="70" t="s">
        <v>2828</v>
      </c>
      <c r="X294" s="71"/>
      <c r="Y294" s="71"/>
    </row>
    <row r="295" spans="1:25" ht="135" hidden="1" x14ac:dyDescent="0.25">
      <c r="A295" t="s">
        <v>640</v>
      </c>
      <c r="B295" t="s">
        <v>641</v>
      </c>
      <c r="C295" t="s">
        <v>744</v>
      </c>
      <c r="D295" t="s">
        <v>745</v>
      </c>
      <c r="E295" t="s">
        <v>19</v>
      </c>
      <c r="F295" t="s">
        <v>19</v>
      </c>
      <c r="G295" t="s">
        <v>746</v>
      </c>
      <c r="H295" t="s">
        <v>21</v>
      </c>
      <c r="I295" s="21" t="s">
        <v>747</v>
      </c>
      <c r="J295" s="21" t="s">
        <v>566</v>
      </c>
      <c r="K295" s="21" t="s">
        <v>34</v>
      </c>
      <c r="L295" t="s">
        <v>25</v>
      </c>
      <c r="M295" t="s">
        <v>26</v>
      </c>
      <c r="N295" s="25">
        <v>0.192</v>
      </c>
      <c r="O295" s="25">
        <v>0.28299999999999997</v>
      </c>
      <c r="P295" s="25">
        <v>0.09</v>
      </c>
      <c r="Q295" s="68">
        <v>0.09</v>
      </c>
      <c r="R295" s="68">
        <v>0.09</v>
      </c>
      <c r="S295" s="68">
        <v>1.2999999999999999E-2</v>
      </c>
      <c r="T295" s="68">
        <v>0.21</v>
      </c>
      <c r="U295" s="68">
        <v>0.65</v>
      </c>
      <c r="V295" s="68">
        <v>0</v>
      </c>
      <c r="W295" s="68">
        <v>0.03</v>
      </c>
      <c r="X295" s="47"/>
      <c r="Y295" s="47"/>
    </row>
    <row r="296" spans="1:25" ht="90" hidden="1" x14ac:dyDescent="0.25">
      <c r="A296" t="s">
        <v>640</v>
      </c>
      <c r="B296" t="s">
        <v>641</v>
      </c>
      <c r="C296" t="s">
        <v>744</v>
      </c>
      <c r="D296" t="s">
        <v>745</v>
      </c>
      <c r="E296" t="s">
        <v>19</v>
      </c>
      <c r="F296" t="s">
        <v>19</v>
      </c>
      <c r="G296" t="s">
        <v>748</v>
      </c>
      <c r="H296" t="s">
        <v>21</v>
      </c>
      <c r="I296" s="21" t="s">
        <v>749</v>
      </c>
      <c r="J296" s="21" t="s">
        <v>566</v>
      </c>
      <c r="K296" s="21" t="s">
        <v>24</v>
      </c>
      <c r="L296" t="s">
        <v>750</v>
      </c>
      <c r="M296" s="21" t="s">
        <v>26</v>
      </c>
      <c r="N296" s="69">
        <v>9.8000000000000007</v>
      </c>
      <c r="O296" s="69">
        <v>10.3</v>
      </c>
      <c r="P296" s="69">
        <v>9.9</v>
      </c>
      <c r="Q296" s="70">
        <v>10.1</v>
      </c>
      <c r="R296" s="70">
        <v>10.6</v>
      </c>
      <c r="S296" s="70">
        <v>10.3</v>
      </c>
      <c r="T296" s="70">
        <v>10.119999999999999</v>
      </c>
      <c r="U296" s="70">
        <v>10.4</v>
      </c>
      <c r="V296" s="70">
        <v>0</v>
      </c>
      <c r="W296" s="70">
        <v>0</v>
      </c>
      <c r="X296" s="71"/>
      <c r="Y296" s="71"/>
    </row>
    <row r="297" spans="1:25" ht="150" hidden="1" x14ac:dyDescent="0.25">
      <c r="A297" t="s">
        <v>640</v>
      </c>
      <c r="B297" t="s">
        <v>641</v>
      </c>
      <c r="C297" t="s">
        <v>744</v>
      </c>
      <c r="D297" t="s">
        <v>745</v>
      </c>
      <c r="E297" t="s">
        <v>19</v>
      </c>
      <c r="F297" t="s">
        <v>19</v>
      </c>
      <c r="G297" t="s">
        <v>751</v>
      </c>
      <c r="H297" t="s">
        <v>21</v>
      </c>
      <c r="I297" s="21" t="s">
        <v>752</v>
      </c>
      <c r="J297" s="21" t="s">
        <v>566</v>
      </c>
      <c r="K297" s="21" t="s">
        <v>34</v>
      </c>
      <c r="L297" t="s">
        <v>25</v>
      </c>
      <c r="M297" t="s">
        <v>26</v>
      </c>
      <c r="N297" s="25">
        <v>0</v>
      </c>
      <c r="O297" s="25">
        <v>0.41</v>
      </c>
      <c r="P297" s="25">
        <v>0.03</v>
      </c>
      <c r="Q297" s="68">
        <v>0.15</v>
      </c>
      <c r="R297" s="68">
        <v>0.17</v>
      </c>
      <c r="S297" s="68">
        <v>0.06</v>
      </c>
      <c r="T297" s="68">
        <v>3.1699999999999999E-2</v>
      </c>
      <c r="U297" s="68">
        <v>0.34499999999999997</v>
      </c>
      <c r="V297" s="68">
        <v>1.2999999999999999E-3</v>
      </c>
      <c r="W297" s="68">
        <v>0.02</v>
      </c>
      <c r="X297" s="47"/>
      <c r="Y297" s="47"/>
    </row>
    <row r="298" spans="1:25" ht="150" hidden="1" x14ac:dyDescent="0.25">
      <c r="A298" t="s">
        <v>640</v>
      </c>
      <c r="B298" t="s">
        <v>641</v>
      </c>
      <c r="C298" t="s">
        <v>744</v>
      </c>
      <c r="D298" t="s">
        <v>745</v>
      </c>
      <c r="E298" t="s">
        <v>19</v>
      </c>
      <c r="F298" t="s">
        <v>19</v>
      </c>
      <c r="G298" t="s">
        <v>753</v>
      </c>
      <c r="H298" t="s">
        <v>21</v>
      </c>
      <c r="I298" s="21" t="s">
        <v>754</v>
      </c>
      <c r="J298" s="21" t="s">
        <v>566</v>
      </c>
      <c r="K298" s="21" t="s">
        <v>34</v>
      </c>
      <c r="L298" t="s">
        <v>25</v>
      </c>
      <c r="M298" t="s">
        <v>26</v>
      </c>
      <c r="N298" s="25" t="s">
        <v>2827</v>
      </c>
      <c r="O298" s="25">
        <v>0.3</v>
      </c>
      <c r="P298" s="25" t="s">
        <v>2828</v>
      </c>
      <c r="Q298" s="68">
        <v>0.15</v>
      </c>
      <c r="R298" s="68">
        <v>7.4999999999999997E-2</v>
      </c>
      <c r="S298" s="68">
        <v>7.4999999999999997E-2</v>
      </c>
      <c r="T298" s="68" t="s">
        <v>2829</v>
      </c>
      <c r="U298" s="68">
        <v>0.12000000000000001</v>
      </c>
      <c r="V298" s="68">
        <v>0</v>
      </c>
      <c r="W298" s="68">
        <v>2.5000000000000001E-2</v>
      </c>
      <c r="X298" s="47"/>
      <c r="Y298" s="47"/>
    </row>
    <row r="299" spans="1:25" ht="90" hidden="1" x14ac:dyDescent="0.25">
      <c r="A299" t="s">
        <v>640</v>
      </c>
      <c r="B299" t="s">
        <v>641</v>
      </c>
      <c r="C299" t="s">
        <v>744</v>
      </c>
      <c r="D299" t="s">
        <v>745</v>
      </c>
      <c r="E299" t="s">
        <v>19</v>
      </c>
      <c r="F299" t="s">
        <v>19</v>
      </c>
      <c r="G299" t="s">
        <v>755</v>
      </c>
      <c r="H299" t="s">
        <v>21</v>
      </c>
      <c r="I299" s="21" t="s">
        <v>756</v>
      </c>
      <c r="J299" s="21" t="s">
        <v>566</v>
      </c>
      <c r="K299" s="21" t="s">
        <v>34</v>
      </c>
      <c r="L299" t="s">
        <v>757</v>
      </c>
      <c r="M299" s="21" t="s">
        <v>26</v>
      </c>
      <c r="N299" s="69">
        <v>6942</v>
      </c>
      <c r="O299" s="69">
        <v>9718.7999999999993</v>
      </c>
      <c r="P299" s="69">
        <v>485.94</v>
      </c>
      <c r="Q299" s="70">
        <v>3401.58</v>
      </c>
      <c r="R299" s="70">
        <v>3401.5</v>
      </c>
      <c r="S299" s="70">
        <v>2429.6999999999998</v>
      </c>
      <c r="T299" s="70">
        <v>500</v>
      </c>
      <c r="U299" s="70">
        <v>3902</v>
      </c>
      <c r="V299" s="70">
        <v>300</v>
      </c>
      <c r="W299" s="70">
        <v>800</v>
      </c>
      <c r="X299" s="71"/>
      <c r="Y299" s="71"/>
    </row>
    <row r="300" spans="1:25" ht="270" hidden="1" x14ac:dyDescent="0.25">
      <c r="A300" t="s">
        <v>640</v>
      </c>
      <c r="B300" t="s">
        <v>641</v>
      </c>
      <c r="C300" t="s">
        <v>744</v>
      </c>
      <c r="D300" t="s">
        <v>745</v>
      </c>
      <c r="E300" t="s">
        <v>758</v>
      </c>
      <c r="F300" t="s">
        <v>759</v>
      </c>
      <c r="G300" t="s">
        <v>760</v>
      </c>
      <c r="H300" t="s">
        <v>56</v>
      </c>
      <c r="I300" s="21" t="s">
        <v>761</v>
      </c>
      <c r="J300" s="21" t="s">
        <v>566</v>
      </c>
      <c r="K300" s="21" t="s">
        <v>34</v>
      </c>
      <c r="L300" t="s">
        <v>52</v>
      </c>
      <c r="M300" s="21" t="s">
        <v>26</v>
      </c>
      <c r="N300" s="69">
        <v>4443</v>
      </c>
      <c r="O300" s="69">
        <v>5420</v>
      </c>
      <c r="P300" s="69">
        <v>1767</v>
      </c>
      <c r="Q300" s="70">
        <v>1767</v>
      </c>
      <c r="R300" s="70">
        <v>1767</v>
      </c>
      <c r="S300" s="70">
        <v>119</v>
      </c>
      <c r="T300" s="70">
        <v>1968</v>
      </c>
      <c r="U300" s="70">
        <v>2510</v>
      </c>
      <c r="V300" s="70">
        <v>0</v>
      </c>
      <c r="W300" s="70">
        <v>825</v>
      </c>
      <c r="X300" s="71"/>
      <c r="Y300" s="71"/>
    </row>
    <row r="301" spans="1:25" ht="90" hidden="1" x14ac:dyDescent="0.25">
      <c r="A301" t="s">
        <v>640</v>
      </c>
      <c r="B301" t="s">
        <v>641</v>
      </c>
      <c r="C301" t="s">
        <v>744</v>
      </c>
      <c r="D301" t="s">
        <v>745</v>
      </c>
      <c r="E301" t="s">
        <v>758</v>
      </c>
      <c r="F301" t="s">
        <v>759</v>
      </c>
      <c r="G301" t="s">
        <v>762</v>
      </c>
      <c r="H301" t="s">
        <v>56</v>
      </c>
      <c r="I301" s="21" t="s">
        <v>763</v>
      </c>
      <c r="J301" s="21" t="s">
        <v>566</v>
      </c>
      <c r="K301" s="21" t="s">
        <v>34</v>
      </c>
      <c r="L301" t="s">
        <v>52</v>
      </c>
      <c r="M301" s="21" t="s">
        <v>26</v>
      </c>
      <c r="N301" s="69">
        <v>329</v>
      </c>
      <c r="O301" s="69">
        <v>510</v>
      </c>
      <c r="P301" s="69">
        <v>166</v>
      </c>
      <c r="Q301" s="70">
        <v>166</v>
      </c>
      <c r="R301" s="70">
        <v>150</v>
      </c>
      <c r="S301" s="70">
        <v>12</v>
      </c>
      <c r="T301" s="70">
        <v>180</v>
      </c>
      <c r="U301" s="70">
        <v>180</v>
      </c>
      <c r="V301" s="70">
        <v>0</v>
      </c>
      <c r="W301" s="70">
        <v>0</v>
      </c>
      <c r="X301" s="71"/>
      <c r="Y301" s="71"/>
    </row>
    <row r="302" spans="1:25" ht="90" hidden="1" x14ac:dyDescent="0.25">
      <c r="A302" t="s">
        <v>640</v>
      </c>
      <c r="B302" t="s">
        <v>641</v>
      </c>
      <c r="C302" t="s">
        <v>744</v>
      </c>
      <c r="D302" t="s">
        <v>745</v>
      </c>
      <c r="E302" t="s">
        <v>758</v>
      </c>
      <c r="F302" t="s">
        <v>759</v>
      </c>
      <c r="G302" t="s">
        <v>764</v>
      </c>
      <c r="H302" t="s">
        <v>56</v>
      </c>
      <c r="I302" s="21" t="s">
        <v>765</v>
      </c>
      <c r="J302" s="21" t="s">
        <v>566</v>
      </c>
      <c r="K302" s="21" t="s">
        <v>34</v>
      </c>
      <c r="L302" t="s">
        <v>52</v>
      </c>
      <c r="M302" s="21" t="s">
        <v>26</v>
      </c>
      <c r="N302" s="69">
        <v>0</v>
      </c>
      <c r="O302" s="69">
        <v>3</v>
      </c>
      <c r="P302" s="69" t="s">
        <v>2828</v>
      </c>
      <c r="Q302" s="70">
        <v>1</v>
      </c>
      <c r="R302" s="70">
        <v>2</v>
      </c>
      <c r="S302" s="70" t="s">
        <v>2828</v>
      </c>
      <c r="T302" s="70" t="s">
        <v>2829</v>
      </c>
      <c r="U302" s="70">
        <v>2</v>
      </c>
      <c r="V302" s="70">
        <v>0</v>
      </c>
      <c r="W302" s="70">
        <v>0</v>
      </c>
      <c r="X302" s="71"/>
      <c r="Y302" s="71"/>
    </row>
    <row r="303" spans="1:25" ht="210" hidden="1" x14ac:dyDescent="0.25">
      <c r="A303" t="s">
        <v>640</v>
      </c>
      <c r="B303" t="s">
        <v>641</v>
      </c>
      <c r="C303" t="s">
        <v>744</v>
      </c>
      <c r="D303" t="s">
        <v>745</v>
      </c>
      <c r="E303" t="s">
        <v>758</v>
      </c>
      <c r="F303" t="s">
        <v>759</v>
      </c>
      <c r="G303" t="s">
        <v>766</v>
      </c>
      <c r="H303" t="s">
        <v>56</v>
      </c>
      <c r="I303" s="21" t="s">
        <v>767</v>
      </c>
      <c r="J303" s="21" t="s">
        <v>566</v>
      </c>
      <c r="K303" s="21" t="s">
        <v>34</v>
      </c>
      <c r="L303" t="s">
        <v>52</v>
      </c>
      <c r="M303" s="21" t="s">
        <v>26</v>
      </c>
      <c r="N303" s="69">
        <v>53</v>
      </c>
      <c r="O303" s="69">
        <v>100</v>
      </c>
      <c r="P303" s="69" t="s">
        <v>2828</v>
      </c>
      <c r="Q303" s="70">
        <v>40</v>
      </c>
      <c r="R303" s="70">
        <v>40</v>
      </c>
      <c r="S303" s="70">
        <v>20</v>
      </c>
      <c r="T303" s="70">
        <v>14</v>
      </c>
      <c r="U303" s="70">
        <v>33</v>
      </c>
      <c r="V303" s="70">
        <v>6</v>
      </c>
      <c r="W303" s="70">
        <v>28</v>
      </c>
      <c r="X303" s="71"/>
      <c r="Y303" s="71"/>
    </row>
    <row r="304" spans="1:25" ht="150" hidden="1" x14ac:dyDescent="0.25">
      <c r="A304" t="s">
        <v>640</v>
      </c>
      <c r="B304" t="s">
        <v>641</v>
      </c>
      <c r="C304" t="s">
        <v>744</v>
      </c>
      <c r="D304" t="s">
        <v>745</v>
      </c>
      <c r="E304" t="s">
        <v>758</v>
      </c>
      <c r="F304" t="s">
        <v>759</v>
      </c>
      <c r="G304" t="s">
        <v>768</v>
      </c>
      <c r="H304" t="s">
        <v>56</v>
      </c>
      <c r="I304" s="21" t="s">
        <v>769</v>
      </c>
      <c r="J304" s="21" t="s">
        <v>566</v>
      </c>
      <c r="K304" s="21" t="s">
        <v>34</v>
      </c>
      <c r="L304" t="s">
        <v>52</v>
      </c>
      <c r="M304" s="21" t="s">
        <v>26</v>
      </c>
      <c r="N304" s="69">
        <v>18</v>
      </c>
      <c r="O304" s="69">
        <v>9</v>
      </c>
      <c r="P304" s="69" t="s">
        <v>2828</v>
      </c>
      <c r="Q304" s="70">
        <v>5</v>
      </c>
      <c r="R304" s="70">
        <v>4</v>
      </c>
      <c r="S304" s="70" t="s">
        <v>2828</v>
      </c>
      <c r="T304" s="70">
        <v>14</v>
      </c>
      <c r="U304" s="70">
        <v>9</v>
      </c>
      <c r="V304" s="70">
        <v>2</v>
      </c>
      <c r="W304" s="70">
        <v>1</v>
      </c>
      <c r="X304" s="71"/>
      <c r="Y304" s="71"/>
    </row>
    <row r="305" spans="1:25" ht="180" hidden="1" x14ac:dyDescent="0.25">
      <c r="A305" t="s">
        <v>640</v>
      </c>
      <c r="B305" t="s">
        <v>641</v>
      </c>
      <c r="C305" t="s">
        <v>744</v>
      </c>
      <c r="D305" t="s">
        <v>745</v>
      </c>
      <c r="E305" t="s">
        <v>758</v>
      </c>
      <c r="F305" t="s">
        <v>759</v>
      </c>
      <c r="G305" t="s">
        <v>770</v>
      </c>
      <c r="H305" t="s">
        <v>56</v>
      </c>
      <c r="I305" s="21" t="s">
        <v>771</v>
      </c>
      <c r="J305" s="21" t="s">
        <v>566</v>
      </c>
      <c r="K305" s="21" t="s">
        <v>34</v>
      </c>
      <c r="L305" t="s">
        <v>52</v>
      </c>
      <c r="M305" s="21" t="s">
        <v>26</v>
      </c>
      <c r="N305" s="69">
        <v>8</v>
      </c>
      <c r="O305" s="69">
        <v>16</v>
      </c>
      <c r="P305" s="69">
        <v>3</v>
      </c>
      <c r="Q305" s="70">
        <v>4</v>
      </c>
      <c r="R305" s="70">
        <v>4</v>
      </c>
      <c r="S305" s="70">
        <v>4</v>
      </c>
      <c r="T305" s="70">
        <v>14</v>
      </c>
      <c r="U305" s="70">
        <v>5</v>
      </c>
      <c r="V305" s="70">
        <v>1</v>
      </c>
      <c r="W305" s="70">
        <v>1</v>
      </c>
      <c r="X305" s="71"/>
      <c r="Y305" s="71"/>
    </row>
    <row r="306" spans="1:25" ht="135" hidden="1" x14ac:dyDescent="0.25">
      <c r="A306" t="s">
        <v>640</v>
      </c>
      <c r="B306" t="s">
        <v>641</v>
      </c>
      <c r="C306" t="s">
        <v>744</v>
      </c>
      <c r="D306" t="s">
        <v>745</v>
      </c>
      <c r="E306" t="s">
        <v>758</v>
      </c>
      <c r="F306" t="s">
        <v>759</v>
      </c>
      <c r="G306" t="s">
        <v>772</v>
      </c>
      <c r="H306" t="s">
        <v>56</v>
      </c>
      <c r="I306" s="21" t="s">
        <v>773</v>
      </c>
      <c r="J306" s="21" t="s">
        <v>566</v>
      </c>
      <c r="K306" s="21" t="s">
        <v>34</v>
      </c>
      <c r="L306" t="s">
        <v>52</v>
      </c>
      <c r="M306" s="21" t="s">
        <v>26</v>
      </c>
      <c r="N306" s="69">
        <v>97</v>
      </c>
      <c r="O306" s="69">
        <v>125</v>
      </c>
      <c r="P306" s="69" t="s">
        <v>2828</v>
      </c>
      <c r="Q306" s="70">
        <v>62</v>
      </c>
      <c r="R306" s="70">
        <v>125</v>
      </c>
      <c r="S306" s="70" t="s">
        <v>2828</v>
      </c>
      <c r="T306" s="70">
        <v>18</v>
      </c>
      <c r="U306" s="70">
        <v>7</v>
      </c>
      <c r="V306" s="70">
        <v>10</v>
      </c>
      <c r="W306" s="70">
        <v>25</v>
      </c>
      <c r="X306" s="71"/>
      <c r="Y306" s="71"/>
    </row>
    <row r="307" spans="1:25" ht="105" hidden="1" x14ac:dyDescent="0.25">
      <c r="A307" t="s">
        <v>640</v>
      </c>
      <c r="B307" t="s">
        <v>641</v>
      </c>
      <c r="C307" t="s">
        <v>744</v>
      </c>
      <c r="D307" t="s">
        <v>745</v>
      </c>
      <c r="E307" t="s">
        <v>758</v>
      </c>
      <c r="F307" t="s">
        <v>759</v>
      </c>
      <c r="G307" t="s">
        <v>774</v>
      </c>
      <c r="H307" t="s">
        <v>56</v>
      </c>
      <c r="I307" s="21" t="s">
        <v>775</v>
      </c>
      <c r="J307" s="21" t="s">
        <v>566</v>
      </c>
      <c r="K307" s="21" t="s">
        <v>34</v>
      </c>
      <c r="L307" t="s">
        <v>52</v>
      </c>
      <c r="M307" s="21" t="s">
        <v>26</v>
      </c>
      <c r="N307" s="69">
        <v>1</v>
      </c>
      <c r="O307" s="69">
        <v>13</v>
      </c>
      <c r="P307" s="69" t="s">
        <v>2828</v>
      </c>
      <c r="Q307" s="70">
        <v>4</v>
      </c>
      <c r="R307" s="70">
        <v>13</v>
      </c>
      <c r="S307" s="70">
        <v>4</v>
      </c>
      <c r="T307" s="70" t="s">
        <v>2829</v>
      </c>
      <c r="U307" s="70">
        <v>4</v>
      </c>
      <c r="V307" s="70">
        <v>0</v>
      </c>
      <c r="W307" s="70">
        <v>6</v>
      </c>
      <c r="X307" s="71"/>
      <c r="Y307" s="71"/>
    </row>
    <row r="308" spans="1:25" ht="90" hidden="1" x14ac:dyDescent="0.25">
      <c r="A308" t="s">
        <v>640</v>
      </c>
      <c r="B308" t="s">
        <v>641</v>
      </c>
      <c r="C308" t="s">
        <v>744</v>
      </c>
      <c r="D308" t="s">
        <v>745</v>
      </c>
      <c r="E308" t="s">
        <v>758</v>
      </c>
      <c r="F308" t="s">
        <v>759</v>
      </c>
      <c r="G308" t="s">
        <v>776</v>
      </c>
      <c r="H308" t="s">
        <v>56</v>
      </c>
      <c r="I308" s="21" t="s">
        <v>777</v>
      </c>
      <c r="J308" s="21" t="s">
        <v>566</v>
      </c>
      <c r="K308" s="21" t="s">
        <v>34</v>
      </c>
      <c r="L308" t="s">
        <v>52</v>
      </c>
      <c r="M308" s="21" t="s">
        <v>26</v>
      </c>
      <c r="N308" s="69">
        <v>3</v>
      </c>
      <c r="O308" s="69">
        <v>10</v>
      </c>
      <c r="P308" s="69" t="s">
        <v>2828</v>
      </c>
      <c r="Q308" s="70">
        <v>3</v>
      </c>
      <c r="R308" s="70">
        <v>3</v>
      </c>
      <c r="S308" s="70">
        <v>3</v>
      </c>
      <c r="T308" s="70" t="s">
        <v>2829</v>
      </c>
      <c r="U308" s="70">
        <v>7</v>
      </c>
      <c r="V308" s="70">
        <v>0</v>
      </c>
      <c r="W308" s="70">
        <v>0</v>
      </c>
      <c r="X308" s="71"/>
      <c r="Y308" s="71"/>
    </row>
    <row r="309" spans="1:25" ht="135" hidden="1" x14ac:dyDescent="0.25">
      <c r="A309" t="s">
        <v>640</v>
      </c>
      <c r="B309" t="s">
        <v>641</v>
      </c>
      <c r="C309" t="s">
        <v>744</v>
      </c>
      <c r="D309" t="s">
        <v>745</v>
      </c>
      <c r="E309" t="s">
        <v>778</v>
      </c>
      <c r="F309" t="s">
        <v>779</v>
      </c>
      <c r="G309" t="s">
        <v>780</v>
      </c>
      <c r="H309" t="s">
        <v>56</v>
      </c>
      <c r="I309" s="21" t="s">
        <v>781</v>
      </c>
      <c r="J309" s="21" t="s">
        <v>566</v>
      </c>
      <c r="K309" s="21" t="s">
        <v>34</v>
      </c>
      <c r="L309" t="s">
        <v>52</v>
      </c>
      <c r="M309" s="21" t="s">
        <v>26</v>
      </c>
      <c r="N309" s="69">
        <v>0</v>
      </c>
      <c r="O309" s="69">
        <v>607</v>
      </c>
      <c r="P309" s="69">
        <v>402</v>
      </c>
      <c r="Q309" s="70">
        <v>64</v>
      </c>
      <c r="R309" s="70">
        <v>16</v>
      </c>
      <c r="S309" s="70">
        <v>55</v>
      </c>
      <c r="T309" s="70">
        <v>208</v>
      </c>
      <c r="U309" s="70">
        <v>383</v>
      </c>
      <c r="V309" s="70">
        <v>0</v>
      </c>
      <c r="W309" s="70">
        <v>0</v>
      </c>
      <c r="X309" s="71"/>
      <c r="Y309" s="71"/>
    </row>
    <row r="310" spans="1:25" ht="105" hidden="1" x14ac:dyDescent="0.25">
      <c r="A310" t="s">
        <v>640</v>
      </c>
      <c r="B310" t="s">
        <v>641</v>
      </c>
      <c r="C310" t="s">
        <v>744</v>
      </c>
      <c r="D310" t="s">
        <v>745</v>
      </c>
      <c r="E310" t="s">
        <v>778</v>
      </c>
      <c r="F310" t="s">
        <v>779</v>
      </c>
      <c r="G310" t="s">
        <v>782</v>
      </c>
      <c r="H310" t="s">
        <v>56</v>
      </c>
      <c r="I310" s="21" t="s">
        <v>783</v>
      </c>
      <c r="J310" s="21" t="s">
        <v>566</v>
      </c>
      <c r="K310" s="21" t="s">
        <v>34</v>
      </c>
      <c r="L310" t="s">
        <v>52</v>
      </c>
      <c r="M310" s="21" t="s">
        <v>26</v>
      </c>
      <c r="N310" s="69">
        <v>0</v>
      </c>
      <c r="O310" s="69">
        <v>365</v>
      </c>
      <c r="P310" s="69">
        <v>80</v>
      </c>
      <c r="Q310" s="70">
        <v>135</v>
      </c>
      <c r="R310" s="70">
        <v>30</v>
      </c>
      <c r="S310" s="70">
        <v>33</v>
      </c>
      <c r="T310" s="70">
        <v>128</v>
      </c>
      <c r="U310" s="70">
        <v>207</v>
      </c>
      <c r="V310" s="70">
        <v>0</v>
      </c>
      <c r="W310" s="70">
        <v>0</v>
      </c>
      <c r="X310" s="71"/>
      <c r="Y310" s="71"/>
    </row>
    <row r="311" spans="1:25" ht="105" hidden="1" x14ac:dyDescent="0.25">
      <c r="A311" t="s">
        <v>640</v>
      </c>
      <c r="B311" t="s">
        <v>641</v>
      </c>
      <c r="C311" t="s">
        <v>744</v>
      </c>
      <c r="D311" t="s">
        <v>745</v>
      </c>
      <c r="E311" t="s">
        <v>778</v>
      </c>
      <c r="F311" t="s">
        <v>779</v>
      </c>
      <c r="G311" t="s">
        <v>784</v>
      </c>
      <c r="H311" t="s">
        <v>56</v>
      </c>
      <c r="I311" s="21" t="s">
        <v>785</v>
      </c>
      <c r="J311" s="21" t="s">
        <v>566</v>
      </c>
      <c r="K311" s="21" t="s">
        <v>34</v>
      </c>
      <c r="L311" t="s">
        <v>52</v>
      </c>
      <c r="M311" s="21" t="s">
        <v>26</v>
      </c>
      <c r="N311" s="69">
        <v>0</v>
      </c>
      <c r="O311" s="69">
        <v>20</v>
      </c>
      <c r="P311" s="69" t="s">
        <v>2828</v>
      </c>
      <c r="Q311" s="70">
        <v>5</v>
      </c>
      <c r="R311" s="70">
        <v>6</v>
      </c>
      <c r="S311" s="70">
        <v>6</v>
      </c>
      <c r="T311" s="70">
        <v>4</v>
      </c>
      <c r="U311" s="70">
        <v>10</v>
      </c>
      <c r="V311" s="70">
        <v>0</v>
      </c>
      <c r="W311" s="70">
        <v>6</v>
      </c>
      <c r="X311" s="71"/>
      <c r="Y311" s="71"/>
    </row>
    <row r="312" spans="1:25" ht="90" hidden="1" x14ac:dyDescent="0.25">
      <c r="A312" t="s">
        <v>640</v>
      </c>
      <c r="B312" t="s">
        <v>641</v>
      </c>
      <c r="C312" t="s">
        <v>744</v>
      </c>
      <c r="D312" t="s">
        <v>745</v>
      </c>
      <c r="E312" t="s">
        <v>778</v>
      </c>
      <c r="F312" t="s">
        <v>779</v>
      </c>
      <c r="G312" t="s">
        <v>786</v>
      </c>
      <c r="H312" t="s">
        <v>56</v>
      </c>
      <c r="I312" s="21" t="s">
        <v>787</v>
      </c>
      <c r="J312" s="21" t="s">
        <v>566</v>
      </c>
      <c r="K312" s="21" t="s">
        <v>34</v>
      </c>
      <c r="L312" t="s">
        <v>52</v>
      </c>
      <c r="M312" s="21" t="s">
        <v>26</v>
      </c>
      <c r="N312" s="69">
        <v>0</v>
      </c>
      <c r="O312" s="69">
        <v>40</v>
      </c>
      <c r="P312" s="69" t="s">
        <v>2828</v>
      </c>
      <c r="Q312" s="70">
        <v>13</v>
      </c>
      <c r="R312" s="70">
        <v>10</v>
      </c>
      <c r="S312" s="70">
        <v>10</v>
      </c>
      <c r="T312" s="70">
        <v>25</v>
      </c>
      <c r="U312" s="70">
        <v>42</v>
      </c>
      <c r="V312" s="70">
        <v>0</v>
      </c>
      <c r="W312" s="70">
        <v>0</v>
      </c>
      <c r="X312" s="71"/>
      <c r="Y312" s="71"/>
    </row>
    <row r="313" spans="1:25" ht="225" hidden="1" x14ac:dyDescent="0.25">
      <c r="A313" t="s">
        <v>640</v>
      </c>
      <c r="B313" t="s">
        <v>641</v>
      </c>
      <c r="C313" t="s">
        <v>744</v>
      </c>
      <c r="D313" t="s">
        <v>745</v>
      </c>
      <c r="E313" t="s">
        <v>788</v>
      </c>
      <c r="F313" t="s">
        <v>789</v>
      </c>
      <c r="G313" t="s">
        <v>790</v>
      </c>
      <c r="H313" t="s">
        <v>56</v>
      </c>
      <c r="I313" s="21" t="s">
        <v>791</v>
      </c>
      <c r="J313" s="21" t="s">
        <v>566</v>
      </c>
      <c r="K313" s="21" t="s">
        <v>34</v>
      </c>
      <c r="L313" t="s">
        <v>52</v>
      </c>
      <c r="M313" s="21" t="s">
        <v>26</v>
      </c>
      <c r="N313" s="69">
        <v>0</v>
      </c>
      <c r="O313" s="69">
        <v>9</v>
      </c>
      <c r="P313" s="69">
        <v>2</v>
      </c>
      <c r="Q313" s="70">
        <v>3</v>
      </c>
      <c r="R313" s="70">
        <v>2</v>
      </c>
      <c r="S313" s="70">
        <v>2</v>
      </c>
      <c r="T313" s="70">
        <v>16</v>
      </c>
      <c r="U313" s="70">
        <v>32</v>
      </c>
      <c r="V313" s="70">
        <v>0</v>
      </c>
      <c r="W313" s="70">
        <v>0</v>
      </c>
      <c r="X313" s="71"/>
      <c r="Y313" s="71"/>
    </row>
    <row r="314" spans="1:25" ht="135" hidden="1" x14ac:dyDescent="0.25">
      <c r="A314" t="s">
        <v>640</v>
      </c>
      <c r="B314" t="s">
        <v>641</v>
      </c>
      <c r="C314" t="s">
        <v>744</v>
      </c>
      <c r="D314" t="s">
        <v>745</v>
      </c>
      <c r="E314" t="s">
        <v>788</v>
      </c>
      <c r="F314" t="s">
        <v>789</v>
      </c>
      <c r="G314" t="s">
        <v>792</v>
      </c>
      <c r="H314" t="s">
        <v>56</v>
      </c>
      <c r="I314" s="21" t="s">
        <v>793</v>
      </c>
      <c r="J314" s="21" t="s">
        <v>566</v>
      </c>
      <c r="K314" s="21" t="s">
        <v>34</v>
      </c>
      <c r="L314" t="s">
        <v>794</v>
      </c>
      <c r="M314" s="21" t="s">
        <v>26</v>
      </c>
      <c r="N314" s="69" t="s">
        <v>2827</v>
      </c>
      <c r="O314" s="69">
        <v>10000</v>
      </c>
      <c r="P314" s="69">
        <v>2634</v>
      </c>
      <c r="Q314" s="70">
        <v>2765</v>
      </c>
      <c r="R314" s="70">
        <v>500</v>
      </c>
      <c r="S314" s="70">
        <v>2165</v>
      </c>
      <c r="T314" s="70">
        <v>85000</v>
      </c>
      <c r="U314" s="70">
        <v>60200</v>
      </c>
      <c r="V314" s="70">
        <v>0</v>
      </c>
      <c r="W314" s="70">
        <v>0</v>
      </c>
      <c r="X314" s="71"/>
      <c r="Y314" s="71"/>
    </row>
    <row r="315" spans="1:25" ht="195" hidden="1" x14ac:dyDescent="0.25">
      <c r="A315" t="s">
        <v>640</v>
      </c>
      <c r="B315" t="s">
        <v>641</v>
      </c>
      <c r="C315" t="s">
        <v>744</v>
      </c>
      <c r="D315" t="s">
        <v>745</v>
      </c>
      <c r="E315" t="s">
        <v>788</v>
      </c>
      <c r="F315" t="s">
        <v>789</v>
      </c>
      <c r="G315" t="s">
        <v>795</v>
      </c>
      <c r="H315" t="s">
        <v>56</v>
      </c>
      <c r="I315" s="21" t="s">
        <v>796</v>
      </c>
      <c r="J315" s="21" t="s">
        <v>566</v>
      </c>
      <c r="K315" s="21" t="s">
        <v>34</v>
      </c>
      <c r="L315" t="s">
        <v>797</v>
      </c>
      <c r="M315" s="21" t="s">
        <v>26</v>
      </c>
      <c r="N315" s="69">
        <v>113400</v>
      </c>
      <c r="O315" s="69">
        <v>1000</v>
      </c>
      <c r="P315" s="69">
        <v>263</v>
      </c>
      <c r="Q315" s="70">
        <v>277</v>
      </c>
      <c r="R315" s="70">
        <v>300</v>
      </c>
      <c r="S315" s="70">
        <v>217</v>
      </c>
      <c r="T315" s="70">
        <v>355.5</v>
      </c>
      <c r="U315" s="70">
        <v>845</v>
      </c>
      <c r="V315" s="70">
        <v>0</v>
      </c>
      <c r="W315" s="70">
        <v>0</v>
      </c>
      <c r="X315" s="71"/>
      <c r="Y315" s="71"/>
    </row>
    <row r="316" spans="1:25" ht="225" hidden="1" x14ac:dyDescent="0.25">
      <c r="A316" t="s">
        <v>640</v>
      </c>
      <c r="B316" t="s">
        <v>641</v>
      </c>
      <c r="C316" t="s">
        <v>744</v>
      </c>
      <c r="D316" t="s">
        <v>745</v>
      </c>
      <c r="E316" t="s">
        <v>788</v>
      </c>
      <c r="F316" t="s">
        <v>789</v>
      </c>
      <c r="G316" t="s">
        <v>798</v>
      </c>
      <c r="H316" t="s">
        <v>56</v>
      </c>
      <c r="I316" s="21" t="s">
        <v>799</v>
      </c>
      <c r="J316" s="21" t="s">
        <v>566</v>
      </c>
      <c r="K316" s="21" t="s">
        <v>34</v>
      </c>
      <c r="L316" t="s">
        <v>52</v>
      </c>
      <c r="M316" s="21" t="s">
        <v>26</v>
      </c>
      <c r="N316" s="69">
        <v>0</v>
      </c>
      <c r="O316" s="69">
        <v>50</v>
      </c>
      <c r="P316" s="69">
        <v>13</v>
      </c>
      <c r="Q316" s="70">
        <v>14</v>
      </c>
      <c r="R316" s="70">
        <v>15</v>
      </c>
      <c r="S316" s="70">
        <v>11</v>
      </c>
      <c r="T316" s="70">
        <v>81</v>
      </c>
      <c r="U316" s="70">
        <v>61</v>
      </c>
      <c r="V316" s="70">
        <v>0</v>
      </c>
      <c r="W316" s="70">
        <v>15</v>
      </c>
      <c r="X316" s="71"/>
      <c r="Y316" s="71"/>
    </row>
    <row r="317" spans="1:25" ht="90" hidden="1" x14ac:dyDescent="0.25">
      <c r="A317" t="s">
        <v>640</v>
      </c>
      <c r="B317" t="s">
        <v>641</v>
      </c>
      <c r="C317" t="s">
        <v>744</v>
      </c>
      <c r="D317" t="s">
        <v>745</v>
      </c>
      <c r="E317" t="s">
        <v>788</v>
      </c>
      <c r="F317" t="s">
        <v>789</v>
      </c>
      <c r="G317" t="s">
        <v>800</v>
      </c>
      <c r="H317" t="s">
        <v>56</v>
      </c>
      <c r="I317" s="21" t="s">
        <v>801</v>
      </c>
      <c r="J317" s="21" t="s">
        <v>566</v>
      </c>
      <c r="K317" s="21" t="s">
        <v>34</v>
      </c>
      <c r="L317" t="s">
        <v>52</v>
      </c>
      <c r="M317" s="21" t="s">
        <v>26</v>
      </c>
      <c r="N317" s="69">
        <v>0</v>
      </c>
      <c r="O317" s="69">
        <v>1</v>
      </c>
      <c r="P317" s="69" t="s">
        <v>2828</v>
      </c>
      <c r="Q317" s="70" t="s">
        <v>2828</v>
      </c>
      <c r="R317" s="70" t="s">
        <v>2828</v>
      </c>
      <c r="S317" s="70" t="s">
        <v>2828</v>
      </c>
      <c r="T317" s="70">
        <v>1</v>
      </c>
      <c r="U317" s="70" t="s">
        <v>2829</v>
      </c>
      <c r="V317" s="70">
        <v>0</v>
      </c>
      <c r="W317" s="70" t="s">
        <v>2828</v>
      </c>
      <c r="X317" s="71"/>
      <c r="Y317" s="71"/>
    </row>
    <row r="318" spans="1:25" ht="120" hidden="1" x14ac:dyDescent="0.25">
      <c r="A318" t="s">
        <v>640</v>
      </c>
      <c r="B318" t="s">
        <v>641</v>
      </c>
      <c r="C318" t="s">
        <v>744</v>
      </c>
      <c r="D318" t="s">
        <v>745</v>
      </c>
      <c r="E318" t="s">
        <v>788</v>
      </c>
      <c r="F318" t="s">
        <v>789</v>
      </c>
      <c r="G318" t="s">
        <v>802</v>
      </c>
      <c r="H318" t="s">
        <v>56</v>
      </c>
      <c r="I318" s="21" t="s">
        <v>803</v>
      </c>
      <c r="J318" s="21" t="s">
        <v>566</v>
      </c>
      <c r="K318" s="21" t="s">
        <v>34</v>
      </c>
      <c r="L318" t="s">
        <v>52</v>
      </c>
      <c r="M318" s="21" t="s">
        <v>26</v>
      </c>
      <c r="N318" s="69">
        <v>0</v>
      </c>
      <c r="O318" s="69">
        <v>9</v>
      </c>
      <c r="P318" s="69">
        <v>2</v>
      </c>
      <c r="Q318" s="70">
        <v>3</v>
      </c>
      <c r="R318" s="70">
        <v>1</v>
      </c>
      <c r="S318" s="70">
        <v>1</v>
      </c>
      <c r="T318" s="70">
        <v>6</v>
      </c>
      <c r="U318" s="70">
        <v>5</v>
      </c>
      <c r="V318" s="70">
        <v>0</v>
      </c>
      <c r="W318" s="70">
        <v>0</v>
      </c>
      <c r="X318" s="71"/>
      <c r="Y318" s="71"/>
    </row>
    <row r="319" spans="1:25" ht="90" hidden="1" x14ac:dyDescent="0.25">
      <c r="A319" t="s">
        <v>640</v>
      </c>
      <c r="B319" t="s">
        <v>641</v>
      </c>
      <c r="C319" t="s">
        <v>744</v>
      </c>
      <c r="D319" t="s">
        <v>745</v>
      </c>
      <c r="E319" t="s">
        <v>804</v>
      </c>
      <c r="F319" t="s">
        <v>805</v>
      </c>
      <c r="G319" t="s">
        <v>806</v>
      </c>
      <c r="H319" t="s">
        <v>56</v>
      </c>
      <c r="I319" s="21" t="s">
        <v>807</v>
      </c>
      <c r="J319" s="21" t="s">
        <v>566</v>
      </c>
      <c r="K319" s="21" t="s">
        <v>34</v>
      </c>
      <c r="L319" t="s">
        <v>52</v>
      </c>
      <c r="M319" s="21" t="s">
        <v>26</v>
      </c>
      <c r="N319" s="69">
        <v>39</v>
      </c>
      <c r="O319" s="69">
        <v>24</v>
      </c>
      <c r="P319" s="69">
        <v>1</v>
      </c>
      <c r="Q319" s="70">
        <v>9</v>
      </c>
      <c r="R319" s="70">
        <v>8</v>
      </c>
      <c r="S319" s="70">
        <v>6</v>
      </c>
      <c r="T319" s="70">
        <v>5</v>
      </c>
      <c r="U319" s="70">
        <v>19</v>
      </c>
      <c r="V319" s="70">
        <v>0</v>
      </c>
      <c r="W319" s="70">
        <v>0</v>
      </c>
      <c r="X319" s="71"/>
      <c r="Y319" s="71"/>
    </row>
    <row r="320" spans="1:25" ht="120" hidden="1" x14ac:dyDescent="0.25">
      <c r="A320" t="s">
        <v>640</v>
      </c>
      <c r="B320" t="s">
        <v>641</v>
      </c>
      <c r="C320" t="s">
        <v>744</v>
      </c>
      <c r="D320" t="s">
        <v>745</v>
      </c>
      <c r="E320" t="s">
        <v>804</v>
      </c>
      <c r="F320" t="s">
        <v>805</v>
      </c>
      <c r="G320" t="s">
        <v>808</v>
      </c>
      <c r="H320" t="s">
        <v>56</v>
      </c>
      <c r="I320" s="21" t="s">
        <v>809</v>
      </c>
      <c r="J320" s="21" t="s">
        <v>566</v>
      </c>
      <c r="K320" s="21" t="s">
        <v>34</v>
      </c>
      <c r="L320" t="s">
        <v>52</v>
      </c>
      <c r="M320" s="21" t="s">
        <v>26</v>
      </c>
      <c r="N320" s="69">
        <v>1</v>
      </c>
      <c r="O320" s="69">
        <v>7</v>
      </c>
      <c r="P320" s="69">
        <v>1</v>
      </c>
      <c r="Q320" s="70">
        <v>3</v>
      </c>
      <c r="R320" s="70">
        <v>2</v>
      </c>
      <c r="S320" s="70">
        <v>1</v>
      </c>
      <c r="T320" s="70">
        <v>5</v>
      </c>
      <c r="U320" s="70">
        <v>13</v>
      </c>
      <c r="V320" s="70">
        <v>0</v>
      </c>
      <c r="W320" s="70">
        <v>0</v>
      </c>
      <c r="X320" s="71"/>
      <c r="Y320" s="71"/>
    </row>
    <row r="321" spans="1:25" ht="255" hidden="1" x14ac:dyDescent="0.25">
      <c r="A321" t="s">
        <v>640</v>
      </c>
      <c r="B321" t="s">
        <v>641</v>
      </c>
      <c r="C321" t="s">
        <v>744</v>
      </c>
      <c r="D321" t="s">
        <v>745</v>
      </c>
      <c r="E321" t="s">
        <v>804</v>
      </c>
      <c r="F321" t="s">
        <v>805</v>
      </c>
      <c r="G321" t="s">
        <v>810</v>
      </c>
      <c r="H321" t="s">
        <v>56</v>
      </c>
      <c r="I321" s="21" t="s">
        <v>811</v>
      </c>
      <c r="J321" s="21" t="s">
        <v>566</v>
      </c>
      <c r="K321" s="21" t="s">
        <v>34</v>
      </c>
      <c r="L321" t="s">
        <v>52</v>
      </c>
      <c r="M321" s="21" t="s">
        <v>26</v>
      </c>
      <c r="N321" s="69">
        <v>16</v>
      </c>
      <c r="O321" s="69">
        <v>20</v>
      </c>
      <c r="P321" s="69">
        <v>1</v>
      </c>
      <c r="Q321" s="70">
        <v>7</v>
      </c>
      <c r="R321" s="70">
        <v>23</v>
      </c>
      <c r="S321" s="70">
        <v>5</v>
      </c>
      <c r="T321" s="70">
        <v>4</v>
      </c>
      <c r="U321" s="70">
        <v>16</v>
      </c>
      <c r="V321" s="70">
        <v>0</v>
      </c>
      <c r="W321" s="70">
        <v>0</v>
      </c>
      <c r="X321" s="71"/>
      <c r="Y321" s="71"/>
    </row>
    <row r="322" spans="1:25" ht="75" hidden="1" x14ac:dyDescent="0.25">
      <c r="A322" t="s">
        <v>640</v>
      </c>
      <c r="B322" t="s">
        <v>641</v>
      </c>
      <c r="C322" t="s">
        <v>744</v>
      </c>
      <c r="D322" t="s">
        <v>745</v>
      </c>
      <c r="E322" t="s">
        <v>804</v>
      </c>
      <c r="F322" t="s">
        <v>805</v>
      </c>
      <c r="G322" t="s">
        <v>812</v>
      </c>
      <c r="H322" t="s">
        <v>56</v>
      </c>
      <c r="I322" s="21" t="s">
        <v>813</v>
      </c>
      <c r="J322" s="21" t="s">
        <v>566</v>
      </c>
      <c r="K322" s="21" t="s">
        <v>34</v>
      </c>
      <c r="L322" t="s">
        <v>52</v>
      </c>
      <c r="M322" s="21" t="s">
        <v>26</v>
      </c>
      <c r="N322" s="69">
        <v>0</v>
      </c>
      <c r="O322" s="69">
        <v>10</v>
      </c>
      <c r="P322" s="69" t="s">
        <v>2828</v>
      </c>
      <c r="Q322" s="70">
        <v>4</v>
      </c>
      <c r="R322" s="70">
        <v>2</v>
      </c>
      <c r="S322" s="70">
        <v>2</v>
      </c>
      <c r="T322" s="70">
        <v>8</v>
      </c>
      <c r="U322" s="70">
        <v>6</v>
      </c>
      <c r="V322" s="70">
        <v>0</v>
      </c>
      <c r="W322" s="70">
        <v>0</v>
      </c>
      <c r="X322" s="71"/>
      <c r="Y322" s="71"/>
    </row>
    <row r="323" spans="1:25" ht="150" hidden="1" x14ac:dyDescent="0.25">
      <c r="A323" t="s">
        <v>640</v>
      </c>
      <c r="B323" t="s">
        <v>641</v>
      </c>
      <c r="C323" t="s">
        <v>744</v>
      </c>
      <c r="D323" t="s">
        <v>745</v>
      </c>
      <c r="E323" t="s">
        <v>804</v>
      </c>
      <c r="F323" t="s">
        <v>805</v>
      </c>
      <c r="G323" t="s">
        <v>814</v>
      </c>
      <c r="H323" t="s">
        <v>56</v>
      </c>
      <c r="I323" s="21" t="s">
        <v>815</v>
      </c>
      <c r="J323" s="21" t="s">
        <v>566</v>
      </c>
      <c r="K323" s="21" t="s">
        <v>34</v>
      </c>
      <c r="L323" t="s">
        <v>52</v>
      </c>
      <c r="M323" s="21" t="s">
        <v>26</v>
      </c>
      <c r="N323" s="69">
        <v>0</v>
      </c>
      <c r="O323" s="69">
        <v>5</v>
      </c>
      <c r="P323" s="69">
        <v>1</v>
      </c>
      <c r="Q323" s="70">
        <v>2</v>
      </c>
      <c r="R323" s="70">
        <v>3</v>
      </c>
      <c r="S323" s="70" t="s">
        <v>2828</v>
      </c>
      <c r="T323" s="70">
        <v>3</v>
      </c>
      <c r="U323" s="70">
        <v>7</v>
      </c>
      <c r="V323" s="70">
        <v>0</v>
      </c>
      <c r="W323" s="70">
        <v>0</v>
      </c>
      <c r="X323" s="71"/>
      <c r="Y323" s="71"/>
    </row>
    <row r="324" spans="1:25" ht="105" hidden="1" x14ac:dyDescent="0.25">
      <c r="A324" t="s">
        <v>640</v>
      </c>
      <c r="B324" t="s">
        <v>641</v>
      </c>
      <c r="C324" t="s">
        <v>744</v>
      </c>
      <c r="D324" t="s">
        <v>745</v>
      </c>
      <c r="E324" t="s">
        <v>804</v>
      </c>
      <c r="F324" t="s">
        <v>805</v>
      </c>
      <c r="G324" t="s">
        <v>816</v>
      </c>
      <c r="H324" t="s">
        <v>56</v>
      </c>
      <c r="I324" s="21" t="s">
        <v>817</v>
      </c>
      <c r="J324" s="21" t="s">
        <v>566</v>
      </c>
      <c r="K324" s="21" t="s">
        <v>34</v>
      </c>
      <c r="L324" t="s">
        <v>52</v>
      </c>
      <c r="M324" s="21" t="s">
        <v>26</v>
      </c>
      <c r="N324" s="69">
        <v>0</v>
      </c>
      <c r="O324" s="69">
        <v>1</v>
      </c>
      <c r="P324" s="69" t="s">
        <v>2828</v>
      </c>
      <c r="Q324" s="70">
        <v>1</v>
      </c>
      <c r="R324" s="70" t="s">
        <v>2828</v>
      </c>
      <c r="S324" s="70" t="s">
        <v>2828</v>
      </c>
      <c r="T324" s="70" t="s">
        <v>2829</v>
      </c>
      <c r="U324" s="70">
        <v>2</v>
      </c>
      <c r="V324" s="70">
        <v>0</v>
      </c>
      <c r="W324" s="70" t="s">
        <v>2828</v>
      </c>
      <c r="X324" s="71"/>
      <c r="Y324" s="71"/>
    </row>
    <row r="325" spans="1:25" ht="90" hidden="1" x14ac:dyDescent="0.25">
      <c r="A325" t="s">
        <v>640</v>
      </c>
      <c r="B325" t="s">
        <v>641</v>
      </c>
      <c r="C325" t="s">
        <v>744</v>
      </c>
      <c r="D325" t="s">
        <v>745</v>
      </c>
      <c r="E325" t="s">
        <v>804</v>
      </c>
      <c r="F325" t="s">
        <v>805</v>
      </c>
      <c r="G325" t="s">
        <v>818</v>
      </c>
      <c r="H325" t="s">
        <v>56</v>
      </c>
      <c r="I325" s="21" t="s">
        <v>819</v>
      </c>
      <c r="J325" s="21" t="s">
        <v>566</v>
      </c>
      <c r="K325" s="21" t="s">
        <v>34</v>
      </c>
      <c r="L325" t="s">
        <v>52</v>
      </c>
      <c r="M325" s="21" t="s">
        <v>26</v>
      </c>
      <c r="N325" s="69">
        <v>0</v>
      </c>
      <c r="O325" s="69">
        <v>1</v>
      </c>
      <c r="P325" s="69" t="s">
        <v>2828</v>
      </c>
      <c r="Q325" s="70">
        <v>1</v>
      </c>
      <c r="R325" s="70" t="s">
        <v>2828</v>
      </c>
      <c r="S325" s="70" t="s">
        <v>2828</v>
      </c>
      <c r="T325" s="70" t="s">
        <v>2829</v>
      </c>
      <c r="U325" s="70">
        <v>2</v>
      </c>
      <c r="V325" s="70">
        <v>0</v>
      </c>
      <c r="W325" s="70" t="s">
        <v>2828</v>
      </c>
      <c r="X325" s="71"/>
      <c r="Y325" s="71"/>
    </row>
    <row r="326" spans="1:25" ht="165" hidden="1" x14ac:dyDescent="0.25">
      <c r="A326" t="s">
        <v>640</v>
      </c>
      <c r="B326" t="s">
        <v>641</v>
      </c>
      <c r="C326" t="s">
        <v>744</v>
      </c>
      <c r="D326" t="s">
        <v>745</v>
      </c>
      <c r="E326" t="s">
        <v>804</v>
      </c>
      <c r="F326" t="s">
        <v>805</v>
      </c>
      <c r="G326" t="s">
        <v>820</v>
      </c>
      <c r="H326" t="s">
        <v>56</v>
      </c>
      <c r="I326" s="21" t="s">
        <v>821</v>
      </c>
      <c r="J326" s="21" t="s">
        <v>566</v>
      </c>
      <c r="K326" s="21" t="s">
        <v>34</v>
      </c>
      <c r="L326" t="s">
        <v>52</v>
      </c>
      <c r="M326" s="21" t="s">
        <v>26</v>
      </c>
      <c r="N326" s="69">
        <v>955</v>
      </c>
      <c r="O326" s="69">
        <v>1000</v>
      </c>
      <c r="P326" s="69">
        <v>700</v>
      </c>
      <c r="Q326" s="70">
        <v>200</v>
      </c>
      <c r="R326" s="70">
        <v>365</v>
      </c>
      <c r="S326" s="70" t="s">
        <v>2828</v>
      </c>
      <c r="T326" s="70">
        <v>0</v>
      </c>
      <c r="U326" s="70">
        <v>638</v>
      </c>
      <c r="V326" s="70">
        <v>0</v>
      </c>
      <c r="W326" s="70">
        <v>0</v>
      </c>
      <c r="X326" s="71"/>
      <c r="Y326" s="71"/>
    </row>
    <row r="327" spans="1:25" ht="90" hidden="1" x14ac:dyDescent="0.25">
      <c r="A327" t="s">
        <v>640</v>
      </c>
      <c r="B327" t="s">
        <v>641</v>
      </c>
      <c r="C327" t="s">
        <v>744</v>
      </c>
      <c r="D327" t="s">
        <v>745</v>
      </c>
      <c r="E327" t="s">
        <v>822</v>
      </c>
      <c r="F327" t="s">
        <v>823</v>
      </c>
      <c r="G327" t="s">
        <v>824</v>
      </c>
      <c r="H327" t="s">
        <v>56</v>
      </c>
      <c r="I327" s="21" t="s">
        <v>825</v>
      </c>
      <c r="J327" s="21" t="s">
        <v>2838</v>
      </c>
      <c r="K327" s="21" t="s">
        <v>64</v>
      </c>
      <c r="L327" t="s">
        <v>25</v>
      </c>
      <c r="M327" t="s">
        <v>26</v>
      </c>
      <c r="N327" s="25">
        <v>0</v>
      </c>
      <c r="O327" s="25">
        <v>1</v>
      </c>
      <c r="P327" s="25">
        <v>0.25</v>
      </c>
      <c r="Q327" s="68">
        <v>0.75</v>
      </c>
      <c r="R327" s="68">
        <v>1</v>
      </c>
      <c r="S327" s="68">
        <v>1</v>
      </c>
      <c r="T327" s="68">
        <v>0.25</v>
      </c>
      <c r="U327" s="68">
        <v>0.8</v>
      </c>
      <c r="V327" s="68">
        <v>0.8</v>
      </c>
      <c r="W327" s="68">
        <v>0.85</v>
      </c>
      <c r="X327" s="47"/>
      <c r="Y327" s="47"/>
    </row>
    <row r="328" spans="1:25" ht="75" hidden="1" x14ac:dyDescent="0.25">
      <c r="A328" t="s">
        <v>640</v>
      </c>
      <c r="B328" t="s">
        <v>641</v>
      </c>
      <c r="C328" t="s">
        <v>744</v>
      </c>
      <c r="D328" t="s">
        <v>745</v>
      </c>
      <c r="E328" t="s">
        <v>822</v>
      </c>
      <c r="F328" t="s">
        <v>823</v>
      </c>
      <c r="G328" t="s">
        <v>826</v>
      </c>
      <c r="H328" t="s">
        <v>56</v>
      </c>
      <c r="I328" s="21" t="s">
        <v>827</v>
      </c>
      <c r="J328" s="21" t="s">
        <v>2838</v>
      </c>
      <c r="K328" s="21" t="s">
        <v>64</v>
      </c>
      <c r="L328" t="s">
        <v>52</v>
      </c>
      <c r="M328" s="21" t="s">
        <v>26</v>
      </c>
      <c r="N328" s="69" t="s">
        <v>2827</v>
      </c>
      <c r="O328" s="69">
        <v>6</v>
      </c>
      <c r="P328" s="69">
        <v>1</v>
      </c>
      <c r="Q328" s="70">
        <v>4</v>
      </c>
      <c r="R328" s="70">
        <v>6</v>
      </c>
      <c r="S328" s="70">
        <v>6</v>
      </c>
      <c r="T328" s="70">
        <v>0</v>
      </c>
      <c r="U328" s="70">
        <v>0</v>
      </c>
      <c r="V328" s="70">
        <v>4</v>
      </c>
      <c r="W328" s="70">
        <v>6</v>
      </c>
      <c r="X328" s="71"/>
      <c r="Y328" s="71"/>
    </row>
    <row r="329" spans="1:25" ht="135" hidden="1" x14ac:dyDescent="0.25">
      <c r="A329" t="s">
        <v>640</v>
      </c>
      <c r="B329" t="s">
        <v>641</v>
      </c>
      <c r="C329" t="s">
        <v>744</v>
      </c>
      <c r="D329" t="s">
        <v>745</v>
      </c>
      <c r="E329" t="s">
        <v>822</v>
      </c>
      <c r="F329" t="s">
        <v>823</v>
      </c>
      <c r="G329" t="s">
        <v>828</v>
      </c>
      <c r="H329" t="s">
        <v>56</v>
      </c>
      <c r="I329" s="21" t="s">
        <v>829</v>
      </c>
      <c r="J329" s="21" t="s">
        <v>566</v>
      </c>
      <c r="K329" s="21" t="s">
        <v>64</v>
      </c>
      <c r="L329" t="s">
        <v>52</v>
      </c>
      <c r="M329" s="21" t="s">
        <v>26</v>
      </c>
      <c r="N329" s="69">
        <v>0</v>
      </c>
      <c r="O329" s="69">
        <v>2</v>
      </c>
      <c r="P329" s="69" t="s">
        <v>2828</v>
      </c>
      <c r="Q329" s="70">
        <v>1</v>
      </c>
      <c r="R329" s="70">
        <v>3</v>
      </c>
      <c r="S329" s="70">
        <v>2</v>
      </c>
      <c r="T329" s="70">
        <v>1</v>
      </c>
      <c r="U329" s="70">
        <v>2</v>
      </c>
      <c r="V329" s="70">
        <v>2</v>
      </c>
      <c r="W329" s="70">
        <v>2</v>
      </c>
      <c r="X329" s="71"/>
      <c r="Y329" s="71"/>
    </row>
    <row r="330" spans="1:25" ht="105" hidden="1" x14ac:dyDescent="0.25">
      <c r="A330" t="s">
        <v>640</v>
      </c>
      <c r="B330" t="s">
        <v>641</v>
      </c>
      <c r="C330" t="s">
        <v>744</v>
      </c>
      <c r="D330" t="s">
        <v>745</v>
      </c>
      <c r="E330" t="s">
        <v>822</v>
      </c>
      <c r="F330" t="s">
        <v>823</v>
      </c>
      <c r="G330" t="s">
        <v>830</v>
      </c>
      <c r="H330" t="s">
        <v>56</v>
      </c>
      <c r="I330" s="21" t="s">
        <v>831</v>
      </c>
      <c r="J330" s="21" t="s">
        <v>566</v>
      </c>
      <c r="K330" s="21" t="s">
        <v>34</v>
      </c>
      <c r="L330" t="s">
        <v>52</v>
      </c>
      <c r="M330" s="21" t="s">
        <v>26</v>
      </c>
      <c r="N330" s="69">
        <v>30</v>
      </c>
      <c r="O330" s="69">
        <v>20</v>
      </c>
      <c r="P330" s="69">
        <v>6</v>
      </c>
      <c r="Q330" s="70">
        <v>14</v>
      </c>
      <c r="R330" s="70">
        <v>2</v>
      </c>
      <c r="S330" s="70" t="s">
        <v>2828</v>
      </c>
      <c r="T330" s="70">
        <v>8</v>
      </c>
      <c r="U330" s="70">
        <v>21</v>
      </c>
      <c r="V330" s="70">
        <v>0</v>
      </c>
      <c r="W330" s="70">
        <v>0</v>
      </c>
      <c r="X330" s="71"/>
      <c r="Y330" s="71"/>
    </row>
    <row r="331" spans="1:25" ht="120" hidden="1" x14ac:dyDescent="0.25">
      <c r="A331" t="s">
        <v>640</v>
      </c>
      <c r="B331" t="s">
        <v>641</v>
      </c>
      <c r="C331" t="s">
        <v>744</v>
      </c>
      <c r="D331" t="s">
        <v>745</v>
      </c>
      <c r="E331" t="s">
        <v>822</v>
      </c>
      <c r="F331" t="s">
        <v>823</v>
      </c>
      <c r="G331" t="s">
        <v>832</v>
      </c>
      <c r="H331" t="s">
        <v>56</v>
      </c>
      <c r="I331" s="21" t="s">
        <v>833</v>
      </c>
      <c r="J331" s="21" t="s">
        <v>566</v>
      </c>
      <c r="K331" s="21" t="s">
        <v>34</v>
      </c>
      <c r="L331" t="s">
        <v>52</v>
      </c>
      <c r="M331" s="21" t="s">
        <v>26</v>
      </c>
      <c r="N331" s="69">
        <v>4685</v>
      </c>
      <c r="O331" s="69">
        <v>4000</v>
      </c>
      <c r="P331" s="69" t="s">
        <v>2828</v>
      </c>
      <c r="Q331" s="70">
        <v>1500</v>
      </c>
      <c r="R331" s="70">
        <v>1500</v>
      </c>
      <c r="S331" s="70">
        <v>1000</v>
      </c>
      <c r="T331" s="70" t="s">
        <v>2829</v>
      </c>
      <c r="U331" s="70">
        <v>1653</v>
      </c>
      <c r="V331" s="70">
        <v>100</v>
      </c>
      <c r="W331" s="70">
        <v>100</v>
      </c>
      <c r="X331" s="71"/>
      <c r="Y331" s="71"/>
    </row>
    <row r="332" spans="1:25" ht="105" hidden="1" x14ac:dyDescent="0.25">
      <c r="A332" t="s">
        <v>640</v>
      </c>
      <c r="B332" t="s">
        <v>641</v>
      </c>
      <c r="C332" t="s">
        <v>744</v>
      </c>
      <c r="D332" t="s">
        <v>745</v>
      </c>
      <c r="E332" t="s">
        <v>822</v>
      </c>
      <c r="F332" t="s">
        <v>823</v>
      </c>
      <c r="G332" t="s">
        <v>834</v>
      </c>
      <c r="H332" t="s">
        <v>56</v>
      </c>
      <c r="I332" s="21" t="s">
        <v>835</v>
      </c>
      <c r="J332" s="21" t="s">
        <v>566</v>
      </c>
      <c r="K332" s="21" t="s">
        <v>34</v>
      </c>
      <c r="L332" t="s">
        <v>52</v>
      </c>
      <c r="M332" s="21" t="s">
        <v>26</v>
      </c>
      <c r="N332" s="69">
        <v>55</v>
      </c>
      <c r="O332" s="69">
        <v>10</v>
      </c>
      <c r="P332" s="69" t="s">
        <v>2828</v>
      </c>
      <c r="Q332" s="70">
        <v>8</v>
      </c>
      <c r="R332" s="70">
        <v>3</v>
      </c>
      <c r="S332" s="70" t="s">
        <v>2828</v>
      </c>
      <c r="T332" s="70">
        <v>1</v>
      </c>
      <c r="U332" s="70">
        <v>6</v>
      </c>
      <c r="V332" s="70">
        <v>0</v>
      </c>
      <c r="W332" s="70">
        <v>0</v>
      </c>
      <c r="X332" s="71"/>
      <c r="Y332" s="71"/>
    </row>
    <row r="333" spans="1:25" ht="180" hidden="1" x14ac:dyDescent="0.25">
      <c r="A333" t="s">
        <v>640</v>
      </c>
      <c r="B333" t="s">
        <v>641</v>
      </c>
      <c r="C333" t="s">
        <v>744</v>
      </c>
      <c r="D333" t="s">
        <v>745</v>
      </c>
      <c r="E333" t="s">
        <v>822</v>
      </c>
      <c r="F333" t="s">
        <v>823</v>
      </c>
      <c r="G333" t="s">
        <v>836</v>
      </c>
      <c r="H333" t="s">
        <v>56</v>
      </c>
      <c r="I333" s="21" t="s">
        <v>837</v>
      </c>
      <c r="J333" s="21" t="s">
        <v>566</v>
      </c>
      <c r="K333" s="21" t="s">
        <v>34</v>
      </c>
      <c r="L333" t="s">
        <v>52</v>
      </c>
      <c r="M333" s="21" t="s">
        <v>26</v>
      </c>
      <c r="N333" s="69">
        <v>1117</v>
      </c>
      <c r="O333" s="69">
        <v>15</v>
      </c>
      <c r="P333" s="69" t="s">
        <v>2828</v>
      </c>
      <c r="Q333" s="70">
        <v>5</v>
      </c>
      <c r="R333" s="70">
        <v>5</v>
      </c>
      <c r="S333" s="70">
        <v>5</v>
      </c>
      <c r="T333" s="70">
        <v>8</v>
      </c>
      <c r="U333" s="70">
        <v>13</v>
      </c>
      <c r="V333" s="70">
        <v>0</v>
      </c>
      <c r="W333" s="70">
        <v>0</v>
      </c>
      <c r="X333" s="71"/>
      <c r="Y333" s="71"/>
    </row>
    <row r="334" spans="1:25" ht="105" hidden="1" x14ac:dyDescent="0.25">
      <c r="A334" t="s">
        <v>640</v>
      </c>
      <c r="B334" t="s">
        <v>641</v>
      </c>
      <c r="C334" t="s">
        <v>744</v>
      </c>
      <c r="D334" t="s">
        <v>745</v>
      </c>
      <c r="E334" t="s">
        <v>822</v>
      </c>
      <c r="F334" t="s">
        <v>823</v>
      </c>
      <c r="G334" t="s">
        <v>838</v>
      </c>
      <c r="H334" t="s">
        <v>56</v>
      </c>
      <c r="I334" s="21" t="s">
        <v>839</v>
      </c>
      <c r="J334" s="21" t="s">
        <v>566</v>
      </c>
      <c r="K334" s="21" t="s">
        <v>34</v>
      </c>
      <c r="L334" t="s">
        <v>25</v>
      </c>
      <c r="M334" t="s">
        <v>26</v>
      </c>
      <c r="N334" s="25">
        <v>0</v>
      </c>
      <c r="O334" s="25">
        <v>1</v>
      </c>
      <c r="P334" s="25">
        <v>0.3</v>
      </c>
      <c r="Q334" s="68">
        <v>0.3</v>
      </c>
      <c r="R334" s="68" t="s">
        <v>2828</v>
      </c>
      <c r="S334" s="68" t="s">
        <v>2828</v>
      </c>
      <c r="T334" s="68">
        <v>1</v>
      </c>
      <c r="U334" s="68">
        <v>0.2</v>
      </c>
      <c r="V334" s="68">
        <v>0</v>
      </c>
      <c r="W334" s="68" t="s">
        <v>2828</v>
      </c>
      <c r="X334" s="47"/>
      <c r="Y334" s="47"/>
    </row>
    <row r="335" spans="1:25" ht="90" hidden="1" x14ac:dyDescent="0.25">
      <c r="A335" t="s">
        <v>640</v>
      </c>
      <c r="B335" t="s">
        <v>641</v>
      </c>
      <c r="C335" t="s">
        <v>744</v>
      </c>
      <c r="D335" t="s">
        <v>745</v>
      </c>
      <c r="E335" t="s">
        <v>840</v>
      </c>
      <c r="F335" t="s">
        <v>841</v>
      </c>
      <c r="G335" t="s">
        <v>842</v>
      </c>
      <c r="H335" t="s">
        <v>56</v>
      </c>
      <c r="I335" s="21" t="s">
        <v>843</v>
      </c>
      <c r="J335" s="21" t="s">
        <v>566</v>
      </c>
      <c r="K335" s="21" t="s">
        <v>34</v>
      </c>
      <c r="L335" t="s">
        <v>52</v>
      </c>
      <c r="M335" s="21" t="s">
        <v>26</v>
      </c>
      <c r="N335" s="69">
        <v>0</v>
      </c>
      <c r="O335" s="69">
        <v>1</v>
      </c>
      <c r="P335" s="69">
        <v>1</v>
      </c>
      <c r="Q335" s="70" t="s">
        <v>2828</v>
      </c>
      <c r="R335" s="70" t="s">
        <v>2828</v>
      </c>
      <c r="S335" s="70" t="s">
        <v>2828</v>
      </c>
      <c r="T335" s="70">
        <v>2</v>
      </c>
      <c r="U335" s="70" t="s">
        <v>2829</v>
      </c>
      <c r="V335" s="70">
        <v>0</v>
      </c>
      <c r="W335" s="70" t="s">
        <v>2828</v>
      </c>
      <c r="X335" s="71"/>
      <c r="Y335" s="71"/>
    </row>
    <row r="336" spans="1:25" ht="105" hidden="1" x14ac:dyDescent="0.25">
      <c r="A336" t="s">
        <v>640</v>
      </c>
      <c r="B336" t="s">
        <v>641</v>
      </c>
      <c r="C336" t="s">
        <v>744</v>
      </c>
      <c r="D336" t="s">
        <v>745</v>
      </c>
      <c r="E336" t="s">
        <v>840</v>
      </c>
      <c r="F336" t="s">
        <v>841</v>
      </c>
      <c r="G336" t="s">
        <v>844</v>
      </c>
      <c r="H336" t="s">
        <v>56</v>
      </c>
      <c r="I336" s="21" t="s">
        <v>845</v>
      </c>
      <c r="J336" s="21" t="s">
        <v>566</v>
      </c>
      <c r="K336" s="21" t="s">
        <v>34</v>
      </c>
      <c r="L336" t="s">
        <v>52</v>
      </c>
      <c r="M336" s="21" t="s">
        <v>26</v>
      </c>
      <c r="N336" s="69">
        <v>1</v>
      </c>
      <c r="O336" s="69">
        <v>1</v>
      </c>
      <c r="P336" s="69">
        <v>1</v>
      </c>
      <c r="Q336" s="70" t="s">
        <v>2828</v>
      </c>
      <c r="R336" s="70" t="s">
        <v>2828</v>
      </c>
      <c r="S336" s="70" t="s">
        <v>2828</v>
      </c>
      <c r="T336" s="70">
        <v>1</v>
      </c>
      <c r="U336" s="70" t="s">
        <v>2829</v>
      </c>
      <c r="V336" s="70">
        <v>0</v>
      </c>
      <c r="W336" s="70" t="s">
        <v>2828</v>
      </c>
      <c r="X336" s="71"/>
      <c r="Y336" s="71"/>
    </row>
    <row r="337" spans="1:25" ht="255" hidden="1" x14ac:dyDescent="0.25">
      <c r="A337" t="s">
        <v>640</v>
      </c>
      <c r="B337" t="s">
        <v>641</v>
      </c>
      <c r="C337" t="s">
        <v>744</v>
      </c>
      <c r="D337" t="s">
        <v>745</v>
      </c>
      <c r="E337" t="s">
        <v>840</v>
      </c>
      <c r="F337" t="s">
        <v>841</v>
      </c>
      <c r="G337" t="s">
        <v>846</v>
      </c>
      <c r="H337" t="s">
        <v>56</v>
      </c>
      <c r="I337" s="21" t="s">
        <v>847</v>
      </c>
      <c r="J337" s="21" t="s">
        <v>566</v>
      </c>
      <c r="K337" s="21" t="s">
        <v>34</v>
      </c>
      <c r="L337" t="s">
        <v>25</v>
      </c>
      <c r="M337" t="s">
        <v>26</v>
      </c>
      <c r="N337" s="25">
        <v>0</v>
      </c>
      <c r="O337" s="25">
        <v>1</v>
      </c>
      <c r="P337" s="25">
        <v>0.05</v>
      </c>
      <c r="Q337" s="68">
        <v>0.35</v>
      </c>
      <c r="R337" s="68">
        <v>0.3</v>
      </c>
      <c r="S337" s="68">
        <v>0.3</v>
      </c>
      <c r="T337" s="68">
        <v>1</v>
      </c>
      <c r="U337" s="68">
        <v>7.0000000000000007E-2</v>
      </c>
      <c r="V337" s="68">
        <v>0</v>
      </c>
      <c r="W337" s="68">
        <v>0</v>
      </c>
      <c r="X337" s="47"/>
      <c r="Y337" s="47"/>
    </row>
    <row r="338" spans="1:25" ht="240" hidden="1" x14ac:dyDescent="0.25">
      <c r="A338" t="s">
        <v>640</v>
      </c>
      <c r="B338" t="s">
        <v>641</v>
      </c>
      <c r="C338" t="s">
        <v>744</v>
      </c>
      <c r="D338" t="s">
        <v>745</v>
      </c>
      <c r="E338" t="s">
        <v>840</v>
      </c>
      <c r="F338" t="s">
        <v>841</v>
      </c>
      <c r="G338" t="s">
        <v>848</v>
      </c>
      <c r="H338" t="s">
        <v>56</v>
      </c>
      <c r="I338" s="21" t="s">
        <v>849</v>
      </c>
      <c r="J338" s="21" t="s">
        <v>566</v>
      </c>
      <c r="K338" s="21" t="s">
        <v>34</v>
      </c>
      <c r="L338" t="s">
        <v>52</v>
      </c>
      <c r="M338" s="21" t="s">
        <v>26</v>
      </c>
      <c r="N338" s="69">
        <v>0</v>
      </c>
      <c r="O338" s="69">
        <v>1</v>
      </c>
      <c r="P338" s="69">
        <v>1</v>
      </c>
      <c r="Q338" s="70" t="s">
        <v>2828</v>
      </c>
      <c r="R338" s="70" t="s">
        <v>2828</v>
      </c>
      <c r="S338" s="70" t="s">
        <v>2828</v>
      </c>
      <c r="T338" s="70">
        <v>1</v>
      </c>
      <c r="U338" s="70" t="s">
        <v>2829</v>
      </c>
      <c r="V338" s="70">
        <v>0</v>
      </c>
      <c r="W338" s="70" t="s">
        <v>2828</v>
      </c>
      <c r="X338" s="71"/>
      <c r="Y338" s="71"/>
    </row>
    <row r="339" spans="1:25" ht="75" hidden="1" x14ac:dyDescent="0.25">
      <c r="A339" t="s">
        <v>640</v>
      </c>
      <c r="B339" t="s">
        <v>641</v>
      </c>
      <c r="C339" t="s">
        <v>850</v>
      </c>
      <c r="D339" t="s">
        <v>851</v>
      </c>
      <c r="E339" t="s">
        <v>19</v>
      </c>
      <c r="F339" t="s">
        <v>19</v>
      </c>
      <c r="G339" t="s">
        <v>852</v>
      </c>
      <c r="H339" t="s">
        <v>21</v>
      </c>
      <c r="I339" s="21" t="s">
        <v>853</v>
      </c>
      <c r="J339" s="21" t="s">
        <v>2838</v>
      </c>
      <c r="K339" s="21" t="s">
        <v>24</v>
      </c>
      <c r="L339" t="s">
        <v>25</v>
      </c>
      <c r="M339" t="s">
        <v>26</v>
      </c>
      <c r="N339" s="25">
        <v>0.24299999999999999</v>
      </c>
      <c r="O339" s="25">
        <v>0.248</v>
      </c>
      <c r="P339" s="25">
        <v>0.245</v>
      </c>
      <c r="Q339" s="68">
        <v>0.246</v>
      </c>
      <c r="R339" s="68">
        <v>0.247</v>
      </c>
      <c r="S339" s="68">
        <v>0.248</v>
      </c>
      <c r="T339" s="68">
        <v>0.25840000000000002</v>
      </c>
      <c r="U339" s="68" t="s">
        <v>2827</v>
      </c>
      <c r="V339" s="68" t="s">
        <v>2829</v>
      </c>
      <c r="W339" s="68" t="s">
        <v>2828</v>
      </c>
      <c r="X339" s="47"/>
      <c r="Y339" s="47"/>
    </row>
    <row r="340" spans="1:25" ht="75" hidden="1" x14ac:dyDescent="0.25">
      <c r="A340" t="s">
        <v>640</v>
      </c>
      <c r="B340" t="s">
        <v>641</v>
      </c>
      <c r="C340" t="s">
        <v>850</v>
      </c>
      <c r="D340" t="s">
        <v>851</v>
      </c>
      <c r="E340" t="s">
        <v>19</v>
      </c>
      <c r="F340" t="s">
        <v>19</v>
      </c>
      <c r="G340" t="s">
        <v>854</v>
      </c>
      <c r="H340" t="s">
        <v>21</v>
      </c>
      <c r="I340" s="21" t="s">
        <v>855</v>
      </c>
      <c r="J340" s="21" t="s">
        <v>856</v>
      </c>
      <c r="K340" s="21" t="s">
        <v>24</v>
      </c>
      <c r="L340" t="s">
        <v>25</v>
      </c>
      <c r="M340" t="s">
        <v>26</v>
      </c>
      <c r="N340" s="25">
        <v>3.4000000000000002E-2</v>
      </c>
      <c r="O340" s="25">
        <v>0.04</v>
      </c>
      <c r="P340" s="25">
        <v>3.5000000000000003E-2</v>
      </c>
      <c r="Q340" s="68">
        <v>3.6999999999999998E-2</v>
      </c>
      <c r="R340" s="68">
        <v>3.9E-2</v>
      </c>
      <c r="S340" s="68">
        <v>0.04</v>
      </c>
      <c r="T340" s="68" t="s">
        <v>2827</v>
      </c>
      <c r="U340" s="68" t="s">
        <v>2827</v>
      </c>
      <c r="V340" s="68">
        <v>0</v>
      </c>
      <c r="W340" s="68">
        <v>0</v>
      </c>
      <c r="X340" s="47"/>
      <c r="Y340" s="47"/>
    </row>
    <row r="341" spans="1:25" ht="45" hidden="1" x14ac:dyDescent="0.25">
      <c r="A341" t="s">
        <v>640</v>
      </c>
      <c r="B341" t="s">
        <v>641</v>
      </c>
      <c r="C341" t="s">
        <v>850</v>
      </c>
      <c r="D341" t="s">
        <v>851</v>
      </c>
      <c r="E341" t="s">
        <v>19</v>
      </c>
      <c r="F341" t="s">
        <v>19</v>
      </c>
      <c r="G341" t="s">
        <v>857</v>
      </c>
      <c r="H341" t="s">
        <v>21</v>
      </c>
      <c r="I341" s="21" t="s">
        <v>858</v>
      </c>
      <c r="J341" s="21" t="s">
        <v>856</v>
      </c>
      <c r="K341" s="21" t="s">
        <v>24</v>
      </c>
      <c r="L341" t="s">
        <v>25</v>
      </c>
      <c r="M341" t="s">
        <v>26</v>
      </c>
      <c r="N341" s="25">
        <v>8.3000000000000004E-2</v>
      </c>
      <c r="O341" s="25">
        <v>8.5999999999999993E-2</v>
      </c>
      <c r="P341" s="25">
        <v>0.04</v>
      </c>
      <c r="Q341" s="68">
        <v>4.5999999999999999E-2</v>
      </c>
      <c r="R341" s="68">
        <v>0.06</v>
      </c>
      <c r="S341" s="68">
        <v>8.5999999999999993E-2</v>
      </c>
      <c r="T341" s="68" t="s">
        <v>2827</v>
      </c>
      <c r="U341" s="68" t="s">
        <v>2827</v>
      </c>
      <c r="V341" s="68">
        <v>0</v>
      </c>
      <c r="W341" s="68">
        <v>0</v>
      </c>
      <c r="X341" s="47"/>
      <c r="Y341" s="47"/>
    </row>
    <row r="342" spans="1:25" ht="105" hidden="1" x14ac:dyDescent="0.25">
      <c r="A342" t="s">
        <v>640</v>
      </c>
      <c r="B342" t="s">
        <v>641</v>
      </c>
      <c r="C342" t="s">
        <v>850</v>
      </c>
      <c r="D342" t="s">
        <v>851</v>
      </c>
      <c r="E342" t="s">
        <v>859</v>
      </c>
      <c r="F342" t="s">
        <v>860</v>
      </c>
      <c r="G342" t="s">
        <v>861</v>
      </c>
      <c r="H342" t="s">
        <v>56</v>
      </c>
      <c r="I342" s="21" t="s">
        <v>862</v>
      </c>
      <c r="J342" s="21" t="s">
        <v>2838</v>
      </c>
      <c r="K342" s="21" t="s">
        <v>34</v>
      </c>
      <c r="L342" t="s">
        <v>25</v>
      </c>
      <c r="M342" t="s">
        <v>26</v>
      </c>
      <c r="N342" s="25">
        <v>0</v>
      </c>
      <c r="O342" s="25">
        <v>1</v>
      </c>
      <c r="P342" s="25">
        <v>0.2</v>
      </c>
      <c r="Q342" s="68">
        <v>0.3</v>
      </c>
      <c r="R342" s="68">
        <v>0.3</v>
      </c>
      <c r="S342" s="68">
        <v>0.2</v>
      </c>
      <c r="T342" s="68">
        <v>0.31</v>
      </c>
      <c r="U342" s="68">
        <v>0.38</v>
      </c>
      <c r="V342" s="68">
        <v>0.05</v>
      </c>
      <c r="W342" s="68">
        <v>0.1</v>
      </c>
      <c r="X342" s="47"/>
      <c r="Y342" s="47"/>
    </row>
    <row r="343" spans="1:25" ht="270" hidden="1" x14ac:dyDescent="0.25">
      <c r="A343" t="s">
        <v>640</v>
      </c>
      <c r="B343" t="s">
        <v>641</v>
      </c>
      <c r="C343" t="s">
        <v>850</v>
      </c>
      <c r="D343" t="s">
        <v>851</v>
      </c>
      <c r="E343" t="s">
        <v>859</v>
      </c>
      <c r="F343" t="s">
        <v>860</v>
      </c>
      <c r="G343" t="s">
        <v>863</v>
      </c>
      <c r="H343" t="s">
        <v>56</v>
      </c>
      <c r="I343" s="21" t="s">
        <v>864</v>
      </c>
      <c r="J343" s="21" t="s">
        <v>2838</v>
      </c>
      <c r="K343" s="21" t="s">
        <v>34</v>
      </c>
      <c r="L343" t="s">
        <v>52</v>
      </c>
      <c r="M343" s="21" t="s">
        <v>26</v>
      </c>
      <c r="N343" s="69">
        <v>0</v>
      </c>
      <c r="O343" s="69">
        <v>8</v>
      </c>
      <c r="P343" s="69">
        <v>1</v>
      </c>
      <c r="Q343" s="70">
        <v>3</v>
      </c>
      <c r="R343" s="70">
        <v>5</v>
      </c>
      <c r="S343" s="70">
        <v>1</v>
      </c>
      <c r="T343" s="70">
        <v>4</v>
      </c>
      <c r="U343" s="70">
        <v>7</v>
      </c>
      <c r="V343" s="70">
        <v>2</v>
      </c>
      <c r="W343" s="70">
        <v>1</v>
      </c>
      <c r="X343" s="71"/>
      <c r="Y343" s="71"/>
    </row>
    <row r="344" spans="1:25" ht="165" hidden="1" x14ac:dyDescent="0.25">
      <c r="A344" t="s">
        <v>640</v>
      </c>
      <c r="B344" t="s">
        <v>641</v>
      </c>
      <c r="C344" t="s">
        <v>850</v>
      </c>
      <c r="D344" t="s">
        <v>851</v>
      </c>
      <c r="E344" t="s">
        <v>859</v>
      </c>
      <c r="F344" t="s">
        <v>860</v>
      </c>
      <c r="G344" t="s">
        <v>865</v>
      </c>
      <c r="H344" t="s">
        <v>56</v>
      </c>
      <c r="I344" s="21" t="s">
        <v>866</v>
      </c>
      <c r="J344" s="21" t="s">
        <v>2838</v>
      </c>
      <c r="K344" s="21" t="s">
        <v>34</v>
      </c>
      <c r="L344" t="s">
        <v>52</v>
      </c>
      <c r="M344" s="21" t="s">
        <v>26</v>
      </c>
      <c r="N344" s="69">
        <v>0</v>
      </c>
      <c r="O344" s="69">
        <v>8</v>
      </c>
      <c r="P344" s="69">
        <v>2</v>
      </c>
      <c r="Q344" s="70">
        <v>2</v>
      </c>
      <c r="R344" s="70">
        <v>2</v>
      </c>
      <c r="S344" s="70">
        <v>2</v>
      </c>
      <c r="T344" s="70">
        <v>4</v>
      </c>
      <c r="U344" s="70">
        <v>3</v>
      </c>
      <c r="V344" s="70">
        <v>0</v>
      </c>
      <c r="W344" s="70">
        <v>1</v>
      </c>
      <c r="X344" s="71"/>
      <c r="Y344" s="71"/>
    </row>
    <row r="345" spans="1:25" ht="75" hidden="1" x14ac:dyDescent="0.25">
      <c r="A345" t="s">
        <v>640</v>
      </c>
      <c r="B345" t="s">
        <v>641</v>
      </c>
      <c r="C345" t="s">
        <v>850</v>
      </c>
      <c r="D345" t="s">
        <v>851</v>
      </c>
      <c r="E345" t="s">
        <v>859</v>
      </c>
      <c r="F345" t="s">
        <v>860</v>
      </c>
      <c r="G345" t="s">
        <v>867</v>
      </c>
      <c r="H345" t="s">
        <v>56</v>
      </c>
      <c r="I345" s="21" t="s">
        <v>868</v>
      </c>
      <c r="J345" s="21" t="s">
        <v>2838</v>
      </c>
      <c r="K345" s="21" t="s">
        <v>34</v>
      </c>
      <c r="L345" t="s">
        <v>52</v>
      </c>
      <c r="M345" s="21" t="s">
        <v>26</v>
      </c>
      <c r="N345" s="69">
        <v>0</v>
      </c>
      <c r="O345" s="69">
        <v>4</v>
      </c>
      <c r="P345" s="69">
        <v>1</v>
      </c>
      <c r="Q345" s="70">
        <v>1</v>
      </c>
      <c r="R345" s="70" t="s">
        <v>2828</v>
      </c>
      <c r="S345" s="70">
        <v>1</v>
      </c>
      <c r="T345" s="70">
        <v>4</v>
      </c>
      <c r="U345" s="70">
        <v>10</v>
      </c>
      <c r="V345" s="70">
        <v>0</v>
      </c>
      <c r="W345" s="70" t="s">
        <v>2828</v>
      </c>
      <c r="X345" s="71"/>
      <c r="Y345" s="71"/>
    </row>
    <row r="346" spans="1:25" ht="75" hidden="1" x14ac:dyDescent="0.25">
      <c r="A346" t="s">
        <v>640</v>
      </c>
      <c r="B346" t="s">
        <v>641</v>
      </c>
      <c r="C346" t="s">
        <v>850</v>
      </c>
      <c r="D346" t="s">
        <v>851</v>
      </c>
      <c r="E346" t="s">
        <v>859</v>
      </c>
      <c r="F346" t="s">
        <v>860</v>
      </c>
      <c r="G346" t="s">
        <v>869</v>
      </c>
      <c r="H346" t="s">
        <v>56</v>
      </c>
      <c r="I346" s="21" t="s">
        <v>870</v>
      </c>
      <c r="J346" s="21" t="s">
        <v>2838</v>
      </c>
      <c r="K346" s="21" t="s">
        <v>34</v>
      </c>
      <c r="L346" t="s">
        <v>25</v>
      </c>
      <c r="M346" t="s">
        <v>26</v>
      </c>
      <c r="N346" s="25">
        <v>0</v>
      </c>
      <c r="O346" s="25">
        <v>1</v>
      </c>
      <c r="P346" s="25">
        <v>0.2</v>
      </c>
      <c r="Q346" s="68">
        <v>0.5</v>
      </c>
      <c r="R346" s="68">
        <v>0.25</v>
      </c>
      <c r="S346" s="68" t="s">
        <v>2828</v>
      </c>
      <c r="T346" s="68">
        <v>0.25</v>
      </c>
      <c r="U346" s="68">
        <v>0.5</v>
      </c>
      <c r="V346" s="68">
        <v>0.15</v>
      </c>
      <c r="W346" s="68">
        <v>0</v>
      </c>
      <c r="X346" s="47"/>
      <c r="Y346" s="47"/>
    </row>
    <row r="347" spans="1:25" ht="120" hidden="1" x14ac:dyDescent="0.25">
      <c r="A347" t="s">
        <v>640</v>
      </c>
      <c r="B347" t="s">
        <v>641</v>
      </c>
      <c r="C347" t="s">
        <v>850</v>
      </c>
      <c r="D347" t="s">
        <v>851</v>
      </c>
      <c r="E347" t="s">
        <v>871</v>
      </c>
      <c r="F347" t="s">
        <v>872</v>
      </c>
      <c r="G347" t="s">
        <v>873</v>
      </c>
      <c r="H347" t="s">
        <v>56</v>
      </c>
      <c r="I347" s="21" t="s">
        <v>874</v>
      </c>
      <c r="J347" s="21" t="s">
        <v>856</v>
      </c>
      <c r="K347" s="21" t="s">
        <v>64</v>
      </c>
      <c r="L347" t="s">
        <v>52</v>
      </c>
      <c r="M347" s="21" t="s">
        <v>26</v>
      </c>
      <c r="N347" s="69">
        <v>0</v>
      </c>
      <c r="O347" s="69">
        <v>63</v>
      </c>
      <c r="P347" s="69">
        <v>7</v>
      </c>
      <c r="Q347" s="70">
        <v>32</v>
      </c>
      <c r="R347" s="70">
        <v>41</v>
      </c>
      <c r="S347" s="70">
        <v>63</v>
      </c>
      <c r="T347" s="70">
        <v>8</v>
      </c>
      <c r="U347" s="70">
        <v>29</v>
      </c>
      <c r="V347" s="70">
        <v>29</v>
      </c>
      <c r="W347" s="70">
        <v>29</v>
      </c>
      <c r="X347" s="71"/>
      <c r="Y347" s="71"/>
    </row>
    <row r="348" spans="1:25" ht="195" hidden="1" x14ac:dyDescent="0.25">
      <c r="A348" t="s">
        <v>640</v>
      </c>
      <c r="B348" t="s">
        <v>641</v>
      </c>
      <c r="C348" t="s">
        <v>850</v>
      </c>
      <c r="D348" t="s">
        <v>851</v>
      </c>
      <c r="E348" t="s">
        <v>871</v>
      </c>
      <c r="F348" t="s">
        <v>872</v>
      </c>
      <c r="G348" t="s">
        <v>875</v>
      </c>
      <c r="H348" t="s">
        <v>56</v>
      </c>
      <c r="I348" s="21" t="s">
        <v>876</v>
      </c>
      <c r="J348" s="21" t="s">
        <v>856</v>
      </c>
      <c r="K348" s="21" t="s">
        <v>64</v>
      </c>
      <c r="L348" t="s">
        <v>52</v>
      </c>
      <c r="M348" s="21" t="s">
        <v>26</v>
      </c>
      <c r="N348" s="69">
        <v>0</v>
      </c>
      <c r="O348" s="69">
        <v>80</v>
      </c>
      <c r="P348" s="69">
        <v>10</v>
      </c>
      <c r="Q348" s="70">
        <v>35</v>
      </c>
      <c r="R348" s="70">
        <v>115</v>
      </c>
      <c r="S348" s="70">
        <v>80</v>
      </c>
      <c r="T348" s="70">
        <v>33</v>
      </c>
      <c r="U348" s="70">
        <v>83</v>
      </c>
      <c r="V348" s="70">
        <v>93</v>
      </c>
      <c r="W348" s="70">
        <v>99</v>
      </c>
      <c r="X348" s="71"/>
      <c r="Y348" s="71"/>
    </row>
    <row r="349" spans="1:25" ht="165" hidden="1" x14ac:dyDescent="0.25">
      <c r="A349" t="s">
        <v>640</v>
      </c>
      <c r="B349" t="s">
        <v>641</v>
      </c>
      <c r="C349" t="s">
        <v>850</v>
      </c>
      <c r="D349" t="s">
        <v>851</v>
      </c>
      <c r="E349" t="s">
        <v>877</v>
      </c>
      <c r="F349" t="s">
        <v>878</v>
      </c>
      <c r="G349" t="s">
        <v>879</v>
      </c>
      <c r="H349" t="s">
        <v>56</v>
      </c>
      <c r="I349" s="21" t="s">
        <v>880</v>
      </c>
      <c r="J349" s="21" t="s">
        <v>856</v>
      </c>
      <c r="K349" s="21" t="s">
        <v>64</v>
      </c>
      <c r="L349" t="s">
        <v>52</v>
      </c>
      <c r="M349" s="21" t="s">
        <v>26</v>
      </c>
      <c r="N349" s="69" t="s">
        <v>2827</v>
      </c>
      <c r="O349" s="69">
        <v>900</v>
      </c>
      <c r="P349" s="69">
        <v>100</v>
      </c>
      <c r="Q349" s="70">
        <v>400</v>
      </c>
      <c r="R349" s="70">
        <v>4577</v>
      </c>
      <c r="S349" s="70">
        <v>900</v>
      </c>
      <c r="T349" s="70">
        <v>3608</v>
      </c>
      <c r="U349" s="70">
        <v>4277</v>
      </c>
      <c r="V349" s="70">
        <v>4519</v>
      </c>
      <c r="W349" s="70">
        <v>4363</v>
      </c>
      <c r="X349" s="71"/>
      <c r="Y349" s="71"/>
    </row>
    <row r="350" spans="1:25" ht="105" hidden="1" x14ac:dyDescent="0.25">
      <c r="A350" t="s">
        <v>640</v>
      </c>
      <c r="B350" t="s">
        <v>641</v>
      </c>
      <c r="C350" t="s">
        <v>850</v>
      </c>
      <c r="D350" t="s">
        <v>851</v>
      </c>
      <c r="E350" t="s">
        <v>877</v>
      </c>
      <c r="F350" t="s">
        <v>878</v>
      </c>
      <c r="G350" t="s">
        <v>881</v>
      </c>
      <c r="H350" t="s">
        <v>56</v>
      </c>
      <c r="I350" s="21" t="s">
        <v>882</v>
      </c>
      <c r="J350" s="21" t="s">
        <v>856</v>
      </c>
      <c r="K350" s="21" t="s">
        <v>64</v>
      </c>
      <c r="L350" t="s">
        <v>52</v>
      </c>
      <c r="M350" s="21" t="s">
        <v>26</v>
      </c>
      <c r="N350" s="69">
        <v>6</v>
      </c>
      <c r="O350" s="69">
        <v>12</v>
      </c>
      <c r="P350" s="69">
        <v>3</v>
      </c>
      <c r="Q350" s="70">
        <v>7</v>
      </c>
      <c r="R350" s="70">
        <v>16</v>
      </c>
      <c r="S350" s="70">
        <v>12</v>
      </c>
      <c r="T350" s="70">
        <v>3</v>
      </c>
      <c r="U350" s="70">
        <v>12</v>
      </c>
      <c r="V350" s="70">
        <v>13</v>
      </c>
      <c r="W350" s="70">
        <v>14</v>
      </c>
      <c r="X350" s="71"/>
      <c r="Y350" s="71"/>
    </row>
    <row r="351" spans="1:25" ht="105" hidden="1" x14ac:dyDescent="0.25">
      <c r="A351" t="s">
        <v>640</v>
      </c>
      <c r="B351" t="s">
        <v>641</v>
      </c>
      <c r="C351" t="s">
        <v>850</v>
      </c>
      <c r="D351" t="s">
        <v>851</v>
      </c>
      <c r="E351" t="s">
        <v>877</v>
      </c>
      <c r="F351" t="s">
        <v>878</v>
      </c>
      <c r="G351" t="s">
        <v>883</v>
      </c>
      <c r="H351" t="s">
        <v>56</v>
      </c>
      <c r="I351" s="21" t="s">
        <v>884</v>
      </c>
      <c r="J351" s="21" t="s">
        <v>856</v>
      </c>
      <c r="K351" s="21" t="s">
        <v>64</v>
      </c>
      <c r="L351" t="s">
        <v>52</v>
      </c>
      <c r="M351" s="21" t="s">
        <v>26</v>
      </c>
      <c r="N351" s="69">
        <v>4</v>
      </c>
      <c r="O351" s="69">
        <v>16</v>
      </c>
      <c r="P351" s="69">
        <v>3</v>
      </c>
      <c r="Q351" s="70">
        <v>8</v>
      </c>
      <c r="R351" s="70">
        <v>19</v>
      </c>
      <c r="S351" s="70">
        <v>16</v>
      </c>
      <c r="T351" s="70">
        <v>6</v>
      </c>
      <c r="U351" s="70">
        <v>15</v>
      </c>
      <c r="V351" s="70">
        <v>16</v>
      </c>
      <c r="W351" s="70">
        <v>17</v>
      </c>
      <c r="X351" s="71"/>
      <c r="Y351" s="71"/>
    </row>
    <row r="352" spans="1:25" ht="105" hidden="1" x14ac:dyDescent="0.25">
      <c r="A352" t="s">
        <v>640</v>
      </c>
      <c r="B352" t="s">
        <v>641</v>
      </c>
      <c r="C352" t="s">
        <v>850</v>
      </c>
      <c r="D352" t="s">
        <v>851</v>
      </c>
      <c r="E352" t="s">
        <v>885</v>
      </c>
      <c r="F352" t="s">
        <v>886</v>
      </c>
      <c r="G352" t="s">
        <v>887</v>
      </c>
      <c r="H352" t="s">
        <v>56</v>
      </c>
      <c r="I352" s="21" t="s">
        <v>888</v>
      </c>
      <c r="J352" s="21" t="s">
        <v>856</v>
      </c>
      <c r="K352" s="21" t="s">
        <v>64</v>
      </c>
      <c r="L352" t="s">
        <v>52</v>
      </c>
      <c r="M352" s="21" t="s">
        <v>26</v>
      </c>
      <c r="N352" s="69">
        <v>4</v>
      </c>
      <c r="O352" s="69">
        <v>16</v>
      </c>
      <c r="P352" s="69">
        <v>5</v>
      </c>
      <c r="Q352" s="70">
        <v>9</v>
      </c>
      <c r="R352" s="70">
        <v>46</v>
      </c>
      <c r="S352" s="70">
        <v>16</v>
      </c>
      <c r="T352" s="70">
        <v>4</v>
      </c>
      <c r="U352" s="70">
        <v>38</v>
      </c>
      <c r="V352" s="70">
        <v>38</v>
      </c>
      <c r="W352" s="70">
        <v>40</v>
      </c>
      <c r="X352" s="71"/>
      <c r="Y352" s="71"/>
    </row>
    <row r="353" spans="1:25" ht="150" hidden="1" x14ac:dyDescent="0.25">
      <c r="A353" t="s">
        <v>640</v>
      </c>
      <c r="B353" t="s">
        <v>641</v>
      </c>
      <c r="C353" t="s">
        <v>850</v>
      </c>
      <c r="D353" t="s">
        <v>851</v>
      </c>
      <c r="E353" t="s">
        <v>885</v>
      </c>
      <c r="F353" t="s">
        <v>886</v>
      </c>
      <c r="G353" t="s">
        <v>889</v>
      </c>
      <c r="H353" t="s">
        <v>56</v>
      </c>
      <c r="I353" s="21" t="s">
        <v>890</v>
      </c>
      <c r="J353" s="21" t="s">
        <v>856</v>
      </c>
      <c r="K353" s="21" t="s">
        <v>64</v>
      </c>
      <c r="L353" t="s">
        <v>52</v>
      </c>
      <c r="M353" s="21" t="s">
        <v>26</v>
      </c>
      <c r="N353" s="69">
        <v>0</v>
      </c>
      <c r="O353" s="69">
        <v>14</v>
      </c>
      <c r="P353" s="69">
        <v>3</v>
      </c>
      <c r="Q353" s="70">
        <v>8</v>
      </c>
      <c r="R353" s="70">
        <v>9</v>
      </c>
      <c r="S353" s="70">
        <v>14</v>
      </c>
      <c r="T353" s="70">
        <v>2</v>
      </c>
      <c r="U353" s="70">
        <v>7</v>
      </c>
      <c r="V353" s="70">
        <v>7</v>
      </c>
      <c r="W353" s="70">
        <v>8</v>
      </c>
      <c r="X353" s="71"/>
      <c r="Y353" s="71"/>
    </row>
    <row r="354" spans="1:25" ht="105" hidden="1" x14ac:dyDescent="0.25">
      <c r="A354" t="s">
        <v>640</v>
      </c>
      <c r="B354" t="s">
        <v>641</v>
      </c>
      <c r="C354" t="s">
        <v>891</v>
      </c>
      <c r="D354" t="s">
        <v>892</v>
      </c>
      <c r="E354" t="s">
        <v>19</v>
      </c>
      <c r="F354" t="s">
        <v>19</v>
      </c>
      <c r="G354" t="s">
        <v>893</v>
      </c>
      <c r="H354" t="s">
        <v>21</v>
      </c>
      <c r="I354" s="21" t="s">
        <v>894</v>
      </c>
      <c r="J354" s="21" t="s">
        <v>895</v>
      </c>
      <c r="K354" s="21" t="s">
        <v>24</v>
      </c>
      <c r="L354" t="s">
        <v>896</v>
      </c>
      <c r="M354" s="21" t="s">
        <v>26</v>
      </c>
      <c r="N354" s="69">
        <v>2209</v>
      </c>
      <c r="O354" s="69">
        <v>2275</v>
      </c>
      <c r="P354" s="69">
        <v>2098.6</v>
      </c>
      <c r="Q354" s="70">
        <v>2209</v>
      </c>
      <c r="R354" s="70">
        <v>2231</v>
      </c>
      <c r="S354" s="70">
        <v>2275</v>
      </c>
      <c r="T354" s="70">
        <v>1891</v>
      </c>
      <c r="U354" s="70">
        <v>1860</v>
      </c>
      <c r="V354" s="70">
        <v>558</v>
      </c>
      <c r="W354" s="70">
        <v>1112.75</v>
      </c>
      <c r="X354" s="71"/>
      <c r="Y354" s="71"/>
    </row>
    <row r="355" spans="1:25" ht="120" hidden="1" x14ac:dyDescent="0.25">
      <c r="A355" t="s">
        <v>640</v>
      </c>
      <c r="B355" t="s">
        <v>641</v>
      </c>
      <c r="C355" t="s">
        <v>891</v>
      </c>
      <c r="D355" t="s">
        <v>892</v>
      </c>
      <c r="E355" t="s">
        <v>19</v>
      </c>
      <c r="F355" t="s">
        <v>19</v>
      </c>
      <c r="G355" t="s">
        <v>897</v>
      </c>
      <c r="H355" t="s">
        <v>21</v>
      </c>
      <c r="I355" s="21" t="s">
        <v>898</v>
      </c>
      <c r="J355" s="21" t="s">
        <v>895</v>
      </c>
      <c r="K355" s="21" t="s">
        <v>64</v>
      </c>
      <c r="L355" t="s">
        <v>52</v>
      </c>
      <c r="M355" s="21" t="s">
        <v>26</v>
      </c>
      <c r="N355" s="69">
        <v>0</v>
      </c>
      <c r="O355" s="69">
        <v>60</v>
      </c>
      <c r="P355" s="69">
        <v>2</v>
      </c>
      <c r="Q355" s="70">
        <v>22</v>
      </c>
      <c r="R355" s="70">
        <v>44</v>
      </c>
      <c r="S355" s="70">
        <v>60</v>
      </c>
      <c r="T355" s="70">
        <v>1</v>
      </c>
      <c r="U355" s="70">
        <v>10</v>
      </c>
      <c r="V355" s="70">
        <v>10</v>
      </c>
      <c r="W355" s="70">
        <v>22</v>
      </c>
      <c r="X355" s="71"/>
      <c r="Y355" s="71"/>
    </row>
    <row r="356" spans="1:25" ht="75" hidden="1" x14ac:dyDescent="0.25">
      <c r="A356" t="s">
        <v>640</v>
      </c>
      <c r="B356" t="s">
        <v>641</v>
      </c>
      <c r="C356" t="s">
        <v>891</v>
      </c>
      <c r="D356" t="s">
        <v>892</v>
      </c>
      <c r="E356" t="s">
        <v>899</v>
      </c>
      <c r="F356" t="s">
        <v>900</v>
      </c>
      <c r="G356" t="s">
        <v>901</v>
      </c>
      <c r="H356" t="s">
        <v>56</v>
      </c>
      <c r="I356" s="21" t="s">
        <v>902</v>
      </c>
      <c r="J356" s="21" t="s">
        <v>895</v>
      </c>
      <c r="K356" s="21" t="s">
        <v>34</v>
      </c>
      <c r="L356" t="s">
        <v>52</v>
      </c>
      <c r="M356" s="21" t="s">
        <v>26</v>
      </c>
      <c r="N356" s="69">
        <v>13</v>
      </c>
      <c r="O356" s="69">
        <v>30</v>
      </c>
      <c r="P356" s="69">
        <v>1</v>
      </c>
      <c r="Q356" s="70">
        <v>8</v>
      </c>
      <c r="R356" s="70">
        <v>12</v>
      </c>
      <c r="S356" s="70">
        <v>9</v>
      </c>
      <c r="T356" s="70">
        <v>3</v>
      </c>
      <c r="U356" s="70">
        <v>23</v>
      </c>
      <c r="V356" s="70">
        <v>1</v>
      </c>
      <c r="W356" s="70">
        <v>4</v>
      </c>
      <c r="X356" s="71"/>
      <c r="Y356" s="71"/>
    </row>
    <row r="357" spans="1:25" ht="75" hidden="1" x14ac:dyDescent="0.25">
      <c r="A357" t="s">
        <v>640</v>
      </c>
      <c r="B357" t="s">
        <v>641</v>
      </c>
      <c r="C357" t="s">
        <v>891</v>
      </c>
      <c r="D357" t="s">
        <v>892</v>
      </c>
      <c r="E357" t="s">
        <v>899</v>
      </c>
      <c r="F357" t="s">
        <v>900</v>
      </c>
      <c r="G357" t="s">
        <v>903</v>
      </c>
      <c r="H357" t="s">
        <v>56</v>
      </c>
      <c r="I357" s="21" t="s">
        <v>904</v>
      </c>
      <c r="J357" s="21" t="s">
        <v>895</v>
      </c>
      <c r="K357" s="21" t="s">
        <v>34</v>
      </c>
      <c r="L357" t="s">
        <v>52</v>
      </c>
      <c r="M357" s="21" t="s">
        <v>26</v>
      </c>
      <c r="N357" s="69">
        <v>86</v>
      </c>
      <c r="O357" s="69">
        <v>300</v>
      </c>
      <c r="P357" s="69">
        <v>86</v>
      </c>
      <c r="Q357" s="70">
        <v>82</v>
      </c>
      <c r="R357" s="70">
        <v>72</v>
      </c>
      <c r="S357" s="70">
        <v>60</v>
      </c>
      <c r="T357" s="70">
        <v>2</v>
      </c>
      <c r="U357" s="70">
        <v>85</v>
      </c>
      <c r="V357" s="70">
        <v>23</v>
      </c>
      <c r="W357" s="70">
        <v>15</v>
      </c>
      <c r="X357" s="71"/>
      <c r="Y357" s="71"/>
    </row>
    <row r="358" spans="1:25" ht="60" hidden="1" x14ac:dyDescent="0.25">
      <c r="A358" t="s">
        <v>640</v>
      </c>
      <c r="B358" t="s">
        <v>641</v>
      </c>
      <c r="C358" t="s">
        <v>891</v>
      </c>
      <c r="D358" t="s">
        <v>892</v>
      </c>
      <c r="E358" t="s">
        <v>899</v>
      </c>
      <c r="F358" t="s">
        <v>900</v>
      </c>
      <c r="G358" t="s">
        <v>905</v>
      </c>
      <c r="H358" t="s">
        <v>56</v>
      </c>
      <c r="I358" s="21" t="s">
        <v>906</v>
      </c>
      <c r="J358" s="21" t="s">
        <v>895</v>
      </c>
      <c r="K358" s="21" t="s">
        <v>34</v>
      </c>
      <c r="L358" t="s">
        <v>52</v>
      </c>
      <c r="M358" s="21" t="s">
        <v>26</v>
      </c>
      <c r="N358" s="69">
        <v>186</v>
      </c>
      <c r="O358" s="69">
        <v>600</v>
      </c>
      <c r="P358" s="69">
        <v>45</v>
      </c>
      <c r="Q358" s="70">
        <v>190</v>
      </c>
      <c r="R358" s="70">
        <v>197</v>
      </c>
      <c r="S358" s="70">
        <v>168</v>
      </c>
      <c r="T358" s="70">
        <v>41</v>
      </c>
      <c r="U358" s="70">
        <v>48</v>
      </c>
      <c r="V358" s="70">
        <v>11</v>
      </c>
      <c r="W358" s="70">
        <v>60</v>
      </c>
      <c r="X358" s="71"/>
      <c r="Y358" s="71"/>
    </row>
    <row r="359" spans="1:25" ht="255" hidden="1" x14ac:dyDescent="0.25">
      <c r="A359" t="s">
        <v>640</v>
      </c>
      <c r="B359" t="s">
        <v>641</v>
      </c>
      <c r="C359" t="s">
        <v>891</v>
      </c>
      <c r="D359" t="s">
        <v>892</v>
      </c>
      <c r="E359" t="s">
        <v>899</v>
      </c>
      <c r="F359" t="s">
        <v>900</v>
      </c>
      <c r="G359" t="s">
        <v>907</v>
      </c>
      <c r="H359" t="s">
        <v>56</v>
      </c>
      <c r="I359" s="21" t="s">
        <v>908</v>
      </c>
      <c r="J359" s="21" t="s">
        <v>895</v>
      </c>
      <c r="K359" s="21" t="s">
        <v>34</v>
      </c>
      <c r="L359" t="s">
        <v>52</v>
      </c>
      <c r="M359" s="21" t="s">
        <v>26</v>
      </c>
      <c r="N359" s="69">
        <v>0</v>
      </c>
      <c r="O359" s="69">
        <v>4400</v>
      </c>
      <c r="P359" s="69">
        <v>10</v>
      </c>
      <c r="Q359" s="70">
        <v>1462</v>
      </c>
      <c r="R359" s="70">
        <v>1464</v>
      </c>
      <c r="S359" s="70">
        <v>1464</v>
      </c>
      <c r="T359" s="70">
        <v>0</v>
      </c>
      <c r="U359" s="70">
        <v>2312</v>
      </c>
      <c r="V359" s="70">
        <v>196</v>
      </c>
      <c r="W359" s="70">
        <v>355</v>
      </c>
      <c r="X359" s="71"/>
      <c r="Y359" s="71"/>
    </row>
    <row r="360" spans="1:25" ht="165" hidden="1" x14ac:dyDescent="0.25">
      <c r="A360" t="s">
        <v>640</v>
      </c>
      <c r="B360" t="s">
        <v>641</v>
      </c>
      <c r="C360" t="s">
        <v>891</v>
      </c>
      <c r="D360" t="s">
        <v>892</v>
      </c>
      <c r="E360" t="s">
        <v>899</v>
      </c>
      <c r="F360" t="s">
        <v>900</v>
      </c>
      <c r="G360" t="s">
        <v>909</v>
      </c>
      <c r="H360" t="s">
        <v>56</v>
      </c>
      <c r="I360" s="21" t="s">
        <v>910</v>
      </c>
      <c r="J360" s="21" t="s">
        <v>895</v>
      </c>
      <c r="K360" s="21" t="s">
        <v>34</v>
      </c>
      <c r="L360" t="s">
        <v>52</v>
      </c>
      <c r="M360" s="21" t="s">
        <v>26</v>
      </c>
      <c r="N360" s="69">
        <v>0</v>
      </c>
      <c r="O360" s="69">
        <v>40</v>
      </c>
      <c r="P360" s="69">
        <v>3</v>
      </c>
      <c r="Q360" s="70">
        <v>16</v>
      </c>
      <c r="R360" s="70">
        <v>14</v>
      </c>
      <c r="S360" s="70">
        <v>7</v>
      </c>
      <c r="T360" s="70">
        <v>2</v>
      </c>
      <c r="U360" s="70">
        <v>73</v>
      </c>
      <c r="V360" s="70">
        <v>10</v>
      </c>
      <c r="W360" s="70">
        <v>2</v>
      </c>
      <c r="X360" s="71"/>
      <c r="Y360" s="71"/>
    </row>
    <row r="361" spans="1:25" ht="120" hidden="1" x14ac:dyDescent="0.25">
      <c r="A361" t="s">
        <v>640</v>
      </c>
      <c r="B361" t="s">
        <v>641</v>
      </c>
      <c r="C361" t="s">
        <v>891</v>
      </c>
      <c r="D361" t="s">
        <v>892</v>
      </c>
      <c r="E361" t="s">
        <v>911</v>
      </c>
      <c r="F361" t="s">
        <v>912</v>
      </c>
      <c r="G361" t="s">
        <v>913</v>
      </c>
      <c r="H361" t="s">
        <v>56</v>
      </c>
      <c r="I361" s="21" t="s">
        <v>914</v>
      </c>
      <c r="J361" s="21" t="s">
        <v>895</v>
      </c>
      <c r="K361" s="21" t="s">
        <v>34</v>
      </c>
      <c r="L361" t="s">
        <v>52</v>
      </c>
      <c r="M361" s="21" t="s">
        <v>26</v>
      </c>
      <c r="N361" s="69">
        <v>1274</v>
      </c>
      <c r="O361" s="69">
        <v>5096</v>
      </c>
      <c r="P361" s="69">
        <v>1274</v>
      </c>
      <c r="Q361" s="70">
        <v>1274</v>
      </c>
      <c r="R361" s="70">
        <v>1277</v>
      </c>
      <c r="S361" s="70">
        <v>3474</v>
      </c>
      <c r="T361" s="70">
        <v>110</v>
      </c>
      <c r="U361" s="70">
        <v>235</v>
      </c>
      <c r="V361" s="70">
        <v>77</v>
      </c>
      <c r="W361" s="70">
        <v>382</v>
      </c>
      <c r="X361" s="71"/>
      <c r="Y361" s="71"/>
    </row>
    <row r="362" spans="1:25" ht="120" hidden="1" x14ac:dyDescent="0.25">
      <c r="A362" t="s">
        <v>640</v>
      </c>
      <c r="B362" t="s">
        <v>641</v>
      </c>
      <c r="C362" t="s">
        <v>891</v>
      </c>
      <c r="D362" t="s">
        <v>892</v>
      </c>
      <c r="E362" t="s">
        <v>911</v>
      </c>
      <c r="F362" t="s">
        <v>912</v>
      </c>
      <c r="G362" t="s">
        <v>915</v>
      </c>
      <c r="H362" t="s">
        <v>56</v>
      </c>
      <c r="I362" s="21" t="s">
        <v>916</v>
      </c>
      <c r="J362" s="21" t="s">
        <v>895</v>
      </c>
      <c r="K362" s="21" t="s">
        <v>34</v>
      </c>
      <c r="L362" t="s">
        <v>52</v>
      </c>
      <c r="M362" s="21" t="s">
        <v>26</v>
      </c>
      <c r="N362" s="69">
        <v>0</v>
      </c>
      <c r="O362" s="69">
        <v>600</v>
      </c>
      <c r="P362" s="69">
        <v>20</v>
      </c>
      <c r="Q362" s="70">
        <v>200</v>
      </c>
      <c r="R362" s="70">
        <v>200</v>
      </c>
      <c r="S362" s="70">
        <v>180</v>
      </c>
      <c r="T362" s="70">
        <v>0</v>
      </c>
      <c r="U362" s="70">
        <v>82</v>
      </c>
      <c r="V362" s="70">
        <v>12</v>
      </c>
      <c r="W362" s="70">
        <v>60</v>
      </c>
      <c r="X362" s="71"/>
      <c r="Y362" s="71"/>
    </row>
    <row r="363" spans="1:25" ht="180" hidden="1" x14ac:dyDescent="0.25">
      <c r="A363" t="s">
        <v>640</v>
      </c>
      <c r="B363" t="s">
        <v>641</v>
      </c>
      <c r="C363" t="s">
        <v>891</v>
      </c>
      <c r="D363" t="s">
        <v>892</v>
      </c>
      <c r="E363" t="s">
        <v>911</v>
      </c>
      <c r="F363" t="s">
        <v>912</v>
      </c>
      <c r="G363" t="s">
        <v>917</v>
      </c>
      <c r="H363" t="s">
        <v>56</v>
      </c>
      <c r="I363" s="21" t="s">
        <v>918</v>
      </c>
      <c r="J363" s="21" t="s">
        <v>895</v>
      </c>
      <c r="K363" s="21" t="s">
        <v>34</v>
      </c>
      <c r="L363" t="s">
        <v>52</v>
      </c>
      <c r="M363" s="21" t="s">
        <v>26</v>
      </c>
      <c r="N363" s="69">
        <v>0</v>
      </c>
      <c r="O363" s="69">
        <v>20</v>
      </c>
      <c r="P363" s="69">
        <v>1</v>
      </c>
      <c r="Q363" s="70">
        <v>5</v>
      </c>
      <c r="R363" s="70">
        <v>7</v>
      </c>
      <c r="S363" s="70">
        <v>7</v>
      </c>
      <c r="T363" s="70">
        <v>1</v>
      </c>
      <c r="U363" s="70">
        <v>0</v>
      </c>
      <c r="V363" s="70">
        <v>0</v>
      </c>
      <c r="W363" s="70">
        <v>2</v>
      </c>
      <c r="X363" s="71"/>
      <c r="Y363" s="71"/>
    </row>
    <row r="364" spans="1:25" ht="105" hidden="1" x14ac:dyDescent="0.25">
      <c r="A364" t="s">
        <v>640</v>
      </c>
      <c r="B364" t="s">
        <v>641</v>
      </c>
      <c r="C364" t="s">
        <v>891</v>
      </c>
      <c r="D364" t="s">
        <v>892</v>
      </c>
      <c r="E364" t="s">
        <v>911</v>
      </c>
      <c r="F364" t="s">
        <v>912</v>
      </c>
      <c r="G364" t="s">
        <v>919</v>
      </c>
      <c r="H364" t="s">
        <v>56</v>
      </c>
      <c r="I364" s="21" t="s">
        <v>920</v>
      </c>
      <c r="J364" s="21" t="s">
        <v>895</v>
      </c>
      <c r="K364" s="21" t="s">
        <v>34</v>
      </c>
      <c r="L364" t="s">
        <v>52</v>
      </c>
      <c r="M364" s="21" t="s">
        <v>26</v>
      </c>
      <c r="N364" s="69">
        <v>0</v>
      </c>
      <c r="O364" s="69">
        <v>3</v>
      </c>
      <c r="P364" s="69">
        <v>1</v>
      </c>
      <c r="Q364" s="70">
        <v>1</v>
      </c>
      <c r="R364" s="70">
        <v>1</v>
      </c>
      <c r="S364" s="70">
        <v>0</v>
      </c>
      <c r="T364" s="70">
        <v>1</v>
      </c>
      <c r="U364" s="70">
        <v>23</v>
      </c>
      <c r="V364" s="70">
        <v>0</v>
      </c>
      <c r="W364" s="70">
        <v>0.25</v>
      </c>
      <c r="X364" s="71"/>
      <c r="Y364" s="71"/>
    </row>
    <row r="365" spans="1:25" ht="75" hidden="1" x14ac:dyDescent="0.25">
      <c r="A365" t="s">
        <v>640</v>
      </c>
      <c r="B365" t="s">
        <v>641</v>
      </c>
      <c r="C365" t="s">
        <v>891</v>
      </c>
      <c r="D365" t="s">
        <v>892</v>
      </c>
      <c r="E365" t="s">
        <v>911</v>
      </c>
      <c r="F365" t="s">
        <v>912</v>
      </c>
      <c r="G365" t="s">
        <v>921</v>
      </c>
      <c r="H365" t="s">
        <v>56</v>
      </c>
      <c r="I365" s="21" t="s">
        <v>922</v>
      </c>
      <c r="J365" s="21" t="s">
        <v>895</v>
      </c>
      <c r="K365" s="21" t="s">
        <v>34</v>
      </c>
      <c r="L365" t="s">
        <v>52</v>
      </c>
      <c r="M365" s="21" t="s">
        <v>26</v>
      </c>
      <c r="N365" s="69">
        <v>0</v>
      </c>
      <c r="O365" s="69">
        <v>3</v>
      </c>
      <c r="P365" s="69" t="s">
        <v>2828</v>
      </c>
      <c r="Q365" s="70">
        <v>1</v>
      </c>
      <c r="R365" s="70">
        <v>1</v>
      </c>
      <c r="S365" s="70">
        <v>1</v>
      </c>
      <c r="T365" s="70" t="s">
        <v>2829</v>
      </c>
      <c r="U365" s="70">
        <v>1.25</v>
      </c>
      <c r="V365" s="70">
        <v>0</v>
      </c>
      <c r="W365" s="70">
        <v>0.25</v>
      </c>
      <c r="X365" s="71"/>
      <c r="Y365" s="71"/>
    </row>
    <row r="366" spans="1:25" ht="180" hidden="1" x14ac:dyDescent="0.25">
      <c r="A366" t="s">
        <v>640</v>
      </c>
      <c r="B366" t="s">
        <v>641</v>
      </c>
      <c r="C366" t="s">
        <v>891</v>
      </c>
      <c r="D366" t="s">
        <v>892</v>
      </c>
      <c r="E366" t="s">
        <v>911</v>
      </c>
      <c r="F366" t="s">
        <v>912</v>
      </c>
      <c r="G366" t="s">
        <v>923</v>
      </c>
      <c r="H366" t="s">
        <v>56</v>
      </c>
      <c r="I366" s="21" t="s">
        <v>924</v>
      </c>
      <c r="J366" s="21" t="s">
        <v>895</v>
      </c>
      <c r="K366" s="21" t="s">
        <v>34</v>
      </c>
      <c r="L366" t="s">
        <v>52</v>
      </c>
      <c r="M366" s="21" t="s">
        <v>26</v>
      </c>
      <c r="N366" s="69">
        <v>0</v>
      </c>
      <c r="O366" s="69">
        <v>1</v>
      </c>
      <c r="P366" s="69" t="s">
        <v>2828</v>
      </c>
      <c r="Q366" s="70">
        <v>0</v>
      </c>
      <c r="R366" s="70">
        <v>0</v>
      </c>
      <c r="S366" s="70">
        <v>1</v>
      </c>
      <c r="T366" s="70" t="s">
        <v>2829</v>
      </c>
      <c r="U366" s="70">
        <v>1</v>
      </c>
      <c r="V366" s="70">
        <v>0</v>
      </c>
      <c r="W366" s="70">
        <v>0</v>
      </c>
      <c r="X366" s="71"/>
      <c r="Y366" s="71"/>
    </row>
    <row r="367" spans="1:25" ht="135" hidden="1" x14ac:dyDescent="0.25">
      <c r="A367" t="s">
        <v>640</v>
      </c>
      <c r="B367" t="s">
        <v>641</v>
      </c>
      <c r="C367" t="s">
        <v>891</v>
      </c>
      <c r="D367" t="s">
        <v>892</v>
      </c>
      <c r="E367" t="s">
        <v>925</v>
      </c>
      <c r="F367" t="s">
        <v>926</v>
      </c>
      <c r="G367" t="s">
        <v>927</v>
      </c>
      <c r="H367" t="s">
        <v>56</v>
      </c>
      <c r="I367" s="21" t="s">
        <v>928</v>
      </c>
      <c r="J367" s="21" t="s">
        <v>895</v>
      </c>
      <c r="K367" s="21" t="s">
        <v>34</v>
      </c>
      <c r="L367" t="s">
        <v>52</v>
      </c>
      <c r="M367" s="21" t="s">
        <v>26</v>
      </c>
      <c r="N367" s="69">
        <v>0</v>
      </c>
      <c r="O367" s="69">
        <v>4</v>
      </c>
      <c r="P367" s="69" t="s">
        <v>2828</v>
      </c>
      <c r="Q367" s="70">
        <v>1</v>
      </c>
      <c r="R367" s="70">
        <v>2</v>
      </c>
      <c r="S367" s="70">
        <v>1</v>
      </c>
      <c r="T367" s="70">
        <v>1</v>
      </c>
      <c r="U367" s="70">
        <v>2</v>
      </c>
      <c r="V367" s="70">
        <v>1</v>
      </c>
      <c r="W367" s="70">
        <v>0.5</v>
      </c>
      <c r="X367" s="71"/>
      <c r="Y367" s="71"/>
    </row>
    <row r="368" spans="1:25" ht="120" hidden="1" x14ac:dyDescent="0.25">
      <c r="A368" t="s">
        <v>640</v>
      </c>
      <c r="B368" t="s">
        <v>641</v>
      </c>
      <c r="C368" t="s">
        <v>891</v>
      </c>
      <c r="D368" t="s">
        <v>892</v>
      </c>
      <c r="E368" t="s">
        <v>925</v>
      </c>
      <c r="F368" t="s">
        <v>926</v>
      </c>
      <c r="G368" t="s">
        <v>929</v>
      </c>
      <c r="H368" t="s">
        <v>56</v>
      </c>
      <c r="I368" s="21" t="s">
        <v>930</v>
      </c>
      <c r="J368" s="21" t="s">
        <v>895</v>
      </c>
      <c r="K368" s="21" t="s">
        <v>34</v>
      </c>
      <c r="L368" t="s">
        <v>52</v>
      </c>
      <c r="M368" s="21" t="s">
        <v>26</v>
      </c>
      <c r="N368" s="69">
        <v>0</v>
      </c>
      <c r="O368" s="69">
        <v>75</v>
      </c>
      <c r="P368" s="69">
        <v>4</v>
      </c>
      <c r="Q368" s="70">
        <v>22</v>
      </c>
      <c r="R368" s="70">
        <v>26</v>
      </c>
      <c r="S368" s="70">
        <v>23</v>
      </c>
      <c r="T368" s="70">
        <v>2</v>
      </c>
      <c r="U368" s="70">
        <v>68</v>
      </c>
      <c r="V368" s="70">
        <v>17</v>
      </c>
      <c r="W368" s="70">
        <v>7</v>
      </c>
      <c r="X368" s="71"/>
      <c r="Y368" s="71"/>
    </row>
    <row r="369" spans="1:25" ht="210" hidden="1" x14ac:dyDescent="0.25">
      <c r="A369" t="s">
        <v>640</v>
      </c>
      <c r="B369" t="s">
        <v>641</v>
      </c>
      <c r="C369" t="s">
        <v>891</v>
      </c>
      <c r="D369" t="s">
        <v>892</v>
      </c>
      <c r="E369" t="s">
        <v>925</v>
      </c>
      <c r="F369" t="s">
        <v>926</v>
      </c>
      <c r="G369" t="s">
        <v>931</v>
      </c>
      <c r="H369" t="s">
        <v>56</v>
      </c>
      <c r="I369" s="21" t="s">
        <v>932</v>
      </c>
      <c r="J369" s="21" t="s">
        <v>895</v>
      </c>
      <c r="K369" s="21" t="s">
        <v>34</v>
      </c>
      <c r="L369" t="s">
        <v>52</v>
      </c>
      <c r="M369" s="21" t="s">
        <v>26</v>
      </c>
      <c r="N369" s="69">
        <v>0</v>
      </c>
      <c r="O369" s="69">
        <v>5000</v>
      </c>
      <c r="P369" s="69">
        <v>500</v>
      </c>
      <c r="Q369" s="70">
        <v>1500</v>
      </c>
      <c r="R369" s="70">
        <v>1600</v>
      </c>
      <c r="S369" s="70">
        <v>1400</v>
      </c>
      <c r="T369" s="70">
        <v>2247</v>
      </c>
      <c r="U369" s="70">
        <v>2642</v>
      </c>
      <c r="V369" s="70">
        <v>186</v>
      </c>
      <c r="W369" s="70">
        <v>467</v>
      </c>
      <c r="X369" s="71"/>
      <c r="Y369" s="71"/>
    </row>
    <row r="370" spans="1:25" ht="90" hidden="1" x14ac:dyDescent="0.25">
      <c r="A370" t="s">
        <v>640</v>
      </c>
      <c r="B370" t="s">
        <v>641</v>
      </c>
      <c r="C370" t="s">
        <v>891</v>
      </c>
      <c r="D370" t="s">
        <v>892</v>
      </c>
      <c r="E370" t="s">
        <v>925</v>
      </c>
      <c r="F370" t="s">
        <v>926</v>
      </c>
      <c r="G370" t="s">
        <v>933</v>
      </c>
      <c r="H370" t="s">
        <v>56</v>
      </c>
      <c r="I370" s="21" t="s">
        <v>934</v>
      </c>
      <c r="J370" s="21" t="s">
        <v>895</v>
      </c>
      <c r="K370" s="21" t="s">
        <v>34</v>
      </c>
      <c r="L370" t="s">
        <v>52</v>
      </c>
      <c r="M370" s="21" t="s">
        <v>26</v>
      </c>
      <c r="N370" s="69">
        <v>0</v>
      </c>
      <c r="O370" s="69">
        <v>1</v>
      </c>
      <c r="P370" s="69" t="s">
        <v>2828</v>
      </c>
      <c r="Q370" s="70">
        <v>1</v>
      </c>
      <c r="R370" s="70">
        <v>0</v>
      </c>
      <c r="S370" s="70">
        <v>0</v>
      </c>
      <c r="T370" s="70" t="s">
        <v>2829</v>
      </c>
      <c r="U370" s="70">
        <v>0</v>
      </c>
      <c r="V370" s="70">
        <v>0</v>
      </c>
      <c r="W370" s="70" t="s">
        <v>2828</v>
      </c>
      <c r="X370" s="71"/>
      <c r="Y370" s="71"/>
    </row>
    <row r="371" spans="1:25" ht="105" hidden="1" x14ac:dyDescent="0.25">
      <c r="A371" t="s">
        <v>640</v>
      </c>
      <c r="B371" t="s">
        <v>641</v>
      </c>
      <c r="C371" t="s">
        <v>891</v>
      </c>
      <c r="D371" t="s">
        <v>892</v>
      </c>
      <c r="E371" t="s">
        <v>925</v>
      </c>
      <c r="F371" t="s">
        <v>926</v>
      </c>
      <c r="G371" t="s">
        <v>935</v>
      </c>
      <c r="H371" t="s">
        <v>56</v>
      </c>
      <c r="I371" s="21" t="s">
        <v>936</v>
      </c>
      <c r="J371" s="21" t="s">
        <v>895</v>
      </c>
      <c r="K371" s="21" t="s">
        <v>34</v>
      </c>
      <c r="L371" t="s">
        <v>52</v>
      </c>
      <c r="M371" s="21" t="s">
        <v>26</v>
      </c>
      <c r="N371" s="69">
        <v>0</v>
      </c>
      <c r="O371" s="69">
        <v>1</v>
      </c>
      <c r="P371" s="69">
        <v>1</v>
      </c>
      <c r="Q371" s="70">
        <v>0</v>
      </c>
      <c r="R371" s="70">
        <v>0</v>
      </c>
      <c r="S371" s="70">
        <v>0</v>
      </c>
      <c r="T371" s="70">
        <v>0</v>
      </c>
      <c r="U371" s="70">
        <v>0.25</v>
      </c>
      <c r="V371" s="70">
        <v>0</v>
      </c>
      <c r="W371" s="70" t="s">
        <v>2828</v>
      </c>
      <c r="X371" s="71"/>
      <c r="Y371" s="71"/>
    </row>
    <row r="372" spans="1:25" ht="150" hidden="1" x14ac:dyDescent="0.25">
      <c r="A372" t="s">
        <v>640</v>
      </c>
      <c r="B372" t="s">
        <v>641</v>
      </c>
      <c r="C372" t="s">
        <v>891</v>
      </c>
      <c r="D372" t="s">
        <v>892</v>
      </c>
      <c r="E372" t="s">
        <v>925</v>
      </c>
      <c r="F372" t="s">
        <v>926</v>
      </c>
      <c r="G372" t="s">
        <v>937</v>
      </c>
      <c r="H372" t="s">
        <v>56</v>
      </c>
      <c r="I372" s="21" t="s">
        <v>938</v>
      </c>
      <c r="J372" s="21" t="s">
        <v>895</v>
      </c>
      <c r="K372" s="21" t="s">
        <v>34</v>
      </c>
      <c r="L372" t="s">
        <v>52</v>
      </c>
      <c r="M372" s="21" t="s">
        <v>26</v>
      </c>
      <c r="N372" s="69">
        <v>23</v>
      </c>
      <c r="O372" s="69">
        <v>50</v>
      </c>
      <c r="P372" s="69" t="s">
        <v>2828</v>
      </c>
      <c r="Q372" s="70">
        <v>22</v>
      </c>
      <c r="R372" s="70">
        <v>14</v>
      </c>
      <c r="S372" s="70">
        <v>14</v>
      </c>
      <c r="T372" s="70" t="s">
        <v>2829</v>
      </c>
      <c r="U372" s="70">
        <v>278</v>
      </c>
      <c r="V372" s="70">
        <v>0</v>
      </c>
      <c r="W372" s="70">
        <v>4</v>
      </c>
      <c r="X372" s="71"/>
      <c r="Y372" s="71"/>
    </row>
    <row r="373" spans="1:25" ht="105" hidden="1" x14ac:dyDescent="0.25">
      <c r="A373" t="s">
        <v>640</v>
      </c>
      <c r="B373" t="s">
        <v>641</v>
      </c>
      <c r="C373" t="s">
        <v>891</v>
      </c>
      <c r="D373" t="s">
        <v>892</v>
      </c>
      <c r="E373" t="s">
        <v>925</v>
      </c>
      <c r="F373" t="s">
        <v>926</v>
      </c>
      <c r="G373" t="s">
        <v>939</v>
      </c>
      <c r="H373" t="s">
        <v>56</v>
      </c>
      <c r="I373" s="21" t="s">
        <v>940</v>
      </c>
      <c r="J373" s="21" t="s">
        <v>895</v>
      </c>
      <c r="K373" s="21" t="s">
        <v>34</v>
      </c>
      <c r="L373" t="s">
        <v>52</v>
      </c>
      <c r="M373" s="21" t="s">
        <v>26</v>
      </c>
      <c r="N373" s="69">
        <v>391</v>
      </c>
      <c r="O373" s="69">
        <v>5000</v>
      </c>
      <c r="P373" s="69">
        <v>50</v>
      </c>
      <c r="Q373" s="70">
        <v>1650</v>
      </c>
      <c r="R373" s="70">
        <v>1650</v>
      </c>
      <c r="S373" s="70">
        <v>1650</v>
      </c>
      <c r="T373" s="70">
        <v>0</v>
      </c>
      <c r="U373" s="70">
        <v>430.76</v>
      </c>
      <c r="V373" s="70">
        <v>0</v>
      </c>
      <c r="W373" s="70">
        <v>500</v>
      </c>
      <c r="X373" s="71"/>
      <c r="Y373" s="71"/>
    </row>
    <row r="374" spans="1:25" ht="120" hidden="1" x14ac:dyDescent="0.25">
      <c r="A374" t="s">
        <v>640</v>
      </c>
      <c r="B374" t="s">
        <v>641</v>
      </c>
      <c r="C374" t="s">
        <v>941</v>
      </c>
      <c r="D374" t="s">
        <v>942</v>
      </c>
      <c r="E374" t="s">
        <v>19</v>
      </c>
      <c r="F374" t="s">
        <v>19</v>
      </c>
      <c r="G374" t="s">
        <v>943</v>
      </c>
      <c r="H374" t="s">
        <v>21</v>
      </c>
      <c r="I374" s="21" t="s">
        <v>944</v>
      </c>
      <c r="J374" s="21" t="s">
        <v>587</v>
      </c>
      <c r="K374" s="21" t="s">
        <v>64</v>
      </c>
      <c r="L374" t="s">
        <v>25</v>
      </c>
      <c r="M374" t="s">
        <v>26</v>
      </c>
      <c r="N374" s="25">
        <v>0.37</v>
      </c>
      <c r="O374" s="25">
        <v>1</v>
      </c>
      <c r="P374" s="25">
        <v>0.62</v>
      </c>
      <c r="Q374" s="68">
        <v>0.82</v>
      </c>
      <c r="R374" s="68">
        <v>0.91</v>
      </c>
      <c r="S374" s="68">
        <v>1</v>
      </c>
      <c r="T374" s="68">
        <v>0.64800000000000002</v>
      </c>
      <c r="U374" s="68">
        <v>0.82</v>
      </c>
      <c r="V374" s="68">
        <v>0.84499999999999997</v>
      </c>
      <c r="W374" s="68">
        <v>0.86499999999999999</v>
      </c>
      <c r="X374" s="47"/>
      <c r="Y374" s="47"/>
    </row>
    <row r="375" spans="1:25" ht="75" hidden="1" x14ac:dyDescent="0.25">
      <c r="A375" t="s">
        <v>640</v>
      </c>
      <c r="B375" t="s">
        <v>641</v>
      </c>
      <c r="C375" t="s">
        <v>941</v>
      </c>
      <c r="D375" t="s">
        <v>942</v>
      </c>
      <c r="E375" t="s">
        <v>19</v>
      </c>
      <c r="F375" t="s">
        <v>19</v>
      </c>
      <c r="G375" t="s">
        <v>945</v>
      </c>
      <c r="H375" t="s">
        <v>21</v>
      </c>
      <c r="I375" s="21" t="s">
        <v>946</v>
      </c>
      <c r="J375" s="21" t="s">
        <v>587</v>
      </c>
      <c r="K375" s="21" t="s">
        <v>64</v>
      </c>
      <c r="L375" t="s">
        <v>25</v>
      </c>
      <c r="M375" t="s">
        <v>26</v>
      </c>
      <c r="N375" s="25">
        <v>0.32</v>
      </c>
      <c r="O375" s="25">
        <v>0.36</v>
      </c>
      <c r="P375" s="25">
        <v>0.32</v>
      </c>
      <c r="Q375" s="68">
        <v>0.36</v>
      </c>
      <c r="R375" s="68">
        <v>0.46428571428571402</v>
      </c>
      <c r="S375" s="68">
        <v>0.36</v>
      </c>
      <c r="T375" s="68">
        <v>0.32</v>
      </c>
      <c r="U375" s="68">
        <v>0.42857142857142899</v>
      </c>
      <c r="V375" s="68">
        <v>0.42857142857142899</v>
      </c>
      <c r="W375" s="68">
        <v>0.46428571428571402</v>
      </c>
      <c r="X375" s="47"/>
      <c r="Y375" s="47"/>
    </row>
    <row r="376" spans="1:25" ht="45" hidden="1" x14ac:dyDescent="0.25">
      <c r="A376" t="s">
        <v>640</v>
      </c>
      <c r="B376" t="s">
        <v>641</v>
      </c>
      <c r="C376" t="s">
        <v>941</v>
      </c>
      <c r="D376" t="s">
        <v>942</v>
      </c>
      <c r="E376" t="s">
        <v>19</v>
      </c>
      <c r="F376" t="s">
        <v>19</v>
      </c>
      <c r="G376" t="s">
        <v>947</v>
      </c>
      <c r="H376" t="s">
        <v>21</v>
      </c>
      <c r="I376" s="21" t="s">
        <v>948</v>
      </c>
      <c r="J376" s="21" t="s">
        <v>587</v>
      </c>
      <c r="K376" s="21" t="s">
        <v>64</v>
      </c>
      <c r="L376" t="s">
        <v>52</v>
      </c>
      <c r="M376" s="21" t="s">
        <v>26</v>
      </c>
      <c r="N376" s="69">
        <v>3</v>
      </c>
      <c r="O376" s="69">
        <v>2</v>
      </c>
      <c r="P376" s="69" t="s">
        <v>2828</v>
      </c>
      <c r="Q376" s="70" t="s">
        <v>2828</v>
      </c>
      <c r="R376" s="70" t="s">
        <v>2828</v>
      </c>
      <c r="S376" s="70">
        <v>2</v>
      </c>
      <c r="T376" s="70" t="s">
        <v>2829</v>
      </c>
      <c r="U376" s="70" t="s">
        <v>2829</v>
      </c>
      <c r="V376" s="70" t="s">
        <v>2829</v>
      </c>
      <c r="W376" s="70" t="s">
        <v>2828</v>
      </c>
      <c r="X376" s="71"/>
      <c r="Y376" s="71"/>
    </row>
    <row r="377" spans="1:25" ht="105" hidden="1" x14ac:dyDescent="0.25">
      <c r="A377" t="s">
        <v>640</v>
      </c>
      <c r="B377" t="s">
        <v>641</v>
      </c>
      <c r="C377" t="s">
        <v>941</v>
      </c>
      <c r="D377" t="s">
        <v>942</v>
      </c>
      <c r="E377" t="s">
        <v>19</v>
      </c>
      <c r="F377" t="s">
        <v>19</v>
      </c>
      <c r="G377" t="s">
        <v>949</v>
      </c>
      <c r="H377" t="s">
        <v>21</v>
      </c>
      <c r="I377" s="21" t="s">
        <v>950</v>
      </c>
      <c r="J377" s="21" t="s">
        <v>587</v>
      </c>
      <c r="K377" s="21" t="s">
        <v>24</v>
      </c>
      <c r="L377" t="s">
        <v>25</v>
      </c>
      <c r="M377" t="s">
        <v>26</v>
      </c>
      <c r="N377" s="25">
        <v>0</v>
      </c>
      <c r="O377" s="25">
        <v>0.16669999999999999</v>
      </c>
      <c r="P377" s="25" t="s">
        <v>2828</v>
      </c>
      <c r="Q377" s="68">
        <v>0.16669999999999999</v>
      </c>
      <c r="R377" s="68">
        <v>0.16669999999999999</v>
      </c>
      <c r="S377" s="68">
        <v>0.16669999999999999</v>
      </c>
      <c r="T377" s="68" t="s">
        <v>2829</v>
      </c>
      <c r="U377" s="68">
        <v>0</v>
      </c>
      <c r="V377" s="68">
        <v>0</v>
      </c>
      <c r="W377" s="68">
        <v>16.670000000000002</v>
      </c>
      <c r="X377" s="47"/>
      <c r="Y377" s="47"/>
    </row>
    <row r="378" spans="1:25" ht="45" hidden="1" x14ac:dyDescent="0.25">
      <c r="A378" t="s">
        <v>640</v>
      </c>
      <c r="B378" t="s">
        <v>641</v>
      </c>
      <c r="C378" t="s">
        <v>941</v>
      </c>
      <c r="D378" t="s">
        <v>942</v>
      </c>
      <c r="E378" t="s">
        <v>19</v>
      </c>
      <c r="F378" t="s">
        <v>19</v>
      </c>
      <c r="G378" t="s">
        <v>951</v>
      </c>
      <c r="H378" t="s">
        <v>21</v>
      </c>
      <c r="I378" s="21" t="s">
        <v>952</v>
      </c>
      <c r="J378" s="21" t="s">
        <v>953</v>
      </c>
      <c r="K378" s="21" t="s">
        <v>64</v>
      </c>
      <c r="L378" t="s">
        <v>954</v>
      </c>
      <c r="M378" s="21" t="s">
        <v>26</v>
      </c>
      <c r="N378" s="69">
        <v>2.5</v>
      </c>
      <c r="O378" s="69">
        <v>12.8</v>
      </c>
      <c r="P378" s="69" t="s">
        <v>2828</v>
      </c>
      <c r="Q378" s="70" t="s">
        <v>2828</v>
      </c>
      <c r="R378" s="70" t="s">
        <v>2828</v>
      </c>
      <c r="S378" s="70">
        <v>12.8</v>
      </c>
      <c r="T378" s="70" t="s">
        <v>2829</v>
      </c>
      <c r="U378" s="70" t="s">
        <v>2829</v>
      </c>
      <c r="V378" s="70" t="s">
        <v>2829</v>
      </c>
      <c r="W378" s="70" t="s">
        <v>2828</v>
      </c>
      <c r="X378" s="71"/>
      <c r="Y378" s="71"/>
    </row>
    <row r="379" spans="1:25" ht="105" hidden="1" x14ac:dyDescent="0.25">
      <c r="A379" t="s">
        <v>640</v>
      </c>
      <c r="B379" t="s">
        <v>641</v>
      </c>
      <c r="C379" t="s">
        <v>941</v>
      </c>
      <c r="D379" t="s">
        <v>942</v>
      </c>
      <c r="E379" t="s">
        <v>19</v>
      </c>
      <c r="F379" t="s">
        <v>19</v>
      </c>
      <c r="G379" t="s">
        <v>955</v>
      </c>
      <c r="H379" t="s">
        <v>21</v>
      </c>
      <c r="I379" s="21" t="s">
        <v>956</v>
      </c>
      <c r="J379" s="21" t="s">
        <v>953</v>
      </c>
      <c r="K379" s="21" t="s">
        <v>64</v>
      </c>
      <c r="L379" t="s">
        <v>52</v>
      </c>
      <c r="M379" s="21" t="s">
        <v>26</v>
      </c>
      <c r="N379" s="69">
        <v>1</v>
      </c>
      <c r="O379" s="69">
        <v>3</v>
      </c>
      <c r="P379" s="69">
        <v>0.6</v>
      </c>
      <c r="Q379" s="70">
        <v>1.25</v>
      </c>
      <c r="R379" s="70">
        <v>2.25</v>
      </c>
      <c r="S379" s="70">
        <v>3</v>
      </c>
      <c r="T379" s="70">
        <v>0.6</v>
      </c>
      <c r="U379" s="70">
        <v>1.25</v>
      </c>
      <c r="V379" s="70">
        <v>1.3</v>
      </c>
      <c r="W379" s="70">
        <v>1.45</v>
      </c>
      <c r="X379" s="71"/>
      <c r="Y379" s="71"/>
    </row>
    <row r="380" spans="1:25" ht="90" hidden="1" x14ac:dyDescent="0.25">
      <c r="A380" t="s">
        <v>640</v>
      </c>
      <c r="B380" t="s">
        <v>641</v>
      </c>
      <c r="C380" t="s">
        <v>941</v>
      </c>
      <c r="D380" t="s">
        <v>942</v>
      </c>
      <c r="E380" t="s">
        <v>19</v>
      </c>
      <c r="F380" t="s">
        <v>19</v>
      </c>
      <c r="G380" t="s">
        <v>957</v>
      </c>
      <c r="H380" t="s">
        <v>21</v>
      </c>
      <c r="I380" s="21" t="s">
        <v>958</v>
      </c>
      <c r="J380" s="21" t="s">
        <v>953</v>
      </c>
      <c r="K380" s="21" t="s">
        <v>64</v>
      </c>
      <c r="L380" t="s">
        <v>52</v>
      </c>
      <c r="M380" s="21" t="s">
        <v>26</v>
      </c>
      <c r="N380" s="69">
        <v>0</v>
      </c>
      <c r="O380" s="69">
        <v>3</v>
      </c>
      <c r="P380" s="69" t="s">
        <v>2828</v>
      </c>
      <c r="Q380" s="70" t="s">
        <v>2828</v>
      </c>
      <c r="R380" s="70">
        <v>2</v>
      </c>
      <c r="S380" s="70">
        <v>3</v>
      </c>
      <c r="T380" s="70" t="s">
        <v>2829</v>
      </c>
      <c r="U380" s="70" t="s">
        <v>2829</v>
      </c>
      <c r="V380" s="70" t="s">
        <v>2829</v>
      </c>
      <c r="W380" s="70" t="s">
        <v>2828</v>
      </c>
      <c r="X380" s="71"/>
      <c r="Y380" s="71"/>
    </row>
    <row r="381" spans="1:25" ht="135" hidden="1" x14ac:dyDescent="0.25">
      <c r="A381" t="s">
        <v>640</v>
      </c>
      <c r="B381" t="s">
        <v>641</v>
      </c>
      <c r="C381" t="s">
        <v>941</v>
      </c>
      <c r="D381" t="s">
        <v>942</v>
      </c>
      <c r="E381" t="s">
        <v>959</v>
      </c>
      <c r="F381" t="s">
        <v>960</v>
      </c>
      <c r="G381" t="s">
        <v>961</v>
      </c>
      <c r="H381" t="s">
        <v>56</v>
      </c>
      <c r="I381" s="21" t="s">
        <v>962</v>
      </c>
      <c r="J381" s="21" t="s">
        <v>587</v>
      </c>
      <c r="K381" s="21" t="s">
        <v>64</v>
      </c>
      <c r="L381" t="s">
        <v>25</v>
      </c>
      <c r="M381" t="s">
        <v>26</v>
      </c>
      <c r="N381" s="25">
        <v>0.18</v>
      </c>
      <c r="O381" s="25">
        <v>1</v>
      </c>
      <c r="P381" s="25">
        <v>0.37</v>
      </c>
      <c r="Q381" s="68">
        <v>0.61</v>
      </c>
      <c r="R381" s="68">
        <v>0.72</v>
      </c>
      <c r="S381" s="68">
        <v>1</v>
      </c>
      <c r="T381" s="68">
        <v>0.28000000000000003</v>
      </c>
      <c r="U381" s="68">
        <v>0.38</v>
      </c>
      <c r="V381" s="68">
        <v>0.51</v>
      </c>
      <c r="W381" s="68">
        <v>0.57999999999999996</v>
      </c>
      <c r="X381" s="47"/>
      <c r="Y381" s="47"/>
    </row>
    <row r="382" spans="1:25" ht="135" hidden="1" x14ac:dyDescent="0.25">
      <c r="A382" t="s">
        <v>640</v>
      </c>
      <c r="B382" t="s">
        <v>641</v>
      </c>
      <c r="C382" t="s">
        <v>941</v>
      </c>
      <c r="D382" t="s">
        <v>942</v>
      </c>
      <c r="E382" t="s">
        <v>959</v>
      </c>
      <c r="F382" t="s">
        <v>960</v>
      </c>
      <c r="G382" t="s">
        <v>963</v>
      </c>
      <c r="H382" t="s">
        <v>56</v>
      </c>
      <c r="I382" s="21" t="s">
        <v>964</v>
      </c>
      <c r="J382" s="21" t="s">
        <v>587</v>
      </c>
      <c r="K382" s="21" t="s">
        <v>24</v>
      </c>
      <c r="L382" t="s">
        <v>954</v>
      </c>
      <c r="M382" s="21" t="s">
        <v>26</v>
      </c>
      <c r="N382" s="69">
        <v>62</v>
      </c>
      <c r="O382" s="69">
        <v>63</v>
      </c>
      <c r="P382" s="69">
        <v>62</v>
      </c>
      <c r="Q382" s="70">
        <v>63</v>
      </c>
      <c r="R382" s="70">
        <v>63</v>
      </c>
      <c r="S382" s="70">
        <v>63</v>
      </c>
      <c r="T382" s="70">
        <v>63</v>
      </c>
      <c r="U382" s="70">
        <v>63</v>
      </c>
      <c r="V382" s="70">
        <v>63</v>
      </c>
      <c r="W382" s="70">
        <v>63</v>
      </c>
      <c r="X382" s="71"/>
      <c r="Y382" s="71"/>
    </row>
    <row r="383" spans="1:25" ht="135" hidden="1" x14ac:dyDescent="0.25">
      <c r="A383" t="s">
        <v>640</v>
      </c>
      <c r="B383" t="s">
        <v>641</v>
      </c>
      <c r="C383" t="s">
        <v>941</v>
      </c>
      <c r="D383" t="s">
        <v>942</v>
      </c>
      <c r="E383" t="s">
        <v>959</v>
      </c>
      <c r="F383" t="s">
        <v>960</v>
      </c>
      <c r="G383" t="s">
        <v>965</v>
      </c>
      <c r="H383" t="s">
        <v>56</v>
      </c>
      <c r="I383" s="21" t="s">
        <v>966</v>
      </c>
      <c r="J383" s="21" t="s">
        <v>587</v>
      </c>
      <c r="K383" s="21" t="s">
        <v>24</v>
      </c>
      <c r="L383" t="s">
        <v>954</v>
      </c>
      <c r="M383" s="21" t="s">
        <v>26</v>
      </c>
      <c r="N383" s="69">
        <v>120</v>
      </c>
      <c r="O383" s="69">
        <v>125.5</v>
      </c>
      <c r="P383" s="69">
        <v>120</v>
      </c>
      <c r="Q383" s="70">
        <v>125.5</v>
      </c>
      <c r="R383" s="70">
        <v>125.5</v>
      </c>
      <c r="S383" s="70">
        <v>125.5</v>
      </c>
      <c r="T383" s="70">
        <v>120</v>
      </c>
      <c r="U383" s="70">
        <v>0</v>
      </c>
      <c r="V383" s="70">
        <v>0</v>
      </c>
      <c r="W383" s="70">
        <v>125</v>
      </c>
      <c r="X383" s="71"/>
      <c r="Y383" s="71"/>
    </row>
    <row r="384" spans="1:25" ht="75" hidden="1" x14ac:dyDescent="0.25">
      <c r="A384" t="s">
        <v>640</v>
      </c>
      <c r="B384" t="s">
        <v>641</v>
      </c>
      <c r="C384" t="s">
        <v>941</v>
      </c>
      <c r="D384" t="s">
        <v>942</v>
      </c>
      <c r="E384" t="s">
        <v>959</v>
      </c>
      <c r="F384" t="s">
        <v>960</v>
      </c>
      <c r="G384" t="s">
        <v>967</v>
      </c>
      <c r="H384" t="s">
        <v>56</v>
      </c>
      <c r="I384" s="21" t="s">
        <v>968</v>
      </c>
      <c r="J384" s="21" t="s">
        <v>587</v>
      </c>
      <c r="K384" s="21" t="s">
        <v>64</v>
      </c>
      <c r="L384" t="s">
        <v>25</v>
      </c>
      <c r="M384" t="s">
        <v>26</v>
      </c>
      <c r="N384" s="25">
        <v>0.55000000000000004</v>
      </c>
      <c r="O384" s="25">
        <v>1</v>
      </c>
      <c r="P384" s="25">
        <v>0.6</v>
      </c>
      <c r="Q384" s="68">
        <v>0.7</v>
      </c>
      <c r="R384" s="68">
        <v>0.8</v>
      </c>
      <c r="S384" s="68">
        <v>1</v>
      </c>
      <c r="T384" s="68">
        <v>0.6</v>
      </c>
      <c r="U384" s="68">
        <v>0.75</v>
      </c>
      <c r="V384" s="68">
        <v>0.78800000000000003</v>
      </c>
      <c r="W384" s="68">
        <v>0.75</v>
      </c>
      <c r="X384" s="47"/>
      <c r="Y384" s="47"/>
    </row>
    <row r="385" spans="1:25" ht="120" hidden="1" x14ac:dyDescent="0.25">
      <c r="A385" t="s">
        <v>640</v>
      </c>
      <c r="B385" t="s">
        <v>641</v>
      </c>
      <c r="C385" t="s">
        <v>941</v>
      </c>
      <c r="D385" t="s">
        <v>942</v>
      </c>
      <c r="E385" t="s">
        <v>959</v>
      </c>
      <c r="F385" t="s">
        <v>960</v>
      </c>
      <c r="G385" t="s">
        <v>969</v>
      </c>
      <c r="H385" t="s">
        <v>56</v>
      </c>
      <c r="I385" s="21" t="s">
        <v>970</v>
      </c>
      <c r="J385" s="21" t="s">
        <v>587</v>
      </c>
      <c r="K385" s="21" t="s">
        <v>64</v>
      </c>
      <c r="L385" t="s">
        <v>25</v>
      </c>
      <c r="M385" t="s">
        <v>26</v>
      </c>
      <c r="N385" s="25">
        <v>0.4</v>
      </c>
      <c r="O385" s="25">
        <v>1</v>
      </c>
      <c r="P385" s="25">
        <v>0.61</v>
      </c>
      <c r="Q385" s="68">
        <v>0.82</v>
      </c>
      <c r="R385" s="68">
        <v>0.91</v>
      </c>
      <c r="S385" s="68">
        <v>1</v>
      </c>
      <c r="T385" s="68">
        <v>0.64800000000000002</v>
      </c>
      <c r="U385" s="68">
        <v>0.82</v>
      </c>
      <c r="V385" s="68">
        <v>0.84499999999999997</v>
      </c>
      <c r="W385" s="68">
        <v>0.86499999999999999</v>
      </c>
      <c r="X385" s="47"/>
      <c r="Y385" s="47"/>
    </row>
    <row r="386" spans="1:25" ht="45" hidden="1" x14ac:dyDescent="0.25">
      <c r="A386" t="s">
        <v>640</v>
      </c>
      <c r="B386" t="s">
        <v>641</v>
      </c>
      <c r="C386" t="s">
        <v>941</v>
      </c>
      <c r="D386" t="s">
        <v>942</v>
      </c>
      <c r="E386" t="s">
        <v>971</v>
      </c>
      <c r="F386" t="s">
        <v>972</v>
      </c>
      <c r="G386" t="s">
        <v>973</v>
      </c>
      <c r="H386" t="s">
        <v>56</v>
      </c>
      <c r="I386" s="21" t="s">
        <v>974</v>
      </c>
      <c r="J386" s="21" t="s">
        <v>587</v>
      </c>
      <c r="K386" s="21" t="s">
        <v>34</v>
      </c>
      <c r="L386" t="s">
        <v>52</v>
      </c>
      <c r="M386" s="21" t="s">
        <v>26</v>
      </c>
      <c r="N386" s="69">
        <v>9</v>
      </c>
      <c r="O386" s="69">
        <v>2</v>
      </c>
      <c r="P386" s="69" t="s">
        <v>2828</v>
      </c>
      <c r="Q386" s="70">
        <v>1</v>
      </c>
      <c r="R386" s="70">
        <v>1</v>
      </c>
      <c r="S386" s="70" t="s">
        <v>2828</v>
      </c>
      <c r="T386" s="70" t="s">
        <v>2829</v>
      </c>
      <c r="U386" s="70">
        <v>4</v>
      </c>
      <c r="V386" s="70">
        <v>0</v>
      </c>
      <c r="W386" s="70">
        <v>1</v>
      </c>
      <c r="X386" s="71"/>
      <c r="Y386" s="71"/>
    </row>
    <row r="387" spans="1:25" ht="45" hidden="1" x14ac:dyDescent="0.25">
      <c r="A387" t="s">
        <v>640</v>
      </c>
      <c r="B387" t="s">
        <v>641</v>
      </c>
      <c r="C387" t="s">
        <v>941</v>
      </c>
      <c r="D387" t="s">
        <v>942</v>
      </c>
      <c r="E387" t="s">
        <v>975</v>
      </c>
      <c r="F387" t="s">
        <v>976</v>
      </c>
      <c r="G387" t="s">
        <v>977</v>
      </c>
      <c r="H387" t="s">
        <v>56</v>
      </c>
      <c r="I387" s="21" t="s">
        <v>978</v>
      </c>
      <c r="J387" s="21" t="s">
        <v>587</v>
      </c>
      <c r="K387" s="21" t="s">
        <v>34</v>
      </c>
      <c r="L387" t="s">
        <v>52</v>
      </c>
      <c r="M387" s="21" t="s">
        <v>26</v>
      </c>
      <c r="N387" s="69" t="s">
        <v>2827</v>
      </c>
      <c r="O387" s="69">
        <v>2</v>
      </c>
      <c r="P387" s="69" t="s">
        <v>2828</v>
      </c>
      <c r="Q387" s="70" t="s">
        <v>2828</v>
      </c>
      <c r="R387" s="70">
        <v>0</v>
      </c>
      <c r="S387" s="70">
        <v>2</v>
      </c>
      <c r="T387" s="70" t="s">
        <v>2829</v>
      </c>
      <c r="U387" s="70" t="s">
        <v>2829</v>
      </c>
      <c r="V387" s="70" t="s">
        <v>2829</v>
      </c>
      <c r="W387" s="70" t="s">
        <v>2828</v>
      </c>
      <c r="X387" s="71"/>
      <c r="Y387" s="71"/>
    </row>
    <row r="388" spans="1:25" ht="60" hidden="1" x14ac:dyDescent="0.25">
      <c r="A388" t="s">
        <v>640</v>
      </c>
      <c r="B388" t="s">
        <v>641</v>
      </c>
      <c r="C388" t="s">
        <v>941</v>
      </c>
      <c r="D388" t="s">
        <v>942</v>
      </c>
      <c r="E388" t="s">
        <v>979</v>
      </c>
      <c r="F388" t="s">
        <v>980</v>
      </c>
      <c r="G388" t="s">
        <v>981</v>
      </c>
      <c r="H388" t="s">
        <v>56</v>
      </c>
      <c r="I388" s="21" t="s">
        <v>982</v>
      </c>
      <c r="J388" s="21" t="s">
        <v>587</v>
      </c>
      <c r="K388" s="21" t="s">
        <v>34</v>
      </c>
      <c r="L388" t="s">
        <v>52</v>
      </c>
      <c r="M388" s="21" t="s">
        <v>26</v>
      </c>
      <c r="N388" s="69">
        <v>0</v>
      </c>
      <c r="O388" s="69">
        <v>2</v>
      </c>
      <c r="P388" s="69" t="s">
        <v>2828</v>
      </c>
      <c r="Q388" s="70">
        <v>1</v>
      </c>
      <c r="R388" s="70">
        <v>0</v>
      </c>
      <c r="S388" s="70">
        <v>2</v>
      </c>
      <c r="T388" s="70" t="s">
        <v>2829</v>
      </c>
      <c r="U388" s="70">
        <v>0</v>
      </c>
      <c r="V388" s="70">
        <v>0</v>
      </c>
      <c r="W388" s="70">
        <v>0</v>
      </c>
      <c r="X388" s="71"/>
      <c r="Y388" s="71"/>
    </row>
    <row r="389" spans="1:25" ht="75" hidden="1" x14ac:dyDescent="0.25">
      <c r="A389" t="s">
        <v>640</v>
      </c>
      <c r="B389" t="s">
        <v>641</v>
      </c>
      <c r="C389" t="s">
        <v>941</v>
      </c>
      <c r="D389" t="s">
        <v>942</v>
      </c>
      <c r="E389" t="s">
        <v>983</v>
      </c>
      <c r="F389" t="s">
        <v>984</v>
      </c>
      <c r="G389" t="s">
        <v>985</v>
      </c>
      <c r="H389" t="s">
        <v>56</v>
      </c>
      <c r="I389" s="21" t="s">
        <v>986</v>
      </c>
      <c r="J389" s="21" t="s">
        <v>953</v>
      </c>
      <c r="K389" s="21" t="s">
        <v>64</v>
      </c>
      <c r="L389" t="s">
        <v>52</v>
      </c>
      <c r="M389" s="21" t="s">
        <v>26</v>
      </c>
      <c r="N389" s="69">
        <v>0</v>
      </c>
      <c r="O389" s="69">
        <v>1</v>
      </c>
      <c r="P389" s="69" t="s">
        <v>2828</v>
      </c>
      <c r="Q389" s="70">
        <v>0.1</v>
      </c>
      <c r="R389" s="70">
        <v>0.35</v>
      </c>
      <c r="S389" s="70">
        <v>1</v>
      </c>
      <c r="T389" s="70" t="s">
        <v>2829</v>
      </c>
      <c r="U389" s="70">
        <v>1.2500000000000001E-2</v>
      </c>
      <c r="V389" s="70">
        <v>1.2500000000000001E-2</v>
      </c>
      <c r="W389" s="70">
        <v>1.2500000000000001E-2</v>
      </c>
      <c r="X389" s="71"/>
      <c r="Y389" s="71"/>
    </row>
    <row r="390" spans="1:25" ht="60" hidden="1" x14ac:dyDescent="0.25">
      <c r="A390" t="s">
        <v>640</v>
      </c>
      <c r="B390" t="s">
        <v>641</v>
      </c>
      <c r="C390" t="s">
        <v>941</v>
      </c>
      <c r="D390" t="s">
        <v>942</v>
      </c>
      <c r="E390" t="s">
        <v>983</v>
      </c>
      <c r="F390" t="s">
        <v>984</v>
      </c>
      <c r="G390" t="s">
        <v>987</v>
      </c>
      <c r="H390" t="s">
        <v>56</v>
      </c>
      <c r="I390" s="21" t="s">
        <v>988</v>
      </c>
      <c r="J390" s="21" t="s">
        <v>953</v>
      </c>
      <c r="K390" s="21" t="s">
        <v>64</v>
      </c>
      <c r="L390" t="s">
        <v>954</v>
      </c>
      <c r="M390" s="21" t="s">
        <v>26</v>
      </c>
      <c r="N390" s="69">
        <v>0</v>
      </c>
      <c r="O390" s="69">
        <v>124</v>
      </c>
      <c r="P390" s="69">
        <v>70</v>
      </c>
      <c r="Q390" s="70">
        <v>124</v>
      </c>
      <c r="R390" s="70">
        <v>124</v>
      </c>
      <c r="S390" s="70">
        <v>124</v>
      </c>
      <c r="T390" s="70">
        <v>0</v>
      </c>
      <c r="U390" s="70">
        <v>124</v>
      </c>
      <c r="V390" s="70">
        <v>124</v>
      </c>
      <c r="W390" s="70">
        <v>127</v>
      </c>
      <c r="X390" s="71"/>
      <c r="Y390" s="71"/>
    </row>
    <row r="391" spans="1:25" ht="90" hidden="1" x14ac:dyDescent="0.25">
      <c r="A391" t="s">
        <v>640</v>
      </c>
      <c r="B391" t="s">
        <v>641</v>
      </c>
      <c r="C391" t="s">
        <v>941</v>
      </c>
      <c r="D391" t="s">
        <v>942</v>
      </c>
      <c r="E391" t="s">
        <v>983</v>
      </c>
      <c r="F391" t="s">
        <v>984</v>
      </c>
      <c r="G391" t="s">
        <v>989</v>
      </c>
      <c r="H391" t="s">
        <v>56</v>
      </c>
      <c r="I391" s="21" t="s">
        <v>990</v>
      </c>
      <c r="J391" s="21" t="s">
        <v>953</v>
      </c>
      <c r="K391" s="21" t="s">
        <v>64</v>
      </c>
      <c r="L391" t="s">
        <v>954</v>
      </c>
      <c r="M391" s="21" t="s">
        <v>26</v>
      </c>
      <c r="N391" s="69">
        <v>0</v>
      </c>
      <c r="O391" s="69">
        <v>12.8</v>
      </c>
      <c r="P391" s="69" t="s">
        <v>2828</v>
      </c>
      <c r="Q391" s="70" t="s">
        <v>2828</v>
      </c>
      <c r="R391" s="70" t="s">
        <v>2828</v>
      </c>
      <c r="S391" s="70">
        <v>12.8</v>
      </c>
      <c r="T391" s="70" t="s">
        <v>2829</v>
      </c>
      <c r="U391" s="70" t="s">
        <v>2829</v>
      </c>
      <c r="V391" s="70" t="s">
        <v>2829</v>
      </c>
      <c r="W391" s="70" t="s">
        <v>2828</v>
      </c>
      <c r="X391" s="71"/>
      <c r="Y391" s="71"/>
    </row>
    <row r="392" spans="1:25" ht="135" hidden="1" x14ac:dyDescent="0.25">
      <c r="A392" t="s">
        <v>640</v>
      </c>
      <c r="B392" t="s">
        <v>641</v>
      </c>
      <c r="C392" t="s">
        <v>941</v>
      </c>
      <c r="D392" t="s">
        <v>942</v>
      </c>
      <c r="E392" t="s">
        <v>983</v>
      </c>
      <c r="F392" t="s">
        <v>984</v>
      </c>
      <c r="G392" t="s">
        <v>991</v>
      </c>
      <c r="H392" t="s">
        <v>56</v>
      </c>
      <c r="I392" s="21" t="s">
        <v>992</v>
      </c>
      <c r="J392" s="21" t="s">
        <v>953</v>
      </c>
      <c r="K392" s="21" t="s">
        <v>64</v>
      </c>
      <c r="L392" t="s">
        <v>52</v>
      </c>
      <c r="M392" s="21" t="s">
        <v>26</v>
      </c>
      <c r="N392" s="69">
        <v>1</v>
      </c>
      <c r="O392" s="69">
        <v>2</v>
      </c>
      <c r="P392" s="69" t="s">
        <v>2828</v>
      </c>
      <c r="Q392" s="70">
        <v>0.25</v>
      </c>
      <c r="R392" s="70">
        <v>1.25</v>
      </c>
      <c r="S392" s="70">
        <v>2</v>
      </c>
      <c r="T392" s="70">
        <v>0.6</v>
      </c>
      <c r="U392" s="70">
        <v>0.25</v>
      </c>
      <c r="V392" s="70">
        <v>0.25</v>
      </c>
      <c r="W392" s="70">
        <v>0.3</v>
      </c>
      <c r="X392" s="71"/>
      <c r="Y392" s="71"/>
    </row>
    <row r="393" spans="1:25" ht="135" hidden="1" x14ac:dyDescent="0.25">
      <c r="A393" t="s">
        <v>640</v>
      </c>
      <c r="B393" t="s">
        <v>641</v>
      </c>
      <c r="C393" t="s">
        <v>941</v>
      </c>
      <c r="D393" t="s">
        <v>942</v>
      </c>
      <c r="E393" t="s">
        <v>983</v>
      </c>
      <c r="F393" t="s">
        <v>984</v>
      </c>
      <c r="G393" t="s">
        <v>993</v>
      </c>
      <c r="H393" t="s">
        <v>56</v>
      </c>
      <c r="I393" s="21" t="s">
        <v>994</v>
      </c>
      <c r="J393" s="21" t="s">
        <v>953</v>
      </c>
      <c r="K393" s="21" t="s">
        <v>64</v>
      </c>
      <c r="L393" t="s">
        <v>52</v>
      </c>
      <c r="M393" s="21" t="s">
        <v>26</v>
      </c>
      <c r="N393" s="69">
        <v>0</v>
      </c>
      <c r="O393" s="69">
        <v>2</v>
      </c>
      <c r="P393" s="69" t="s">
        <v>2828</v>
      </c>
      <c r="Q393" s="70">
        <v>0.25</v>
      </c>
      <c r="R393" s="70">
        <v>1.25</v>
      </c>
      <c r="S393" s="70">
        <v>2</v>
      </c>
      <c r="T393" s="70" t="s">
        <v>2829</v>
      </c>
      <c r="U393" s="70">
        <v>0</v>
      </c>
      <c r="V393" s="70">
        <v>0</v>
      </c>
      <c r="W393" s="70">
        <v>0.35</v>
      </c>
      <c r="X393" s="71"/>
      <c r="Y393" s="71"/>
    </row>
    <row r="394" spans="1:25" ht="165" hidden="1" x14ac:dyDescent="0.25">
      <c r="A394" t="s">
        <v>640</v>
      </c>
      <c r="B394" t="s">
        <v>641</v>
      </c>
      <c r="C394" t="s">
        <v>941</v>
      </c>
      <c r="D394" t="s">
        <v>942</v>
      </c>
      <c r="E394" t="s">
        <v>983</v>
      </c>
      <c r="F394" t="s">
        <v>984</v>
      </c>
      <c r="G394" t="s">
        <v>995</v>
      </c>
      <c r="H394" t="s">
        <v>56</v>
      </c>
      <c r="I394" s="21" t="s">
        <v>996</v>
      </c>
      <c r="J394" s="21" t="s">
        <v>953</v>
      </c>
      <c r="K394" s="21" t="s">
        <v>64</v>
      </c>
      <c r="L394" t="s">
        <v>52</v>
      </c>
      <c r="M394" s="21" t="s">
        <v>26</v>
      </c>
      <c r="N394" s="69">
        <v>0</v>
      </c>
      <c r="O394" s="69">
        <v>1</v>
      </c>
      <c r="P394" s="69" t="s">
        <v>2828</v>
      </c>
      <c r="Q394" s="70" t="s">
        <v>2828</v>
      </c>
      <c r="R394" s="70">
        <v>0.5</v>
      </c>
      <c r="S394" s="70">
        <v>1</v>
      </c>
      <c r="T394" s="70" t="s">
        <v>2829</v>
      </c>
      <c r="U394" s="70" t="s">
        <v>2829</v>
      </c>
      <c r="V394" s="70" t="s">
        <v>2829</v>
      </c>
      <c r="W394" s="70" t="s">
        <v>2828</v>
      </c>
      <c r="X394" s="71"/>
      <c r="Y394" s="71"/>
    </row>
    <row r="395" spans="1:25" ht="105" hidden="1" x14ac:dyDescent="0.25">
      <c r="A395" t="s">
        <v>640</v>
      </c>
      <c r="B395" t="s">
        <v>641</v>
      </c>
      <c r="C395" t="s">
        <v>997</v>
      </c>
      <c r="D395" t="s">
        <v>998</v>
      </c>
      <c r="E395" t="s">
        <v>19</v>
      </c>
      <c r="F395" t="s">
        <v>19</v>
      </c>
      <c r="G395" t="s">
        <v>999</v>
      </c>
      <c r="H395" t="s">
        <v>21</v>
      </c>
      <c r="I395" s="21" t="s">
        <v>1000</v>
      </c>
      <c r="J395" s="21" t="s">
        <v>1001</v>
      </c>
      <c r="K395" s="21" t="s">
        <v>24</v>
      </c>
      <c r="L395" t="s">
        <v>656</v>
      </c>
      <c r="M395" s="21" t="s">
        <v>26</v>
      </c>
      <c r="N395" s="69">
        <v>94.4</v>
      </c>
      <c r="O395" s="69">
        <v>96.4</v>
      </c>
      <c r="P395" s="69">
        <v>94.4</v>
      </c>
      <c r="Q395" s="70">
        <v>94.8</v>
      </c>
      <c r="R395" s="70">
        <v>98.52</v>
      </c>
      <c r="S395" s="70">
        <v>96.4</v>
      </c>
      <c r="T395" s="70">
        <v>98.3</v>
      </c>
      <c r="U395" s="70">
        <v>98.48</v>
      </c>
      <c r="V395" s="70">
        <v>98.7</v>
      </c>
      <c r="W395" s="70">
        <v>98.5</v>
      </c>
      <c r="X395" s="71"/>
      <c r="Y395" s="71"/>
    </row>
    <row r="396" spans="1:25" ht="90" hidden="1" x14ac:dyDescent="0.25">
      <c r="A396" t="s">
        <v>640</v>
      </c>
      <c r="B396" t="s">
        <v>641</v>
      </c>
      <c r="C396" t="s">
        <v>997</v>
      </c>
      <c r="D396" t="s">
        <v>998</v>
      </c>
      <c r="E396" t="s">
        <v>1002</v>
      </c>
      <c r="F396" t="s">
        <v>1003</v>
      </c>
      <c r="G396" t="s">
        <v>1004</v>
      </c>
      <c r="H396" t="s">
        <v>56</v>
      </c>
      <c r="I396" s="21" t="s">
        <v>1005</v>
      </c>
      <c r="J396" s="21" t="s">
        <v>1001</v>
      </c>
      <c r="K396" s="21" t="s">
        <v>34</v>
      </c>
      <c r="L396" t="s">
        <v>52</v>
      </c>
      <c r="M396" s="21" t="s">
        <v>26</v>
      </c>
      <c r="N396" s="69" t="s">
        <v>2827</v>
      </c>
      <c r="O396" s="69">
        <v>10000</v>
      </c>
      <c r="P396" s="69" t="s">
        <v>2828</v>
      </c>
      <c r="Q396" s="70">
        <v>2000</v>
      </c>
      <c r="R396" s="70">
        <v>4000</v>
      </c>
      <c r="S396" s="70">
        <v>4000</v>
      </c>
      <c r="T396" s="70" t="s">
        <v>2829</v>
      </c>
      <c r="U396" s="70">
        <v>843</v>
      </c>
      <c r="V396" s="70">
        <v>1080</v>
      </c>
      <c r="W396" s="70">
        <v>500</v>
      </c>
      <c r="X396" s="71"/>
      <c r="Y396" s="71"/>
    </row>
    <row r="397" spans="1:25" ht="210" hidden="1" x14ac:dyDescent="0.25">
      <c r="A397" t="s">
        <v>640</v>
      </c>
      <c r="B397" t="s">
        <v>641</v>
      </c>
      <c r="C397" t="s">
        <v>997</v>
      </c>
      <c r="D397" t="s">
        <v>998</v>
      </c>
      <c r="E397" t="s">
        <v>1002</v>
      </c>
      <c r="F397" t="s">
        <v>1003</v>
      </c>
      <c r="G397" t="s">
        <v>1006</v>
      </c>
      <c r="H397" t="s">
        <v>56</v>
      </c>
      <c r="I397" s="21" t="s">
        <v>1007</v>
      </c>
      <c r="J397" s="21" t="s">
        <v>1001</v>
      </c>
      <c r="K397" s="21" t="s">
        <v>34</v>
      </c>
      <c r="L397" t="s">
        <v>52</v>
      </c>
      <c r="M397" s="21" t="s">
        <v>26</v>
      </c>
      <c r="N397" s="69" t="s">
        <v>2827</v>
      </c>
      <c r="O397" s="69">
        <v>60</v>
      </c>
      <c r="P397" s="69" t="s">
        <v>2828</v>
      </c>
      <c r="Q397" s="70">
        <v>20</v>
      </c>
      <c r="R397" s="70">
        <v>20</v>
      </c>
      <c r="S397" s="70">
        <v>20</v>
      </c>
      <c r="T397" s="70" t="s">
        <v>2829</v>
      </c>
      <c r="U397" s="70">
        <v>0</v>
      </c>
      <c r="V397" s="70" t="s">
        <v>2829</v>
      </c>
      <c r="W397" s="70" t="s">
        <v>2828</v>
      </c>
      <c r="X397" s="71"/>
      <c r="Y397" s="71"/>
    </row>
    <row r="398" spans="1:25" ht="75" hidden="1" x14ac:dyDescent="0.25">
      <c r="A398" t="s">
        <v>640</v>
      </c>
      <c r="B398" t="s">
        <v>641</v>
      </c>
      <c r="C398" t="s">
        <v>997</v>
      </c>
      <c r="D398" t="s">
        <v>998</v>
      </c>
      <c r="E398" t="s">
        <v>1002</v>
      </c>
      <c r="F398" t="s">
        <v>1003</v>
      </c>
      <c r="G398" t="s">
        <v>1008</v>
      </c>
      <c r="H398" t="s">
        <v>56</v>
      </c>
      <c r="I398" s="21" t="s">
        <v>1009</v>
      </c>
      <c r="J398" s="21" t="s">
        <v>1010</v>
      </c>
      <c r="K398" s="21" t="s">
        <v>34</v>
      </c>
      <c r="L398" t="s">
        <v>52</v>
      </c>
      <c r="M398" s="21" t="s">
        <v>26</v>
      </c>
      <c r="N398" s="69">
        <v>0</v>
      </c>
      <c r="O398" s="69">
        <v>2</v>
      </c>
      <c r="P398" s="69">
        <v>2</v>
      </c>
      <c r="Q398" s="70">
        <v>0</v>
      </c>
      <c r="R398" s="70">
        <v>0</v>
      </c>
      <c r="S398" s="70">
        <v>0</v>
      </c>
      <c r="T398" s="70">
        <v>2</v>
      </c>
      <c r="U398" s="70">
        <v>0</v>
      </c>
      <c r="V398" s="70" t="s">
        <v>2829</v>
      </c>
      <c r="W398" s="70" t="s">
        <v>2828</v>
      </c>
      <c r="X398" s="71"/>
      <c r="Y398" s="71"/>
    </row>
    <row r="399" spans="1:25" ht="120" hidden="1" x14ac:dyDescent="0.25">
      <c r="A399" t="s">
        <v>640</v>
      </c>
      <c r="B399" t="s">
        <v>641</v>
      </c>
      <c r="C399" t="s">
        <v>997</v>
      </c>
      <c r="D399" t="s">
        <v>998</v>
      </c>
      <c r="E399" t="s">
        <v>1002</v>
      </c>
      <c r="F399" t="s">
        <v>1003</v>
      </c>
      <c r="G399" t="s">
        <v>1011</v>
      </c>
      <c r="H399" t="s">
        <v>56</v>
      </c>
      <c r="I399" s="21" t="s">
        <v>1012</v>
      </c>
      <c r="J399" s="21" t="s">
        <v>1010</v>
      </c>
      <c r="K399" s="21" t="s">
        <v>34</v>
      </c>
      <c r="L399" t="s">
        <v>52</v>
      </c>
      <c r="M399" s="21" t="s">
        <v>26</v>
      </c>
      <c r="N399" s="69">
        <v>0</v>
      </c>
      <c r="O399" s="69">
        <v>1</v>
      </c>
      <c r="P399" s="69" t="s">
        <v>2828</v>
      </c>
      <c r="Q399" s="70" t="s">
        <v>2828</v>
      </c>
      <c r="R399" s="70" t="s">
        <v>2828</v>
      </c>
      <c r="S399" s="70">
        <v>1</v>
      </c>
      <c r="T399" s="70" t="s">
        <v>2829</v>
      </c>
      <c r="U399" s="70" t="s">
        <v>2829</v>
      </c>
      <c r="V399" s="70" t="s">
        <v>2829</v>
      </c>
      <c r="W399" s="70" t="s">
        <v>2828</v>
      </c>
      <c r="X399" s="71"/>
      <c r="Y399" s="71"/>
    </row>
    <row r="400" spans="1:25" ht="105" hidden="1" x14ac:dyDescent="0.25">
      <c r="A400" t="s">
        <v>640</v>
      </c>
      <c r="B400" t="s">
        <v>641</v>
      </c>
      <c r="C400" t="s">
        <v>997</v>
      </c>
      <c r="D400" t="s">
        <v>998</v>
      </c>
      <c r="E400" t="s">
        <v>1002</v>
      </c>
      <c r="F400" t="s">
        <v>1003</v>
      </c>
      <c r="G400" t="s">
        <v>1013</v>
      </c>
      <c r="H400" t="s">
        <v>56</v>
      </c>
      <c r="I400" s="21" t="s">
        <v>1014</v>
      </c>
      <c r="J400" s="21" t="s">
        <v>1015</v>
      </c>
      <c r="K400" s="21" t="s">
        <v>34</v>
      </c>
      <c r="L400" t="s">
        <v>1016</v>
      </c>
      <c r="M400" s="21" t="s">
        <v>26</v>
      </c>
      <c r="N400" s="69">
        <v>0</v>
      </c>
      <c r="O400" s="69">
        <v>1200</v>
      </c>
      <c r="P400" s="69" t="s">
        <v>2828</v>
      </c>
      <c r="Q400" s="70" t="s">
        <v>2828</v>
      </c>
      <c r="R400" s="70">
        <v>600</v>
      </c>
      <c r="S400" s="70">
        <v>600</v>
      </c>
      <c r="T400" s="70" t="s">
        <v>2829</v>
      </c>
      <c r="U400" s="70" t="s">
        <v>2829</v>
      </c>
      <c r="V400" s="70" t="s">
        <v>2829</v>
      </c>
      <c r="W400" s="70" t="s">
        <v>2828</v>
      </c>
      <c r="X400" s="71"/>
      <c r="Y400" s="71"/>
    </row>
    <row r="401" spans="1:25" ht="105" hidden="1" x14ac:dyDescent="0.25">
      <c r="A401" t="s">
        <v>640</v>
      </c>
      <c r="B401" t="s">
        <v>641</v>
      </c>
      <c r="C401" t="s">
        <v>1017</v>
      </c>
      <c r="D401" t="s">
        <v>1018</v>
      </c>
      <c r="E401" t="s">
        <v>19</v>
      </c>
      <c r="F401" t="s">
        <v>19</v>
      </c>
      <c r="G401" t="s">
        <v>1019</v>
      </c>
      <c r="H401" t="s">
        <v>21</v>
      </c>
      <c r="I401" s="21" t="s">
        <v>1020</v>
      </c>
      <c r="J401" s="21" t="s">
        <v>1021</v>
      </c>
      <c r="K401" s="21" t="s">
        <v>34</v>
      </c>
      <c r="L401" t="s">
        <v>52</v>
      </c>
      <c r="M401" s="21" t="s">
        <v>26</v>
      </c>
      <c r="N401" s="69">
        <v>227000</v>
      </c>
      <c r="O401" s="69">
        <v>1000000</v>
      </c>
      <c r="P401" s="69">
        <v>235000</v>
      </c>
      <c r="Q401" s="70">
        <v>245000</v>
      </c>
      <c r="R401" s="70">
        <v>4659864</v>
      </c>
      <c r="S401" s="70">
        <v>265000</v>
      </c>
      <c r="T401" s="70">
        <v>451302</v>
      </c>
      <c r="U401" s="70">
        <v>586164</v>
      </c>
      <c r="V401" s="70">
        <v>1273914</v>
      </c>
      <c r="W401" s="70">
        <v>1122466</v>
      </c>
      <c r="X401" s="71"/>
      <c r="Y401" s="71"/>
    </row>
    <row r="402" spans="1:25" ht="105" hidden="1" x14ac:dyDescent="0.25">
      <c r="A402" t="s">
        <v>640</v>
      </c>
      <c r="B402" t="s">
        <v>641</v>
      </c>
      <c r="C402" t="s">
        <v>1017</v>
      </c>
      <c r="D402" t="s">
        <v>1018</v>
      </c>
      <c r="E402" t="s">
        <v>1022</v>
      </c>
      <c r="F402" t="s">
        <v>1023</v>
      </c>
      <c r="G402" t="s">
        <v>1024</v>
      </c>
      <c r="H402" t="s">
        <v>56</v>
      </c>
      <c r="I402" s="21" t="s">
        <v>1025</v>
      </c>
      <c r="J402" s="21" t="s">
        <v>1021</v>
      </c>
      <c r="K402" s="21" t="s">
        <v>64</v>
      </c>
      <c r="L402" t="s">
        <v>52</v>
      </c>
      <c r="M402" s="21" t="s">
        <v>26</v>
      </c>
      <c r="N402" s="69">
        <v>16</v>
      </c>
      <c r="O402" s="69">
        <v>6</v>
      </c>
      <c r="P402" s="69">
        <v>1</v>
      </c>
      <c r="Q402" s="70">
        <v>3</v>
      </c>
      <c r="R402" s="70">
        <v>9</v>
      </c>
      <c r="S402" s="70">
        <v>6</v>
      </c>
      <c r="T402" s="70">
        <v>5</v>
      </c>
      <c r="U402" s="70">
        <v>7</v>
      </c>
      <c r="V402" s="70">
        <v>7</v>
      </c>
      <c r="W402" s="70">
        <v>7</v>
      </c>
      <c r="X402" s="71"/>
      <c r="Y402" s="71"/>
    </row>
    <row r="403" spans="1:25" ht="150" hidden="1" x14ac:dyDescent="0.25">
      <c r="A403" t="s">
        <v>640</v>
      </c>
      <c r="B403" t="s">
        <v>641</v>
      </c>
      <c r="C403" t="s">
        <v>1017</v>
      </c>
      <c r="D403" t="s">
        <v>1018</v>
      </c>
      <c r="E403" t="s">
        <v>1026</v>
      </c>
      <c r="F403" t="s">
        <v>1027</v>
      </c>
      <c r="G403" t="s">
        <v>1028</v>
      </c>
      <c r="H403" t="s">
        <v>56</v>
      </c>
      <c r="I403" s="21" t="s">
        <v>1029</v>
      </c>
      <c r="J403" s="21" t="s">
        <v>1021</v>
      </c>
      <c r="K403" s="21" t="s">
        <v>64</v>
      </c>
      <c r="L403" t="s">
        <v>52</v>
      </c>
      <c r="M403" s="21" t="s">
        <v>26</v>
      </c>
      <c r="N403" s="69">
        <v>0</v>
      </c>
      <c r="O403" s="69">
        <v>4</v>
      </c>
      <c r="P403" s="69">
        <v>1</v>
      </c>
      <c r="Q403" s="70">
        <v>2</v>
      </c>
      <c r="R403" s="70">
        <v>3</v>
      </c>
      <c r="S403" s="70">
        <v>4</v>
      </c>
      <c r="T403" s="70">
        <v>1</v>
      </c>
      <c r="U403" s="70">
        <v>2</v>
      </c>
      <c r="V403" s="70">
        <v>2</v>
      </c>
      <c r="W403" s="70">
        <v>2</v>
      </c>
      <c r="X403" s="71"/>
      <c r="Y403" s="71"/>
    </row>
    <row r="404" spans="1:25" ht="120" hidden="1" x14ac:dyDescent="0.25">
      <c r="A404" t="s">
        <v>640</v>
      </c>
      <c r="B404" t="s">
        <v>641</v>
      </c>
      <c r="C404" t="s">
        <v>1017</v>
      </c>
      <c r="D404" t="s">
        <v>1018</v>
      </c>
      <c r="E404" t="s">
        <v>1026</v>
      </c>
      <c r="F404" t="s">
        <v>1027</v>
      </c>
      <c r="G404" t="s">
        <v>1030</v>
      </c>
      <c r="H404" t="s">
        <v>56</v>
      </c>
      <c r="I404" s="21" t="s">
        <v>1031</v>
      </c>
      <c r="J404" s="21" t="s">
        <v>1021</v>
      </c>
      <c r="K404" s="21" t="s">
        <v>64</v>
      </c>
      <c r="L404" t="s">
        <v>52</v>
      </c>
      <c r="M404" s="21" t="s">
        <v>26</v>
      </c>
      <c r="N404" s="69">
        <v>0</v>
      </c>
      <c r="O404" s="69">
        <v>9</v>
      </c>
      <c r="P404" s="69">
        <v>1</v>
      </c>
      <c r="Q404" s="70">
        <v>3</v>
      </c>
      <c r="R404" s="70">
        <v>6</v>
      </c>
      <c r="S404" s="70">
        <v>9</v>
      </c>
      <c r="T404" s="70">
        <v>1</v>
      </c>
      <c r="U404" s="70">
        <v>2</v>
      </c>
      <c r="V404" s="70">
        <v>3</v>
      </c>
      <c r="W404" s="70">
        <v>3</v>
      </c>
      <c r="X404" s="71"/>
      <c r="Y404" s="71"/>
    </row>
    <row r="405" spans="1:25" ht="120" hidden="1" x14ac:dyDescent="0.25">
      <c r="A405" t="s">
        <v>640</v>
      </c>
      <c r="B405" t="s">
        <v>641</v>
      </c>
      <c r="C405" t="s">
        <v>1017</v>
      </c>
      <c r="D405" t="s">
        <v>1018</v>
      </c>
      <c r="E405" t="s">
        <v>1026</v>
      </c>
      <c r="F405" t="s">
        <v>1027</v>
      </c>
      <c r="G405" t="s">
        <v>1032</v>
      </c>
      <c r="H405" t="s">
        <v>56</v>
      </c>
      <c r="I405" s="21" t="s">
        <v>1033</v>
      </c>
      <c r="J405" s="21" t="s">
        <v>281</v>
      </c>
      <c r="K405" s="21" t="s">
        <v>64</v>
      </c>
      <c r="L405" t="s">
        <v>52</v>
      </c>
      <c r="M405" s="21" t="s">
        <v>26</v>
      </c>
      <c r="N405" s="69">
        <v>0</v>
      </c>
      <c r="O405" s="69">
        <v>9</v>
      </c>
      <c r="P405" s="69" t="s">
        <v>2828</v>
      </c>
      <c r="Q405" s="70">
        <v>3</v>
      </c>
      <c r="R405" s="70">
        <v>1</v>
      </c>
      <c r="S405" s="70">
        <v>9</v>
      </c>
      <c r="T405" s="70" t="s">
        <v>2829</v>
      </c>
      <c r="U405" s="70">
        <v>1</v>
      </c>
      <c r="V405" s="70">
        <v>1</v>
      </c>
      <c r="W405" s="70">
        <v>1</v>
      </c>
      <c r="X405" s="71"/>
      <c r="Y405" s="71"/>
    </row>
    <row r="406" spans="1:25" ht="105" hidden="1" x14ac:dyDescent="0.25">
      <c r="A406" t="s">
        <v>640</v>
      </c>
      <c r="B406" t="s">
        <v>641</v>
      </c>
      <c r="C406" t="s">
        <v>1017</v>
      </c>
      <c r="D406" t="s">
        <v>1018</v>
      </c>
      <c r="E406" t="s">
        <v>1034</v>
      </c>
      <c r="F406" t="s">
        <v>1035</v>
      </c>
      <c r="G406" t="s">
        <v>1036</v>
      </c>
      <c r="H406" t="s">
        <v>56</v>
      </c>
      <c r="I406" s="21" t="s">
        <v>1037</v>
      </c>
      <c r="J406" s="21" t="s">
        <v>1021</v>
      </c>
      <c r="K406" s="21" t="s">
        <v>64</v>
      </c>
      <c r="L406" t="s">
        <v>52</v>
      </c>
      <c r="M406" s="21" t="s">
        <v>26</v>
      </c>
      <c r="N406" s="69">
        <v>0</v>
      </c>
      <c r="O406" s="69">
        <v>6</v>
      </c>
      <c r="P406" s="69">
        <v>1</v>
      </c>
      <c r="Q406" s="70">
        <v>3</v>
      </c>
      <c r="R406" s="70">
        <v>5</v>
      </c>
      <c r="S406" s="70">
        <v>6</v>
      </c>
      <c r="T406" s="70">
        <v>1</v>
      </c>
      <c r="U406" s="70">
        <v>3</v>
      </c>
      <c r="V406" s="70">
        <v>3</v>
      </c>
      <c r="W406" s="70">
        <v>3</v>
      </c>
      <c r="X406" s="71"/>
      <c r="Y406" s="71"/>
    </row>
    <row r="407" spans="1:25" ht="150" hidden="1" x14ac:dyDescent="0.25">
      <c r="A407" t="s">
        <v>640</v>
      </c>
      <c r="B407" t="s">
        <v>641</v>
      </c>
      <c r="C407" t="s">
        <v>1017</v>
      </c>
      <c r="D407" t="s">
        <v>1018</v>
      </c>
      <c r="E407" t="s">
        <v>1034</v>
      </c>
      <c r="F407" t="s">
        <v>1035</v>
      </c>
      <c r="G407" t="s">
        <v>1038</v>
      </c>
      <c r="H407" t="s">
        <v>56</v>
      </c>
      <c r="I407" s="21" t="s">
        <v>1039</v>
      </c>
      <c r="J407" s="21" t="s">
        <v>1021</v>
      </c>
      <c r="K407" s="21" t="s">
        <v>64</v>
      </c>
      <c r="L407" t="s">
        <v>25</v>
      </c>
      <c r="M407" t="s">
        <v>26</v>
      </c>
      <c r="N407" s="25">
        <v>0</v>
      </c>
      <c r="O407" s="25">
        <v>1</v>
      </c>
      <c r="P407" s="25">
        <v>0.2</v>
      </c>
      <c r="Q407" s="68">
        <v>0.4</v>
      </c>
      <c r="R407" s="68">
        <v>0.8</v>
      </c>
      <c r="S407" s="68">
        <v>1</v>
      </c>
      <c r="T407" s="68">
        <v>0.22</v>
      </c>
      <c r="U407" s="68">
        <v>0.5</v>
      </c>
      <c r="V407" s="68">
        <v>0.6</v>
      </c>
      <c r="W407" s="68">
        <v>0.5</v>
      </c>
      <c r="X407" s="47"/>
      <c r="Y407" s="47"/>
    </row>
    <row r="408" spans="1:25" ht="105" hidden="1" x14ac:dyDescent="0.25">
      <c r="A408" t="s">
        <v>640</v>
      </c>
      <c r="B408" t="s">
        <v>641</v>
      </c>
      <c r="C408" t="s">
        <v>1017</v>
      </c>
      <c r="D408" t="s">
        <v>1018</v>
      </c>
      <c r="E408" t="s">
        <v>1034</v>
      </c>
      <c r="F408" t="s">
        <v>1035</v>
      </c>
      <c r="G408" t="s">
        <v>1040</v>
      </c>
      <c r="H408" t="s">
        <v>56</v>
      </c>
      <c r="I408" s="21" t="s">
        <v>1041</v>
      </c>
      <c r="J408" s="21" t="s">
        <v>1021</v>
      </c>
      <c r="K408" s="21" t="s">
        <v>64</v>
      </c>
      <c r="L408" t="s">
        <v>52</v>
      </c>
      <c r="M408" s="21" t="s">
        <v>26</v>
      </c>
      <c r="N408" s="69">
        <v>0</v>
      </c>
      <c r="O408" s="69">
        <v>400</v>
      </c>
      <c r="P408" s="69">
        <v>20</v>
      </c>
      <c r="Q408" s="70">
        <v>100</v>
      </c>
      <c r="R408" s="70">
        <v>300</v>
      </c>
      <c r="S408" s="70">
        <v>400</v>
      </c>
      <c r="T408" s="70">
        <v>0</v>
      </c>
      <c r="U408" s="70">
        <v>0</v>
      </c>
      <c r="V408" s="70">
        <v>0</v>
      </c>
      <c r="W408" s="70">
        <v>0</v>
      </c>
      <c r="X408" s="71"/>
      <c r="Y408" s="71"/>
    </row>
    <row r="409" spans="1:25" ht="225" hidden="1" x14ac:dyDescent="0.25">
      <c r="A409" t="s">
        <v>640</v>
      </c>
      <c r="B409" t="s">
        <v>641</v>
      </c>
      <c r="C409" t="s">
        <v>1017</v>
      </c>
      <c r="D409" t="s">
        <v>1018</v>
      </c>
      <c r="E409" t="s">
        <v>1034</v>
      </c>
      <c r="F409" t="s">
        <v>1035</v>
      </c>
      <c r="G409" t="s">
        <v>1042</v>
      </c>
      <c r="H409" t="s">
        <v>56</v>
      </c>
      <c r="I409" s="21" t="s">
        <v>1043</v>
      </c>
      <c r="J409" s="21" t="s">
        <v>1021</v>
      </c>
      <c r="K409" s="21" t="s">
        <v>64</v>
      </c>
      <c r="L409" t="s">
        <v>52</v>
      </c>
      <c r="M409" s="21" t="s">
        <v>26</v>
      </c>
      <c r="N409" s="69">
        <v>89</v>
      </c>
      <c r="O409" s="69">
        <v>125</v>
      </c>
      <c r="P409" s="69">
        <v>92</v>
      </c>
      <c r="Q409" s="70">
        <v>103</v>
      </c>
      <c r="R409" s="70">
        <v>114</v>
      </c>
      <c r="S409" s="70">
        <v>125</v>
      </c>
      <c r="T409" s="70">
        <v>12</v>
      </c>
      <c r="U409" s="70">
        <v>104</v>
      </c>
      <c r="V409" s="70">
        <v>104</v>
      </c>
      <c r="W409" s="70">
        <v>104</v>
      </c>
      <c r="X409" s="71"/>
      <c r="Y409" s="71"/>
    </row>
    <row r="410" spans="1:25" ht="75" hidden="1" x14ac:dyDescent="0.25">
      <c r="A410" t="s">
        <v>640</v>
      </c>
      <c r="B410" t="s">
        <v>641</v>
      </c>
      <c r="C410" t="s">
        <v>1017</v>
      </c>
      <c r="D410" t="s">
        <v>1018</v>
      </c>
      <c r="E410" t="s">
        <v>1034</v>
      </c>
      <c r="F410" t="s">
        <v>1035</v>
      </c>
      <c r="G410" t="s">
        <v>1044</v>
      </c>
      <c r="H410" t="s">
        <v>56</v>
      </c>
      <c r="I410" s="21" t="s">
        <v>1045</v>
      </c>
      <c r="J410" s="21" t="s">
        <v>281</v>
      </c>
      <c r="K410" s="21" t="s">
        <v>64</v>
      </c>
      <c r="L410" t="s">
        <v>25</v>
      </c>
      <c r="M410" t="s">
        <v>26</v>
      </c>
      <c r="N410" s="25">
        <v>0.65</v>
      </c>
      <c r="O410" s="25">
        <v>0.75</v>
      </c>
      <c r="P410" s="25">
        <v>0.65</v>
      </c>
      <c r="Q410" s="68">
        <v>0.7</v>
      </c>
      <c r="R410" s="68">
        <v>0.78</v>
      </c>
      <c r="S410" s="68">
        <v>0.75</v>
      </c>
      <c r="T410" s="68">
        <v>0.65</v>
      </c>
      <c r="U410" s="68">
        <v>0.78</v>
      </c>
      <c r="V410" s="68">
        <v>0.78</v>
      </c>
      <c r="W410" s="68">
        <v>0.78</v>
      </c>
      <c r="X410" s="47"/>
      <c r="Y410" s="47"/>
    </row>
    <row r="411" spans="1:25" ht="120" hidden="1" x14ac:dyDescent="0.25">
      <c r="A411" t="s">
        <v>640</v>
      </c>
      <c r="B411" t="s">
        <v>641</v>
      </c>
      <c r="C411" t="s">
        <v>1017</v>
      </c>
      <c r="D411" t="s">
        <v>1018</v>
      </c>
      <c r="E411" t="s">
        <v>1034</v>
      </c>
      <c r="F411" t="s">
        <v>1035</v>
      </c>
      <c r="G411" t="s">
        <v>1046</v>
      </c>
      <c r="H411" t="s">
        <v>56</v>
      </c>
      <c r="I411" s="21" t="s">
        <v>1047</v>
      </c>
      <c r="J411" s="21" t="s">
        <v>281</v>
      </c>
      <c r="K411" s="21" t="s">
        <v>64</v>
      </c>
      <c r="L411" t="s">
        <v>25</v>
      </c>
      <c r="M411" t="s">
        <v>26</v>
      </c>
      <c r="N411" s="25">
        <v>0.88</v>
      </c>
      <c r="O411" s="25">
        <v>0.97</v>
      </c>
      <c r="P411" s="25">
        <v>0.88</v>
      </c>
      <c r="Q411" s="68">
        <v>0.91</v>
      </c>
      <c r="R411" s="68" t="s">
        <v>2828</v>
      </c>
      <c r="S411" s="68">
        <v>0.97</v>
      </c>
      <c r="T411" s="68">
        <v>0.88</v>
      </c>
      <c r="U411" s="68">
        <v>0.91</v>
      </c>
      <c r="V411" s="68">
        <v>0.91</v>
      </c>
      <c r="W411" s="68" t="s">
        <v>2828</v>
      </c>
      <c r="X411" s="47"/>
      <c r="Y411" s="47"/>
    </row>
    <row r="412" spans="1:25" ht="90" hidden="1" x14ac:dyDescent="0.25">
      <c r="A412" t="s">
        <v>601</v>
      </c>
      <c r="B412" t="s">
        <v>1048</v>
      </c>
      <c r="C412" t="s">
        <v>1049</v>
      </c>
      <c r="D412" t="s">
        <v>1050</v>
      </c>
      <c r="E412" t="s">
        <v>19</v>
      </c>
      <c r="F412" t="s">
        <v>19</v>
      </c>
      <c r="G412" t="s">
        <v>1051</v>
      </c>
      <c r="H412" t="s">
        <v>21</v>
      </c>
      <c r="I412" s="21" t="s">
        <v>1052</v>
      </c>
      <c r="J412" s="21" t="s">
        <v>1053</v>
      </c>
      <c r="K412" s="21" t="s">
        <v>64</v>
      </c>
      <c r="L412" t="s">
        <v>52</v>
      </c>
      <c r="M412" s="21" t="s">
        <v>39</v>
      </c>
      <c r="N412" s="69">
        <v>98041</v>
      </c>
      <c r="O412" s="69">
        <v>73041</v>
      </c>
      <c r="P412" s="69">
        <v>95541</v>
      </c>
      <c r="Q412" s="70">
        <v>88041</v>
      </c>
      <c r="R412" s="70">
        <v>78041</v>
      </c>
      <c r="S412" s="70">
        <v>73041</v>
      </c>
      <c r="T412" s="70">
        <v>94803</v>
      </c>
      <c r="U412" s="70">
        <v>84552</v>
      </c>
      <c r="V412" s="70">
        <v>84124</v>
      </c>
      <c r="W412" s="70">
        <v>84552</v>
      </c>
      <c r="X412" s="71"/>
      <c r="Y412" s="71"/>
    </row>
    <row r="413" spans="1:25" ht="90" hidden="1" x14ac:dyDescent="0.25">
      <c r="A413" t="s">
        <v>601</v>
      </c>
      <c r="B413" t="s">
        <v>1048</v>
      </c>
      <c r="C413" t="s">
        <v>1049</v>
      </c>
      <c r="D413" t="s">
        <v>1050</v>
      </c>
      <c r="E413" t="s">
        <v>19</v>
      </c>
      <c r="F413" t="s">
        <v>19</v>
      </c>
      <c r="G413" t="s">
        <v>1054</v>
      </c>
      <c r="H413" t="s">
        <v>21</v>
      </c>
      <c r="I413" s="21" t="s">
        <v>1055</v>
      </c>
      <c r="J413" s="21" t="s">
        <v>1053</v>
      </c>
      <c r="K413" s="21" t="s">
        <v>64</v>
      </c>
      <c r="L413" t="s">
        <v>52</v>
      </c>
      <c r="M413" s="21" t="s">
        <v>39</v>
      </c>
      <c r="N413" s="69">
        <v>294870</v>
      </c>
      <c r="O413" s="69">
        <v>244870</v>
      </c>
      <c r="P413" s="69">
        <v>289350</v>
      </c>
      <c r="Q413" s="70">
        <v>274090</v>
      </c>
      <c r="R413" s="70">
        <v>262350</v>
      </c>
      <c r="S413" s="70">
        <v>244870</v>
      </c>
      <c r="T413" s="70">
        <v>292198</v>
      </c>
      <c r="U413" s="70">
        <v>273765</v>
      </c>
      <c r="V413" s="70">
        <v>273413</v>
      </c>
      <c r="W413" s="70">
        <v>273265</v>
      </c>
      <c r="X413" s="71"/>
      <c r="Y413" s="71"/>
    </row>
    <row r="414" spans="1:25" ht="45" hidden="1" x14ac:dyDescent="0.25">
      <c r="A414" t="s">
        <v>601</v>
      </c>
      <c r="B414" t="s">
        <v>1048</v>
      </c>
      <c r="C414" t="s">
        <v>1049</v>
      </c>
      <c r="D414" t="s">
        <v>1050</v>
      </c>
      <c r="E414" t="s">
        <v>19</v>
      </c>
      <c r="F414" t="s">
        <v>19</v>
      </c>
      <c r="G414" t="s">
        <v>1056</v>
      </c>
      <c r="H414" t="s">
        <v>21</v>
      </c>
      <c r="I414" s="21" t="s">
        <v>1057</v>
      </c>
      <c r="J414" s="21" t="s">
        <v>1001</v>
      </c>
      <c r="K414" s="21" t="s">
        <v>64</v>
      </c>
      <c r="L414" t="s">
        <v>25</v>
      </c>
      <c r="M414" t="s">
        <v>26</v>
      </c>
      <c r="N414" s="25">
        <v>0.81899999999999995</v>
      </c>
      <c r="O414" s="25">
        <v>0.83799999999999997</v>
      </c>
      <c r="P414" s="25">
        <v>0.82299999999999995</v>
      </c>
      <c r="Q414" s="68">
        <v>0.82799999999999996</v>
      </c>
      <c r="R414" s="68">
        <v>0.83599999999999997</v>
      </c>
      <c r="S414" s="68">
        <v>0.83799999999999997</v>
      </c>
      <c r="T414" s="68">
        <v>0.82320000000000004</v>
      </c>
      <c r="U414" s="68">
        <v>0.82940000000000003</v>
      </c>
      <c r="V414" s="68">
        <v>0.9294</v>
      </c>
      <c r="W414" s="68">
        <v>0.83</v>
      </c>
      <c r="X414" s="47"/>
      <c r="Y414" s="47"/>
    </row>
    <row r="415" spans="1:25" ht="45" hidden="1" x14ac:dyDescent="0.25">
      <c r="A415" t="s">
        <v>601</v>
      </c>
      <c r="B415" t="s">
        <v>1048</v>
      </c>
      <c r="C415" t="s">
        <v>1049</v>
      </c>
      <c r="D415" t="s">
        <v>1050</v>
      </c>
      <c r="E415" t="s">
        <v>19</v>
      </c>
      <c r="F415" t="s">
        <v>19</v>
      </c>
      <c r="G415" t="s">
        <v>1058</v>
      </c>
      <c r="H415" t="s">
        <v>21</v>
      </c>
      <c r="I415" s="21" t="s">
        <v>1059</v>
      </c>
      <c r="J415" s="21" t="s">
        <v>1001</v>
      </c>
      <c r="K415" s="21" t="s">
        <v>64</v>
      </c>
      <c r="L415" t="s">
        <v>25</v>
      </c>
      <c r="M415" t="s">
        <v>26</v>
      </c>
      <c r="N415" s="25">
        <v>0.82</v>
      </c>
      <c r="O415" s="25">
        <v>0.82599999999999996</v>
      </c>
      <c r="P415" s="25">
        <v>0.82099999999999995</v>
      </c>
      <c r="Q415" s="68">
        <v>0.82399999999999995</v>
      </c>
      <c r="R415" s="68">
        <v>0.82750000000000001</v>
      </c>
      <c r="S415" s="68">
        <v>0.82599999999999996</v>
      </c>
      <c r="T415" s="68">
        <v>0.82089999999999996</v>
      </c>
      <c r="U415" s="68">
        <v>0.82720000000000005</v>
      </c>
      <c r="V415" s="68">
        <v>0.82720000000000005</v>
      </c>
      <c r="W415" s="68">
        <v>0.82730000000000004</v>
      </c>
      <c r="X415" s="47"/>
      <c r="Y415" s="47"/>
    </row>
    <row r="416" spans="1:25" ht="45" hidden="1" x14ac:dyDescent="0.25">
      <c r="A416" t="s">
        <v>601</v>
      </c>
      <c r="B416" t="s">
        <v>1048</v>
      </c>
      <c r="C416" t="s">
        <v>1049</v>
      </c>
      <c r="D416" t="s">
        <v>1050</v>
      </c>
      <c r="E416" t="s">
        <v>19</v>
      </c>
      <c r="F416" t="s">
        <v>19</v>
      </c>
      <c r="G416" t="s">
        <v>1060</v>
      </c>
      <c r="H416" t="s">
        <v>21</v>
      </c>
      <c r="I416" s="21" t="s">
        <v>1061</v>
      </c>
      <c r="J416" s="21" t="s">
        <v>1001</v>
      </c>
      <c r="K416" s="21" t="s">
        <v>64</v>
      </c>
      <c r="L416" t="s">
        <v>25</v>
      </c>
      <c r="M416" t="s">
        <v>26</v>
      </c>
      <c r="N416" s="25">
        <v>0.88100000000000001</v>
      </c>
      <c r="O416" s="25">
        <v>0.88700000000000001</v>
      </c>
      <c r="P416" s="25">
        <v>0.88200000000000001</v>
      </c>
      <c r="Q416" s="68">
        <v>0.88500000000000001</v>
      </c>
      <c r="R416" s="68">
        <v>0.88900000000000001</v>
      </c>
      <c r="S416" s="68">
        <v>0.88700000000000001</v>
      </c>
      <c r="T416" s="68">
        <v>0.88200000000000001</v>
      </c>
      <c r="U416" s="68">
        <v>0.88890000000000002</v>
      </c>
      <c r="V416" s="68">
        <v>0.88890000000000002</v>
      </c>
      <c r="W416" s="68">
        <v>0.88890000000000002</v>
      </c>
      <c r="X416" s="47"/>
      <c r="Y416" s="47"/>
    </row>
    <row r="417" spans="1:25" ht="195" hidden="1" x14ac:dyDescent="0.25">
      <c r="A417" t="s">
        <v>601</v>
      </c>
      <c r="B417" t="s">
        <v>1048</v>
      </c>
      <c r="C417" t="s">
        <v>1049</v>
      </c>
      <c r="D417" t="s">
        <v>1050</v>
      </c>
      <c r="E417" t="s">
        <v>19</v>
      </c>
      <c r="F417" t="s">
        <v>19</v>
      </c>
      <c r="G417" t="s">
        <v>1062</v>
      </c>
      <c r="H417" t="s">
        <v>21</v>
      </c>
      <c r="I417" s="21" t="s">
        <v>1063</v>
      </c>
      <c r="J417" s="21" t="s">
        <v>1001</v>
      </c>
      <c r="K417" s="21" t="s">
        <v>24</v>
      </c>
      <c r="L417" t="s">
        <v>1064</v>
      </c>
      <c r="M417" t="s">
        <v>26</v>
      </c>
      <c r="N417" s="25">
        <v>0.64</v>
      </c>
      <c r="O417" s="25">
        <v>0.67</v>
      </c>
      <c r="P417" s="25">
        <v>0.64200000000000002</v>
      </c>
      <c r="Q417" s="68">
        <v>0.65500000000000003</v>
      </c>
      <c r="R417" s="68">
        <v>0.66500000000000004</v>
      </c>
      <c r="S417" s="68">
        <v>0.67</v>
      </c>
      <c r="T417" s="68">
        <v>0.67759999999999998</v>
      </c>
      <c r="U417" s="68">
        <v>0.62190000000000001</v>
      </c>
      <c r="V417" s="68" t="s">
        <v>2829</v>
      </c>
      <c r="W417" s="68" t="s">
        <v>2828</v>
      </c>
      <c r="X417" s="47"/>
      <c r="Y417" s="47"/>
    </row>
    <row r="418" spans="1:25" ht="90" hidden="1" x14ac:dyDescent="0.25">
      <c r="A418" t="s">
        <v>601</v>
      </c>
      <c r="B418" t="s">
        <v>1048</v>
      </c>
      <c r="C418" t="s">
        <v>1049</v>
      </c>
      <c r="D418" t="s">
        <v>1050</v>
      </c>
      <c r="E418" t="s">
        <v>19</v>
      </c>
      <c r="F418" t="s">
        <v>19</v>
      </c>
      <c r="G418" t="s">
        <v>1065</v>
      </c>
      <c r="H418" t="s">
        <v>21</v>
      </c>
      <c r="I418" s="21" t="s">
        <v>1066</v>
      </c>
      <c r="J418" s="21" t="s">
        <v>587</v>
      </c>
      <c r="K418" s="21" t="s">
        <v>24</v>
      </c>
      <c r="L418" t="s">
        <v>25</v>
      </c>
      <c r="M418" t="s">
        <v>26</v>
      </c>
      <c r="N418" s="25">
        <v>0.99</v>
      </c>
      <c r="O418" s="25">
        <v>0.99</v>
      </c>
      <c r="P418" s="25">
        <v>0.99</v>
      </c>
      <c r="Q418" s="68">
        <v>0.99</v>
      </c>
      <c r="R418" s="68">
        <v>0.99</v>
      </c>
      <c r="S418" s="68">
        <v>0.99</v>
      </c>
      <c r="T418" s="68">
        <v>0.88</v>
      </c>
      <c r="U418" s="68">
        <v>0.89600000000000002</v>
      </c>
      <c r="V418" s="68">
        <v>0.92800000000000005</v>
      </c>
      <c r="W418" s="68">
        <v>0</v>
      </c>
      <c r="X418" s="47"/>
      <c r="Y418" s="47"/>
    </row>
    <row r="419" spans="1:25" ht="90" hidden="1" x14ac:dyDescent="0.25">
      <c r="A419" t="s">
        <v>601</v>
      </c>
      <c r="B419" t="s">
        <v>1048</v>
      </c>
      <c r="C419" t="s">
        <v>1049</v>
      </c>
      <c r="D419" t="s">
        <v>1050</v>
      </c>
      <c r="E419" t="s">
        <v>1067</v>
      </c>
      <c r="F419" t="s">
        <v>1068</v>
      </c>
      <c r="G419" t="s">
        <v>1069</v>
      </c>
      <c r="H419" t="s">
        <v>56</v>
      </c>
      <c r="I419" s="21" t="s">
        <v>1070</v>
      </c>
      <c r="J419" s="21" t="s">
        <v>1053</v>
      </c>
      <c r="K419" s="21" t="s">
        <v>34</v>
      </c>
      <c r="L419" t="s">
        <v>52</v>
      </c>
      <c r="M419" s="21" t="s">
        <v>26</v>
      </c>
      <c r="N419" s="69">
        <v>4573</v>
      </c>
      <c r="O419" s="69">
        <v>6500</v>
      </c>
      <c r="P419" s="69">
        <v>650</v>
      </c>
      <c r="Q419" s="70">
        <v>1950</v>
      </c>
      <c r="R419" s="70">
        <v>1839</v>
      </c>
      <c r="S419" s="70">
        <v>1300</v>
      </c>
      <c r="T419" s="70">
        <v>725</v>
      </c>
      <c r="U419" s="70">
        <v>2636</v>
      </c>
      <c r="V419" s="70">
        <v>0</v>
      </c>
      <c r="W419" s="70">
        <v>0</v>
      </c>
      <c r="X419" s="71"/>
      <c r="Y419" s="71"/>
    </row>
    <row r="420" spans="1:25" ht="90" hidden="1" x14ac:dyDescent="0.25">
      <c r="A420" t="s">
        <v>601</v>
      </c>
      <c r="B420" t="s">
        <v>1048</v>
      </c>
      <c r="C420" t="s">
        <v>1049</v>
      </c>
      <c r="D420" t="s">
        <v>1050</v>
      </c>
      <c r="E420" t="s">
        <v>1067</v>
      </c>
      <c r="F420" t="s">
        <v>1068</v>
      </c>
      <c r="G420" t="s">
        <v>1071</v>
      </c>
      <c r="H420" t="s">
        <v>56</v>
      </c>
      <c r="I420" s="21" t="s">
        <v>1072</v>
      </c>
      <c r="J420" s="21" t="s">
        <v>1053</v>
      </c>
      <c r="K420" s="21" t="s">
        <v>34</v>
      </c>
      <c r="L420" t="s">
        <v>52</v>
      </c>
      <c r="M420" s="21" t="s">
        <v>26</v>
      </c>
      <c r="N420" s="69">
        <v>6599</v>
      </c>
      <c r="O420" s="69">
        <v>18500</v>
      </c>
      <c r="P420" s="69">
        <v>1850</v>
      </c>
      <c r="Q420" s="70">
        <v>5550</v>
      </c>
      <c r="R420" s="70">
        <v>4672</v>
      </c>
      <c r="S420" s="70">
        <v>3700</v>
      </c>
      <c r="T420" s="70">
        <v>2513</v>
      </c>
      <c r="U420" s="70">
        <v>7615</v>
      </c>
      <c r="V420" s="70">
        <v>428</v>
      </c>
      <c r="W420" s="70">
        <v>0</v>
      </c>
      <c r="X420" s="71"/>
      <c r="Y420" s="71"/>
    </row>
    <row r="421" spans="1:25" ht="90" hidden="1" x14ac:dyDescent="0.25">
      <c r="A421" t="s">
        <v>601</v>
      </c>
      <c r="B421" t="s">
        <v>1048</v>
      </c>
      <c r="C421" t="s">
        <v>1049</v>
      </c>
      <c r="D421" t="s">
        <v>1050</v>
      </c>
      <c r="E421" t="s">
        <v>1073</v>
      </c>
      <c r="F421" t="s">
        <v>1074</v>
      </c>
      <c r="G421" t="s">
        <v>1075</v>
      </c>
      <c r="H421" t="s">
        <v>56</v>
      </c>
      <c r="I421" s="21" t="s">
        <v>1076</v>
      </c>
      <c r="J421" s="21" t="s">
        <v>1053</v>
      </c>
      <c r="K421" s="21" t="s">
        <v>34</v>
      </c>
      <c r="L421" t="s">
        <v>52</v>
      </c>
      <c r="M421" s="21" t="s">
        <v>26</v>
      </c>
      <c r="N421" s="69">
        <v>5505</v>
      </c>
      <c r="O421" s="69">
        <v>17500</v>
      </c>
      <c r="P421" s="69">
        <v>1750</v>
      </c>
      <c r="Q421" s="70">
        <v>5250</v>
      </c>
      <c r="R421" s="70">
        <v>3292</v>
      </c>
      <c r="S421" s="70">
        <v>3500</v>
      </c>
      <c r="T421" s="70">
        <v>764</v>
      </c>
      <c r="U421" s="70">
        <v>9944</v>
      </c>
      <c r="V421" s="70">
        <v>17</v>
      </c>
      <c r="W421" s="70">
        <v>0</v>
      </c>
      <c r="X421" s="71"/>
      <c r="Y421" s="71"/>
    </row>
    <row r="422" spans="1:25" ht="90" hidden="1" x14ac:dyDescent="0.25">
      <c r="A422" t="s">
        <v>601</v>
      </c>
      <c r="B422" t="s">
        <v>1048</v>
      </c>
      <c r="C422" t="s">
        <v>1049</v>
      </c>
      <c r="D422" t="s">
        <v>1050</v>
      </c>
      <c r="E422" t="s">
        <v>1073</v>
      </c>
      <c r="F422" t="s">
        <v>1074</v>
      </c>
      <c r="G422" t="s">
        <v>1077</v>
      </c>
      <c r="H422" t="s">
        <v>56</v>
      </c>
      <c r="I422" s="21" t="s">
        <v>1078</v>
      </c>
      <c r="J422" s="21" t="s">
        <v>1053</v>
      </c>
      <c r="K422" s="21" t="s">
        <v>34</v>
      </c>
      <c r="L422" t="s">
        <v>52</v>
      </c>
      <c r="M422" s="21" t="s">
        <v>26</v>
      </c>
      <c r="N422" s="69">
        <v>2590</v>
      </c>
      <c r="O422" s="69">
        <v>12500</v>
      </c>
      <c r="P422" s="69">
        <v>1770</v>
      </c>
      <c r="Q422" s="70">
        <v>4010</v>
      </c>
      <c r="R422" s="70">
        <v>123</v>
      </c>
      <c r="S422" s="70">
        <v>1980</v>
      </c>
      <c r="T422" s="70">
        <v>1908</v>
      </c>
      <c r="U422" s="70">
        <v>8489</v>
      </c>
      <c r="V422" s="70">
        <v>1</v>
      </c>
      <c r="W422" s="70">
        <v>0</v>
      </c>
      <c r="X422" s="71"/>
      <c r="Y422" s="71"/>
    </row>
    <row r="423" spans="1:25" ht="90" hidden="1" x14ac:dyDescent="0.25">
      <c r="A423" t="s">
        <v>601</v>
      </c>
      <c r="B423" t="s">
        <v>1048</v>
      </c>
      <c r="C423" t="s">
        <v>1049</v>
      </c>
      <c r="D423" t="s">
        <v>1050</v>
      </c>
      <c r="E423" t="s">
        <v>1073</v>
      </c>
      <c r="F423" t="s">
        <v>1074</v>
      </c>
      <c r="G423" t="s">
        <v>1079</v>
      </c>
      <c r="H423" t="s">
        <v>56</v>
      </c>
      <c r="I423" s="21" t="s">
        <v>1080</v>
      </c>
      <c r="J423" s="21" t="s">
        <v>1053</v>
      </c>
      <c r="K423" s="21" t="s">
        <v>34</v>
      </c>
      <c r="L423" t="s">
        <v>52</v>
      </c>
      <c r="M423" s="21" t="s">
        <v>26</v>
      </c>
      <c r="N423" s="69">
        <v>8479</v>
      </c>
      <c r="O423" s="69">
        <v>20000</v>
      </c>
      <c r="P423" s="69">
        <v>2000</v>
      </c>
      <c r="Q423" s="70">
        <v>6000</v>
      </c>
      <c r="R423" s="70">
        <v>8000</v>
      </c>
      <c r="S423" s="70">
        <v>4000</v>
      </c>
      <c r="T423" s="70">
        <v>0</v>
      </c>
      <c r="U423" s="70">
        <v>2715</v>
      </c>
      <c r="V423" s="70">
        <v>334</v>
      </c>
      <c r="W423" s="70">
        <v>400</v>
      </c>
      <c r="X423" s="71"/>
      <c r="Y423" s="71"/>
    </row>
    <row r="424" spans="1:25" ht="120" hidden="1" x14ac:dyDescent="0.25">
      <c r="A424" t="s">
        <v>601</v>
      </c>
      <c r="B424" t="s">
        <v>1048</v>
      </c>
      <c r="C424" t="s">
        <v>1049</v>
      </c>
      <c r="D424" t="s">
        <v>1050</v>
      </c>
      <c r="E424" t="s">
        <v>1081</v>
      </c>
      <c r="F424" t="s">
        <v>1082</v>
      </c>
      <c r="G424" t="s">
        <v>1083</v>
      </c>
      <c r="H424" t="s">
        <v>56</v>
      </c>
      <c r="I424" s="21" t="s">
        <v>1084</v>
      </c>
      <c r="J424" s="21" t="s">
        <v>1053</v>
      </c>
      <c r="K424" s="21" t="s">
        <v>34</v>
      </c>
      <c r="L424" t="s">
        <v>52</v>
      </c>
      <c r="M424" s="21" t="s">
        <v>26</v>
      </c>
      <c r="N424" s="69">
        <v>0</v>
      </c>
      <c r="O424" s="69">
        <v>9</v>
      </c>
      <c r="P424" s="69">
        <v>1</v>
      </c>
      <c r="Q424" s="70">
        <v>3</v>
      </c>
      <c r="R424" s="70">
        <v>4</v>
      </c>
      <c r="S424" s="70">
        <v>1</v>
      </c>
      <c r="T424" s="70">
        <v>1</v>
      </c>
      <c r="U424" s="70">
        <v>3</v>
      </c>
      <c r="V424" s="70">
        <v>0</v>
      </c>
      <c r="W424" s="70">
        <v>0</v>
      </c>
      <c r="X424" s="71"/>
      <c r="Y424" s="71"/>
    </row>
    <row r="425" spans="1:25" ht="90" hidden="1" x14ac:dyDescent="0.25">
      <c r="A425" t="s">
        <v>601</v>
      </c>
      <c r="B425" t="s">
        <v>1048</v>
      </c>
      <c r="C425" t="s">
        <v>1049</v>
      </c>
      <c r="D425" t="s">
        <v>1050</v>
      </c>
      <c r="E425" t="s">
        <v>1081</v>
      </c>
      <c r="F425" t="s">
        <v>1082</v>
      </c>
      <c r="G425" t="s">
        <v>1085</v>
      </c>
      <c r="H425" t="s">
        <v>56</v>
      </c>
      <c r="I425" s="21" t="s">
        <v>1086</v>
      </c>
      <c r="J425" s="21" t="s">
        <v>1053</v>
      </c>
      <c r="K425" s="21" t="s">
        <v>34</v>
      </c>
      <c r="L425" t="s">
        <v>794</v>
      </c>
      <c r="M425" s="21" t="s">
        <v>26</v>
      </c>
      <c r="N425" s="69" t="s">
        <v>2827</v>
      </c>
      <c r="O425" s="69">
        <v>50000</v>
      </c>
      <c r="P425" s="69">
        <v>5000</v>
      </c>
      <c r="Q425" s="70">
        <v>15000</v>
      </c>
      <c r="R425" s="70">
        <v>19790</v>
      </c>
      <c r="S425" s="70">
        <v>10000</v>
      </c>
      <c r="T425" s="70">
        <v>5918</v>
      </c>
      <c r="U425" s="70">
        <v>16195</v>
      </c>
      <c r="V425" s="70">
        <v>0</v>
      </c>
      <c r="W425" s="70">
        <v>0</v>
      </c>
      <c r="X425" s="71"/>
      <c r="Y425" s="71"/>
    </row>
    <row r="426" spans="1:25" ht="105" hidden="1" x14ac:dyDescent="0.25">
      <c r="A426" t="s">
        <v>601</v>
      </c>
      <c r="B426" t="s">
        <v>1048</v>
      </c>
      <c r="C426" t="s">
        <v>1049</v>
      </c>
      <c r="D426" t="s">
        <v>1050</v>
      </c>
      <c r="E426" t="s">
        <v>1081</v>
      </c>
      <c r="F426" t="s">
        <v>1082</v>
      </c>
      <c r="G426" t="s">
        <v>1087</v>
      </c>
      <c r="H426" t="s">
        <v>56</v>
      </c>
      <c r="I426" s="21" t="s">
        <v>1088</v>
      </c>
      <c r="J426" s="21" t="s">
        <v>1053</v>
      </c>
      <c r="K426" s="21" t="s">
        <v>34</v>
      </c>
      <c r="L426" t="s">
        <v>52</v>
      </c>
      <c r="M426" s="21" t="s">
        <v>26</v>
      </c>
      <c r="N426" s="69">
        <v>121</v>
      </c>
      <c r="O426" s="69">
        <v>125</v>
      </c>
      <c r="P426" s="69">
        <v>15</v>
      </c>
      <c r="Q426" s="70">
        <v>36</v>
      </c>
      <c r="R426" s="70">
        <v>46</v>
      </c>
      <c r="S426" s="70">
        <v>24</v>
      </c>
      <c r="T426" s="70">
        <v>17</v>
      </c>
      <c r="U426" s="70">
        <v>46</v>
      </c>
      <c r="V426" s="70">
        <v>6</v>
      </c>
      <c r="W426" s="70">
        <v>20</v>
      </c>
      <c r="X426" s="71"/>
      <c r="Y426" s="71"/>
    </row>
    <row r="427" spans="1:25" ht="105" hidden="1" x14ac:dyDescent="0.25">
      <c r="A427" t="s">
        <v>601</v>
      </c>
      <c r="B427" t="s">
        <v>1048</v>
      </c>
      <c r="C427" t="s">
        <v>1049</v>
      </c>
      <c r="D427" t="s">
        <v>1050</v>
      </c>
      <c r="E427" t="s">
        <v>1081</v>
      </c>
      <c r="F427" t="s">
        <v>1082</v>
      </c>
      <c r="G427" t="s">
        <v>1089</v>
      </c>
      <c r="H427" t="s">
        <v>56</v>
      </c>
      <c r="I427" s="21" t="s">
        <v>1090</v>
      </c>
      <c r="J427" s="21" t="s">
        <v>1053</v>
      </c>
      <c r="K427" s="21" t="s">
        <v>34</v>
      </c>
      <c r="L427" t="s">
        <v>52</v>
      </c>
      <c r="M427" s="21" t="s">
        <v>26</v>
      </c>
      <c r="N427" s="69">
        <v>121</v>
      </c>
      <c r="O427" s="69">
        <v>125</v>
      </c>
      <c r="P427" s="69">
        <v>15</v>
      </c>
      <c r="Q427" s="70">
        <v>36</v>
      </c>
      <c r="R427" s="70">
        <v>50</v>
      </c>
      <c r="S427" s="70">
        <v>24</v>
      </c>
      <c r="T427" s="70">
        <v>31</v>
      </c>
      <c r="U427" s="70">
        <v>51</v>
      </c>
      <c r="V427" s="70">
        <v>19</v>
      </c>
      <c r="W427" s="70">
        <v>13</v>
      </c>
      <c r="X427" s="71"/>
      <c r="Y427" s="71"/>
    </row>
    <row r="428" spans="1:25" ht="135" hidden="1" x14ac:dyDescent="0.25">
      <c r="A428" t="s">
        <v>601</v>
      </c>
      <c r="B428" t="s">
        <v>1048</v>
      </c>
      <c r="C428" t="s">
        <v>1049</v>
      </c>
      <c r="D428" t="s">
        <v>1050</v>
      </c>
      <c r="E428" t="s">
        <v>1081</v>
      </c>
      <c r="F428" t="s">
        <v>1082</v>
      </c>
      <c r="G428" t="s">
        <v>1091</v>
      </c>
      <c r="H428" t="s">
        <v>56</v>
      </c>
      <c r="I428" s="21" t="s">
        <v>1092</v>
      </c>
      <c r="J428" s="21" t="s">
        <v>1053</v>
      </c>
      <c r="K428" s="21" t="s">
        <v>34</v>
      </c>
      <c r="L428" t="s">
        <v>52</v>
      </c>
      <c r="M428" s="21" t="s">
        <v>26</v>
      </c>
      <c r="N428" s="69">
        <v>0</v>
      </c>
      <c r="O428" s="69">
        <v>1</v>
      </c>
      <c r="P428" s="69">
        <v>0.4</v>
      </c>
      <c r="Q428" s="70">
        <v>0.3</v>
      </c>
      <c r="R428" s="70">
        <v>0.12</v>
      </c>
      <c r="S428" s="70">
        <v>0.1</v>
      </c>
      <c r="T428" s="70">
        <v>0.28300000000000003</v>
      </c>
      <c r="U428" s="70">
        <v>0.60000000000000009</v>
      </c>
      <c r="V428" s="70">
        <v>2.4E-2</v>
      </c>
      <c r="W428" s="70">
        <v>0.06</v>
      </c>
      <c r="X428" s="71"/>
      <c r="Y428" s="71"/>
    </row>
    <row r="429" spans="1:25" ht="90" hidden="1" x14ac:dyDescent="0.25">
      <c r="A429" t="s">
        <v>601</v>
      </c>
      <c r="B429" t="s">
        <v>1048</v>
      </c>
      <c r="C429" t="s">
        <v>1049</v>
      </c>
      <c r="D429" t="s">
        <v>1050</v>
      </c>
      <c r="E429" t="s">
        <v>1093</v>
      </c>
      <c r="F429" t="s">
        <v>1094</v>
      </c>
      <c r="G429" t="s">
        <v>1095</v>
      </c>
      <c r="H429" t="s">
        <v>56</v>
      </c>
      <c r="I429" s="21" t="s">
        <v>1096</v>
      </c>
      <c r="J429" s="21" t="s">
        <v>1001</v>
      </c>
      <c r="K429" s="21" t="s">
        <v>34</v>
      </c>
      <c r="L429" t="s">
        <v>52</v>
      </c>
      <c r="M429" s="21" t="s">
        <v>26</v>
      </c>
      <c r="N429" s="69">
        <v>1489961</v>
      </c>
      <c r="O429" s="69">
        <v>13073</v>
      </c>
      <c r="P429" s="69">
        <v>600</v>
      </c>
      <c r="Q429" s="70">
        <v>4600</v>
      </c>
      <c r="R429" s="70">
        <v>4600</v>
      </c>
      <c r="S429" s="70">
        <v>3273</v>
      </c>
      <c r="T429" s="70">
        <v>193</v>
      </c>
      <c r="U429" s="70">
        <v>8445</v>
      </c>
      <c r="V429" s="70" t="s">
        <v>2829</v>
      </c>
      <c r="W429" s="70">
        <v>600</v>
      </c>
      <c r="X429" s="71"/>
      <c r="Y429" s="71"/>
    </row>
    <row r="430" spans="1:25" ht="90" hidden="1" x14ac:dyDescent="0.25">
      <c r="A430" t="s">
        <v>601</v>
      </c>
      <c r="B430" t="s">
        <v>1048</v>
      </c>
      <c r="C430" t="s">
        <v>1049</v>
      </c>
      <c r="D430" t="s">
        <v>1050</v>
      </c>
      <c r="E430" t="s">
        <v>1093</v>
      </c>
      <c r="F430" t="s">
        <v>1094</v>
      </c>
      <c r="G430" t="s">
        <v>1097</v>
      </c>
      <c r="H430" t="s">
        <v>56</v>
      </c>
      <c r="I430" s="21" t="s">
        <v>1098</v>
      </c>
      <c r="J430" s="21" t="s">
        <v>1001</v>
      </c>
      <c r="K430" s="21" t="s">
        <v>34</v>
      </c>
      <c r="L430" t="s">
        <v>52</v>
      </c>
      <c r="M430" s="21" t="s">
        <v>26</v>
      </c>
      <c r="N430" s="69">
        <v>152545</v>
      </c>
      <c r="O430" s="69">
        <v>24553</v>
      </c>
      <c r="P430" s="69">
        <v>2553</v>
      </c>
      <c r="Q430" s="70">
        <v>8500</v>
      </c>
      <c r="R430" s="70">
        <v>8500</v>
      </c>
      <c r="S430" s="70">
        <v>5000</v>
      </c>
      <c r="T430" s="70">
        <v>1781</v>
      </c>
      <c r="U430" s="70">
        <v>9548</v>
      </c>
      <c r="V430" s="70" t="s">
        <v>2829</v>
      </c>
      <c r="W430" s="70">
        <v>1500</v>
      </c>
      <c r="X430" s="71"/>
      <c r="Y430" s="71"/>
    </row>
    <row r="431" spans="1:25" ht="120" hidden="1" x14ac:dyDescent="0.25">
      <c r="A431" t="s">
        <v>601</v>
      </c>
      <c r="B431" t="s">
        <v>1048</v>
      </c>
      <c r="C431" t="s">
        <v>1049</v>
      </c>
      <c r="D431" t="s">
        <v>1050</v>
      </c>
      <c r="E431" t="s">
        <v>1093</v>
      </c>
      <c r="F431" t="s">
        <v>1094</v>
      </c>
      <c r="G431" t="s">
        <v>1099</v>
      </c>
      <c r="H431" t="s">
        <v>56</v>
      </c>
      <c r="I431" s="21" t="s">
        <v>1100</v>
      </c>
      <c r="J431" s="21" t="s">
        <v>1001</v>
      </c>
      <c r="K431" s="21" t="s">
        <v>34</v>
      </c>
      <c r="L431" t="s">
        <v>52</v>
      </c>
      <c r="M431" s="21" t="s">
        <v>26</v>
      </c>
      <c r="N431" s="69">
        <v>79</v>
      </c>
      <c r="O431" s="69">
        <v>100</v>
      </c>
      <c r="P431" s="69">
        <v>20</v>
      </c>
      <c r="Q431" s="70">
        <v>30</v>
      </c>
      <c r="R431" s="70">
        <v>30</v>
      </c>
      <c r="S431" s="70">
        <v>20</v>
      </c>
      <c r="T431" s="70">
        <v>15</v>
      </c>
      <c r="U431" s="70">
        <v>27</v>
      </c>
      <c r="V431" s="70" t="s">
        <v>2829</v>
      </c>
      <c r="W431" s="70">
        <v>5</v>
      </c>
      <c r="X431" s="71"/>
      <c r="Y431" s="71"/>
    </row>
    <row r="432" spans="1:25" ht="210" hidden="1" x14ac:dyDescent="0.25">
      <c r="A432" t="s">
        <v>601</v>
      </c>
      <c r="B432" t="s">
        <v>1048</v>
      </c>
      <c r="C432" t="s">
        <v>1049</v>
      </c>
      <c r="D432" t="s">
        <v>1050</v>
      </c>
      <c r="E432" t="s">
        <v>1093</v>
      </c>
      <c r="F432" t="s">
        <v>1094</v>
      </c>
      <c r="G432" t="s">
        <v>1101</v>
      </c>
      <c r="H432" t="s">
        <v>56</v>
      </c>
      <c r="I432" s="21" t="s">
        <v>1102</v>
      </c>
      <c r="J432" s="21" t="s">
        <v>1001</v>
      </c>
      <c r="K432" s="21" t="s">
        <v>34</v>
      </c>
      <c r="L432" t="s">
        <v>52</v>
      </c>
      <c r="M432" s="21" t="s">
        <v>26</v>
      </c>
      <c r="N432" s="69">
        <v>4000</v>
      </c>
      <c r="O432" s="69">
        <v>1000</v>
      </c>
      <c r="P432" s="69">
        <v>100</v>
      </c>
      <c r="Q432" s="70">
        <v>350</v>
      </c>
      <c r="R432" s="70">
        <v>350</v>
      </c>
      <c r="S432" s="70">
        <v>200</v>
      </c>
      <c r="T432" s="70">
        <v>0</v>
      </c>
      <c r="U432" s="70">
        <v>0</v>
      </c>
      <c r="V432" s="70" t="s">
        <v>2829</v>
      </c>
      <c r="W432" s="70" t="s">
        <v>2828</v>
      </c>
      <c r="X432" s="71"/>
      <c r="Y432" s="71"/>
    </row>
    <row r="433" spans="1:25" ht="240" hidden="1" x14ac:dyDescent="0.25">
      <c r="A433" t="s">
        <v>601</v>
      </c>
      <c r="B433" t="s">
        <v>1048</v>
      </c>
      <c r="C433" t="s">
        <v>1049</v>
      </c>
      <c r="D433" t="s">
        <v>1050</v>
      </c>
      <c r="E433" t="s">
        <v>1093</v>
      </c>
      <c r="F433" t="s">
        <v>1094</v>
      </c>
      <c r="G433" t="s">
        <v>1103</v>
      </c>
      <c r="H433" t="s">
        <v>56</v>
      </c>
      <c r="I433" s="21" t="s">
        <v>1104</v>
      </c>
      <c r="J433" s="21" t="s">
        <v>1001</v>
      </c>
      <c r="K433" s="21" t="s">
        <v>34</v>
      </c>
      <c r="L433" t="s">
        <v>52</v>
      </c>
      <c r="M433" s="21" t="s">
        <v>26</v>
      </c>
      <c r="N433" s="69">
        <v>16</v>
      </c>
      <c r="O433" s="69">
        <v>125</v>
      </c>
      <c r="P433" s="69">
        <v>15</v>
      </c>
      <c r="Q433" s="70">
        <v>40</v>
      </c>
      <c r="R433" s="70">
        <v>422</v>
      </c>
      <c r="S433" s="70">
        <v>30</v>
      </c>
      <c r="T433" s="70">
        <v>73</v>
      </c>
      <c r="U433" s="70">
        <v>30</v>
      </c>
      <c r="V433" s="70">
        <v>105</v>
      </c>
      <c r="W433" s="70">
        <v>105</v>
      </c>
      <c r="X433" s="71"/>
      <c r="Y433" s="71"/>
    </row>
    <row r="434" spans="1:25" ht="285" hidden="1" x14ac:dyDescent="0.25">
      <c r="A434" t="s">
        <v>601</v>
      </c>
      <c r="B434" t="s">
        <v>1048</v>
      </c>
      <c r="C434" t="s">
        <v>1049</v>
      </c>
      <c r="D434" t="s">
        <v>1050</v>
      </c>
      <c r="E434" t="s">
        <v>1093</v>
      </c>
      <c r="F434" t="s">
        <v>1094</v>
      </c>
      <c r="G434" t="s">
        <v>1105</v>
      </c>
      <c r="H434" t="s">
        <v>56</v>
      </c>
      <c r="I434" s="21" t="s">
        <v>1106</v>
      </c>
      <c r="J434" s="21" t="s">
        <v>1001</v>
      </c>
      <c r="K434" s="21" t="s">
        <v>34</v>
      </c>
      <c r="L434" t="s">
        <v>52</v>
      </c>
      <c r="M434" s="21" t="s">
        <v>26</v>
      </c>
      <c r="N434" s="69" t="s">
        <v>2827</v>
      </c>
      <c r="O434" s="69">
        <v>100</v>
      </c>
      <c r="P434" s="69">
        <v>15</v>
      </c>
      <c r="Q434" s="70">
        <v>30</v>
      </c>
      <c r="R434" s="70">
        <v>30</v>
      </c>
      <c r="S434" s="70">
        <v>25</v>
      </c>
      <c r="T434" s="70">
        <v>15</v>
      </c>
      <c r="U434" s="70">
        <v>8</v>
      </c>
      <c r="V434" s="70">
        <v>3</v>
      </c>
      <c r="W434" s="70">
        <v>10</v>
      </c>
      <c r="X434" s="71"/>
      <c r="Y434" s="71"/>
    </row>
    <row r="435" spans="1:25" ht="90" hidden="1" x14ac:dyDescent="0.25">
      <c r="A435" t="s">
        <v>601</v>
      </c>
      <c r="B435" t="s">
        <v>1048</v>
      </c>
      <c r="C435" t="s">
        <v>1049</v>
      </c>
      <c r="D435" t="s">
        <v>1050</v>
      </c>
      <c r="E435" t="s">
        <v>1107</v>
      </c>
      <c r="F435" t="s">
        <v>1108</v>
      </c>
      <c r="G435" t="s">
        <v>1109</v>
      </c>
      <c r="H435" t="s">
        <v>56</v>
      </c>
      <c r="I435" s="21" t="s">
        <v>1110</v>
      </c>
      <c r="J435" s="21" t="s">
        <v>1001</v>
      </c>
      <c r="K435" s="21" t="s">
        <v>34</v>
      </c>
      <c r="L435" t="s">
        <v>52</v>
      </c>
      <c r="M435" s="21" t="s">
        <v>26</v>
      </c>
      <c r="N435" s="69">
        <v>1470641</v>
      </c>
      <c r="O435" s="69">
        <v>3442</v>
      </c>
      <c r="P435" s="69">
        <v>800</v>
      </c>
      <c r="Q435" s="70">
        <v>1000</v>
      </c>
      <c r="R435" s="70">
        <v>1000</v>
      </c>
      <c r="S435" s="70">
        <v>642</v>
      </c>
      <c r="T435" s="70">
        <v>996</v>
      </c>
      <c r="U435" s="70">
        <v>6872</v>
      </c>
      <c r="V435" s="70" t="s">
        <v>2829</v>
      </c>
      <c r="W435" s="70">
        <v>200</v>
      </c>
      <c r="X435" s="71"/>
      <c r="Y435" s="71"/>
    </row>
    <row r="436" spans="1:25" ht="165" hidden="1" x14ac:dyDescent="0.25">
      <c r="A436" t="s">
        <v>601</v>
      </c>
      <c r="B436" t="s">
        <v>1048</v>
      </c>
      <c r="C436" t="s">
        <v>1049</v>
      </c>
      <c r="D436" t="s">
        <v>1050</v>
      </c>
      <c r="E436" t="s">
        <v>1107</v>
      </c>
      <c r="F436" t="s">
        <v>1108</v>
      </c>
      <c r="G436" t="s">
        <v>1111</v>
      </c>
      <c r="H436" t="s">
        <v>56</v>
      </c>
      <c r="I436" s="21" t="s">
        <v>1112</v>
      </c>
      <c r="J436" s="21" t="s">
        <v>1001</v>
      </c>
      <c r="K436" s="21" t="s">
        <v>34</v>
      </c>
      <c r="L436" t="s">
        <v>52</v>
      </c>
      <c r="M436" s="21" t="s">
        <v>26</v>
      </c>
      <c r="N436" s="69">
        <v>173741</v>
      </c>
      <c r="O436" s="69">
        <v>7766</v>
      </c>
      <c r="P436" s="69">
        <v>1000</v>
      </c>
      <c r="Q436" s="70">
        <v>2450</v>
      </c>
      <c r="R436" s="70">
        <v>2450</v>
      </c>
      <c r="S436" s="70">
        <v>1866</v>
      </c>
      <c r="T436" s="70">
        <v>219</v>
      </c>
      <c r="U436" s="70">
        <v>5699</v>
      </c>
      <c r="V436" s="70" t="s">
        <v>2829</v>
      </c>
      <c r="W436" s="70">
        <v>450</v>
      </c>
      <c r="X436" s="71"/>
      <c r="Y436" s="71"/>
    </row>
    <row r="437" spans="1:25" ht="120" hidden="1" x14ac:dyDescent="0.25">
      <c r="A437" t="s">
        <v>601</v>
      </c>
      <c r="B437" t="s">
        <v>1048</v>
      </c>
      <c r="C437" t="s">
        <v>1049</v>
      </c>
      <c r="D437" t="s">
        <v>1050</v>
      </c>
      <c r="E437" t="s">
        <v>1107</v>
      </c>
      <c r="F437" t="s">
        <v>1108</v>
      </c>
      <c r="G437" t="s">
        <v>1113</v>
      </c>
      <c r="H437" t="s">
        <v>56</v>
      </c>
      <c r="I437" s="21" t="s">
        <v>1114</v>
      </c>
      <c r="J437" s="21" t="s">
        <v>1001</v>
      </c>
      <c r="K437" s="21" t="s">
        <v>34</v>
      </c>
      <c r="L437" t="s">
        <v>52</v>
      </c>
      <c r="M437" s="21" t="s">
        <v>26</v>
      </c>
      <c r="N437" s="69">
        <v>33</v>
      </c>
      <c r="O437" s="69">
        <v>31</v>
      </c>
      <c r="P437" s="69">
        <v>4</v>
      </c>
      <c r="Q437" s="70">
        <v>9</v>
      </c>
      <c r="R437" s="70">
        <v>9</v>
      </c>
      <c r="S437" s="70">
        <v>9</v>
      </c>
      <c r="T437" s="70">
        <v>10</v>
      </c>
      <c r="U437" s="70">
        <v>8</v>
      </c>
      <c r="V437" s="70" t="s">
        <v>2829</v>
      </c>
      <c r="W437" s="70">
        <v>1</v>
      </c>
      <c r="X437" s="71"/>
      <c r="Y437" s="71"/>
    </row>
    <row r="438" spans="1:25" ht="135" hidden="1" x14ac:dyDescent="0.25">
      <c r="A438" t="s">
        <v>601</v>
      </c>
      <c r="B438" t="s">
        <v>1048</v>
      </c>
      <c r="C438" t="s">
        <v>1049</v>
      </c>
      <c r="D438" t="s">
        <v>1050</v>
      </c>
      <c r="E438" t="s">
        <v>1107</v>
      </c>
      <c r="F438" t="s">
        <v>1108</v>
      </c>
      <c r="G438" t="s">
        <v>1115</v>
      </c>
      <c r="H438" t="s">
        <v>56</v>
      </c>
      <c r="I438" s="21" t="s">
        <v>1116</v>
      </c>
      <c r="J438" s="21" t="s">
        <v>1001</v>
      </c>
      <c r="K438" s="21" t="s">
        <v>34</v>
      </c>
      <c r="L438" t="s">
        <v>52</v>
      </c>
      <c r="M438" s="21" t="s">
        <v>26</v>
      </c>
      <c r="N438" s="69">
        <v>4</v>
      </c>
      <c r="O438" s="69">
        <v>7</v>
      </c>
      <c r="P438" s="69">
        <v>1</v>
      </c>
      <c r="Q438" s="70">
        <v>2</v>
      </c>
      <c r="R438" s="70">
        <v>2</v>
      </c>
      <c r="S438" s="70">
        <v>2</v>
      </c>
      <c r="T438" s="70">
        <v>2</v>
      </c>
      <c r="U438" s="70">
        <v>3</v>
      </c>
      <c r="V438" s="70" t="s">
        <v>2829</v>
      </c>
      <c r="W438" s="70" t="s">
        <v>2828</v>
      </c>
      <c r="X438" s="71"/>
      <c r="Y438" s="71"/>
    </row>
    <row r="439" spans="1:25" ht="285" hidden="1" x14ac:dyDescent="0.25">
      <c r="A439" t="s">
        <v>601</v>
      </c>
      <c r="B439" t="s">
        <v>1048</v>
      </c>
      <c r="C439" t="s">
        <v>1049</v>
      </c>
      <c r="D439" t="s">
        <v>1050</v>
      </c>
      <c r="E439" t="s">
        <v>1107</v>
      </c>
      <c r="F439" t="s">
        <v>1108</v>
      </c>
      <c r="G439" t="s">
        <v>1117</v>
      </c>
      <c r="H439" t="s">
        <v>56</v>
      </c>
      <c r="I439" s="21" t="s">
        <v>1118</v>
      </c>
      <c r="J439" s="21" t="s">
        <v>1001</v>
      </c>
      <c r="K439" s="21" t="s">
        <v>34</v>
      </c>
      <c r="L439" t="s">
        <v>52</v>
      </c>
      <c r="M439" s="21" t="s">
        <v>26</v>
      </c>
      <c r="N439" s="69" t="s">
        <v>2827</v>
      </c>
      <c r="O439" s="69">
        <v>125</v>
      </c>
      <c r="P439" s="69">
        <v>15</v>
      </c>
      <c r="Q439" s="70">
        <v>40</v>
      </c>
      <c r="R439" s="70">
        <v>40</v>
      </c>
      <c r="S439" s="70">
        <v>30</v>
      </c>
      <c r="T439" s="70">
        <v>15</v>
      </c>
      <c r="U439" s="70">
        <v>8</v>
      </c>
      <c r="V439" s="70">
        <v>1</v>
      </c>
      <c r="W439" s="70">
        <v>10</v>
      </c>
      <c r="X439" s="71"/>
      <c r="Y439" s="71"/>
    </row>
    <row r="440" spans="1:25" ht="75" hidden="1" x14ac:dyDescent="0.25">
      <c r="A440" t="s">
        <v>601</v>
      </c>
      <c r="B440" t="s">
        <v>1048</v>
      </c>
      <c r="C440" t="s">
        <v>1049</v>
      </c>
      <c r="D440" t="s">
        <v>1050</v>
      </c>
      <c r="E440" t="s">
        <v>1119</v>
      </c>
      <c r="F440" t="s">
        <v>1120</v>
      </c>
      <c r="G440" t="s">
        <v>1121</v>
      </c>
      <c r="H440" t="s">
        <v>56</v>
      </c>
      <c r="I440" s="21" t="s">
        <v>1122</v>
      </c>
      <c r="J440" s="21" t="s">
        <v>1001</v>
      </c>
      <c r="K440" s="21" t="s">
        <v>34</v>
      </c>
      <c r="L440" t="s">
        <v>52</v>
      </c>
      <c r="M440" s="21" t="s">
        <v>26</v>
      </c>
      <c r="N440" s="69">
        <v>1513534</v>
      </c>
      <c r="O440" s="69">
        <v>2987</v>
      </c>
      <c r="P440" s="69">
        <v>500</v>
      </c>
      <c r="Q440" s="70">
        <v>1000</v>
      </c>
      <c r="R440" s="70">
        <v>1000</v>
      </c>
      <c r="S440" s="70">
        <v>487</v>
      </c>
      <c r="T440" s="70">
        <v>1257</v>
      </c>
      <c r="U440" s="70">
        <v>6412</v>
      </c>
      <c r="V440" s="70" t="s">
        <v>2829</v>
      </c>
      <c r="W440" s="70">
        <v>200</v>
      </c>
      <c r="X440" s="71"/>
      <c r="Y440" s="71"/>
    </row>
    <row r="441" spans="1:25" ht="135" hidden="1" x14ac:dyDescent="0.25">
      <c r="A441" t="s">
        <v>601</v>
      </c>
      <c r="B441" t="s">
        <v>1048</v>
      </c>
      <c r="C441" t="s">
        <v>1049</v>
      </c>
      <c r="D441" t="s">
        <v>1050</v>
      </c>
      <c r="E441" t="s">
        <v>1119</v>
      </c>
      <c r="F441" t="s">
        <v>1120</v>
      </c>
      <c r="G441" t="s">
        <v>1123</v>
      </c>
      <c r="H441" t="s">
        <v>56</v>
      </c>
      <c r="I441" s="21" t="s">
        <v>1124</v>
      </c>
      <c r="J441" s="21" t="s">
        <v>1001</v>
      </c>
      <c r="K441" s="21" t="s">
        <v>34</v>
      </c>
      <c r="L441" t="s">
        <v>52</v>
      </c>
      <c r="M441" s="21" t="s">
        <v>26</v>
      </c>
      <c r="N441" s="69">
        <v>252771</v>
      </c>
      <c r="O441" s="69">
        <v>9814</v>
      </c>
      <c r="P441" s="69">
        <v>514</v>
      </c>
      <c r="Q441" s="70">
        <v>3250</v>
      </c>
      <c r="R441" s="70">
        <v>3250</v>
      </c>
      <c r="S441" s="70">
        <v>2800</v>
      </c>
      <c r="T441" s="70" t="s">
        <v>2827</v>
      </c>
      <c r="U441" s="70">
        <v>7953</v>
      </c>
      <c r="V441" s="70" t="s">
        <v>2829</v>
      </c>
      <c r="W441" s="70">
        <v>1250</v>
      </c>
      <c r="X441" s="71"/>
      <c r="Y441" s="71"/>
    </row>
    <row r="442" spans="1:25" ht="270" hidden="1" x14ac:dyDescent="0.25">
      <c r="A442" t="s">
        <v>601</v>
      </c>
      <c r="B442" t="s">
        <v>1048</v>
      </c>
      <c r="C442" t="s">
        <v>1049</v>
      </c>
      <c r="D442" t="s">
        <v>1050</v>
      </c>
      <c r="E442" t="s">
        <v>1119</v>
      </c>
      <c r="F442" t="s">
        <v>1120</v>
      </c>
      <c r="G442" t="s">
        <v>1125</v>
      </c>
      <c r="H442" t="s">
        <v>56</v>
      </c>
      <c r="I442" s="21" t="s">
        <v>1126</v>
      </c>
      <c r="J442" s="21" t="s">
        <v>1001</v>
      </c>
      <c r="K442" s="21" t="s">
        <v>34</v>
      </c>
      <c r="L442" t="s">
        <v>52</v>
      </c>
      <c r="M442" s="21" t="s">
        <v>26</v>
      </c>
      <c r="N442" s="69">
        <v>45</v>
      </c>
      <c r="O442" s="69">
        <v>10</v>
      </c>
      <c r="P442" s="69" t="s">
        <v>2828</v>
      </c>
      <c r="Q442" s="70">
        <v>4</v>
      </c>
      <c r="R442" s="70">
        <v>3</v>
      </c>
      <c r="S442" s="70">
        <v>3</v>
      </c>
      <c r="T442" s="70" t="s">
        <v>2829</v>
      </c>
      <c r="U442" s="70">
        <v>0</v>
      </c>
      <c r="V442" s="70" t="s">
        <v>2829</v>
      </c>
      <c r="W442" s="70" t="s">
        <v>2828</v>
      </c>
      <c r="X442" s="71"/>
      <c r="Y442" s="71"/>
    </row>
    <row r="443" spans="1:25" ht="300" hidden="1" x14ac:dyDescent="0.25">
      <c r="A443" t="s">
        <v>601</v>
      </c>
      <c r="B443" t="s">
        <v>1048</v>
      </c>
      <c r="C443" t="s">
        <v>1049</v>
      </c>
      <c r="D443" t="s">
        <v>1050</v>
      </c>
      <c r="E443" t="s">
        <v>1119</v>
      </c>
      <c r="F443" t="s">
        <v>1120</v>
      </c>
      <c r="G443" t="s">
        <v>1127</v>
      </c>
      <c r="H443" t="s">
        <v>56</v>
      </c>
      <c r="I443" s="21" t="s">
        <v>1128</v>
      </c>
      <c r="J443" s="21" t="s">
        <v>1001</v>
      </c>
      <c r="K443" s="21" t="s">
        <v>34</v>
      </c>
      <c r="L443" t="s">
        <v>52</v>
      </c>
      <c r="M443" s="21" t="s">
        <v>26</v>
      </c>
      <c r="N443" s="69">
        <v>1</v>
      </c>
      <c r="O443" s="69">
        <v>9</v>
      </c>
      <c r="P443" s="69">
        <v>2</v>
      </c>
      <c r="Q443" s="70">
        <v>2</v>
      </c>
      <c r="R443" s="70">
        <v>3</v>
      </c>
      <c r="S443" s="70">
        <v>2</v>
      </c>
      <c r="T443" s="70">
        <v>2</v>
      </c>
      <c r="U443" s="70">
        <v>1</v>
      </c>
      <c r="V443" s="70">
        <v>1</v>
      </c>
      <c r="W443" s="70" t="s">
        <v>2828</v>
      </c>
      <c r="X443" s="71"/>
      <c r="Y443" s="71"/>
    </row>
    <row r="444" spans="1:25" ht="270" hidden="1" x14ac:dyDescent="0.25">
      <c r="A444" t="s">
        <v>601</v>
      </c>
      <c r="B444" t="s">
        <v>1048</v>
      </c>
      <c r="C444" t="s">
        <v>1049</v>
      </c>
      <c r="D444" t="s">
        <v>1050</v>
      </c>
      <c r="E444" t="s">
        <v>1119</v>
      </c>
      <c r="F444" t="s">
        <v>1120</v>
      </c>
      <c r="G444" t="s">
        <v>1129</v>
      </c>
      <c r="H444" t="s">
        <v>56</v>
      </c>
      <c r="I444" s="21" t="s">
        <v>1130</v>
      </c>
      <c r="J444" s="21" t="s">
        <v>1001</v>
      </c>
      <c r="K444" s="21" t="s">
        <v>64</v>
      </c>
      <c r="L444" t="s">
        <v>52</v>
      </c>
      <c r="M444" s="21" t="s">
        <v>26</v>
      </c>
      <c r="N444" s="69">
        <v>26</v>
      </c>
      <c r="O444" s="69">
        <v>34</v>
      </c>
      <c r="P444" s="69">
        <v>29</v>
      </c>
      <c r="Q444" s="70">
        <v>30</v>
      </c>
      <c r="R444" s="70">
        <v>40</v>
      </c>
      <c r="S444" s="70">
        <v>34</v>
      </c>
      <c r="T444" s="70">
        <v>29</v>
      </c>
      <c r="U444" s="70">
        <v>37</v>
      </c>
      <c r="V444" s="70">
        <v>37</v>
      </c>
      <c r="W444" s="70">
        <v>38</v>
      </c>
      <c r="X444" s="71"/>
      <c r="Y444" s="71"/>
    </row>
    <row r="445" spans="1:25" ht="270" hidden="1" x14ac:dyDescent="0.25">
      <c r="A445" t="s">
        <v>601</v>
      </c>
      <c r="B445" t="s">
        <v>1048</v>
      </c>
      <c r="C445" t="s">
        <v>1049</v>
      </c>
      <c r="D445" t="s">
        <v>1050</v>
      </c>
      <c r="E445" t="s">
        <v>1119</v>
      </c>
      <c r="F445" t="s">
        <v>1120</v>
      </c>
      <c r="G445" t="s">
        <v>1131</v>
      </c>
      <c r="H445" t="s">
        <v>56</v>
      </c>
      <c r="I445" s="21" t="s">
        <v>1132</v>
      </c>
      <c r="J445" s="21" t="s">
        <v>1001</v>
      </c>
      <c r="K445" s="21" t="s">
        <v>34</v>
      </c>
      <c r="L445" t="s">
        <v>52</v>
      </c>
      <c r="M445" s="21" t="s">
        <v>26</v>
      </c>
      <c r="N445" s="69" t="s">
        <v>2827</v>
      </c>
      <c r="O445" s="69">
        <v>125</v>
      </c>
      <c r="P445" s="69">
        <v>15</v>
      </c>
      <c r="Q445" s="70">
        <v>40</v>
      </c>
      <c r="R445" s="70">
        <v>40</v>
      </c>
      <c r="S445" s="70">
        <v>30</v>
      </c>
      <c r="T445" s="70">
        <v>31</v>
      </c>
      <c r="U445" s="70">
        <v>19</v>
      </c>
      <c r="V445" s="70">
        <v>6</v>
      </c>
      <c r="W445" s="70">
        <v>5</v>
      </c>
      <c r="X445" s="71"/>
      <c r="Y445" s="71"/>
    </row>
    <row r="446" spans="1:25" ht="210" hidden="1" x14ac:dyDescent="0.25">
      <c r="A446" t="s">
        <v>601</v>
      </c>
      <c r="B446" t="s">
        <v>1048</v>
      </c>
      <c r="C446" t="s">
        <v>1049</v>
      </c>
      <c r="D446" t="s">
        <v>1050</v>
      </c>
      <c r="E446" t="s">
        <v>1133</v>
      </c>
      <c r="F446" t="s">
        <v>1134</v>
      </c>
      <c r="G446" t="s">
        <v>1135</v>
      </c>
      <c r="H446" t="s">
        <v>56</v>
      </c>
      <c r="I446" s="21" t="s">
        <v>1136</v>
      </c>
      <c r="J446" s="21" t="s">
        <v>1001</v>
      </c>
      <c r="K446" s="21" t="s">
        <v>64</v>
      </c>
      <c r="L446" t="s">
        <v>52</v>
      </c>
      <c r="M446" s="21" t="s">
        <v>26</v>
      </c>
      <c r="N446" s="69">
        <v>73</v>
      </c>
      <c r="O446" s="69">
        <v>100</v>
      </c>
      <c r="P446" s="69">
        <v>78</v>
      </c>
      <c r="Q446" s="70">
        <v>88</v>
      </c>
      <c r="R446" s="70">
        <v>96</v>
      </c>
      <c r="S446" s="70">
        <v>100</v>
      </c>
      <c r="T446" s="70">
        <v>88</v>
      </c>
      <c r="U446" s="70">
        <v>91</v>
      </c>
      <c r="V446" s="70">
        <v>91</v>
      </c>
      <c r="W446" s="70">
        <v>91</v>
      </c>
      <c r="X446" s="71"/>
      <c r="Y446" s="71"/>
    </row>
    <row r="447" spans="1:25" ht="225" hidden="1" x14ac:dyDescent="0.25">
      <c r="A447" t="s">
        <v>601</v>
      </c>
      <c r="B447" t="s">
        <v>1048</v>
      </c>
      <c r="C447" t="s">
        <v>1049</v>
      </c>
      <c r="D447" t="s">
        <v>1050</v>
      </c>
      <c r="E447" t="s">
        <v>1133</v>
      </c>
      <c r="F447" t="s">
        <v>1134</v>
      </c>
      <c r="G447" t="s">
        <v>1137</v>
      </c>
      <c r="H447" t="s">
        <v>56</v>
      </c>
      <c r="I447" s="21" t="s">
        <v>1138</v>
      </c>
      <c r="J447" s="21" t="s">
        <v>1001</v>
      </c>
      <c r="K447" s="21" t="s">
        <v>24</v>
      </c>
      <c r="L447" t="s">
        <v>52</v>
      </c>
      <c r="M447" s="21" t="s">
        <v>26</v>
      </c>
      <c r="N447" s="69">
        <v>14</v>
      </c>
      <c r="O447" s="69">
        <v>125</v>
      </c>
      <c r="P447" s="69">
        <v>25</v>
      </c>
      <c r="Q447" s="70">
        <v>55</v>
      </c>
      <c r="R447" s="70">
        <v>95</v>
      </c>
      <c r="S447" s="70">
        <v>125</v>
      </c>
      <c r="T447" s="70">
        <v>125</v>
      </c>
      <c r="U447" s="70">
        <v>103</v>
      </c>
      <c r="V447" s="70">
        <v>20</v>
      </c>
      <c r="W447" s="70">
        <v>40</v>
      </c>
      <c r="X447" s="71"/>
      <c r="Y447" s="71"/>
    </row>
    <row r="448" spans="1:25" ht="300" hidden="1" x14ac:dyDescent="0.25">
      <c r="A448" t="s">
        <v>601</v>
      </c>
      <c r="B448" t="s">
        <v>1048</v>
      </c>
      <c r="C448" t="s">
        <v>1049</v>
      </c>
      <c r="D448" t="s">
        <v>1050</v>
      </c>
      <c r="E448" t="s">
        <v>1133</v>
      </c>
      <c r="F448" t="s">
        <v>1134</v>
      </c>
      <c r="G448" t="s">
        <v>1139</v>
      </c>
      <c r="H448" t="s">
        <v>56</v>
      </c>
      <c r="I448" s="21" t="s">
        <v>1140</v>
      </c>
      <c r="J448" s="21" t="s">
        <v>1001</v>
      </c>
      <c r="K448" s="21" t="s">
        <v>64</v>
      </c>
      <c r="L448" t="s">
        <v>52</v>
      </c>
      <c r="M448" s="21" t="s">
        <v>26</v>
      </c>
      <c r="N448" s="69">
        <v>18</v>
      </c>
      <c r="O448" s="69">
        <v>125</v>
      </c>
      <c r="P448" s="69">
        <v>15</v>
      </c>
      <c r="Q448" s="70">
        <v>55</v>
      </c>
      <c r="R448" s="70">
        <v>95</v>
      </c>
      <c r="S448" s="70">
        <v>125</v>
      </c>
      <c r="T448" s="70">
        <v>41</v>
      </c>
      <c r="U448" s="70">
        <v>77</v>
      </c>
      <c r="V448" s="70">
        <v>80</v>
      </c>
      <c r="W448" s="70">
        <v>85</v>
      </c>
      <c r="X448" s="71"/>
      <c r="Y448" s="71"/>
    </row>
    <row r="449" spans="1:25" ht="255" hidden="1" x14ac:dyDescent="0.25">
      <c r="A449" t="s">
        <v>601</v>
      </c>
      <c r="B449" t="s">
        <v>1048</v>
      </c>
      <c r="C449" t="s">
        <v>1049</v>
      </c>
      <c r="D449" t="s">
        <v>1050</v>
      </c>
      <c r="E449" t="s">
        <v>1133</v>
      </c>
      <c r="F449" t="s">
        <v>1134</v>
      </c>
      <c r="G449" t="s">
        <v>1141</v>
      </c>
      <c r="H449" t="s">
        <v>56</v>
      </c>
      <c r="I449" s="21" t="s">
        <v>1142</v>
      </c>
      <c r="J449" s="21" t="s">
        <v>1001</v>
      </c>
      <c r="K449" s="21" t="s">
        <v>24</v>
      </c>
      <c r="L449" t="s">
        <v>52</v>
      </c>
      <c r="M449" s="21" t="s">
        <v>26</v>
      </c>
      <c r="N449" s="69">
        <v>45</v>
      </c>
      <c r="O449" s="69">
        <v>125</v>
      </c>
      <c r="P449" s="69">
        <v>73</v>
      </c>
      <c r="Q449" s="70">
        <v>88</v>
      </c>
      <c r="R449" s="70">
        <v>95</v>
      </c>
      <c r="S449" s="70">
        <v>125</v>
      </c>
      <c r="T449" s="70">
        <v>125</v>
      </c>
      <c r="U449" s="70">
        <v>125</v>
      </c>
      <c r="V449" s="70">
        <v>87</v>
      </c>
      <c r="W449" s="70">
        <v>40</v>
      </c>
      <c r="X449" s="71"/>
      <c r="Y449" s="71"/>
    </row>
    <row r="450" spans="1:25" ht="45" hidden="1" x14ac:dyDescent="0.25">
      <c r="A450" t="s">
        <v>601</v>
      </c>
      <c r="B450" t="s">
        <v>1048</v>
      </c>
      <c r="C450" t="s">
        <v>1049</v>
      </c>
      <c r="D450" t="s">
        <v>1050</v>
      </c>
      <c r="E450" t="s">
        <v>1143</v>
      </c>
      <c r="F450" t="s">
        <v>1144</v>
      </c>
      <c r="G450" t="s">
        <v>1145</v>
      </c>
      <c r="H450" t="s">
        <v>56</v>
      </c>
      <c r="I450" s="21" t="s">
        <v>1146</v>
      </c>
      <c r="J450" s="21" t="s">
        <v>587</v>
      </c>
      <c r="K450" s="21" t="s">
        <v>34</v>
      </c>
      <c r="L450" t="s">
        <v>794</v>
      </c>
      <c r="M450" s="21" t="s">
        <v>26</v>
      </c>
      <c r="N450" s="69">
        <v>50363</v>
      </c>
      <c r="O450" s="69">
        <v>52000</v>
      </c>
      <c r="P450" s="69" t="s">
        <v>2828</v>
      </c>
      <c r="Q450" s="70">
        <v>12035</v>
      </c>
      <c r="R450" s="70">
        <v>19321.349999999999</v>
      </c>
      <c r="S450" s="70">
        <v>19980.22</v>
      </c>
      <c r="T450" s="70">
        <v>10498.429999999998</v>
      </c>
      <c r="U450" s="70">
        <v>2200</v>
      </c>
      <c r="V450" s="70">
        <v>2073.8000000000002</v>
      </c>
      <c r="W450" s="70">
        <v>0</v>
      </c>
      <c r="X450" s="71"/>
      <c r="Y450" s="71"/>
    </row>
    <row r="451" spans="1:25" ht="45" hidden="1" x14ac:dyDescent="0.25">
      <c r="A451" t="s">
        <v>601</v>
      </c>
      <c r="B451" t="s">
        <v>1048</v>
      </c>
      <c r="C451" t="s">
        <v>1049</v>
      </c>
      <c r="D451" t="s">
        <v>1050</v>
      </c>
      <c r="E451" t="s">
        <v>1143</v>
      </c>
      <c r="F451" t="s">
        <v>1144</v>
      </c>
      <c r="G451" t="s">
        <v>1147</v>
      </c>
      <c r="H451" t="s">
        <v>56</v>
      </c>
      <c r="I451" s="21" t="s">
        <v>1148</v>
      </c>
      <c r="J451" s="21" t="s">
        <v>587</v>
      </c>
      <c r="K451" s="21" t="s">
        <v>34</v>
      </c>
      <c r="L451" t="s">
        <v>794</v>
      </c>
      <c r="M451" s="21" t="s">
        <v>26</v>
      </c>
      <c r="N451" s="69">
        <v>2800</v>
      </c>
      <c r="O451" s="69">
        <v>30000</v>
      </c>
      <c r="P451" s="69" t="s">
        <v>2828</v>
      </c>
      <c r="Q451" s="70">
        <v>6943</v>
      </c>
      <c r="R451" s="70">
        <v>13260.25</v>
      </c>
      <c r="S451" s="70">
        <v>14122.61</v>
      </c>
      <c r="T451" s="70">
        <v>2100</v>
      </c>
      <c r="U451" s="70">
        <v>517.14</v>
      </c>
      <c r="V451" s="70">
        <v>0</v>
      </c>
      <c r="W451" s="70">
        <v>0</v>
      </c>
      <c r="X451" s="71"/>
      <c r="Y451" s="71"/>
    </row>
    <row r="452" spans="1:25" ht="45" hidden="1" x14ac:dyDescent="0.25">
      <c r="A452" t="s">
        <v>601</v>
      </c>
      <c r="B452" t="s">
        <v>1048</v>
      </c>
      <c r="C452" t="s">
        <v>1049</v>
      </c>
      <c r="D452" t="s">
        <v>1050</v>
      </c>
      <c r="E452" t="s">
        <v>1143</v>
      </c>
      <c r="F452" t="s">
        <v>1144</v>
      </c>
      <c r="G452" t="s">
        <v>1149</v>
      </c>
      <c r="H452" t="s">
        <v>56</v>
      </c>
      <c r="I452" s="21" t="s">
        <v>1150</v>
      </c>
      <c r="J452" s="21" t="s">
        <v>587</v>
      </c>
      <c r="K452" s="21" t="s">
        <v>34</v>
      </c>
      <c r="L452" t="s">
        <v>954</v>
      </c>
      <c r="M452" s="21" t="s">
        <v>26</v>
      </c>
      <c r="N452" s="69">
        <v>63</v>
      </c>
      <c r="O452" s="69">
        <v>65</v>
      </c>
      <c r="P452" s="69" t="s">
        <v>2828</v>
      </c>
      <c r="Q452" s="70">
        <v>15</v>
      </c>
      <c r="R452" s="70">
        <v>43.65</v>
      </c>
      <c r="S452" s="70">
        <v>0.36</v>
      </c>
      <c r="T452" s="70">
        <v>4.45</v>
      </c>
      <c r="U452" s="70">
        <v>16.54</v>
      </c>
      <c r="V452" s="70">
        <v>9.02</v>
      </c>
      <c r="W452" s="70">
        <v>7.2934999999999999</v>
      </c>
      <c r="X452" s="71"/>
      <c r="Y452" s="71"/>
    </row>
    <row r="453" spans="1:25" ht="60" hidden="1" x14ac:dyDescent="0.25">
      <c r="A453" t="s">
        <v>601</v>
      </c>
      <c r="B453" t="s">
        <v>1048</v>
      </c>
      <c r="C453" t="s">
        <v>1049</v>
      </c>
      <c r="D453" t="s">
        <v>1050</v>
      </c>
      <c r="E453" t="s">
        <v>1143</v>
      </c>
      <c r="F453" t="s">
        <v>1144</v>
      </c>
      <c r="G453" t="s">
        <v>1151</v>
      </c>
      <c r="H453" t="s">
        <v>56</v>
      </c>
      <c r="I453" s="21" t="s">
        <v>1152</v>
      </c>
      <c r="J453" s="21" t="s">
        <v>587</v>
      </c>
      <c r="K453" s="21" t="s">
        <v>34</v>
      </c>
      <c r="L453" t="s">
        <v>954</v>
      </c>
      <c r="M453" s="21" t="s">
        <v>26</v>
      </c>
      <c r="N453" s="69">
        <v>3041</v>
      </c>
      <c r="O453" s="69">
        <v>3060</v>
      </c>
      <c r="P453" s="69" t="s">
        <v>2828</v>
      </c>
      <c r="Q453" s="70">
        <v>709</v>
      </c>
      <c r="R453" s="70">
        <v>62.216000000000001</v>
      </c>
      <c r="S453" s="70">
        <v>1900.174</v>
      </c>
      <c r="T453" s="70">
        <v>63.25</v>
      </c>
      <c r="U453" s="70">
        <v>1034.3600000000001</v>
      </c>
      <c r="V453" s="70">
        <v>115.62</v>
      </c>
      <c r="W453" s="70">
        <v>0</v>
      </c>
      <c r="X453" s="71"/>
      <c r="Y453" s="71"/>
    </row>
    <row r="454" spans="1:25" ht="120" hidden="1" x14ac:dyDescent="0.25">
      <c r="A454" t="s">
        <v>601</v>
      </c>
      <c r="B454" t="s">
        <v>1048</v>
      </c>
      <c r="C454" t="s">
        <v>1049</v>
      </c>
      <c r="D454" t="s">
        <v>1050</v>
      </c>
      <c r="E454" t="s">
        <v>1153</v>
      </c>
      <c r="F454" t="s">
        <v>1154</v>
      </c>
      <c r="G454" t="s">
        <v>1155</v>
      </c>
      <c r="H454" t="s">
        <v>56</v>
      </c>
      <c r="I454" s="21" t="s">
        <v>1156</v>
      </c>
      <c r="J454" s="21" t="s">
        <v>592</v>
      </c>
      <c r="K454" s="21" t="s">
        <v>34</v>
      </c>
      <c r="L454" t="s">
        <v>794</v>
      </c>
      <c r="M454" s="21" t="s">
        <v>26</v>
      </c>
      <c r="N454" s="69">
        <v>471852</v>
      </c>
      <c r="O454" s="69">
        <v>50000</v>
      </c>
      <c r="P454" s="69">
        <v>5000</v>
      </c>
      <c r="Q454" s="70">
        <v>15000</v>
      </c>
      <c r="R454" s="70">
        <v>15000</v>
      </c>
      <c r="S454" s="70">
        <v>15000</v>
      </c>
      <c r="T454" s="70">
        <v>0</v>
      </c>
      <c r="U454" s="70">
        <v>2.5880000000000001</v>
      </c>
      <c r="V454" s="70">
        <v>0</v>
      </c>
      <c r="W454" s="70">
        <v>0</v>
      </c>
      <c r="X454" s="71"/>
      <c r="Y454" s="71"/>
    </row>
    <row r="455" spans="1:25" ht="75" hidden="1" x14ac:dyDescent="0.25">
      <c r="A455" t="s">
        <v>601</v>
      </c>
      <c r="B455" t="s">
        <v>1048</v>
      </c>
      <c r="C455" t="s">
        <v>1049</v>
      </c>
      <c r="D455" t="s">
        <v>1050</v>
      </c>
      <c r="E455" t="s">
        <v>1153</v>
      </c>
      <c r="F455" t="s">
        <v>1154</v>
      </c>
      <c r="G455" t="s">
        <v>1157</v>
      </c>
      <c r="H455" t="s">
        <v>56</v>
      </c>
      <c r="I455" s="21" t="s">
        <v>1158</v>
      </c>
      <c r="J455" s="21" t="s">
        <v>592</v>
      </c>
      <c r="K455" s="21" t="s">
        <v>34</v>
      </c>
      <c r="L455" t="s">
        <v>52</v>
      </c>
      <c r="M455" s="21" t="s">
        <v>26</v>
      </c>
      <c r="N455" s="69">
        <v>0</v>
      </c>
      <c r="O455" s="69">
        <v>9</v>
      </c>
      <c r="P455" s="69" t="s">
        <v>2828</v>
      </c>
      <c r="Q455" s="70">
        <v>3</v>
      </c>
      <c r="R455" s="70">
        <v>3</v>
      </c>
      <c r="S455" s="70">
        <v>3</v>
      </c>
      <c r="T455" s="70">
        <v>0</v>
      </c>
      <c r="U455" s="70">
        <v>0</v>
      </c>
      <c r="V455" s="70">
        <v>0</v>
      </c>
      <c r="W455" s="70">
        <v>0</v>
      </c>
      <c r="X455" s="71"/>
      <c r="Y455" s="71"/>
    </row>
    <row r="456" spans="1:25" ht="75" hidden="1" x14ac:dyDescent="0.25">
      <c r="A456" t="s">
        <v>601</v>
      </c>
      <c r="B456" t="s">
        <v>1048</v>
      </c>
      <c r="C456" t="s">
        <v>1049</v>
      </c>
      <c r="D456" t="s">
        <v>1050</v>
      </c>
      <c r="E456" t="s">
        <v>1153</v>
      </c>
      <c r="F456" t="s">
        <v>1154</v>
      </c>
      <c r="G456" t="s">
        <v>1159</v>
      </c>
      <c r="H456" t="s">
        <v>56</v>
      </c>
      <c r="I456" s="21" t="s">
        <v>1160</v>
      </c>
      <c r="J456" s="21" t="s">
        <v>592</v>
      </c>
      <c r="K456" s="21" t="s">
        <v>64</v>
      </c>
      <c r="L456" t="s">
        <v>25</v>
      </c>
      <c r="M456" t="s">
        <v>26</v>
      </c>
      <c r="N456" s="25">
        <v>0</v>
      </c>
      <c r="O456" s="25">
        <v>1</v>
      </c>
      <c r="P456" s="25" t="s">
        <v>2828</v>
      </c>
      <c r="Q456" s="68">
        <v>0.2</v>
      </c>
      <c r="R456" s="68">
        <v>0.5</v>
      </c>
      <c r="S456" s="68">
        <v>1</v>
      </c>
      <c r="T456" s="68" t="s">
        <v>2829</v>
      </c>
      <c r="U456" s="68">
        <v>0</v>
      </c>
      <c r="V456" s="68">
        <v>0</v>
      </c>
      <c r="W456" s="68">
        <v>0</v>
      </c>
      <c r="X456" s="47"/>
      <c r="Y456" s="47"/>
    </row>
    <row r="457" spans="1:25" ht="150" hidden="1" x14ac:dyDescent="0.25">
      <c r="A457" t="s">
        <v>601</v>
      </c>
      <c r="B457" t="s">
        <v>1048</v>
      </c>
      <c r="C457" t="s">
        <v>1161</v>
      </c>
      <c r="D457" t="s">
        <v>1162</v>
      </c>
      <c r="E457" t="s">
        <v>19</v>
      </c>
      <c r="F457" t="s">
        <v>19</v>
      </c>
      <c r="G457" t="s">
        <v>1163</v>
      </c>
      <c r="H457" t="s">
        <v>21</v>
      </c>
      <c r="I457" s="21" t="s">
        <v>1164</v>
      </c>
      <c r="J457" s="21" t="s">
        <v>1165</v>
      </c>
      <c r="K457" s="21" t="s">
        <v>64</v>
      </c>
      <c r="L457" t="s">
        <v>25</v>
      </c>
      <c r="M457" t="s">
        <v>26</v>
      </c>
      <c r="N457" s="25" t="s">
        <v>2827</v>
      </c>
      <c r="O457" s="25">
        <v>1</v>
      </c>
      <c r="P457" s="25">
        <v>0.2</v>
      </c>
      <c r="Q457" s="68">
        <v>0.6</v>
      </c>
      <c r="R457" s="68">
        <v>0.78</v>
      </c>
      <c r="S457" s="68">
        <v>1</v>
      </c>
      <c r="T457" s="68">
        <v>0.33</v>
      </c>
      <c r="U457" s="68">
        <v>0.57999999999999996</v>
      </c>
      <c r="V457" s="68">
        <v>0.60499999999999998</v>
      </c>
      <c r="W457" s="68">
        <v>0.63</v>
      </c>
      <c r="X457" s="47"/>
      <c r="Y457" s="47"/>
    </row>
    <row r="458" spans="1:25" ht="120" hidden="1" x14ac:dyDescent="0.25">
      <c r="A458" t="s">
        <v>601</v>
      </c>
      <c r="B458" t="s">
        <v>1048</v>
      </c>
      <c r="C458" t="s">
        <v>1161</v>
      </c>
      <c r="D458" t="s">
        <v>1162</v>
      </c>
      <c r="E458" t="s">
        <v>19</v>
      </c>
      <c r="F458" t="s">
        <v>19</v>
      </c>
      <c r="G458" t="s">
        <v>1166</v>
      </c>
      <c r="H458" t="s">
        <v>21</v>
      </c>
      <c r="I458" s="21" t="s">
        <v>1167</v>
      </c>
      <c r="J458" s="21" t="s">
        <v>1165</v>
      </c>
      <c r="K458" s="21" t="s">
        <v>64</v>
      </c>
      <c r="L458" t="s">
        <v>797</v>
      </c>
      <c r="M458" s="21" t="s">
        <v>26</v>
      </c>
      <c r="N458" s="69">
        <v>839948</v>
      </c>
      <c r="O458" s="69">
        <v>989948</v>
      </c>
      <c r="P458" s="69">
        <v>859948</v>
      </c>
      <c r="Q458" s="70">
        <v>879948</v>
      </c>
      <c r="R458" s="70">
        <v>917002.87</v>
      </c>
      <c r="S458" s="70">
        <v>989948</v>
      </c>
      <c r="T458" s="70">
        <v>846836</v>
      </c>
      <c r="U458" s="70">
        <v>917002.87</v>
      </c>
      <c r="V458" s="70">
        <v>917002.87</v>
      </c>
      <c r="W458" s="70">
        <v>917002.87</v>
      </c>
      <c r="X458" s="71"/>
      <c r="Y458" s="71"/>
    </row>
    <row r="459" spans="1:25" ht="120" hidden="1" x14ac:dyDescent="0.25">
      <c r="A459" t="s">
        <v>601</v>
      </c>
      <c r="B459" t="s">
        <v>1048</v>
      </c>
      <c r="C459" t="s">
        <v>1161</v>
      </c>
      <c r="D459" t="s">
        <v>1162</v>
      </c>
      <c r="E459" t="s">
        <v>19</v>
      </c>
      <c r="F459" t="s">
        <v>19</v>
      </c>
      <c r="G459" t="s">
        <v>1168</v>
      </c>
      <c r="H459" t="s">
        <v>21</v>
      </c>
      <c r="I459" s="21" t="s">
        <v>1169</v>
      </c>
      <c r="J459" s="21" t="s">
        <v>1165</v>
      </c>
      <c r="K459" s="21" t="s">
        <v>34</v>
      </c>
      <c r="L459" t="s">
        <v>797</v>
      </c>
      <c r="M459" s="21" t="s">
        <v>26</v>
      </c>
      <c r="N459" s="69">
        <v>69931</v>
      </c>
      <c r="O459" s="69">
        <v>71900</v>
      </c>
      <c r="P459" s="69">
        <v>50475</v>
      </c>
      <c r="Q459" s="70">
        <v>20475</v>
      </c>
      <c r="R459" s="70">
        <v>300</v>
      </c>
      <c r="S459" s="70">
        <v>475</v>
      </c>
      <c r="T459" s="70">
        <v>71954</v>
      </c>
      <c r="U459" s="70">
        <v>52524.450000000004</v>
      </c>
      <c r="V459" s="70" t="s">
        <v>2829</v>
      </c>
      <c r="W459" s="70">
        <v>100</v>
      </c>
      <c r="X459" s="71"/>
      <c r="Y459" s="71"/>
    </row>
    <row r="460" spans="1:25" ht="165" hidden="1" x14ac:dyDescent="0.25">
      <c r="A460" t="s">
        <v>601</v>
      </c>
      <c r="B460" t="s">
        <v>1048</v>
      </c>
      <c r="C460" t="s">
        <v>1161</v>
      </c>
      <c r="D460" t="s">
        <v>1162</v>
      </c>
      <c r="E460" t="s">
        <v>19</v>
      </c>
      <c r="F460" t="s">
        <v>19</v>
      </c>
      <c r="G460" t="s">
        <v>1170</v>
      </c>
      <c r="H460" t="s">
        <v>21</v>
      </c>
      <c r="I460" s="21" t="s">
        <v>1171</v>
      </c>
      <c r="J460" s="21" t="s">
        <v>1165</v>
      </c>
      <c r="K460" s="21" t="s">
        <v>64</v>
      </c>
      <c r="L460" t="s">
        <v>25</v>
      </c>
      <c r="M460" t="s">
        <v>26</v>
      </c>
      <c r="N460" s="25" t="s">
        <v>2827</v>
      </c>
      <c r="O460" s="25">
        <v>1</v>
      </c>
      <c r="P460" s="25">
        <v>0.2</v>
      </c>
      <c r="Q460" s="68">
        <v>0.5</v>
      </c>
      <c r="R460" s="68">
        <v>0.8</v>
      </c>
      <c r="S460" s="68">
        <v>1</v>
      </c>
      <c r="T460" s="68">
        <v>0.2</v>
      </c>
      <c r="U460" s="68">
        <v>0.25</v>
      </c>
      <c r="V460" s="68">
        <v>0.5</v>
      </c>
      <c r="W460" s="68">
        <v>0.6</v>
      </c>
      <c r="X460" s="47"/>
      <c r="Y460" s="47"/>
    </row>
    <row r="461" spans="1:25" ht="60" hidden="1" x14ac:dyDescent="0.25">
      <c r="A461" t="s">
        <v>601</v>
      </c>
      <c r="B461" t="s">
        <v>1048</v>
      </c>
      <c r="C461" t="s">
        <v>1161</v>
      </c>
      <c r="D461" t="s">
        <v>1162</v>
      </c>
      <c r="E461" t="s">
        <v>19</v>
      </c>
      <c r="F461" t="s">
        <v>19</v>
      </c>
      <c r="G461" t="s">
        <v>1172</v>
      </c>
      <c r="H461" t="s">
        <v>21</v>
      </c>
      <c r="I461" s="21" t="s">
        <v>1173</v>
      </c>
      <c r="J461" s="21" t="s">
        <v>566</v>
      </c>
      <c r="K461" s="21" t="s">
        <v>64</v>
      </c>
      <c r="L461" t="s">
        <v>25</v>
      </c>
      <c r="M461" t="s">
        <v>39</v>
      </c>
      <c r="N461" s="25">
        <v>0.51900000000000002</v>
      </c>
      <c r="O461" s="25">
        <v>0.51800000000000002</v>
      </c>
      <c r="P461" s="25">
        <v>0.51870000000000005</v>
      </c>
      <c r="Q461" s="68">
        <v>0.51839999999999997</v>
      </c>
      <c r="R461" s="68">
        <v>0.51309000000000005</v>
      </c>
      <c r="S461" s="68">
        <v>0.51800000000000002</v>
      </c>
      <c r="T461" s="68">
        <v>0.51859999999999995</v>
      </c>
      <c r="U461" s="68">
        <v>0.51319999999999999</v>
      </c>
      <c r="V461" s="68">
        <v>0.51319999999999999</v>
      </c>
      <c r="W461" s="68">
        <v>0.51312999999999998</v>
      </c>
      <c r="X461" s="47"/>
      <c r="Y461" s="47"/>
    </row>
    <row r="462" spans="1:25" ht="270" hidden="1" x14ac:dyDescent="0.25">
      <c r="A462" t="s">
        <v>601</v>
      </c>
      <c r="B462" t="s">
        <v>1048</v>
      </c>
      <c r="C462" t="s">
        <v>1161</v>
      </c>
      <c r="D462" t="s">
        <v>1162</v>
      </c>
      <c r="E462" t="s">
        <v>19</v>
      </c>
      <c r="F462" t="s">
        <v>19</v>
      </c>
      <c r="G462" t="s">
        <v>1174</v>
      </c>
      <c r="H462" t="s">
        <v>21</v>
      </c>
      <c r="I462" s="21" t="s">
        <v>1175</v>
      </c>
      <c r="J462" s="21" t="s">
        <v>566</v>
      </c>
      <c r="K462" s="21" t="s">
        <v>34</v>
      </c>
      <c r="L462" t="s">
        <v>52</v>
      </c>
      <c r="M462" s="21" t="s">
        <v>26</v>
      </c>
      <c r="N462" s="69">
        <v>0</v>
      </c>
      <c r="O462" s="69">
        <v>9</v>
      </c>
      <c r="P462" s="69">
        <v>4</v>
      </c>
      <c r="Q462" s="70">
        <v>3</v>
      </c>
      <c r="R462" s="70">
        <v>3</v>
      </c>
      <c r="S462" s="70">
        <v>1</v>
      </c>
      <c r="T462" s="70">
        <v>5</v>
      </c>
      <c r="U462" s="70">
        <v>54</v>
      </c>
      <c r="V462" s="70">
        <v>0</v>
      </c>
      <c r="W462" s="70">
        <v>1</v>
      </c>
      <c r="X462" s="71"/>
      <c r="Y462" s="71"/>
    </row>
    <row r="463" spans="1:25" ht="75" hidden="1" x14ac:dyDescent="0.25">
      <c r="A463" t="s">
        <v>601</v>
      </c>
      <c r="B463" t="s">
        <v>1048</v>
      </c>
      <c r="C463" t="s">
        <v>1161</v>
      </c>
      <c r="D463" t="s">
        <v>1162</v>
      </c>
      <c r="E463" t="s">
        <v>1176</v>
      </c>
      <c r="F463" t="s">
        <v>1177</v>
      </c>
      <c r="G463" t="s">
        <v>1178</v>
      </c>
      <c r="H463" t="s">
        <v>56</v>
      </c>
      <c r="I463" s="21" t="s">
        <v>1179</v>
      </c>
      <c r="J463" s="21" t="s">
        <v>1165</v>
      </c>
      <c r="K463" s="21" t="s">
        <v>24</v>
      </c>
      <c r="L463" t="s">
        <v>52</v>
      </c>
      <c r="M463" s="21" t="s">
        <v>26</v>
      </c>
      <c r="N463" s="69">
        <v>1</v>
      </c>
      <c r="O463" s="69">
        <v>1</v>
      </c>
      <c r="P463" s="69">
        <v>1</v>
      </c>
      <c r="Q463" s="70">
        <v>1</v>
      </c>
      <c r="R463" s="70">
        <v>1</v>
      </c>
      <c r="S463" s="70">
        <v>1</v>
      </c>
      <c r="T463" s="70">
        <v>1</v>
      </c>
      <c r="U463" s="70">
        <v>1</v>
      </c>
      <c r="V463" s="70">
        <v>0</v>
      </c>
      <c r="W463" s="70">
        <v>0.5</v>
      </c>
      <c r="X463" s="71"/>
      <c r="Y463" s="71"/>
    </row>
    <row r="464" spans="1:25" ht="120" hidden="1" x14ac:dyDescent="0.25">
      <c r="A464" t="s">
        <v>601</v>
      </c>
      <c r="B464" t="s">
        <v>1048</v>
      </c>
      <c r="C464" t="s">
        <v>1161</v>
      </c>
      <c r="D464" t="s">
        <v>1162</v>
      </c>
      <c r="E464" t="s">
        <v>1176</v>
      </c>
      <c r="F464" t="s">
        <v>1177</v>
      </c>
      <c r="G464" t="s">
        <v>1180</v>
      </c>
      <c r="H464" t="s">
        <v>56</v>
      </c>
      <c r="I464" s="21" t="s">
        <v>1181</v>
      </c>
      <c r="J464" s="21" t="s">
        <v>1165</v>
      </c>
      <c r="K464" s="21" t="s">
        <v>24</v>
      </c>
      <c r="L464" t="s">
        <v>52</v>
      </c>
      <c r="M464" s="21" t="s">
        <v>26</v>
      </c>
      <c r="N464" s="69">
        <v>0</v>
      </c>
      <c r="O464" s="69">
        <v>1</v>
      </c>
      <c r="P464" s="69">
        <v>1</v>
      </c>
      <c r="Q464" s="70">
        <v>1</v>
      </c>
      <c r="R464" s="70">
        <v>1</v>
      </c>
      <c r="S464" s="70">
        <v>1</v>
      </c>
      <c r="T464" s="70">
        <v>1</v>
      </c>
      <c r="U464" s="70">
        <v>1</v>
      </c>
      <c r="V464" s="70" t="s">
        <v>2829</v>
      </c>
      <c r="W464" s="70" t="s">
        <v>2828</v>
      </c>
      <c r="X464" s="71"/>
      <c r="Y464" s="71"/>
    </row>
    <row r="465" spans="1:25" ht="135" hidden="1" x14ac:dyDescent="0.25">
      <c r="A465" t="s">
        <v>601</v>
      </c>
      <c r="B465" t="s">
        <v>1048</v>
      </c>
      <c r="C465" t="s">
        <v>1161</v>
      </c>
      <c r="D465" t="s">
        <v>1162</v>
      </c>
      <c r="E465" t="s">
        <v>1176</v>
      </c>
      <c r="F465" t="s">
        <v>1177</v>
      </c>
      <c r="G465" t="s">
        <v>1182</v>
      </c>
      <c r="H465" t="s">
        <v>56</v>
      </c>
      <c r="I465" s="21" t="s">
        <v>1183</v>
      </c>
      <c r="J465" s="21" t="s">
        <v>1165</v>
      </c>
      <c r="K465" s="21" t="s">
        <v>34</v>
      </c>
      <c r="L465" t="s">
        <v>52</v>
      </c>
      <c r="M465" s="21" t="s">
        <v>26</v>
      </c>
      <c r="N465" s="69">
        <v>23</v>
      </c>
      <c r="O465" s="69">
        <v>20</v>
      </c>
      <c r="P465" s="69">
        <v>5</v>
      </c>
      <c r="Q465" s="70">
        <v>5</v>
      </c>
      <c r="R465" s="70">
        <v>5</v>
      </c>
      <c r="S465" s="70">
        <v>5</v>
      </c>
      <c r="T465" s="70">
        <v>13</v>
      </c>
      <c r="U465" s="70">
        <v>3</v>
      </c>
      <c r="V465" s="70" t="s">
        <v>2829</v>
      </c>
      <c r="W465" s="70" t="s">
        <v>2828</v>
      </c>
      <c r="X465" s="71"/>
      <c r="Y465" s="71"/>
    </row>
    <row r="466" spans="1:25" ht="180" hidden="1" x14ac:dyDescent="0.25">
      <c r="A466" t="s">
        <v>601</v>
      </c>
      <c r="B466" t="s">
        <v>1048</v>
      </c>
      <c r="C466" t="s">
        <v>1161</v>
      </c>
      <c r="D466" t="s">
        <v>1162</v>
      </c>
      <c r="E466" t="s">
        <v>1176</v>
      </c>
      <c r="F466" t="s">
        <v>1177</v>
      </c>
      <c r="G466" t="s">
        <v>1184</v>
      </c>
      <c r="H466" t="s">
        <v>56</v>
      </c>
      <c r="I466" s="21" t="s">
        <v>1185</v>
      </c>
      <c r="J466" s="21" t="s">
        <v>1165</v>
      </c>
      <c r="K466" s="21" t="s">
        <v>34</v>
      </c>
      <c r="L466" t="s">
        <v>52</v>
      </c>
      <c r="M466" s="21" t="s">
        <v>26</v>
      </c>
      <c r="N466" s="69" t="s">
        <v>2827</v>
      </c>
      <c r="O466" s="69">
        <v>15</v>
      </c>
      <c r="P466" s="69">
        <v>4</v>
      </c>
      <c r="Q466" s="70">
        <v>4</v>
      </c>
      <c r="R466" s="70">
        <v>4</v>
      </c>
      <c r="S466" s="70">
        <v>3</v>
      </c>
      <c r="T466" s="70">
        <v>4</v>
      </c>
      <c r="U466" s="70">
        <v>10</v>
      </c>
      <c r="V466" s="70" t="s">
        <v>2829</v>
      </c>
      <c r="W466" s="70" t="s">
        <v>2828</v>
      </c>
      <c r="X466" s="71"/>
      <c r="Y466" s="71"/>
    </row>
    <row r="467" spans="1:25" ht="105" hidden="1" x14ac:dyDescent="0.25">
      <c r="A467" t="s">
        <v>601</v>
      </c>
      <c r="B467" t="s">
        <v>1048</v>
      </c>
      <c r="C467" t="s">
        <v>1161</v>
      </c>
      <c r="D467" t="s">
        <v>1162</v>
      </c>
      <c r="E467" t="s">
        <v>1176</v>
      </c>
      <c r="F467" t="s">
        <v>1177</v>
      </c>
      <c r="G467" t="s">
        <v>1186</v>
      </c>
      <c r="H467" t="s">
        <v>56</v>
      </c>
      <c r="I467" s="21" t="s">
        <v>1187</v>
      </c>
      <c r="J467" s="21" t="s">
        <v>1165</v>
      </c>
      <c r="K467" s="21" t="s">
        <v>34</v>
      </c>
      <c r="L467" t="s">
        <v>797</v>
      </c>
      <c r="M467" s="21" t="s">
        <v>26</v>
      </c>
      <c r="N467" s="69">
        <v>370</v>
      </c>
      <c r="O467" s="69">
        <v>5000</v>
      </c>
      <c r="P467" s="69">
        <v>0</v>
      </c>
      <c r="Q467" s="70">
        <v>1500</v>
      </c>
      <c r="R467" s="70">
        <v>2000</v>
      </c>
      <c r="S467" s="70">
        <v>1500</v>
      </c>
      <c r="T467" s="70" t="s">
        <v>2829</v>
      </c>
      <c r="U467" s="70">
        <v>439.3</v>
      </c>
      <c r="V467" s="70">
        <v>5</v>
      </c>
      <c r="W467" s="70">
        <v>500</v>
      </c>
      <c r="X467" s="71"/>
      <c r="Y467" s="71"/>
    </row>
    <row r="468" spans="1:25" ht="120" hidden="1" x14ac:dyDescent="0.25">
      <c r="A468" t="s">
        <v>601</v>
      </c>
      <c r="B468" t="s">
        <v>1048</v>
      </c>
      <c r="C468" t="s">
        <v>1161</v>
      </c>
      <c r="D468" t="s">
        <v>1162</v>
      </c>
      <c r="E468" t="s">
        <v>1176</v>
      </c>
      <c r="F468" t="s">
        <v>1177</v>
      </c>
      <c r="G468" t="s">
        <v>1188</v>
      </c>
      <c r="H468" t="s">
        <v>56</v>
      </c>
      <c r="I468" s="21" t="s">
        <v>1189</v>
      </c>
      <c r="J468" s="21" t="s">
        <v>1165</v>
      </c>
      <c r="K468" s="21" t="s">
        <v>64</v>
      </c>
      <c r="L468" t="s">
        <v>25</v>
      </c>
      <c r="M468" t="s">
        <v>26</v>
      </c>
      <c r="N468" s="25">
        <v>0</v>
      </c>
      <c r="O468" s="25">
        <v>1</v>
      </c>
      <c r="P468" s="25">
        <v>0.2</v>
      </c>
      <c r="Q468" s="68">
        <v>0.5</v>
      </c>
      <c r="R468" s="68">
        <v>0.8</v>
      </c>
      <c r="S468" s="68">
        <v>1</v>
      </c>
      <c r="T468" s="68">
        <v>0.11</v>
      </c>
      <c r="U468" s="68">
        <v>0.22</v>
      </c>
      <c r="V468" s="68">
        <v>0.5</v>
      </c>
      <c r="W468" s="68">
        <v>0.6</v>
      </c>
      <c r="X468" s="47"/>
      <c r="Y468" s="47"/>
    </row>
    <row r="469" spans="1:25" ht="135" hidden="1" x14ac:dyDescent="0.25">
      <c r="A469" t="s">
        <v>601</v>
      </c>
      <c r="B469" t="s">
        <v>1048</v>
      </c>
      <c r="C469" t="s">
        <v>1161</v>
      </c>
      <c r="D469" t="s">
        <v>1162</v>
      </c>
      <c r="E469" t="s">
        <v>1176</v>
      </c>
      <c r="F469" t="s">
        <v>1177</v>
      </c>
      <c r="G469" t="s">
        <v>1190</v>
      </c>
      <c r="H469" t="s">
        <v>56</v>
      </c>
      <c r="I469" s="21" t="s">
        <v>1191</v>
      </c>
      <c r="J469" s="21" t="s">
        <v>1165</v>
      </c>
      <c r="K469" s="21" t="s">
        <v>34</v>
      </c>
      <c r="L469" t="s">
        <v>52</v>
      </c>
      <c r="M469" s="21" t="s">
        <v>26</v>
      </c>
      <c r="N469" s="69">
        <v>0</v>
      </c>
      <c r="O469" s="69">
        <v>1</v>
      </c>
      <c r="P469" s="69">
        <v>0.25</v>
      </c>
      <c r="Q469" s="70">
        <v>0.25</v>
      </c>
      <c r="R469" s="70">
        <v>0.25</v>
      </c>
      <c r="S469" s="70">
        <v>0.25</v>
      </c>
      <c r="T469" s="70">
        <v>0.25</v>
      </c>
      <c r="U469" s="70">
        <v>0.25</v>
      </c>
      <c r="V469" s="70" t="s">
        <v>2829</v>
      </c>
      <c r="W469" s="70" t="s">
        <v>2828</v>
      </c>
      <c r="X469" s="71"/>
      <c r="Y469" s="71"/>
    </row>
    <row r="470" spans="1:25" ht="90" hidden="1" x14ac:dyDescent="0.25">
      <c r="A470" t="s">
        <v>601</v>
      </c>
      <c r="B470" t="s">
        <v>1048</v>
      </c>
      <c r="C470" t="s">
        <v>1161</v>
      </c>
      <c r="D470" t="s">
        <v>1162</v>
      </c>
      <c r="E470" t="s">
        <v>1192</v>
      </c>
      <c r="F470" t="s">
        <v>1193</v>
      </c>
      <c r="G470" t="s">
        <v>1194</v>
      </c>
      <c r="H470" t="s">
        <v>56</v>
      </c>
      <c r="I470" s="21" t="s">
        <v>1195</v>
      </c>
      <c r="J470" s="21" t="s">
        <v>1165</v>
      </c>
      <c r="K470" s="21" t="s">
        <v>34</v>
      </c>
      <c r="L470" t="s">
        <v>797</v>
      </c>
      <c r="M470" s="21" t="s">
        <v>26</v>
      </c>
      <c r="N470" s="69" t="s">
        <v>2827</v>
      </c>
      <c r="O470" s="69">
        <v>1000</v>
      </c>
      <c r="P470" s="69" t="s">
        <v>2828</v>
      </c>
      <c r="Q470" s="70" t="s">
        <v>2828</v>
      </c>
      <c r="R470" s="70" t="s">
        <v>2828</v>
      </c>
      <c r="S470" s="70">
        <v>1000</v>
      </c>
      <c r="T470" s="70" t="s">
        <v>2829</v>
      </c>
      <c r="U470" s="70" t="s">
        <v>2829</v>
      </c>
      <c r="V470" s="70" t="s">
        <v>2829</v>
      </c>
      <c r="W470" s="70" t="s">
        <v>2828</v>
      </c>
      <c r="X470" s="71"/>
      <c r="Y470" s="71"/>
    </row>
    <row r="471" spans="1:25" ht="105" hidden="1" x14ac:dyDescent="0.25">
      <c r="A471" t="s">
        <v>601</v>
      </c>
      <c r="B471" t="s">
        <v>1048</v>
      </c>
      <c r="C471" t="s">
        <v>1161</v>
      </c>
      <c r="D471" t="s">
        <v>1162</v>
      </c>
      <c r="E471" t="s">
        <v>1192</v>
      </c>
      <c r="F471" t="s">
        <v>1193</v>
      </c>
      <c r="G471" t="s">
        <v>1196</v>
      </c>
      <c r="H471" t="s">
        <v>56</v>
      </c>
      <c r="I471" s="21" t="s">
        <v>1197</v>
      </c>
      <c r="J471" s="21" t="s">
        <v>1165</v>
      </c>
      <c r="K471" s="21" t="s">
        <v>34</v>
      </c>
      <c r="L471" t="s">
        <v>797</v>
      </c>
      <c r="M471" s="21" t="s">
        <v>26</v>
      </c>
      <c r="N471" s="69">
        <v>370</v>
      </c>
      <c r="O471" s="69">
        <v>500</v>
      </c>
      <c r="P471" s="69">
        <v>20</v>
      </c>
      <c r="Q471" s="70">
        <v>200</v>
      </c>
      <c r="R471" s="70">
        <v>200</v>
      </c>
      <c r="S471" s="70">
        <v>80</v>
      </c>
      <c r="T471" s="70">
        <v>15</v>
      </c>
      <c r="U471" s="70">
        <v>0</v>
      </c>
      <c r="V471" s="70" t="s">
        <v>2829</v>
      </c>
      <c r="W471" s="70" t="s">
        <v>2828</v>
      </c>
      <c r="X471" s="71"/>
      <c r="Y471" s="71"/>
    </row>
    <row r="472" spans="1:25" ht="75" hidden="1" x14ac:dyDescent="0.25">
      <c r="A472" t="s">
        <v>601</v>
      </c>
      <c r="B472" t="s">
        <v>1048</v>
      </c>
      <c r="C472" t="s">
        <v>1161</v>
      </c>
      <c r="D472" t="s">
        <v>1162</v>
      </c>
      <c r="E472" t="s">
        <v>1192</v>
      </c>
      <c r="F472" t="s">
        <v>1193</v>
      </c>
      <c r="G472" t="s">
        <v>1198</v>
      </c>
      <c r="H472" t="s">
        <v>56</v>
      </c>
      <c r="I472" s="21" t="s">
        <v>1199</v>
      </c>
      <c r="J472" s="21" t="s">
        <v>1165</v>
      </c>
      <c r="K472" s="21" t="s">
        <v>34</v>
      </c>
      <c r="L472" t="s">
        <v>797</v>
      </c>
      <c r="M472" s="21" t="s">
        <v>26</v>
      </c>
      <c r="N472" s="69">
        <v>58</v>
      </c>
      <c r="O472" s="69">
        <v>500</v>
      </c>
      <c r="P472" s="69" t="s">
        <v>2828</v>
      </c>
      <c r="Q472" s="70">
        <v>200</v>
      </c>
      <c r="R472" s="70">
        <v>200</v>
      </c>
      <c r="S472" s="70">
        <v>100</v>
      </c>
      <c r="T472" s="70" t="s">
        <v>2829</v>
      </c>
      <c r="U472" s="70">
        <v>46</v>
      </c>
      <c r="V472" s="70">
        <v>98.75</v>
      </c>
      <c r="W472" s="70" t="s">
        <v>2828</v>
      </c>
      <c r="X472" s="71"/>
      <c r="Y472" s="71"/>
    </row>
    <row r="473" spans="1:25" ht="90" hidden="1" x14ac:dyDescent="0.25">
      <c r="A473" t="s">
        <v>601</v>
      </c>
      <c r="B473" t="s">
        <v>1048</v>
      </c>
      <c r="C473" t="s">
        <v>1161</v>
      </c>
      <c r="D473" t="s">
        <v>1162</v>
      </c>
      <c r="E473" t="s">
        <v>1192</v>
      </c>
      <c r="F473" t="s">
        <v>1193</v>
      </c>
      <c r="G473" t="s">
        <v>1200</v>
      </c>
      <c r="H473" t="s">
        <v>56</v>
      </c>
      <c r="I473" s="21" t="s">
        <v>1201</v>
      </c>
      <c r="J473" s="21" t="s">
        <v>1165</v>
      </c>
      <c r="K473" s="21" t="s">
        <v>34</v>
      </c>
      <c r="L473" t="s">
        <v>52</v>
      </c>
      <c r="M473" s="21" t="s">
        <v>26</v>
      </c>
      <c r="N473" s="69">
        <v>8</v>
      </c>
      <c r="O473" s="69">
        <v>9</v>
      </c>
      <c r="P473" s="69">
        <v>5</v>
      </c>
      <c r="Q473" s="70">
        <v>2</v>
      </c>
      <c r="R473" s="70">
        <v>2</v>
      </c>
      <c r="S473" s="70" t="s">
        <v>2828</v>
      </c>
      <c r="T473" s="70">
        <v>5</v>
      </c>
      <c r="U473" s="70">
        <v>3</v>
      </c>
      <c r="V473" s="70" t="s">
        <v>2829</v>
      </c>
      <c r="W473" s="70" t="s">
        <v>2828</v>
      </c>
      <c r="X473" s="71"/>
      <c r="Y473" s="71"/>
    </row>
    <row r="474" spans="1:25" ht="240" hidden="1" x14ac:dyDescent="0.25">
      <c r="A474" t="s">
        <v>601</v>
      </c>
      <c r="B474" t="s">
        <v>1048</v>
      </c>
      <c r="C474" t="s">
        <v>1161</v>
      </c>
      <c r="D474" t="s">
        <v>1162</v>
      </c>
      <c r="E474" t="s">
        <v>1192</v>
      </c>
      <c r="F474" t="s">
        <v>1193</v>
      </c>
      <c r="G474" t="s">
        <v>1202</v>
      </c>
      <c r="H474" t="s">
        <v>56</v>
      </c>
      <c r="I474" s="21" t="s">
        <v>1203</v>
      </c>
      <c r="J474" s="21" t="s">
        <v>1165</v>
      </c>
      <c r="K474" s="21" t="s">
        <v>34</v>
      </c>
      <c r="L474" t="s">
        <v>52</v>
      </c>
      <c r="M474" s="21" t="s">
        <v>26</v>
      </c>
      <c r="N474" s="69">
        <v>6</v>
      </c>
      <c r="O474" s="69">
        <v>3</v>
      </c>
      <c r="P474" s="69" t="s">
        <v>2828</v>
      </c>
      <c r="Q474" s="70">
        <v>1</v>
      </c>
      <c r="R474" s="70">
        <v>1</v>
      </c>
      <c r="S474" s="70">
        <v>1</v>
      </c>
      <c r="T474" s="70" t="s">
        <v>2829</v>
      </c>
      <c r="U474" s="70">
        <v>1</v>
      </c>
      <c r="V474" s="70" t="s">
        <v>2829</v>
      </c>
      <c r="W474" s="70" t="s">
        <v>2828</v>
      </c>
      <c r="X474" s="71"/>
      <c r="Y474" s="71"/>
    </row>
    <row r="475" spans="1:25" ht="225" hidden="1" x14ac:dyDescent="0.25">
      <c r="A475" t="s">
        <v>601</v>
      </c>
      <c r="B475" t="s">
        <v>1048</v>
      </c>
      <c r="C475" t="s">
        <v>1161</v>
      </c>
      <c r="D475" t="s">
        <v>1162</v>
      </c>
      <c r="E475" t="s">
        <v>1192</v>
      </c>
      <c r="F475" t="s">
        <v>1193</v>
      </c>
      <c r="G475" t="s">
        <v>1204</v>
      </c>
      <c r="H475" t="s">
        <v>56</v>
      </c>
      <c r="I475" s="21" t="s">
        <v>1205</v>
      </c>
      <c r="J475" s="21" t="s">
        <v>1165</v>
      </c>
      <c r="K475" s="21" t="s">
        <v>34</v>
      </c>
      <c r="L475" t="s">
        <v>52</v>
      </c>
      <c r="M475" s="21" t="s">
        <v>26</v>
      </c>
      <c r="N475" s="69" t="s">
        <v>2827</v>
      </c>
      <c r="O475" s="69">
        <v>3</v>
      </c>
      <c r="P475" s="69">
        <v>1</v>
      </c>
      <c r="Q475" s="70">
        <v>1</v>
      </c>
      <c r="R475" s="70">
        <v>0</v>
      </c>
      <c r="S475" s="70" t="s">
        <v>2828</v>
      </c>
      <c r="T475" s="70">
        <v>1</v>
      </c>
      <c r="U475" s="70">
        <v>3</v>
      </c>
      <c r="V475" s="70" t="s">
        <v>2829</v>
      </c>
      <c r="W475" s="70" t="s">
        <v>2828</v>
      </c>
      <c r="X475" s="71"/>
      <c r="Y475" s="71"/>
    </row>
    <row r="476" spans="1:25" ht="180" hidden="1" x14ac:dyDescent="0.25">
      <c r="A476" t="s">
        <v>601</v>
      </c>
      <c r="B476" t="s">
        <v>1048</v>
      </c>
      <c r="C476" t="s">
        <v>1161</v>
      </c>
      <c r="D476" t="s">
        <v>1162</v>
      </c>
      <c r="E476" t="s">
        <v>1192</v>
      </c>
      <c r="F476" t="s">
        <v>1193</v>
      </c>
      <c r="G476" t="s">
        <v>1206</v>
      </c>
      <c r="H476" t="s">
        <v>56</v>
      </c>
      <c r="I476" s="21" t="s">
        <v>1207</v>
      </c>
      <c r="J476" s="21" t="s">
        <v>1165</v>
      </c>
      <c r="K476" s="21" t="s">
        <v>34</v>
      </c>
      <c r="L476" t="s">
        <v>52</v>
      </c>
      <c r="M476" s="21" t="s">
        <v>26</v>
      </c>
      <c r="N476" s="69" t="s">
        <v>2827</v>
      </c>
      <c r="O476" s="69">
        <v>4</v>
      </c>
      <c r="P476" s="69">
        <v>1</v>
      </c>
      <c r="Q476" s="70">
        <v>1</v>
      </c>
      <c r="R476" s="70">
        <v>1</v>
      </c>
      <c r="S476" s="70">
        <v>1</v>
      </c>
      <c r="T476" s="70">
        <v>1</v>
      </c>
      <c r="U476" s="70">
        <v>1</v>
      </c>
      <c r="V476" s="70" t="s">
        <v>2829</v>
      </c>
      <c r="W476" s="70">
        <v>0.25</v>
      </c>
      <c r="X476" s="71"/>
      <c r="Y476" s="71"/>
    </row>
    <row r="477" spans="1:25" ht="165" hidden="1" x14ac:dyDescent="0.25">
      <c r="A477" t="s">
        <v>601</v>
      </c>
      <c r="B477" t="s">
        <v>1048</v>
      </c>
      <c r="C477" t="s">
        <v>1161</v>
      </c>
      <c r="D477" t="s">
        <v>1162</v>
      </c>
      <c r="E477" t="s">
        <v>1192</v>
      </c>
      <c r="F477" t="s">
        <v>1193</v>
      </c>
      <c r="G477" t="s">
        <v>1208</v>
      </c>
      <c r="H477" t="s">
        <v>56</v>
      </c>
      <c r="I477" s="21" t="s">
        <v>1209</v>
      </c>
      <c r="J477" s="21" t="s">
        <v>1165</v>
      </c>
      <c r="K477" s="21" t="s">
        <v>34</v>
      </c>
      <c r="L477" t="s">
        <v>52</v>
      </c>
      <c r="M477" s="21" t="s">
        <v>26</v>
      </c>
      <c r="N477" s="69" t="s">
        <v>2827</v>
      </c>
      <c r="O477" s="69">
        <v>2</v>
      </c>
      <c r="P477" s="69" t="s">
        <v>2828</v>
      </c>
      <c r="Q477" s="70">
        <v>1</v>
      </c>
      <c r="R477" s="70">
        <v>0</v>
      </c>
      <c r="S477" s="70">
        <v>1</v>
      </c>
      <c r="T477" s="70" t="s">
        <v>2829</v>
      </c>
      <c r="U477" s="70">
        <v>1</v>
      </c>
      <c r="V477" s="70" t="s">
        <v>2829</v>
      </c>
      <c r="W477" s="70" t="s">
        <v>2828</v>
      </c>
      <c r="X477" s="71"/>
      <c r="Y477" s="71"/>
    </row>
    <row r="478" spans="1:25" ht="150" hidden="1" x14ac:dyDescent="0.25">
      <c r="A478" t="s">
        <v>601</v>
      </c>
      <c r="B478" t="s">
        <v>1048</v>
      </c>
      <c r="C478" t="s">
        <v>1161</v>
      </c>
      <c r="D478" t="s">
        <v>1162</v>
      </c>
      <c r="E478" t="s">
        <v>1192</v>
      </c>
      <c r="F478" t="s">
        <v>1193</v>
      </c>
      <c r="G478" t="s">
        <v>1210</v>
      </c>
      <c r="H478" t="s">
        <v>56</v>
      </c>
      <c r="I478" s="21" t="s">
        <v>1211</v>
      </c>
      <c r="J478" s="21" t="s">
        <v>1165</v>
      </c>
      <c r="K478" s="21" t="s">
        <v>64</v>
      </c>
      <c r="L478" t="s">
        <v>25</v>
      </c>
      <c r="M478" t="s">
        <v>26</v>
      </c>
      <c r="N478" s="25">
        <v>0</v>
      </c>
      <c r="O478" s="25">
        <v>1</v>
      </c>
      <c r="P478" s="25">
        <v>0.1</v>
      </c>
      <c r="Q478" s="68">
        <v>0.4</v>
      </c>
      <c r="R478" s="68">
        <v>0.7</v>
      </c>
      <c r="S478" s="68">
        <v>1</v>
      </c>
      <c r="T478" s="68">
        <v>0.34289999999999998</v>
      </c>
      <c r="U478" s="68">
        <v>0.4</v>
      </c>
      <c r="V478" s="68">
        <v>0.4</v>
      </c>
      <c r="W478" s="68">
        <v>0.4</v>
      </c>
      <c r="X478" s="47"/>
      <c r="Y478" s="47"/>
    </row>
    <row r="479" spans="1:25" ht="135" hidden="1" x14ac:dyDescent="0.25">
      <c r="A479" t="s">
        <v>601</v>
      </c>
      <c r="B479" t="s">
        <v>1048</v>
      </c>
      <c r="C479" t="s">
        <v>1161</v>
      </c>
      <c r="D479" t="s">
        <v>1162</v>
      </c>
      <c r="E479" t="s">
        <v>1192</v>
      </c>
      <c r="F479" t="s">
        <v>1193</v>
      </c>
      <c r="G479" t="s">
        <v>1212</v>
      </c>
      <c r="H479" t="s">
        <v>56</v>
      </c>
      <c r="I479" s="21" t="s">
        <v>1213</v>
      </c>
      <c r="J479" s="21" t="s">
        <v>1165</v>
      </c>
      <c r="K479" s="21" t="s">
        <v>34</v>
      </c>
      <c r="L479" t="s">
        <v>52</v>
      </c>
      <c r="M479" s="21" t="s">
        <v>26</v>
      </c>
      <c r="N479" s="69" t="s">
        <v>2827</v>
      </c>
      <c r="O479" s="69">
        <v>12</v>
      </c>
      <c r="P479" s="69" t="s">
        <v>2828</v>
      </c>
      <c r="Q479" s="70">
        <v>4</v>
      </c>
      <c r="R479" s="70">
        <v>4</v>
      </c>
      <c r="S479" s="70">
        <v>4</v>
      </c>
      <c r="T479" s="70" t="s">
        <v>2829</v>
      </c>
      <c r="U479" s="70">
        <v>5</v>
      </c>
      <c r="V479" s="70" t="s">
        <v>2829</v>
      </c>
      <c r="W479" s="70" t="s">
        <v>2828</v>
      </c>
      <c r="X479" s="71"/>
      <c r="Y479" s="71"/>
    </row>
    <row r="480" spans="1:25" ht="195" hidden="1" x14ac:dyDescent="0.25">
      <c r="A480" t="s">
        <v>601</v>
      </c>
      <c r="B480" t="s">
        <v>1048</v>
      </c>
      <c r="C480" t="s">
        <v>1161</v>
      </c>
      <c r="D480" t="s">
        <v>1162</v>
      </c>
      <c r="E480" t="s">
        <v>1192</v>
      </c>
      <c r="F480" t="s">
        <v>1193</v>
      </c>
      <c r="G480" t="s">
        <v>1214</v>
      </c>
      <c r="H480" t="s">
        <v>56</v>
      </c>
      <c r="I480" s="21" t="s">
        <v>1215</v>
      </c>
      <c r="J480" s="21" t="s">
        <v>1165</v>
      </c>
      <c r="K480" s="21" t="s">
        <v>34</v>
      </c>
      <c r="L480" t="s">
        <v>797</v>
      </c>
      <c r="M480" s="21" t="s">
        <v>26</v>
      </c>
      <c r="N480" s="69" t="s">
        <v>2827</v>
      </c>
      <c r="O480" s="69">
        <v>500</v>
      </c>
      <c r="P480" s="69" t="s">
        <v>2828</v>
      </c>
      <c r="Q480" s="70">
        <v>200</v>
      </c>
      <c r="R480" s="70">
        <v>200</v>
      </c>
      <c r="S480" s="70">
        <v>100</v>
      </c>
      <c r="T480" s="70" t="s">
        <v>2829</v>
      </c>
      <c r="U480" s="70">
        <v>217</v>
      </c>
      <c r="V480" s="70" t="s">
        <v>2829</v>
      </c>
      <c r="W480" s="70" t="s">
        <v>2828</v>
      </c>
      <c r="X480" s="71"/>
      <c r="Y480" s="71"/>
    </row>
    <row r="481" spans="1:25" ht="105" hidden="1" x14ac:dyDescent="0.25">
      <c r="A481" t="s">
        <v>601</v>
      </c>
      <c r="B481" t="s">
        <v>1048</v>
      </c>
      <c r="C481" t="s">
        <v>1161</v>
      </c>
      <c r="D481" t="s">
        <v>1162</v>
      </c>
      <c r="E481" t="s">
        <v>1192</v>
      </c>
      <c r="F481" t="s">
        <v>1193</v>
      </c>
      <c r="G481" t="s">
        <v>1216</v>
      </c>
      <c r="H481" t="s">
        <v>56</v>
      </c>
      <c r="I481" s="21" t="s">
        <v>1217</v>
      </c>
      <c r="J481" s="21" t="s">
        <v>1165</v>
      </c>
      <c r="K481" s="21" t="s">
        <v>34</v>
      </c>
      <c r="L481" t="s">
        <v>797</v>
      </c>
      <c r="M481" s="21" t="s">
        <v>26</v>
      </c>
      <c r="N481" s="69" t="s">
        <v>2827</v>
      </c>
      <c r="O481" s="69">
        <v>1000</v>
      </c>
      <c r="P481" s="69">
        <v>200</v>
      </c>
      <c r="Q481" s="70">
        <v>300</v>
      </c>
      <c r="R481" s="70">
        <v>300</v>
      </c>
      <c r="S481" s="70">
        <v>200</v>
      </c>
      <c r="T481" s="70">
        <v>153637.33849360002</v>
      </c>
      <c r="U481" s="70">
        <v>147966.85999999999</v>
      </c>
      <c r="V481" s="70" t="s">
        <v>2829</v>
      </c>
      <c r="W481" s="70" t="s">
        <v>2828</v>
      </c>
      <c r="X481" s="71"/>
      <c r="Y481" s="71"/>
    </row>
    <row r="482" spans="1:25" ht="105" hidden="1" x14ac:dyDescent="0.25">
      <c r="A482" t="s">
        <v>601</v>
      </c>
      <c r="B482" t="s">
        <v>1048</v>
      </c>
      <c r="C482" t="s">
        <v>1161</v>
      </c>
      <c r="D482" t="s">
        <v>1162</v>
      </c>
      <c r="E482" t="s">
        <v>1218</v>
      </c>
      <c r="F482" t="s">
        <v>1219</v>
      </c>
      <c r="G482" t="s">
        <v>1220</v>
      </c>
      <c r="H482" t="s">
        <v>56</v>
      </c>
      <c r="I482" s="21" t="s">
        <v>1221</v>
      </c>
      <c r="J482" s="21" t="s">
        <v>1165</v>
      </c>
      <c r="K482" s="21" t="s">
        <v>34</v>
      </c>
      <c r="L482" t="s">
        <v>797</v>
      </c>
      <c r="M482" s="21" t="s">
        <v>26</v>
      </c>
      <c r="N482" s="69">
        <v>25580</v>
      </c>
      <c r="O482" s="69">
        <v>1900</v>
      </c>
      <c r="P482" s="69">
        <v>475</v>
      </c>
      <c r="Q482" s="70">
        <v>475</v>
      </c>
      <c r="R482" s="70">
        <v>475</v>
      </c>
      <c r="S482" s="70">
        <v>475</v>
      </c>
      <c r="T482" s="70">
        <v>555.66149999999993</v>
      </c>
      <c r="U482" s="70">
        <v>559.49</v>
      </c>
      <c r="V482" s="70" t="s">
        <v>2829</v>
      </c>
      <c r="W482" s="70" t="s">
        <v>2828</v>
      </c>
      <c r="X482" s="71"/>
      <c r="Y482" s="71"/>
    </row>
    <row r="483" spans="1:25" ht="165" hidden="1" x14ac:dyDescent="0.25">
      <c r="A483" t="s">
        <v>601</v>
      </c>
      <c r="B483" t="s">
        <v>1048</v>
      </c>
      <c r="C483" t="s">
        <v>1161</v>
      </c>
      <c r="D483" t="s">
        <v>1162</v>
      </c>
      <c r="E483" t="s">
        <v>1218</v>
      </c>
      <c r="F483" t="s">
        <v>1219</v>
      </c>
      <c r="G483" t="s">
        <v>1222</v>
      </c>
      <c r="H483" t="s">
        <v>56</v>
      </c>
      <c r="I483" s="21" t="s">
        <v>1223</v>
      </c>
      <c r="J483" s="21" t="s">
        <v>1165</v>
      </c>
      <c r="K483" s="21" t="s">
        <v>24</v>
      </c>
      <c r="L483" t="s">
        <v>52</v>
      </c>
      <c r="M483" s="21" t="s">
        <v>26</v>
      </c>
      <c r="N483" s="69" t="s">
        <v>2827</v>
      </c>
      <c r="O483" s="69">
        <v>1</v>
      </c>
      <c r="P483" s="69">
        <v>1</v>
      </c>
      <c r="Q483" s="70">
        <v>1</v>
      </c>
      <c r="R483" s="70">
        <v>1</v>
      </c>
      <c r="S483" s="70">
        <v>1</v>
      </c>
      <c r="T483" s="70">
        <v>1</v>
      </c>
      <c r="U483" s="70">
        <v>1</v>
      </c>
      <c r="V483" s="70">
        <v>0.2</v>
      </c>
      <c r="W483" s="70">
        <v>0.25</v>
      </c>
      <c r="X483" s="71"/>
      <c r="Y483" s="71"/>
    </row>
    <row r="484" spans="1:25" ht="195" hidden="1" x14ac:dyDescent="0.25">
      <c r="A484" t="s">
        <v>601</v>
      </c>
      <c r="B484" t="s">
        <v>1048</v>
      </c>
      <c r="C484" t="s">
        <v>1161</v>
      </c>
      <c r="D484" t="s">
        <v>1162</v>
      </c>
      <c r="E484" t="s">
        <v>1218</v>
      </c>
      <c r="F484" t="s">
        <v>1219</v>
      </c>
      <c r="G484" t="s">
        <v>1224</v>
      </c>
      <c r="H484" t="s">
        <v>56</v>
      </c>
      <c r="I484" s="21" t="s">
        <v>1225</v>
      </c>
      <c r="J484" s="21" t="s">
        <v>1165</v>
      </c>
      <c r="K484" s="21" t="s">
        <v>34</v>
      </c>
      <c r="L484" t="s">
        <v>797</v>
      </c>
      <c r="M484" s="21" t="s">
        <v>26</v>
      </c>
      <c r="N484" s="69">
        <v>44351</v>
      </c>
      <c r="O484" s="69">
        <v>70000</v>
      </c>
      <c r="P484" s="69">
        <v>50000</v>
      </c>
      <c r="Q484" s="70">
        <v>20000</v>
      </c>
      <c r="R484" s="70" t="s">
        <v>2828</v>
      </c>
      <c r="S484" s="70" t="s">
        <v>2828</v>
      </c>
      <c r="T484" s="70">
        <v>71399</v>
      </c>
      <c r="U484" s="70">
        <v>51964.959999999999</v>
      </c>
      <c r="V484" s="70" t="s">
        <v>2829</v>
      </c>
      <c r="W484" s="70" t="s">
        <v>2828</v>
      </c>
      <c r="X484" s="71"/>
      <c r="Y484" s="71"/>
    </row>
    <row r="485" spans="1:25" ht="150" hidden="1" x14ac:dyDescent="0.25">
      <c r="A485" t="s">
        <v>601</v>
      </c>
      <c r="B485" t="s">
        <v>1048</v>
      </c>
      <c r="C485" t="s">
        <v>1161</v>
      </c>
      <c r="D485" t="s">
        <v>1162</v>
      </c>
      <c r="E485" t="s">
        <v>1218</v>
      </c>
      <c r="F485" t="s">
        <v>1219</v>
      </c>
      <c r="G485" t="s">
        <v>1226</v>
      </c>
      <c r="H485" t="s">
        <v>56</v>
      </c>
      <c r="I485" s="21" t="s">
        <v>1227</v>
      </c>
      <c r="J485" s="21" t="s">
        <v>1165</v>
      </c>
      <c r="K485" s="21" t="s">
        <v>34</v>
      </c>
      <c r="L485" t="s">
        <v>52</v>
      </c>
      <c r="M485" s="21" t="s">
        <v>26</v>
      </c>
      <c r="N485" s="69" t="s">
        <v>2827</v>
      </c>
      <c r="O485" s="69">
        <v>30</v>
      </c>
      <c r="P485" s="69">
        <v>10</v>
      </c>
      <c r="Q485" s="70">
        <v>10</v>
      </c>
      <c r="R485" s="70">
        <v>10</v>
      </c>
      <c r="S485" s="70" t="s">
        <v>2828</v>
      </c>
      <c r="T485" s="70">
        <v>0</v>
      </c>
      <c r="U485" s="70" t="s">
        <v>2829</v>
      </c>
      <c r="V485" s="70" t="s">
        <v>2829</v>
      </c>
      <c r="W485" s="70" t="s">
        <v>2828</v>
      </c>
      <c r="X485" s="71"/>
      <c r="Y485" s="71"/>
    </row>
    <row r="486" spans="1:25" ht="120" hidden="1" x14ac:dyDescent="0.25">
      <c r="A486" t="s">
        <v>601</v>
      </c>
      <c r="B486" t="s">
        <v>1048</v>
      </c>
      <c r="C486" t="s">
        <v>1161</v>
      </c>
      <c r="D486" t="s">
        <v>1162</v>
      </c>
      <c r="E486" t="s">
        <v>1218</v>
      </c>
      <c r="F486" t="s">
        <v>1219</v>
      </c>
      <c r="G486" t="s">
        <v>1228</v>
      </c>
      <c r="H486" t="s">
        <v>56</v>
      </c>
      <c r="I486" s="21" t="s">
        <v>1229</v>
      </c>
      <c r="J486" s="21" t="s">
        <v>1165</v>
      </c>
      <c r="K486" s="21" t="s">
        <v>34</v>
      </c>
      <c r="L486" t="s">
        <v>797</v>
      </c>
      <c r="M486" s="21" t="s">
        <v>26</v>
      </c>
      <c r="N486" s="69">
        <v>6088</v>
      </c>
      <c r="O486" s="69">
        <v>25000</v>
      </c>
      <c r="P486" s="69">
        <v>3000</v>
      </c>
      <c r="Q486" s="70">
        <v>10000</v>
      </c>
      <c r="R486" s="70">
        <v>8000</v>
      </c>
      <c r="S486" s="70">
        <v>4000</v>
      </c>
      <c r="T486" s="70">
        <v>16919.188999999998</v>
      </c>
      <c r="U486" s="70">
        <v>15570.29</v>
      </c>
      <c r="V486" s="70" t="s">
        <v>2829</v>
      </c>
      <c r="W486" s="70">
        <v>2000</v>
      </c>
      <c r="X486" s="71"/>
      <c r="Y486" s="71"/>
    </row>
    <row r="487" spans="1:25" ht="240" hidden="1" x14ac:dyDescent="0.25">
      <c r="A487" t="s">
        <v>601</v>
      </c>
      <c r="B487" t="s">
        <v>1048</v>
      </c>
      <c r="C487" t="s">
        <v>1161</v>
      </c>
      <c r="D487" t="s">
        <v>1162</v>
      </c>
      <c r="E487" t="s">
        <v>1218</v>
      </c>
      <c r="F487" t="s">
        <v>1219</v>
      </c>
      <c r="G487" t="s">
        <v>1230</v>
      </c>
      <c r="H487" t="s">
        <v>56</v>
      </c>
      <c r="I487" s="21" t="s">
        <v>1231</v>
      </c>
      <c r="J487" s="21" t="s">
        <v>1165</v>
      </c>
      <c r="K487" s="21" t="s">
        <v>34</v>
      </c>
      <c r="L487" t="s">
        <v>52</v>
      </c>
      <c r="M487" s="21" t="s">
        <v>26</v>
      </c>
      <c r="N487" s="69">
        <v>30</v>
      </c>
      <c r="O487" s="69">
        <v>10</v>
      </c>
      <c r="P487" s="69">
        <v>1</v>
      </c>
      <c r="Q487" s="70">
        <v>3</v>
      </c>
      <c r="R487" s="70">
        <v>3</v>
      </c>
      <c r="S487" s="70">
        <v>3</v>
      </c>
      <c r="T487" s="70">
        <v>1</v>
      </c>
      <c r="U487" s="70">
        <v>6</v>
      </c>
      <c r="V487" s="70" t="s">
        <v>2829</v>
      </c>
      <c r="W487" s="70" t="s">
        <v>2828</v>
      </c>
      <c r="X487" s="71"/>
      <c r="Y487" s="71"/>
    </row>
    <row r="488" spans="1:25" ht="120" hidden="1" x14ac:dyDescent="0.25">
      <c r="A488" t="s">
        <v>601</v>
      </c>
      <c r="B488" t="s">
        <v>1048</v>
      </c>
      <c r="C488" t="s">
        <v>1161</v>
      </c>
      <c r="D488" t="s">
        <v>1162</v>
      </c>
      <c r="E488" t="s">
        <v>1218</v>
      </c>
      <c r="F488" t="s">
        <v>1219</v>
      </c>
      <c r="G488" t="s">
        <v>1232</v>
      </c>
      <c r="H488" t="s">
        <v>56</v>
      </c>
      <c r="I488" s="21" t="s">
        <v>1233</v>
      </c>
      <c r="J488" s="21" t="s">
        <v>1165</v>
      </c>
      <c r="K488" s="21" t="s">
        <v>34</v>
      </c>
      <c r="L488" t="s">
        <v>52</v>
      </c>
      <c r="M488" s="21" t="s">
        <v>26</v>
      </c>
      <c r="N488" s="69" t="s">
        <v>2827</v>
      </c>
      <c r="O488" s="69">
        <v>2</v>
      </c>
      <c r="P488" s="69">
        <v>1</v>
      </c>
      <c r="Q488" s="70" t="s">
        <v>2828</v>
      </c>
      <c r="R488" s="70">
        <v>1</v>
      </c>
      <c r="S488" s="70" t="s">
        <v>2828</v>
      </c>
      <c r="T488" s="70">
        <v>1</v>
      </c>
      <c r="U488" s="70">
        <v>1</v>
      </c>
      <c r="V488" s="70" t="s">
        <v>2829</v>
      </c>
      <c r="W488" s="70" t="s">
        <v>2828</v>
      </c>
      <c r="X488" s="71"/>
      <c r="Y488" s="71"/>
    </row>
    <row r="489" spans="1:25" ht="120" hidden="1" x14ac:dyDescent="0.25">
      <c r="A489" t="s">
        <v>601</v>
      </c>
      <c r="B489" t="s">
        <v>1048</v>
      </c>
      <c r="C489" t="s">
        <v>1161</v>
      </c>
      <c r="D489" t="s">
        <v>1162</v>
      </c>
      <c r="E489" t="s">
        <v>1218</v>
      </c>
      <c r="F489" t="s">
        <v>1219</v>
      </c>
      <c r="G489" t="s">
        <v>1234</v>
      </c>
      <c r="H489" t="s">
        <v>56</v>
      </c>
      <c r="I489" s="21" t="s">
        <v>1235</v>
      </c>
      <c r="J489" s="21" t="s">
        <v>1165</v>
      </c>
      <c r="K489" s="21" t="s">
        <v>34</v>
      </c>
      <c r="L489" t="s">
        <v>1236</v>
      </c>
      <c r="M489" s="21" t="s">
        <v>26</v>
      </c>
      <c r="N489" s="69" t="s">
        <v>2827</v>
      </c>
      <c r="O489" s="69">
        <v>100000</v>
      </c>
      <c r="P489" s="69">
        <v>20000</v>
      </c>
      <c r="Q489" s="70">
        <v>30000</v>
      </c>
      <c r="R489" s="70">
        <v>30000</v>
      </c>
      <c r="S489" s="70">
        <v>20000</v>
      </c>
      <c r="T489" s="70">
        <v>5000</v>
      </c>
      <c r="U489" s="70">
        <v>26827</v>
      </c>
      <c r="V489" s="70">
        <v>14432</v>
      </c>
      <c r="W489" s="70" t="s">
        <v>2828</v>
      </c>
      <c r="X489" s="71"/>
      <c r="Y489" s="71"/>
    </row>
    <row r="490" spans="1:25" ht="105" hidden="1" x14ac:dyDescent="0.25">
      <c r="A490" t="s">
        <v>601</v>
      </c>
      <c r="B490" t="s">
        <v>1048</v>
      </c>
      <c r="C490" t="s">
        <v>1161</v>
      </c>
      <c r="D490" t="s">
        <v>1162</v>
      </c>
      <c r="E490" t="s">
        <v>1218</v>
      </c>
      <c r="F490" t="s">
        <v>1219</v>
      </c>
      <c r="G490" t="s">
        <v>1237</v>
      </c>
      <c r="H490" t="s">
        <v>56</v>
      </c>
      <c r="I490" s="21" t="s">
        <v>1238</v>
      </c>
      <c r="J490" s="21" t="s">
        <v>1165</v>
      </c>
      <c r="K490" s="21" t="s">
        <v>34</v>
      </c>
      <c r="L490" t="s">
        <v>797</v>
      </c>
      <c r="M490" s="21" t="s">
        <v>26</v>
      </c>
      <c r="N490" s="69">
        <v>8254</v>
      </c>
      <c r="O490" s="69">
        <v>2500</v>
      </c>
      <c r="P490" s="69">
        <v>500</v>
      </c>
      <c r="Q490" s="70">
        <v>800</v>
      </c>
      <c r="R490" s="70">
        <v>800</v>
      </c>
      <c r="S490" s="70">
        <v>400</v>
      </c>
      <c r="T490" s="70">
        <v>313</v>
      </c>
      <c r="U490" s="70">
        <v>1715.94</v>
      </c>
      <c r="V490" s="70">
        <v>61.16</v>
      </c>
      <c r="W490" s="70">
        <v>100</v>
      </c>
      <c r="X490" s="71"/>
      <c r="Y490" s="71"/>
    </row>
    <row r="491" spans="1:25" ht="180" hidden="1" x14ac:dyDescent="0.25">
      <c r="A491" t="s">
        <v>601</v>
      </c>
      <c r="B491" t="s">
        <v>1048</v>
      </c>
      <c r="C491" t="s">
        <v>1161</v>
      </c>
      <c r="D491" t="s">
        <v>1162</v>
      </c>
      <c r="E491" t="s">
        <v>1218</v>
      </c>
      <c r="F491" t="s">
        <v>1219</v>
      </c>
      <c r="G491" t="s">
        <v>1239</v>
      </c>
      <c r="H491" t="s">
        <v>56</v>
      </c>
      <c r="I491" s="21" t="s">
        <v>1240</v>
      </c>
      <c r="J491" s="21" t="s">
        <v>1165</v>
      </c>
      <c r="K491" s="21" t="s">
        <v>34</v>
      </c>
      <c r="L491" t="s">
        <v>52</v>
      </c>
      <c r="M491" s="21" t="s">
        <v>26</v>
      </c>
      <c r="N491" s="69" t="s">
        <v>2827</v>
      </c>
      <c r="O491" s="69">
        <v>8</v>
      </c>
      <c r="P491" s="69">
        <v>2</v>
      </c>
      <c r="Q491" s="70">
        <v>2</v>
      </c>
      <c r="R491" s="70">
        <v>2</v>
      </c>
      <c r="S491" s="70">
        <v>2</v>
      </c>
      <c r="T491" s="70">
        <v>2</v>
      </c>
      <c r="U491" s="70">
        <v>3</v>
      </c>
      <c r="V491" s="70" t="s">
        <v>2829</v>
      </c>
      <c r="W491" s="70" t="s">
        <v>2828</v>
      </c>
      <c r="X491" s="71"/>
      <c r="Y491" s="71"/>
    </row>
    <row r="492" spans="1:25" ht="180" hidden="1" x14ac:dyDescent="0.25">
      <c r="A492" t="s">
        <v>601</v>
      </c>
      <c r="B492" t="s">
        <v>1048</v>
      </c>
      <c r="C492" t="s">
        <v>1161</v>
      </c>
      <c r="D492" t="s">
        <v>1162</v>
      </c>
      <c r="E492" t="s">
        <v>1241</v>
      </c>
      <c r="F492" t="s">
        <v>1242</v>
      </c>
      <c r="G492" t="s">
        <v>1243</v>
      </c>
      <c r="H492" t="s">
        <v>56</v>
      </c>
      <c r="I492" s="21" t="s">
        <v>1244</v>
      </c>
      <c r="J492" s="21" t="s">
        <v>1165</v>
      </c>
      <c r="K492" s="21" t="s">
        <v>34</v>
      </c>
      <c r="L492" t="s">
        <v>52</v>
      </c>
      <c r="M492" s="21" t="s">
        <v>26</v>
      </c>
      <c r="N492" s="69">
        <v>50</v>
      </c>
      <c r="O492" s="69">
        <v>40</v>
      </c>
      <c r="P492" s="69">
        <v>10</v>
      </c>
      <c r="Q492" s="70">
        <v>10</v>
      </c>
      <c r="R492" s="70">
        <v>10</v>
      </c>
      <c r="S492" s="70">
        <v>10</v>
      </c>
      <c r="T492" s="70">
        <v>10</v>
      </c>
      <c r="U492" s="70">
        <v>10</v>
      </c>
      <c r="V492" s="70" t="s">
        <v>2829</v>
      </c>
      <c r="W492" s="70">
        <v>2</v>
      </c>
      <c r="X492" s="71"/>
      <c r="Y492" s="71"/>
    </row>
    <row r="493" spans="1:25" ht="135" hidden="1" x14ac:dyDescent="0.25">
      <c r="A493" t="s">
        <v>601</v>
      </c>
      <c r="B493" t="s">
        <v>1048</v>
      </c>
      <c r="C493" t="s">
        <v>1161</v>
      </c>
      <c r="D493" t="s">
        <v>1162</v>
      </c>
      <c r="E493" t="s">
        <v>1241</v>
      </c>
      <c r="F493" t="s">
        <v>1242</v>
      </c>
      <c r="G493" t="s">
        <v>1245</v>
      </c>
      <c r="H493" t="s">
        <v>56</v>
      </c>
      <c r="I493" s="21" t="s">
        <v>1246</v>
      </c>
      <c r="J493" s="21" t="s">
        <v>1165</v>
      </c>
      <c r="K493" s="21" t="s">
        <v>34</v>
      </c>
      <c r="L493" t="s">
        <v>52</v>
      </c>
      <c r="M493" s="21" t="s">
        <v>26</v>
      </c>
      <c r="N493" s="69">
        <v>8</v>
      </c>
      <c r="O493" s="69">
        <v>8</v>
      </c>
      <c r="P493" s="69">
        <v>2</v>
      </c>
      <c r="Q493" s="70">
        <v>2</v>
      </c>
      <c r="R493" s="70">
        <v>2</v>
      </c>
      <c r="S493" s="70">
        <v>2</v>
      </c>
      <c r="T493" s="70">
        <v>2</v>
      </c>
      <c r="U493" s="70">
        <v>2</v>
      </c>
      <c r="V493" s="70" t="s">
        <v>2829</v>
      </c>
      <c r="W493" s="70" t="s">
        <v>2828</v>
      </c>
      <c r="X493" s="71"/>
      <c r="Y493" s="71"/>
    </row>
    <row r="494" spans="1:25" ht="90" hidden="1" x14ac:dyDescent="0.25">
      <c r="A494" t="s">
        <v>601</v>
      </c>
      <c r="B494" t="s">
        <v>1048</v>
      </c>
      <c r="C494" t="s">
        <v>1161</v>
      </c>
      <c r="D494" t="s">
        <v>1162</v>
      </c>
      <c r="E494" t="s">
        <v>1241</v>
      </c>
      <c r="F494" t="s">
        <v>1242</v>
      </c>
      <c r="G494" t="s">
        <v>1247</v>
      </c>
      <c r="H494" t="s">
        <v>56</v>
      </c>
      <c r="I494" s="21" t="s">
        <v>1248</v>
      </c>
      <c r="J494" s="21" t="s">
        <v>1165</v>
      </c>
      <c r="K494" s="21" t="s">
        <v>34</v>
      </c>
      <c r="L494" t="s">
        <v>52</v>
      </c>
      <c r="M494" s="21" t="s">
        <v>26</v>
      </c>
      <c r="N494" s="69">
        <v>168724</v>
      </c>
      <c r="O494" s="69">
        <v>4000000</v>
      </c>
      <c r="P494" s="69">
        <v>1000000</v>
      </c>
      <c r="Q494" s="70">
        <v>1000000</v>
      </c>
      <c r="R494" s="70">
        <v>1000000</v>
      </c>
      <c r="S494" s="70">
        <v>1000000</v>
      </c>
      <c r="T494" s="70">
        <v>1500000</v>
      </c>
      <c r="U494" s="70">
        <v>1643413</v>
      </c>
      <c r="V494" s="70" t="s">
        <v>2829</v>
      </c>
      <c r="W494" s="70">
        <v>300000</v>
      </c>
      <c r="X494" s="71"/>
      <c r="Y494" s="71"/>
    </row>
    <row r="495" spans="1:25" ht="120" hidden="1" x14ac:dyDescent="0.25">
      <c r="A495" t="s">
        <v>601</v>
      </c>
      <c r="B495" t="s">
        <v>1048</v>
      </c>
      <c r="C495" t="s">
        <v>1161</v>
      </c>
      <c r="D495" t="s">
        <v>1162</v>
      </c>
      <c r="E495" t="s">
        <v>1241</v>
      </c>
      <c r="F495" t="s">
        <v>1242</v>
      </c>
      <c r="G495" t="s">
        <v>1249</v>
      </c>
      <c r="H495" t="s">
        <v>56</v>
      </c>
      <c r="I495" s="21" t="s">
        <v>1250</v>
      </c>
      <c r="J495" s="21" t="s">
        <v>1165</v>
      </c>
      <c r="K495" s="21" t="s">
        <v>34</v>
      </c>
      <c r="L495" t="s">
        <v>52</v>
      </c>
      <c r="M495" s="21" t="s">
        <v>26</v>
      </c>
      <c r="N495" s="69" t="s">
        <v>2827</v>
      </c>
      <c r="O495" s="69">
        <v>9</v>
      </c>
      <c r="P495" s="69">
        <v>2</v>
      </c>
      <c r="Q495" s="70">
        <v>3</v>
      </c>
      <c r="R495" s="70" t="s">
        <v>2828</v>
      </c>
      <c r="S495" s="70">
        <v>1</v>
      </c>
      <c r="T495" s="70">
        <v>9</v>
      </c>
      <c r="U495" s="70">
        <v>0</v>
      </c>
      <c r="V495" s="70" t="s">
        <v>2829</v>
      </c>
      <c r="W495" s="70" t="s">
        <v>2828</v>
      </c>
      <c r="X495" s="71"/>
      <c r="Y495" s="71"/>
    </row>
    <row r="496" spans="1:25" ht="120" hidden="1" x14ac:dyDescent="0.25">
      <c r="A496" t="s">
        <v>601</v>
      </c>
      <c r="B496" t="s">
        <v>1048</v>
      </c>
      <c r="C496" t="s">
        <v>1161</v>
      </c>
      <c r="D496" t="s">
        <v>1162</v>
      </c>
      <c r="E496" t="s">
        <v>1241</v>
      </c>
      <c r="F496" t="s">
        <v>1242</v>
      </c>
      <c r="G496" t="s">
        <v>1251</v>
      </c>
      <c r="H496" t="s">
        <v>56</v>
      </c>
      <c r="I496" s="21" t="s">
        <v>1252</v>
      </c>
      <c r="J496" s="21" t="s">
        <v>1165</v>
      </c>
      <c r="K496" s="21" t="s">
        <v>34</v>
      </c>
      <c r="L496" t="s">
        <v>52</v>
      </c>
      <c r="M496" s="21" t="s">
        <v>26</v>
      </c>
      <c r="N496" s="69" t="s">
        <v>2827</v>
      </c>
      <c r="O496" s="69">
        <v>9</v>
      </c>
      <c r="P496" s="69">
        <v>3</v>
      </c>
      <c r="Q496" s="70">
        <v>2</v>
      </c>
      <c r="R496" s="70">
        <v>2</v>
      </c>
      <c r="S496" s="70">
        <v>2</v>
      </c>
      <c r="T496" s="70">
        <v>3</v>
      </c>
      <c r="U496" s="70">
        <v>3</v>
      </c>
      <c r="V496" s="70" t="s">
        <v>2829</v>
      </c>
      <c r="W496" s="70" t="s">
        <v>2828</v>
      </c>
      <c r="X496" s="71"/>
      <c r="Y496" s="71"/>
    </row>
    <row r="497" spans="1:25" ht="135" hidden="1" x14ac:dyDescent="0.25">
      <c r="A497" t="s">
        <v>601</v>
      </c>
      <c r="B497" t="s">
        <v>1048</v>
      </c>
      <c r="C497" t="s">
        <v>1161</v>
      </c>
      <c r="D497" t="s">
        <v>1162</v>
      </c>
      <c r="E497" t="s">
        <v>1241</v>
      </c>
      <c r="F497" t="s">
        <v>1242</v>
      </c>
      <c r="G497" t="s">
        <v>1253</v>
      </c>
      <c r="H497" t="s">
        <v>56</v>
      </c>
      <c r="I497" s="21" t="s">
        <v>1254</v>
      </c>
      <c r="J497" s="21" t="s">
        <v>1165</v>
      </c>
      <c r="K497" s="21" t="s">
        <v>34</v>
      </c>
      <c r="L497" t="s">
        <v>52</v>
      </c>
      <c r="M497" s="21" t="s">
        <v>26</v>
      </c>
      <c r="N497" s="69">
        <v>30</v>
      </c>
      <c r="O497" s="69">
        <v>36</v>
      </c>
      <c r="P497" s="69">
        <v>9</v>
      </c>
      <c r="Q497" s="70">
        <v>9</v>
      </c>
      <c r="R497" s="70">
        <v>9</v>
      </c>
      <c r="S497" s="70">
        <v>9</v>
      </c>
      <c r="T497" s="70">
        <v>9</v>
      </c>
      <c r="U497" s="70">
        <v>9</v>
      </c>
      <c r="V497" s="70" t="s">
        <v>2829</v>
      </c>
      <c r="W497" s="70" t="s">
        <v>2828</v>
      </c>
      <c r="X497" s="71"/>
      <c r="Y497" s="71"/>
    </row>
    <row r="498" spans="1:25" ht="105" hidden="1" x14ac:dyDescent="0.25">
      <c r="A498" t="s">
        <v>601</v>
      </c>
      <c r="B498" t="s">
        <v>1048</v>
      </c>
      <c r="C498" t="s">
        <v>1161</v>
      </c>
      <c r="D498" t="s">
        <v>1162</v>
      </c>
      <c r="E498" t="s">
        <v>1255</v>
      </c>
      <c r="F498" t="s">
        <v>1256</v>
      </c>
      <c r="G498" t="s">
        <v>1257</v>
      </c>
      <c r="H498" t="s">
        <v>56</v>
      </c>
      <c r="I498" s="21" t="s">
        <v>1258</v>
      </c>
      <c r="J498" s="21" t="s">
        <v>566</v>
      </c>
      <c r="K498" s="21" t="s">
        <v>34</v>
      </c>
      <c r="L498" t="s">
        <v>52</v>
      </c>
      <c r="M498" s="21" t="s">
        <v>26</v>
      </c>
      <c r="N498" s="69">
        <v>3</v>
      </c>
      <c r="O498" s="69">
        <v>2</v>
      </c>
      <c r="P498" s="69">
        <v>1</v>
      </c>
      <c r="Q498" s="70">
        <v>1</v>
      </c>
      <c r="R498" s="70" t="s">
        <v>2828</v>
      </c>
      <c r="S498" s="70" t="s">
        <v>2828</v>
      </c>
      <c r="T498" s="70">
        <v>0</v>
      </c>
      <c r="U498" s="70">
        <v>18</v>
      </c>
      <c r="V498" s="70">
        <v>0</v>
      </c>
      <c r="W498" s="70" t="s">
        <v>2828</v>
      </c>
      <c r="X498" s="71"/>
      <c r="Y498" s="71"/>
    </row>
    <row r="499" spans="1:25" ht="135" hidden="1" x14ac:dyDescent="0.25">
      <c r="A499" t="s">
        <v>601</v>
      </c>
      <c r="B499" t="s">
        <v>1048</v>
      </c>
      <c r="C499" t="s">
        <v>1161</v>
      </c>
      <c r="D499" t="s">
        <v>1162</v>
      </c>
      <c r="E499" t="s">
        <v>1255</v>
      </c>
      <c r="F499" t="s">
        <v>1256</v>
      </c>
      <c r="G499" t="s">
        <v>1259</v>
      </c>
      <c r="H499" t="s">
        <v>56</v>
      </c>
      <c r="I499" s="21" t="s">
        <v>1260</v>
      </c>
      <c r="J499" s="21" t="s">
        <v>566</v>
      </c>
      <c r="K499" s="21" t="s">
        <v>34</v>
      </c>
      <c r="L499" t="s">
        <v>52</v>
      </c>
      <c r="M499" s="21" t="s">
        <v>26</v>
      </c>
      <c r="N499" s="69">
        <v>4</v>
      </c>
      <c r="O499" s="69">
        <v>3</v>
      </c>
      <c r="P499" s="69">
        <v>1</v>
      </c>
      <c r="Q499" s="70">
        <v>1</v>
      </c>
      <c r="R499" s="70">
        <v>1</v>
      </c>
      <c r="S499" s="70" t="s">
        <v>2828</v>
      </c>
      <c r="T499" s="70">
        <v>1</v>
      </c>
      <c r="U499" s="70">
        <v>1</v>
      </c>
      <c r="V499" s="70">
        <v>0</v>
      </c>
      <c r="W499" s="70">
        <v>0</v>
      </c>
      <c r="X499" s="71"/>
      <c r="Y499" s="71"/>
    </row>
    <row r="500" spans="1:25" ht="180" hidden="1" x14ac:dyDescent="0.25">
      <c r="A500" t="s">
        <v>601</v>
      </c>
      <c r="B500" t="s">
        <v>1048</v>
      </c>
      <c r="C500" t="s">
        <v>1161</v>
      </c>
      <c r="D500" t="s">
        <v>1162</v>
      </c>
      <c r="E500" t="s">
        <v>1255</v>
      </c>
      <c r="F500" t="s">
        <v>1256</v>
      </c>
      <c r="G500" t="s">
        <v>1261</v>
      </c>
      <c r="H500" t="s">
        <v>56</v>
      </c>
      <c r="I500" s="21" t="s">
        <v>1262</v>
      </c>
      <c r="J500" s="21" t="s">
        <v>566</v>
      </c>
      <c r="K500" s="21" t="s">
        <v>34</v>
      </c>
      <c r="L500" t="s">
        <v>52</v>
      </c>
      <c r="M500" s="21" t="s">
        <v>26</v>
      </c>
      <c r="N500" s="69">
        <v>0</v>
      </c>
      <c r="O500" s="69">
        <v>1</v>
      </c>
      <c r="P500" s="69">
        <v>1</v>
      </c>
      <c r="Q500" s="70" t="s">
        <v>2828</v>
      </c>
      <c r="R500" s="70" t="s">
        <v>2828</v>
      </c>
      <c r="S500" s="70" t="s">
        <v>2828</v>
      </c>
      <c r="T500" s="70">
        <v>1</v>
      </c>
      <c r="U500" s="70" t="s">
        <v>2829</v>
      </c>
      <c r="V500" s="70">
        <v>0</v>
      </c>
      <c r="W500" s="70" t="s">
        <v>2828</v>
      </c>
      <c r="X500" s="71"/>
      <c r="Y500" s="71"/>
    </row>
    <row r="501" spans="1:25" ht="240" hidden="1" x14ac:dyDescent="0.25">
      <c r="A501" t="s">
        <v>601</v>
      </c>
      <c r="B501" t="s">
        <v>1048</v>
      </c>
      <c r="C501" t="s">
        <v>1161</v>
      </c>
      <c r="D501" t="s">
        <v>1162</v>
      </c>
      <c r="E501" t="s">
        <v>1255</v>
      </c>
      <c r="F501" t="s">
        <v>1256</v>
      </c>
      <c r="G501" t="s">
        <v>1263</v>
      </c>
      <c r="H501" t="s">
        <v>56</v>
      </c>
      <c r="I501" s="21" t="s">
        <v>1264</v>
      </c>
      <c r="J501" s="21" t="s">
        <v>566</v>
      </c>
      <c r="K501" s="21" t="s">
        <v>34</v>
      </c>
      <c r="L501" t="s">
        <v>52</v>
      </c>
      <c r="M501" s="21" t="s">
        <v>26</v>
      </c>
      <c r="N501" s="69" t="s">
        <v>2827</v>
      </c>
      <c r="O501" s="69">
        <v>200</v>
      </c>
      <c r="P501" s="69">
        <v>50</v>
      </c>
      <c r="Q501" s="70">
        <v>100</v>
      </c>
      <c r="R501" s="70">
        <v>100</v>
      </c>
      <c r="S501" s="70">
        <v>15</v>
      </c>
      <c r="T501" s="70">
        <v>0</v>
      </c>
      <c r="U501" s="70">
        <v>495</v>
      </c>
      <c r="V501" s="70">
        <v>0</v>
      </c>
      <c r="W501" s="70">
        <v>0</v>
      </c>
      <c r="X501" s="71"/>
      <c r="Y501" s="71"/>
    </row>
    <row r="502" spans="1:25" ht="90" hidden="1" x14ac:dyDescent="0.25">
      <c r="A502" t="s">
        <v>601</v>
      </c>
      <c r="B502" t="s">
        <v>1048</v>
      </c>
      <c r="C502" t="s">
        <v>1161</v>
      </c>
      <c r="D502" t="s">
        <v>1162</v>
      </c>
      <c r="E502" t="s">
        <v>1255</v>
      </c>
      <c r="F502" t="s">
        <v>1256</v>
      </c>
      <c r="G502" t="s">
        <v>1265</v>
      </c>
      <c r="H502" t="s">
        <v>56</v>
      </c>
      <c r="I502" s="21" t="s">
        <v>1266</v>
      </c>
      <c r="J502" s="21" t="s">
        <v>566</v>
      </c>
      <c r="K502" s="21" t="s">
        <v>34</v>
      </c>
      <c r="L502" t="s">
        <v>797</v>
      </c>
      <c r="M502" s="21" t="s">
        <v>26</v>
      </c>
      <c r="N502" s="69">
        <v>6750</v>
      </c>
      <c r="O502" s="69">
        <v>300</v>
      </c>
      <c r="P502" s="69">
        <v>50</v>
      </c>
      <c r="Q502" s="70">
        <v>150</v>
      </c>
      <c r="R502" s="70">
        <v>200</v>
      </c>
      <c r="S502" s="70" t="s">
        <v>2828</v>
      </c>
      <c r="T502" s="70">
        <v>260.5</v>
      </c>
      <c r="U502" s="70">
        <v>1069</v>
      </c>
      <c r="V502" s="70">
        <v>0</v>
      </c>
      <c r="W502" s="70">
        <v>0</v>
      </c>
      <c r="X502" s="71"/>
      <c r="Y502" s="71"/>
    </row>
    <row r="503" spans="1:25" ht="135" hidden="1" x14ac:dyDescent="0.25">
      <c r="A503" t="s">
        <v>601</v>
      </c>
      <c r="B503" t="s">
        <v>1048</v>
      </c>
      <c r="C503" t="s">
        <v>1161</v>
      </c>
      <c r="D503" t="s">
        <v>1162</v>
      </c>
      <c r="E503" t="s">
        <v>1255</v>
      </c>
      <c r="F503" t="s">
        <v>1256</v>
      </c>
      <c r="G503" t="s">
        <v>1267</v>
      </c>
      <c r="H503" t="s">
        <v>56</v>
      </c>
      <c r="I503" s="21" t="s">
        <v>1268</v>
      </c>
      <c r="J503" s="21" t="s">
        <v>566</v>
      </c>
      <c r="K503" s="21" t="s">
        <v>34</v>
      </c>
      <c r="L503" t="s">
        <v>52</v>
      </c>
      <c r="M503" s="21" t="s">
        <v>26</v>
      </c>
      <c r="N503" s="69" t="s">
        <v>2827</v>
      </c>
      <c r="O503" s="69">
        <v>130</v>
      </c>
      <c r="P503" s="69">
        <v>20</v>
      </c>
      <c r="Q503" s="70">
        <v>50</v>
      </c>
      <c r="R503" s="70">
        <v>100</v>
      </c>
      <c r="S503" s="70">
        <v>25</v>
      </c>
      <c r="T503" s="70">
        <v>23.5</v>
      </c>
      <c r="U503" s="70">
        <v>520</v>
      </c>
      <c r="V503" s="70">
        <v>0</v>
      </c>
      <c r="W503" s="70">
        <v>0</v>
      </c>
      <c r="X503" s="71"/>
      <c r="Y503" s="71"/>
    </row>
    <row r="504" spans="1:25" ht="210" hidden="1" x14ac:dyDescent="0.25">
      <c r="A504" t="s">
        <v>601</v>
      </c>
      <c r="B504" t="s">
        <v>1048</v>
      </c>
      <c r="C504" t="s">
        <v>1161</v>
      </c>
      <c r="D504" t="s">
        <v>1162</v>
      </c>
      <c r="E504" t="s">
        <v>1255</v>
      </c>
      <c r="F504" t="s">
        <v>1256</v>
      </c>
      <c r="G504" t="s">
        <v>1269</v>
      </c>
      <c r="H504" t="s">
        <v>56</v>
      </c>
      <c r="I504" s="21" t="s">
        <v>1270</v>
      </c>
      <c r="J504" s="21" t="s">
        <v>566</v>
      </c>
      <c r="K504" s="21" t="s">
        <v>34</v>
      </c>
      <c r="L504" t="s">
        <v>52</v>
      </c>
      <c r="M504" s="21" t="s">
        <v>26</v>
      </c>
      <c r="N504" s="69" t="s">
        <v>2827</v>
      </c>
      <c r="O504" s="69">
        <v>260</v>
      </c>
      <c r="P504" s="69">
        <v>60</v>
      </c>
      <c r="Q504" s="70">
        <v>100</v>
      </c>
      <c r="R504" s="70">
        <v>100</v>
      </c>
      <c r="S504" s="70" t="s">
        <v>2828</v>
      </c>
      <c r="T504" s="70">
        <v>229</v>
      </c>
      <c r="U504" s="70">
        <v>322</v>
      </c>
      <c r="V504" s="70">
        <v>0</v>
      </c>
      <c r="W504" s="70">
        <v>0</v>
      </c>
      <c r="X504" s="71"/>
      <c r="Y504" s="71"/>
    </row>
    <row r="505" spans="1:25" ht="120" hidden="1" x14ac:dyDescent="0.25">
      <c r="A505" t="s">
        <v>601</v>
      </c>
      <c r="B505" t="s">
        <v>1048</v>
      </c>
      <c r="C505" t="s">
        <v>1161</v>
      </c>
      <c r="D505" t="s">
        <v>1162</v>
      </c>
      <c r="E505" t="s">
        <v>1255</v>
      </c>
      <c r="F505" t="s">
        <v>1256</v>
      </c>
      <c r="G505" t="s">
        <v>1271</v>
      </c>
      <c r="H505" t="s">
        <v>56</v>
      </c>
      <c r="I505" s="21" t="s">
        <v>1272</v>
      </c>
      <c r="J505" s="21" t="s">
        <v>566</v>
      </c>
      <c r="K505" s="21" t="s">
        <v>34</v>
      </c>
      <c r="L505" t="s">
        <v>52</v>
      </c>
      <c r="M505" s="21" t="s">
        <v>26</v>
      </c>
      <c r="N505" s="69" t="s">
        <v>2827</v>
      </c>
      <c r="O505" s="69">
        <v>150</v>
      </c>
      <c r="P505" s="69">
        <v>120</v>
      </c>
      <c r="Q505" s="70">
        <v>30</v>
      </c>
      <c r="R505" s="70">
        <v>100</v>
      </c>
      <c r="S505" s="70" t="s">
        <v>2828</v>
      </c>
      <c r="T505" s="70">
        <v>179</v>
      </c>
      <c r="U505" s="70">
        <v>477</v>
      </c>
      <c r="V505" s="70">
        <v>0</v>
      </c>
      <c r="W505" s="70">
        <v>0</v>
      </c>
      <c r="X505" s="71"/>
      <c r="Y505" s="71"/>
    </row>
    <row r="506" spans="1:25" ht="75" hidden="1" x14ac:dyDescent="0.25">
      <c r="A506" t="s">
        <v>601</v>
      </c>
      <c r="B506" t="s">
        <v>1048</v>
      </c>
      <c r="C506" t="s">
        <v>1161</v>
      </c>
      <c r="D506" t="s">
        <v>1162</v>
      </c>
      <c r="E506" t="s">
        <v>1255</v>
      </c>
      <c r="F506" t="s">
        <v>1256</v>
      </c>
      <c r="G506" t="s">
        <v>1273</v>
      </c>
      <c r="H506" t="s">
        <v>56</v>
      </c>
      <c r="I506" s="21" t="s">
        <v>1274</v>
      </c>
      <c r="J506" s="21" t="s">
        <v>566</v>
      </c>
      <c r="K506" s="21" t="s">
        <v>34</v>
      </c>
      <c r="L506" t="s">
        <v>797</v>
      </c>
      <c r="M506" s="21" t="s">
        <v>26</v>
      </c>
      <c r="N506" s="69">
        <v>0</v>
      </c>
      <c r="O506" s="69">
        <v>500</v>
      </c>
      <c r="P506" s="69">
        <v>200</v>
      </c>
      <c r="Q506" s="70">
        <v>200</v>
      </c>
      <c r="R506" s="70">
        <v>100</v>
      </c>
      <c r="S506" s="70" t="s">
        <v>2828</v>
      </c>
      <c r="T506" s="70">
        <v>355.5</v>
      </c>
      <c r="U506" s="70">
        <v>406</v>
      </c>
      <c r="V506" s="70">
        <v>0</v>
      </c>
      <c r="W506" s="70">
        <v>50</v>
      </c>
      <c r="X506" s="71"/>
      <c r="Y506" s="71"/>
    </row>
    <row r="507" spans="1:25" ht="150" hidden="1" x14ac:dyDescent="0.25">
      <c r="A507" t="s">
        <v>601</v>
      </c>
      <c r="B507" t="s">
        <v>1048</v>
      </c>
      <c r="C507" t="s">
        <v>1161</v>
      </c>
      <c r="D507" t="s">
        <v>1162</v>
      </c>
      <c r="E507" t="s">
        <v>1255</v>
      </c>
      <c r="F507" t="s">
        <v>1256</v>
      </c>
      <c r="G507" t="s">
        <v>1275</v>
      </c>
      <c r="H507" t="s">
        <v>56</v>
      </c>
      <c r="I507" s="21" t="s">
        <v>1276</v>
      </c>
      <c r="J507" s="21" t="s">
        <v>566</v>
      </c>
      <c r="K507" s="21" t="s">
        <v>64</v>
      </c>
      <c r="L507" t="s">
        <v>25</v>
      </c>
      <c r="M507" t="s">
        <v>26</v>
      </c>
      <c r="N507" s="25">
        <v>0</v>
      </c>
      <c r="O507" s="25">
        <v>1</v>
      </c>
      <c r="P507" s="25">
        <v>0.5</v>
      </c>
      <c r="Q507" s="68">
        <v>1</v>
      </c>
      <c r="R507" s="68">
        <v>1</v>
      </c>
      <c r="S507" s="68">
        <v>1</v>
      </c>
      <c r="T507" s="68">
        <v>0.5</v>
      </c>
      <c r="U507" s="68">
        <v>1</v>
      </c>
      <c r="V507" s="68">
        <v>1</v>
      </c>
      <c r="W507" s="68">
        <v>1</v>
      </c>
      <c r="X507" s="47"/>
      <c r="Y507" s="47"/>
    </row>
    <row r="508" spans="1:25" ht="195" hidden="1" x14ac:dyDescent="0.25">
      <c r="A508" t="s">
        <v>601</v>
      </c>
      <c r="B508" t="s">
        <v>1048</v>
      </c>
      <c r="C508" t="s">
        <v>1161</v>
      </c>
      <c r="D508" t="s">
        <v>1162</v>
      </c>
      <c r="E508" t="s">
        <v>1255</v>
      </c>
      <c r="F508" t="s">
        <v>1256</v>
      </c>
      <c r="G508" t="s">
        <v>1277</v>
      </c>
      <c r="H508" t="s">
        <v>56</v>
      </c>
      <c r="I508" s="21" t="s">
        <v>1278</v>
      </c>
      <c r="J508" s="21" t="s">
        <v>566</v>
      </c>
      <c r="K508" s="21" t="s">
        <v>34</v>
      </c>
      <c r="L508" t="s">
        <v>52</v>
      </c>
      <c r="M508" s="21" t="s">
        <v>26</v>
      </c>
      <c r="N508" s="69">
        <v>0</v>
      </c>
      <c r="O508" s="69">
        <v>3</v>
      </c>
      <c r="P508" s="69">
        <v>1</v>
      </c>
      <c r="Q508" s="70">
        <v>1</v>
      </c>
      <c r="R508" s="70" t="s">
        <v>2828</v>
      </c>
      <c r="S508" s="70" t="s">
        <v>2828</v>
      </c>
      <c r="T508" s="70">
        <v>2</v>
      </c>
      <c r="U508" s="70">
        <v>1</v>
      </c>
      <c r="V508" s="70">
        <v>0</v>
      </c>
      <c r="W508" s="70" t="s">
        <v>2828</v>
      </c>
      <c r="X508" s="71"/>
      <c r="Y508" s="71"/>
    </row>
    <row r="509" spans="1:25" ht="105" hidden="1" x14ac:dyDescent="0.25">
      <c r="A509" t="s">
        <v>601</v>
      </c>
      <c r="B509" t="s">
        <v>1048</v>
      </c>
      <c r="C509" t="s">
        <v>1161</v>
      </c>
      <c r="D509" t="s">
        <v>1162</v>
      </c>
      <c r="E509" t="s">
        <v>1279</v>
      </c>
      <c r="F509" t="s">
        <v>1280</v>
      </c>
      <c r="G509" t="s">
        <v>1281</v>
      </c>
      <c r="H509" t="s">
        <v>56</v>
      </c>
      <c r="I509" s="21" t="s">
        <v>1282</v>
      </c>
      <c r="J509" s="21" t="s">
        <v>566</v>
      </c>
      <c r="K509" s="21" t="s">
        <v>34</v>
      </c>
      <c r="L509" t="s">
        <v>797</v>
      </c>
      <c r="M509" s="21" t="s">
        <v>26</v>
      </c>
      <c r="N509" s="69">
        <v>6478</v>
      </c>
      <c r="O509" s="69">
        <v>1785</v>
      </c>
      <c r="P509" s="69">
        <v>871</v>
      </c>
      <c r="Q509" s="70">
        <v>631</v>
      </c>
      <c r="R509" s="70">
        <v>529</v>
      </c>
      <c r="S509" s="70">
        <v>54</v>
      </c>
      <c r="T509" s="70">
        <v>459.5</v>
      </c>
      <c r="U509" s="70">
        <v>797</v>
      </c>
      <c r="V509" s="70">
        <v>0</v>
      </c>
      <c r="W509" s="70">
        <v>300</v>
      </c>
      <c r="X509" s="71"/>
      <c r="Y509" s="71"/>
    </row>
    <row r="510" spans="1:25" ht="105" hidden="1" x14ac:dyDescent="0.25">
      <c r="A510" t="s">
        <v>601</v>
      </c>
      <c r="B510" t="s">
        <v>1048</v>
      </c>
      <c r="C510" t="s">
        <v>1161</v>
      </c>
      <c r="D510" t="s">
        <v>1162</v>
      </c>
      <c r="E510" t="s">
        <v>1279</v>
      </c>
      <c r="F510" t="s">
        <v>1280</v>
      </c>
      <c r="G510" t="s">
        <v>1283</v>
      </c>
      <c r="H510" t="s">
        <v>56</v>
      </c>
      <c r="I510" s="21" t="s">
        <v>1284</v>
      </c>
      <c r="J510" s="21" t="s">
        <v>566</v>
      </c>
      <c r="K510" s="21" t="s">
        <v>34</v>
      </c>
      <c r="L510" t="s">
        <v>52</v>
      </c>
      <c r="M510" s="21" t="s">
        <v>26</v>
      </c>
      <c r="N510" s="69">
        <v>0</v>
      </c>
      <c r="O510" s="69">
        <v>848000</v>
      </c>
      <c r="P510" s="69">
        <v>67789</v>
      </c>
      <c r="Q510" s="70">
        <v>467655</v>
      </c>
      <c r="R510" s="70">
        <v>82856</v>
      </c>
      <c r="S510" s="70">
        <v>78729</v>
      </c>
      <c r="T510" s="70">
        <v>107526</v>
      </c>
      <c r="U510" s="70">
        <v>657618</v>
      </c>
      <c r="V510" s="70">
        <v>0</v>
      </c>
      <c r="W510" s="70">
        <v>0</v>
      </c>
      <c r="X510" s="71"/>
      <c r="Y510" s="71"/>
    </row>
    <row r="511" spans="1:25" ht="75" hidden="1" x14ac:dyDescent="0.25">
      <c r="A511" t="s">
        <v>601</v>
      </c>
      <c r="B511" t="s">
        <v>1048</v>
      </c>
      <c r="C511" t="s">
        <v>1161</v>
      </c>
      <c r="D511" t="s">
        <v>1162</v>
      </c>
      <c r="E511" t="s">
        <v>1279</v>
      </c>
      <c r="F511" t="s">
        <v>1280</v>
      </c>
      <c r="G511" t="s">
        <v>1285</v>
      </c>
      <c r="H511" t="s">
        <v>56</v>
      </c>
      <c r="I511" s="21" t="s">
        <v>1286</v>
      </c>
      <c r="J511" s="21" t="s">
        <v>566</v>
      </c>
      <c r="K511" s="21" t="s">
        <v>34</v>
      </c>
      <c r="L511" t="s">
        <v>52</v>
      </c>
      <c r="M511" s="21" t="s">
        <v>26</v>
      </c>
      <c r="N511" s="69">
        <v>0</v>
      </c>
      <c r="O511" s="69">
        <v>200</v>
      </c>
      <c r="P511" s="69">
        <v>45</v>
      </c>
      <c r="Q511" s="70">
        <v>69</v>
      </c>
      <c r="R511" s="70">
        <v>17</v>
      </c>
      <c r="S511" s="70">
        <v>17</v>
      </c>
      <c r="T511" s="70">
        <v>104</v>
      </c>
      <c r="U511" s="70">
        <v>79</v>
      </c>
      <c r="V511" s="70">
        <v>0</v>
      </c>
      <c r="W511" s="70">
        <v>7</v>
      </c>
      <c r="X511" s="71"/>
      <c r="Y511" s="71"/>
    </row>
    <row r="512" spans="1:25" ht="135" hidden="1" x14ac:dyDescent="0.25">
      <c r="A512" t="s">
        <v>601</v>
      </c>
      <c r="B512" t="s">
        <v>1048</v>
      </c>
      <c r="C512" t="s">
        <v>1161</v>
      </c>
      <c r="D512" t="s">
        <v>1162</v>
      </c>
      <c r="E512" t="s">
        <v>1279</v>
      </c>
      <c r="F512" t="s">
        <v>1280</v>
      </c>
      <c r="G512" t="s">
        <v>1287</v>
      </c>
      <c r="H512" t="s">
        <v>56</v>
      </c>
      <c r="I512" s="21" t="s">
        <v>1288</v>
      </c>
      <c r="J512" s="21" t="s">
        <v>566</v>
      </c>
      <c r="K512" s="21" t="s">
        <v>34</v>
      </c>
      <c r="L512" t="s">
        <v>52</v>
      </c>
      <c r="M512" s="21" t="s">
        <v>26</v>
      </c>
      <c r="N512" s="69">
        <v>0</v>
      </c>
      <c r="O512" s="69">
        <v>20</v>
      </c>
      <c r="P512" s="69">
        <v>6</v>
      </c>
      <c r="Q512" s="70">
        <v>6</v>
      </c>
      <c r="R512" s="70">
        <v>8</v>
      </c>
      <c r="S512" s="70" t="s">
        <v>2828</v>
      </c>
      <c r="T512" s="70">
        <v>6</v>
      </c>
      <c r="U512" s="70">
        <v>34</v>
      </c>
      <c r="V512" s="70">
        <v>0</v>
      </c>
      <c r="W512" s="70">
        <v>8</v>
      </c>
      <c r="X512" s="71"/>
      <c r="Y512" s="71"/>
    </row>
    <row r="513" spans="1:25" ht="195" hidden="1" x14ac:dyDescent="0.25">
      <c r="A513" t="s">
        <v>601</v>
      </c>
      <c r="B513" t="s">
        <v>1048</v>
      </c>
      <c r="C513" t="s">
        <v>1289</v>
      </c>
      <c r="D513" t="s">
        <v>1290</v>
      </c>
      <c r="E513" t="s">
        <v>19</v>
      </c>
      <c r="F513" t="s">
        <v>19</v>
      </c>
      <c r="G513" t="s">
        <v>1291</v>
      </c>
      <c r="H513" t="s">
        <v>21</v>
      </c>
      <c r="I513" s="21" t="s">
        <v>1292</v>
      </c>
      <c r="J513" s="21" t="s">
        <v>1293</v>
      </c>
      <c r="K513" s="21" t="s">
        <v>34</v>
      </c>
      <c r="L513" t="s">
        <v>52</v>
      </c>
      <c r="M513" s="21" t="s">
        <v>26</v>
      </c>
      <c r="N513" s="69" t="s">
        <v>2827</v>
      </c>
      <c r="O513" s="69">
        <v>80</v>
      </c>
      <c r="P513" s="69">
        <v>5</v>
      </c>
      <c r="Q513" s="70">
        <v>30</v>
      </c>
      <c r="R513" s="70">
        <v>30</v>
      </c>
      <c r="S513" s="70">
        <v>15</v>
      </c>
      <c r="T513" s="70">
        <v>5</v>
      </c>
      <c r="U513" s="70">
        <v>30</v>
      </c>
      <c r="V513" s="70" t="s">
        <v>2829</v>
      </c>
      <c r="W513" s="70">
        <v>0</v>
      </c>
      <c r="X513" s="71"/>
      <c r="Y513" s="71"/>
    </row>
    <row r="514" spans="1:25" ht="195" hidden="1" x14ac:dyDescent="0.25">
      <c r="A514" t="s">
        <v>601</v>
      </c>
      <c r="B514" t="s">
        <v>1048</v>
      </c>
      <c r="C514" t="s">
        <v>1289</v>
      </c>
      <c r="D514" t="s">
        <v>1290</v>
      </c>
      <c r="E514" t="s">
        <v>19</v>
      </c>
      <c r="F514" t="s">
        <v>19</v>
      </c>
      <c r="G514" t="s">
        <v>1294</v>
      </c>
      <c r="H514" t="s">
        <v>21</v>
      </c>
      <c r="I514" s="21" t="s">
        <v>1295</v>
      </c>
      <c r="J514" s="21" t="s">
        <v>1293</v>
      </c>
      <c r="K514" s="21" t="s">
        <v>34</v>
      </c>
      <c r="L514" t="s">
        <v>52</v>
      </c>
      <c r="M514" s="21" t="s">
        <v>26</v>
      </c>
      <c r="N514" s="69" t="s">
        <v>2827</v>
      </c>
      <c r="O514" s="69">
        <v>60</v>
      </c>
      <c r="P514" s="69">
        <v>5</v>
      </c>
      <c r="Q514" s="70">
        <v>20</v>
      </c>
      <c r="R514" s="70">
        <v>20</v>
      </c>
      <c r="S514" s="70">
        <v>15</v>
      </c>
      <c r="T514" s="70">
        <v>5</v>
      </c>
      <c r="U514" s="70">
        <v>20</v>
      </c>
      <c r="V514" s="70" t="s">
        <v>2829</v>
      </c>
      <c r="W514" s="70">
        <v>0</v>
      </c>
      <c r="X514" s="71"/>
      <c r="Y514" s="71"/>
    </row>
    <row r="515" spans="1:25" ht="135" hidden="1" x14ac:dyDescent="0.25">
      <c r="A515" t="s">
        <v>601</v>
      </c>
      <c r="B515" t="s">
        <v>1048</v>
      </c>
      <c r="C515" t="s">
        <v>1289</v>
      </c>
      <c r="D515" t="s">
        <v>1290</v>
      </c>
      <c r="E515" t="s">
        <v>1296</v>
      </c>
      <c r="F515" t="s">
        <v>1297</v>
      </c>
      <c r="G515" t="s">
        <v>1298</v>
      </c>
      <c r="H515" t="s">
        <v>56</v>
      </c>
      <c r="I515" s="21" t="s">
        <v>1299</v>
      </c>
      <c r="J515" s="21" t="s">
        <v>1293</v>
      </c>
      <c r="K515" s="21" t="s">
        <v>34</v>
      </c>
      <c r="L515" t="s">
        <v>52</v>
      </c>
      <c r="M515" s="21" t="s">
        <v>26</v>
      </c>
      <c r="N515" s="69">
        <v>1</v>
      </c>
      <c r="O515" s="69">
        <v>6</v>
      </c>
      <c r="P515" s="69">
        <v>1</v>
      </c>
      <c r="Q515" s="70">
        <v>2</v>
      </c>
      <c r="R515" s="70">
        <v>2</v>
      </c>
      <c r="S515" s="70">
        <v>1</v>
      </c>
      <c r="T515" s="70">
        <v>2</v>
      </c>
      <c r="U515" s="70">
        <v>9</v>
      </c>
      <c r="V515" s="70" t="s">
        <v>2829</v>
      </c>
      <c r="W515" s="70">
        <v>0</v>
      </c>
      <c r="X515" s="71"/>
      <c r="Y515" s="71"/>
    </row>
    <row r="516" spans="1:25" ht="135" hidden="1" x14ac:dyDescent="0.25">
      <c r="A516" t="s">
        <v>601</v>
      </c>
      <c r="B516" t="s">
        <v>1048</v>
      </c>
      <c r="C516" t="s">
        <v>1289</v>
      </c>
      <c r="D516" t="s">
        <v>1290</v>
      </c>
      <c r="E516" t="s">
        <v>1296</v>
      </c>
      <c r="F516" t="s">
        <v>1297</v>
      </c>
      <c r="G516" t="s">
        <v>1300</v>
      </c>
      <c r="H516" t="s">
        <v>56</v>
      </c>
      <c r="I516" s="21" t="s">
        <v>1301</v>
      </c>
      <c r="J516" s="21" t="s">
        <v>1293</v>
      </c>
      <c r="K516" s="21" t="s">
        <v>34</v>
      </c>
      <c r="L516" t="s">
        <v>52</v>
      </c>
      <c r="M516" s="21" t="s">
        <v>26</v>
      </c>
      <c r="N516" s="69">
        <v>0</v>
      </c>
      <c r="O516" s="69">
        <v>9</v>
      </c>
      <c r="P516" s="69">
        <v>5</v>
      </c>
      <c r="Q516" s="70">
        <v>2</v>
      </c>
      <c r="R516" s="70">
        <v>1</v>
      </c>
      <c r="S516" s="70">
        <v>1</v>
      </c>
      <c r="T516" s="70">
        <v>15</v>
      </c>
      <c r="U516" s="70">
        <v>15</v>
      </c>
      <c r="V516" s="70" t="s">
        <v>2829</v>
      </c>
      <c r="W516" s="70">
        <v>0</v>
      </c>
      <c r="X516" s="71"/>
      <c r="Y516" s="71"/>
    </row>
    <row r="517" spans="1:25" ht="135" hidden="1" x14ac:dyDescent="0.25">
      <c r="A517" t="s">
        <v>601</v>
      </c>
      <c r="B517" t="s">
        <v>1048</v>
      </c>
      <c r="C517" t="s">
        <v>1289</v>
      </c>
      <c r="D517" t="s">
        <v>1290</v>
      </c>
      <c r="E517" t="s">
        <v>1296</v>
      </c>
      <c r="F517" t="s">
        <v>1297</v>
      </c>
      <c r="G517" t="s">
        <v>1302</v>
      </c>
      <c r="H517" t="s">
        <v>56</v>
      </c>
      <c r="I517" s="21" t="s">
        <v>1303</v>
      </c>
      <c r="J517" s="21" t="s">
        <v>1293</v>
      </c>
      <c r="K517" s="21" t="s">
        <v>34</v>
      </c>
      <c r="L517" t="s">
        <v>52</v>
      </c>
      <c r="M517" s="21" t="s">
        <v>26</v>
      </c>
      <c r="N517" s="69">
        <v>0</v>
      </c>
      <c r="O517" s="69">
        <v>125</v>
      </c>
      <c r="P517" s="69">
        <v>30</v>
      </c>
      <c r="Q517" s="70">
        <v>40</v>
      </c>
      <c r="R517" s="70">
        <v>35</v>
      </c>
      <c r="S517" s="70">
        <v>15</v>
      </c>
      <c r="T517" s="70">
        <v>32</v>
      </c>
      <c r="U517" s="70">
        <v>43</v>
      </c>
      <c r="V517" s="70" t="s">
        <v>2829</v>
      </c>
      <c r="W517" s="70">
        <v>0</v>
      </c>
      <c r="X517" s="71"/>
      <c r="Y517" s="71"/>
    </row>
    <row r="518" spans="1:25" ht="135" hidden="1" x14ac:dyDescent="0.25">
      <c r="A518" t="s">
        <v>601</v>
      </c>
      <c r="B518" t="s">
        <v>1048</v>
      </c>
      <c r="C518" t="s">
        <v>1289</v>
      </c>
      <c r="D518" t="s">
        <v>1290</v>
      </c>
      <c r="E518" t="s">
        <v>1296</v>
      </c>
      <c r="F518" t="s">
        <v>1297</v>
      </c>
      <c r="G518" t="s">
        <v>1304</v>
      </c>
      <c r="H518" t="s">
        <v>56</v>
      </c>
      <c r="I518" s="21" t="s">
        <v>1305</v>
      </c>
      <c r="J518" s="21" t="s">
        <v>1293</v>
      </c>
      <c r="K518" s="21" t="s">
        <v>64</v>
      </c>
      <c r="L518" t="s">
        <v>52</v>
      </c>
      <c r="M518" s="21" t="s">
        <v>26</v>
      </c>
      <c r="N518" s="69">
        <v>6</v>
      </c>
      <c r="O518" s="69">
        <v>125</v>
      </c>
      <c r="P518" s="69">
        <v>30</v>
      </c>
      <c r="Q518" s="70">
        <v>70</v>
      </c>
      <c r="R518" s="70">
        <v>110</v>
      </c>
      <c r="S518" s="70">
        <v>125</v>
      </c>
      <c r="T518" s="70">
        <v>32</v>
      </c>
      <c r="U518" s="70">
        <v>43</v>
      </c>
      <c r="V518" s="70">
        <v>43</v>
      </c>
      <c r="W518" s="70">
        <v>43</v>
      </c>
      <c r="X518" s="71"/>
      <c r="Y518" s="71"/>
    </row>
    <row r="519" spans="1:25" ht="135" hidden="1" x14ac:dyDescent="0.25">
      <c r="A519" t="s">
        <v>601</v>
      </c>
      <c r="B519" t="s">
        <v>1048</v>
      </c>
      <c r="C519" t="s">
        <v>1289</v>
      </c>
      <c r="D519" t="s">
        <v>1290</v>
      </c>
      <c r="E519" t="s">
        <v>1296</v>
      </c>
      <c r="F519" t="s">
        <v>1297</v>
      </c>
      <c r="G519" t="s">
        <v>1306</v>
      </c>
      <c r="H519" t="s">
        <v>56</v>
      </c>
      <c r="I519" s="21" t="s">
        <v>1307</v>
      </c>
      <c r="J519" s="21" t="s">
        <v>1293</v>
      </c>
      <c r="K519" s="21" t="s">
        <v>34</v>
      </c>
      <c r="L519" t="s">
        <v>52</v>
      </c>
      <c r="M519" s="21" t="s">
        <v>26</v>
      </c>
      <c r="N519" s="69">
        <v>0</v>
      </c>
      <c r="O519" s="69">
        <v>8</v>
      </c>
      <c r="P519" s="69">
        <v>2</v>
      </c>
      <c r="Q519" s="70">
        <v>2</v>
      </c>
      <c r="R519" s="70">
        <v>3</v>
      </c>
      <c r="S519" s="70">
        <v>2</v>
      </c>
      <c r="T519" s="70">
        <v>6</v>
      </c>
      <c r="U519" s="70">
        <v>8</v>
      </c>
      <c r="V519" s="70" t="s">
        <v>2829</v>
      </c>
      <c r="W519" s="70">
        <v>1</v>
      </c>
      <c r="X519" s="71"/>
      <c r="Y519" s="71"/>
    </row>
    <row r="520" spans="1:25" ht="135" hidden="1" x14ac:dyDescent="0.25">
      <c r="A520" t="s">
        <v>601</v>
      </c>
      <c r="B520" t="s">
        <v>1048</v>
      </c>
      <c r="C520" t="s">
        <v>1289</v>
      </c>
      <c r="D520" t="s">
        <v>1290</v>
      </c>
      <c r="E520" t="s">
        <v>1308</v>
      </c>
      <c r="F520" t="s">
        <v>1309</v>
      </c>
      <c r="G520" t="s">
        <v>1310</v>
      </c>
      <c r="H520" t="s">
        <v>56</v>
      </c>
      <c r="I520" s="21" t="s">
        <v>1311</v>
      </c>
      <c r="J520" s="21" t="s">
        <v>1293</v>
      </c>
      <c r="K520" s="21" t="s">
        <v>34</v>
      </c>
      <c r="L520" t="s">
        <v>52</v>
      </c>
      <c r="M520" s="21" t="s">
        <v>26</v>
      </c>
      <c r="N520" s="69">
        <v>34</v>
      </c>
      <c r="O520" s="69">
        <v>34</v>
      </c>
      <c r="P520" s="69">
        <v>5</v>
      </c>
      <c r="Q520" s="70">
        <v>13</v>
      </c>
      <c r="R520" s="70">
        <v>12</v>
      </c>
      <c r="S520" s="70">
        <v>4</v>
      </c>
      <c r="T520" s="70">
        <v>90</v>
      </c>
      <c r="U520" s="70">
        <v>18</v>
      </c>
      <c r="V520" s="70" t="s">
        <v>2829</v>
      </c>
      <c r="W520" s="70">
        <v>0</v>
      </c>
      <c r="X520" s="71"/>
      <c r="Y520" s="71"/>
    </row>
    <row r="521" spans="1:25" ht="150" hidden="1" x14ac:dyDescent="0.25">
      <c r="A521" t="s">
        <v>601</v>
      </c>
      <c r="B521" t="s">
        <v>1048</v>
      </c>
      <c r="C521" t="s">
        <v>1289</v>
      </c>
      <c r="D521" t="s">
        <v>1290</v>
      </c>
      <c r="E521" t="s">
        <v>1308</v>
      </c>
      <c r="F521" t="s">
        <v>1309</v>
      </c>
      <c r="G521" t="s">
        <v>1312</v>
      </c>
      <c r="H521" t="s">
        <v>56</v>
      </c>
      <c r="I521" s="21" t="s">
        <v>1313</v>
      </c>
      <c r="J521" s="21" t="s">
        <v>1293</v>
      </c>
      <c r="K521" s="21" t="s">
        <v>34</v>
      </c>
      <c r="L521" t="s">
        <v>52</v>
      </c>
      <c r="M521" s="21" t="s">
        <v>26</v>
      </c>
      <c r="N521" s="69">
        <v>0</v>
      </c>
      <c r="O521" s="69">
        <v>125</v>
      </c>
      <c r="P521" s="69">
        <v>30</v>
      </c>
      <c r="Q521" s="70">
        <v>40</v>
      </c>
      <c r="R521" s="70">
        <v>35</v>
      </c>
      <c r="S521" s="70">
        <v>15</v>
      </c>
      <c r="T521" s="70">
        <v>32</v>
      </c>
      <c r="U521" s="70">
        <v>43</v>
      </c>
      <c r="V521" s="70" t="s">
        <v>2829</v>
      </c>
      <c r="W521" s="70">
        <v>0</v>
      </c>
      <c r="X521" s="71"/>
      <c r="Y521" s="71"/>
    </row>
    <row r="522" spans="1:25" ht="135" hidden="1" x14ac:dyDescent="0.25">
      <c r="A522" t="s">
        <v>601</v>
      </c>
      <c r="B522" t="s">
        <v>1048</v>
      </c>
      <c r="C522" t="s">
        <v>1289</v>
      </c>
      <c r="D522" t="s">
        <v>1290</v>
      </c>
      <c r="E522" t="s">
        <v>1308</v>
      </c>
      <c r="F522" t="s">
        <v>1309</v>
      </c>
      <c r="G522" t="s">
        <v>1314</v>
      </c>
      <c r="H522" t="s">
        <v>56</v>
      </c>
      <c r="I522" s="21" t="s">
        <v>1315</v>
      </c>
      <c r="J522" s="21" t="s">
        <v>1293</v>
      </c>
      <c r="K522" s="21" t="s">
        <v>64</v>
      </c>
      <c r="L522" t="s">
        <v>52</v>
      </c>
      <c r="M522" s="21" t="s">
        <v>26</v>
      </c>
      <c r="N522" s="69" t="s">
        <v>2827</v>
      </c>
      <c r="O522" s="69">
        <v>125</v>
      </c>
      <c r="P522" s="69">
        <v>30</v>
      </c>
      <c r="Q522" s="70">
        <v>70</v>
      </c>
      <c r="R522" s="70">
        <v>105</v>
      </c>
      <c r="S522" s="70">
        <v>125</v>
      </c>
      <c r="T522" s="70">
        <v>32</v>
      </c>
      <c r="U522" s="70">
        <v>75</v>
      </c>
      <c r="V522" s="70">
        <v>75</v>
      </c>
      <c r="W522" s="70">
        <v>75</v>
      </c>
      <c r="X522" s="71"/>
      <c r="Y522" s="71"/>
    </row>
    <row r="523" spans="1:25" ht="180" hidden="1" x14ac:dyDescent="0.25">
      <c r="A523" t="s">
        <v>601</v>
      </c>
      <c r="B523" t="s">
        <v>1048</v>
      </c>
      <c r="C523" t="s">
        <v>1289</v>
      </c>
      <c r="D523" t="s">
        <v>1290</v>
      </c>
      <c r="E523" t="s">
        <v>1308</v>
      </c>
      <c r="F523" t="s">
        <v>1309</v>
      </c>
      <c r="G523" t="s">
        <v>1316</v>
      </c>
      <c r="H523" t="s">
        <v>56</v>
      </c>
      <c r="I523" s="21" t="s">
        <v>1317</v>
      </c>
      <c r="J523" s="21" t="s">
        <v>1293</v>
      </c>
      <c r="K523" s="21" t="s">
        <v>34</v>
      </c>
      <c r="L523" t="s">
        <v>52</v>
      </c>
      <c r="M523" s="21" t="s">
        <v>26</v>
      </c>
      <c r="N523" s="69">
        <v>0</v>
      </c>
      <c r="O523" s="69">
        <v>10</v>
      </c>
      <c r="P523" s="69">
        <v>2</v>
      </c>
      <c r="Q523" s="70">
        <v>5</v>
      </c>
      <c r="R523" s="70">
        <v>3</v>
      </c>
      <c r="S523" s="70" t="s">
        <v>2828</v>
      </c>
      <c r="T523" s="70">
        <v>32</v>
      </c>
      <c r="U523" s="70">
        <v>43</v>
      </c>
      <c r="V523" s="70" t="s">
        <v>2829</v>
      </c>
      <c r="W523" s="70">
        <v>0</v>
      </c>
      <c r="X523" s="71"/>
      <c r="Y523" s="71"/>
    </row>
    <row r="524" spans="1:25" ht="285" hidden="1" x14ac:dyDescent="0.25">
      <c r="A524" t="s">
        <v>601</v>
      </c>
      <c r="B524" t="s">
        <v>1048</v>
      </c>
      <c r="C524" t="s">
        <v>1289</v>
      </c>
      <c r="D524" t="s">
        <v>1290</v>
      </c>
      <c r="E524" t="s">
        <v>1318</v>
      </c>
      <c r="F524" t="s">
        <v>1319</v>
      </c>
      <c r="G524" t="s">
        <v>1320</v>
      </c>
      <c r="H524" t="s">
        <v>56</v>
      </c>
      <c r="I524" s="21" t="s">
        <v>1321</v>
      </c>
      <c r="J524" s="21" t="s">
        <v>1293</v>
      </c>
      <c r="K524" s="21" t="s">
        <v>34</v>
      </c>
      <c r="L524" t="s">
        <v>52</v>
      </c>
      <c r="M524" s="21" t="s">
        <v>26</v>
      </c>
      <c r="N524" s="69">
        <v>0</v>
      </c>
      <c r="O524" s="69">
        <v>125</v>
      </c>
      <c r="P524" s="69">
        <v>64</v>
      </c>
      <c r="Q524" s="70">
        <v>16</v>
      </c>
      <c r="R524" s="70">
        <v>21</v>
      </c>
      <c r="S524" s="70">
        <v>24</v>
      </c>
      <c r="T524" s="70">
        <v>91</v>
      </c>
      <c r="U524" s="70">
        <v>16</v>
      </c>
      <c r="V524" s="70" t="s">
        <v>2829</v>
      </c>
      <c r="W524" s="70">
        <v>0</v>
      </c>
      <c r="X524" s="71"/>
      <c r="Y524" s="71"/>
    </row>
    <row r="525" spans="1:25" ht="195" hidden="1" x14ac:dyDescent="0.25">
      <c r="A525" t="s">
        <v>601</v>
      </c>
      <c r="B525" t="s">
        <v>1048</v>
      </c>
      <c r="C525" t="s">
        <v>1289</v>
      </c>
      <c r="D525" t="s">
        <v>1290</v>
      </c>
      <c r="E525" t="s">
        <v>1318</v>
      </c>
      <c r="F525" t="s">
        <v>1319</v>
      </c>
      <c r="G525" t="s">
        <v>1322</v>
      </c>
      <c r="H525" t="s">
        <v>56</v>
      </c>
      <c r="I525" s="21" t="s">
        <v>1323</v>
      </c>
      <c r="J525" s="21" t="s">
        <v>1293</v>
      </c>
      <c r="K525" s="21" t="s">
        <v>34</v>
      </c>
      <c r="L525" t="s">
        <v>52</v>
      </c>
      <c r="M525" s="21" t="s">
        <v>26</v>
      </c>
      <c r="N525" s="69">
        <v>0</v>
      </c>
      <c r="O525" s="69">
        <v>125</v>
      </c>
      <c r="P525" s="69">
        <v>63</v>
      </c>
      <c r="Q525" s="70">
        <v>16</v>
      </c>
      <c r="R525" s="70">
        <v>21</v>
      </c>
      <c r="S525" s="70">
        <v>25</v>
      </c>
      <c r="T525" s="70">
        <v>68</v>
      </c>
      <c r="U525" s="70">
        <v>16</v>
      </c>
      <c r="V525" s="70" t="s">
        <v>2829</v>
      </c>
      <c r="W525" s="70">
        <v>0</v>
      </c>
      <c r="X525" s="71"/>
      <c r="Y525" s="71"/>
    </row>
    <row r="526" spans="1:25" ht="225" hidden="1" x14ac:dyDescent="0.25">
      <c r="A526" t="s">
        <v>601</v>
      </c>
      <c r="B526" t="s">
        <v>1048</v>
      </c>
      <c r="C526" t="s">
        <v>1289</v>
      </c>
      <c r="D526" t="s">
        <v>1290</v>
      </c>
      <c r="E526" t="s">
        <v>1318</v>
      </c>
      <c r="F526" t="s">
        <v>1319</v>
      </c>
      <c r="G526" t="s">
        <v>1324</v>
      </c>
      <c r="H526" t="s">
        <v>56</v>
      </c>
      <c r="I526" s="21" t="s">
        <v>1325</v>
      </c>
      <c r="J526" s="21" t="s">
        <v>1293</v>
      </c>
      <c r="K526" s="21" t="s">
        <v>34</v>
      </c>
      <c r="L526" t="s">
        <v>52</v>
      </c>
      <c r="M526" s="21" t="s">
        <v>26</v>
      </c>
      <c r="N526" s="69">
        <v>94</v>
      </c>
      <c r="O526" s="69">
        <v>126</v>
      </c>
      <c r="P526" s="69">
        <v>64</v>
      </c>
      <c r="Q526" s="70">
        <v>16</v>
      </c>
      <c r="R526" s="70">
        <v>21</v>
      </c>
      <c r="S526" s="70">
        <v>25</v>
      </c>
      <c r="T526" s="70">
        <v>71</v>
      </c>
      <c r="U526" s="70">
        <v>22</v>
      </c>
      <c r="V526" s="70" t="s">
        <v>2829</v>
      </c>
      <c r="W526" s="70">
        <v>0</v>
      </c>
      <c r="X526" s="71"/>
      <c r="Y526" s="71"/>
    </row>
    <row r="527" spans="1:25" ht="135" hidden="1" x14ac:dyDescent="0.25">
      <c r="A527" t="s">
        <v>601</v>
      </c>
      <c r="B527" t="s">
        <v>1048</v>
      </c>
      <c r="C527" t="s">
        <v>1289</v>
      </c>
      <c r="D527" t="s">
        <v>1290</v>
      </c>
      <c r="E527" t="s">
        <v>1318</v>
      </c>
      <c r="F527" t="s">
        <v>1319</v>
      </c>
      <c r="G527" t="s">
        <v>1326</v>
      </c>
      <c r="H527" t="s">
        <v>56</v>
      </c>
      <c r="I527" s="21" t="s">
        <v>1327</v>
      </c>
      <c r="J527" s="21" t="s">
        <v>1293</v>
      </c>
      <c r="K527" s="21" t="s">
        <v>24</v>
      </c>
      <c r="L527" t="s">
        <v>52</v>
      </c>
      <c r="M527" s="21" t="s">
        <v>26</v>
      </c>
      <c r="N527" s="69">
        <v>0</v>
      </c>
      <c r="O527" s="69">
        <v>1</v>
      </c>
      <c r="P527" s="69" t="s">
        <v>2828</v>
      </c>
      <c r="Q527" s="70" t="s">
        <v>2828</v>
      </c>
      <c r="R527" s="70" t="s">
        <v>2828</v>
      </c>
      <c r="S527" s="70">
        <v>1</v>
      </c>
      <c r="T527" s="70" t="s">
        <v>2829</v>
      </c>
      <c r="U527" s="70" t="s">
        <v>2829</v>
      </c>
      <c r="V527" s="70" t="s">
        <v>2829</v>
      </c>
      <c r="W527" s="70" t="s">
        <v>2828</v>
      </c>
      <c r="X527" s="71"/>
      <c r="Y527" s="71"/>
    </row>
    <row r="528" spans="1:25" ht="45" hidden="1" x14ac:dyDescent="0.25">
      <c r="A528" t="s">
        <v>601</v>
      </c>
      <c r="B528" t="s">
        <v>1048</v>
      </c>
      <c r="C528" t="s">
        <v>1328</v>
      </c>
      <c r="D528" t="s">
        <v>1329</v>
      </c>
      <c r="E528" t="s">
        <v>19</v>
      </c>
      <c r="F528" t="s">
        <v>19</v>
      </c>
      <c r="G528" t="s">
        <v>1330</v>
      </c>
      <c r="H528" t="s">
        <v>21</v>
      </c>
      <c r="I528" s="21" t="s">
        <v>1331</v>
      </c>
      <c r="J528" s="21" t="s">
        <v>1332</v>
      </c>
      <c r="K528" s="21" t="s">
        <v>24</v>
      </c>
      <c r="L528" t="s">
        <v>1333</v>
      </c>
      <c r="M528" s="21" t="s">
        <v>39</v>
      </c>
      <c r="N528" s="69">
        <v>429.6</v>
      </c>
      <c r="O528" s="69">
        <v>400</v>
      </c>
      <c r="P528" s="69">
        <v>424</v>
      </c>
      <c r="Q528" s="70">
        <v>416</v>
      </c>
      <c r="R528" s="70">
        <v>408</v>
      </c>
      <c r="S528" s="70">
        <v>400</v>
      </c>
      <c r="T528" s="70">
        <v>420.12744193900602</v>
      </c>
      <c r="U528" s="70">
        <v>420.12744193900602</v>
      </c>
      <c r="V528" s="70">
        <v>102</v>
      </c>
      <c r="W528" s="70">
        <v>204</v>
      </c>
      <c r="X528" s="71"/>
      <c r="Y528" s="71"/>
    </row>
    <row r="529" spans="1:25" ht="45" hidden="1" x14ac:dyDescent="0.25">
      <c r="A529" t="s">
        <v>601</v>
      </c>
      <c r="B529" t="s">
        <v>1048</v>
      </c>
      <c r="C529" t="s">
        <v>1328</v>
      </c>
      <c r="D529" t="s">
        <v>1329</v>
      </c>
      <c r="E529" t="s">
        <v>19</v>
      </c>
      <c r="F529" t="s">
        <v>19</v>
      </c>
      <c r="G529" t="s">
        <v>1334</v>
      </c>
      <c r="H529" t="s">
        <v>21</v>
      </c>
      <c r="I529" s="21" t="s">
        <v>1335</v>
      </c>
      <c r="J529" s="21" t="s">
        <v>587</v>
      </c>
      <c r="K529" s="21" t="s">
        <v>64</v>
      </c>
      <c r="L529" t="s">
        <v>25</v>
      </c>
      <c r="M529" t="s">
        <v>39</v>
      </c>
      <c r="N529" s="25">
        <v>0.55300000000000005</v>
      </c>
      <c r="O529" s="25">
        <v>0.5</v>
      </c>
      <c r="P529" s="25">
        <v>0.55300000000000005</v>
      </c>
      <c r="Q529" s="68">
        <v>0.55300000000000005</v>
      </c>
      <c r="R529" s="68">
        <v>0.53</v>
      </c>
      <c r="S529" s="68">
        <v>0.5</v>
      </c>
      <c r="T529" s="68" t="s">
        <v>2827</v>
      </c>
      <c r="U529" s="68" t="s">
        <v>2829</v>
      </c>
      <c r="V529" s="68" t="s">
        <v>2829</v>
      </c>
      <c r="W529" s="68" t="s">
        <v>2828</v>
      </c>
      <c r="X529" s="47"/>
      <c r="Y529" s="47"/>
    </row>
    <row r="530" spans="1:25" ht="75" hidden="1" x14ac:dyDescent="0.25">
      <c r="A530" t="s">
        <v>601</v>
      </c>
      <c r="B530" t="s">
        <v>1048</v>
      </c>
      <c r="C530" t="s">
        <v>1328</v>
      </c>
      <c r="D530" t="s">
        <v>1329</v>
      </c>
      <c r="E530" t="s">
        <v>19</v>
      </c>
      <c r="F530" t="s">
        <v>19</v>
      </c>
      <c r="G530" t="s">
        <v>1336</v>
      </c>
      <c r="H530" t="s">
        <v>21</v>
      </c>
      <c r="I530" s="21" t="s">
        <v>1337</v>
      </c>
      <c r="J530" s="21" t="s">
        <v>587</v>
      </c>
      <c r="K530" s="21" t="s">
        <v>24</v>
      </c>
      <c r="L530" t="s">
        <v>25</v>
      </c>
      <c r="M530" t="s">
        <v>26</v>
      </c>
      <c r="N530" s="25">
        <v>0.5</v>
      </c>
      <c r="O530" s="25">
        <v>0.5</v>
      </c>
      <c r="P530" s="25">
        <v>0.5</v>
      </c>
      <c r="Q530" s="68">
        <v>0.5</v>
      </c>
      <c r="R530" s="68">
        <v>0.57999999999999996</v>
      </c>
      <c r="S530" s="68">
        <v>0.5</v>
      </c>
      <c r="T530" s="68">
        <v>0.5</v>
      </c>
      <c r="U530" s="68">
        <v>0.57999999999999996</v>
      </c>
      <c r="V530" s="68">
        <v>0.57999999999999996</v>
      </c>
      <c r="W530" s="68">
        <v>0.57999999999999996</v>
      </c>
      <c r="X530" s="47"/>
      <c r="Y530" s="47"/>
    </row>
    <row r="531" spans="1:25" ht="105" hidden="1" x14ac:dyDescent="0.25">
      <c r="A531" t="s">
        <v>601</v>
      </c>
      <c r="B531" t="s">
        <v>1048</v>
      </c>
      <c r="C531" t="s">
        <v>1328</v>
      </c>
      <c r="D531" t="s">
        <v>1329</v>
      </c>
      <c r="E531" t="s">
        <v>19</v>
      </c>
      <c r="F531" t="s">
        <v>19</v>
      </c>
      <c r="G531" t="s">
        <v>1338</v>
      </c>
      <c r="H531" t="s">
        <v>21</v>
      </c>
      <c r="I531" s="21" t="s">
        <v>1339</v>
      </c>
      <c r="J531" s="21" t="s">
        <v>587</v>
      </c>
      <c r="K531" s="21" t="s">
        <v>64</v>
      </c>
      <c r="L531" t="s">
        <v>25</v>
      </c>
      <c r="M531" t="s">
        <v>26</v>
      </c>
      <c r="N531" s="25">
        <v>0.374</v>
      </c>
      <c r="O531" s="25">
        <v>0.45300000000000001</v>
      </c>
      <c r="P531" s="25">
        <v>0.38200000000000001</v>
      </c>
      <c r="Q531" s="68">
        <v>0.39300000000000002</v>
      </c>
      <c r="R531" s="68">
        <v>0.41899999999999998</v>
      </c>
      <c r="S531" s="68">
        <v>0.45300000000000001</v>
      </c>
      <c r="T531" s="68">
        <v>0.38500000000000001</v>
      </c>
      <c r="U531" s="68">
        <v>0.4</v>
      </c>
      <c r="V531" s="68">
        <v>0.40200000000000002</v>
      </c>
      <c r="W531" s="68">
        <v>0.40600000000000003</v>
      </c>
      <c r="X531" s="47"/>
      <c r="Y531" s="47"/>
    </row>
    <row r="532" spans="1:25" ht="90" hidden="1" x14ac:dyDescent="0.25">
      <c r="A532" t="s">
        <v>601</v>
      </c>
      <c r="B532" t="s">
        <v>1048</v>
      </c>
      <c r="C532" t="s">
        <v>1328</v>
      </c>
      <c r="D532" t="s">
        <v>1329</v>
      </c>
      <c r="E532" t="s">
        <v>19</v>
      </c>
      <c r="F532" t="s">
        <v>19</v>
      </c>
      <c r="G532" t="s">
        <v>1340</v>
      </c>
      <c r="H532" t="s">
        <v>21</v>
      </c>
      <c r="I532" s="21" t="s">
        <v>1341</v>
      </c>
      <c r="J532" s="21" t="s">
        <v>587</v>
      </c>
      <c r="K532" s="21" t="s">
        <v>64</v>
      </c>
      <c r="L532" t="s">
        <v>25</v>
      </c>
      <c r="M532" t="s">
        <v>26</v>
      </c>
      <c r="N532" s="25">
        <v>4.5999999999999999E-2</v>
      </c>
      <c r="O532" s="25">
        <v>0.1</v>
      </c>
      <c r="P532" s="25">
        <v>6.0999999999999999E-2</v>
      </c>
      <c r="Q532" s="68">
        <v>7.0000000000000007E-2</v>
      </c>
      <c r="R532" s="68">
        <v>6.7911538003444599E-2</v>
      </c>
      <c r="S532" s="68">
        <v>0.1</v>
      </c>
      <c r="T532" s="68">
        <v>5.3999999999999999E-2</v>
      </c>
      <c r="U532" s="68">
        <v>6.0038425663025599E-2</v>
      </c>
      <c r="V532" s="68">
        <v>6.1398981412131903E-2</v>
      </c>
      <c r="W532" s="68">
        <v>6.0387174018649001E-2</v>
      </c>
      <c r="X532" s="47"/>
      <c r="Y532" s="47"/>
    </row>
    <row r="533" spans="1:25" ht="45" hidden="1" x14ac:dyDescent="0.25">
      <c r="A533" t="s">
        <v>601</v>
      </c>
      <c r="B533" t="s">
        <v>1048</v>
      </c>
      <c r="C533" t="s">
        <v>1328</v>
      </c>
      <c r="D533" t="s">
        <v>1329</v>
      </c>
      <c r="E533" t="s">
        <v>1342</v>
      </c>
      <c r="F533" t="s">
        <v>1343</v>
      </c>
      <c r="G533" t="s">
        <v>1344</v>
      </c>
      <c r="H533" t="s">
        <v>56</v>
      </c>
      <c r="I533" s="21" t="s">
        <v>1345</v>
      </c>
      <c r="J533" s="21" t="s">
        <v>1332</v>
      </c>
      <c r="K533" s="21" t="s">
        <v>34</v>
      </c>
      <c r="L533" t="s">
        <v>954</v>
      </c>
      <c r="M533" s="21" t="s">
        <v>26</v>
      </c>
      <c r="N533" s="69" t="s">
        <v>2827</v>
      </c>
      <c r="O533" s="69">
        <v>700</v>
      </c>
      <c r="P533" s="69" t="s">
        <v>2828</v>
      </c>
      <c r="Q533" s="70">
        <v>100</v>
      </c>
      <c r="R533" s="70">
        <v>350</v>
      </c>
      <c r="S533" s="70">
        <v>250</v>
      </c>
      <c r="T533" s="70" t="s">
        <v>2829</v>
      </c>
      <c r="U533" s="70">
        <v>278.39999999999998</v>
      </c>
      <c r="V533" s="70">
        <v>0</v>
      </c>
      <c r="W533" s="70">
        <v>100</v>
      </c>
      <c r="X533" s="71"/>
      <c r="Y533" s="71"/>
    </row>
    <row r="534" spans="1:25" ht="120" hidden="1" x14ac:dyDescent="0.25">
      <c r="A534" t="s">
        <v>601</v>
      </c>
      <c r="B534" t="s">
        <v>1048</v>
      </c>
      <c r="C534" t="s">
        <v>1328</v>
      </c>
      <c r="D534" t="s">
        <v>1329</v>
      </c>
      <c r="E534" t="s">
        <v>1346</v>
      </c>
      <c r="F534" t="s">
        <v>1347</v>
      </c>
      <c r="G534" t="s">
        <v>1348</v>
      </c>
      <c r="H534" t="s">
        <v>56</v>
      </c>
      <c r="I534" s="21" t="s">
        <v>1349</v>
      </c>
      <c r="J534" s="21" t="s">
        <v>587</v>
      </c>
      <c r="K534" s="21" t="s">
        <v>34</v>
      </c>
      <c r="L534" t="s">
        <v>52</v>
      </c>
      <c r="M534" s="21" t="s">
        <v>26</v>
      </c>
      <c r="N534" s="69">
        <v>0</v>
      </c>
      <c r="O534" s="69">
        <v>1</v>
      </c>
      <c r="P534" s="69" t="s">
        <v>2828</v>
      </c>
      <c r="Q534" s="70" t="s">
        <v>2828</v>
      </c>
      <c r="R534" s="70">
        <v>0</v>
      </c>
      <c r="S534" s="70" t="s">
        <v>2828</v>
      </c>
      <c r="T534" s="70" t="s">
        <v>2829</v>
      </c>
      <c r="U534" s="70">
        <v>1</v>
      </c>
      <c r="V534" s="70">
        <v>0</v>
      </c>
      <c r="W534" s="70">
        <v>0</v>
      </c>
      <c r="X534" s="71"/>
      <c r="Y534" s="71"/>
    </row>
    <row r="535" spans="1:25" ht="90" hidden="1" x14ac:dyDescent="0.25">
      <c r="A535" t="s">
        <v>601</v>
      </c>
      <c r="B535" t="s">
        <v>1048</v>
      </c>
      <c r="C535" t="s">
        <v>1328</v>
      </c>
      <c r="D535" t="s">
        <v>1329</v>
      </c>
      <c r="E535" t="s">
        <v>1350</v>
      </c>
      <c r="F535" t="s">
        <v>1351</v>
      </c>
      <c r="G535" t="s">
        <v>1352</v>
      </c>
      <c r="H535" t="s">
        <v>56</v>
      </c>
      <c r="I535" s="21" t="s">
        <v>1353</v>
      </c>
      <c r="J535" s="21" t="s">
        <v>587</v>
      </c>
      <c r="K535" s="21" t="s">
        <v>34</v>
      </c>
      <c r="L535" t="s">
        <v>954</v>
      </c>
      <c r="M535" s="21" t="s">
        <v>26</v>
      </c>
      <c r="N535" s="69">
        <v>1856</v>
      </c>
      <c r="O535" s="69">
        <v>395</v>
      </c>
      <c r="P535" s="69">
        <v>40</v>
      </c>
      <c r="Q535" s="70">
        <v>55</v>
      </c>
      <c r="R535" s="70">
        <v>101.56699999999999</v>
      </c>
      <c r="S535" s="70">
        <v>200</v>
      </c>
      <c r="T535" s="70">
        <v>68.2</v>
      </c>
      <c r="U535" s="70">
        <v>57.497999999999998</v>
      </c>
      <c r="V535" s="70">
        <v>14.098000000000001</v>
      </c>
      <c r="W535" s="70">
        <v>23.5</v>
      </c>
      <c r="X535" s="71"/>
      <c r="Y535" s="71"/>
    </row>
    <row r="536" spans="1:25" ht="150" hidden="1" x14ac:dyDescent="0.25">
      <c r="A536" t="s">
        <v>601</v>
      </c>
      <c r="B536" t="s">
        <v>1048</v>
      </c>
      <c r="C536" t="s">
        <v>1328</v>
      </c>
      <c r="D536" t="s">
        <v>1329</v>
      </c>
      <c r="E536" t="s">
        <v>1350</v>
      </c>
      <c r="F536" t="s">
        <v>1351</v>
      </c>
      <c r="G536" t="s">
        <v>1354</v>
      </c>
      <c r="H536" t="s">
        <v>56</v>
      </c>
      <c r="I536" s="21" t="s">
        <v>1355</v>
      </c>
      <c r="J536" s="21" t="s">
        <v>587</v>
      </c>
      <c r="K536" s="21" t="s">
        <v>34</v>
      </c>
      <c r="L536" t="s">
        <v>52</v>
      </c>
      <c r="M536" s="21" t="s">
        <v>26</v>
      </c>
      <c r="N536" s="69">
        <v>1</v>
      </c>
      <c r="O536" s="69">
        <v>1</v>
      </c>
      <c r="P536" s="69" t="s">
        <v>2828</v>
      </c>
      <c r="Q536" s="70">
        <v>1</v>
      </c>
      <c r="R536" s="70">
        <v>1</v>
      </c>
      <c r="S536" s="70" t="s">
        <v>2828</v>
      </c>
      <c r="T536" s="70">
        <v>0</v>
      </c>
      <c r="U536" s="70">
        <v>0</v>
      </c>
      <c r="V536" s="70">
        <v>0</v>
      </c>
      <c r="W536" s="70">
        <v>0</v>
      </c>
      <c r="X536" s="71"/>
      <c r="Y536" s="71"/>
    </row>
    <row r="537" spans="1:25" ht="120" hidden="1" x14ac:dyDescent="0.25">
      <c r="A537" t="s">
        <v>601</v>
      </c>
      <c r="B537" t="s">
        <v>1048</v>
      </c>
      <c r="C537" t="s">
        <v>1328</v>
      </c>
      <c r="D537" t="s">
        <v>1329</v>
      </c>
      <c r="E537" t="s">
        <v>1356</v>
      </c>
      <c r="F537" t="s">
        <v>1357</v>
      </c>
      <c r="G537" t="s">
        <v>1358</v>
      </c>
      <c r="H537" t="s">
        <v>56</v>
      </c>
      <c r="I537" s="21" t="s">
        <v>1359</v>
      </c>
      <c r="J537" s="21" t="s">
        <v>587</v>
      </c>
      <c r="K537" s="21" t="s">
        <v>34</v>
      </c>
      <c r="L537" t="s">
        <v>1236</v>
      </c>
      <c r="M537" s="21" t="s">
        <v>26</v>
      </c>
      <c r="N537" s="69">
        <v>0</v>
      </c>
      <c r="O537" s="69">
        <v>450</v>
      </c>
      <c r="P537" s="69">
        <v>70</v>
      </c>
      <c r="Q537" s="70">
        <v>110</v>
      </c>
      <c r="R537" s="70">
        <v>705</v>
      </c>
      <c r="S537" s="70">
        <v>140</v>
      </c>
      <c r="T537" s="70">
        <v>156</v>
      </c>
      <c r="U537" s="70">
        <v>252.42000000000002</v>
      </c>
      <c r="V537" s="70">
        <v>0</v>
      </c>
      <c r="W537" s="70">
        <v>55</v>
      </c>
      <c r="X537" s="71"/>
      <c r="Y537" s="71"/>
    </row>
    <row r="538" spans="1:25" ht="60" hidden="1" x14ac:dyDescent="0.25">
      <c r="A538" t="s">
        <v>601</v>
      </c>
      <c r="B538" t="s">
        <v>1048</v>
      </c>
      <c r="C538" t="s">
        <v>1328</v>
      </c>
      <c r="D538" t="s">
        <v>1329</v>
      </c>
      <c r="E538" t="s">
        <v>1356</v>
      </c>
      <c r="F538" t="s">
        <v>1357</v>
      </c>
      <c r="G538" t="s">
        <v>1360</v>
      </c>
      <c r="H538" t="s">
        <v>56</v>
      </c>
      <c r="I538" s="21" t="s">
        <v>1361</v>
      </c>
      <c r="J538" s="21" t="s">
        <v>587</v>
      </c>
      <c r="K538" s="21" t="s">
        <v>34</v>
      </c>
      <c r="L538" t="s">
        <v>52</v>
      </c>
      <c r="M538" s="21" t="s">
        <v>26</v>
      </c>
      <c r="N538" s="69">
        <v>192</v>
      </c>
      <c r="O538" s="69">
        <v>58</v>
      </c>
      <c r="P538" s="69">
        <v>5</v>
      </c>
      <c r="Q538" s="70">
        <v>10</v>
      </c>
      <c r="R538" s="70">
        <v>129</v>
      </c>
      <c r="S538" s="70">
        <v>13</v>
      </c>
      <c r="T538" s="70">
        <v>53</v>
      </c>
      <c r="U538" s="70">
        <v>277</v>
      </c>
      <c r="V538" s="70">
        <v>71</v>
      </c>
      <c r="W538" s="70">
        <v>38</v>
      </c>
      <c r="X538" s="71"/>
      <c r="Y538" s="71"/>
    </row>
    <row r="539" spans="1:25" ht="90" hidden="1" x14ac:dyDescent="0.25">
      <c r="A539" t="s">
        <v>601</v>
      </c>
      <c r="B539" t="s">
        <v>1048</v>
      </c>
      <c r="C539" t="s">
        <v>1328</v>
      </c>
      <c r="D539" t="s">
        <v>1329</v>
      </c>
      <c r="E539" t="s">
        <v>1356</v>
      </c>
      <c r="F539" t="s">
        <v>1357</v>
      </c>
      <c r="G539" t="s">
        <v>1362</v>
      </c>
      <c r="H539" t="s">
        <v>56</v>
      </c>
      <c r="I539" s="21" t="s">
        <v>1363</v>
      </c>
      <c r="J539" s="21" t="s">
        <v>587</v>
      </c>
      <c r="K539" s="21" t="s">
        <v>34</v>
      </c>
      <c r="L539" t="s">
        <v>954</v>
      </c>
      <c r="M539" s="21" t="s">
        <v>26</v>
      </c>
      <c r="N539" s="69">
        <v>17731</v>
      </c>
      <c r="O539" s="69">
        <v>19864</v>
      </c>
      <c r="P539" s="69">
        <v>6667</v>
      </c>
      <c r="Q539" s="70">
        <v>4399</v>
      </c>
      <c r="R539" s="70">
        <v>4812.3</v>
      </c>
      <c r="S539" s="70">
        <v>5393.2730000000001</v>
      </c>
      <c r="T539" s="70">
        <v>1600</v>
      </c>
      <c r="U539" s="70">
        <v>8058.4269999999997</v>
      </c>
      <c r="V539" s="70">
        <v>2060</v>
      </c>
      <c r="W539" s="70">
        <v>1269</v>
      </c>
      <c r="X539" s="71"/>
      <c r="Y539" s="71"/>
    </row>
    <row r="540" spans="1:25" ht="105" hidden="1" x14ac:dyDescent="0.25">
      <c r="A540" t="s">
        <v>601</v>
      </c>
      <c r="B540" t="s">
        <v>1048</v>
      </c>
      <c r="C540" t="s">
        <v>1328</v>
      </c>
      <c r="D540" t="s">
        <v>1329</v>
      </c>
      <c r="E540" t="s">
        <v>1356</v>
      </c>
      <c r="F540" t="s">
        <v>1357</v>
      </c>
      <c r="G540" t="s">
        <v>1364</v>
      </c>
      <c r="H540" t="s">
        <v>56</v>
      </c>
      <c r="I540" s="21" t="s">
        <v>1365</v>
      </c>
      <c r="J540" s="21" t="s">
        <v>587</v>
      </c>
      <c r="K540" s="21" t="s">
        <v>34</v>
      </c>
      <c r="L540" t="s">
        <v>52</v>
      </c>
      <c r="M540" s="21" t="s">
        <v>26</v>
      </c>
      <c r="N540" s="69">
        <v>111</v>
      </c>
      <c r="O540" s="69">
        <v>250</v>
      </c>
      <c r="P540" s="69">
        <v>40</v>
      </c>
      <c r="Q540" s="70">
        <v>75</v>
      </c>
      <c r="R540" s="70">
        <v>65</v>
      </c>
      <c r="S540" s="70">
        <v>60</v>
      </c>
      <c r="T540" s="70">
        <v>60</v>
      </c>
      <c r="U540" s="70">
        <v>203</v>
      </c>
      <c r="V540" s="70">
        <v>6</v>
      </c>
      <c r="W540" s="70">
        <v>10</v>
      </c>
      <c r="X540" s="71"/>
      <c r="Y540" s="71"/>
    </row>
    <row r="541" spans="1:25" ht="75" hidden="1" x14ac:dyDescent="0.25">
      <c r="A541" t="s">
        <v>601</v>
      </c>
      <c r="B541" t="s">
        <v>1048</v>
      </c>
      <c r="C541" t="s">
        <v>1328</v>
      </c>
      <c r="D541" t="s">
        <v>1329</v>
      </c>
      <c r="E541" t="s">
        <v>1356</v>
      </c>
      <c r="F541" t="s">
        <v>1357</v>
      </c>
      <c r="G541" t="s">
        <v>1366</v>
      </c>
      <c r="H541" t="s">
        <v>56</v>
      </c>
      <c r="I541" s="21" t="s">
        <v>1367</v>
      </c>
      <c r="J541" s="21" t="s">
        <v>587</v>
      </c>
      <c r="K541" s="21" t="s">
        <v>34</v>
      </c>
      <c r="L541" t="s">
        <v>954</v>
      </c>
      <c r="M541" s="21" t="s">
        <v>26</v>
      </c>
      <c r="N541" s="69">
        <v>403.6</v>
      </c>
      <c r="O541" s="69">
        <v>595</v>
      </c>
      <c r="P541" s="69">
        <v>168</v>
      </c>
      <c r="Q541" s="70">
        <v>92</v>
      </c>
      <c r="R541" s="70">
        <v>86.307000000000002</v>
      </c>
      <c r="S541" s="70">
        <v>354.553</v>
      </c>
      <c r="T541" s="70">
        <v>83.14</v>
      </c>
      <c r="U541" s="70">
        <v>71</v>
      </c>
      <c r="V541" s="70">
        <v>13.31</v>
      </c>
      <c r="W541" s="70">
        <v>1.9690000000000001</v>
      </c>
      <c r="X541" s="71"/>
      <c r="Y541" s="71"/>
    </row>
    <row r="542" spans="1:25" ht="105" hidden="1" x14ac:dyDescent="0.25">
      <c r="A542" t="s">
        <v>601</v>
      </c>
      <c r="B542" t="s">
        <v>1048</v>
      </c>
      <c r="C542" t="s">
        <v>1328</v>
      </c>
      <c r="D542" t="s">
        <v>1329</v>
      </c>
      <c r="E542" t="s">
        <v>1356</v>
      </c>
      <c r="F542" t="s">
        <v>1357</v>
      </c>
      <c r="G542" t="s">
        <v>1368</v>
      </c>
      <c r="H542" t="s">
        <v>56</v>
      </c>
      <c r="I542" s="21" t="s">
        <v>1369</v>
      </c>
      <c r="J542" s="21" t="s">
        <v>587</v>
      </c>
      <c r="K542" s="21" t="s">
        <v>34</v>
      </c>
      <c r="L542" t="s">
        <v>1236</v>
      </c>
      <c r="M542" s="21" t="s">
        <v>26</v>
      </c>
      <c r="N542" s="69">
        <v>1263</v>
      </c>
      <c r="O542" s="69">
        <v>950</v>
      </c>
      <c r="P542" s="69">
        <v>169</v>
      </c>
      <c r="Q542" s="70">
        <v>168</v>
      </c>
      <c r="R542" s="70">
        <v>178.19</v>
      </c>
      <c r="S542" s="70">
        <v>271</v>
      </c>
      <c r="T542" s="70">
        <v>323</v>
      </c>
      <c r="U542" s="70">
        <v>239.81</v>
      </c>
      <c r="V542" s="70">
        <v>160</v>
      </c>
      <c r="W542" s="70">
        <v>0</v>
      </c>
      <c r="X542" s="71"/>
      <c r="Y542" s="71"/>
    </row>
    <row r="543" spans="1:25" ht="45" hidden="1" x14ac:dyDescent="0.25">
      <c r="A543" t="s">
        <v>601</v>
      </c>
      <c r="B543" t="s">
        <v>1048</v>
      </c>
      <c r="C543" t="s">
        <v>1328</v>
      </c>
      <c r="D543" t="s">
        <v>1329</v>
      </c>
      <c r="E543" t="s">
        <v>1370</v>
      </c>
      <c r="F543" t="s">
        <v>1371</v>
      </c>
      <c r="G543" t="s">
        <v>1372</v>
      </c>
      <c r="H543" t="s">
        <v>56</v>
      </c>
      <c r="I543" s="21" t="s">
        <v>1373</v>
      </c>
      <c r="J543" s="21" t="s">
        <v>587</v>
      </c>
      <c r="K543" s="21" t="s">
        <v>34</v>
      </c>
      <c r="L543" t="s">
        <v>954</v>
      </c>
      <c r="M543" s="21" t="s">
        <v>26</v>
      </c>
      <c r="N543" s="69">
        <v>10</v>
      </c>
      <c r="O543" s="69">
        <v>60</v>
      </c>
      <c r="P543" s="69" t="s">
        <v>2828</v>
      </c>
      <c r="Q543" s="70">
        <v>20</v>
      </c>
      <c r="R543" s="70">
        <v>20.99</v>
      </c>
      <c r="S543" s="70">
        <v>20.492999999999999</v>
      </c>
      <c r="T543" s="70">
        <v>10</v>
      </c>
      <c r="U543" s="70">
        <v>8.5169999999999995</v>
      </c>
      <c r="V543" s="70">
        <v>0.2</v>
      </c>
      <c r="W543" s="70">
        <v>4.2</v>
      </c>
      <c r="X543" s="71"/>
      <c r="Y543" s="71"/>
    </row>
    <row r="544" spans="1:25" ht="60" hidden="1" x14ac:dyDescent="0.25">
      <c r="A544" t="s">
        <v>601</v>
      </c>
      <c r="B544" t="s">
        <v>1048</v>
      </c>
      <c r="C544" t="s">
        <v>1328</v>
      </c>
      <c r="D544" t="s">
        <v>1329</v>
      </c>
      <c r="E544" t="s">
        <v>1370</v>
      </c>
      <c r="F544" t="s">
        <v>1371</v>
      </c>
      <c r="G544" t="s">
        <v>1374</v>
      </c>
      <c r="H544" t="s">
        <v>56</v>
      </c>
      <c r="I544" s="21" t="s">
        <v>1375</v>
      </c>
      <c r="J544" s="21" t="s">
        <v>587</v>
      </c>
      <c r="K544" s="21" t="s">
        <v>64</v>
      </c>
      <c r="L544" t="s">
        <v>25</v>
      </c>
      <c r="M544" t="s">
        <v>26</v>
      </c>
      <c r="N544" s="25">
        <v>0</v>
      </c>
      <c r="O544" s="25">
        <v>1</v>
      </c>
      <c r="P544" s="25" t="s">
        <v>2828</v>
      </c>
      <c r="Q544" s="68">
        <v>0.5</v>
      </c>
      <c r="R544" s="68">
        <v>0.8</v>
      </c>
      <c r="S544" s="68">
        <v>1</v>
      </c>
      <c r="T544" s="68" t="s">
        <v>2829</v>
      </c>
      <c r="U544" s="68">
        <v>0.5</v>
      </c>
      <c r="V544" s="68">
        <v>0.5</v>
      </c>
      <c r="W544" s="68">
        <v>0.55000000000000004</v>
      </c>
      <c r="X544" s="47"/>
      <c r="Y544" s="47"/>
    </row>
    <row r="545" spans="1:25" ht="75" hidden="1" x14ac:dyDescent="0.25">
      <c r="A545" t="s">
        <v>601</v>
      </c>
      <c r="B545" t="s">
        <v>1048</v>
      </c>
      <c r="C545" t="s">
        <v>1328</v>
      </c>
      <c r="D545" t="s">
        <v>1329</v>
      </c>
      <c r="E545" t="s">
        <v>1370</v>
      </c>
      <c r="F545" t="s">
        <v>1371</v>
      </c>
      <c r="G545" t="s">
        <v>1376</v>
      </c>
      <c r="H545" t="s">
        <v>56</v>
      </c>
      <c r="I545" s="21" t="s">
        <v>1377</v>
      </c>
      <c r="J545" s="21" t="s">
        <v>587</v>
      </c>
      <c r="K545" s="21" t="s">
        <v>64</v>
      </c>
      <c r="L545" t="s">
        <v>25</v>
      </c>
      <c r="M545" t="s">
        <v>26</v>
      </c>
      <c r="N545" s="25">
        <v>0</v>
      </c>
      <c r="O545" s="25">
        <v>1</v>
      </c>
      <c r="P545" s="25" t="s">
        <v>2828</v>
      </c>
      <c r="Q545" s="68">
        <v>0.5</v>
      </c>
      <c r="R545" s="68">
        <v>1</v>
      </c>
      <c r="S545" s="68">
        <v>1</v>
      </c>
      <c r="T545" s="68" t="s">
        <v>2829</v>
      </c>
      <c r="U545" s="68">
        <v>0.5</v>
      </c>
      <c r="V545" s="68">
        <v>0.55000000000000004</v>
      </c>
      <c r="W545" s="68">
        <v>0.7</v>
      </c>
      <c r="X545" s="47"/>
      <c r="Y545" s="47"/>
    </row>
    <row r="546" spans="1:25" ht="60" hidden="1" x14ac:dyDescent="0.25">
      <c r="A546" t="s">
        <v>601</v>
      </c>
      <c r="B546" t="s">
        <v>1048</v>
      </c>
      <c r="C546" t="s">
        <v>1378</v>
      </c>
      <c r="D546" t="s">
        <v>1379</v>
      </c>
      <c r="E546" t="s">
        <v>19</v>
      </c>
      <c r="F546" t="s">
        <v>19</v>
      </c>
      <c r="G546" t="s">
        <v>1380</v>
      </c>
      <c r="H546" t="s">
        <v>21</v>
      </c>
      <c r="I546" s="21" t="s">
        <v>1381</v>
      </c>
      <c r="J546" s="21" t="s">
        <v>1165</v>
      </c>
      <c r="K546" s="21" t="s">
        <v>34</v>
      </c>
      <c r="L546" t="s">
        <v>52</v>
      </c>
      <c r="M546" s="21" t="s">
        <v>26</v>
      </c>
      <c r="N546" s="69">
        <v>1553</v>
      </c>
      <c r="O546" s="69">
        <v>1500</v>
      </c>
      <c r="P546" s="69">
        <v>230</v>
      </c>
      <c r="Q546" s="70">
        <v>560</v>
      </c>
      <c r="R546" s="70">
        <v>2000</v>
      </c>
      <c r="S546" s="70">
        <v>280</v>
      </c>
      <c r="T546" s="70">
        <v>2354</v>
      </c>
      <c r="U546" s="70">
        <v>1472</v>
      </c>
      <c r="V546" s="70">
        <v>192</v>
      </c>
      <c r="W546" s="70">
        <v>500</v>
      </c>
      <c r="X546" s="71"/>
      <c r="Y546" s="71"/>
    </row>
    <row r="547" spans="1:25" ht="75" hidden="1" x14ac:dyDescent="0.25">
      <c r="A547" t="s">
        <v>601</v>
      </c>
      <c r="B547" t="s">
        <v>1048</v>
      </c>
      <c r="C547" t="s">
        <v>1378</v>
      </c>
      <c r="D547" t="s">
        <v>1379</v>
      </c>
      <c r="E547" t="s">
        <v>19</v>
      </c>
      <c r="F547" t="s">
        <v>19</v>
      </c>
      <c r="G547" t="s">
        <v>1382</v>
      </c>
      <c r="H547" t="s">
        <v>21</v>
      </c>
      <c r="I547" s="21" t="s">
        <v>1383</v>
      </c>
      <c r="J547" s="21" t="s">
        <v>321</v>
      </c>
      <c r="K547" s="21" t="s">
        <v>24</v>
      </c>
      <c r="L547" t="s">
        <v>25</v>
      </c>
      <c r="M547" t="s">
        <v>26</v>
      </c>
      <c r="N547" s="25">
        <v>0.56999999999999995</v>
      </c>
      <c r="O547" s="25">
        <v>0.8</v>
      </c>
      <c r="P547" s="25">
        <v>0.8</v>
      </c>
      <c r="Q547" s="68">
        <v>0.8</v>
      </c>
      <c r="R547" s="68">
        <v>0.8</v>
      </c>
      <c r="S547" s="68">
        <v>0.8</v>
      </c>
      <c r="T547" s="68">
        <v>0.56000000000000005</v>
      </c>
      <c r="U547" s="68">
        <v>0.5</v>
      </c>
      <c r="V547" s="68">
        <v>6.3E-2</v>
      </c>
      <c r="W547" s="68">
        <v>0.4</v>
      </c>
      <c r="X547" s="47"/>
      <c r="Y547" s="47"/>
    </row>
    <row r="548" spans="1:25" ht="75" hidden="1" x14ac:dyDescent="0.25">
      <c r="A548" t="s">
        <v>601</v>
      </c>
      <c r="B548" t="s">
        <v>1048</v>
      </c>
      <c r="C548" t="s">
        <v>1378</v>
      </c>
      <c r="D548" t="s">
        <v>1379</v>
      </c>
      <c r="E548" t="s">
        <v>19</v>
      </c>
      <c r="F548" t="s">
        <v>19</v>
      </c>
      <c r="G548" t="s">
        <v>1384</v>
      </c>
      <c r="H548" t="s">
        <v>21</v>
      </c>
      <c r="I548" s="21" t="s">
        <v>1385</v>
      </c>
      <c r="J548" s="21" t="s">
        <v>1165</v>
      </c>
      <c r="K548" s="21" t="s">
        <v>34</v>
      </c>
      <c r="L548" t="s">
        <v>52</v>
      </c>
      <c r="M548" s="21" t="s">
        <v>26</v>
      </c>
      <c r="N548" s="69">
        <v>2000</v>
      </c>
      <c r="O548" s="69">
        <v>3000</v>
      </c>
      <c r="P548" s="69">
        <v>500</v>
      </c>
      <c r="Q548" s="70">
        <v>1000</v>
      </c>
      <c r="R548" s="70">
        <v>1000</v>
      </c>
      <c r="S548" s="70">
        <v>500</v>
      </c>
      <c r="T548" s="70">
        <v>1032</v>
      </c>
      <c r="U548" s="70">
        <v>2651</v>
      </c>
      <c r="V548" s="70">
        <v>0</v>
      </c>
      <c r="W548" s="70">
        <v>250</v>
      </c>
      <c r="X548" s="71"/>
      <c r="Y548" s="71"/>
    </row>
    <row r="549" spans="1:25" ht="135" hidden="1" x14ac:dyDescent="0.25">
      <c r="A549" t="s">
        <v>601</v>
      </c>
      <c r="B549" t="s">
        <v>1048</v>
      </c>
      <c r="C549" t="s">
        <v>1378</v>
      </c>
      <c r="D549" t="s">
        <v>1379</v>
      </c>
      <c r="E549" t="s">
        <v>19</v>
      </c>
      <c r="F549" t="s">
        <v>19</v>
      </c>
      <c r="G549" t="s">
        <v>1386</v>
      </c>
      <c r="H549" t="s">
        <v>21</v>
      </c>
      <c r="I549" s="21" t="s">
        <v>1387</v>
      </c>
      <c r="J549" s="21" t="s">
        <v>1165</v>
      </c>
      <c r="K549" s="21" t="s">
        <v>64</v>
      </c>
      <c r="L549" t="s">
        <v>25</v>
      </c>
      <c r="M549" t="s">
        <v>26</v>
      </c>
      <c r="N549" s="25">
        <v>0</v>
      </c>
      <c r="O549" s="25">
        <v>0.92</v>
      </c>
      <c r="P549" s="25">
        <v>0.2</v>
      </c>
      <c r="Q549" s="68">
        <v>0.5</v>
      </c>
      <c r="R549" s="68">
        <v>0.8</v>
      </c>
      <c r="S549" s="68">
        <v>0.92</v>
      </c>
      <c r="T549" s="68">
        <v>0.624</v>
      </c>
      <c r="U549" s="68">
        <v>0.7</v>
      </c>
      <c r="V549" s="68">
        <v>0.7</v>
      </c>
      <c r="W549" s="68">
        <v>0.75</v>
      </c>
      <c r="X549" s="47"/>
      <c r="Y549" s="47"/>
    </row>
    <row r="550" spans="1:25" ht="165" hidden="1" x14ac:dyDescent="0.25">
      <c r="A550" t="s">
        <v>601</v>
      </c>
      <c r="B550" t="s">
        <v>1048</v>
      </c>
      <c r="C550" t="s">
        <v>1378</v>
      </c>
      <c r="D550" t="s">
        <v>1379</v>
      </c>
      <c r="E550" t="s">
        <v>1388</v>
      </c>
      <c r="F550" t="s">
        <v>1389</v>
      </c>
      <c r="G550" t="s">
        <v>1390</v>
      </c>
      <c r="H550" t="s">
        <v>56</v>
      </c>
      <c r="I550" s="21" t="s">
        <v>1391</v>
      </c>
      <c r="J550" s="21" t="s">
        <v>1165</v>
      </c>
      <c r="K550" s="21" t="s">
        <v>64</v>
      </c>
      <c r="L550" t="s">
        <v>52</v>
      </c>
      <c r="M550" s="21" t="s">
        <v>26</v>
      </c>
      <c r="N550" s="69">
        <v>10</v>
      </c>
      <c r="O550" s="69">
        <v>15</v>
      </c>
      <c r="P550" s="69">
        <v>3</v>
      </c>
      <c r="Q550" s="70">
        <v>8</v>
      </c>
      <c r="R550" s="70">
        <v>12</v>
      </c>
      <c r="S550" s="70">
        <v>15</v>
      </c>
      <c r="T550" s="70">
        <v>4</v>
      </c>
      <c r="U550" s="70">
        <v>8</v>
      </c>
      <c r="V550" s="70">
        <v>8</v>
      </c>
      <c r="W550" s="70">
        <v>9</v>
      </c>
      <c r="X550" s="71"/>
      <c r="Y550" s="71"/>
    </row>
    <row r="551" spans="1:25" ht="135" hidden="1" x14ac:dyDescent="0.25">
      <c r="A551" t="s">
        <v>601</v>
      </c>
      <c r="B551" t="s">
        <v>1048</v>
      </c>
      <c r="C551" t="s">
        <v>1378</v>
      </c>
      <c r="D551" t="s">
        <v>1379</v>
      </c>
      <c r="E551" t="s">
        <v>1388</v>
      </c>
      <c r="F551" t="s">
        <v>1389</v>
      </c>
      <c r="G551" t="s">
        <v>1392</v>
      </c>
      <c r="H551" t="s">
        <v>56</v>
      </c>
      <c r="I551" s="21" t="s">
        <v>1393</v>
      </c>
      <c r="J551" s="21" t="s">
        <v>1165</v>
      </c>
      <c r="K551" s="21" t="s">
        <v>34</v>
      </c>
      <c r="L551" t="s">
        <v>52</v>
      </c>
      <c r="M551" s="21" t="s">
        <v>26</v>
      </c>
      <c r="N551" s="69" t="s">
        <v>2827</v>
      </c>
      <c r="O551" s="69">
        <v>9</v>
      </c>
      <c r="P551" s="69">
        <v>1</v>
      </c>
      <c r="Q551" s="70">
        <v>3</v>
      </c>
      <c r="R551" s="70">
        <v>3</v>
      </c>
      <c r="S551" s="70">
        <v>2</v>
      </c>
      <c r="T551" s="70">
        <v>10</v>
      </c>
      <c r="U551" s="70">
        <v>1</v>
      </c>
      <c r="V551" s="70" t="s">
        <v>2829</v>
      </c>
      <c r="W551" s="70">
        <v>1</v>
      </c>
      <c r="X551" s="71"/>
      <c r="Y551" s="71"/>
    </row>
    <row r="552" spans="1:25" ht="195" hidden="1" x14ac:dyDescent="0.25">
      <c r="A552" t="s">
        <v>601</v>
      </c>
      <c r="B552" t="s">
        <v>1048</v>
      </c>
      <c r="C552" t="s">
        <v>1378</v>
      </c>
      <c r="D552" t="s">
        <v>1379</v>
      </c>
      <c r="E552" t="s">
        <v>1388</v>
      </c>
      <c r="F552" t="s">
        <v>1389</v>
      </c>
      <c r="G552" t="s">
        <v>1394</v>
      </c>
      <c r="H552" t="s">
        <v>56</v>
      </c>
      <c r="I552" s="21" t="s">
        <v>1395</v>
      </c>
      <c r="J552" s="21" t="s">
        <v>1165</v>
      </c>
      <c r="K552" s="21" t="s">
        <v>34</v>
      </c>
      <c r="L552" t="s">
        <v>52</v>
      </c>
      <c r="M552" s="21" t="s">
        <v>26</v>
      </c>
      <c r="N552" s="69" t="s">
        <v>2827</v>
      </c>
      <c r="O552" s="69">
        <v>9</v>
      </c>
      <c r="P552" s="69">
        <v>1</v>
      </c>
      <c r="Q552" s="70">
        <v>3</v>
      </c>
      <c r="R552" s="70">
        <v>3</v>
      </c>
      <c r="S552" s="70">
        <v>2</v>
      </c>
      <c r="T552" s="70">
        <v>4</v>
      </c>
      <c r="U552" s="70">
        <v>5</v>
      </c>
      <c r="V552" s="70" t="s">
        <v>2829</v>
      </c>
      <c r="W552" s="70">
        <v>1</v>
      </c>
      <c r="X552" s="71"/>
      <c r="Y552" s="71"/>
    </row>
    <row r="553" spans="1:25" ht="120" hidden="1" x14ac:dyDescent="0.25">
      <c r="A553" t="s">
        <v>601</v>
      </c>
      <c r="B553" t="s">
        <v>1048</v>
      </c>
      <c r="C553" t="s">
        <v>1378</v>
      </c>
      <c r="D553" t="s">
        <v>1379</v>
      </c>
      <c r="E553" t="s">
        <v>1388</v>
      </c>
      <c r="F553" t="s">
        <v>1389</v>
      </c>
      <c r="G553" t="s">
        <v>1396</v>
      </c>
      <c r="H553" t="s">
        <v>56</v>
      </c>
      <c r="I553" s="21" t="s">
        <v>1397</v>
      </c>
      <c r="J553" s="21" t="s">
        <v>1165</v>
      </c>
      <c r="K553" s="21" t="s">
        <v>34</v>
      </c>
      <c r="L553" t="s">
        <v>52</v>
      </c>
      <c r="M553" s="21" t="s">
        <v>26</v>
      </c>
      <c r="N553" s="69">
        <v>4</v>
      </c>
      <c r="O553" s="69">
        <v>36</v>
      </c>
      <c r="P553" s="69">
        <v>7</v>
      </c>
      <c r="Q553" s="70">
        <v>10</v>
      </c>
      <c r="R553" s="70">
        <v>10</v>
      </c>
      <c r="S553" s="70">
        <v>9</v>
      </c>
      <c r="T553" s="70">
        <v>8</v>
      </c>
      <c r="U553" s="70">
        <v>10</v>
      </c>
      <c r="V553" s="70" t="s">
        <v>2829</v>
      </c>
      <c r="W553" s="70">
        <v>2</v>
      </c>
      <c r="X553" s="71"/>
      <c r="Y553" s="71"/>
    </row>
    <row r="554" spans="1:25" ht="105" hidden="1" x14ac:dyDescent="0.25">
      <c r="A554" t="s">
        <v>601</v>
      </c>
      <c r="B554" t="s">
        <v>1048</v>
      </c>
      <c r="C554" t="s">
        <v>1378</v>
      </c>
      <c r="D554" t="s">
        <v>1379</v>
      </c>
      <c r="E554" t="s">
        <v>1388</v>
      </c>
      <c r="F554" t="s">
        <v>1389</v>
      </c>
      <c r="G554" t="s">
        <v>1398</v>
      </c>
      <c r="H554" t="s">
        <v>56</v>
      </c>
      <c r="I554" s="21" t="s">
        <v>1399</v>
      </c>
      <c r="J554" s="21" t="s">
        <v>587</v>
      </c>
      <c r="K554" s="21" t="s">
        <v>34</v>
      </c>
      <c r="L554" t="s">
        <v>52</v>
      </c>
      <c r="M554" s="21" t="s">
        <v>26</v>
      </c>
      <c r="N554" s="69" t="s">
        <v>2827</v>
      </c>
      <c r="O554" s="69">
        <v>100</v>
      </c>
      <c r="P554" s="69">
        <v>10</v>
      </c>
      <c r="Q554" s="70">
        <v>40</v>
      </c>
      <c r="R554" s="70">
        <v>38</v>
      </c>
      <c r="S554" s="70">
        <v>20</v>
      </c>
      <c r="T554" s="70">
        <v>39</v>
      </c>
      <c r="U554" s="70">
        <v>20</v>
      </c>
      <c r="V554" s="70">
        <v>6</v>
      </c>
      <c r="W554" s="70">
        <v>0</v>
      </c>
      <c r="X554" s="71"/>
      <c r="Y554" s="71"/>
    </row>
    <row r="555" spans="1:25" ht="75" hidden="1" x14ac:dyDescent="0.25">
      <c r="A555" t="s">
        <v>601</v>
      </c>
      <c r="B555" t="s">
        <v>1048</v>
      </c>
      <c r="C555" t="s">
        <v>1378</v>
      </c>
      <c r="D555" t="s">
        <v>1379</v>
      </c>
      <c r="E555" t="s">
        <v>1400</v>
      </c>
      <c r="F555" t="s">
        <v>1401</v>
      </c>
      <c r="G555" t="s">
        <v>1402</v>
      </c>
      <c r="H555" t="s">
        <v>56</v>
      </c>
      <c r="I555" s="21" t="s">
        <v>1403</v>
      </c>
      <c r="J555" s="21" t="s">
        <v>321</v>
      </c>
      <c r="K555" s="21" t="s">
        <v>34</v>
      </c>
      <c r="L555" t="s">
        <v>52</v>
      </c>
      <c r="M555" s="21" t="s">
        <v>26</v>
      </c>
      <c r="N555" s="69">
        <v>20450</v>
      </c>
      <c r="O555" s="69">
        <v>128000</v>
      </c>
      <c r="P555" s="69">
        <v>16000</v>
      </c>
      <c r="Q555" s="70">
        <v>48000</v>
      </c>
      <c r="R555" s="70">
        <v>32000</v>
      </c>
      <c r="S555" s="70">
        <v>32000</v>
      </c>
      <c r="T555" s="70">
        <v>10703</v>
      </c>
      <c r="U555" s="70">
        <v>34094</v>
      </c>
      <c r="V555" s="70">
        <v>80</v>
      </c>
      <c r="W555" s="70">
        <v>10920</v>
      </c>
      <c r="X555" s="71"/>
      <c r="Y555" s="71"/>
    </row>
    <row r="556" spans="1:25" ht="195" hidden="1" x14ac:dyDescent="0.25">
      <c r="A556" t="s">
        <v>601</v>
      </c>
      <c r="B556" t="s">
        <v>1048</v>
      </c>
      <c r="C556" t="s">
        <v>1378</v>
      </c>
      <c r="D556" t="s">
        <v>1379</v>
      </c>
      <c r="E556" t="s">
        <v>1400</v>
      </c>
      <c r="F556" t="s">
        <v>1401</v>
      </c>
      <c r="G556" t="s">
        <v>1404</v>
      </c>
      <c r="H556" t="s">
        <v>56</v>
      </c>
      <c r="I556" s="21" t="s">
        <v>1405</v>
      </c>
      <c r="J556" s="21" t="s">
        <v>321</v>
      </c>
      <c r="K556" s="21" t="s">
        <v>34</v>
      </c>
      <c r="L556" t="s">
        <v>52</v>
      </c>
      <c r="M556" s="21" t="s">
        <v>26</v>
      </c>
      <c r="N556" s="69">
        <v>0</v>
      </c>
      <c r="O556" s="69">
        <v>4</v>
      </c>
      <c r="P556" s="69">
        <v>1</v>
      </c>
      <c r="Q556" s="70">
        <v>1</v>
      </c>
      <c r="R556" s="70">
        <v>1</v>
      </c>
      <c r="S556" s="70">
        <v>1</v>
      </c>
      <c r="T556" s="70">
        <v>2</v>
      </c>
      <c r="U556" s="70">
        <v>1</v>
      </c>
      <c r="V556" s="70">
        <v>0</v>
      </c>
      <c r="W556" s="70">
        <v>0</v>
      </c>
      <c r="X556" s="71"/>
      <c r="Y556" s="71"/>
    </row>
    <row r="557" spans="1:25" ht="90" hidden="1" x14ac:dyDescent="0.25">
      <c r="A557" t="s">
        <v>601</v>
      </c>
      <c r="B557" t="s">
        <v>1048</v>
      </c>
      <c r="C557" t="s">
        <v>1378</v>
      </c>
      <c r="D557" t="s">
        <v>1379</v>
      </c>
      <c r="E557" t="s">
        <v>1400</v>
      </c>
      <c r="F557" t="s">
        <v>1401</v>
      </c>
      <c r="G557" t="s">
        <v>1406</v>
      </c>
      <c r="H557" t="s">
        <v>56</v>
      </c>
      <c r="I557" s="21" t="s">
        <v>1407</v>
      </c>
      <c r="J557" s="21" t="s">
        <v>321</v>
      </c>
      <c r="K557" s="21" t="s">
        <v>64</v>
      </c>
      <c r="L557" t="s">
        <v>25</v>
      </c>
      <c r="M557" t="s">
        <v>26</v>
      </c>
      <c r="N557" s="25">
        <v>0</v>
      </c>
      <c r="O557" s="25">
        <v>0.2</v>
      </c>
      <c r="P557" s="25">
        <v>0.05</v>
      </c>
      <c r="Q557" s="68">
        <v>0.1</v>
      </c>
      <c r="R557" s="68">
        <v>0.15</v>
      </c>
      <c r="S557" s="68">
        <v>0.2</v>
      </c>
      <c r="T557" s="68">
        <v>0</v>
      </c>
      <c r="U557" s="68">
        <v>0</v>
      </c>
      <c r="V557" s="68">
        <v>0</v>
      </c>
      <c r="W557" s="68">
        <v>7.0000000000000007E-2</v>
      </c>
      <c r="X557" s="47"/>
      <c r="Y557" s="47"/>
    </row>
    <row r="558" spans="1:25" ht="105" hidden="1" x14ac:dyDescent="0.25">
      <c r="A558" t="s">
        <v>601</v>
      </c>
      <c r="B558" t="s">
        <v>1048</v>
      </c>
      <c r="C558" t="s">
        <v>1378</v>
      </c>
      <c r="D558" t="s">
        <v>1379</v>
      </c>
      <c r="E558" t="s">
        <v>1408</v>
      </c>
      <c r="F558" t="s">
        <v>1409</v>
      </c>
      <c r="G558" t="s">
        <v>1410</v>
      </c>
      <c r="H558" t="s">
        <v>56</v>
      </c>
      <c r="I558" s="21" t="s">
        <v>1411</v>
      </c>
      <c r="J558" s="21" t="s">
        <v>1165</v>
      </c>
      <c r="K558" s="21" t="s">
        <v>34</v>
      </c>
      <c r="L558" t="s">
        <v>52</v>
      </c>
      <c r="M558" s="21" t="s">
        <v>26</v>
      </c>
      <c r="N558" s="69" t="s">
        <v>2827</v>
      </c>
      <c r="O558" s="69">
        <v>25</v>
      </c>
      <c r="P558" s="69">
        <v>3</v>
      </c>
      <c r="Q558" s="70">
        <v>8</v>
      </c>
      <c r="R558" s="70">
        <v>8</v>
      </c>
      <c r="S558" s="70">
        <v>6</v>
      </c>
      <c r="T558" s="70">
        <v>3</v>
      </c>
      <c r="U558" s="70">
        <v>8</v>
      </c>
      <c r="V558" s="70">
        <v>0</v>
      </c>
      <c r="W558" s="70">
        <v>2</v>
      </c>
      <c r="X558" s="71"/>
      <c r="Y558" s="71"/>
    </row>
    <row r="559" spans="1:25" ht="135" hidden="1" x14ac:dyDescent="0.25">
      <c r="A559" t="s">
        <v>601</v>
      </c>
      <c r="B559" t="s">
        <v>1048</v>
      </c>
      <c r="C559" t="s">
        <v>1378</v>
      </c>
      <c r="D559" t="s">
        <v>1379</v>
      </c>
      <c r="E559" t="s">
        <v>1408</v>
      </c>
      <c r="F559" t="s">
        <v>1409</v>
      </c>
      <c r="G559" t="s">
        <v>1412</v>
      </c>
      <c r="H559" t="s">
        <v>56</v>
      </c>
      <c r="I559" s="21" t="s">
        <v>1413</v>
      </c>
      <c r="J559" s="21" t="s">
        <v>1165</v>
      </c>
      <c r="K559" s="21" t="s">
        <v>34</v>
      </c>
      <c r="L559" t="s">
        <v>52</v>
      </c>
      <c r="M559" s="21" t="s">
        <v>26</v>
      </c>
      <c r="N559" s="69">
        <v>60</v>
      </c>
      <c r="O559" s="69">
        <v>115</v>
      </c>
      <c r="P559" s="69">
        <v>20</v>
      </c>
      <c r="Q559" s="70">
        <v>30</v>
      </c>
      <c r="R559" s="70">
        <v>40</v>
      </c>
      <c r="S559" s="70">
        <v>25</v>
      </c>
      <c r="T559" s="70">
        <v>60</v>
      </c>
      <c r="U559" s="70">
        <v>33</v>
      </c>
      <c r="V559" s="70" t="s">
        <v>2829</v>
      </c>
      <c r="W559" s="70" t="s">
        <v>2828</v>
      </c>
      <c r="X559" s="71"/>
      <c r="Y559" s="71"/>
    </row>
    <row r="560" spans="1:25" ht="120" hidden="1" x14ac:dyDescent="0.25">
      <c r="A560" t="s">
        <v>601</v>
      </c>
      <c r="B560" t="s">
        <v>1048</v>
      </c>
      <c r="C560" t="s">
        <v>1378</v>
      </c>
      <c r="D560" t="s">
        <v>1379</v>
      </c>
      <c r="E560" t="s">
        <v>1408</v>
      </c>
      <c r="F560" t="s">
        <v>1409</v>
      </c>
      <c r="G560" t="s">
        <v>1414</v>
      </c>
      <c r="H560" t="s">
        <v>56</v>
      </c>
      <c r="I560" s="21" t="s">
        <v>1415</v>
      </c>
      <c r="J560" s="21" t="s">
        <v>1165</v>
      </c>
      <c r="K560" s="21" t="s">
        <v>34</v>
      </c>
      <c r="L560" t="s">
        <v>52</v>
      </c>
      <c r="M560" s="21" t="s">
        <v>26</v>
      </c>
      <c r="N560" s="69">
        <v>10</v>
      </c>
      <c r="O560" s="69">
        <v>60</v>
      </c>
      <c r="P560" s="69">
        <v>5</v>
      </c>
      <c r="Q560" s="70">
        <v>20</v>
      </c>
      <c r="R560" s="70">
        <v>20</v>
      </c>
      <c r="S560" s="70">
        <v>15</v>
      </c>
      <c r="T560" s="70">
        <v>10</v>
      </c>
      <c r="U560" s="70">
        <v>18</v>
      </c>
      <c r="V560" s="70">
        <v>5</v>
      </c>
      <c r="W560" s="70">
        <v>5</v>
      </c>
      <c r="X560" s="71"/>
      <c r="Y560" s="71"/>
    </row>
    <row r="561" spans="1:25" ht="75" hidden="1" x14ac:dyDescent="0.25">
      <c r="A561" t="s">
        <v>601</v>
      </c>
      <c r="B561" t="s">
        <v>1048</v>
      </c>
      <c r="C561" t="s">
        <v>1378</v>
      </c>
      <c r="D561" t="s">
        <v>1379</v>
      </c>
      <c r="E561" t="s">
        <v>1408</v>
      </c>
      <c r="F561" t="s">
        <v>1409</v>
      </c>
      <c r="G561" t="s">
        <v>1416</v>
      </c>
      <c r="H561" t="s">
        <v>56</v>
      </c>
      <c r="I561" s="21" t="s">
        <v>1417</v>
      </c>
      <c r="J561" s="21" t="s">
        <v>321</v>
      </c>
      <c r="K561" s="21" t="s">
        <v>24</v>
      </c>
      <c r="L561" t="s">
        <v>25</v>
      </c>
      <c r="M561" t="s">
        <v>26</v>
      </c>
      <c r="N561" s="25">
        <v>0</v>
      </c>
      <c r="O561" s="25">
        <v>1</v>
      </c>
      <c r="P561" s="25">
        <v>1</v>
      </c>
      <c r="Q561" s="68">
        <v>1</v>
      </c>
      <c r="R561" s="68">
        <v>1</v>
      </c>
      <c r="S561" s="68">
        <v>1</v>
      </c>
      <c r="T561" s="68">
        <v>0.16700000000000001</v>
      </c>
      <c r="U561" s="68">
        <v>0.96289999999999998</v>
      </c>
      <c r="V561" s="68">
        <v>9.0999999999999998E-2</v>
      </c>
      <c r="W561" s="68">
        <v>0.5</v>
      </c>
      <c r="X561" s="47"/>
      <c r="Y561" s="47"/>
    </row>
    <row r="562" spans="1:25" ht="150" hidden="1" x14ac:dyDescent="0.25">
      <c r="A562" t="s">
        <v>601</v>
      </c>
      <c r="B562" t="s">
        <v>1048</v>
      </c>
      <c r="C562" t="s">
        <v>1378</v>
      </c>
      <c r="D562" t="s">
        <v>1379</v>
      </c>
      <c r="E562" t="s">
        <v>1408</v>
      </c>
      <c r="F562" t="s">
        <v>1409</v>
      </c>
      <c r="G562" t="s">
        <v>1418</v>
      </c>
      <c r="H562" t="s">
        <v>56</v>
      </c>
      <c r="I562" s="21" t="s">
        <v>1419</v>
      </c>
      <c r="J562" s="21" t="s">
        <v>1165</v>
      </c>
      <c r="K562" s="21" t="s">
        <v>64</v>
      </c>
      <c r="L562" t="s">
        <v>25</v>
      </c>
      <c r="M562" t="s">
        <v>26</v>
      </c>
      <c r="N562" s="25">
        <v>0</v>
      </c>
      <c r="O562" s="25">
        <v>1</v>
      </c>
      <c r="P562" s="25" t="s">
        <v>2828</v>
      </c>
      <c r="Q562" s="68">
        <v>0.5</v>
      </c>
      <c r="R562" s="68">
        <v>1</v>
      </c>
      <c r="S562" s="68">
        <v>1</v>
      </c>
      <c r="T562" s="68" t="s">
        <v>2829</v>
      </c>
      <c r="U562" s="68">
        <v>0.5</v>
      </c>
      <c r="V562" s="68">
        <v>0.5</v>
      </c>
      <c r="W562" s="68">
        <v>0.5</v>
      </c>
      <c r="X562" s="47"/>
      <c r="Y562" s="47"/>
    </row>
    <row r="563" spans="1:25" ht="120" hidden="1" x14ac:dyDescent="0.25">
      <c r="A563" t="s">
        <v>601</v>
      </c>
      <c r="B563" t="s">
        <v>1048</v>
      </c>
      <c r="C563" t="s">
        <v>1378</v>
      </c>
      <c r="D563" t="s">
        <v>1379</v>
      </c>
      <c r="E563" t="s">
        <v>1420</v>
      </c>
      <c r="F563" t="s">
        <v>1421</v>
      </c>
      <c r="G563" t="s">
        <v>1422</v>
      </c>
      <c r="H563" t="s">
        <v>56</v>
      </c>
      <c r="I563" s="21" t="s">
        <v>1423</v>
      </c>
      <c r="J563" s="21" t="s">
        <v>1165</v>
      </c>
      <c r="K563" s="21" t="s">
        <v>34</v>
      </c>
      <c r="L563" t="s">
        <v>52</v>
      </c>
      <c r="M563" s="21" t="s">
        <v>26</v>
      </c>
      <c r="N563" s="69" t="s">
        <v>2827</v>
      </c>
      <c r="O563" s="69">
        <v>360</v>
      </c>
      <c r="P563" s="69">
        <v>40</v>
      </c>
      <c r="Q563" s="70">
        <v>110</v>
      </c>
      <c r="R563" s="70">
        <v>110</v>
      </c>
      <c r="S563" s="70">
        <v>100</v>
      </c>
      <c r="T563" s="70">
        <v>35</v>
      </c>
      <c r="U563" s="70">
        <v>7</v>
      </c>
      <c r="V563" s="70" t="s">
        <v>2829</v>
      </c>
      <c r="W563" s="70" t="s">
        <v>2828</v>
      </c>
      <c r="X563" s="71"/>
      <c r="Y563" s="71"/>
    </row>
    <row r="564" spans="1:25" ht="135" hidden="1" x14ac:dyDescent="0.25">
      <c r="A564" t="s">
        <v>601</v>
      </c>
      <c r="B564" t="s">
        <v>1048</v>
      </c>
      <c r="C564" t="s">
        <v>1378</v>
      </c>
      <c r="D564" t="s">
        <v>1379</v>
      </c>
      <c r="E564" t="s">
        <v>1420</v>
      </c>
      <c r="F564" t="s">
        <v>1421</v>
      </c>
      <c r="G564" t="s">
        <v>1424</v>
      </c>
      <c r="H564" t="s">
        <v>56</v>
      </c>
      <c r="I564" s="21" t="s">
        <v>1425</v>
      </c>
      <c r="J564" s="21" t="s">
        <v>1165</v>
      </c>
      <c r="K564" s="21" t="s">
        <v>34</v>
      </c>
      <c r="L564" t="s">
        <v>52</v>
      </c>
      <c r="M564" s="21" t="s">
        <v>26</v>
      </c>
      <c r="N564" s="69" t="s">
        <v>2827</v>
      </c>
      <c r="O564" s="69">
        <v>9</v>
      </c>
      <c r="P564" s="69">
        <v>1</v>
      </c>
      <c r="Q564" s="70">
        <v>3</v>
      </c>
      <c r="R564" s="70">
        <v>3</v>
      </c>
      <c r="S564" s="70">
        <v>2</v>
      </c>
      <c r="T564" s="70">
        <v>3</v>
      </c>
      <c r="U564" s="70">
        <v>3</v>
      </c>
      <c r="V564" s="70" t="s">
        <v>2829</v>
      </c>
      <c r="W564" s="70">
        <v>1</v>
      </c>
      <c r="X564" s="71"/>
      <c r="Y564" s="71"/>
    </row>
    <row r="565" spans="1:25" ht="105" hidden="1" x14ac:dyDescent="0.25">
      <c r="A565" t="s">
        <v>601</v>
      </c>
      <c r="B565" t="s">
        <v>1048</v>
      </c>
      <c r="C565" t="s">
        <v>1378</v>
      </c>
      <c r="D565" t="s">
        <v>1379</v>
      </c>
      <c r="E565" t="s">
        <v>1426</v>
      </c>
      <c r="F565" t="s">
        <v>1427</v>
      </c>
      <c r="G565" t="s">
        <v>1428</v>
      </c>
      <c r="H565" t="s">
        <v>56</v>
      </c>
      <c r="I565" s="21" t="s">
        <v>1429</v>
      </c>
      <c r="J565" s="21" t="s">
        <v>1165</v>
      </c>
      <c r="K565" s="21" t="s">
        <v>64</v>
      </c>
      <c r="L565" t="s">
        <v>52</v>
      </c>
      <c r="M565" s="21" t="s">
        <v>26</v>
      </c>
      <c r="N565" s="69">
        <v>0</v>
      </c>
      <c r="O565" s="69">
        <v>24</v>
      </c>
      <c r="P565" s="69" t="s">
        <v>2828</v>
      </c>
      <c r="Q565" s="70">
        <v>8</v>
      </c>
      <c r="R565" s="70">
        <v>16</v>
      </c>
      <c r="S565" s="70">
        <v>24</v>
      </c>
      <c r="T565" s="70" t="s">
        <v>2829</v>
      </c>
      <c r="U565" s="70">
        <v>9</v>
      </c>
      <c r="V565" s="70">
        <v>9</v>
      </c>
      <c r="W565" s="70">
        <v>10</v>
      </c>
      <c r="X565" s="71"/>
      <c r="Y565" s="71"/>
    </row>
    <row r="566" spans="1:25" ht="75" hidden="1" x14ac:dyDescent="0.25">
      <c r="A566" t="s">
        <v>601</v>
      </c>
      <c r="B566" t="s">
        <v>1048</v>
      </c>
      <c r="C566" t="s">
        <v>1430</v>
      </c>
      <c r="D566" t="s">
        <v>1431</v>
      </c>
      <c r="E566" t="s">
        <v>19</v>
      </c>
      <c r="F566" t="s">
        <v>19</v>
      </c>
      <c r="G566" t="s">
        <v>1432</v>
      </c>
      <c r="H566" t="s">
        <v>21</v>
      </c>
      <c r="I566" s="21" t="s">
        <v>1433</v>
      </c>
      <c r="J566" s="21" t="s">
        <v>1434</v>
      </c>
      <c r="K566" s="21" t="s">
        <v>64</v>
      </c>
      <c r="L566" t="s">
        <v>25</v>
      </c>
      <c r="M566" t="s">
        <v>26</v>
      </c>
      <c r="N566" s="25" t="s">
        <v>2827</v>
      </c>
      <c r="O566" s="25">
        <v>1</v>
      </c>
      <c r="P566" s="25">
        <v>0.25</v>
      </c>
      <c r="Q566" s="68">
        <v>0.5</v>
      </c>
      <c r="R566" s="68">
        <v>0.75</v>
      </c>
      <c r="S566" s="68">
        <v>1</v>
      </c>
      <c r="T566" s="68">
        <v>0.25</v>
      </c>
      <c r="U566" s="68">
        <v>0.74350000000000005</v>
      </c>
      <c r="V566" s="68">
        <v>0.745</v>
      </c>
      <c r="W566" s="68">
        <v>0.74650000000000005</v>
      </c>
      <c r="X566" s="47"/>
      <c r="Y566" s="47"/>
    </row>
    <row r="567" spans="1:25" ht="90" hidden="1" x14ac:dyDescent="0.25">
      <c r="A567" t="s">
        <v>601</v>
      </c>
      <c r="B567" t="s">
        <v>1048</v>
      </c>
      <c r="C567" t="s">
        <v>1430</v>
      </c>
      <c r="D567" t="s">
        <v>1431</v>
      </c>
      <c r="E567" t="s">
        <v>19</v>
      </c>
      <c r="F567" t="s">
        <v>19</v>
      </c>
      <c r="G567" t="s">
        <v>1435</v>
      </c>
      <c r="H567" t="s">
        <v>21</v>
      </c>
      <c r="I567" s="21" t="s">
        <v>1436</v>
      </c>
      <c r="J567" s="21" t="s">
        <v>1434</v>
      </c>
      <c r="K567" s="21" t="s">
        <v>64</v>
      </c>
      <c r="L567" t="s">
        <v>25</v>
      </c>
      <c r="M567" t="s">
        <v>26</v>
      </c>
      <c r="N567" s="25">
        <v>0</v>
      </c>
      <c r="O567" s="25">
        <v>0.6</v>
      </c>
      <c r="P567" s="25">
        <v>0.15</v>
      </c>
      <c r="Q567" s="68">
        <v>0.32</v>
      </c>
      <c r="R567" s="68">
        <v>0.39</v>
      </c>
      <c r="S567" s="68">
        <v>0.6</v>
      </c>
      <c r="T567" s="68">
        <v>0.20019999999999999</v>
      </c>
      <c r="U567" s="68">
        <v>0.28032107503314702</v>
      </c>
      <c r="V567" s="68">
        <v>0.2878</v>
      </c>
      <c r="W567" s="68">
        <v>0.32</v>
      </c>
      <c r="X567" s="47"/>
      <c r="Y567" s="47"/>
    </row>
    <row r="568" spans="1:25" ht="120" hidden="1" x14ac:dyDescent="0.25">
      <c r="A568" t="s">
        <v>601</v>
      </c>
      <c r="B568" t="s">
        <v>1048</v>
      </c>
      <c r="C568" t="s">
        <v>1430</v>
      </c>
      <c r="D568" t="s">
        <v>1431</v>
      </c>
      <c r="E568" t="s">
        <v>1437</v>
      </c>
      <c r="F568" t="s">
        <v>1438</v>
      </c>
      <c r="G568" t="s">
        <v>1439</v>
      </c>
      <c r="H568" t="s">
        <v>56</v>
      </c>
      <c r="I568" s="21" t="s">
        <v>1440</v>
      </c>
      <c r="J568" s="21" t="s">
        <v>1434</v>
      </c>
      <c r="K568" s="48" t="s">
        <v>64</v>
      </c>
      <c r="L568" t="s">
        <v>25</v>
      </c>
      <c r="M568" t="s">
        <v>26</v>
      </c>
      <c r="N568" s="25" t="s">
        <v>2827</v>
      </c>
      <c r="O568" s="25">
        <v>1</v>
      </c>
      <c r="P568" s="25">
        <v>1</v>
      </c>
      <c r="Q568" s="68">
        <v>1</v>
      </c>
      <c r="R568" s="68">
        <v>1</v>
      </c>
      <c r="S568" s="68">
        <v>1</v>
      </c>
      <c r="T568" s="68">
        <v>0.25</v>
      </c>
      <c r="U568" s="68">
        <v>0.5</v>
      </c>
      <c r="V568" s="68">
        <v>0.5</v>
      </c>
      <c r="W568" s="68">
        <v>0.6</v>
      </c>
      <c r="X568" s="47"/>
      <c r="Y568" s="47"/>
    </row>
    <row r="569" spans="1:25" ht="120" hidden="1" x14ac:dyDescent="0.25">
      <c r="A569" t="s">
        <v>601</v>
      </c>
      <c r="B569" t="s">
        <v>1048</v>
      </c>
      <c r="C569" t="s">
        <v>1430</v>
      </c>
      <c r="D569" t="s">
        <v>1431</v>
      </c>
      <c r="E569" t="s">
        <v>1437</v>
      </c>
      <c r="F569" t="s">
        <v>1438</v>
      </c>
      <c r="G569" t="s">
        <v>1441</v>
      </c>
      <c r="H569" t="s">
        <v>56</v>
      </c>
      <c r="I569" s="21" t="s">
        <v>1442</v>
      </c>
      <c r="J569" s="21" t="s">
        <v>1434</v>
      </c>
      <c r="K569" s="21" t="s">
        <v>34</v>
      </c>
      <c r="L569" t="s">
        <v>52</v>
      </c>
      <c r="M569" s="21" t="s">
        <v>26</v>
      </c>
      <c r="N569" s="69">
        <v>0</v>
      </c>
      <c r="O569" s="69">
        <v>7</v>
      </c>
      <c r="P569" s="69" t="s">
        <v>2828</v>
      </c>
      <c r="Q569" s="70">
        <v>3</v>
      </c>
      <c r="R569" s="70">
        <v>2</v>
      </c>
      <c r="S569" s="70">
        <v>2</v>
      </c>
      <c r="T569" s="70">
        <v>0</v>
      </c>
      <c r="U569" s="70">
        <v>3</v>
      </c>
      <c r="V569" s="70">
        <v>0</v>
      </c>
      <c r="W569" s="70" t="s">
        <v>2828</v>
      </c>
      <c r="X569" s="71"/>
      <c r="Y569" s="71"/>
    </row>
    <row r="570" spans="1:25" ht="120" hidden="1" x14ac:dyDescent="0.25">
      <c r="A570" t="s">
        <v>601</v>
      </c>
      <c r="B570" t="s">
        <v>1048</v>
      </c>
      <c r="C570" t="s">
        <v>1430</v>
      </c>
      <c r="D570" t="s">
        <v>1431</v>
      </c>
      <c r="E570" t="s">
        <v>1437</v>
      </c>
      <c r="F570" t="s">
        <v>1438</v>
      </c>
      <c r="G570" t="s">
        <v>1443</v>
      </c>
      <c r="H570" t="s">
        <v>56</v>
      </c>
      <c r="I570" s="21" t="s">
        <v>1444</v>
      </c>
      <c r="J570" s="21" t="s">
        <v>1434</v>
      </c>
      <c r="K570" s="21" t="s">
        <v>24</v>
      </c>
      <c r="L570" t="s">
        <v>25</v>
      </c>
      <c r="M570" t="s">
        <v>26</v>
      </c>
      <c r="N570" s="25" t="s">
        <v>2827</v>
      </c>
      <c r="O570" s="25">
        <v>1</v>
      </c>
      <c r="P570" s="25">
        <v>1</v>
      </c>
      <c r="Q570" s="68">
        <v>1</v>
      </c>
      <c r="R570" s="68">
        <v>1</v>
      </c>
      <c r="S570" s="68">
        <v>1</v>
      </c>
      <c r="T570" s="68">
        <v>1</v>
      </c>
      <c r="U570" s="68">
        <v>1</v>
      </c>
      <c r="V570" s="68">
        <v>1</v>
      </c>
      <c r="W570" s="68">
        <v>1</v>
      </c>
      <c r="X570" s="47"/>
      <c r="Y570" s="47"/>
    </row>
    <row r="571" spans="1:25" ht="105" hidden="1" x14ac:dyDescent="0.25">
      <c r="A571" t="s">
        <v>601</v>
      </c>
      <c r="B571" t="s">
        <v>1048</v>
      </c>
      <c r="C571" t="s">
        <v>1430</v>
      </c>
      <c r="D571" t="s">
        <v>1431</v>
      </c>
      <c r="E571" t="s">
        <v>1437</v>
      </c>
      <c r="F571" t="s">
        <v>1438</v>
      </c>
      <c r="G571" t="s">
        <v>1445</v>
      </c>
      <c r="H571" t="s">
        <v>56</v>
      </c>
      <c r="I571" s="21" t="s">
        <v>1446</v>
      </c>
      <c r="J571" s="21" t="s">
        <v>1434</v>
      </c>
      <c r="K571" s="21" t="s">
        <v>24</v>
      </c>
      <c r="L571" t="s">
        <v>52</v>
      </c>
      <c r="M571" s="21" t="s">
        <v>26</v>
      </c>
      <c r="N571" s="69" t="s">
        <v>2827</v>
      </c>
      <c r="O571" s="69">
        <v>10</v>
      </c>
      <c r="P571" s="69">
        <v>10</v>
      </c>
      <c r="Q571" s="70">
        <v>10</v>
      </c>
      <c r="R571" s="70">
        <v>10</v>
      </c>
      <c r="S571" s="70">
        <v>10</v>
      </c>
      <c r="T571" s="70">
        <v>10</v>
      </c>
      <c r="U571" s="70">
        <v>10</v>
      </c>
      <c r="V571" s="70">
        <v>0</v>
      </c>
      <c r="W571" s="70" t="s">
        <v>2828</v>
      </c>
      <c r="X571" s="71"/>
      <c r="Y571" s="71"/>
    </row>
    <row r="572" spans="1:25" ht="180" hidden="1" x14ac:dyDescent="0.25">
      <c r="A572" t="s">
        <v>601</v>
      </c>
      <c r="B572" t="s">
        <v>1048</v>
      </c>
      <c r="C572" t="s">
        <v>1430</v>
      </c>
      <c r="D572" t="s">
        <v>1431</v>
      </c>
      <c r="E572" t="s">
        <v>1437</v>
      </c>
      <c r="F572" t="s">
        <v>1438</v>
      </c>
      <c r="G572" t="s">
        <v>1447</v>
      </c>
      <c r="H572" t="s">
        <v>56</v>
      </c>
      <c r="I572" s="21" t="s">
        <v>1448</v>
      </c>
      <c r="J572" s="21" t="s">
        <v>1434</v>
      </c>
      <c r="K572" s="21" t="s">
        <v>64</v>
      </c>
      <c r="L572" t="s">
        <v>25</v>
      </c>
      <c r="M572" t="s">
        <v>26</v>
      </c>
      <c r="N572" s="25">
        <v>0</v>
      </c>
      <c r="O572" s="25">
        <v>1</v>
      </c>
      <c r="P572" s="25">
        <v>0.25</v>
      </c>
      <c r="Q572" s="68">
        <v>0.5</v>
      </c>
      <c r="R572" s="68">
        <v>0.75</v>
      </c>
      <c r="S572" s="68">
        <v>1</v>
      </c>
      <c r="T572" s="68">
        <v>1</v>
      </c>
      <c r="U572" s="68">
        <v>1</v>
      </c>
      <c r="V572" s="68">
        <v>1</v>
      </c>
      <c r="W572" s="68">
        <v>1</v>
      </c>
      <c r="X572" s="47"/>
      <c r="Y572" s="47"/>
    </row>
    <row r="573" spans="1:25" ht="75" hidden="1" x14ac:dyDescent="0.25">
      <c r="A573" t="s">
        <v>601</v>
      </c>
      <c r="B573" t="s">
        <v>1048</v>
      </c>
      <c r="C573" t="s">
        <v>1430</v>
      </c>
      <c r="D573" t="s">
        <v>1431</v>
      </c>
      <c r="E573" t="s">
        <v>1437</v>
      </c>
      <c r="F573" t="s">
        <v>1438</v>
      </c>
      <c r="G573" t="s">
        <v>1449</v>
      </c>
      <c r="H573" t="s">
        <v>56</v>
      </c>
      <c r="I573" s="21" t="s">
        <v>1450</v>
      </c>
      <c r="J573" s="21" t="s">
        <v>1434</v>
      </c>
      <c r="K573" s="21" t="s">
        <v>64</v>
      </c>
      <c r="L573" t="s">
        <v>25</v>
      </c>
      <c r="M573" t="s">
        <v>26</v>
      </c>
      <c r="N573" s="25">
        <v>0</v>
      </c>
      <c r="O573" s="25">
        <v>1</v>
      </c>
      <c r="P573" s="25">
        <v>0.25</v>
      </c>
      <c r="Q573" s="68">
        <v>0.5</v>
      </c>
      <c r="R573" s="68">
        <v>0.75</v>
      </c>
      <c r="S573" s="68">
        <v>1</v>
      </c>
      <c r="T573" s="68">
        <v>0.25</v>
      </c>
      <c r="U573" s="68">
        <v>1</v>
      </c>
      <c r="V573" s="68">
        <v>1</v>
      </c>
      <c r="W573" s="68">
        <v>1</v>
      </c>
      <c r="X573" s="47"/>
      <c r="Y573" s="47"/>
    </row>
    <row r="574" spans="1:25" ht="75" hidden="1" x14ac:dyDescent="0.25">
      <c r="A574" t="s">
        <v>601</v>
      </c>
      <c r="B574" t="s">
        <v>1048</v>
      </c>
      <c r="C574" t="s">
        <v>1430</v>
      </c>
      <c r="D574" t="s">
        <v>1431</v>
      </c>
      <c r="E574" t="s">
        <v>1451</v>
      </c>
      <c r="F574" t="s">
        <v>1452</v>
      </c>
      <c r="G574" t="s">
        <v>1453</v>
      </c>
      <c r="H574" t="s">
        <v>56</v>
      </c>
      <c r="I574" s="21" t="s">
        <v>1454</v>
      </c>
      <c r="J574" s="21" t="s">
        <v>1434</v>
      </c>
      <c r="K574" s="21" t="s">
        <v>64</v>
      </c>
      <c r="L574" t="s">
        <v>25</v>
      </c>
      <c r="M574" t="s">
        <v>26</v>
      </c>
      <c r="N574" s="25">
        <v>0</v>
      </c>
      <c r="O574" s="25">
        <v>0.6</v>
      </c>
      <c r="P574" s="25">
        <v>0.03</v>
      </c>
      <c r="Q574" s="68">
        <v>0.22</v>
      </c>
      <c r="R574" s="68">
        <v>6.5299999999999997E-2</v>
      </c>
      <c r="S574" s="68">
        <v>0.6</v>
      </c>
      <c r="T574" s="68">
        <v>4.1599999999999998E-2</v>
      </c>
      <c r="U574" s="68">
        <v>5.4100000000000002E-2</v>
      </c>
      <c r="V574" s="68">
        <v>5.4100000000000002E-2</v>
      </c>
      <c r="W574" s="68">
        <v>5.4100000000000002E-2</v>
      </c>
      <c r="X574" s="47"/>
      <c r="Y574" s="47"/>
    </row>
    <row r="575" spans="1:25" ht="150" hidden="1" x14ac:dyDescent="0.25">
      <c r="A575" t="s">
        <v>601</v>
      </c>
      <c r="B575" t="s">
        <v>1048</v>
      </c>
      <c r="C575" t="s">
        <v>1430</v>
      </c>
      <c r="D575" t="s">
        <v>1431</v>
      </c>
      <c r="E575" t="s">
        <v>1451</v>
      </c>
      <c r="F575" t="s">
        <v>1452</v>
      </c>
      <c r="G575" t="s">
        <v>1455</v>
      </c>
      <c r="H575" t="s">
        <v>56</v>
      </c>
      <c r="I575" s="21" t="s">
        <v>1456</v>
      </c>
      <c r="J575" s="21" t="s">
        <v>1434</v>
      </c>
      <c r="K575" s="21" t="s">
        <v>64</v>
      </c>
      <c r="L575" t="s">
        <v>25</v>
      </c>
      <c r="M575" t="s">
        <v>26</v>
      </c>
      <c r="N575" s="25">
        <v>0.08</v>
      </c>
      <c r="O575" s="25">
        <v>1</v>
      </c>
      <c r="P575" s="25">
        <v>0.74</v>
      </c>
      <c r="Q575" s="68">
        <v>0.86</v>
      </c>
      <c r="R575" s="68">
        <v>0.95</v>
      </c>
      <c r="S575" s="68">
        <v>1</v>
      </c>
      <c r="T575" s="68">
        <v>0.42499999999999999</v>
      </c>
      <c r="U575" s="68">
        <v>0.5</v>
      </c>
      <c r="V575" s="68">
        <v>0.51880000000000004</v>
      </c>
      <c r="W575" s="68">
        <v>0.54</v>
      </c>
      <c r="X575" s="47"/>
      <c r="Y575" s="47"/>
    </row>
    <row r="576" spans="1:25" ht="75" hidden="1" x14ac:dyDescent="0.25">
      <c r="A576" t="s">
        <v>601</v>
      </c>
      <c r="B576" t="s">
        <v>1048</v>
      </c>
      <c r="C576" t="s">
        <v>1430</v>
      </c>
      <c r="D576" t="s">
        <v>1431</v>
      </c>
      <c r="E576" t="s">
        <v>1451</v>
      </c>
      <c r="F576" t="s">
        <v>1452</v>
      </c>
      <c r="G576" t="s">
        <v>1457</v>
      </c>
      <c r="H576" t="s">
        <v>56</v>
      </c>
      <c r="I576" s="21" t="s">
        <v>1458</v>
      </c>
      <c r="J576" s="21" t="s">
        <v>1434</v>
      </c>
      <c r="K576" s="21" t="s">
        <v>64</v>
      </c>
      <c r="L576" t="s">
        <v>25</v>
      </c>
      <c r="M576" t="s">
        <v>26</v>
      </c>
      <c r="N576" s="25">
        <v>0.1</v>
      </c>
      <c r="O576" s="25">
        <v>1</v>
      </c>
      <c r="P576" s="25">
        <v>0.6</v>
      </c>
      <c r="Q576" s="68">
        <v>0.9</v>
      </c>
      <c r="R576" s="68">
        <v>0.9</v>
      </c>
      <c r="S576" s="68">
        <v>1</v>
      </c>
      <c r="T576" s="68">
        <v>0</v>
      </c>
      <c r="U576" s="68">
        <v>0.8</v>
      </c>
      <c r="V576" s="68">
        <v>0.8</v>
      </c>
      <c r="W576" s="68">
        <v>0.8</v>
      </c>
      <c r="X576" s="47"/>
      <c r="Y576" s="47"/>
    </row>
    <row r="577" spans="1:25" ht="75" hidden="1" x14ac:dyDescent="0.25">
      <c r="A577" t="s">
        <v>601</v>
      </c>
      <c r="B577" t="s">
        <v>1048</v>
      </c>
      <c r="C577" t="s">
        <v>1430</v>
      </c>
      <c r="D577" t="s">
        <v>1431</v>
      </c>
      <c r="E577" t="s">
        <v>1451</v>
      </c>
      <c r="F577" t="s">
        <v>1452</v>
      </c>
      <c r="G577" t="s">
        <v>1459</v>
      </c>
      <c r="H577" t="s">
        <v>56</v>
      </c>
      <c r="I577" s="21" t="s">
        <v>1460</v>
      </c>
      <c r="J577" s="21" t="s">
        <v>1434</v>
      </c>
      <c r="K577" s="21" t="s">
        <v>34</v>
      </c>
      <c r="L577" t="s">
        <v>52</v>
      </c>
      <c r="M577" s="21" t="s">
        <v>26</v>
      </c>
      <c r="N577" s="69" t="s">
        <v>2827</v>
      </c>
      <c r="O577" s="69">
        <v>12000</v>
      </c>
      <c r="P577" s="69">
        <v>4000</v>
      </c>
      <c r="Q577" s="70">
        <v>3000</v>
      </c>
      <c r="R577" s="70">
        <v>2000</v>
      </c>
      <c r="S577" s="70">
        <v>2000</v>
      </c>
      <c r="T577" s="70">
        <v>6783</v>
      </c>
      <c r="U577" s="70">
        <v>1733</v>
      </c>
      <c r="V577" s="70">
        <v>149</v>
      </c>
      <c r="W577" s="70">
        <v>500</v>
      </c>
      <c r="X577" s="71"/>
      <c r="Y577" s="71"/>
    </row>
    <row r="578" spans="1:25" ht="90" hidden="1" x14ac:dyDescent="0.25">
      <c r="A578" t="s">
        <v>601</v>
      </c>
      <c r="B578" t="s">
        <v>1048</v>
      </c>
      <c r="C578" t="s">
        <v>1430</v>
      </c>
      <c r="D578" t="s">
        <v>1431</v>
      </c>
      <c r="E578" t="s">
        <v>1461</v>
      </c>
      <c r="F578" t="s">
        <v>1462</v>
      </c>
      <c r="G578" t="s">
        <v>1463</v>
      </c>
      <c r="H578" t="s">
        <v>56</v>
      </c>
      <c r="I578" s="21" t="s">
        <v>1464</v>
      </c>
      <c r="J578" s="21" t="s">
        <v>1434</v>
      </c>
      <c r="K578" s="21" t="s">
        <v>34</v>
      </c>
      <c r="L578" t="s">
        <v>52</v>
      </c>
      <c r="M578" s="21" t="s">
        <v>26</v>
      </c>
      <c r="N578" s="69">
        <v>0</v>
      </c>
      <c r="O578" s="69">
        <v>4</v>
      </c>
      <c r="P578" s="69">
        <v>1</v>
      </c>
      <c r="Q578" s="70">
        <v>1</v>
      </c>
      <c r="R578" s="70">
        <v>1</v>
      </c>
      <c r="S578" s="70">
        <v>1</v>
      </c>
      <c r="T578" s="70">
        <v>1.5</v>
      </c>
      <c r="U578" s="70">
        <v>7</v>
      </c>
      <c r="V578" s="70" t="s">
        <v>2829</v>
      </c>
      <c r="W578" s="70" t="s">
        <v>2828</v>
      </c>
      <c r="X578" s="71"/>
      <c r="Y578" s="71"/>
    </row>
    <row r="579" spans="1:25" ht="120" hidden="1" x14ac:dyDescent="0.25">
      <c r="A579" t="s">
        <v>601</v>
      </c>
      <c r="B579" t="s">
        <v>1048</v>
      </c>
      <c r="C579" t="s">
        <v>1430</v>
      </c>
      <c r="D579" t="s">
        <v>1431</v>
      </c>
      <c r="E579" t="s">
        <v>1461</v>
      </c>
      <c r="F579" t="s">
        <v>1462</v>
      </c>
      <c r="G579" t="s">
        <v>1465</v>
      </c>
      <c r="H579" t="s">
        <v>56</v>
      </c>
      <c r="I579" s="21" t="s">
        <v>1466</v>
      </c>
      <c r="J579" s="21" t="s">
        <v>1434</v>
      </c>
      <c r="K579" s="48" t="s">
        <v>64</v>
      </c>
      <c r="L579" t="s">
        <v>25</v>
      </c>
      <c r="M579" t="s">
        <v>26</v>
      </c>
      <c r="N579" s="25" t="s">
        <v>2827</v>
      </c>
      <c r="O579" s="25">
        <v>1</v>
      </c>
      <c r="P579" s="25">
        <v>1</v>
      </c>
      <c r="Q579" s="68">
        <v>1</v>
      </c>
      <c r="R579" s="68">
        <v>1</v>
      </c>
      <c r="S579" s="68">
        <v>1</v>
      </c>
      <c r="T579" s="68">
        <v>0.25</v>
      </c>
      <c r="U579" s="68">
        <v>0.5</v>
      </c>
      <c r="V579" s="68">
        <v>0.5</v>
      </c>
      <c r="W579" s="68">
        <v>0.6</v>
      </c>
      <c r="X579" s="47"/>
      <c r="Y579" s="47"/>
    </row>
    <row r="580" spans="1:25" ht="120" hidden="1" x14ac:dyDescent="0.25">
      <c r="A580" t="s">
        <v>601</v>
      </c>
      <c r="B580" t="s">
        <v>1048</v>
      </c>
      <c r="C580" t="s">
        <v>1430</v>
      </c>
      <c r="D580" t="s">
        <v>1431</v>
      </c>
      <c r="E580" t="s">
        <v>1461</v>
      </c>
      <c r="F580" t="s">
        <v>1462</v>
      </c>
      <c r="G580" t="s">
        <v>1467</v>
      </c>
      <c r="H580" t="s">
        <v>56</v>
      </c>
      <c r="I580" s="21" t="s">
        <v>1468</v>
      </c>
      <c r="J580" s="21" t="s">
        <v>1434</v>
      </c>
      <c r="K580" s="48" t="s">
        <v>64</v>
      </c>
      <c r="L580" t="s">
        <v>25</v>
      </c>
      <c r="M580" t="s">
        <v>26</v>
      </c>
      <c r="N580" s="25" t="s">
        <v>2827</v>
      </c>
      <c r="O580" s="25">
        <v>1</v>
      </c>
      <c r="P580" s="25">
        <v>1</v>
      </c>
      <c r="Q580" s="68">
        <v>1</v>
      </c>
      <c r="R580" s="68">
        <v>1</v>
      </c>
      <c r="S580" s="68">
        <v>1</v>
      </c>
      <c r="T580" s="68">
        <v>0.25</v>
      </c>
      <c r="U580" s="68">
        <v>0.5</v>
      </c>
      <c r="V580" s="68">
        <v>0.5</v>
      </c>
      <c r="W580" s="68">
        <v>0.6</v>
      </c>
      <c r="X580" s="47"/>
      <c r="Y580" s="47"/>
    </row>
    <row r="581" spans="1:25" ht="180" hidden="1" x14ac:dyDescent="0.25">
      <c r="A581" t="s">
        <v>601</v>
      </c>
      <c r="B581" t="s">
        <v>1048</v>
      </c>
      <c r="C581" t="s">
        <v>1430</v>
      </c>
      <c r="D581" t="s">
        <v>1431</v>
      </c>
      <c r="E581" t="s">
        <v>1461</v>
      </c>
      <c r="F581" t="s">
        <v>1462</v>
      </c>
      <c r="G581" t="s">
        <v>1469</v>
      </c>
      <c r="H581" t="s">
        <v>56</v>
      </c>
      <c r="I581" s="21" t="s">
        <v>1470</v>
      </c>
      <c r="J581" s="21" t="s">
        <v>1434</v>
      </c>
      <c r="K581" s="48" t="s">
        <v>64</v>
      </c>
      <c r="L581" t="s">
        <v>25</v>
      </c>
      <c r="M581" t="s">
        <v>26</v>
      </c>
      <c r="N581" s="25">
        <v>0</v>
      </c>
      <c r="O581" s="25">
        <v>1</v>
      </c>
      <c r="P581" s="25">
        <v>1</v>
      </c>
      <c r="Q581" s="68">
        <v>1</v>
      </c>
      <c r="R581" s="68">
        <v>1</v>
      </c>
      <c r="S581" s="68">
        <v>1</v>
      </c>
      <c r="T581" s="68">
        <v>0.25</v>
      </c>
      <c r="U581" s="68">
        <v>0.5</v>
      </c>
      <c r="V581" s="68">
        <v>0.5</v>
      </c>
      <c r="W581" s="68">
        <v>0.6</v>
      </c>
      <c r="X581" s="47"/>
      <c r="Y581" s="47"/>
    </row>
    <row r="582" spans="1:25" ht="105" hidden="1" x14ac:dyDescent="0.25">
      <c r="A582" t="s">
        <v>601</v>
      </c>
      <c r="B582" t="s">
        <v>1048</v>
      </c>
      <c r="C582" t="s">
        <v>1430</v>
      </c>
      <c r="D582" t="s">
        <v>1431</v>
      </c>
      <c r="E582" t="s">
        <v>1461</v>
      </c>
      <c r="F582" t="s">
        <v>1462</v>
      </c>
      <c r="G582" t="s">
        <v>1471</v>
      </c>
      <c r="H582" t="s">
        <v>56</v>
      </c>
      <c r="I582" s="21" t="s">
        <v>1472</v>
      </c>
      <c r="J582" s="21" t="s">
        <v>1434</v>
      </c>
      <c r="K582" s="21" t="s">
        <v>64</v>
      </c>
      <c r="L582" t="s">
        <v>25</v>
      </c>
      <c r="M582" t="s">
        <v>26</v>
      </c>
      <c r="N582" s="25" t="s">
        <v>2827</v>
      </c>
      <c r="O582" s="25">
        <v>1</v>
      </c>
      <c r="P582" s="25">
        <v>0.25</v>
      </c>
      <c r="Q582" s="68">
        <v>0.5</v>
      </c>
      <c r="R582" s="68">
        <v>0.75</v>
      </c>
      <c r="S582" s="68">
        <v>1</v>
      </c>
      <c r="T582" s="68">
        <v>0.25</v>
      </c>
      <c r="U582" s="68">
        <v>0.5</v>
      </c>
      <c r="V582" s="68">
        <v>0.5</v>
      </c>
      <c r="W582" s="68">
        <v>0.6</v>
      </c>
      <c r="X582" s="47"/>
      <c r="Y582" s="47"/>
    </row>
    <row r="583" spans="1:25" ht="75" hidden="1" x14ac:dyDescent="0.25">
      <c r="A583" t="s">
        <v>601</v>
      </c>
      <c r="B583" t="s">
        <v>1048</v>
      </c>
      <c r="C583" t="s">
        <v>1430</v>
      </c>
      <c r="D583" t="s">
        <v>1431</v>
      </c>
      <c r="E583" t="s">
        <v>1461</v>
      </c>
      <c r="F583" t="s">
        <v>1462</v>
      </c>
      <c r="G583" t="s">
        <v>1473</v>
      </c>
      <c r="H583" t="s">
        <v>56</v>
      </c>
      <c r="I583" s="21" t="s">
        <v>1474</v>
      </c>
      <c r="J583" s="21" t="s">
        <v>1434</v>
      </c>
      <c r="K583" s="48" t="s">
        <v>64</v>
      </c>
      <c r="L583" t="s">
        <v>25</v>
      </c>
      <c r="M583" t="s">
        <v>26</v>
      </c>
      <c r="N583" s="25" t="s">
        <v>2827</v>
      </c>
      <c r="O583" s="25">
        <v>1</v>
      </c>
      <c r="P583" s="25">
        <v>1</v>
      </c>
      <c r="Q583" s="68">
        <v>1</v>
      </c>
      <c r="R583" s="68">
        <v>1</v>
      </c>
      <c r="S583" s="68">
        <v>1</v>
      </c>
      <c r="T583" s="68">
        <v>0.25</v>
      </c>
      <c r="U583" s="68">
        <v>0.5</v>
      </c>
      <c r="V583" s="68">
        <v>0.5</v>
      </c>
      <c r="W583" s="68">
        <v>0.6</v>
      </c>
      <c r="X583" s="47"/>
      <c r="Y583" s="47"/>
    </row>
    <row r="584" spans="1:25" ht="105" hidden="1" x14ac:dyDescent="0.25">
      <c r="A584" t="s">
        <v>601</v>
      </c>
      <c r="B584" t="s">
        <v>1048</v>
      </c>
      <c r="C584" t="s">
        <v>1430</v>
      </c>
      <c r="D584" t="s">
        <v>1431</v>
      </c>
      <c r="E584" t="s">
        <v>1461</v>
      </c>
      <c r="F584" t="s">
        <v>1462</v>
      </c>
      <c r="G584" t="s">
        <v>1475</v>
      </c>
      <c r="H584" t="s">
        <v>56</v>
      </c>
      <c r="I584" s="21" t="s">
        <v>1476</v>
      </c>
      <c r="J584" s="21" t="s">
        <v>1010</v>
      </c>
      <c r="K584" s="21" t="s">
        <v>34</v>
      </c>
      <c r="L584" t="s">
        <v>52</v>
      </c>
      <c r="M584" s="21" t="s">
        <v>26</v>
      </c>
      <c r="N584" s="69">
        <v>0</v>
      </c>
      <c r="O584" s="69">
        <v>4</v>
      </c>
      <c r="P584" s="69" t="s">
        <v>2828</v>
      </c>
      <c r="Q584" s="70" t="s">
        <v>2828</v>
      </c>
      <c r="R584" s="70">
        <v>2</v>
      </c>
      <c r="S584" s="70">
        <v>2</v>
      </c>
      <c r="T584" s="70" t="s">
        <v>2829</v>
      </c>
      <c r="U584" s="70" t="s">
        <v>2829</v>
      </c>
      <c r="V584" s="70">
        <v>0</v>
      </c>
      <c r="W584" s="70">
        <v>0</v>
      </c>
      <c r="X584" s="71"/>
      <c r="Y584" s="71"/>
    </row>
    <row r="585" spans="1:25" ht="45" hidden="1" x14ac:dyDescent="0.25">
      <c r="A585" t="s">
        <v>601</v>
      </c>
      <c r="B585" t="s">
        <v>1048</v>
      </c>
      <c r="C585" t="s">
        <v>1430</v>
      </c>
      <c r="D585" t="s">
        <v>1431</v>
      </c>
      <c r="E585" t="s">
        <v>1477</v>
      </c>
      <c r="F585" t="s">
        <v>1478</v>
      </c>
      <c r="G585" t="s">
        <v>1479</v>
      </c>
      <c r="H585" t="s">
        <v>56</v>
      </c>
      <c r="I585" s="21" t="s">
        <v>1480</v>
      </c>
      <c r="J585" s="21" t="s">
        <v>587</v>
      </c>
      <c r="K585" s="21" t="s">
        <v>24</v>
      </c>
      <c r="L585" t="s">
        <v>52</v>
      </c>
      <c r="M585" s="21" t="s">
        <v>26</v>
      </c>
      <c r="N585" s="69">
        <v>1</v>
      </c>
      <c r="O585" s="69">
        <v>1</v>
      </c>
      <c r="P585" s="69" t="s">
        <v>2828</v>
      </c>
      <c r="Q585" s="70" t="s">
        <v>2828</v>
      </c>
      <c r="R585" s="70">
        <v>1</v>
      </c>
      <c r="S585" s="70" t="s">
        <v>2828</v>
      </c>
      <c r="T585" s="70" t="s">
        <v>2829</v>
      </c>
      <c r="U585" s="70" t="s">
        <v>2829</v>
      </c>
      <c r="V585" s="70" t="s">
        <v>2829</v>
      </c>
      <c r="W585" s="70" t="s">
        <v>2828</v>
      </c>
      <c r="X585" s="71"/>
      <c r="Y585" s="71"/>
    </row>
    <row r="586" spans="1:25" ht="165" hidden="1" x14ac:dyDescent="0.25">
      <c r="A586" t="s">
        <v>601</v>
      </c>
      <c r="B586" t="s">
        <v>1048</v>
      </c>
      <c r="C586" t="s">
        <v>1430</v>
      </c>
      <c r="D586" t="s">
        <v>1431</v>
      </c>
      <c r="E586" t="s">
        <v>1477</v>
      </c>
      <c r="F586" t="s">
        <v>1478</v>
      </c>
      <c r="G586" t="s">
        <v>1481</v>
      </c>
      <c r="H586" t="s">
        <v>56</v>
      </c>
      <c r="I586" s="21" t="s">
        <v>1482</v>
      </c>
      <c r="J586" s="21" t="s">
        <v>587</v>
      </c>
      <c r="K586" s="21" t="s">
        <v>34</v>
      </c>
      <c r="L586" t="s">
        <v>52</v>
      </c>
      <c r="M586" s="21" t="s">
        <v>26</v>
      </c>
      <c r="N586" s="69">
        <v>4</v>
      </c>
      <c r="O586" s="69">
        <v>5</v>
      </c>
      <c r="P586" s="69">
        <v>1</v>
      </c>
      <c r="Q586" s="70">
        <v>4</v>
      </c>
      <c r="R586" s="70">
        <v>4</v>
      </c>
      <c r="S586" s="70" t="s">
        <v>2828</v>
      </c>
      <c r="T586" s="70">
        <v>1</v>
      </c>
      <c r="U586" s="70">
        <v>0</v>
      </c>
      <c r="V586" s="70">
        <v>0</v>
      </c>
      <c r="W586" s="70">
        <v>4</v>
      </c>
      <c r="X586" s="71"/>
      <c r="Y586" s="71"/>
    </row>
    <row r="587" spans="1:25" ht="120" hidden="1" x14ac:dyDescent="0.25">
      <c r="A587" t="s">
        <v>601</v>
      </c>
      <c r="B587" t="s">
        <v>1048</v>
      </c>
      <c r="C587" t="s">
        <v>1430</v>
      </c>
      <c r="D587" t="s">
        <v>1431</v>
      </c>
      <c r="E587" t="s">
        <v>1477</v>
      </c>
      <c r="F587" t="s">
        <v>1478</v>
      </c>
      <c r="G587" t="s">
        <v>1483</v>
      </c>
      <c r="H587" t="s">
        <v>56</v>
      </c>
      <c r="I587" s="21" t="s">
        <v>1484</v>
      </c>
      <c r="J587" s="21" t="s">
        <v>587</v>
      </c>
      <c r="K587" s="21" t="s">
        <v>34</v>
      </c>
      <c r="L587" t="s">
        <v>52</v>
      </c>
      <c r="M587" s="21" t="s">
        <v>26</v>
      </c>
      <c r="N587" s="69">
        <v>13</v>
      </c>
      <c r="O587" s="69">
        <v>16</v>
      </c>
      <c r="P587" s="69">
        <v>8</v>
      </c>
      <c r="Q587" s="70">
        <v>8</v>
      </c>
      <c r="R587" s="70">
        <v>11</v>
      </c>
      <c r="S587" s="70" t="s">
        <v>2828</v>
      </c>
      <c r="T587" s="70">
        <v>8</v>
      </c>
      <c r="U587" s="70">
        <v>11</v>
      </c>
      <c r="V587" s="70">
        <v>8</v>
      </c>
      <c r="W587" s="70">
        <v>10</v>
      </c>
      <c r="X587" s="71"/>
      <c r="Y587" s="71"/>
    </row>
    <row r="588" spans="1:25" ht="150" hidden="1" x14ac:dyDescent="0.25">
      <c r="A588" t="s">
        <v>601</v>
      </c>
      <c r="B588" t="s">
        <v>1048</v>
      </c>
      <c r="C588" t="s">
        <v>1430</v>
      </c>
      <c r="D588" t="s">
        <v>1431</v>
      </c>
      <c r="E588" t="s">
        <v>1477</v>
      </c>
      <c r="F588" t="s">
        <v>1478</v>
      </c>
      <c r="G588" t="s">
        <v>1485</v>
      </c>
      <c r="H588" t="s">
        <v>56</v>
      </c>
      <c r="I588" s="21" t="s">
        <v>1486</v>
      </c>
      <c r="J588" s="21" t="s">
        <v>587</v>
      </c>
      <c r="K588" s="21" t="s">
        <v>34</v>
      </c>
      <c r="L588" t="s">
        <v>52</v>
      </c>
      <c r="M588" s="21" t="s">
        <v>26</v>
      </c>
      <c r="N588" s="69">
        <v>1</v>
      </c>
      <c r="O588" s="69">
        <v>1</v>
      </c>
      <c r="P588" s="69" t="s">
        <v>2828</v>
      </c>
      <c r="Q588" s="70">
        <v>1</v>
      </c>
      <c r="R588" s="70">
        <v>0.15</v>
      </c>
      <c r="S588" s="70">
        <v>0.15</v>
      </c>
      <c r="T588" s="70" t="s">
        <v>2829</v>
      </c>
      <c r="U588" s="70">
        <v>0.7</v>
      </c>
      <c r="V588" s="70">
        <v>1.0999999999999999E-2</v>
      </c>
      <c r="W588" s="70">
        <v>0</v>
      </c>
      <c r="X588" s="71"/>
      <c r="Y588" s="71"/>
    </row>
    <row r="589" spans="1:25" ht="75" hidden="1" x14ac:dyDescent="0.25">
      <c r="A589" t="s">
        <v>601</v>
      </c>
      <c r="B589" t="s">
        <v>1048</v>
      </c>
      <c r="C589" t="s">
        <v>1430</v>
      </c>
      <c r="D589" t="s">
        <v>1431</v>
      </c>
      <c r="E589" t="s">
        <v>1487</v>
      </c>
      <c r="F589" t="s">
        <v>1488</v>
      </c>
      <c r="G589" t="s">
        <v>1489</v>
      </c>
      <c r="H589" t="s">
        <v>56</v>
      </c>
      <c r="I589" s="21" t="s">
        <v>1490</v>
      </c>
      <c r="J589" s="21" t="s">
        <v>1434</v>
      </c>
      <c r="K589" s="21" t="s">
        <v>64</v>
      </c>
      <c r="L589" t="s">
        <v>25</v>
      </c>
      <c r="M589" t="s">
        <v>26</v>
      </c>
      <c r="N589" s="25">
        <v>0</v>
      </c>
      <c r="O589" s="25">
        <v>1</v>
      </c>
      <c r="P589" s="25">
        <v>0.1</v>
      </c>
      <c r="Q589" s="68">
        <v>0.5</v>
      </c>
      <c r="R589" s="68">
        <v>0.8</v>
      </c>
      <c r="S589" s="68">
        <v>1</v>
      </c>
      <c r="T589" s="68">
        <v>0.08</v>
      </c>
      <c r="U589" s="68">
        <v>0.35</v>
      </c>
      <c r="V589" s="68">
        <v>0.45</v>
      </c>
      <c r="W589" s="68">
        <v>0.7</v>
      </c>
      <c r="X589" s="47"/>
      <c r="Y589" s="47"/>
    </row>
    <row r="590" spans="1:25" ht="150" hidden="1" x14ac:dyDescent="0.25">
      <c r="A590" t="s">
        <v>601</v>
      </c>
      <c r="B590" t="s">
        <v>1048</v>
      </c>
      <c r="C590" t="s">
        <v>1430</v>
      </c>
      <c r="D590" t="s">
        <v>1431</v>
      </c>
      <c r="E590" t="s">
        <v>1487</v>
      </c>
      <c r="F590" t="s">
        <v>1488</v>
      </c>
      <c r="G590" t="s">
        <v>1491</v>
      </c>
      <c r="H590" t="s">
        <v>56</v>
      </c>
      <c r="I590" s="21" t="s">
        <v>1492</v>
      </c>
      <c r="J590" s="21" t="s">
        <v>1434</v>
      </c>
      <c r="K590" s="21" t="s">
        <v>64</v>
      </c>
      <c r="L590" t="s">
        <v>25</v>
      </c>
      <c r="M590" t="s">
        <v>26</v>
      </c>
      <c r="N590" s="25">
        <v>0</v>
      </c>
      <c r="O590" s="25">
        <v>1</v>
      </c>
      <c r="P590" s="25">
        <v>0.3</v>
      </c>
      <c r="Q590" s="68">
        <v>0.8</v>
      </c>
      <c r="R590" s="68">
        <v>0.9</v>
      </c>
      <c r="S590" s="68">
        <v>1</v>
      </c>
      <c r="T590" s="68">
        <v>0.11</v>
      </c>
      <c r="U590" s="68">
        <v>0.6</v>
      </c>
      <c r="V590" s="68">
        <v>0.6</v>
      </c>
      <c r="W590" s="68">
        <v>0.7</v>
      </c>
      <c r="X590" s="47"/>
      <c r="Y590" s="47"/>
    </row>
    <row r="591" spans="1:25" ht="75" hidden="1" x14ac:dyDescent="0.25">
      <c r="A591" t="s">
        <v>601</v>
      </c>
      <c r="B591" t="s">
        <v>1048</v>
      </c>
      <c r="C591" t="s">
        <v>1430</v>
      </c>
      <c r="D591" t="s">
        <v>1431</v>
      </c>
      <c r="E591" t="s">
        <v>1487</v>
      </c>
      <c r="F591" t="s">
        <v>1488</v>
      </c>
      <c r="G591" t="s">
        <v>1493</v>
      </c>
      <c r="H591" t="s">
        <v>56</v>
      </c>
      <c r="I591" s="21" t="s">
        <v>1494</v>
      </c>
      <c r="J591" s="21" t="s">
        <v>1434</v>
      </c>
      <c r="K591" s="21" t="s">
        <v>64</v>
      </c>
      <c r="L591" t="s">
        <v>25</v>
      </c>
      <c r="M591" t="s">
        <v>26</v>
      </c>
      <c r="N591" s="25">
        <v>0</v>
      </c>
      <c r="O591" s="25">
        <v>1</v>
      </c>
      <c r="P591" s="25" t="s">
        <v>2828</v>
      </c>
      <c r="Q591" s="68">
        <v>0.4</v>
      </c>
      <c r="R591" s="68">
        <v>0.8</v>
      </c>
      <c r="S591" s="68">
        <v>1</v>
      </c>
      <c r="T591" s="68" t="s">
        <v>2829</v>
      </c>
      <c r="U591" s="68">
        <v>0.05</v>
      </c>
      <c r="V591" s="68">
        <v>0.05</v>
      </c>
      <c r="W591" s="68">
        <v>0.3</v>
      </c>
      <c r="X591" s="47"/>
      <c r="Y591" s="47"/>
    </row>
    <row r="592" spans="1:25" ht="75" hidden="1" x14ac:dyDescent="0.25">
      <c r="A592" t="s">
        <v>601</v>
      </c>
      <c r="B592" t="s">
        <v>1048</v>
      </c>
      <c r="C592" t="s">
        <v>1430</v>
      </c>
      <c r="D592" t="s">
        <v>1431</v>
      </c>
      <c r="E592" t="s">
        <v>1487</v>
      </c>
      <c r="F592" t="s">
        <v>1488</v>
      </c>
      <c r="G592" t="s">
        <v>1495</v>
      </c>
      <c r="H592" t="s">
        <v>56</v>
      </c>
      <c r="I592" s="21" t="s">
        <v>1496</v>
      </c>
      <c r="J592" s="21" t="s">
        <v>1434</v>
      </c>
      <c r="K592" s="21" t="s">
        <v>34</v>
      </c>
      <c r="L592" t="s">
        <v>52</v>
      </c>
      <c r="M592" s="21" t="s">
        <v>26</v>
      </c>
      <c r="N592" s="69">
        <v>2</v>
      </c>
      <c r="O592" s="69">
        <v>2</v>
      </c>
      <c r="P592" s="69" t="s">
        <v>2828</v>
      </c>
      <c r="Q592" s="70">
        <v>1</v>
      </c>
      <c r="R592" s="70">
        <v>0</v>
      </c>
      <c r="S592" s="70">
        <v>1</v>
      </c>
      <c r="T592" s="70" t="s">
        <v>2829</v>
      </c>
      <c r="U592" s="70">
        <v>1</v>
      </c>
      <c r="V592" s="70" t="s">
        <v>2829</v>
      </c>
      <c r="W592" s="70" t="s">
        <v>2828</v>
      </c>
      <c r="X592" s="71"/>
      <c r="Y592" s="71"/>
    </row>
    <row r="593" spans="1:25" ht="75" hidden="1" x14ac:dyDescent="0.25">
      <c r="A593" t="s">
        <v>601</v>
      </c>
      <c r="B593" t="s">
        <v>1048</v>
      </c>
      <c r="C593" t="s">
        <v>1430</v>
      </c>
      <c r="D593" t="s">
        <v>1431</v>
      </c>
      <c r="E593" t="s">
        <v>1487</v>
      </c>
      <c r="F593" t="s">
        <v>1488</v>
      </c>
      <c r="G593" t="s">
        <v>1497</v>
      </c>
      <c r="H593" t="s">
        <v>56</v>
      </c>
      <c r="I593" s="21" t="s">
        <v>1498</v>
      </c>
      <c r="J593" s="21" t="s">
        <v>1434</v>
      </c>
      <c r="K593" s="21" t="s">
        <v>34</v>
      </c>
      <c r="L593" t="s">
        <v>52</v>
      </c>
      <c r="M593" s="21" t="s">
        <v>26</v>
      </c>
      <c r="N593" s="69">
        <v>7</v>
      </c>
      <c r="O593" s="69">
        <v>8</v>
      </c>
      <c r="P593" s="69">
        <v>2</v>
      </c>
      <c r="Q593" s="70">
        <v>2</v>
      </c>
      <c r="R593" s="70">
        <v>3</v>
      </c>
      <c r="S593" s="70">
        <v>2</v>
      </c>
      <c r="T593" s="70">
        <v>2</v>
      </c>
      <c r="U593" s="70">
        <v>1</v>
      </c>
      <c r="V593" s="70">
        <v>1</v>
      </c>
      <c r="W593" s="70" t="s">
        <v>2828</v>
      </c>
      <c r="X593" s="71"/>
      <c r="Y593" s="71"/>
    </row>
    <row r="594" spans="1:25" ht="90" hidden="1" x14ac:dyDescent="0.25">
      <c r="A594" t="s">
        <v>601</v>
      </c>
      <c r="B594" t="s">
        <v>1048</v>
      </c>
      <c r="C594" t="s">
        <v>1430</v>
      </c>
      <c r="D594" t="s">
        <v>1431</v>
      </c>
      <c r="E594" t="s">
        <v>1499</v>
      </c>
      <c r="F594" t="s">
        <v>1500</v>
      </c>
      <c r="G594" t="s">
        <v>1501</v>
      </c>
      <c r="H594" t="s">
        <v>56</v>
      </c>
      <c r="I594" s="21" t="s">
        <v>1502</v>
      </c>
      <c r="J594" s="21" t="s">
        <v>1434</v>
      </c>
      <c r="K594" s="21" t="s">
        <v>64</v>
      </c>
      <c r="L594" t="s">
        <v>25</v>
      </c>
      <c r="M594" t="s">
        <v>26</v>
      </c>
      <c r="N594" s="25">
        <v>0</v>
      </c>
      <c r="O594" s="25">
        <v>1</v>
      </c>
      <c r="P594" s="25">
        <v>0.25</v>
      </c>
      <c r="Q594" s="68">
        <v>0.5</v>
      </c>
      <c r="R594" s="68">
        <v>0.75</v>
      </c>
      <c r="S594" s="68">
        <v>1</v>
      </c>
      <c r="T594" s="68">
        <v>0.25</v>
      </c>
      <c r="U594" s="68">
        <v>0.25</v>
      </c>
      <c r="V594" s="68">
        <v>0.25</v>
      </c>
      <c r="W594" s="68">
        <v>0.5</v>
      </c>
      <c r="X594" s="47"/>
      <c r="Y594" s="47"/>
    </row>
    <row r="595" spans="1:25" ht="75" hidden="1" x14ac:dyDescent="0.25">
      <c r="A595" t="s">
        <v>601</v>
      </c>
      <c r="B595" t="s">
        <v>1048</v>
      </c>
      <c r="C595" t="s">
        <v>1430</v>
      </c>
      <c r="D595" t="s">
        <v>1431</v>
      </c>
      <c r="E595" t="s">
        <v>1499</v>
      </c>
      <c r="F595" t="s">
        <v>1500</v>
      </c>
      <c r="G595" t="s">
        <v>1503</v>
      </c>
      <c r="H595" t="s">
        <v>56</v>
      </c>
      <c r="I595" s="21" t="s">
        <v>1504</v>
      </c>
      <c r="J595" s="21" t="s">
        <v>1434</v>
      </c>
      <c r="K595" s="21" t="s">
        <v>24</v>
      </c>
      <c r="L595" t="s">
        <v>52</v>
      </c>
      <c r="M595" s="21" t="s">
        <v>26</v>
      </c>
      <c r="N595" s="69">
        <v>1</v>
      </c>
      <c r="O595" s="69">
        <v>2</v>
      </c>
      <c r="P595" s="69">
        <v>2</v>
      </c>
      <c r="Q595" s="70">
        <v>2</v>
      </c>
      <c r="R595" s="70">
        <v>2</v>
      </c>
      <c r="S595" s="70">
        <v>2</v>
      </c>
      <c r="T595" s="70">
        <v>2</v>
      </c>
      <c r="U595" s="70">
        <v>2</v>
      </c>
      <c r="V595" s="70">
        <v>0</v>
      </c>
      <c r="W595" s="70" t="s">
        <v>2828</v>
      </c>
      <c r="X595" s="71"/>
      <c r="Y595" s="71"/>
    </row>
    <row r="596" spans="1:25" ht="270" hidden="1" x14ac:dyDescent="0.25">
      <c r="A596" t="s">
        <v>601</v>
      </c>
      <c r="B596" t="s">
        <v>1048</v>
      </c>
      <c r="C596" t="s">
        <v>1430</v>
      </c>
      <c r="D596" t="s">
        <v>1431</v>
      </c>
      <c r="E596" t="s">
        <v>1499</v>
      </c>
      <c r="F596" t="s">
        <v>1500</v>
      </c>
      <c r="G596" t="s">
        <v>1505</v>
      </c>
      <c r="H596" t="s">
        <v>56</v>
      </c>
      <c r="I596" s="21" t="s">
        <v>1506</v>
      </c>
      <c r="J596" s="21" t="s">
        <v>1434</v>
      </c>
      <c r="K596" s="21" t="s">
        <v>64</v>
      </c>
      <c r="L596" t="s">
        <v>25</v>
      </c>
      <c r="M596" t="s">
        <v>26</v>
      </c>
      <c r="N596" s="25">
        <v>0</v>
      </c>
      <c r="O596" s="25">
        <v>1</v>
      </c>
      <c r="P596" s="25">
        <v>0.25</v>
      </c>
      <c r="Q596" s="68">
        <v>0.5</v>
      </c>
      <c r="R596" s="68">
        <v>0.75</v>
      </c>
      <c r="S596" s="68">
        <v>1</v>
      </c>
      <c r="T596" s="68">
        <v>0.25</v>
      </c>
      <c r="U596" s="68">
        <v>0.5</v>
      </c>
      <c r="V596" s="68">
        <v>0.5</v>
      </c>
      <c r="W596" s="68">
        <v>0.6</v>
      </c>
      <c r="X596" s="47"/>
      <c r="Y596" s="47"/>
    </row>
    <row r="597" spans="1:25" ht="345" hidden="1" x14ac:dyDescent="0.25">
      <c r="A597" t="s">
        <v>601</v>
      </c>
      <c r="B597" t="s">
        <v>1048</v>
      </c>
      <c r="C597" t="s">
        <v>1430</v>
      </c>
      <c r="D597" t="s">
        <v>1431</v>
      </c>
      <c r="E597" t="s">
        <v>1499</v>
      </c>
      <c r="F597" t="s">
        <v>1500</v>
      </c>
      <c r="G597" t="s">
        <v>1507</v>
      </c>
      <c r="H597" t="s">
        <v>56</v>
      </c>
      <c r="I597" s="21" t="s">
        <v>1508</v>
      </c>
      <c r="J597" s="21" t="s">
        <v>1434</v>
      </c>
      <c r="K597" s="21" t="s">
        <v>64</v>
      </c>
      <c r="L597" t="s">
        <v>25</v>
      </c>
      <c r="M597" t="s">
        <v>26</v>
      </c>
      <c r="N597" s="25">
        <v>0</v>
      </c>
      <c r="O597" s="25">
        <v>1</v>
      </c>
      <c r="P597" s="25">
        <v>0.25</v>
      </c>
      <c r="Q597" s="68">
        <v>0.5</v>
      </c>
      <c r="R597" s="68">
        <v>0.75</v>
      </c>
      <c r="S597" s="68">
        <v>1</v>
      </c>
      <c r="T597" s="68">
        <v>0.25</v>
      </c>
      <c r="U597" s="68">
        <v>0.5</v>
      </c>
      <c r="V597" s="68">
        <v>0.5</v>
      </c>
      <c r="W597" s="68">
        <v>0.6</v>
      </c>
      <c r="X597" s="47"/>
      <c r="Y597" s="47"/>
    </row>
    <row r="598" spans="1:25" ht="90" hidden="1" x14ac:dyDescent="0.25">
      <c r="A598" t="s">
        <v>601</v>
      </c>
      <c r="B598" t="s">
        <v>1048</v>
      </c>
      <c r="C598" t="s">
        <v>1430</v>
      </c>
      <c r="D598" t="s">
        <v>1431</v>
      </c>
      <c r="E598" t="s">
        <v>1509</v>
      </c>
      <c r="F598" t="s">
        <v>1510</v>
      </c>
      <c r="G598" t="s">
        <v>1511</v>
      </c>
      <c r="H598" t="s">
        <v>56</v>
      </c>
      <c r="I598" s="21" t="s">
        <v>1512</v>
      </c>
      <c r="J598" s="21" t="s">
        <v>1434</v>
      </c>
      <c r="K598" s="21" t="s">
        <v>34</v>
      </c>
      <c r="L598" t="s">
        <v>52</v>
      </c>
      <c r="M598" s="21" t="s">
        <v>26</v>
      </c>
      <c r="N598" s="69">
        <v>6</v>
      </c>
      <c r="O598" s="69">
        <v>4</v>
      </c>
      <c r="P598" s="69" t="s">
        <v>2828</v>
      </c>
      <c r="Q598" s="70">
        <v>1</v>
      </c>
      <c r="R598" s="70">
        <v>2</v>
      </c>
      <c r="S598" s="70">
        <v>1</v>
      </c>
      <c r="T598" s="70" t="s">
        <v>2829</v>
      </c>
      <c r="U598" s="70">
        <v>4</v>
      </c>
      <c r="V598" s="70" t="s">
        <v>2829</v>
      </c>
      <c r="W598" s="70" t="s">
        <v>2828</v>
      </c>
      <c r="X598" s="71"/>
      <c r="Y598" s="71"/>
    </row>
    <row r="599" spans="1:25" ht="135" hidden="1" x14ac:dyDescent="0.25">
      <c r="A599" t="s">
        <v>601</v>
      </c>
      <c r="B599" t="s">
        <v>1048</v>
      </c>
      <c r="C599" t="s">
        <v>1430</v>
      </c>
      <c r="D599" t="s">
        <v>1431</v>
      </c>
      <c r="E599" t="s">
        <v>1509</v>
      </c>
      <c r="F599" t="s">
        <v>1510</v>
      </c>
      <c r="G599" t="s">
        <v>1513</v>
      </c>
      <c r="H599" t="s">
        <v>56</v>
      </c>
      <c r="I599" s="21" t="s">
        <v>1514</v>
      </c>
      <c r="J599" s="21" t="s">
        <v>1434</v>
      </c>
      <c r="K599" s="21" t="s">
        <v>34</v>
      </c>
      <c r="L599" t="s">
        <v>52</v>
      </c>
      <c r="M599" s="21" t="s">
        <v>26</v>
      </c>
      <c r="N599" s="69">
        <v>2</v>
      </c>
      <c r="O599" s="69">
        <v>6</v>
      </c>
      <c r="P599" s="69" t="s">
        <v>2828</v>
      </c>
      <c r="Q599" s="70">
        <v>2</v>
      </c>
      <c r="R599" s="70">
        <v>3</v>
      </c>
      <c r="S599" s="70">
        <v>1</v>
      </c>
      <c r="T599" s="70" t="s">
        <v>2829</v>
      </c>
      <c r="U599" s="70">
        <v>4</v>
      </c>
      <c r="V599" s="70">
        <v>0</v>
      </c>
      <c r="W599" s="70" t="s">
        <v>2828</v>
      </c>
      <c r="X599" s="71"/>
      <c r="Y599" s="71"/>
    </row>
    <row r="600" spans="1:25" ht="45" hidden="1" x14ac:dyDescent="0.25">
      <c r="A600" t="s">
        <v>27</v>
      </c>
      <c r="B600" t="s">
        <v>1515</v>
      </c>
      <c r="C600" t="s">
        <v>1516</v>
      </c>
      <c r="D600" t="s">
        <v>1517</v>
      </c>
      <c r="E600" t="s">
        <v>19</v>
      </c>
      <c r="F600" t="s">
        <v>19</v>
      </c>
      <c r="G600" t="s">
        <v>1518</v>
      </c>
      <c r="H600" t="s">
        <v>21</v>
      </c>
      <c r="I600" s="21" t="s">
        <v>1519</v>
      </c>
      <c r="J600" s="21" t="s">
        <v>1520</v>
      </c>
      <c r="K600" s="21" t="s">
        <v>24</v>
      </c>
      <c r="L600" t="s">
        <v>1521</v>
      </c>
      <c r="M600" s="21" t="s">
        <v>39</v>
      </c>
      <c r="N600" s="69">
        <v>37</v>
      </c>
      <c r="O600" s="69">
        <v>25</v>
      </c>
      <c r="P600" s="69">
        <v>33</v>
      </c>
      <c r="Q600" s="70">
        <v>30</v>
      </c>
      <c r="R600" s="70">
        <v>27</v>
      </c>
      <c r="S600" s="70">
        <v>25</v>
      </c>
      <c r="T600" s="70">
        <v>30.03</v>
      </c>
      <c r="U600" s="70">
        <v>30.7</v>
      </c>
      <c r="V600" s="70" t="s">
        <v>2829</v>
      </c>
      <c r="W600" s="70" t="s">
        <v>2828</v>
      </c>
      <c r="X600" s="71"/>
      <c r="Y600" s="71"/>
    </row>
    <row r="601" spans="1:25" ht="90" hidden="1" x14ac:dyDescent="0.25">
      <c r="A601" t="s">
        <v>27</v>
      </c>
      <c r="B601" t="s">
        <v>1515</v>
      </c>
      <c r="C601" t="s">
        <v>1516</v>
      </c>
      <c r="D601" t="s">
        <v>1517</v>
      </c>
      <c r="E601" t="s">
        <v>19</v>
      </c>
      <c r="F601" t="s">
        <v>19</v>
      </c>
      <c r="G601" t="s">
        <v>1522</v>
      </c>
      <c r="H601" t="s">
        <v>21</v>
      </c>
      <c r="I601" s="21" t="s">
        <v>1523</v>
      </c>
      <c r="J601" s="21" t="s">
        <v>1524</v>
      </c>
      <c r="K601" s="21" t="s">
        <v>34</v>
      </c>
      <c r="L601" t="s">
        <v>25</v>
      </c>
      <c r="M601" t="s">
        <v>26</v>
      </c>
      <c r="N601" s="25">
        <v>0</v>
      </c>
      <c r="O601" s="25">
        <v>0.8</v>
      </c>
      <c r="P601" s="25">
        <v>0.1</v>
      </c>
      <c r="Q601" s="68">
        <v>0.2</v>
      </c>
      <c r="R601" s="68" t="s">
        <v>2828</v>
      </c>
      <c r="S601" s="68">
        <v>0.2</v>
      </c>
      <c r="T601" s="68">
        <v>0.18000000000000002</v>
      </c>
      <c r="U601" s="68">
        <v>0.92</v>
      </c>
      <c r="V601" s="68" t="s">
        <v>2829</v>
      </c>
      <c r="W601" s="68" t="s">
        <v>2828</v>
      </c>
      <c r="X601" s="47"/>
      <c r="Y601" s="47"/>
    </row>
    <row r="602" spans="1:25" ht="225" hidden="1" x14ac:dyDescent="0.25">
      <c r="A602" t="s">
        <v>27</v>
      </c>
      <c r="B602" t="s">
        <v>1515</v>
      </c>
      <c r="C602" t="s">
        <v>1516</v>
      </c>
      <c r="D602" t="s">
        <v>1517</v>
      </c>
      <c r="E602" t="s">
        <v>19</v>
      </c>
      <c r="F602" t="s">
        <v>19</v>
      </c>
      <c r="G602" t="s">
        <v>1525</v>
      </c>
      <c r="H602" t="s">
        <v>21</v>
      </c>
      <c r="I602" s="21" t="s">
        <v>1526</v>
      </c>
      <c r="J602" s="21" t="s">
        <v>1524</v>
      </c>
      <c r="K602" s="21" t="s">
        <v>64</v>
      </c>
      <c r="L602" t="s">
        <v>25</v>
      </c>
      <c r="M602" t="s">
        <v>26</v>
      </c>
      <c r="N602" s="25">
        <v>0.73</v>
      </c>
      <c r="O602" s="25">
        <v>1</v>
      </c>
      <c r="P602" s="25">
        <v>0.24</v>
      </c>
      <c r="Q602" s="68">
        <v>0.48</v>
      </c>
      <c r="R602" s="68">
        <v>0.72</v>
      </c>
      <c r="S602" s="68">
        <v>1</v>
      </c>
      <c r="T602" s="68">
        <v>0.248</v>
      </c>
      <c r="U602" s="68">
        <v>0.5</v>
      </c>
      <c r="V602" s="68">
        <v>0.5</v>
      </c>
      <c r="W602" s="68">
        <v>0.6</v>
      </c>
      <c r="X602" s="47"/>
      <c r="Y602" s="47"/>
    </row>
    <row r="603" spans="1:25" ht="120" hidden="1" x14ac:dyDescent="0.25">
      <c r="A603" t="s">
        <v>27</v>
      </c>
      <c r="B603" t="s">
        <v>1515</v>
      </c>
      <c r="C603" t="s">
        <v>1516</v>
      </c>
      <c r="D603" t="s">
        <v>1517</v>
      </c>
      <c r="E603" t="s">
        <v>19</v>
      </c>
      <c r="F603" t="s">
        <v>19</v>
      </c>
      <c r="G603" t="s">
        <v>1528</v>
      </c>
      <c r="H603" t="s">
        <v>21</v>
      </c>
      <c r="I603" s="21" t="s">
        <v>1529</v>
      </c>
      <c r="J603" s="21" t="s">
        <v>1524</v>
      </c>
      <c r="K603" s="21" t="s">
        <v>64</v>
      </c>
      <c r="L603" t="s">
        <v>52</v>
      </c>
      <c r="M603" s="21" t="s">
        <v>26</v>
      </c>
      <c r="N603" s="69">
        <v>1</v>
      </c>
      <c r="O603" s="69">
        <v>6</v>
      </c>
      <c r="P603" s="69">
        <v>2</v>
      </c>
      <c r="Q603" s="70">
        <v>6</v>
      </c>
      <c r="R603" s="70">
        <v>6</v>
      </c>
      <c r="S603" s="70">
        <v>6</v>
      </c>
      <c r="T603" s="70">
        <v>2</v>
      </c>
      <c r="U603" s="70">
        <v>6</v>
      </c>
      <c r="V603" s="70">
        <v>6</v>
      </c>
      <c r="W603" s="70">
        <v>6</v>
      </c>
      <c r="X603" s="71"/>
      <c r="Y603" s="71"/>
    </row>
    <row r="604" spans="1:25" ht="180" hidden="1" x14ac:dyDescent="0.25">
      <c r="A604" t="s">
        <v>27</v>
      </c>
      <c r="B604" t="s">
        <v>1515</v>
      </c>
      <c r="C604" t="s">
        <v>1516</v>
      </c>
      <c r="D604" t="s">
        <v>1517</v>
      </c>
      <c r="E604" t="s">
        <v>19</v>
      </c>
      <c r="F604" t="s">
        <v>19</v>
      </c>
      <c r="G604" t="s">
        <v>1530</v>
      </c>
      <c r="H604" t="s">
        <v>21</v>
      </c>
      <c r="I604" s="21" t="s">
        <v>1531</v>
      </c>
      <c r="J604" s="21" t="s">
        <v>1524</v>
      </c>
      <c r="K604" s="21" t="s">
        <v>64</v>
      </c>
      <c r="L604" t="s">
        <v>25</v>
      </c>
      <c r="M604" t="s">
        <v>26</v>
      </c>
      <c r="N604" s="25" t="s">
        <v>2827</v>
      </c>
      <c r="O604" s="25">
        <v>1</v>
      </c>
      <c r="P604" s="25">
        <v>0.22</v>
      </c>
      <c r="Q604" s="68">
        <v>0.52</v>
      </c>
      <c r="R604" s="68">
        <v>0.78</v>
      </c>
      <c r="S604" s="68">
        <v>1</v>
      </c>
      <c r="T604" s="68">
        <v>0.17</v>
      </c>
      <c r="U604" s="68">
        <v>0.52</v>
      </c>
      <c r="V604" s="68">
        <v>0.52</v>
      </c>
      <c r="W604" s="68">
        <v>0.65</v>
      </c>
      <c r="X604" s="47"/>
      <c r="Y604" s="47"/>
    </row>
    <row r="605" spans="1:25" ht="120" hidden="1" x14ac:dyDescent="0.25">
      <c r="A605" t="s">
        <v>27</v>
      </c>
      <c r="B605" t="s">
        <v>1515</v>
      </c>
      <c r="C605" t="s">
        <v>1516</v>
      </c>
      <c r="D605" t="s">
        <v>1517</v>
      </c>
      <c r="E605" t="s">
        <v>19</v>
      </c>
      <c r="F605" t="s">
        <v>19</v>
      </c>
      <c r="G605" t="s">
        <v>1532</v>
      </c>
      <c r="H605" t="s">
        <v>21</v>
      </c>
      <c r="I605" s="21" t="s">
        <v>1533</v>
      </c>
      <c r="J605" s="21" t="s">
        <v>1524</v>
      </c>
      <c r="K605" s="21" t="s">
        <v>64</v>
      </c>
      <c r="L605" t="s">
        <v>25</v>
      </c>
      <c r="M605" t="s">
        <v>26</v>
      </c>
      <c r="N605" s="25">
        <v>0</v>
      </c>
      <c r="O605" s="25">
        <v>1</v>
      </c>
      <c r="P605" s="25">
        <v>0.25</v>
      </c>
      <c r="Q605" s="68">
        <v>0.5</v>
      </c>
      <c r="R605" s="68">
        <v>0.75</v>
      </c>
      <c r="S605" s="68">
        <v>1</v>
      </c>
      <c r="T605" s="68">
        <v>0.25</v>
      </c>
      <c r="U605" s="68">
        <v>0.6</v>
      </c>
      <c r="V605" s="68">
        <v>0.6</v>
      </c>
      <c r="W605" s="68">
        <v>0.7</v>
      </c>
      <c r="X605" s="47"/>
      <c r="Y605" s="47"/>
    </row>
    <row r="606" spans="1:25" ht="105" hidden="1" x14ac:dyDescent="0.25">
      <c r="A606" t="s">
        <v>27</v>
      </c>
      <c r="B606" t="s">
        <v>1515</v>
      </c>
      <c r="C606" t="s">
        <v>1516</v>
      </c>
      <c r="D606" t="s">
        <v>1517</v>
      </c>
      <c r="E606" t="s">
        <v>19</v>
      </c>
      <c r="F606" t="s">
        <v>19</v>
      </c>
      <c r="G606" t="s">
        <v>1534</v>
      </c>
      <c r="H606" t="s">
        <v>21</v>
      </c>
      <c r="I606" s="21" t="s">
        <v>1535</v>
      </c>
      <c r="J606" s="21" t="s">
        <v>1524</v>
      </c>
      <c r="K606" s="21" t="s">
        <v>64</v>
      </c>
      <c r="L606" t="s">
        <v>25</v>
      </c>
      <c r="M606" t="s">
        <v>26</v>
      </c>
      <c r="N606" s="25">
        <v>0</v>
      </c>
      <c r="O606" s="25">
        <v>1</v>
      </c>
      <c r="P606" s="25">
        <v>0.4</v>
      </c>
      <c r="Q606" s="68">
        <v>0.6</v>
      </c>
      <c r="R606" s="68">
        <v>0.8</v>
      </c>
      <c r="S606" s="68">
        <v>1</v>
      </c>
      <c r="T606" s="68">
        <v>0.4</v>
      </c>
      <c r="U606" s="68">
        <v>0.6</v>
      </c>
      <c r="V606" s="68">
        <v>0.6</v>
      </c>
      <c r="W606" s="68">
        <v>0.6</v>
      </c>
      <c r="X606" s="47"/>
      <c r="Y606" s="47"/>
    </row>
    <row r="607" spans="1:25" ht="165" hidden="1" x14ac:dyDescent="0.25">
      <c r="A607" t="s">
        <v>27</v>
      </c>
      <c r="B607" t="s">
        <v>1515</v>
      </c>
      <c r="C607" t="s">
        <v>1516</v>
      </c>
      <c r="D607" t="s">
        <v>1517</v>
      </c>
      <c r="E607" t="s">
        <v>19</v>
      </c>
      <c r="F607" t="s">
        <v>19</v>
      </c>
      <c r="G607" t="s">
        <v>1536</v>
      </c>
      <c r="H607" t="s">
        <v>21</v>
      </c>
      <c r="I607" s="21" t="s">
        <v>1537</v>
      </c>
      <c r="J607" s="21" t="s">
        <v>1520</v>
      </c>
      <c r="K607" s="21" t="s">
        <v>34</v>
      </c>
      <c r="L607" t="s">
        <v>25</v>
      </c>
      <c r="M607" t="s">
        <v>26</v>
      </c>
      <c r="N607" s="25">
        <v>0</v>
      </c>
      <c r="O607" s="25">
        <v>1</v>
      </c>
      <c r="P607" s="25">
        <v>0.1</v>
      </c>
      <c r="Q607" s="68">
        <v>0.3</v>
      </c>
      <c r="R607" s="68">
        <v>0.35</v>
      </c>
      <c r="S607" s="68">
        <v>0.15</v>
      </c>
      <c r="T607" s="68">
        <v>0.1</v>
      </c>
      <c r="U607" s="68">
        <v>0.5</v>
      </c>
      <c r="V607" s="68">
        <v>0</v>
      </c>
      <c r="W607" s="68">
        <v>0.1</v>
      </c>
      <c r="X607" s="47"/>
      <c r="Y607" s="47"/>
    </row>
    <row r="608" spans="1:25" ht="45" hidden="1" x14ac:dyDescent="0.25">
      <c r="A608" t="s">
        <v>27</v>
      </c>
      <c r="B608" t="s">
        <v>1515</v>
      </c>
      <c r="C608" t="s">
        <v>1516</v>
      </c>
      <c r="D608" t="s">
        <v>1517</v>
      </c>
      <c r="E608" t="s">
        <v>19</v>
      </c>
      <c r="F608" t="s">
        <v>19</v>
      </c>
      <c r="G608" t="s">
        <v>1538</v>
      </c>
      <c r="H608" t="s">
        <v>21</v>
      </c>
      <c r="I608" s="21" t="s">
        <v>1539</v>
      </c>
      <c r="J608" s="21" t="s">
        <v>1520</v>
      </c>
      <c r="K608" s="21" t="s">
        <v>24</v>
      </c>
      <c r="L608" t="s">
        <v>1540</v>
      </c>
      <c r="M608" s="21" t="s">
        <v>26</v>
      </c>
      <c r="N608" s="69">
        <v>0.77</v>
      </c>
      <c r="O608" s="69">
        <v>0.77</v>
      </c>
      <c r="P608" s="69">
        <v>0.77</v>
      </c>
      <c r="Q608" s="70">
        <v>0.77</v>
      </c>
      <c r="R608" s="70">
        <v>0.77</v>
      </c>
      <c r="S608" s="70">
        <v>0.77</v>
      </c>
      <c r="T608" s="70">
        <v>0.81</v>
      </c>
      <c r="U608" s="70">
        <v>0.77</v>
      </c>
      <c r="V608" s="70">
        <v>0.77</v>
      </c>
      <c r="W608" s="70">
        <v>0.77</v>
      </c>
      <c r="X608" s="71"/>
      <c r="Y608" s="71"/>
    </row>
    <row r="609" spans="1:25" ht="120" hidden="1" x14ac:dyDescent="0.25">
      <c r="A609" t="s">
        <v>27</v>
      </c>
      <c r="B609" t="s">
        <v>1515</v>
      </c>
      <c r="C609" t="s">
        <v>1516</v>
      </c>
      <c r="D609" t="s">
        <v>1517</v>
      </c>
      <c r="E609" t="s">
        <v>19</v>
      </c>
      <c r="F609" t="s">
        <v>19</v>
      </c>
      <c r="G609" t="s">
        <v>1541</v>
      </c>
      <c r="H609" t="s">
        <v>21</v>
      </c>
      <c r="I609" s="21" t="s">
        <v>1542</v>
      </c>
      <c r="J609" s="21" t="s">
        <v>1520</v>
      </c>
      <c r="K609" s="21" t="s">
        <v>24</v>
      </c>
      <c r="L609" t="s">
        <v>25</v>
      </c>
      <c r="M609" t="s">
        <v>39</v>
      </c>
      <c r="N609" s="25">
        <v>4.5999999999999999E-2</v>
      </c>
      <c r="O609" s="25">
        <v>4.3999999999999997E-2</v>
      </c>
      <c r="P609" s="25">
        <v>4.5999999999999999E-2</v>
      </c>
      <c r="Q609" s="68">
        <v>4.4999999999999998E-2</v>
      </c>
      <c r="R609" s="68">
        <v>4.4999999999999998E-2</v>
      </c>
      <c r="S609" s="68">
        <v>4.3999999999999997E-2</v>
      </c>
      <c r="T609" s="68" t="s">
        <v>2827</v>
      </c>
      <c r="U609" s="68" t="s">
        <v>2827</v>
      </c>
      <c r="V609" s="68" t="s">
        <v>2829</v>
      </c>
      <c r="W609" s="68" t="s">
        <v>2828</v>
      </c>
      <c r="X609" s="47"/>
      <c r="Y609" s="47"/>
    </row>
    <row r="610" spans="1:25" ht="105" hidden="1" x14ac:dyDescent="0.25">
      <c r="A610" t="s">
        <v>27</v>
      </c>
      <c r="B610" t="s">
        <v>1515</v>
      </c>
      <c r="C610" t="s">
        <v>1516</v>
      </c>
      <c r="D610" t="s">
        <v>1517</v>
      </c>
      <c r="E610" t="s">
        <v>19</v>
      </c>
      <c r="F610" t="s">
        <v>19</v>
      </c>
      <c r="G610" t="s">
        <v>1543</v>
      </c>
      <c r="H610" t="s">
        <v>21</v>
      </c>
      <c r="I610" s="21" t="s">
        <v>1544</v>
      </c>
      <c r="J610" s="21" t="s">
        <v>1520</v>
      </c>
      <c r="K610" s="21" t="s">
        <v>64</v>
      </c>
      <c r="L610" t="s">
        <v>25</v>
      </c>
      <c r="M610" t="s">
        <v>26</v>
      </c>
      <c r="N610" s="25">
        <v>0.89900000000000002</v>
      </c>
      <c r="O610" s="25">
        <v>0.92</v>
      </c>
      <c r="P610" s="25">
        <v>0.89900000000000002</v>
      </c>
      <c r="Q610" s="68">
        <v>0.91</v>
      </c>
      <c r="R610" s="68" t="s">
        <v>2828</v>
      </c>
      <c r="S610" s="68">
        <v>0.92</v>
      </c>
      <c r="T610" s="68" t="s">
        <v>2827</v>
      </c>
      <c r="U610" s="68" t="s">
        <v>2827</v>
      </c>
      <c r="V610" s="68">
        <v>0.91</v>
      </c>
      <c r="W610" s="68" t="s">
        <v>2828</v>
      </c>
      <c r="X610" s="47"/>
      <c r="Y610" s="47"/>
    </row>
    <row r="611" spans="1:25" ht="60" hidden="1" x14ac:dyDescent="0.25">
      <c r="A611" t="s">
        <v>27</v>
      </c>
      <c r="B611" t="s">
        <v>1515</v>
      </c>
      <c r="C611" t="s">
        <v>1516</v>
      </c>
      <c r="D611" t="s">
        <v>1517</v>
      </c>
      <c r="E611" t="s">
        <v>19</v>
      </c>
      <c r="F611" t="s">
        <v>19</v>
      </c>
      <c r="G611" t="s">
        <v>1545</v>
      </c>
      <c r="H611" t="s">
        <v>21</v>
      </c>
      <c r="I611" s="21" t="s">
        <v>1546</v>
      </c>
      <c r="J611" s="21" t="s">
        <v>1520</v>
      </c>
      <c r="K611" s="21" t="s">
        <v>64</v>
      </c>
      <c r="L611" t="s">
        <v>52</v>
      </c>
      <c r="M611" s="21" t="s">
        <v>26</v>
      </c>
      <c r="N611" s="69">
        <v>118</v>
      </c>
      <c r="O611" s="69">
        <v>150</v>
      </c>
      <c r="P611" s="69">
        <v>30</v>
      </c>
      <c r="Q611" s="70">
        <v>70</v>
      </c>
      <c r="R611" s="70">
        <v>156</v>
      </c>
      <c r="S611" s="70">
        <v>150</v>
      </c>
      <c r="T611" s="70">
        <v>76</v>
      </c>
      <c r="U611" s="70">
        <v>156</v>
      </c>
      <c r="V611" s="70">
        <v>156</v>
      </c>
      <c r="W611" s="70">
        <v>156</v>
      </c>
      <c r="X611" s="71"/>
      <c r="Y611" s="71"/>
    </row>
    <row r="612" spans="1:25" ht="75" hidden="1" x14ac:dyDescent="0.25">
      <c r="A612" t="s">
        <v>27</v>
      </c>
      <c r="B612" t="s">
        <v>1515</v>
      </c>
      <c r="C612" t="s">
        <v>1516</v>
      </c>
      <c r="D612" t="s">
        <v>1517</v>
      </c>
      <c r="E612" t="s">
        <v>19</v>
      </c>
      <c r="F612" t="s">
        <v>19</v>
      </c>
      <c r="G612" t="s">
        <v>1547</v>
      </c>
      <c r="H612" t="s">
        <v>21</v>
      </c>
      <c r="I612" s="21" t="s">
        <v>1548</v>
      </c>
      <c r="J612" s="21" t="s">
        <v>1524</v>
      </c>
      <c r="K612" s="21" t="s">
        <v>34</v>
      </c>
      <c r="L612" t="s">
        <v>25</v>
      </c>
      <c r="M612" t="s">
        <v>26</v>
      </c>
      <c r="N612" s="25">
        <v>0</v>
      </c>
      <c r="O612" s="25">
        <v>0.8</v>
      </c>
      <c r="P612" s="25">
        <v>0.1</v>
      </c>
      <c r="Q612" s="68">
        <v>0.2</v>
      </c>
      <c r="R612" s="68">
        <v>0.3</v>
      </c>
      <c r="S612" s="68">
        <v>0.2</v>
      </c>
      <c r="T612" s="68">
        <v>0.1</v>
      </c>
      <c r="U612" s="68">
        <v>0.2</v>
      </c>
      <c r="V612" s="68">
        <v>0</v>
      </c>
      <c r="W612" s="68">
        <v>0.1</v>
      </c>
      <c r="X612" s="47"/>
      <c r="Y612" s="47"/>
    </row>
    <row r="613" spans="1:25" ht="105" hidden="1" x14ac:dyDescent="0.25">
      <c r="A613" t="s">
        <v>27</v>
      </c>
      <c r="B613" t="s">
        <v>1515</v>
      </c>
      <c r="C613" t="s">
        <v>1516</v>
      </c>
      <c r="D613" t="s">
        <v>1517</v>
      </c>
      <c r="E613" t="s">
        <v>19</v>
      </c>
      <c r="F613" t="s">
        <v>19</v>
      </c>
      <c r="G613" t="s">
        <v>1549</v>
      </c>
      <c r="H613" t="s">
        <v>21</v>
      </c>
      <c r="I613" s="21" t="s">
        <v>1550</v>
      </c>
      <c r="J613" s="21" t="s">
        <v>1524</v>
      </c>
      <c r="K613" s="21" t="s">
        <v>64</v>
      </c>
      <c r="L613" t="s">
        <v>25</v>
      </c>
      <c r="M613" t="s">
        <v>26</v>
      </c>
      <c r="N613" s="25">
        <v>0</v>
      </c>
      <c r="O613" s="25">
        <v>0.8</v>
      </c>
      <c r="P613" s="25" t="s">
        <v>2828</v>
      </c>
      <c r="Q613" s="68">
        <v>0.8</v>
      </c>
      <c r="R613" s="68" t="s">
        <v>2828</v>
      </c>
      <c r="S613" s="68">
        <v>0.8</v>
      </c>
      <c r="T613" s="68" t="s">
        <v>2829</v>
      </c>
      <c r="U613" s="68">
        <v>0.8</v>
      </c>
      <c r="V613" s="68" t="s">
        <v>2829</v>
      </c>
      <c r="W613" s="68" t="s">
        <v>2828</v>
      </c>
      <c r="X613" s="47"/>
      <c r="Y613" s="47"/>
    </row>
    <row r="614" spans="1:25" ht="120" hidden="1" x14ac:dyDescent="0.25">
      <c r="A614" t="s">
        <v>27</v>
      </c>
      <c r="B614" t="s">
        <v>1515</v>
      </c>
      <c r="C614" t="s">
        <v>1516</v>
      </c>
      <c r="D614" t="s">
        <v>1517</v>
      </c>
      <c r="E614" t="s">
        <v>19</v>
      </c>
      <c r="F614" t="s">
        <v>19</v>
      </c>
      <c r="G614" t="s">
        <v>1551</v>
      </c>
      <c r="H614" t="s">
        <v>21</v>
      </c>
      <c r="I614" s="21" t="s">
        <v>1552</v>
      </c>
      <c r="J614" s="21" t="s">
        <v>1524</v>
      </c>
      <c r="K614" s="21" t="s">
        <v>64</v>
      </c>
      <c r="L614" t="s">
        <v>25</v>
      </c>
      <c r="M614" t="s">
        <v>26</v>
      </c>
      <c r="N614" s="25">
        <v>0</v>
      </c>
      <c r="O614" s="25">
        <v>1</v>
      </c>
      <c r="P614" s="25">
        <v>0.2</v>
      </c>
      <c r="Q614" s="68">
        <v>0.5</v>
      </c>
      <c r="R614" s="68">
        <v>0.8</v>
      </c>
      <c r="S614" s="68">
        <v>1</v>
      </c>
      <c r="T614" s="68">
        <v>0.2</v>
      </c>
      <c r="U614" s="68">
        <v>0.5</v>
      </c>
      <c r="V614" s="68">
        <v>0.5</v>
      </c>
      <c r="W614" s="68">
        <v>0.5</v>
      </c>
      <c r="X614" s="47"/>
      <c r="Y614" s="47"/>
    </row>
    <row r="615" spans="1:25" ht="120" hidden="1" x14ac:dyDescent="0.25">
      <c r="A615" t="s">
        <v>27</v>
      </c>
      <c r="B615" t="s">
        <v>1515</v>
      </c>
      <c r="C615" t="s">
        <v>1516</v>
      </c>
      <c r="D615" t="s">
        <v>1517</v>
      </c>
      <c r="E615" t="s">
        <v>19</v>
      </c>
      <c r="F615" t="s">
        <v>19</v>
      </c>
      <c r="G615" t="s">
        <v>1553</v>
      </c>
      <c r="H615" t="s">
        <v>21</v>
      </c>
      <c r="I615" s="21" t="s">
        <v>1554</v>
      </c>
      <c r="J615" s="21" t="s">
        <v>1524</v>
      </c>
      <c r="K615" s="21" t="s">
        <v>24</v>
      </c>
      <c r="L615" t="s">
        <v>25</v>
      </c>
      <c r="M615" t="s">
        <v>26</v>
      </c>
      <c r="N615" s="25" t="s">
        <v>2827</v>
      </c>
      <c r="O615" s="25">
        <v>1</v>
      </c>
      <c r="P615" s="25">
        <v>1</v>
      </c>
      <c r="Q615" s="68">
        <v>1</v>
      </c>
      <c r="R615" s="68">
        <v>1</v>
      </c>
      <c r="S615" s="68">
        <v>1</v>
      </c>
      <c r="T615" s="68">
        <v>1</v>
      </c>
      <c r="U615" s="68">
        <v>1</v>
      </c>
      <c r="V615" s="68">
        <v>1</v>
      </c>
      <c r="W615" s="68">
        <v>1</v>
      </c>
      <c r="X615" s="47"/>
      <c r="Y615" s="47"/>
    </row>
    <row r="616" spans="1:25" ht="210" hidden="1" x14ac:dyDescent="0.25">
      <c r="A616" t="s">
        <v>27</v>
      </c>
      <c r="B616" t="s">
        <v>1515</v>
      </c>
      <c r="C616" t="s">
        <v>1516</v>
      </c>
      <c r="D616" t="s">
        <v>1517</v>
      </c>
      <c r="E616" t="s">
        <v>1555</v>
      </c>
      <c r="F616" t="s">
        <v>1556</v>
      </c>
      <c r="G616" t="s">
        <v>1557</v>
      </c>
      <c r="H616" t="s">
        <v>56</v>
      </c>
      <c r="I616" s="21" t="s">
        <v>1558</v>
      </c>
      <c r="J616" s="21" t="s">
        <v>1520</v>
      </c>
      <c r="K616" s="21" t="s">
        <v>34</v>
      </c>
      <c r="L616" t="s">
        <v>52</v>
      </c>
      <c r="M616" s="21" t="s">
        <v>26</v>
      </c>
      <c r="N616" s="69">
        <v>0</v>
      </c>
      <c r="O616" s="69">
        <v>100</v>
      </c>
      <c r="P616" s="69">
        <v>5</v>
      </c>
      <c r="Q616" s="70">
        <v>24</v>
      </c>
      <c r="R616" s="70">
        <v>27</v>
      </c>
      <c r="S616" s="70">
        <v>31</v>
      </c>
      <c r="T616" s="70">
        <v>25</v>
      </c>
      <c r="U616" s="70">
        <v>18</v>
      </c>
      <c r="V616" s="70">
        <v>1</v>
      </c>
      <c r="W616" s="70">
        <v>9</v>
      </c>
      <c r="X616" s="71"/>
      <c r="Y616" s="71"/>
    </row>
    <row r="617" spans="1:25" ht="75" hidden="1" x14ac:dyDescent="0.25">
      <c r="A617" t="s">
        <v>27</v>
      </c>
      <c r="B617" t="s">
        <v>1515</v>
      </c>
      <c r="C617" t="s">
        <v>1516</v>
      </c>
      <c r="D617" t="s">
        <v>1517</v>
      </c>
      <c r="E617" t="s">
        <v>1555</v>
      </c>
      <c r="F617" t="s">
        <v>1556</v>
      </c>
      <c r="G617" t="s">
        <v>1559</v>
      </c>
      <c r="H617" t="s">
        <v>56</v>
      </c>
      <c r="I617" s="21" t="s">
        <v>1560</v>
      </c>
      <c r="J617" s="21" t="s">
        <v>1520</v>
      </c>
      <c r="K617" s="21" t="s">
        <v>64</v>
      </c>
      <c r="L617" t="s">
        <v>25</v>
      </c>
      <c r="M617" t="s">
        <v>26</v>
      </c>
      <c r="N617" s="25">
        <v>0</v>
      </c>
      <c r="O617" s="25">
        <v>1</v>
      </c>
      <c r="P617" s="25">
        <v>0.2</v>
      </c>
      <c r="Q617" s="68">
        <v>0.5</v>
      </c>
      <c r="R617" s="68">
        <v>1.0960000000000001</v>
      </c>
      <c r="S617" s="68">
        <v>1</v>
      </c>
      <c r="T617" s="68">
        <v>0.28999999999999998</v>
      </c>
      <c r="U617" s="68">
        <v>0.80800000000000005</v>
      </c>
      <c r="V617" s="68">
        <v>0.88800000000000001</v>
      </c>
      <c r="W617" s="68">
        <v>1.0960000000000001</v>
      </c>
      <c r="X617" s="47"/>
      <c r="Y617" s="47"/>
    </row>
    <row r="618" spans="1:25" ht="105" hidden="1" x14ac:dyDescent="0.25">
      <c r="A618" t="s">
        <v>27</v>
      </c>
      <c r="B618" t="s">
        <v>1515</v>
      </c>
      <c r="C618" t="s">
        <v>1516</v>
      </c>
      <c r="D618" t="s">
        <v>1517</v>
      </c>
      <c r="E618" t="s">
        <v>1555</v>
      </c>
      <c r="F618" t="s">
        <v>1556</v>
      </c>
      <c r="G618" t="s">
        <v>1561</v>
      </c>
      <c r="H618" t="s">
        <v>56</v>
      </c>
      <c r="I618" s="21" t="s">
        <v>1562</v>
      </c>
      <c r="J618" s="21" t="s">
        <v>1520</v>
      </c>
      <c r="K618" s="21" t="s">
        <v>64</v>
      </c>
      <c r="L618" t="s">
        <v>25</v>
      </c>
      <c r="M618" t="s">
        <v>26</v>
      </c>
      <c r="N618" s="25">
        <v>0</v>
      </c>
      <c r="O618" s="25">
        <v>1</v>
      </c>
      <c r="P618" s="25">
        <v>0.13750000000000001</v>
      </c>
      <c r="Q618" s="68">
        <v>0.42499999999999999</v>
      </c>
      <c r="R618" s="68">
        <v>1.1919999999999999</v>
      </c>
      <c r="S618" s="68">
        <v>1</v>
      </c>
      <c r="T618" s="68">
        <v>0.15</v>
      </c>
      <c r="U618" s="68">
        <v>0.63200000000000001</v>
      </c>
      <c r="V618" s="68">
        <v>0.77600000000000002</v>
      </c>
      <c r="W618" s="68">
        <v>1.008</v>
      </c>
      <c r="X618" s="47"/>
      <c r="Y618" s="47"/>
    </row>
    <row r="619" spans="1:25" ht="210" hidden="1" x14ac:dyDescent="0.25">
      <c r="A619" t="s">
        <v>27</v>
      </c>
      <c r="B619" t="s">
        <v>1515</v>
      </c>
      <c r="C619" t="s">
        <v>1516</v>
      </c>
      <c r="D619" t="s">
        <v>1517</v>
      </c>
      <c r="E619" t="s">
        <v>1555</v>
      </c>
      <c r="F619" t="s">
        <v>1556</v>
      </c>
      <c r="G619" t="s">
        <v>1563</v>
      </c>
      <c r="H619" t="s">
        <v>56</v>
      </c>
      <c r="I619" s="21" t="s">
        <v>1564</v>
      </c>
      <c r="J619" s="21" t="s">
        <v>1520</v>
      </c>
      <c r="K619" s="21" t="s">
        <v>64</v>
      </c>
      <c r="L619" t="s">
        <v>52</v>
      </c>
      <c r="M619" s="21" t="s">
        <v>26</v>
      </c>
      <c r="N619" s="69">
        <v>25</v>
      </c>
      <c r="O619" s="69">
        <v>25</v>
      </c>
      <c r="P619" s="69">
        <v>6</v>
      </c>
      <c r="Q619" s="70">
        <v>13</v>
      </c>
      <c r="R619" s="70">
        <v>26</v>
      </c>
      <c r="S619" s="70">
        <v>25</v>
      </c>
      <c r="T619" s="70">
        <v>11</v>
      </c>
      <c r="U619" s="70">
        <v>21</v>
      </c>
      <c r="V619" s="70">
        <v>21</v>
      </c>
      <c r="W619" s="70">
        <v>22</v>
      </c>
      <c r="X619" s="71"/>
      <c r="Y619" s="71"/>
    </row>
    <row r="620" spans="1:25" ht="150" hidden="1" x14ac:dyDescent="0.25">
      <c r="A620" t="s">
        <v>27</v>
      </c>
      <c r="B620" t="s">
        <v>1515</v>
      </c>
      <c r="C620" t="s">
        <v>1516</v>
      </c>
      <c r="D620" t="s">
        <v>1517</v>
      </c>
      <c r="E620" t="s">
        <v>1555</v>
      </c>
      <c r="F620" t="s">
        <v>1556</v>
      </c>
      <c r="G620" t="s">
        <v>1565</v>
      </c>
      <c r="H620" t="s">
        <v>56</v>
      </c>
      <c r="I620" s="21" t="s">
        <v>1566</v>
      </c>
      <c r="J620" s="21" t="s">
        <v>1520</v>
      </c>
      <c r="K620" s="21" t="s">
        <v>64</v>
      </c>
      <c r="L620" t="s">
        <v>25</v>
      </c>
      <c r="M620" t="s">
        <v>26</v>
      </c>
      <c r="N620" s="25" t="s">
        <v>2827</v>
      </c>
      <c r="O620" s="25">
        <v>1</v>
      </c>
      <c r="P620" s="25">
        <v>0.1</v>
      </c>
      <c r="Q620" s="68">
        <v>0.4</v>
      </c>
      <c r="R620" s="68">
        <v>1.125</v>
      </c>
      <c r="S620" s="68">
        <v>1</v>
      </c>
      <c r="T620" s="68">
        <v>0</v>
      </c>
      <c r="U620" s="68">
        <v>0.1875</v>
      </c>
      <c r="V620" s="68">
        <v>0.1875</v>
      </c>
      <c r="W620" s="68">
        <v>0.6875</v>
      </c>
      <c r="X620" s="47"/>
      <c r="Y620" s="47"/>
    </row>
    <row r="621" spans="1:25" ht="180" hidden="1" x14ac:dyDescent="0.25">
      <c r="A621" t="s">
        <v>27</v>
      </c>
      <c r="B621" t="s">
        <v>1515</v>
      </c>
      <c r="C621" t="s">
        <v>1516</v>
      </c>
      <c r="D621" t="s">
        <v>1517</v>
      </c>
      <c r="E621" t="s">
        <v>1555</v>
      </c>
      <c r="F621" t="s">
        <v>1556</v>
      </c>
      <c r="G621" t="s">
        <v>1567</v>
      </c>
      <c r="H621" t="s">
        <v>56</v>
      </c>
      <c r="I621" s="21" t="s">
        <v>1568</v>
      </c>
      <c r="J621" s="21" t="s">
        <v>1524</v>
      </c>
      <c r="K621" s="21" t="s">
        <v>24</v>
      </c>
      <c r="L621" t="s">
        <v>25</v>
      </c>
      <c r="M621" t="s">
        <v>26</v>
      </c>
      <c r="N621" s="25" t="s">
        <v>2827</v>
      </c>
      <c r="O621" s="25">
        <v>1</v>
      </c>
      <c r="P621" s="25">
        <v>0.2</v>
      </c>
      <c r="Q621" s="68">
        <v>1</v>
      </c>
      <c r="R621" s="68">
        <v>1</v>
      </c>
      <c r="S621" s="68">
        <v>1</v>
      </c>
      <c r="T621" s="68">
        <v>0.63</v>
      </c>
      <c r="U621" s="68">
        <v>1</v>
      </c>
      <c r="V621" s="68">
        <v>1</v>
      </c>
      <c r="W621" s="68">
        <v>1</v>
      </c>
      <c r="X621" s="47"/>
      <c r="Y621" s="47"/>
    </row>
    <row r="622" spans="1:25" ht="105" hidden="1" x14ac:dyDescent="0.25">
      <c r="A622" t="s">
        <v>27</v>
      </c>
      <c r="B622" t="s">
        <v>1515</v>
      </c>
      <c r="C622" t="s">
        <v>1516</v>
      </c>
      <c r="D622" t="s">
        <v>1517</v>
      </c>
      <c r="E622" t="s">
        <v>1555</v>
      </c>
      <c r="F622" t="s">
        <v>1556</v>
      </c>
      <c r="G622" t="s">
        <v>1569</v>
      </c>
      <c r="H622" t="s">
        <v>56</v>
      </c>
      <c r="I622" s="21" t="s">
        <v>1570</v>
      </c>
      <c r="J622" s="21" t="s">
        <v>1520</v>
      </c>
      <c r="K622" s="21" t="s">
        <v>64</v>
      </c>
      <c r="L622" t="s">
        <v>52</v>
      </c>
      <c r="M622" s="21" t="s">
        <v>26</v>
      </c>
      <c r="N622" s="69">
        <v>0</v>
      </c>
      <c r="O622" s="69">
        <v>9</v>
      </c>
      <c r="P622" s="69">
        <v>1</v>
      </c>
      <c r="Q622" s="70">
        <v>4</v>
      </c>
      <c r="R622" s="70">
        <v>9</v>
      </c>
      <c r="S622" s="70">
        <v>9</v>
      </c>
      <c r="T622" s="70">
        <v>9</v>
      </c>
      <c r="U622" s="70">
        <v>9</v>
      </c>
      <c r="V622" s="70">
        <v>9</v>
      </c>
      <c r="W622" s="70">
        <v>9</v>
      </c>
      <c r="X622" s="71"/>
      <c r="Y622" s="71"/>
    </row>
    <row r="623" spans="1:25" ht="180" hidden="1" x14ac:dyDescent="0.25">
      <c r="A623" t="s">
        <v>27</v>
      </c>
      <c r="B623" t="s">
        <v>1515</v>
      </c>
      <c r="C623" t="s">
        <v>1516</v>
      </c>
      <c r="D623" t="s">
        <v>1517</v>
      </c>
      <c r="E623" t="s">
        <v>1555</v>
      </c>
      <c r="F623" t="s">
        <v>1556</v>
      </c>
      <c r="G623" t="s">
        <v>1571</v>
      </c>
      <c r="H623" t="s">
        <v>56</v>
      </c>
      <c r="I623" s="21" t="s">
        <v>1572</v>
      </c>
      <c r="J623" s="21" t="s">
        <v>1520</v>
      </c>
      <c r="K623" s="21" t="s">
        <v>64</v>
      </c>
      <c r="L623" t="s">
        <v>25</v>
      </c>
      <c r="M623" t="s">
        <v>26</v>
      </c>
      <c r="N623" s="25">
        <v>0</v>
      </c>
      <c r="O623" s="25">
        <v>0.5</v>
      </c>
      <c r="P623" s="25">
        <v>0.1</v>
      </c>
      <c r="Q623" s="68">
        <v>0.2</v>
      </c>
      <c r="R623" s="68">
        <v>0.504</v>
      </c>
      <c r="S623" s="68">
        <v>0.5</v>
      </c>
      <c r="T623" s="68">
        <v>0.12</v>
      </c>
      <c r="U623" s="68">
        <v>0.20799999999999999</v>
      </c>
      <c r="V623" s="68">
        <v>0.224</v>
      </c>
      <c r="W623" s="68">
        <v>0.376</v>
      </c>
      <c r="X623" s="47"/>
      <c r="Y623" s="47"/>
    </row>
    <row r="624" spans="1:25" ht="60" hidden="1" x14ac:dyDescent="0.25">
      <c r="A624" t="s">
        <v>27</v>
      </c>
      <c r="B624" t="s">
        <v>1515</v>
      </c>
      <c r="C624" t="s">
        <v>1516</v>
      </c>
      <c r="D624" t="s">
        <v>1517</v>
      </c>
      <c r="E624" t="s">
        <v>1555</v>
      </c>
      <c r="F624" t="s">
        <v>1556</v>
      </c>
      <c r="G624" t="s">
        <v>1573</v>
      </c>
      <c r="H624" t="s">
        <v>56</v>
      </c>
      <c r="I624" s="21" t="s">
        <v>1574</v>
      </c>
      <c r="J624" s="21" t="s">
        <v>1524</v>
      </c>
      <c r="K624" s="21" t="s">
        <v>64</v>
      </c>
      <c r="L624" t="s">
        <v>25</v>
      </c>
      <c r="M624" t="s">
        <v>26</v>
      </c>
      <c r="N624" s="25">
        <v>1</v>
      </c>
      <c r="O624" s="25">
        <v>1</v>
      </c>
      <c r="P624" s="25" t="s">
        <v>2828</v>
      </c>
      <c r="Q624" s="68">
        <v>1</v>
      </c>
      <c r="R624" s="68">
        <v>1</v>
      </c>
      <c r="S624" s="68">
        <v>1</v>
      </c>
      <c r="T624" s="68" t="s">
        <v>2829</v>
      </c>
      <c r="U624" s="68">
        <v>1</v>
      </c>
      <c r="V624" s="68">
        <v>1</v>
      </c>
      <c r="W624" s="68">
        <v>1</v>
      </c>
      <c r="X624" s="47"/>
      <c r="Y624" s="47"/>
    </row>
    <row r="625" spans="1:25" ht="150" hidden="1" x14ac:dyDescent="0.25">
      <c r="A625" t="s">
        <v>27</v>
      </c>
      <c r="B625" t="s">
        <v>1515</v>
      </c>
      <c r="C625" t="s">
        <v>1516</v>
      </c>
      <c r="D625" t="s">
        <v>1517</v>
      </c>
      <c r="E625" t="s">
        <v>1555</v>
      </c>
      <c r="F625" t="s">
        <v>1556</v>
      </c>
      <c r="G625" t="s">
        <v>1575</v>
      </c>
      <c r="H625" t="s">
        <v>56</v>
      </c>
      <c r="I625" s="21" t="s">
        <v>1576</v>
      </c>
      <c r="J625" s="21" t="s">
        <v>1520</v>
      </c>
      <c r="K625" s="21" t="s">
        <v>34</v>
      </c>
      <c r="L625" t="s">
        <v>52</v>
      </c>
      <c r="M625" s="21" t="s">
        <v>26</v>
      </c>
      <c r="N625" s="69">
        <v>0</v>
      </c>
      <c r="O625" s="69">
        <v>6</v>
      </c>
      <c r="P625" s="69" t="s">
        <v>2828</v>
      </c>
      <c r="Q625" s="70">
        <v>4</v>
      </c>
      <c r="R625" s="70">
        <v>6</v>
      </c>
      <c r="S625" s="70" t="s">
        <v>2828</v>
      </c>
      <c r="T625" s="70" t="s">
        <v>2829</v>
      </c>
      <c r="U625" s="70">
        <v>0</v>
      </c>
      <c r="V625" s="70" t="s">
        <v>2829</v>
      </c>
      <c r="W625" s="70" t="s">
        <v>2828</v>
      </c>
      <c r="X625" s="71"/>
      <c r="Y625" s="71"/>
    </row>
    <row r="626" spans="1:25" ht="135" hidden="1" x14ac:dyDescent="0.25">
      <c r="A626" t="s">
        <v>27</v>
      </c>
      <c r="B626" t="s">
        <v>1515</v>
      </c>
      <c r="C626" t="s">
        <v>1516</v>
      </c>
      <c r="D626" t="s">
        <v>1517</v>
      </c>
      <c r="E626" t="s">
        <v>1555</v>
      </c>
      <c r="F626" t="s">
        <v>1556</v>
      </c>
      <c r="G626" t="s">
        <v>1577</v>
      </c>
      <c r="H626" t="s">
        <v>56</v>
      </c>
      <c r="I626" s="21" t="s">
        <v>1578</v>
      </c>
      <c r="J626" s="21" t="s">
        <v>1520</v>
      </c>
      <c r="K626" s="21" t="s">
        <v>34</v>
      </c>
      <c r="L626" t="s">
        <v>52</v>
      </c>
      <c r="M626" s="21" t="s">
        <v>26</v>
      </c>
      <c r="N626" s="69">
        <v>0</v>
      </c>
      <c r="O626" s="69">
        <v>5</v>
      </c>
      <c r="P626" s="69" t="s">
        <v>2828</v>
      </c>
      <c r="Q626" s="70">
        <v>2</v>
      </c>
      <c r="R626" s="70">
        <v>4</v>
      </c>
      <c r="S626" s="70">
        <v>2</v>
      </c>
      <c r="T626" s="70" t="s">
        <v>2829</v>
      </c>
      <c r="U626" s="70">
        <v>5</v>
      </c>
      <c r="V626" s="70">
        <v>9</v>
      </c>
      <c r="W626" s="70">
        <v>0</v>
      </c>
      <c r="X626" s="71"/>
      <c r="Y626" s="71"/>
    </row>
    <row r="627" spans="1:25" ht="135" hidden="1" x14ac:dyDescent="0.25">
      <c r="A627" t="s">
        <v>27</v>
      </c>
      <c r="B627" t="s">
        <v>1515</v>
      </c>
      <c r="C627" t="s">
        <v>1516</v>
      </c>
      <c r="D627" t="s">
        <v>1517</v>
      </c>
      <c r="E627" t="s">
        <v>1555</v>
      </c>
      <c r="F627" t="s">
        <v>1556</v>
      </c>
      <c r="G627" t="s">
        <v>1579</v>
      </c>
      <c r="H627" t="s">
        <v>56</v>
      </c>
      <c r="I627" s="21" t="s">
        <v>1580</v>
      </c>
      <c r="J627" s="21" t="s">
        <v>1520</v>
      </c>
      <c r="K627" s="21" t="s">
        <v>64</v>
      </c>
      <c r="L627" t="s">
        <v>25</v>
      </c>
      <c r="M627" t="s">
        <v>26</v>
      </c>
      <c r="N627" s="25" t="s">
        <v>2827</v>
      </c>
      <c r="O627" s="25">
        <v>0.3</v>
      </c>
      <c r="P627" s="25">
        <v>0.05</v>
      </c>
      <c r="Q627" s="68">
        <v>0.13</v>
      </c>
      <c r="R627" s="68">
        <v>0.22220000000000001</v>
      </c>
      <c r="S627" s="68">
        <v>0.3</v>
      </c>
      <c r="T627" s="68">
        <v>0.05</v>
      </c>
      <c r="U627" s="68">
        <v>0.22220000000000001</v>
      </c>
      <c r="V627" s="68">
        <v>0.22220000000000001</v>
      </c>
      <c r="W627" s="68">
        <v>0.22220000000000001</v>
      </c>
      <c r="X627" s="47"/>
      <c r="Y627" s="47"/>
    </row>
    <row r="628" spans="1:25" ht="90" hidden="1" x14ac:dyDescent="0.25">
      <c r="A628" t="s">
        <v>27</v>
      </c>
      <c r="B628" t="s">
        <v>1515</v>
      </c>
      <c r="C628" t="s">
        <v>1516</v>
      </c>
      <c r="D628" t="s">
        <v>1517</v>
      </c>
      <c r="E628" t="s">
        <v>1555</v>
      </c>
      <c r="F628" t="s">
        <v>1556</v>
      </c>
      <c r="G628" t="s">
        <v>1581</v>
      </c>
      <c r="H628" t="s">
        <v>56</v>
      </c>
      <c r="I628" s="21" t="s">
        <v>1582</v>
      </c>
      <c r="J628" s="21" t="s">
        <v>1520</v>
      </c>
      <c r="K628" s="21" t="s">
        <v>64</v>
      </c>
      <c r="L628" t="s">
        <v>52</v>
      </c>
      <c r="M628" s="21" t="s">
        <v>26</v>
      </c>
      <c r="N628" s="69">
        <v>69</v>
      </c>
      <c r="O628" s="69">
        <v>145</v>
      </c>
      <c r="P628" s="69" t="s">
        <v>2828</v>
      </c>
      <c r="Q628" s="70">
        <v>48</v>
      </c>
      <c r="R628" s="70">
        <v>96</v>
      </c>
      <c r="S628" s="70">
        <v>145</v>
      </c>
      <c r="T628" s="70" t="s">
        <v>2829</v>
      </c>
      <c r="U628" s="70">
        <v>56</v>
      </c>
      <c r="V628" s="70">
        <v>71</v>
      </c>
      <c r="W628" s="70">
        <v>71</v>
      </c>
      <c r="X628" s="71"/>
      <c r="Y628" s="71"/>
    </row>
    <row r="629" spans="1:25" ht="120" hidden="1" x14ac:dyDescent="0.25">
      <c r="A629" t="s">
        <v>27</v>
      </c>
      <c r="B629" t="s">
        <v>1515</v>
      </c>
      <c r="C629" t="s">
        <v>1516</v>
      </c>
      <c r="D629" t="s">
        <v>1517</v>
      </c>
      <c r="E629" t="s">
        <v>1555</v>
      </c>
      <c r="F629" t="s">
        <v>1556</v>
      </c>
      <c r="G629" t="s">
        <v>1583</v>
      </c>
      <c r="H629" t="s">
        <v>56</v>
      </c>
      <c r="I629" s="21" t="s">
        <v>1584</v>
      </c>
      <c r="J629" s="21" t="s">
        <v>1520</v>
      </c>
      <c r="K629" s="21" t="s">
        <v>64</v>
      </c>
      <c r="L629" t="s">
        <v>52</v>
      </c>
      <c r="M629" s="21" t="s">
        <v>26</v>
      </c>
      <c r="N629" s="69">
        <v>9</v>
      </c>
      <c r="O629" s="69">
        <v>12</v>
      </c>
      <c r="P629" s="69" t="s">
        <v>2828</v>
      </c>
      <c r="Q629" s="70">
        <v>4</v>
      </c>
      <c r="R629" s="70">
        <v>25</v>
      </c>
      <c r="S629" s="70">
        <v>12</v>
      </c>
      <c r="T629" s="70" t="s">
        <v>2829</v>
      </c>
      <c r="U629" s="70">
        <v>6</v>
      </c>
      <c r="V629" s="70">
        <v>6</v>
      </c>
      <c r="W629" s="70">
        <v>6</v>
      </c>
      <c r="X629" s="71"/>
      <c r="Y629" s="71"/>
    </row>
    <row r="630" spans="1:25" ht="135" hidden="1" x14ac:dyDescent="0.25">
      <c r="A630" t="s">
        <v>27</v>
      </c>
      <c r="B630" t="s">
        <v>1515</v>
      </c>
      <c r="C630" t="s">
        <v>1516</v>
      </c>
      <c r="D630" t="s">
        <v>1517</v>
      </c>
      <c r="E630" t="s">
        <v>1555</v>
      </c>
      <c r="F630" t="s">
        <v>1556</v>
      </c>
      <c r="G630" t="s">
        <v>1585</v>
      </c>
      <c r="H630" t="s">
        <v>56</v>
      </c>
      <c r="I630" s="21" t="s">
        <v>1586</v>
      </c>
      <c r="J630" s="21" t="s">
        <v>1520</v>
      </c>
      <c r="K630" s="21" t="s">
        <v>64</v>
      </c>
      <c r="L630" t="s">
        <v>52</v>
      </c>
      <c r="M630" s="21" t="s">
        <v>26</v>
      </c>
      <c r="N630" s="69" t="s">
        <v>2827</v>
      </c>
      <c r="O630" s="69">
        <v>20</v>
      </c>
      <c r="P630" s="69" t="s">
        <v>2828</v>
      </c>
      <c r="Q630" s="70">
        <v>7</v>
      </c>
      <c r="R630" s="70">
        <v>14</v>
      </c>
      <c r="S630" s="70">
        <v>20</v>
      </c>
      <c r="T630" s="70" t="s">
        <v>2829</v>
      </c>
      <c r="U630" s="70">
        <v>2</v>
      </c>
      <c r="V630" s="70">
        <v>11</v>
      </c>
      <c r="W630" s="70">
        <v>2</v>
      </c>
      <c r="X630" s="71"/>
      <c r="Y630" s="71"/>
    </row>
    <row r="631" spans="1:25" ht="45" hidden="1" x14ac:dyDescent="0.25">
      <c r="A631" t="s">
        <v>27</v>
      </c>
      <c r="B631" t="s">
        <v>1515</v>
      </c>
      <c r="C631" t="s">
        <v>1516</v>
      </c>
      <c r="D631" t="s">
        <v>1517</v>
      </c>
      <c r="E631" t="s">
        <v>1555</v>
      </c>
      <c r="F631" t="s">
        <v>1556</v>
      </c>
      <c r="G631" t="s">
        <v>1587</v>
      </c>
      <c r="H631" t="s">
        <v>56</v>
      </c>
      <c r="I631" s="21" t="s">
        <v>1588</v>
      </c>
      <c r="J631" s="21" t="s">
        <v>1520</v>
      </c>
      <c r="K631" s="21" t="s">
        <v>64</v>
      </c>
      <c r="L631" t="s">
        <v>52</v>
      </c>
      <c r="M631" s="21" t="s">
        <v>26</v>
      </c>
      <c r="N631" s="69">
        <v>0</v>
      </c>
      <c r="O631" s="69">
        <v>2</v>
      </c>
      <c r="P631" s="69" t="s">
        <v>2828</v>
      </c>
      <c r="Q631" s="70" t="s">
        <v>2828</v>
      </c>
      <c r="R631" s="70" t="s">
        <v>2828</v>
      </c>
      <c r="S631" s="70">
        <v>2</v>
      </c>
      <c r="T631" s="70" t="s">
        <v>2829</v>
      </c>
      <c r="U631" s="70" t="s">
        <v>2829</v>
      </c>
      <c r="V631" s="70" t="s">
        <v>2829</v>
      </c>
      <c r="W631" s="70" t="s">
        <v>2828</v>
      </c>
      <c r="X631" s="71"/>
      <c r="Y631" s="71"/>
    </row>
    <row r="632" spans="1:25" ht="90" hidden="1" x14ac:dyDescent="0.25">
      <c r="A632" t="s">
        <v>27</v>
      </c>
      <c r="B632" t="s">
        <v>1515</v>
      </c>
      <c r="C632" t="s">
        <v>1516</v>
      </c>
      <c r="D632" t="s">
        <v>1517</v>
      </c>
      <c r="E632" t="s">
        <v>1555</v>
      </c>
      <c r="F632" t="s">
        <v>1556</v>
      </c>
      <c r="G632" t="s">
        <v>1589</v>
      </c>
      <c r="H632" t="s">
        <v>56</v>
      </c>
      <c r="I632" s="21" t="s">
        <v>1590</v>
      </c>
      <c r="J632" s="21" t="s">
        <v>1520</v>
      </c>
      <c r="K632" s="21" t="s">
        <v>64</v>
      </c>
      <c r="L632" t="s">
        <v>52</v>
      </c>
      <c r="M632" s="21" t="s">
        <v>26</v>
      </c>
      <c r="N632" s="69">
        <v>1</v>
      </c>
      <c r="O632" s="69">
        <v>5</v>
      </c>
      <c r="P632" s="69">
        <v>1</v>
      </c>
      <c r="Q632" s="70">
        <v>3</v>
      </c>
      <c r="R632" s="70">
        <v>5</v>
      </c>
      <c r="S632" s="70">
        <v>5</v>
      </c>
      <c r="T632" s="70">
        <v>2</v>
      </c>
      <c r="U632" s="70">
        <v>4</v>
      </c>
      <c r="V632" s="70">
        <v>5</v>
      </c>
      <c r="W632" s="70">
        <v>4</v>
      </c>
      <c r="X632" s="71"/>
      <c r="Y632" s="71"/>
    </row>
    <row r="633" spans="1:25" ht="180" hidden="1" x14ac:dyDescent="0.25">
      <c r="A633" t="s">
        <v>27</v>
      </c>
      <c r="B633" t="s">
        <v>1515</v>
      </c>
      <c r="C633" t="s">
        <v>1516</v>
      </c>
      <c r="D633" t="s">
        <v>1517</v>
      </c>
      <c r="E633" t="s">
        <v>1555</v>
      </c>
      <c r="F633" t="s">
        <v>1556</v>
      </c>
      <c r="G633" t="s">
        <v>1591</v>
      </c>
      <c r="H633" t="s">
        <v>56</v>
      </c>
      <c r="I633" s="21" t="s">
        <v>1592</v>
      </c>
      <c r="J633" s="21" t="s">
        <v>1520</v>
      </c>
      <c r="K633" s="21" t="s">
        <v>64</v>
      </c>
      <c r="L633" t="s">
        <v>52</v>
      </c>
      <c r="M633" s="21" t="s">
        <v>26</v>
      </c>
      <c r="N633" s="69" t="s">
        <v>2827</v>
      </c>
      <c r="O633" s="69">
        <v>125</v>
      </c>
      <c r="P633" s="69">
        <v>35</v>
      </c>
      <c r="Q633" s="70">
        <v>65</v>
      </c>
      <c r="R633" s="70">
        <v>95</v>
      </c>
      <c r="S633" s="70">
        <v>125</v>
      </c>
      <c r="T633" s="70">
        <v>43</v>
      </c>
      <c r="U633" s="70">
        <v>57</v>
      </c>
      <c r="V633" s="70">
        <v>65</v>
      </c>
      <c r="W633" s="70">
        <v>71</v>
      </c>
      <c r="X633" s="71"/>
      <c r="Y633" s="71"/>
    </row>
    <row r="634" spans="1:25" ht="240" hidden="1" x14ac:dyDescent="0.25">
      <c r="A634" t="s">
        <v>27</v>
      </c>
      <c r="B634" t="s">
        <v>1515</v>
      </c>
      <c r="C634" t="s">
        <v>1516</v>
      </c>
      <c r="D634" t="s">
        <v>1517</v>
      </c>
      <c r="E634" t="s">
        <v>1555</v>
      </c>
      <c r="F634" t="s">
        <v>1556</v>
      </c>
      <c r="G634" t="s">
        <v>1593</v>
      </c>
      <c r="H634" t="s">
        <v>56</v>
      </c>
      <c r="I634" s="21" t="s">
        <v>1594</v>
      </c>
      <c r="J634" s="21" t="s">
        <v>1520</v>
      </c>
      <c r="K634" s="21" t="s">
        <v>64</v>
      </c>
      <c r="L634" t="s">
        <v>52</v>
      </c>
      <c r="M634" s="21" t="s">
        <v>26</v>
      </c>
      <c r="N634" s="69">
        <v>0</v>
      </c>
      <c r="O634" s="69">
        <v>10</v>
      </c>
      <c r="P634" s="69">
        <v>1</v>
      </c>
      <c r="Q634" s="70">
        <v>4</v>
      </c>
      <c r="R634" s="70">
        <v>11</v>
      </c>
      <c r="S634" s="70">
        <v>10</v>
      </c>
      <c r="T634" s="70">
        <v>11</v>
      </c>
      <c r="U634" s="70">
        <v>11</v>
      </c>
      <c r="V634" s="70">
        <v>11</v>
      </c>
      <c r="W634" s="70">
        <v>11</v>
      </c>
      <c r="X634" s="71"/>
      <c r="Y634" s="71"/>
    </row>
    <row r="635" spans="1:25" ht="210" hidden="1" x14ac:dyDescent="0.25">
      <c r="A635" t="s">
        <v>27</v>
      </c>
      <c r="B635" t="s">
        <v>1515</v>
      </c>
      <c r="C635" t="s">
        <v>1516</v>
      </c>
      <c r="D635" t="s">
        <v>1517</v>
      </c>
      <c r="E635" t="s">
        <v>1555</v>
      </c>
      <c r="F635" t="s">
        <v>1556</v>
      </c>
      <c r="G635" t="s">
        <v>1595</v>
      </c>
      <c r="H635" t="s">
        <v>56</v>
      </c>
      <c r="I635" s="21" t="s">
        <v>1596</v>
      </c>
      <c r="J635" s="21" t="s">
        <v>1520</v>
      </c>
      <c r="K635" s="21" t="s">
        <v>64</v>
      </c>
      <c r="L635" t="s">
        <v>52</v>
      </c>
      <c r="M635" s="21" t="s">
        <v>26</v>
      </c>
      <c r="N635" s="69" t="s">
        <v>2827</v>
      </c>
      <c r="O635" s="69">
        <v>125</v>
      </c>
      <c r="P635" s="69">
        <v>115</v>
      </c>
      <c r="Q635" s="70">
        <v>125</v>
      </c>
      <c r="R635" s="70">
        <v>125</v>
      </c>
      <c r="S635" s="70">
        <v>125</v>
      </c>
      <c r="T635" s="70">
        <v>115</v>
      </c>
      <c r="U635" s="70">
        <v>125</v>
      </c>
      <c r="V635" s="70">
        <v>125</v>
      </c>
      <c r="W635" s="70">
        <v>125</v>
      </c>
      <c r="X635" s="71"/>
      <c r="Y635" s="71"/>
    </row>
    <row r="636" spans="1:25" ht="225" hidden="1" x14ac:dyDescent="0.25">
      <c r="A636" t="s">
        <v>27</v>
      </c>
      <c r="B636" t="s">
        <v>1515</v>
      </c>
      <c r="C636" t="s">
        <v>1516</v>
      </c>
      <c r="D636" t="s">
        <v>1517</v>
      </c>
      <c r="E636" t="s">
        <v>1555</v>
      </c>
      <c r="F636" t="s">
        <v>1556</v>
      </c>
      <c r="G636" t="s">
        <v>1597</v>
      </c>
      <c r="H636" t="s">
        <v>56</v>
      </c>
      <c r="I636" s="21" t="s">
        <v>1598</v>
      </c>
      <c r="J636" s="21" t="s">
        <v>1520</v>
      </c>
      <c r="K636" s="21" t="s">
        <v>64</v>
      </c>
      <c r="L636" t="s">
        <v>25</v>
      </c>
      <c r="M636" t="s">
        <v>26</v>
      </c>
      <c r="N636" s="25">
        <v>0</v>
      </c>
      <c r="O636" s="25">
        <v>1</v>
      </c>
      <c r="P636" s="25">
        <v>0.15</v>
      </c>
      <c r="Q636" s="68">
        <v>0.5</v>
      </c>
      <c r="R636" s="68">
        <v>0.8</v>
      </c>
      <c r="S636" s="68">
        <v>1</v>
      </c>
      <c r="T636" s="68">
        <v>0.2</v>
      </c>
      <c r="U636" s="68">
        <v>0.5</v>
      </c>
      <c r="V636" s="68">
        <v>0.5</v>
      </c>
      <c r="W636" s="68">
        <v>0.5</v>
      </c>
      <c r="X636" s="47"/>
      <c r="Y636" s="47"/>
    </row>
    <row r="637" spans="1:25" ht="255" hidden="1" x14ac:dyDescent="0.25">
      <c r="A637" t="s">
        <v>27</v>
      </c>
      <c r="B637" t="s">
        <v>1515</v>
      </c>
      <c r="C637" t="s">
        <v>1516</v>
      </c>
      <c r="D637" t="s">
        <v>1517</v>
      </c>
      <c r="E637" t="s">
        <v>1555</v>
      </c>
      <c r="F637" t="s">
        <v>1556</v>
      </c>
      <c r="G637" t="s">
        <v>1599</v>
      </c>
      <c r="H637" t="s">
        <v>56</v>
      </c>
      <c r="I637" s="21" t="s">
        <v>1600</v>
      </c>
      <c r="J637" s="21" t="s">
        <v>1520</v>
      </c>
      <c r="K637" s="21" t="s">
        <v>64</v>
      </c>
      <c r="L637" t="s">
        <v>52</v>
      </c>
      <c r="M637" s="21" t="s">
        <v>26</v>
      </c>
      <c r="N637" s="69">
        <v>0</v>
      </c>
      <c r="O637" s="69">
        <v>25</v>
      </c>
      <c r="P637" s="69">
        <v>1</v>
      </c>
      <c r="Q637" s="70">
        <v>10</v>
      </c>
      <c r="R637" s="70">
        <v>24</v>
      </c>
      <c r="S637" s="70">
        <v>25</v>
      </c>
      <c r="T637" s="70">
        <v>4</v>
      </c>
      <c r="U637" s="70">
        <v>24</v>
      </c>
      <c r="V637" s="70">
        <v>24</v>
      </c>
      <c r="W637" s="70">
        <v>24</v>
      </c>
      <c r="X637" s="71"/>
      <c r="Y637" s="71"/>
    </row>
    <row r="638" spans="1:25" ht="75" hidden="1" x14ac:dyDescent="0.25">
      <c r="A638" t="s">
        <v>27</v>
      </c>
      <c r="B638" t="s">
        <v>1515</v>
      </c>
      <c r="C638" t="s">
        <v>1516</v>
      </c>
      <c r="D638" t="s">
        <v>1517</v>
      </c>
      <c r="E638" t="s">
        <v>1555</v>
      </c>
      <c r="F638" t="s">
        <v>1556</v>
      </c>
      <c r="G638" t="s">
        <v>1601</v>
      </c>
      <c r="H638" t="s">
        <v>56</v>
      </c>
      <c r="I638" s="21" t="s">
        <v>1602</v>
      </c>
      <c r="J638" s="21" t="s">
        <v>1520</v>
      </c>
      <c r="K638" s="21" t="s">
        <v>24</v>
      </c>
      <c r="L638" t="s">
        <v>52</v>
      </c>
      <c r="M638" s="21" t="s">
        <v>39</v>
      </c>
      <c r="N638" s="69">
        <v>1085</v>
      </c>
      <c r="O638" s="69">
        <v>815</v>
      </c>
      <c r="P638" s="69">
        <v>1020</v>
      </c>
      <c r="Q638" s="70">
        <v>952</v>
      </c>
      <c r="R638" s="70">
        <v>883</v>
      </c>
      <c r="S638" s="70">
        <v>815</v>
      </c>
      <c r="T638" s="70">
        <v>896</v>
      </c>
      <c r="U638" s="70">
        <v>900</v>
      </c>
      <c r="V638" s="70" t="s">
        <v>2829</v>
      </c>
      <c r="W638" s="70" t="s">
        <v>2828</v>
      </c>
      <c r="X638" s="71"/>
      <c r="Y638" s="71"/>
    </row>
    <row r="639" spans="1:25" ht="75" hidden="1" x14ac:dyDescent="0.25">
      <c r="A639" t="s">
        <v>27</v>
      </c>
      <c r="B639" t="s">
        <v>1515</v>
      </c>
      <c r="C639" t="s">
        <v>1516</v>
      </c>
      <c r="D639" t="s">
        <v>1517</v>
      </c>
      <c r="E639" t="s">
        <v>1555</v>
      </c>
      <c r="F639" t="s">
        <v>1556</v>
      </c>
      <c r="G639" t="s">
        <v>1603</v>
      </c>
      <c r="H639" t="s">
        <v>56</v>
      </c>
      <c r="I639" s="21" t="s">
        <v>1604</v>
      </c>
      <c r="J639" s="21" t="s">
        <v>1520</v>
      </c>
      <c r="K639" s="21" t="s">
        <v>64</v>
      </c>
      <c r="L639" t="s">
        <v>52</v>
      </c>
      <c r="M639" s="21" t="s">
        <v>26</v>
      </c>
      <c r="N639" s="69">
        <v>173</v>
      </c>
      <c r="O639" s="69">
        <v>173</v>
      </c>
      <c r="P639" s="69">
        <v>22</v>
      </c>
      <c r="Q639" s="70">
        <v>73</v>
      </c>
      <c r="R639" s="70">
        <v>123</v>
      </c>
      <c r="S639" s="70">
        <v>173</v>
      </c>
      <c r="T639" s="70">
        <v>22</v>
      </c>
      <c r="U639" s="70">
        <v>73</v>
      </c>
      <c r="V639" s="70">
        <v>82</v>
      </c>
      <c r="W639" s="70">
        <v>104</v>
      </c>
      <c r="X639" s="71"/>
      <c r="Y639" s="71"/>
    </row>
    <row r="640" spans="1:25" ht="90" hidden="1" x14ac:dyDescent="0.25">
      <c r="A640" t="s">
        <v>27</v>
      </c>
      <c r="B640" t="s">
        <v>1515</v>
      </c>
      <c r="C640" t="s">
        <v>1516</v>
      </c>
      <c r="D640" t="s">
        <v>1517</v>
      </c>
      <c r="E640" t="s">
        <v>1555</v>
      </c>
      <c r="F640" t="s">
        <v>1556</v>
      </c>
      <c r="G640" t="s">
        <v>1606</v>
      </c>
      <c r="H640" t="s">
        <v>56</v>
      </c>
      <c r="I640" s="21" t="s">
        <v>1607</v>
      </c>
      <c r="J640" s="21" t="s">
        <v>1520</v>
      </c>
      <c r="K640" s="21" t="s">
        <v>64</v>
      </c>
      <c r="L640" t="s">
        <v>52</v>
      </c>
      <c r="M640" s="21" t="s">
        <v>26</v>
      </c>
      <c r="N640" s="69">
        <v>0</v>
      </c>
      <c r="O640" s="69">
        <v>54</v>
      </c>
      <c r="P640" s="69">
        <v>4</v>
      </c>
      <c r="Q640" s="70">
        <v>20</v>
      </c>
      <c r="R640" s="70">
        <v>40</v>
      </c>
      <c r="S640" s="70">
        <v>54</v>
      </c>
      <c r="T640" s="70">
        <v>3</v>
      </c>
      <c r="U640" s="70">
        <v>20</v>
      </c>
      <c r="V640" s="70">
        <v>27</v>
      </c>
      <c r="W640" s="70">
        <v>20</v>
      </c>
      <c r="X640" s="71"/>
      <c r="Y640" s="71"/>
    </row>
    <row r="641" spans="1:25" ht="150" hidden="1" x14ac:dyDescent="0.25">
      <c r="A641" t="s">
        <v>27</v>
      </c>
      <c r="B641" t="s">
        <v>1515</v>
      </c>
      <c r="C641" t="s">
        <v>1516</v>
      </c>
      <c r="D641" t="s">
        <v>1517</v>
      </c>
      <c r="E641" t="s">
        <v>1555</v>
      </c>
      <c r="F641" t="s">
        <v>1556</v>
      </c>
      <c r="G641" t="s">
        <v>1608</v>
      </c>
      <c r="H641" t="s">
        <v>56</v>
      </c>
      <c r="I641" s="21" t="s">
        <v>1609</v>
      </c>
      <c r="J641" s="21" t="s">
        <v>1520</v>
      </c>
      <c r="K641" s="21" t="s">
        <v>64</v>
      </c>
      <c r="L641" t="s">
        <v>52</v>
      </c>
      <c r="M641" s="21" t="s">
        <v>26</v>
      </c>
      <c r="N641" s="69" t="s">
        <v>2827</v>
      </c>
      <c r="O641" s="69">
        <v>300</v>
      </c>
      <c r="P641" s="69">
        <v>30</v>
      </c>
      <c r="Q641" s="70">
        <v>120</v>
      </c>
      <c r="R641" s="70">
        <v>276</v>
      </c>
      <c r="S641" s="70">
        <v>300</v>
      </c>
      <c r="T641" s="70">
        <v>60</v>
      </c>
      <c r="U641" s="70">
        <v>216</v>
      </c>
      <c r="V641" s="70">
        <v>216</v>
      </c>
      <c r="W641" s="70">
        <v>226</v>
      </c>
      <c r="X641" s="71"/>
      <c r="Y641" s="71"/>
    </row>
    <row r="642" spans="1:25" ht="195" hidden="1" x14ac:dyDescent="0.25">
      <c r="A642" t="s">
        <v>27</v>
      </c>
      <c r="B642" t="s">
        <v>1515</v>
      </c>
      <c r="C642" t="s">
        <v>1516</v>
      </c>
      <c r="D642" t="s">
        <v>1517</v>
      </c>
      <c r="E642" t="s">
        <v>1610</v>
      </c>
      <c r="F642" t="s">
        <v>1611</v>
      </c>
      <c r="G642" t="s">
        <v>1612</v>
      </c>
      <c r="H642" t="s">
        <v>56</v>
      </c>
      <c r="I642" s="21" t="s">
        <v>1613</v>
      </c>
      <c r="J642" s="21" t="s">
        <v>1520</v>
      </c>
      <c r="K642" s="21" t="s">
        <v>64</v>
      </c>
      <c r="L642" t="s">
        <v>52</v>
      </c>
      <c r="M642" s="21" t="s">
        <v>26</v>
      </c>
      <c r="N642" s="69">
        <v>0</v>
      </c>
      <c r="O642" s="69">
        <v>55</v>
      </c>
      <c r="P642" s="69">
        <v>4</v>
      </c>
      <c r="Q642" s="70">
        <v>20</v>
      </c>
      <c r="R642" s="70">
        <v>84</v>
      </c>
      <c r="S642" s="70">
        <v>55</v>
      </c>
      <c r="T642" s="70">
        <v>9</v>
      </c>
      <c r="U642" s="70">
        <v>44</v>
      </c>
      <c r="V642" s="70">
        <v>44</v>
      </c>
      <c r="W642" s="70">
        <v>61</v>
      </c>
      <c r="X642" s="71"/>
      <c r="Y642" s="71"/>
    </row>
    <row r="643" spans="1:25" ht="90" hidden="1" x14ac:dyDescent="0.25">
      <c r="A643" t="s">
        <v>27</v>
      </c>
      <c r="B643" t="s">
        <v>1515</v>
      </c>
      <c r="C643" t="s">
        <v>1516</v>
      </c>
      <c r="D643" t="s">
        <v>1517</v>
      </c>
      <c r="E643" t="s">
        <v>1610</v>
      </c>
      <c r="F643" t="s">
        <v>1611</v>
      </c>
      <c r="G643" t="s">
        <v>1614</v>
      </c>
      <c r="H643" t="s">
        <v>56</v>
      </c>
      <c r="I643" s="21" t="s">
        <v>1615</v>
      </c>
      <c r="J643" s="21" t="s">
        <v>1520</v>
      </c>
      <c r="K643" s="21" t="s">
        <v>64</v>
      </c>
      <c r="L643" t="s">
        <v>52</v>
      </c>
      <c r="M643" s="21" t="s">
        <v>26</v>
      </c>
      <c r="N643" s="69">
        <v>0</v>
      </c>
      <c r="O643" s="69">
        <v>15</v>
      </c>
      <c r="P643" s="69">
        <v>1</v>
      </c>
      <c r="Q643" s="70">
        <v>4</v>
      </c>
      <c r="R643" s="70">
        <v>14</v>
      </c>
      <c r="S643" s="70">
        <v>15</v>
      </c>
      <c r="T643" s="70">
        <v>1</v>
      </c>
      <c r="U643" s="70">
        <v>5</v>
      </c>
      <c r="V643" s="70">
        <v>5</v>
      </c>
      <c r="W643" s="70">
        <v>10</v>
      </c>
      <c r="X643" s="71"/>
      <c r="Y643" s="71"/>
    </row>
    <row r="644" spans="1:25" ht="135" hidden="1" x14ac:dyDescent="0.25">
      <c r="A644" t="s">
        <v>27</v>
      </c>
      <c r="B644" t="s">
        <v>1515</v>
      </c>
      <c r="C644" t="s">
        <v>1516</v>
      </c>
      <c r="D644" t="s">
        <v>1517</v>
      </c>
      <c r="E644" t="s">
        <v>1610</v>
      </c>
      <c r="F644" t="s">
        <v>1611</v>
      </c>
      <c r="G644" t="s">
        <v>1616</v>
      </c>
      <c r="H644" t="s">
        <v>56</v>
      </c>
      <c r="I644" s="21" t="s">
        <v>1617</v>
      </c>
      <c r="J644" s="21" t="s">
        <v>1520</v>
      </c>
      <c r="K644" s="21" t="s">
        <v>24</v>
      </c>
      <c r="L644" t="s">
        <v>52</v>
      </c>
      <c r="M644" s="21" t="s">
        <v>26</v>
      </c>
      <c r="N644" s="69">
        <v>0</v>
      </c>
      <c r="O644" s="69">
        <v>10</v>
      </c>
      <c r="P644" s="69">
        <v>10</v>
      </c>
      <c r="Q644" s="70">
        <v>10</v>
      </c>
      <c r="R644" s="70">
        <v>10</v>
      </c>
      <c r="S644" s="70">
        <v>10</v>
      </c>
      <c r="T644" s="70">
        <v>10</v>
      </c>
      <c r="U644" s="70">
        <v>10</v>
      </c>
      <c r="V644" s="70">
        <v>10</v>
      </c>
      <c r="W644" s="70">
        <v>5</v>
      </c>
      <c r="X644" s="71"/>
      <c r="Y644" s="71"/>
    </row>
    <row r="645" spans="1:25" ht="165" hidden="1" x14ac:dyDescent="0.25">
      <c r="A645" t="s">
        <v>27</v>
      </c>
      <c r="B645" t="s">
        <v>1515</v>
      </c>
      <c r="C645" t="s">
        <v>1516</v>
      </c>
      <c r="D645" t="s">
        <v>1517</v>
      </c>
      <c r="E645" t="s">
        <v>1610</v>
      </c>
      <c r="F645" t="s">
        <v>1611</v>
      </c>
      <c r="G645" t="s">
        <v>1618</v>
      </c>
      <c r="H645" t="s">
        <v>56</v>
      </c>
      <c r="I645" s="21" t="s">
        <v>1619</v>
      </c>
      <c r="J645" s="21" t="s">
        <v>1620</v>
      </c>
      <c r="K645" s="21" t="s">
        <v>34</v>
      </c>
      <c r="L645" t="s">
        <v>52</v>
      </c>
      <c r="M645" s="21" t="s">
        <v>26</v>
      </c>
      <c r="N645" s="69" t="s">
        <v>2827</v>
      </c>
      <c r="O645" s="69">
        <v>205</v>
      </c>
      <c r="P645" s="69">
        <v>15</v>
      </c>
      <c r="Q645" s="70">
        <v>60</v>
      </c>
      <c r="R645" s="70">
        <v>65</v>
      </c>
      <c r="S645" s="70">
        <v>65</v>
      </c>
      <c r="T645" s="70">
        <v>19</v>
      </c>
      <c r="U645" s="70">
        <v>81</v>
      </c>
      <c r="V645" s="70">
        <v>57</v>
      </c>
      <c r="W645" s="70">
        <v>26</v>
      </c>
      <c r="X645" s="71"/>
      <c r="Y645" s="71"/>
    </row>
    <row r="646" spans="1:25" ht="165" hidden="1" x14ac:dyDescent="0.25">
      <c r="A646" t="s">
        <v>27</v>
      </c>
      <c r="B646" t="s">
        <v>1515</v>
      </c>
      <c r="C646" t="s">
        <v>1516</v>
      </c>
      <c r="D646" t="s">
        <v>1517</v>
      </c>
      <c r="E646" t="s">
        <v>1621</v>
      </c>
      <c r="F646" t="s">
        <v>1622</v>
      </c>
      <c r="G646" t="s">
        <v>1623</v>
      </c>
      <c r="H646" t="s">
        <v>56</v>
      </c>
      <c r="I646" s="21" t="s">
        <v>1624</v>
      </c>
      <c r="J646" s="21" t="s">
        <v>1524</v>
      </c>
      <c r="K646" s="21" t="s">
        <v>34</v>
      </c>
      <c r="L646" t="s">
        <v>52</v>
      </c>
      <c r="M646" s="21" t="s">
        <v>26</v>
      </c>
      <c r="N646" s="69">
        <v>8</v>
      </c>
      <c r="O646" s="69">
        <v>8</v>
      </c>
      <c r="P646" s="69">
        <v>1</v>
      </c>
      <c r="Q646" s="70">
        <v>3</v>
      </c>
      <c r="R646" s="70" t="s">
        <v>2828</v>
      </c>
      <c r="S646" s="70">
        <v>1</v>
      </c>
      <c r="T646" s="70">
        <v>6</v>
      </c>
      <c r="U646" s="70">
        <v>8</v>
      </c>
      <c r="V646" s="70" t="s">
        <v>2829</v>
      </c>
      <c r="W646" s="70" t="s">
        <v>2828</v>
      </c>
      <c r="X646" s="71"/>
      <c r="Y646" s="71"/>
    </row>
    <row r="647" spans="1:25" ht="165" hidden="1" x14ac:dyDescent="0.25">
      <c r="A647" t="s">
        <v>27</v>
      </c>
      <c r="B647" t="s">
        <v>1515</v>
      </c>
      <c r="C647" t="s">
        <v>1516</v>
      </c>
      <c r="D647" t="s">
        <v>1517</v>
      </c>
      <c r="E647" t="s">
        <v>1621</v>
      </c>
      <c r="F647" t="s">
        <v>1622</v>
      </c>
      <c r="G647" t="s">
        <v>1625</v>
      </c>
      <c r="H647" t="s">
        <v>56</v>
      </c>
      <c r="I647" s="21" t="s">
        <v>1626</v>
      </c>
      <c r="J647" s="21" t="s">
        <v>1524</v>
      </c>
      <c r="K647" s="21" t="s">
        <v>34</v>
      </c>
      <c r="L647" t="s">
        <v>52</v>
      </c>
      <c r="M647" s="21" t="s">
        <v>26</v>
      </c>
      <c r="N647" s="69">
        <v>119</v>
      </c>
      <c r="O647" s="69">
        <v>119</v>
      </c>
      <c r="P647" s="69">
        <v>8</v>
      </c>
      <c r="Q647" s="70">
        <v>50</v>
      </c>
      <c r="R647" s="70">
        <v>14</v>
      </c>
      <c r="S647" s="70">
        <v>10</v>
      </c>
      <c r="T647" s="70">
        <v>12</v>
      </c>
      <c r="U647" s="70">
        <v>83</v>
      </c>
      <c r="V647" s="70">
        <v>1</v>
      </c>
      <c r="W647" s="70">
        <v>7</v>
      </c>
      <c r="X647" s="71"/>
      <c r="Y647" s="71"/>
    </row>
    <row r="648" spans="1:25" ht="165" hidden="1" x14ac:dyDescent="0.25">
      <c r="A648" t="s">
        <v>27</v>
      </c>
      <c r="B648" t="s">
        <v>1515</v>
      </c>
      <c r="C648" t="s">
        <v>1516</v>
      </c>
      <c r="D648" t="s">
        <v>1517</v>
      </c>
      <c r="E648" t="s">
        <v>1621</v>
      </c>
      <c r="F648" t="s">
        <v>1622</v>
      </c>
      <c r="G648" t="s">
        <v>1627</v>
      </c>
      <c r="H648" t="s">
        <v>56</v>
      </c>
      <c r="I648" s="21" t="s">
        <v>1628</v>
      </c>
      <c r="J648" s="21" t="s">
        <v>1524</v>
      </c>
      <c r="K648" s="21" t="s">
        <v>34</v>
      </c>
      <c r="L648" t="s">
        <v>52</v>
      </c>
      <c r="M648" s="21" t="s">
        <v>26</v>
      </c>
      <c r="N648" s="69">
        <v>125</v>
      </c>
      <c r="O648" s="69">
        <v>125</v>
      </c>
      <c r="P648" s="69">
        <v>10</v>
      </c>
      <c r="Q648" s="70">
        <v>51</v>
      </c>
      <c r="R648" s="70">
        <v>14</v>
      </c>
      <c r="S648" s="70">
        <v>12</v>
      </c>
      <c r="T648" s="70">
        <v>35</v>
      </c>
      <c r="U648" s="70">
        <v>64</v>
      </c>
      <c r="V648" s="70">
        <v>56</v>
      </c>
      <c r="W648" s="70">
        <v>7</v>
      </c>
      <c r="X648" s="71"/>
      <c r="Y648" s="71"/>
    </row>
    <row r="649" spans="1:25" ht="105" hidden="1" x14ac:dyDescent="0.25">
      <c r="A649" t="s">
        <v>27</v>
      </c>
      <c r="B649" t="s">
        <v>1515</v>
      </c>
      <c r="C649" t="s">
        <v>1516</v>
      </c>
      <c r="D649" t="s">
        <v>1517</v>
      </c>
      <c r="E649" t="s">
        <v>1621</v>
      </c>
      <c r="F649" t="s">
        <v>1622</v>
      </c>
      <c r="G649" t="s">
        <v>1629</v>
      </c>
      <c r="H649" t="s">
        <v>56</v>
      </c>
      <c r="I649" s="21" t="s">
        <v>1630</v>
      </c>
      <c r="J649" s="21" t="s">
        <v>1524</v>
      </c>
      <c r="K649" s="21" t="s">
        <v>34</v>
      </c>
      <c r="L649" t="s">
        <v>52</v>
      </c>
      <c r="M649" s="21" t="s">
        <v>26</v>
      </c>
      <c r="N649" s="69">
        <v>1</v>
      </c>
      <c r="O649" s="69">
        <v>1</v>
      </c>
      <c r="P649" s="69" t="s">
        <v>2828</v>
      </c>
      <c r="Q649" s="70" t="s">
        <v>2828</v>
      </c>
      <c r="R649" s="70" t="s">
        <v>2828</v>
      </c>
      <c r="S649" s="70">
        <v>1</v>
      </c>
      <c r="T649" s="70">
        <v>1</v>
      </c>
      <c r="U649" s="70" t="s">
        <v>2829</v>
      </c>
      <c r="V649" s="70" t="s">
        <v>2829</v>
      </c>
      <c r="W649" s="70" t="s">
        <v>2828</v>
      </c>
      <c r="X649" s="71"/>
      <c r="Y649" s="71"/>
    </row>
    <row r="650" spans="1:25" ht="195" hidden="1" x14ac:dyDescent="0.25">
      <c r="A650" t="s">
        <v>27</v>
      </c>
      <c r="B650" t="s">
        <v>1515</v>
      </c>
      <c r="C650" t="s">
        <v>1516</v>
      </c>
      <c r="D650" t="s">
        <v>1517</v>
      </c>
      <c r="E650" t="s">
        <v>1621</v>
      </c>
      <c r="F650" t="s">
        <v>1622</v>
      </c>
      <c r="G650" t="s">
        <v>1631</v>
      </c>
      <c r="H650" t="s">
        <v>56</v>
      </c>
      <c r="I650" s="21" t="s">
        <v>1632</v>
      </c>
      <c r="J650" s="21" t="s">
        <v>1524</v>
      </c>
      <c r="K650" s="21" t="s">
        <v>34</v>
      </c>
      <c r="L650" t="s">
        <v>52</v>
      </c>
      <c r="M650" s="21" t="s">
        <v>26</v>
      </c>
      <c r="N650" s="69">
        <v>0</v>
      </c>
      <c r="O650" s="69">
        <v>36</v>
      </c>
      <c r="P650" s="69">
        <v>2</v>
      </c>
      <c r="Q650" s="70">
        <v>14</v>
      </c>
      <c r="R650" s="70" t="s">
        <v>2828</v>
      </c>
      <c r="S650" s="70">
        <v>20</v>
      </c>
      <c r="T650" s="70">
        <v>6</v>
      </c>
      <c r="U650" s="70">
        <v>36</v>
      </c>
      <c r="V650" s="70" t="s">
        <v>2829</v>
      </c>
      <c r="W650" s="70" t="s">
        <v>2828</v>
      </c>
      <c r="X650" s="71"/>
      <c r="Y650" s="71"/>
    </row>
    <row r="651" spans="1:25" ht="120" hidden="1" x14ac:dyDescent="0.25">
      <c r="A651" t="s">
        <v>27</v>
      </c>
      <c r="B651" t="s">
        <v>1515</v>
      </c>
      <c r="C651" t="s">
        <v>1516</v>
      </c>
      <c r="D651" t="s">
        <v>1517</v>
      </c>
      <c r="E651" t="s">
        <v>1621</v>
      </c>
      <c r="F651" t="s">
        <v>1622</v>
      </c>
      <c r="G651" t="s">
        <v>1633</v>
      </c>
      <c r="H651" t="s">
        <v>56</v>
      </c>
      <c r="I651" s="21" t="s">
        <v>1634</v>
      </c>
      <c r="J651" s="21" t="s">
        <v>1524</v>
      </c>
      <c r="K651" s="21" t="s">
        <v>34</v>
      </c>
      <c r="L651" t="s">
        <v>52</v>
      </c>
      <c r="M651" s="21" t="s">
        <v>26</v>
      </c>
      <c r="N651" s="69" t="s">
        <v>2827</v>
      </c>
      <c r="O651" s="69">
        <v>4</v>
      </c>
      <c r="P651" s="69" t="s">
        <v>2828</v>
      </c>
      <c r="Q651" s="70">
        <v>1</v>
      </c>
      <c r="R651" s="70" t="s">
        <v>2828</v>
      </c>
      <c r="S651" s="70">
        <v>1</v>
      </c>
      <c r="T651" s="70" t="s">
        <v>2829</v>
      </c>
      <c r="U651" s="70">
        <v>4</v>
      </c>
      <c r="V651" s="70">
        <v>1</v>
      </c>
      <c r="W651" s="70" t="s">
        <v>2828</v>
      </c>
      <c r="X651" s="71"/>
      <c r="Y651" s="71"/>
    </row>
    <row r="652" spans="1:25" ht="90" hidden="1" x14ac:dyDescent="0.25">
      <c r="A652" t="s">
        <v>27</v>
      </c>
      <c r="B652" t="s">
        <v>1515</v>
      </c>
      <c r="C652" t="s">
        <v>1516</v>
      </c>
      <c r="D652" t="s">
        <v>1517</v>
      </c>
      <c r="E652" t="s">
        <v>1621</v>
      </c>
      <c r="F652" t="s">
        <v>1622</v>
      </c>
      <c r="G652" t="s">
        <v>1635</v>
      </c>
      <c r="H652" t="s">
        <v>56</v>
      </c>
      <c r="I652" s="21" t="s">
        <v>1636</v>
      </c>
      <c r="J652" s="21" t="s">
        <v>1524</v>
      </c>
      <c r="K652" s="21" t="s">
        <v>24</v>
      </c>
      <c r="L652" t="s">
        <v>25</v>
      </c>
      <c r="M652" t="s">
        <v>26</v>
      </c>
      <c r="N652" s="25" t="s">
        <v>2827</v>
      </c>
      <c r="O652" s="25">
        <v>1</v>
      </c>
      <c r="P652" s="25">
        <v>1</v>
      </c>
      <c r="Q652" s="68">
        <v>1</v>
      </c>
      <c r="R652" s="68">
        <v>1</v>
      </c>
      <c r="S652" s="68">
        <v>1</v>
      </c>
      <c r="T652" s="68">
        <v>1</v>
      </c>
      <c r="U652" s="68">
        <v>1</v>
      </c>
      <c r="V652" s="68">
        <v>1</v>
      </c>
      <c r="W652" s="68">
        <v>1</v>
      </c>
      <c r="X652" s="47"/>
      <c r="Y652" s="47"/>
    </row>
    <row r="653" spans="1:25" ht="120" hidden="1" x14ac:dyDescent="0.25">
      <c r="A653" t="s">
        <v>27</v>
      </c>
      <c r="B653" t="s">
        <v>1515</v>
      </c>
      <c r="C653" t="s">
        <v>1516</v>
      </c>
      <c r="D653" t="s">
        <v>1517</v>
      </c>
      <c r="E653" t="s">
        <v>1637</v>
      </c>
      <c r="F653" t="s">
        <v>1638</v>
      </c>
      <c r="G653" t="s">
        <v>1639</v>
      </c>
      <c r="H653" t="s">
        <v>56</v>
      </c>
      <c r="I653" s="21" t="s">
        <v>1640</v>
      </c>
      <c r="J653" s="21" t="s">
        <v>1524</v>
      </c>
      <c r="K653" s="21" t="s">
        <v>34</v>
      </c>
      <c r="L653" t="s">
        <v>52</v>
      </c>
      <c r="M653" s="21" t="s">
        <v>26</v>
      </c>
      <c r="N653" s="69">
        <v>1</v>
      </c>
      <c r="O653" s="69">
        <v>2</v>
      </c>
      <c r="P653" s="69" t="s">
        <v>2828</v>
      </c>
      <c r="Q653" s="70">
        <v>1</v>
      </c>
      <c r="R653" s="70" t="s">
        <v>2828</v>
      </c>
      <c r="S653" s="70">
        <v>1</v>
      </c>
      <c r="T653" s="70">
        <v>1</v>
      </c>
      <c r="U653" s="70">
        <v>1</v>
      </c>
      <c r="V653" s="70" t="s">
        <v>2829</v>
      </c>
      <c r="W653" s="70" t="s">
        <v>2828</v>
      </c>
      <c r="X653" s="71"/>
      <c r="Y653" s="71"/>
    </row>
    <row r="654" spans="1:25" ht="180" hidden="1" x14ac:dyDescent="0.25">
      <c r="A654" t="s">
        <v>27</v>
      </c>
      <c r="B654" t="s">
        <v>1515</v>
      </c>
      <c r="C654" t="s">
        <v>1516</v>
      </c>
      <c r="D654" t="s">
        <v>1517</v>
      </c>
      <c r="E654" t="s">
        <v>1637</v>
      </c>
      <c r="F654" t="s">
        <v>1638</v>
      </c>
      <c r="G654" t="s">
        <v>1641</v>
      </c>
      <c r="H654" t="s">
        <v>56</v>
      </c>
      <c r="I654" s="21" t="s">
        <v>1642</v>
      </c>
      <c r="J654" s="21" t="s">
        <v>1524</v>
      </c>
      <c r="K654" s="21" t="s">
        <v>34</v>
      </c>
      <c r="L654" t="s">
        <v>52</v>
      </c>
      <c r="M654" s="21" t="s">
        <v>26</v>
      </c>
      <c r="N654" s="69" t="s">
        <v>2827</v>
      </c>
      <c r="O654" s="69">
        <v>280</v>
      </c>
      <c r="P654" s="69">
        <v>20</v>
      </c>
      <c r="Q654" s="70">
        <v>112</v>
      </c>
      <c r="R654" s="70">
        <v>53</v>
      </c>
      <c r="S654" s="70">
        <v>36</v>
      </c>
      <c r="T654" s="70">
        <v>46</v>
      </c>
      <c r="U654" s="70">
        <v>145</v>
      </c>
      <c r="V654" s="70">
        <v>25</v>
      </c>
      <c r="W654" s="70">
        <v>20</v>
      </c>
      <c r="X654" s="71"/>
      <c r="Y654" s="71"/>
    </row>
    <row r="655" spans="1:25" ht="165" hidden="1" x14ac:dyDescent="0.25">
      <c r="A655" t="s">
        <v>27</v>
      </c>
      <c r="B655" t="s">
        <v>1515</v>
      </c>
      <c r="C655" t="s">
        <v>1516</v>
      </c>
      <c r="D655" t="s">
        <v>1517</v>
      </c>
      <c r="E655" t="s">
        <v>1637</v>
      </c>
      <c r="F655" t="s">
        <v>1638</v>
      </c>
      <c r="G655" t="s">
        <v>1643</v>
      </c>
      <c r="H655" t="s">
        <v>56</v>
      </c>
      <c r="I655" s="21" t="s">
        <v>1644</v>
      </c>
      <c r="J655" s="21" t="s">
        <v>1524</v>
      </c>
      <c r="K655" s="21" t="s">
        <v>34</v>
      </c>
      <c r="L655" t="s">
        <v>52</v>
      </c>
      <c r="M655" s="21" t="s">
        <v>26</v>
      </c>
      <c r="N655" s="69">
        <v>7</v>
      </c>
      <c r="O655" s="69">
        <v>20</v>
      </c>
      <c r="P655" s="69">
        <v>1</v>
      </c>
      <c r="Q655" s="70">
        <v>8</v>
      </c>
      <c r="R655" s="70">
        <v>3</v>
      </c>
      <c r="S655" s="70">
        <v>4</v>
      </c>
      <c r="T655" s="70">
        <v>4</v>
      </c>
      <c r="U655" s="70">
        <v>9</v>
      </c>
      <c r="V655" s="70">
        <v>0</v>
      </c>
      <c r="W655" s="70">
        <v>1</v>
      </c>
      <c r="X655" s="71"/>
      <c r="Y655" s="71"/>
    </row>
    <row r="656" spans="1:25" ht="180" hidden="1" x14ac:dyDescent="0.25">
      <c r="A656" t="s">
        <v>27</v>
      </c>
      <c r="B656" t="s">
        <v>1515</v>
      </c>
      <c r="C656" t="s">
        <v>1516</v>
      </c>
      <c r="D656" t="s">
        <v>1517</v>
      </c>
      <c r="E656" t="s">
        <v>1637</v>
      </c>
      <c r="F656" t="s">
        <v>1638</v>
      </c>
      <c r="G656" t="s">
        <v>1645</v>
      </c>
      <c r="H656" t="s">
        <v>56</v>
      </c>
      <c r="I656" s="21" t="s">
        <v>1646</v>
      </c>
      <c r="J656" s="21" t="s">
        <v>1524</v>
      </c>
      <c r="K656" s="21" t="s">
        <v>34</v>
      </c>
      <c r="L656" t="s">
        <v>52</v>
      </c>
      <c r="M656" s="21" t="s">
        <v>26</v>
      </c>
      <c r="N656" s="69">
        <v>125</v>
      </c>
      <c r="O656" s="69">
        <v>125</v>
      </c>
      <c r="P656" s="69">
        <v>11</v>
      </c>
      <c r="Q656" s="70">
        <v>51</v>
      </c>
      <c r="R656" s="70" t="s">
        <v>2828</v>
      </c>
      <c r="S656" s="70">
        <v>12</v>
      </c>
      <c r="T656" s="70">
        <v>56</v>
      </c>
      <c r="U656" s="70">
        <v>70</v>
      </c>
      <c r="V656" s="70">
        <v>5</v>
      </c>
      <c r="W656" s="70" t="s">
        <v>2828</v>
      </c>
      <c r="X656" s="71"/>
      <c r="Y656" s="71"/>
    </row>
    <row r="657" spans="1:25" ht="135" hidden="1" x14ac:dyDescent="0.25">
      <c r="A657" t="s">
        <v>27</v>
      </c>
      <c r="B657" t="s">
        <v>1515</v>
      </c>
      <c r="C657" t="s">
        <v>1516</v>
      </c>
      <c r="D657" t="s">
        <v>1517</v>
      </c>
      <c r="E657" t="s">
        <v>1637</v>
      </c>
      <c r="F657" t="s">
        <v>1638</v>
      </c>
      <c r="G657" t="s">
        <v>1647</v>
      </c>
      <c r="H657" t="s">
        <v>56</v>
      </c>
      <c r="I657" s="21" t="s">
        <v>1648</v>
      </c>
      <c r="J657" s="21" t="s">
        <v>1524</v>
      </c>
      <c r="K657" s="21" t="s">
        <v>34</v>
      </c>
      <c r="L657" t="s">
        <v>25</v>
      </c>
      <c r="M657" t="s">
        <v>26</v>
      </c>
      <c r="N657" s="25">
        <v>0</v>
      </c>
      <c r="O657" s="25">
        <v>1</v>
      </c>
      <c r="P657" s="25" t="s">
        <v>2828</v>
      </c>
      <c r="Q657" s="68">
        <v>0.35</v>
      </c>
      <c r="R657" s="68">
        <v>0.15</v>
      </c>
      <c r="S657" s="68">
        <v>0.25</v>
      </c>
      <c r="T657" s="68">
        <v>0.25</v>
      </c>
      <c r="U657" s="68">
        <v>0.35</v>
      </c>
      <c r="V657" s="68">
        <v>1.2500000000000001E-2</v>
      </c>
      <c r="W657" s="68">
        <v>0</v>
      </c>
      <c r="X657" s="47"/>
      <c r="Y657" s="47"/>
    </row>
    <row r="658" spans="1:25" ht="120" hidden="1" x14ac:dyDescent="0.25">
      <c r="A658" t="s">
        <v>27</v>
      </c>
      <c r="B658" t="s">
        <v>1515</v>
      </c>
      <c r="C658" t="s">
        <v>1516</v>
      </c>
      <c r="D658" t="s">
        <v>1517</v>
      </c>
      <c r="E658" t="s">
        <v>1637</v>
      </c>
      <c r="F658" t="s">
        <v>1638</v>
      </c>
      <c r="G658" t="s">
        <v>1649</v>
      </c>
      <c r="H658" t="s">
        <v>56</v>
      </c>
      <c r="I658" s="21" t="s">
        <v>1650</v>
      </c>
      <c r="J658" s="21" t="s">
        <v>1524</v>
      </c>
      <c r="K658" s="21" t="s">
        <v>34</v>
      </c>
      <c r="L658" t="s">
        <v>25</v>
      </c>
      <c r="M658" t="s">
        <v>26</v>
      </c>
      <c r="N658" s="25">
        <v>0</v>
      </c>
      <c r="O658" s="25">
        <v>1</v>
      </c>
      <c r="P658" s="25" t="s">
        <v>2828</v>
      </c>
      <c r="Q658" s="68">
        <v>0.35</v>
      </c>
      <c r="R658" s="68" t="s">
        <v>2828</v>
      </c>
      <c r="S658" s="68">
        <v>0.3</v>
      </c>
      <c r="T658" s="68">
        <v>1</v>
      </c>
      <c r="U658" s="68">
        <v>0</v>
      </c>
      <c r="V658" s="68" t="s">
        <v>2829</v>
      </c>
      <c r="W658" s="68" t="s">
        <v>2828</v>
      </c>
      <c r="X658" s="47"/>
      <c r="Y658" s="47"/>
    </row>
    <row r="659" spans="1:25" ht="150" hidden="1" x14ac:dyDescent="0.25">
      <c r="A659" t="s">
        <v>27</v>
      </c>
      <c r="B659" t="s">
        <v>1515</v>
      </c>
      <c r="C659" t="s">
        <v>1516</v>
      </c>
      <c r="D659" t="s">
        <v>1517</v>
      </c>
      <c r="E659" t="s">
        <v>1637</v>
      </c>
      <c r="F659" t="s">
        <v>1638</v>
      </c>
      <c r="G659" t="s">
        <v>1651</v>
      </c>
      <c r="H659" t="s">
        <v>56</v>
      </c>
      <c r="I659" s="21" t="s">
        <v>1652</v>
      </c>
      <c r="J659" s="21" t="s">
        <v>1524</v>
      </c>
      <c r="K659" s="21" t="s">
        <v>34</v>
      </c>
      <c r="L659" t="s">
        <v>52</v>
      </c>
      <c r="M659" s="21" t="s">
        <v>26</v>
      </c>
      <c r="N659" s="69">
        <v>10</v>
      </c>
      <c r="O659" s="69">
        <v>54</v>
      </c>
      <c r="P659" s="69" t="s">
        <v>2828</v>
      </c>
      <c r="Q659" s="70">
        <v>22</v>
      </c>
      <c r="R659" s="70">
        <v>22</v>
      </c>
      <c r="S659" s="70">
        <v>10</v>
      </c>
      <c r="T659" s="70">
        <v>3</v>
      </c>
      <c r="U659" s="70">
        <v>19</v>
      </c>
      <c r="V659" s="70">
        <v>23</v>
      </c>
      <c r="W659" s="70">
        <v>11</v>
      </c>
      <c r="X659" s="71"/>
      <c r="Y659" s="71"/>
    </row>
    <row r="660" spans="1:25" ht="180" hidden="1" x14ac:dyDescent="0.25">
      <c r="A660" t="s">
        <v>27</v>
      </c>
      <c r="B660" t="s">
        <v>1515</v>
      </c>
      <c r="C660" t="s">
        <v>1516</v>
      </c>
      <c r="D660" t="s">
        <v>1517</v>
      </c>
      <c r="E660" t="s">
        <v>1637</v>
      </c>
      <c r="F660" t="s">
        <v>1638</v>
      </c>
      <c r="G660" t="s">
        <v>1653</v>
      </c>
      <c r="H660" t="s">
        <v>56</v>
      </c>
      <c r="I660" s="21" t="s">
        <v>1654</v>
      </c>
      <c r="J660" s="21" t="s">
        <v>1524</v>
      </c>
      <c r="K660" s="21" t="s">
        <v>24</v>
      </c>
      <c r="L660" t="s">
        <v>25</v>
      </c>
      <c r="M660" t="s">
        <v>26</v>
      </c>
      <c r="N660" s="25" t="s">
        <v>2827</v>
      </c>
      <c r="O660" s="25">
        <v>1</v>
      </c>
      <c r="P660" s="25">
        <v>1</v>
      </c>
      <c r="Q660" s="68">
        <v>1</v>
      </c>
      <c r="R660" s="68">
        <v>1</v>
      </c>
      <c r="S660" s="68">
        <v>1</v>
      </c>
      <c r="T660" s="68">
        <v>1</v>
      </c>
      <c r="U660" s="68">
        <v>1</v>
      </c>
      <c r="V660" s="68">
        <v>1</v>
      </c>
      <c r="W660" s="68">
        <v>1</v>
      </c>
      <c r="X660" s="47"/>
      <c r="Y660" s="47"/>
    </row>
    <row r="661" spans="1:25" ht="180" hidden="1" x14ac:dyDescent="0.25">
      <c r="A661" t="s">
        <v>27</v>
      </c>
      <c r="B661" t="s">
        <v>1515</v>
      </c>
      <c r="C661" t="s">
        <v>1516</v>
      </c>
      <c r="D661" t="s">
        <v>1517</v>
      </c>
      <c r="E661" t="s">
        <v>1637</v>
      </c>
      <c r="F661" t="s">
        <v>1638</v>
      </c>
      <c r="G661" t="s">
        <v>1655</v>
      </c>
      <c r="H661" t="s">
        <v>56</v>
      </c>
      <c r="I661" s="21" t="s">
        <v>1656</v>
      </c>
      <c r="J661" s="21" t="s">
        <v>1524</v>
      </c>
      <c r="K661" s="21" t="s">
        <v>34</v>
      </c>
      <c r="L661" t="s">
        <v>52</v>
      </c>
      <c r="M661" s="21" t="s">
        <v>26</v>
      </c>
      <c r="N661" s="69" t="s">
        <v>2827</v>
      </c>
      <c r="O661" s="69">
        <v>31</v>
      </c>
      <c r="P661" s="69">
        <v>2</v>
      </c>
      <c r="Q661" s="70">
        <v>12</v>
      </c>
      <c r="R661" s="70">
        <v>4</v>
      </c>
      <c r="S661" s="70">
        <v>5</v>
      </c>
      <c r="T661" s="70">
        <v>4</v>
      </c>
      <c r="U661" s="70">
        <v>18</v>
      </c>
      <c r="V661" s="70">
        <v>2</v>
      </c>
      <c r="W661" s="70">
        <v>2</v>
      </c>
      <c r="X661" s="71"/>
      <c r="Y661" s="71"/>
    </row>
    <row r="662" spans="1:25" ht="255" hidden="1" x14ac:dyDescent="0.25">
      <c r="A662" t="s">
        <v>27</v>
      </c>
      <c r="B662" t="s">
        <v>1515</v>
      </c>
      <c r="C662" t="s">
        <v>1516</v>
      </c>
      <c r="D662" t="s">
        <v>1517</v>
      </c>
      <c r="E662" t="s">
        <v>1657</v>
      </c>
      <c r="F662" t="s">
        <v>1658</v>
      </c>
      <c r="G662" t="s">
        <v>1659</v>
      </c>
      <c r="H662" t="s">
        <v>56</v>
      </c>
      <c r="I662" s="21" t="s">
        <v>1660</v>
      </c>
      <c r="J662" s="21" t="s">
        <v>1524</v>
      </c>
      <c r="K662" s="21" t="s">
        <v>34</v>
      </c>
      <c r="L662" t="s">
        <v>52</v>
      </c>
      <c r="M662" s="21" t="s">
        <v>26</v>
      </c>
      <c r="N662" s="69">
        <v>0</v>
      </c>
      <c r="O662" s="69">
        <v>125</v>
      </c>
      <c r="P662" s="69">
        <v>8</v>
      </c>
      <c r="Q662" s="70">
        <v>53</v>
      </c>
      <c r="R662" s="70">
        <v>60</v>
      </c>
      <c r="S662" s="70">
        <v>10</v>
      </c>
      <c r="T662" s="70">
        <v>13</v>
      </c>
      <c r="U662" s="70">
        <v>42</v>
      </c>
      <c r="V662" s="70">
        <v>17</v>
      </c>
      <c r="W662" s="70">
        <v>20</v>
      </c>
      <c r="X662" s="71"/>
      <c r="Y662" s="71"/>
    </row>
    <row r="663" spans="1:25" ht="150" hidden="1" x14ac:dyDescent="0.25">
      <c r="A663" t="s">
        <v>27</v>
      </c>
      <c r="B663" t="s">
        <v>1515</v>
      </c>
      <c r="C663" t="s">
        <v>1516</v>
      </c>
      <c r="D663" t="s">
        <v>1517</v>
      </c>
      <c r="E663" t="s">
        <v>1657</v>
      </c>
      <c r="F663" t="s">
        <v>1658</v>
      </c>
      <c r="G663" t="s">
        <v>1661</v>
      </c>
      <c r="H663" t="s">
        <v>56</v>
      </c>
      <c r="I663" s="21" t="s">
        <v>1662</v>
      </c>
      <c r="J663" s="21" t="s">
        <v>1524</v>
      </c>
      <c r="K663" s="21" t="s">
        <v>24</v>
      </c>
      <c r="L663" t="s">
        <v>25</v>
      </c>
      <c r="M663" t="s">
        <v>26</v>
      </c>
      <c r="N663" s="25">
        <v>0</v>
      </c>
      <c r="O663" s="25">
        <v>1</v>
      </c>
      <c r="P663" s="25">
        <v>1</v>
      </c>
      <c r="Q663" s="68">
        <v>1</v>
      </c>
      <c r="R663" s="68">
        <v>1</v>
      </c>
      <c r="S663" s="68">
        <v>1</v>
      </c>
      <c r="T663" s="68">
        <v>1</v>
      </c>
      <c r="U663" s="68">
        <v>1</v>
      </c>
      <c r="V663" s="68">
        <v>1</v>
      </c>
      <c r="W663" s="68">
        <v>1</v>
      </c>
      <c r="X663" s="47"/>
      <c r="Y663" s="47"/>
    </row>
    <row r="664" spans="1:25" ht="165" hidden="1" x14ac:dyDescent="0.25">
      <c r="A664" t="s">
        <v>27</v>
      </c>
      <c r="B664" t="s">
        <v>1515</v>
      </c>
      <c r="C664" t="s">
        <v>1516</v>
      </c>
      <c r="D664" t="s">
        <v>1517</v>
      </c>
      <c r="E664" t="s">
        <v>1663</v>
      </c>
      <c r="F664" t="s">
        <v>1664</v>
      </c>
      <c r="G664" t="s">
        <v>1665</v>
      </c>
      <c r="H664" t="s">
        <v>56</v>
      </c>
      <c r="I664" s="21" t="s">
        <v>1666</v>
      </c>
      <c r="J664" s="21" t="s">
        <v>1524</v>
      </c>
      <c r="K664" s="21" t="s">
        <v>34</v>
      </c>
      <c r="L664" t="s">
        <v>52</v>
      </c>
      <c r="M664" s="21" t="s">
        <v>26</v>
      </c>
      <c r="N664" s="69">
        <v>0</v>
      </c>
      <c r="O664" s="69">
        <v>47</v>
      </c>
      <c r="P664" s="69">
        <v>2</v>
      </c>
      <c r="Q664" s="70">
        <v>24</v>
      </c>
      <c r="R664" s="70" t="s">
        <v>2828</v>
      </c>
      <c r="S664" s="70">
        <v>2</v>
      </c>
      <c r="T664" s="70">
        <v>8</v>
      </c>
      <c r="U664" s="70">
        <v>44</v>
      </c>
      <c r="V664" s="70" t="s">
        <v>2829</v>
      </c>
      <c r="W664" s="70" t="s">
        <v>2828</v>
      </c>
      <c r="X664" s="71"/>
      <c r="Y664" s="71"/>
    </row>
    <row r="665" spans="1:25" ht="120" hidden="1" x14ac:dyDescent="0.25">
      <c r="A665" t="s">
        <v>27</v>
      </c>
      <c r="B665" t="s">
        <v>1515</v>
      </c>
      <c r="C665" t="s">
        <v>1516</v>
      </c>
      <c r="D665" t="s">
        <v>1517</v>
      </c>
      <c r="E665" t="s">
        <v>1663</v>
      </c>
      <c r="F665" t="s">
        <v>1664</v>
      </c>
      <c r="G665" t="s">
        <v>1667</v>
      </c>
      <c r="H665" t="s">
        <v>56</v>
      </c>
      <c r="I665" s="21" t="s">
        <v>1668</v>
      </c>
      <c r="J665" s="21" t="s">
        <v>321</v>
      </c>
      <c r="K665" s="21" t="s">
        <v>24</v>
      </c>
      <c r="L665" t="s">
        <v>25</v>
      </c>
      <c r="M665" t="s">
        <v>26</v>
      </c>
      <c r="N665" s="25">
        <v>0</v>
      </c>
      <c r="O665" s="25">
        <v>0.9</v>
      </c>
      <c r="P665" s="25">
        <v>0.67</v>
      </c>
      <c r="Q665" s="68">
        <v>0.76</v>
      </c>
      <c r="R665" s="68">
        <v>0.84</v>
      </c>
      <c r="S665" s="68">
        <v>0.9</v>
      </c>
      <c r="T665" s="68">
        <v>0.5</v>
      </c>
      <c r="U665" s="68">
        <v>0.86699999999999999</v>
      </c>
      <c r="V665" s="68" t="s">
        <v>2829</v>
      </c>
      <c r="W665" s="68" t="s">
        <v>2828</v>
      </c>
      <c r="X665" s="47"/>
      <c r="Y665" s="47"/>
    </row>
    <row r="666" spans="1:25" ht="225" hidden="1" x14ac:dyDescent="0.25">
      <c r="A666" t="s">
        <v>27</v>
      </c>
      <c r="B666" t="s">
        <v>1515</v>
      </c>
      <c r="C666" t="s">
        <v>1516</v>
      </c>
      <c r="D666" t="s">
        <v>1517</v>
      </c>
      <c r="E666" t="s">
        <v>1669</v>
      </c>
      <c r="F666" t="s">
        <v>1527</v>
      </c>
      <c r="G666" t="s">
        <v>1670</v>
      </c>
      <c r="H666" t="s">
        <v>56</v>
      </c>
      <c r="I666" s="21" t="s">
        <v>1671</v>
      </c>
      <c r="J666" s="21" t="s">
        <v>1524</v>
      </c>
      <c r="K666" s="21" t="s">
        <v>64</v>
      </c>
      <c r="L666" t="s">
        <v>52</v>
      </c>
      <c r="M666" s="21" t="s">
        <v>26</v>
      </c>
      <c r="N666" s="69">
        <v>0</v>
      </c>
      <c r="O666" s="69">
        <v>126</v>
      </c>
      <c r="P666" s="69">
        <v>31</v>
      </c>
      <c r="Q666" s="70">
        <v>61</v>
      </c>
      <c r="R666" s="70">
        <v>91</v>
      </c>
      <c r="S666" s="70">
        <v>126</v>
      </c>
      <c r="T666" s="70">
        <v>31</v>
      </c>
      <c r="U666" s="70">
        <v>51</v>
      </c>
      <c r="V666" s="70">
        <v>90</v>
      </c>
      <c r="W666" s="70">
        <v>71</v>
      </c>
      <c r="X666" s="71"/>
      <c r="Y666" s="71"/>
    </row>
    <row r="667" spans="1:25" ht="75" hidden="1" x14ac:dyDescent="0.25">
      <c r="A667" t="s">
        <v>27</v>
      </c>
      <c r="B667" t="s">
        <v>1515</v>
      </c>
      <c r="C667" t="s">
        <v>1516</v>
      </c>
      <c r="D667" t="s">
        <v>1517</v>
      </c>
      <c r="E667" t="s">
        <v>1669</v>
      </c>
      <c r="F667" t="s">
        <v>1527</v>
      </c>
      <c r="G667" t="s">
        <v>1672</v>
      </c>
      <c r="H667" t="s">
        <v>56</v>
      </c>
      <c r="I667" s="21" t="s">
        <v>1673</v>
      </c>
      <c r="J667" s="21" t="s">
        <v>1524</v>
      </c>
      <c r="K667" s="21" t="s">
        <v>34</v>
      </c>
      <c r="L667" t="s">
        <v>52</v>
      </c>
      <c r="M667" s="21" t="s">
        <v>26</v>
      </c>
      <c r="N667" s="69">
        <v>0</v>
      </c>
      <c r="O667" s="69">
        <v>9</v>
      </c>
      <c r="P667" s="69">
        <v>2</v>
      </c>
      <c r="Q667" s="70">
        <v>3</v>
      </c>
      <c r="R667" s="70">
        <v>1</v>
      </c>
      <c r="S667" s="70">
        <v>1</v>
      </c>
      <c r="T667" s="70">
        <v>2</v>
      </c>
      <c r="U667" s="70">
        <v>8</v>
      </c>
      <c r="V667" s="70">
        <v>0</v>
      </c>
      <c r="W667" s="70">
        <v>1</v>
      </c>
      <c r="X667" s="71"/>
      <c r="Y667" s="71"/>
    </row>
    <row r="668" spans="1:25" ht="75" hidden="1" x14ac:dyDescent="0.25">
      <c r="A668" t="s">
        <v>27</v>
      </c>
      <c r="B668" t="s">
        <v>1515</v>
      </c>
      <c r="C668" t="s">
        <v>1516</v>
      </c>
      <c r="D668" t="s">
        <v>1517</v>
      </c>
      <c r="E668" t="s">
        <v>1669</v>
      </c>
      <c r="F668" t="s">
        <v>1527</v>
      </c>
      <c r="G668" t="s">
        <v>1674</v>
      </c>
      <c r="H668" t="s">
        <v>56</v>
      </c>
      <c r="I668" s="21" t="s">
        <v>1675</v>
      </c>
      <c r="J668" s="21" t="s">
        <v>1524</v>
      </c>
      <c r="K668" s="21" t="s">
        <v>34</v>
      </c>
      <c r="L668" t="s">
        <v>52</v>
      </c>
      <c r="M668" s="21" t="s">
        <v>26</v>
      </c>
      <c r="N668" s="69">
        <v>3</v>
      </c>
      <c r="O668" s="69">
        <v>8</v>
      </c>
      <c r="P668" s="69">
        <v>2</v>
      </c>
      <c r="Q668" s="70">
        <v>3</v>
      </c>
      <c r="R668" s="70">
        <v>1</v>
      </c>
      <c r="S668" s="70">
        <v>1</v>
      </c>
      <c r="T668" s="70">
        <v>2</v>
      </c>
      <c r="U668" s="70">
        <v>5</v>
      </c>
      <c r="V668" s="70">
        <v>0</v>
      </c>
      <c r="W668" s="70">
        <v>0</v>
      </c>
      <c r="X668" s="71"/>
      <c r="Y668" s="71"/>
    </row>
    <row r="669" spans="1:25" ht="90" hidden="1" x14ac:dyDescent="0.25">
      <c r="A669" t="s">
        <v>27</v>
      </c>
      <c r="B669" t="s">
        <v>1515</v>
      </c>
      <c r="C669" t="s">
        <v>1516</v>
      </c>
      <c r="D669" t="s">
        <v>1517</v>
      </c>
      <c r="E669" t="s">
        <v>1669</v>
      </c>
      <c r="F669" t="s">
        <v>1527</v>
      </c>
      <c r="G669" t="s">
        <v>1676</v>
      </c>
      <c r="H669" t="s">
        <v>56</v>
      </c>
      <c r="I669" s="21" t="s">
        <v>1677</v>
      </c>
      <c r="J669" s="21" t="s">
        <v>1524</v>
      </c>
      <c r="K669" s="21" t="s">
        <v>64</v>
      </c>
      <c r="L669" t="s">
        <v>25</v>
      </c>
      <c r="M669" t="s">
        <v>26</v>
      </c>
      <c r="N669" s="25">
        <v>0</v>
      </c>
      <c r="O669" s="25">
        <v>1</v>
      </c>
      <c r="P669" s="25">
        <v>0.4</v>
      </c>
      <c r="Q669" s="68">
        <v>0.6</v>
      </c>
      <c r="R669" s="68">
        <v>0.8</v>
      </c>
      <c r="S669" s="68">
        <v>1</v>
      </c>
      <c r="T669" s="68">
        <v>0.4</v>
      </c>
      <c r="U669" s="68">
        <v>0.6</v>
      </c>
      <c r="V669" s="68">
        <v>0.65</v>
      </c>
      <c r="W669" s="68">
        <v>0.6</v>
      </c>
      <c r="X669" s="47"/>
      <c r="Y669" s="47"/>
    </row>
    <row r="670" spans="1:25" ht="120" hidden="1" x14ac:dyDescent="0.25">
      <c r="A670" t="s">
        <v>27</v>
      </c>
      <c r="B670" t="s">
        <v>1515</v>
      </c>
      <c r="C670" t="s">
        <v>1516</v>
      </c>
      <c r="D670" t="s">
        <v>1517</v>
      </c>
      <c r="E670" t="s">
        <v>1669</v>
      </c>
      <c r="F670" t="s">
        <v>1527</v>
      </c>
      <c r="G670" t="s">
        <v>1678</v>
      </c>
      <c r="H670" t="s">
        <v>56</v>
      </c>
      <c r="I670" s="21" t="s">
        <v>1679</v>
      </c>
      <c r="J670" s="21" t="s">
        <v>1524</v>
      </c>
      <c r="K670" s="21" t="s">
        <v>64</v>
      </c>
      <c r="L670" t="s">
        <v>52</v>
      </c>
      <c r="M670" s="21" t="s">
        <v>26</v>
      </c>
      <c r="N670" s="69">
        <v>68</v>
      </c>
      <c r="O670" s="69">
        <v>250</v>
      </c>
      <c r="P670" s="69">
        <v>30</v>
      </c>
      <c r="Q670" s="70">
        <v>90</v>
      </c>
      <c r="R670" s="70">
        <v>180</v>
      </c>
      <c r="S670" s="70">
        <v>250</v>
      </c>
      <c r="T670" s="70">
        <v>30</v>
      </c>
      <c r="U670" s="70">
        <v>90</v>
      </c>
      <c r="V670" s="70">
        <v>90</v>
      </c>
      <c r="W670" s="70">
        <v>140</v>
      </c>
      <c r="X670" s="71"/>
      <c r="Y670" s="71"/>
    </row>
    <row r="671" spans="1:25" ht="120" hidden="1" x14ac:dyDescent="0.25">
      <c r="A671" t="s">
        <v>27</v>
      </c>
      <c r="B671" t="s">
        <v>1515</v>
      </c>
      <c r="C671" t="s">
        <v>1516</v>
      </c>
      <c r="D671" t="s">
        <v>1517</v>
      </c>
      <c r="E671" t="s">
        <v>1669</v>
      </c>
      <c r="F671" t="s">
        <v>1527</v>
      </c>
      <c r="G671" t="s">
        <v>1680</v>
      </c>
      <c r="H671" t="s">
        <v>56</v>
      </c>
      <c r="I671" s="21" t="s">
        <v>1681</v>
      </c>
      <c r="J671" s="21" t="s">
        <v>1524</v>
      </c>
      <c r="K671" s="21" t="s">
        <v>34</v>
      </c>
      <c r="L671" t="s">
        <v>52</v>
      </c>
      <c r="M671" s="21" t="s">
        <v>26</v>
      </c>
      <c r="N671" s="69">
        <v>42</v>
      </c>
      <c r="O671" s="69">
        <v>70</v>
      </c>
      <c r="P671" s="69">
        <v>20</v>
      </c>
      <c r="Q671" s="70">
        <v>20</v>
      </c>
      <c r="R671" s="70">
        <v>5</v>
      </c>
      <c r="S671" s="70">
        <v>15</v>
      </c>
      <c r="T671" s="70">
        <v>40</v>
      </c>
      <c r="U671" s="70">
        <v>20</v>
      </c>
      <c r="V671" s="70">
        <v>0</v>
      </c>
      <c r="W671" s="70">
        <v>0</v>
      </c>
      <c r="X671" s="71"/>
      <c r="Y671" s="71"/>
    </row>
    <row r="672" spans="1:25" ht="120" hidden="1" x14ac:dyDescent="0.25">
      <c r="A672" t="s">
        <v>27</v>
      </c>
      <c r="B672" t="s">
        <v>1515</v>
      </c>
      <c r="C672" t="s">
        <v>1516</v>
      </c>
      <c r="D672" t="s">
        <v>1517</v>
      </c>
      <c r="E672" t="s">
        <v>1669</v>
      </c>
      <c r="F672" t="s">
        <v>1527</v>
      </c>
      <c r="G672" t="s">
        <v>1682</v>
      </c>
      <c r="H672" t="s">
        <v>56</v>
      </c>
      <c r="I672" s="21" t="s">
        <v>1683</v>
      </c>
      <c r="J672" s="21" t="s">
        <v>1524</v>
      </c>
      <c r="K672" s="21" t="s">
        <v>64</v>
      </c>
      <c r="L672" t="s">
        <v>52</v>
      </c>
      <c r="M672" s="21" t="s">
        <v>26</v>
      </c>
      <c r="N672" s="69">
        <v>8</v>
      </c>
      <c r="O672" s="69">
        <v>12</v>
      </c>
      <c r="P672" s="69">
        <v>5</v>
      </c>
      <c r="Q672" s="70">
        <v>9</v>
      </c>
      <c r="R672" s="70">
        <v>11</v>
      </c>
      <c r="S672" s="70">
        <v>12</v>
      </c>
      <c r="T672" s="70">
        <v>5</v>
      </c>
      <c r="U672" s="70">
        <v>9</v>
      </c>
      <c r="V672" s="70">
        <v>9</v>
      </c>
      <c r="W672" s="70">
        <v>10</v>
      </c>
      <c r="X672" s="71"/>
      <c r="Y672" s="71"/>
    </row>
    <row r="673" spans="1:25" ht="120" hidden="1" x14ac:dyDescent="0.25">
      <c r="A673" t="s">
        <v>27</v>
      </c>
      <c r="B673" t="s">
        <v>1515</v>
      </c>
      <c r="C673" t="s">
        <v>1516</v>
      </c>
      <c r="D673" t="s">
        <v>1517</v>
      </c>
      <c r="E673" t="s">
        <v>1669</v>
      </c>
      <c r="F673" t="s">
        <v>1527</v>
      </c>
      <c r="G673" t="s">
        <v>1684</v>
      </c>
      <c r="H673" t="s">
        <v>56</v>
      </c>
      <c r="I673" s="21" t="s">
        <v>1685</v>
      </c>
      <c r="J673" s="21" t="s">
        <v>1524</v>
      </c>
      <c r="K673" s="21" t="s">
        <v>34</v>
      </c>
      <c r="L673" t="s">
        <v>52</v>
      </c>
      <c r="M673" s="21" t="s">
        <v>26</v>
      </c>
      <c r="N673" s="69">
        <v>3540</v>
      </c>
      <c r="O673" s="69">
        <v>3540</v>
      </c>
      <c r="P673" s="69">
        <v>1000</v>
      </c>
      <c r="Q673" s="70">
        <v>1000</v>
      </c>
      <c r="R673" s="70">
        <v>2000</v>
      </c>
      <c r="S673" s="70">
        <v>540</v>
      </c>
      <c r="T673" s="70">
        <v>0</v>
      </c>
      <c r="U673" s="70">
        <v>1000</v>
      </c>
      <c r="V673" s="70">
        <v>32</v>
      </c>
      <c r="W673" s="70">
        <v>1000</v>
      </c>
      <c r="X673" s="71"/>
      <c r="Y673" s="71"/>
    </row>
    <row r="674" spans="1:25" ht="135" hidden="1" x14ac:dyDescent="0.25">
      <c r="A674" t="s">
        <v>27</v>
      </c>
      <c r="B674" t="s">
        <v>1515</v>
      </c>
      <c r="C674" t="s">
        <v>1516</v>
      </c>
      <c r="D674" t="s">
        <v>1517</v>
      </c>
      <c r="E674" t="s">
        <v>1669</v>
      </c>
      <c r="F674" t="s">
        <v>1527</v>
      </c>
      <c r="G674" t="s">
        <v>1686</v>
      </c>
      <c r="H674" t="s">
        <v>56</v>
      </c>
      <c r="I674" s="21" t="s">
        <v>1687</v>
      </c>
      <c r="J674" s="21" t="s">
        <v>1524</v>
      </c>
      <c r="K674" s="21" t="s">
        <v>34</v>
      </c>
      <c r="L674" t="s">
        <v>52</v>
      </c>
      <c r="M674" s="21" t="s">
        <v>26</v>
      </c>
      <c r="N674" s="69">
        <v>7037</v>
      </c>
      <c r="O674" s="69">
        <v>8000</v>
      </c>
      <c r="P674" s="69">
        <v>1500</v>
      </c>
      <c r="Q674" s="70">
        <v>2500</v>
      </c>
      <c r="R674" s="70">
        <v>1450</v>
      </c>
      <c r="S674" s="70">
        <v>2000</v>
      </c>
      <c r="T674" s="70">
        <v>1500</v>
      </c>
      <c r="U674" s="70">
        <v>3050</v>
      </c>
      <c r="V674" s="70">
        <v>0</v>
      </c>
      <c r="W674" s="70">
        <v>450</v>
      </c>
      <c r="X674" s="71"/>
      <c r="Y674" s="71"/>
    </row>
    <row r="675" spans="1:25" ht="135" hidden="1" x14ac:dyDescent="0.25">
      <c r="A675" t="s">
        <v>27</v>
      </c>
      <c r="B675" t="s">
        <v>1515</v>
      </c>
      <c r="C675" t="s">
        <v>1516</v>
      </c>
      <c r="D675" t="s">
        <v>1517</v>
      </c>
      <c r="E675" t="s">
        <v>1669</v>
      </c>
      <c r="F675" t="s">
        <v>1527</v>
      </c>
      <c r="G675" t="s">
        <v>1688</v>
      </c>
      <c r="H675" t="s">
        <v>56</v>
      </c>
      <c r="I675" s="21" t="s">
        <v>1689</v>
      </c>
      <c r="J675" s="21" t="s">
        <v>1524</v>
      </c>
      <c r="K675" s="21" t="s">
        <v>64</v>
      </c>
      <c r="L675" t="s">
        <v>52</v>
      </c>
      <c r="M675" s="21" t="s">
        <v>26</v>
      </c>
      <c r="N675" s="69">
        <v>0</v>
      </c>
      <c r="O675" s="69">
        <v>125</v>
      </c>
      <c r="P675" s="69">
        <v>30</v>
      </c>
      <c r="Q675" s="70">
        <v>60</v>
      </c>
      <c r="R675" s="70">
        <v>115</v>
      </c>
      <c r="S675" s="70">
        <v>125</v>
      </c>
      <c r="T675" s="70">
        <v>30</v>
      </c>
      <c r="U675" s="70">
        <v>105</v>
      </c>
      <c r="V675" s="70">
        <v>110</v>
      </c>
      <c r="W675" s="70">
        <v>110</v>
      </c>
      <c r="X675" s="71"/>
      <c r="Y675" s="71"/>
    </row>
    <row r="676" spans="1:25" ht="60" hidden="1" x14ac:dyDescent="0.25">
      <c r="A676" t="s">
        <v>27</v>
      </c>
      <c r="B676" t="s">
        <v>1515</v>
      </c>
      <c r="C676" t="s">
        <v>1516</v>
      </c>
      <c r="D676" t="s">
        <v>1517</v>
      </c>
      <c r="E676" t="s">
        <v>1669</v>
      </c>
      <c r="F676" t="s">
        <v>1527</v>
      </c>
      <c r="G676" t="s">
        <v>1690</v>
      </c>
      <c r="H676" t="s">
        <v>56</v>
      </c>
      <c r="I676" s="21" t="s">
        <v>1691</v>
      </c>
      <c r="J676" s="21" t="s">
        <v>1524</v>
      </c>
      <c r="K676" s="21" t="s">
        <v>64</v>
      </c>
      <c r="L676" t="s">
        <v>52</v>
      </c>
      <c r="M676" s="21" t="s">
        <v>26</v>
      </c>
      <c r="N676" s="69">
        <v>0</v>
      </c>
      <c r="O676" s="69">
        <v>1</v>
      </c>
      <c r="P676" s="69">
        <v>1</v>
      </c>
      <c r="Q676" s="70">
        <v>1</v>
      </c>
      <c r="R676" s="70">
        <v>1</v>
      </c>
      <c r="S676" s="70">
        <v>1</v>
      </c>
      <c r="T676" s="70">
        <v>1</v>
      </c>
      <c r="U676" s="70">
        <v>1</v>
      </c>
      <c r="V676" s="70">
        <v>1</v>
      </c>
      <c r="W676" s="70">
        <v>1</v>
      </c>
      <c r="X676" s="71"/>
      <c r="Y676" s="71"/>
    </row>
    <row r="677" spans="1:25" ht="120" hidden="1" x14ac:dyDescent="0.25">
      <c r="A677" t="s">
        <v>27</v>
      </c>
      <c r="B677" t="s">
        <v>1515</v>
      </c>
      <c r="C677" t="s">
        <v>1516</v>
      </c>
      <c r="D677" t="s">
        <v>1517</v>
      </c>
      <c r="E677" t="s">
        <v>1669</v>
      </c>
      <c r="F677" t="s">
        <v>1527</v>
      </c>
      <c r="G677" t="s">
        <v>1692</v>
      </c>
      <c r="H677" t="s">
        <v>56</v>
      </c>
      <c r="I677" s="21" t="s">
        <v>1693</v>
      </c>
      <c r="J677" s="21" t="s">
        <v>1524</v>
      </c>
      <c r="K677" s="21" t="s">
        <v>64</v>
      </c>
      <c r="L677" t="s">
        <v>25</v>
      </c>
      <c r="M677" t="s">
        <v>26</v>
      </c>
      <c r="N677" s="25">
        <v>0</v>
      </c>
      <c r="O677" s="25">
        <v>1</v>
      </c>
      <c r="P677" s="25">
        <v>0.25</v>
      </c>
      <c r="Q677" s="68">
        <v>0.5</v>
      </c>
      <c r="R677" s="68">
        <v>0.75</v>
      </c>
      <c r="S677" s="68">
        <v>1</v>
      </c>
      <c r="T677" s="68">
        <v>0.25</v>
      </c>
      <c r="U677" s="68">
        <v>0.5</v>
      </c>
      <c r="V677" s="68">
        <v>0.56000000000000005</v>
      </c>
      <c r="W677" s="68">
        <v>0.5</v>
      </c>
      <c r="X677" s="47"/>
      <c r="Y677" s="47"/>
    </row>
    <row r="678" spans="1:25" ht="75" hidden="1" x14ac:dyDescent="0.25">
      <c r="A678" t="s">
        <v>27</v>
      </c>
      <c r="B678" t="s">
        <v>1515</v>
      </c>
      <c r="C678" t="s">
        <v>1694</v>
      </c>
      <c r="D678" t="s">
        <v>1695</v>
      </c>
      <c r="E678" t="s">
        <v>19</v>
      </c>
      <c r="F678" t="s">
        <v>19</v>
      </c>
      <c r="G678" t="s">
        <v>1696</v>
      </c>
      <c r="H678" t="s">
        <v>21</v>
      </c>
      <c r="I678" s="21" t="s">
        <v>1697</v>
      </c>
      <c r="J678" s="21" t="s">
        <v>321</v>
      </c>
      <c r="K678" s="21" t="s">
        <v>24</v>
      </c>
      <c r="L678" t="s">
        <v>1698</v>
      </c>
      <c r="M678" s="21" t="s">
        <v>39</v>
      </c>
      <c r="N678" s="69">
        <v>2.8</v>
      </c>
      <c r="O678" s="69">
        <v>2.7</v>
      </c>
      <c r="P678" s="69">
        <v>2.78</v>
      </c>
      <c r="Q678" s="70">
        <v>2.76</v>
      </c>
      <c r="R678" s="70">
        <v>2.74</v>
      </c>
      <c r="S678" s="70">
        <v>2.7</v>
      </c>
      <c r="T678" s="70">
        <v>1.6</v>
      </c>
      <c r="U678" s="70">
        <v>1.74</v>
      </c>
      <c r="V678" s="70" t="s">
        <v>2829</v>
      </c>
      <c r="W678" s="70" t="s">
        <v>2828</v>
      </c>
      <c r="X678" s="71"/>
      <c r="Y678" s="71"/>
    </row>
    <row r="679" spans="1:25" ht="75" hidden="1" x14ac:dyDescent="0.25">
      <c r="A679" t="s">
        <v>27</v>
      </c>
      <c r="B679" t="s">
        <v>1515</v>
      </c>
      <c r="C679" t="s">
        <v>1694</v>
      </c>
      <c r="D679" t="s">
        <v>1695</v>
      </c>
      <c r="E679" t="s">
        <v>19</v>
      </c>
      <c r="F679" t="s">
        <v>19</v>
      </c>
      <c r="G679" t="s">
        <v>1699</v>
      </c>
      <c r="H679" t="s">
        <v>21</v>
      </c>
      <c r="I679" s="21" t="s">
        <v>1700</v>
      </c>
      <c r="J679" s="21" t="s">
        <v>321</v>
      </c>
      <c r="K679" s="21" t="s">
        <v>24</v>
      </c>
      <c r="L679" t="s">
        <v>1701</v>
      </c>
      <c r="M679" s="21" t="s">
        <v>39</v>
      </c>
      <c r="N679" s="69">
        <v>4.4000000000000004</v>
      </c>
      <c r="O679" s="69">
        <v>4.3</v>
      </c>
      <c r="P679" s="69">
        <v>4.3</v>
      </c>
      <c r="Q679" s="70">
        <v>4.3</v>
      </c>
      <c r="R679" s="70">
        <v>4.3</v>
      </c>
      <c r="S679" s="70">
        <v>4.3</v>
      </c>
      <c r="T679" s="70">
        <v>3.3</v>
      </c>
      <c r="U679" s="70">
        <v>2.6</v>
      </c>
      <c r="V679" s="70" t="s">
        <v>2829</v>
      </c>
      <c r="W679" s="70" t="s">
        <v>2828</v>
      </c>
      <c r="X679" s="71"/>
      <c r="Y679" s="71"/>
    </row>
    <row r="680" spans="1:25" ht="90" hidden="1" x14ac:dyDescent="0.25">
      <c r="A680" t="s">
        <v>27</v>
      </c>
      <c r="B680" t="s">
        <v>1515</v>
      </c>
      <c r="C680" t="s">
        <v>1694</v>
      </c>
      <c r="D680" t="s">
        <v>1695</v>
      </c>
      <c r="E680" t="s">
        <v>19</v>
      </c>
      <c r="F680" t="s">
        <v>19</v>
      </c>
      <c r="G680" t="s">
        <v>1702</v>
      </c>
      <c r="H680" t="s">
        <v>21</v>
      </c>
      <c r="I680" s="21" t="s">
        <v>1703</v>
      </c>
      <c r="J680" s="21" t="s">
        <v>321</v>
      </c>
      <c r="K680" s="21" t="s">
        <v>24</v>
      </c>
      <c r="L680" t="s">
        <v>1704</v>
      </c>
      <c r="M680" s="21" t="s">
        <v>39</v>
      </c>
      <c r="N680" s="69">
        <v>23.2</v>
      </c>
      <c r="O680" s="69">
        <v>23</v>
      </c>
      <c r="P680" s="69">
        <v>23</v>
      </c>
      <c r="Q680" s="70">
        <v>23</v>
      </c>
      <c r="R680" s="70">
        <v>23</v>
      </c>
      <c r="S680" s="70">
        <v>23</v>
      </c>
      <c r="T680" s="70">
        <v>18.3</v>
      </c>
      <c r="U680" s="70">
        <v>19.399999999999999</v>
      </c>
      <c r="V680" s="70" t="s">
        <v>2829</v>
      </c>
      <c r="W680" s="70" t="s">
        <v>2828</v>
      </c>
      <c r="X680" s="71"/>
      <c r="Y680" s="71"/>
    </row>
    <row r="681" spans="1:25" ht="75" hidden="1" x14ac:dyDescent="0.25">
      <c r="A681" t="s">
        <v>27</v>
      </c>
      <c r="B681" t="s">
        <v>1515</v>
      </c>
      <c r="C681" t="s">
        <v>1694</v>
      </c>
      <c r="D681" t="s">
        <v>1695</v>
      </c>
      <c r="E681" t="s">
        <v>19</v>
      </c>
      <c r="F681" t="s">
        <v>19</v>
      </c>
      <c r="G681" t="s">
        <v>1705</v>
      </c>
      <c r="H681" t="s">
        <v>21</v>
      </c>
      <c r="I681" s="21" t="s">
        <v>1706</v>
      </c>
      <c r="J681" s="21" t="s">
        <v>321</v>
      </c>
      <c r="K681" s="21" t="s">
        <v>24</v>
      </c>
      <c r="L681" t="s">
        <v>1707</v>
      </c>
      <c r="M681" s="21" t="s">
        <v>39</v>
      </c>
      <c r="N681" s="69">
        <v>2.2000000000000002</v>
      </c>
      <c r="O681" s="69">
        <v>1.9</v>
      </c>
      <c r="P681" s="69">
        <v>2.2000000000000002</v>
      </c>
      <c r="Q681" s="70">
        <v>2.1</v>
      </c>
      <c r="R681" s="70">
        <v>2</v>
      </c>
      <c r="S681" s="70">
        <v>1.9</v>
      </c>
      <c r="T681" s="70">
        <v>0.9</v>
      </c>
      <c r="U681" s="70">
        <v>1.51</v>
      </c>
      <c r="V681" s="70" t="s">
        <v>2829</v>
      </c>
      <c r="W681" s="70" t="s">
        <v>2828</v>
      </c>
      <c r="X681" s="71"/>
      <c r="Y681" s="71"/>
    </row>
    <row r="682" spans="1:25" ht="90" hidden="1" x14ac:dyDescent="0.25">
      <c r="A682" t="s">
        <v>27</v>
      </c>
      <c r="B682" t="s">
        <v>1515</v>
      </c>
      <c r="C682" t="s">
        <v>1694</v>
      </c>
      <c r="D682" t="s">
        <v>1695</v>
      </c>
      <c r="E682" t="s">
        <v>19</v>
      </c>
      <c r="F682" t="s">
        <v>19</v>
      </c>
      <c r="G682" t="s">
        <v>1708</v>
      </c>
      <c r="H682" t="s">
        <v>21</v>
      </c>
      <c r="I682" s="21" t="s">
        <v>1709</v>
      </c>
      <c r="J682" s="21" t="s">
        <v>321</v>
      </c>
      <c r="K682" s="21" t="s">
        <v>24</v>
      </c>
      <c r="L682" t="s">
        <v>1707</v>
      </c>
      <c r="M682" s="21" t="s">
        <v>39</v>
      </c>
      <c r="N682" s="69">
        <v>251.8</v>
      </c>
      <c r="O682" s="69">
        <v>249</v>
      </c>
      <c r="P682" s="69">
        <v>251.8</v>
      </c>
      <c r="Q682" s="70">
        <v>251</v>
      </c>
      <c r="R682" s="70">
        <v>250</v>
      </c>
      <c r="S682" s="70">
        <v>249</v>
      </c>
      <c r="T682" s="70">
        <v>190.5</v>
      </c>
      <c r="U682" s="70">
        <v>257.2</v>
      </c>
      <c r="V682" s="70" t="s">
        <v>2829</v>
      </c>
      <c r="W682" s="70" t="s">
        <v>2828</v>
      </c>
      <c r="X682" s="71"/>
      <c r="Y682" s="71"/>
    </row>
    <row r="683" spans="1:25" ht="75" hidden="1" x14ac:dyDescent="0.25">
      <c r="A683" t="s">
        <v>27</v>
      </c>
      <c r="B683" t="s">
        <v>1515</v>
      </c>
      <c r="C683" t="s">
        <v>1694</v>
      </c>
      <c r="D683" t="s">
        <v>1695</v>
      </c>
      <c r="E683" t="s">
        <v>19</v>
      </c>
      <c r="F683" t="s">
        <v>19</v>
      </c>
      <c r="G683" t="s">
        <v>1710</v>
      </c>
      <c r="H683" t="s">
        <v>21</v>
      </c>
      <c r="I683" s="21" t="s">
        <v>1711</v>
      </c>
      <c r="J683" s="21" t="s">
        <v>321</v>
      </c>
      <c r="K683" s="21" t="s">
        <v>24</v>
      </c>
      <c r="L683" t="s">
        <v>25</v>
      </c>
      <c r="M683" t="s">
        <v>39</v>
      </c>
      <c r="N683" s="25">
        <v>3.7999999999999999E-2</v>
      </c>
      <c r="O683" s="25">
        <v>3.6999999999999998E-2</v>
      </c>
      <c r="P683" s="25">
        <v>3.7999999999999999E-2</v>
      </c>
      <c r="Q683" s="68">
        <v>3.7999999999999999E-2</v>
      </c>
      <c r="R683" s="68">
        <v>0.37</v>
      </c>
      <c r="S683" s="68">
        <v>3.6999999999999998E-2</v>
      </c>
      <c r="T683" s="68">
        <v>3.5999999999999997E-2</v>
      </c>
      <c r="U683" s="68">
        <v>3.9E-2</v>
      </c>
      <c r="V683" s="68" t="s">
        <v>2829</v>
      </c>
      <c r="W683" s="68">
        <v>3.6999999999999998E-2</v>
      </c>
      <c r="X683" s="47"/>
      <c r="Y683" s="47"/>
    </row>
    <row r="684" spans="1:25" ht="75" hidden="1" x14ac:dyDescent="0.25">
      <c r="A684" t="s">
        <v>27</v>
      </c>
      <c r="B684" t="s">
        <v>1515</v>
      </c>
      <c r="C684" t="s">
        <v>1694</v>
      </c>
      <c r="D684" t="s">
        <v>1695</v>
      </c>
      <c r="E684" t="s">
        <v>19</v>
      </c>
      <c r="F684" t="s">
        <v>19</v>
      </c>
      <c r="G684" t="s">
        <v>1712</v>
      </c>
      <c r="H684" t="s">
        <v>21</v>
      </c>
      <c r="I684" s="21" t="s">
        <v>1713</v>
      </c>
      <c r="J684" s="21" t="s">
        <v>321</v>
      </c>
      <c r="K684" s="21" t="s">
        <v>24</v>
      </c>
      <c r="L684" t="s">
        <v>1714</v>
      </c>
      <c r="M684" s="21" t="s">
        <v>39</v>
      </c>
      <c r="N684" s="69">
        <v>22.8</v>
      </c>
      <c r="O684" s="69">
        <v>21</v>
      </c>
      <c r="P684" s="69">
        <v>21</v>
      </c>
      <c r="Q684" s="70">
        <v>21</v>
      </c>
      <c r="R684" s="70">
        <v>21</v>
      </c>
      <c r="S684" s="70">
        <v>21</v>
      </c>
      <c r="T684" s="70">
        <v>20.5</v>
      </c>
      <c r="U684" s="70">
        <v>14</v>
      </c>
      <c r="V684" s="70" t="s">
        <v>2829</v>
      </c>
      <c r="W684" s="70" t="s">
        <v>2828</v>
      </c>
      <c r="X684" s="71"/>
      <c r="Y684" s="71"/>
    </row>
    <row r="685" spans="1:25" ht="120" hidden="1" x14ac:dyDescent="0.25">
      <c r="A685" t="s">
        <v>27</v>
      </c>
      <c r="B685" t="s">
        <v>1515</v>
      </c>
      <c r="C685" t="s">
        <v>1694</v>
      </c>
      <c r="D685" t="s">
        <v>1695</v>
      </c>
      <c r="E685" t="s">
        <v>19</v>
      </c>
      <c r="F685" t="s">
        <v>19</v>
      </c>
      <c r="G685" t="s">
        <v>1715</v>
      </c>
      <c r="H685" t="s">
        <v>21</v>
      </c>
      <c r="I685" s="21" t="s">
        <v>1716</v>
      </c>
      <c r="J685" s="21" t="s">
        <v>321</v>
      </c>
      <c r="K685" s="21" t="s">
        <v>24</v>
      </c>
      <c r="L685" t="s">
        <v>25</v>
      </c>
      <c r="M685" t="s">
        <v>39</v>
      </c>
      <c r="N685" s="25">
        <v>7.0000000000000001E-3</v>
      </c>
      <c r="O685" s="25">
        <v>5.0000000000000001E-3</v>
      </c>
      <c r="P685" s="25">
        <v>5.0000000000000001E-3</v>
      </c>
      <c r="Q685" s="68">
        <v>5.0000000000000001E-3</v>
      </c>
      <c r="R685" s="68">
        <v>0.05</v>
      </c>
      <c r="S685" s="68">
        <v>5.0000000000000001E-3</v>
      </c>
      <c r="T685" s="68">
        <v>9.5999999999999992E-3</v>
      </c>
      <c r="U685" s="68">
        <v>1.7999999999999999E-2</v>
      </c>
      <c r="V685" s="68" t="s">
        <v>2829</v>
      </c>
      <c r="W685" s="68" t="s">
        <v>2828</v>
      </c>
      <c r="X685" s="47"/>
      <c r="Y685" s="47"/>
    </row>
    <row r="686" spans="1:25" ht="75" hidden="1" x14ac:dyDescent="0.25">
      <c r="A686" t="s">
        <v>27</v>
      </c>
      <c r="B686" t="s">
        <v>1515</v>
      </c>
      <c r="C686" t="s">
        <v>1694</v>
      </c>
      <c r="D686" t="s">
        <v>1695</v>
      </c>
      <c r="E686" t="s">
        <v>19</v>
      </c>
      <c r="F686" t="s">
        <v>19</v>
      </c>
      <c r="G686" t="s">
        <v>1717</v>
      </c>
      <c r="H686" t="s">
        <v>21</v>
      </c>
      <c r="I686" s="21" t="s">
        <v>1718</v>
      </c>
      <c r="J686" s="21" t="s">
        <v>321</v>
      </c>
      <c r="K686" s="21" t="s">
        <v>24</v>
      </c>
      <c r="L686" t="s">
        <v>1719</v>
      </c>
      <c r="M686" s="21" t="s">
        <v>39</v>
      </c>
      <c r="N686" s="69">
        <v>3.1</v>
      </c>
      <c r="O686" s="69">
        <v>3</v>
      </c>
      <c r="P686" s="69">
        <v>3</v>
      </c>
      <c r="Q686" s="70">
        <v>3</v>
      </c>
      <c r="R686" s="70">
        <v>3</v>
      </c>
      <c r="S686" s="70">
        <v>3</v>
      </c>
      <c r="T686" s="70">
        <v>2.2999999999999998</v>
      </c>
      <c r="U686" s="70">
        <v>1.6</v>
      </c>
      <c r="V686" s="70" t="s">
        <v>2829</v>
      </c>
      <c r="W686" s="70" t="s">
        <v>2828</v>
      </c>
      <c r="X686" s="71"/>
      <c r="Y686" s="71"/>
    </row>
    <row r="687" spans="1:25" ht="75" hidden="1" x14ac:dyDescent="0.25">
      <c r="A687" t="s">
        <v>27</v>
      </c>
      <c r="B687" t="s">
        <v>1515</v>
      </c>
      <c r="C687" t="s">
        <v>1694</v>
      </c>
      <c r="D687" t="s">
        <v>1695</v>
      </c>
      <c r="E687" t="s">
        <v>19</v>
      </c>
      <c r="F687" t="s">
        <v>19</v>
      </c>
      <c r="G687" t="s">
        <v>1720</v>
      </c>
      <c r="H687" t="s">
        <v>21</v>
      </c>
      <c r="I687" s="21" t="s">
        <v>1721</v>
      </c>
      <c r="J687" s="21" t="s">
        <v>321</v>
      </c>
      <c r="K687" s="21" t="s">
        <v>24</v>
      </c>
      <c r="L687" t="s">
        <v>1719</v>
      </c>
      <c r="M687" s="21" t="s">
        <v>39</v>
      </c>
      <c r="N687" s="69">
        <v>56.6</v>
      </c>
      <c r="O687" s="69">
        <v>55.5</v>
      </c>
      <c r="P687" s="69">
        <v>55.5</v>
      </c>
      <c r="Q687" s="70">
        <v>55.5</v>
      </c>
      <c r="R687" s="70">
        <v>55.5</v>
      </c>
      <c r="S687" s="70">
        <v>55.5</v>
      </c>
      <c r="T687" s="70">
        <v>41.6</v>
      </c>
      <c r="U687" s="70">
        <v>28.34</v>
      </c>
      <c r="V687" s="70" t="s">
        <v>2829</v>
      </c>
      <c r="W687" s="70" t="s">
        <v>2828</v>
      </c>
      <c r="X687" s="71"/>
      <c r="Y687" s="71"/>
    </row>
    <row r="688" spans="1:25" ht="75" hidden="1" x14ac:dyDescent="0.25">
      <c r="A688" t="s">
        <v>27</v>
      </c>
      <c r="B688" t="s">
        <v>1515</v>
      </c>
      <c r="C688" t="s">
        <v>1694</v>
      </c>
      <c r="D688" t="s">
        <v>1695</v>
      </c>
      <c r="E688" t="s">
        <v>19</v>
      </c>
      <c r="F688" t="s">
        <v>19</v>
      </c>
      <c r="G688" t="s">
        <v>1722</v>
      </c>
      <c r="H688" t="s">
        <v>21</v>
      </c>
      <c r="I688" s="21" t="s">
        <v>1723</v>
      </c>
      <c r="J688" s="21" t="s">
        <v>321</v>
      </c>
      <c r="K688" s="21" t="s">
        <v>24</v>
      </c>
      <c r="L688" t="s">
        <v>1521</v>
      </c>
      <c r="M688" s="21" t="s">
        <v>39</v>
      </c>
      <c r="N688" s="69">
        <v>43.9</v>
      </c>
      <c r="O688" s="69">
        <v>43.8</v>
      </c>
      <c r="P688" s="69">
        <v>43.8</v>
      </c>
      <c r="Q688" s="70">
        <v>43.8</v>
      </c>
      <c r="R688" s="70">
        <v>43.8</v>
      </c>
      <c r="S688" s="70">
        <v>43.8</v>
      </c>
      <c r="T688" s="70">
        <v>60.6</v>
      </c>
      <c r="U688" s="70">
        <v>83.5</v>
      </c>
      <c r="V688" s="70" t="s">
        <v>2829</v>
      </c>
      <c r="W688" s="70" t="s">
        <v>2828</v>
      </c>
      <c r="X688" s="71"/>
      <c r="Y688" s="71"/>
    </row>
    <row r="689" spans="1:25" ht="180" hidden="1" x14ac:dyDescent="0.25">
      <c r="A689" t="s">
        <v>27</v>
      </c>
      <c r="B689" t="s">
        <v>1515</v>
      </c>
      <c r="C689" t="s">
        <v>1694</v>
      </c>
      <c r="D689" t="s">
        <v>1695</v>
      </c>
      <c r="E689" t="s">
        <v>19</v>
      </c>
      <c r="F689" t="s">
        <v>19</v>
      </c>
      <c r="G689" t="s">
        <v>1724</v>
      </c>
      <c r="H689" t="s">
        <v>21</v>
      </c>
      <c r="I689" s="21" t="s">
        <v>1725</v>
      </c>
      <c r="J689" s="21" t="s">
        <v>321</v>
      </c>
      <c r="K689" s="21" t="s">
        <v>64</v>
      </c>
      <c r="L689" t="s">
        <v>25</v>
      </c>
      <c r="M689" t="s">
        <v>26</v>
      </c>
      <c r="N689" s="25" t="s">
        <v>2827</v>
      </c>
      <c r="O689" s="25">
        <v>0.3</v>
      </c>
      <c r="P689" s="25" t="s">
        <v>2828</v>
      </c>
      <c r="Q689" s="68">
        <v>0.18</v>
      </c>
      <c r="R689" s="68">
        <v>0.25</v>
      </c>
      <c r="S689" s="68">
        <v>0.3</v>
      </c>
      <c r="T689" s="68">
        <v>0.11</v>
      </c>
      <c r="U689" s="68">
        <v>0.20169999999999999</v>
      </c>
      <c r="V689" s="68">
        <v>0.20169999999999999</v>
      </c>
      <c r="W689" s="68">
        <v>0.20169999999999999</v>
      </c>
      <c r="X689" s="47"/>
      <c r="Y689" s="47"/>
    </row>
    <row r="690" spans="1:25" ht="75" hidden="1" x14ac:dyDescent="0.25">
      <c r="A690" t="s">
        <v>27</v>
      </c>
      <c r="B690" t="s">
        <v>1515</v>
      </c>
      <c r="C690" t="s">
        <v>1694</v>
      </c>
      <c r="D690" t="s">
        <v>1695</v>
      </c>
      <c r="E690" t="s">
        <v>19</v>
      </c>
      <c r="F690" t="s">
        <v>19</v>
      </c>
      <c r="G690" t="s">
        <v>1726</v>
      </c>
      <c r="H690" t="s">
        <v>21</v>
      </c>
      <c r="I690" s="21" t="s">
        <v>1727</v>
      </c>
      <c r="J690" s="21" t="s">
        <v>321</v>
      </c>
      <c r="K690" s="21" t="s">
        <v>24</v>
      </c>
      <c r="L690" t="s">
        <v>1521</v>
      </c>
      <c r="M690" s="21" t="s">
        <v>39</v>
      </c>
      <c r="N690" s="69">
        <v>2.5</v>
      </c>
      <c r="O690" s="69">
        <v>2.4</v>
      </c>
      <c r="P690" s="69">
        <v>2.5</v>
      </c>
      <c r="Q690" s="70">
        <v>2.4900000000000002</v>
      </c>
      <c r="R690" s="70">
        <v>2.4500000000000002</v>
      </c>
      <c r="S690" s="70">
        <v>2.4</v>
      </c>
      <c r="T690" s="70">
        <v>1.7</v>
      </c>
      <c r="U690" s="70">
        <v>1.3</v>
      </c>
      <c r="V690" s="70" t="s">
        <v>2829</v>
      </c>
      <c r="W690" s="70" t="s">
        <v>2828</v>
      </c>
      <c r="X690" s="71"/>
      <c r="Y690" s="71"/>
    </row>
    <row r="691" spans="1:25" ht="120" hidden="1" x14ac:dyDescent="0.25">
      <c r="A691" t="s">
        <v>27</v>
      </c>
      <c r="B691" t="s">
        <v>1515</v>
      </c>
      <c r="C691" t="s">
        <v>1694</v>
      </c>
      <c r="D691" t="s">
        <v>1695</v>
      </c>
      <c r="E691" t="s">
        <v>19</v>
      </c>
      <c r="F691" t="s">
        <v>19</v>
      </c>
      <c r="G691" t="s">
        <v>1728</v>
      </c>
      <c r="H691" t="s">
        <v>21</v>
      </c>
      <c r="I691" s="21" t="s">
        <v>1729</v>
      </c>
      <c r="J691" s="21" t="s">
        <v>321</v>
      </c>
      <c r="K691" s="21" t="s">
        <v>24</v>
      </c>
      <c r="L691" t="s">
        <v>25</v>
      </c>
      <c r="M691" t="s">
        <v>26</v>
      </c>
      <c r="N691" s="25">
        <v>0.60599999999999998</v>
      </c>
      <c r="O691" s="25">
        <v>0.9</v>
      </c>
      <c r="P691" s="25">
        <v>0.8</v>
      </c>
      <c r="Q691" s="68">
        <v>0.8</v>
      </c>
      <c r="R691" s="68">
        <v>0.85</v>
      </c>
      <c r="S691" s="68">
        <v>0.9</v>
      </c>
      <c r="T691" s="68">
        <v>0.93100000000000005</v>
      </c>
      <c r="U691" s="68">
        <v>0.93700000000000006</v>
      </c>
      <c r="V691" s="68">
        <v>0.93700000000000006</v>
      </c>
      <c r="W691" s="68">
        <v>0.84</v>
      </c>
      <c r="X691" s="47"/>
      <c r="Y691" s="47"/>
    </row>
    <row r="692" spans="1:25" ht="90" hidden="1" x14ac:dyDescent="0.25">
      <c r="A692" t="s">
        <v>27</v>
      </c>
      <c r="B692" t="s">
        <v>1515</v>
      </c>
      <c r="C692" t="s">
        <v>1694</v>
      </c>
      <c r="D692" t="s">
        <v>1695</v>
      </c>
      <c r="E692" t="s">
        <v>19</v>
      </c>
      <c r="F692" t="s">
        <v>19</v>
      </c>
      <c r="G692" t="s">
        <v>1730</v>
      </c>
      <c r="H692" t="s">
        <v>21</v>
      </c>
      <c r="I692" s="21" t="s">
        <v>1731</v>
      </c>
      <c r="J692" s="21" t="s">
        <v>321</v>
      </c>
      <c r="K692" s="21" t="s">
        <v>24</v>
      </c>
      <c r="L692" t="s">
        <v>25</v>
      </c>
      <c r="M692" t="s">
        <v>26</v>
      </c>
      <c r="N692" s="25">
        <v>0.98299999999999998</v>
      </c>
      <c r="O692" s="25">
        <v>0.99</v>
      </c>
      <c r="P692" s="25">
        <v>0.97</v>
      </c>
      <c r="Q692" s="68">
        <v>0.99</v>
      </c>
      <c r="R692" s="68">
        <v>0.99</v>
      </c>
      <c r="S692" s="68">
        <v>0.99</v>
      </c>
      <c r="T692" s="68">
        <v>0.999</v>
      </c>
      <c r="U692" s="68">
        <v>1.0161</v>
      </c>
      <c r="V692" s="68">
        <v>1.004</v>
      </c>
      <c r="W692" s="68">
        <v>0.99</v>
      </c>
      <c r="X692" s="47"/>
      <c r="Y692" s="47"/>
    </row>
    <row r="693" spans="1:25" ht="180" hidden="1" x14ac:dyDescent="0.25">
      <c r="A693" t="s">
        <v>27</v>
      </c>
      <c r="B693" t="s">
        <v>1515</v>
      </c>
      <c r="C693" t="s">
        <v>1694</v>
      </c>
      <c r="D693" t="s">
        <v>1695</v>
      </c>
      <c r="E693" t="s">
        <v>19</v>
      </c>
      <c r="F693" t="s">
        <v>19</v>
      </c>
      <c r="G693" t="s">
        <v>1732</v>
      </c>
      <c r="H693" t="s">
        <v>21</v>
      </c>
      <c r="I693" s="21" t="s">
        <v>1733</v>
      </c>
      <c r="J693" s="21" t="s">
        <v>321</v>
      </c>
      <c r="K693" s="21" t="s">
        <v>64</v>
      </c>
      <c r="L693" t="s">
        <v>25</v>
      </c>
      <c r="M693" t="s">
        <v>26</v>
      </c>
      <c r="N693" s="25" t="s">
        <v>2827</v>
      </c>
      <c r="O693" s="25">
        <v>0.6</v>
      </c>
      <c r="P693" s="25">
        <v>0.05</v>
      </c>
      <c r="Q693" s="68">
        <v>0.2</v>
      </c>
      <c r="R693" s="68">
        <v>0.45</v>
      </c>
      <c r="S693" s="68">
        <v>0.6</v>
      </c>
      <c r="T693" s="68">
        <v>4.7699999999999999E-2</v>
      </c>
      <c r="U693" s="68">
        <v>0.18</v>
      </c>
      <c r="V693" s="68">
        <v>0.2172</v>
      </c>
      <c r="W693" s="68">
        <v>0.22</v>
      </c>
      <c r="X693" s="47"/>
      <c r="Y693" s="47"/>
    </row>
    <row r="694" spans="1:25" ht="75" hidden="1" x14ac:dyDescent="0.25">
      <c r="A694" t="s">
        <v>27</v>
      </c>
      <c r="B694" t="s">
        <v>1515</v>
      </c>
      <c r="C694" t="s">
        <v>1694</v>
      </c>
      <c r="D694" t="s">
        <v>1695</v>
      </c>
      <c r="E694" t="s">
        <v>19</v>
      </c>
      <c r="F694" t="s">
        <v>19</v>
      </c>
      <c r="G694" t="s">
        <v>1734</v>
      </c>
      <c r="H694" t="s">
        <v>21</v>
      </c>
      <c r="I694" s="21" t="s">
        <v>1735</v>
      </c>
      <c r="J694" s="21" t="s">
        <v>321</v>
      </c>
      <c r="K694" s="21" t="s">
        <v>24</v>
      </c>
      <c r="L694" t="s">
        <v>1521</v>
      </c>
      <c r="M694" s="21" t="s">
        <v>39</v>
      </c>
      <c r="N694" s="69">
        <v>3.7</v>
      </c>
      <c r="O694" s="69">
        <v>3.5</v>
      </c>
      <c r="P694" s="69">
        <v>3.7</v>
      </c>
      <c r="Q694" s="70">
        <v>3.7</v>
      </c>
      <c r="R694" s="70">
        <v>3.6</v>
      </c>
      <c r="S694" s="70">
        <v>3.5</v>
      </c>
      <c r="T694" s="70">
        <v>3.86</v>
      </c>
      <c r="U694" s="70">
        <v>4.25</v>
      </c>
      <c r="V694" s="70">
        <v>0.48</v>
      </c>
      <c r="W694" s="70">
        <v>0.63</v>
      </c>
      <c r="X694" s="71"/>
      <c r="Y694" s="71"/>
    </row>
    <row r="695" spans="1:25" ht="75" hidden="1" x14ac:dyDescent="0.25">
      <c r="A695" t="s">
        <v>27</v>
      </c>
      <c r="B695" t="s">
        <v>1515</v>
      </c>
      <c r="C695" t="s">
        <v>1694</v>
      </c>
      <c r="D695" t="s">
        <v>1695</v>
      </c>
      <c r="E695" t="s">
        <v>19</v>
      </c>
      <c r="F695" t="s">
        <v>19</v>
      </c>
      <c r="G695" t="s">
        <v>1736</v>
      </c>
      <c r="H695" t="s">
        <v>21</v>
      </c>
      <c r="I695" s="21" t="s">
        <v>1737</v>
      </c>
      <c r="J695" s="21" t="s">
        <v>321</v>
      </c>
      <c r="K695" s="21" t="s">
        <v>24</v>
      </c>
      <c r="L695" t="s">
        <v>1521</v>
      </c>
      <c r="M695" s="21" t="s">
        <v>39</v>
      </c>
      <c r="N695" s="69">
        <v>6.5</v>
      </c>
      <c r="O695" s="69">
        <v>6.4</v>
      </c>
      <c r="P695" s="69">
        <v>6.4</v>
      </c>
      <c r="Q695" s="70">
        <v>6.4</v>
      </c>
      <c r="R695" s="70">
        <v>6.4</v>
      </c>
      <c r="S695" s="70">
        <v>6.4</v>
      </c>
      <c r="T695" s="70">
        <v>5.3</v>
      </c>
      <c r="U695" s="70">
        <v>3.6</v>
      </c>
      <c r="V695" s="70" t="s">
        <v>2829</v>
      </c>
      <c r="W695" s="70" t="s">
        <v>2828</v>
      </c>
      <c r="X695" s="71"/>
      <c r="Y695" s="71"/>
    </row>
    <row r="696" spans="1:25" ht="75" hidden="1" x14ac:dyDescent="0.25">
      <c r="A696" t="s">
        <v>27</v>
      </c>
      <c r="B696" t="s">
        <v>1515</v>
      </c>
      <c r="C696" t="s">
        <v>1694</v>
      </c>
      <c r="D696" t="s">
        <v>1695</v>
      </c>
      <c r="E696" t="s">
        <v>19</v>
      </c>
      <c r="F696" t="s">
        <v>19</v>
      </c>
      <c r="G696" t="s">
        <v>1738</v>
      </c>
      <c r="H696" t="s">
        <v>21</v>
      </c>
      <c r="I696" s="21" t="s">
        <v>1739</v>
      </c>
      <c r="J696" s="21" t="s">
        <v>321</v>
      </c>
      <c r="K696" s="21" t="s">
        <v>24</v>
      </c>
      <c r="L696" t="s">
        <v>1521</v>
      </c>
      <c r="M696" s="21" t="s">
        <v>39</v>
      </c>
      <c r="N696" s="69">
        <v>334.4</v>
      </c>
      <c r="O696" s="69">
        <v>333</v>
      </c>
      <c r="P696" s="69">
        <v>333</v>
      </c>
      <c r="Q696" s="70">
        <v>333</v>
      </c>
      <c r="R696" s="70">
        <v>333</v>
      </c>
      <c r="S696" s="70">
        <v>333</v>
      </c>
      <c r="T696" s="70">
        <v>299.60000000000002</v>
      </c>
      <c r="U696" s="70">
        <v>237.5</v>
      </c>
      <c r="V696" s="70" t="s">
        <v>2829</v>
      </c>
      <c r="W696" s="70" t="s">
        <v>2828</v>
      </c>
      <c r="X696" s="71"/>
      <c r="Y696" s="71"/>
    </row>
    <row r="697" spans="1:25" ht="75" hidden="1" x14ac:dyDescent="0.25">
      <c r="A697" t="s">
        <v>27</v>
      </c>
      <c r="B697" t="s">
        <v>1515</v>
      </c>
      <c r="C697" t="s">
        <v>1694</v>
      </c>
      <c r="D697" t="s">
        <v>1695</v>
      </c>
      <c r="E697" t="s">
        <v>19</v>
      </c>
      <c r="F697" t="s">
        <v>19</v>
      </c>
      <c r="G697" t="s">
        <v>1740</v>
      </c>
      <c r="H697" t="s">
        <v>21</v>
      </c>
      <c r="I697" s="21" t="s">
        <v>1741</v>
      </c>
      <c r="J697" s="21" t="s">
        <v>321</v>
      </c>
      <c r="K697" s="21" t="s">
        <v>24</v>
      </c>
      <c r="L697" t="s">
        <v>1521</v>
      </c>
      <c r="M697" s="21" t="s">
        <v>39</v>
      </c>
      <c r="N697" s="69">
        <v>85.6</v>
      </c>
      <c r="O697" s="69">
        <v>84</v>
      </c>
      <c r="P697" s="69">
        <v>84</v>
      </c>
      <c r="Q697" s="70">
        <v>84</v>
      </c>
      <c r="R697" s="70">
        <v>84</v>
      </c>
      <c r="S697" s="70">
        <v>84</v>
      </c>
      <c r="T697" s="70">
        <v>76.8</v>
      </c>
      <c r="U697" s="70">
        <v>86.4</v>
      </c>
      <c r="V697" s="70" t="s">
        <v>2829</v>
      </c>
      <c r="W697" s="70" t="s">
        <v>2828</v>
      </c>
      <c r="X697" s="71"/>
      <c r="Y697" s="71"/>
    </row>
    <row r="698" spans="1:25" ht="75" hidden="1" x14ac:dyDescent="0.25">
      <c r="A698" t="s">
        <v>27</v>
      </c>
      <c r="B698" t="s">
        <v>1515</v>
      </c>
      <c r="C698" t="s">
        <v>1694</v>
      </c>
      <c r="D698" t="s">
        <v>1695</v>
      </c>
      <c r="E698" t="s">
        <v>19</v>
      </c>
      <c r="F698" t="s">
        <v>19</v>
      </c>
      <c r="G698" t="s">
        <v>1742</v>
      </c>
      <c r="H698" t="s">
        <v>21</v>
      </c>
      <c r="I698" s="21" t="s">
        <v>1743</v>
      </c>
      <c r="J698" s="21" t="s">
        <v>321</v>
      </c>
      <c r="K698" s="21" t="s">
        <v>64</v>
      </c>
      <c r="L698" t="s">
        <v>25</v>
      </c>
      <c r="M698" t="s">
        <v>26</v>
      </c>
      <c r="N698" s="25">
        <v>0.46500000000000002</v>
      </c>
      <c r="O698" s="25">
        <v>0.5</v>
      </c>
      <c r="P698" s="25" t="s">
        <v>2828</v>
      </c>
      <c r="Q698" s="68">
        <v>0.48</v>
      </c>
      <c r="R698" s="68">
        <v>0.49</v>
      </c>
      <c r="S698" s="68">
        <v>0.5</v>
      </c>
      <c r="T698" s="68" t="s">
        <v>2829</v>
      </c>
      <c r="U698" s="68">
        <v>0.51</v>
      </c>
      <c r="V698" s="68">
        <v>0.51</v>
      </c>
      <c r="W698" s="68">
        <v>0.51</v>
      </c>
      <c r="X698" s="47"/>
      <c r="Y698" s="47"/>
    </row>
    <row r="699" spans="1:25" ht="30" hidden="1" x14ac:dyDescent="0.25">
      <c r="A699" t="s">
        <v>27</v>
      </c>
      <c r="B699" t="s">
        <v>1515</v>
      </c>
      <c r="C699" t="s">
        <v>1694</v>
      </c>
      <c r="D699" t="s">
        <v>1695</v>
      </c>
      <c r="E699" t="s">
        <v>19</v>
      </c>
      <c r="F699" t="s">
        <v>19</v>
      </c>
      <c r="G699" t="s">
        <v>1744</v>
      </c>
      <c r="H699" t="s">
        <v>21</v>
      </c>
      <c r="I699" s="21" t="s">
        <v>1745</v>
      </c>
      <c r="J699" s="21" t="s">
        <v>1746</v>
      </c>
      <c r="K699" s="21" t="s">
        <v>64</v>
      </c>
      <c r="L699" t="s">
        <v>757</v>
      </c>
      <c r="M699" s="21" t="s">
        <v>26</v>
      </c>
      <c r="N699" s="69">
        <v>-643686</v>
      </c>
      <c r="O699" s="69">
        <v>-320358</v>
      </c>
      <c r="P699" s="69">
        <v>-443686</v>
      </c>
      <c r="Q699" s="70">
        <v>-373686</v>
      </c>
      <c r="R699" s="70">
        <v>-323686</v>
      </c>
      <c r="S699" s="70">
        <v>-320358</v>
      </c>
      <c r="T699" s="70">
        <v>-608716</v>
      </c>
      <c r="U699" s="70">
        <v>-442671.1765</v>
      </c>
      <c r="V699" s="70">
        <v>-451812.58784300002</v>
      </c>
      <c r="W699" s="70">
        <v>0</v>
      </c>
      <c r="X699" s="71"/>
      <c r="Y699" s="71"/>
    </row>
    <row r="700" spans="1:25" ht="75" hidden="1" x14ac:dyDescent="0.25">
      <c r="A700" t="s">
        <v>27</v>
      </c>
      <c r="B700" t="s">
        <v>1515</v>
      </c>
      <c r="C700" t="s">
        <v>1694</v>
      </c>
      <c r="D700" t="s">
        <v>1695</v>
      </c>
      <c r="E700" t="s">
        <v>19</v>
      </c>
      <c r="F700" t="s">
        <v>19</v>
      </c>
      <c r="G700" t="s">
        <v>1747</v>
      </c>
      <c r="H700" t="s">
        <v>21</v>
      </c>
      <c r="I700" s="21" t="s">
        <v>1748</v>
      </c>
      <c r="J700" s="21" t="s">
        <v>321</v>
      </c>
      <c r="K700" s="21" t="s">
        <v>24</v>
      </c>
      <c r="L700" t="s">
        <v>1704</v>
      </c>
      <c r="M700" s="21" t="s">
        <v>39</v>
      </c>
      <c r="N700" s="69">
        <v>10.199999999999999</v>
      </c>
      <c r="O700" s="69">
        <v>9.9</v>
      </c>
      <c r="P700" s="69">
        <v>10.199999999999999</v>
      </c>
      <c r="Q700" s="70">
        <v>10.1</v>
      </c>
      <c r="R700" s="70">
        <v>10</v>
      </c>
      <c r="S700" s="70">
        <v>9.9</v>
      </c>
      <c r="T700" s="70">
        <v>9.1</v>
      </c>
      <c r="U700" s="70">
        <v>6.4</v>
      </c>
      <c r="V700" s="70" t="s">
        <v>2829</v>
      </c>
      <c r="W700" s="70" t="s">
        <v>2828</v>
      </c>
      <c r="X700" s="71"/>
      <c r="Y700" s="71"/>
    </row>
    <row r="701" spans="1:25" ht="30" hidden="1" x14ac:dyDescent="0.25">
      <c r="A701" t="s">
        <v>27</v>
      </c>
      <c r="B701" t="s">
        <v>1515</v>
      </c>
      <c r="C701" t="s">
        <v>1694</v>
      </c>
      <c r="D701" t="s">
        <v>1695</v>
      </c>
      <c r="E701" t="s">
        <v>19</v>
      </c>
      <c r="F701" t="s">
        <v>19</v>
      </c>
      <c r="G701" t="s">
        <v>1749</v>
      </c>
      <c r="H701" t="s">
        <v>21</v>
      </c>
      <c r="I701" s="21" t="s">
        <v>1750</v>
      </c>
      <c r="J701" s="21" t="s">
        <v>1746</v>
      </c>
      <c r="K701" s="21" t="s">
        <v>64</v>
      </c>
      <c r="L701" t="s">
        <v>757</v>
      </c>
      <c r="M701" s="21" t="s">
        <v>26</v>
      </c>
      <c r="N701" s="69">
        <v>-797147</v>
      </c>
      <c r="O701" s="69">
        <v>-372548</v>
      </c>
      <c r="P701" s="69">
        <v>-597147</v>
      </c>
      <c r="Q701" s="70">
        <v>-527147</v>
      </c>
      <c r="R701" s="70">
        <v>-477147</v>
      </c>
      <c r="S701" s="70">
        <v>-372548</v>
      </c>
      <c r="T701" s="70">
        <v>-750212</v>
      </c>
      <c r="U701" s="70">
        <v>-593261.68480000005</v>
      </c>
      <c r="V701" s="70">
        <v>-615235.92513172003</v>
      </c>
      <c r="W701" s="70">
        <v>0</v>
      </c>
      <c r="X701" s="71"/>
      <c r="Y701" s="71"/>
    </row>
    <row r="702" spans="1:25" ht="150" hidden="1" x14ac:dyDescent="0.25">
      <c r="A702" t="s">
        <v>27</v>
      </c>
      <c r="B702" t="s">
        <v>1515</v>
      </c>
      <c r="C702" t="s">
        <v>1694</v>
      </c>
      <c r="D702" t="s">
        <v>1695</v>
      </c>
      <c r="E702" t="s">
        <v>19</v>
      </c>
      <c r="F702" t="s">
        <v>19</v>
      </c>
      <c r="G702" t="s">
        <v>1751</v>
      </c>
      <c r="H702" t="s">
        <v>21</v>
      </c>
      <c r="I702" s="21" t="s">
        <v>1752</v>
      </c>
      <c r="J702" s="21" t="s">
        <v>321</v>
      </c>
      <c r="K702" s="21" t="s">
        <v>64</v>
      </c>
      <c r="L702" t="s">
        <v>25</v>
      </c>
      <c r="M702" t="s">
        <v>26</v>
      </c>
      <c r="N702" s="25" t="s">
        <v>2827</v>
      </c>
      <c r="O702" s="25">
        <v>0.8</v>
      </c>
      <c r="P702" s="25">
        <v>9.4E-2</v>
      </c>
      <c r="Q702" s="68">
        <v>0.39600000000000002</v>
      </c>
      <c r="R702" s="68">
        <v>0.69799999999999995</v>
      </c>
      <c r="S702" s="68">
        <v>0.8</v>
      </c>
      <c r="T702" s="68">
        <v>0.18870000000000001</v>
      </c>
      <c r="U702" s="68">
        <v>0.50939999999999996</v>
      </c>
      <c r="V702" s="68">
        <v>0.58489999999999998</v>
      </c>
      <c r="W702" s="68">
        <v>0.62190000000000001</v>
      </c>
      <c r="X702" s="47"/>
      <c r="Y702" s="47"/>
    </row>
    <row r="703" spans="1:25" ht="150" hidden="1" x14ac:dyDescent="0.25">
      <c r="A703" t="s">
        <v>27</v>
      </c>
      <c r="B703" t="s">
        <v>1515</v>
      </c>
      <c r="C703" t="s">
        <v>1694</v>
      </c>
      <c r="D703" t="s">
        <v>1695</v>
      </c>
      <c r="E703" t="s">
        <v>19</v>
      </c>
      <c r="F703" t="s">
        <v>19</v>
      </c>
      <c r="G703" t="s">
        <v>1753</v>
      </c>
      <c r="H703" t="s">
        <v>21</v>
      </c>
      <c r="I703" s="21" t="s">
        <v>1754</v>
      </c>
      <c r="J703" s="21" t="s">
        <v>321</v>
      </c>
      <c r="K703" s="21" t="s">
        <v>64</v>
      </c>
      <c r="L703" t="s">
        <v>25</v>
      </c>
      <c r="M703" t="s">
        <v>26</v>
      </c>
      <c r="N703" s="25" t="s">
        <v>2827</v>
      </c>
      <c r="O703" s="25">
        <v>0.8</v>
      </c>
      <c r="P703" s="25">
        <v>0.2</v>
      </c>
      <c r="Q703" s="68">
        <v>0.4</v>
      </c>
      <c r="R703" s="68">
        <v>0.6</v>
      </c>
      <c r="S703" s="68">
        <v>0.8</v>
      </c>
      <c r="T703" s="68">
        <v>0.2</v>
      </c>
      <c r="U703" s="68">
        <v>0.4</v>
      </c>
      <c r="V703" s="68">
        <v>0.4</v>
      </c>
      <c r="W703" s="68">
        <v>0.45600000000000002</v>
      </c>
      <c r="X703" s="47"/>
      <c r="Y703" s="47"/>
    </row>
    <row r="704" spans="1:25" ht="75" hidden="1" x14ac:dyDescent="0.25">
      <c r="A704" t="s">
        <v>27</v>
      </c>
      <c r="B704" t="s">
        <v>1515</v>
      </c>
      <c r="C704" t="s">
        <v>1694</v>
      </c>
      <c r="D704" t="s">
        <v>1695</v>
      </c>
      <c r="E704" t="s">
        <v>19</v>
      </c>
      <c r="F704" t="s">
        <v>19</v>
      </c>
      <c r="G704" t="s">
        <v>1755</v>
      </c>
      <c r="H704" t="s">
        <v>21</v>
      </c>
      <c r="I704" s="21" t="s">
        <v>1756</v>
      </c>
      <c r="J704" s="21" t="s">
        <v>321</v>
      </c>
      <c r="K704" s="21" t="s">
        <v>24</v>
      </c>
      <c r="L704" t="s">
        <v>1521</v>
      </c>
      <c r="M704" s="21" t="s">
        <v>39</v>
      </c>
      <c r="N704" s="69">
        <v>44.8</v>
      </c>
      <c r="O704" s="69">
        <v>44.7</v>
      </c>
      <c r="P704" s="69">
        <v>44.5</v>
      </c>
      <c r="Q704" s="70">
        <v>45.1</v>
      </c>
      <c r="R704" s="70">
        <v>44.9</v>
      </c>
      <c r="S704" s="70">
        <v>44.7</v>
      </c>
      <c r="T704" s="70">
        <v>42.2</v>
      </c>
      <c r="U704" s="70">
        <v>37.4</v>
      </c>
      <c r="V704" s="70" t="s">
        <v>2829</v>
      </c>
      <c r="W704" s="70" t="s">
        <v>2828</v>
      </c>
      <c r="X704" s="71"/>
      <c r="Y704" s="71"/>
    </row>
    <row r="705" spans="1:25" ht="195" hidden="1" x14ac:dyDescent="0.25">
      <c r="A705" t="s">
        <v>27</v>
      </c>
      <c r="B705" t="s">
        <v>1515</v>
      </c>
      <c r="C705" t="s">
        <v>1694</v>
      </c>
      <c r="D705" t="s">
        <v>1695</v>
      </c>
      <c r="E705" t="s">
        <v>19</v>
      </c>
      <c r="F705" t="s">
        <v>19</v>
      </c>
      <c r="G705" t="s">
        <v>1757</v>
      </c>
      <c r="H705" t="s">
        <v>21</v>
      </c>
      <c r="I705" s="21" t="s">
        <v>1758</v>
      </c>
      <c r="J705" s="21" t="s">
        <v>321</v>
      </c>
      <c r="K705" s="21" t="s">
        <v>24</v>
      </c>
      <c r="L705" t="s">
        <v>1521</v>
      </c>
      <c r="M705" s="21" t="s">
        <v>39</v>
      </c>
      <c r="N705" s="69">
        <v>22.5</v>
      </c>
      <c r="O705" s="69">
        <v>22</v>
      </c>
      <c r="P705" s="69">
        <v>22</v>
      </c>
      <c r="Q705" s="70">
        <v>22</v>
      </c>
      <c r="R705" s="70">
        <v>22</v>
      </c>
      <c r="S705" s="70">
        <v>22</v>
      </c>
      <c r="T705" s="70">
        <v>13.5</v>
      </c>
      <c r="U705" s="70">
        <v>11.4</v>
      </c>
      <c r="V705" s="70" t="s">
        <v>2829</v>
      </c>
      <c r="W705" s="70" t="s">
        <v>2828</v>
      </c>
      <c r="X705" s="71"/>
      <c r="Y705" s="71"/>
    </row>
    <row r="706" spans="1:25" ht="120" hidden="1" x14ac:dyDescent="0.25">
      <c r="A706" t="s">
        <v>27</v>
      </c>
      <c r="B706" t="s">
        <v>1515</v>
      </c>
      <c r="C706" t="s">
        <v>1694</v>
      </c>
      <c r="D706" t="s">
        <v>1695</v>
      </c>
      <c r="E706" t="s">
        <v>19</v>
      </c>
      <c r="F706" t="s">
        <v>19</v>
      </c>
      <c r="G706" t="s">
        <v>1759</v>
      </c>
      <c r="H706" t="s">
        <v>21</v>
      </c>
      <c r="I706" s="21" t="s">
        <v>1760</v>
      </c>
      <c r="J706" s="21" t="s">
        <v>321</v>
      </c>
      <c r="K706" s="21" t="s">
        <v>24</v>
      </c>
      <c r="L706" t="s">
        <v>25</v>
      </c>
      <c r="M706" t="s">
        <v>39</v>
      </c>
      <c r="N706" s="25">
        <v>1.2E-2</v>
      </c>
      <c r="O706" s="25">
        <v>1.1900000000000001E-2</v>
      </c>
      <c r="P706" s="25">
        <v>1.2E-2</v>
      </c>
      <c r="Q706" s="68">
        <v>1.2E-2</v>
      </c>
      <c r="R706" s="68">
        <v>1.1900000000000001E-2</v>
      </c>
      <c r="S706" s="68">
        <v>1.1900000000000001E-2</v>
      </c>
      <c r="T706" s="68">
        <v>1.4E-2</v>
      </c>
      <c r="U706" s="68">
        <v>1.4E-2</v>
      </c>
      <c r="V706" s="68" t="s">
        <v>2829</v>
      </c>
      <c r="W706" s="68" t="s">
        <v>2828</v>
      </c>
      <c r="X706" s="47"/>
      <c r="Y706" s="47"/>
    </row>
    <row r="707" spans="1:25" ht="105" hidden="1" x14ac:dyDescent="0.25">
      <c r="A707" t="s">
        <v>27</v>
      </c>
      <c r="B707" t="s">
        <v>1515</v>
      </c>
      <c r="C707" t="s">
        <v>1694</v>
      </c>
      <c r="D707" t="s">
        <v>1695</v>
      </c>
      <c r="E707" t="s">
        <v>19</v>
      </c>
      <c r="F707" t="s">
        <v>19</v>
      </c>
      <c r="G707" t="s">
        <v>1761</v>
      </c>
      <c r="H707" t="s">
        <v>21</v>
      </c>
      <c r="I707" s="21" t="s">
        <v>1762</v>
      </c>
      <c r="J707" s="21" t="s">
        <v>321</v>
      </c>
      <c r="K707" s="21" t="s">
        <v>24</v>
      </c>
      <c r="L707" t="s">
        <v>25</v>
      </c>
      <c r="M707" t="s">
        <v>39</v>
      </c>
      <c r="N707" s="25">
        <v>0.39800000000000002</v>
      </c>
      <c r="O707" s="25">
        <v>0.35</v>
      </c>
      <c r="P707" s="25">
        <v>0.39800000000000002</v>
      </c>
      <c r="Q707" s="68">
        <v>0.38200000000000001</v>
      </c>
      <c r="R707" s="68">
        <v>0.36599999999999999</v>
      </c>
      <c r="S707" s="68">
        <v>0.35</v>
      </c>
      <c r="T707" s="68">
        <v>0.38500000000000001</v>
      </c>
      <c r="U707" s="68">
        <v>0.38500000000000001</v>
      </c>
      <c r="V707" s="68" t="s">
        <v>2829</v>
      </c>
      <c r="W707" s="68" t="s">
        <v>2828</v>
      </c>
      <c r="X707" s="47"/>
      <c r="Y707" s="47"/>
    </row>
    <row r="708" spans="1:25" ht="75" hidden="1" x14ac:dyDescent="0.25">
      <c r="A708" t="s">
        <v>27</v>
      </c>
      <c r="B708" t="s">
        <v>1515</v>
      </c>
      <c r="C708" t="s">
        <v>1694</v>
      </c>
      <c r="D708" t="s">
        <v>1695</v>
      </c>
      <c r="E708" t="s">
        <v>19</v>
      </c>
      <c r="F708" t="s">
        <v>19</v>
      </c>
      <c r="G708" t="s">
        <v>1763</v>
      </c>
      <c r="H708" t="s">
        <v>21</v>
      </c>
      <c r="I708" s="21" t="s">
        <v>1764</v>
      </c>
      <c r="J708" s="21" t="s">
        <v>321</v>
      </c>
      <c r="K708" s="21" t="s">
        <v>24</v>
      </c>
      <c r="L708" t="s">
        <v>1521</v>
      </c>
      <c r="M708" s="21" t="s">
        <v>39</v>
      </c>
      <c r="N708" s="69">
        <v>86.1</v>
      </c>
      <c r="O708" s="69">
        <v>85.1</v>
      </c>
      <c r="P708" s="69">
        <v>85.8</v>
      </c>
      <c r="Q708" s="70">
        <v>85.6</v>
      </c>
      <c r="R708" s="70">
        <v>85.4</v>
      </c>
      <c r="S708" s="70">
        <v>85.1</v>
      </c>
      <c r="T708" s="70">
        <v>111.2</v>
      </c>
      <c r="U708" s="70">
        <v>92.8</v>
      </c>
      <c r="V708" s="70" t="s">
        <v>2829</v>
      </c>
      <c r="W708" s="70" t="s">
        <v>2828</v>
      </c>
      <c r="X708" s="71"/>
      <c r="Y708" s="71"/>
    </row>
    <row r="709" spans="1:25" ht="75" hidden="1" x14ac:dyDescent="0.25">
      <c r="A709" t="s">
        <v>27</v>
      </c>
      <c r="B709" t="s">
        <v>1515</v>
      </c>
      <c r="C709" t="s">
        <v>1694</v>
      </c>
      <c r="D709" t="s">
        <v>1695</v>
      </c>
      <c r="E709" t="s">
        <v>19</v>
      </c>
      <c r="F709" t="s">
        <v>19</v>
      </c>
      <c r="G709" t="s">
        <v>1765</v>
      </c>
      <c r="H709" t="s">
        <v>21</v>
      </c>
      <c r="I709" s="21" t="s">
        <v>1766</v>
      </c>
      <c r="J709" s="21" t="s">
        <v>321</v>
      </c>
      <c r="K709" s="21" t="s">
        <v>24</v>
      </c>
      <c r="L709" t="s">
        <v>1521</v>
      </c>
      <c r="M709" s="21" t="s">
        <v>39</v>
      </c>
      <c r="N709" s="69">
        <v>57.6</v>
      </c>
      <c r="O709" s="69">
        <v>56.6</v>
      </c>
      <c r="P709" s="69">
        <v>57.3</v>
      </c>
      <c r="Q709" s="70">
        <v>57.1</v>
      </c>
      <c r="R709" s="70">
        <v>56.8</v>
      </c>
      <c r="S709" s="70">
        <v>56.6</v>
      </c>
      <c r="T709" s="70">
        <v>35</v>
      </c>
      <c r="U709" s="70">
        <v>19.899999999999999</v>
      </c>
      <c r="V709" s="70" t="s">
        <v>2829</v>
      </c>
      <c r="W709" s="70" t="s">
        <v>2828</v>
      </c>
      <c r="X709" s="71"/>
      <c r="Y709" s="71"/>
    </row>
    <row r="710" spans="1:25" ht="75" hidden="1" x14ac:dyDescent="0.25">
      <c r="A710" t="s">
        <v>27</v>
      </c>
      <c r="B710" t="s">
        <v>1515</v>
      </c>
      <c r="C710" t="s">
        <v>1694</v>
      </c>
      <c r="D710" t="s">
        <v>1695</v>
      </c>
      <c r="E710" t="s">
        <v>19</v>
      </c>
      <c r="F710" t="s">
        <v>19</v>
      </c>
      <c r="G710" t="s">
        <v>1767</v>
      </c>
      <c r="H710" t="s">
        <v>21</v>
      </c>
      <c r="I710" s="21" t="s">
        <v>1768</v>
      </c>
      <c r="J710" s="21" t="s">
        <v>321</v>
      </c>
      <c r="K710" s="21" t="s">
        <v>24</v>
      </c>
      <c r="L710" t="s">
        <v>1521</v>
      </c>
      <c r="M710" s="21" t="s">
        <v>39</v>
      </c>
      <c r="N710" s="69">
        <v>77.099999999999994</v>
      </c>
      <c r="O710" s="69">
        <v>76.099999999999994</v>
      </c>
      <c r="P710" s="69">
        <v>76.8</v>
      </c>
      <c r="Q710" s="70">
        <v>76.599999999999994</v>
      </c>
      <c r="R710" s="70">
        <v>76.3</v>
      </c>
      <c r="S710" s="70">
        <v>76.099999999999994</v>
      </c>
      <c r="T710" s="70">
        <v>76.5</v>
      </c>
      <c r="U710" s="70">
        <v>67.900000000000006</v>
      </c>
      <c r="V710" s="70" t="s">
        <v>2829</v>
      </c>
      <c r="W710" s="70" t="s">
        <v>2828</v>
      </c>
      <c r="X710" s="71"/>
      <c r="Y710" s="71"/>
    </row>
    <row r="711" spans="1:25" ht="75" hidden="1" x14ac:dyDescent="0.25">
      <c r="A711" t="s">
        <v>27</v>
      </c>
      <c r="B711" t="s">
        <v>1515</v>
      </c>
      <c r="C711" t="s">
        <v>1694</v>
      </c>
      <c r="D711" t="s">
        <v>1695</v>
      </c>
      <c r="E711" t="s">
        <v>19</v>
      </c>
      <c r="F711" t="s">
        <v>19</v>
      </c>
      <c r="G711" t="s">
        <v>1769</v>
      </c>
      <c r="H711" t="s">
        <v>21</v>
      </c>
      <c r="I711" s="21" t="s">
        <v>1770</v>
      </c>
      <c r="J711" s="21" t="s">
        <v>321</v>
      </c>
      <c r="K711" s="21" t="s">
        <v>24</v>
      </c>
      <c r="L711" t="s">
        <v>1704</v>
      </c>
      <c r="M711" s="21" t="s">
        <v>39</v>
      </c>
      <c r="N711" s="69">
        <v>8.5</v>
      </c>
      <c r="O711" s="69">
        <v>8.4</v>
      </c>
      <c r="P711" s="69">
        <v>8.5</v>
      </c>
      <c r="Q711" s="70">
        <v>8.5</v>
      </c>
      <c r="R711" s="70">
        <v>8.4</v>
      </c>
      <c r="S711" s="70">
        <v>8.4</v>
      </c>
      <c r="T711" s="70">
        <v>6.3</v>
      </c>
      <c r="U711" s="70">
        <v>5.3</v>
      </c>
      <c r="V711" s="70" t="s">
        <v>2829</v>
      </c>
      <c r="W711" s="70" t="s">
        <v>2828</v>
      </c>
      <c r="X711" s="71"/>
      <c r="Y711" s="71"/>
    </row>
    <row r="712" spans="1:25" ht="150" hidden="1" x14ac:dyDescent="0.25">
      <c r="A712" t="s">
        <v>27</v>
      </c>
      <c r="B712" t="s">
        <v>1515</v>
      </c>
      <c r="C712" t="s">
        <v>1694</v>
      </c>
      <c r="D712" t="s">
        <v>1695</v>
      </c>
      <c r="E712" t="s">
        <v>19</v>
      </c>
      <c r="F712" t="s">
        <v>19</v>
      </c>
      <c r="G712" t="s">
        <v>1771</v>
      </c>
      <c r="H712" t="s">
        <v>21</v>
      </c>
      <c r="I712" s="21" t="s">
        <v>1772</v>
      </c>
      <c r="J712" s="21" t="s">
        <v>321</v>
      </c>
      <c r="K712" s="21" t="s">
        <v>64</v>
      </c>
      <c r="L712" t="s">
        <v>25</v>
      </c>
      <c r="M712" t="s">
        <v>26</v>
      </c>
      <c r="N712" s="25">
        <v>0.99</v>
      </c>
      <c r="O712" s="25">
        <v>0.99</v>
      </c>
      <c r="P712" s="25">
        <v>0.2</v>
      </c>
      <c r="Q712" s="68">
        <v>0.5</v>
      </c>
      <c r="R712" s="68">
        <v>0.8</v>
      </c>
      <c r="S712" s="68">
        <v>0.99</v>
      </c>
      <c r="T712" s="68">
        <v>0.26369999999999999</v>
      </c>
      <c r="U712" s="68">
        <v>0.56520000000000004</v>
      </c>
      <c r="V712" s="68">
        <v>0.63370000000000004</v>
      </c>
      <c r="W712" s="68">
        <v>0.68259999999999998</v>
      </c>
      <c r="X712" s="47"/>
      <c r="Y712" s="47"/>
    </row>
    <row r="713" spans="1:25" ht="75" hidden="1" x14ac:dyDescent="0.25">
      <c r="A713" t="s">
        <v>27</v>
      </c>
      <c r="B713" t="s">
        <v>1515</v>
      </c>
      <c r="C713" t="s">
        <v>1694</v>
      </c>
      <c r="D713" t="s">
        <v>1695</v>
      </c>
      <c r="E713" t="s">
        <v>19</v>
      </c>
      <c r="F713" t="s">
        <v>19</v>
      </c>
      <c r="G713" t="s">
        <v>1773</v>
      </c>
      <c r="H713" t="s">
        <v>21</v>
      </c>
      <c r="I713" s="21" t="s">
        <v>1774</v>
      </c>
      <c r="J713" s="21" t="s">
        <v>321</v>
      </c>
      <c r="K713" s="21" t="s">
        <v>24</v>
      </c>
      <c r="L713" t="s">
        <v>1521</v>
      </c>
      <c r="M713" s="21" t="s">
        <v>39</v>
      </c>
      <c r="N713" s="69">
        <v>1.9</v>
      </c>
      <c r="O713" s="69">
        <v>1.89</v>
      </c>
      <c r="P713" s="69">
        <v>1.89</v>
      </c>
      <c r="Q713" s="70">
        <v>1.89</v>
      </c>
      <c r="R713" s="70">
        <v>1.89</v>
      </c>
      <c r="S713" s="70">
        <v>1.89</v>
      </c>
      <c r="T713" s="70">
        <v>0.1</v>
      </c>
      <c r="U713" s="70">
        <v>1.3</v>
      </c>
      <c r="V713" s="70" t="s">
        <v>2829</v>
      </c>
      <c r="W713" s="70" t="s">
        <v>2828</v>
      </c>
      <c r="X713" s="71"/>
      <c r="Y713" s="71"/>
    </row>
    <row r="714" spans="1:25" ht="75" hidden="1" x14ac:dyDescent="0.25">
      <c r="A714" t="s">
        <v>27</v>
      </c>
      <c r="B714" t="s">
        <v>1515</v>
      </c>
      <c r="C714" t="s">
        <v>1694</v>
      </c>
      <c r="D714" t="s">
        <v>1695</v>
      </c>
      <c r="E714" t="s">
        <v>19</v>
      </c>
      <c r="F714" t="s">
        <v>19</v>
      </c>
      <c r="G714" t="s">
        <v>1775</v>
      </c>
      <c r="H714" t="s">
        <v>21</v>
      </c>
      <c r="I714" s="21" t="s">
        <v>1776</v>
      </c>
      <c r="J714" s="21" t="s">
        <v>321</v>
      </c>
      <c r="K714" s="21" t="s">
        <v>24</v>
      </c>
      <c r="L714" t="s">
        <v>1521</v>
      </c>
      <c r="M714" s="21" t="s">
        <v>39</v>
      </c>
      <c r="N714" s="69">
        <v>0.2</v>
      </c>
      <c r="O714" s="69">
        <v>0.19</v>
      </c>
      <c r="P714" s="69">
        <v>0.19</v>
      </c>
      <c r="Q714" s="70">
        <v>0.19</v>
      </c>
      <c r="R714" s="70">
        <v>0.19</v>
      </c>
      <c r="S714" s="70">
        <v>0.19</v>
      </c>
      <c r="T714" s="70">
        <v>0.19</v>
      </c>
      <c r="U714" s="70">
        <v>0.2</v>
      </c>
      <c r="V714" s="70" t="s">
        <v>2829</v>
      </c>
      <c r="W714" s="70" t="s">
        <v>2828</v>
      </c>
      <c r="X714" s="71"/>
      <c r="Y714" s="71"/>
    </row>
    <row r="715" spans="1:25" ht="150" hidden="1" x14ac:dyDescent="0.25">
      <c r="A715" t="s">
        <v>27</v>
      </c>
      <c r="B715" t="s">
        <v>1515</v>
      </c>
      <c r="C715" t="s">
        <v>1694</v>
      </c>
      <c r="D715" t="s">
        <v>1695</v>
      </c>
      <c r="E715" t="s">
        <v>19</v>
      </c>
      <c r="F715" t="s">
        <v>19</v>
      </c>
      <c r="G715" t="s">
        <v>1777</v>
      </c>
      <c r="H715" t="s">
        <v>21</v>
      </c>
      <c r="I715" s="21" t="s">
        <v>1778</v>
      </c>
      <c r="J715" s="21" t="s">
        <v>321</v>
      </c>
      <c r="K715" s="21" t="s">
        <v>64</v>
      </c>
      <c r="L715" t="s">
        <v>25</v>
      </c>
      <c r="M715" t="s">
        <v>26</v>
      </c>
      <c r="N715" s="25">
        <v>0.99</v>
      </c>
      <c r="O715" s="25">
        <v>0.99</v>
      </c>
      <c r="P715" s="25">
        <v>0.16700000000000001</v>
      </c>
      <c r="Q715" s="68">
        <v>0.42299999999999999</v>
      </c>
      <c r="R715" s="68">
        <v>0.71</v>
      </c>
      <c r="S715" s="68">
        <v>0.99</v>
      </c>
      <c r="T715" s="68">
        <v>0.16</v>
      </c>
      <c r="U715" s="68">
        <v>0.43</v>
      </c>
      <c r="V715" s="68">
        <v>0.49</v>
      </c>
      <c r="W715" s="68">
        <v>0.55000000000000004</v>
      </c>
      <c r="X715" s="47"/>
      <c r="Y715" s="47"/>
    </row>
    <row r="716" spans="1:25" ht="165" hidden="1" x14ac:dyDescent="0.25">
      <c r="A716" t="s">
        <v>27</v>
      </c>
      <c r="B716" t="s">
        <v>1515</v>
      </c>
      <c r="C716" t="s">
        <v>1694</v>
      </c>
      <c r="D716" t="s">
        <v>1695</v>
      </c>
      <c r="E716" t="s">
        <v>19</v>
      </c>
      <c r="F716" t="s">
        <v>19</v>
      </c>
      <c r="G716" t="s">
        <v>1779</v>
      </c>
      <c r="H716" t="s">
        <v>21</v>
      </c>
      <c r="I716" s="21" t="s">
        <v>1780</v>
      </c>
      <c r="J716" s="21" t="s">
        <v>321</v>
      </c>
      <c r="K716" s="21" t="s">
        <v>64</v>
      </c>
      <c r="L716" t="s">
        <v>25</v>
      </c>
      <c r="M716" t="s">
        <v>26</v>
      </c>
      <c r="N716" s="25" t="s">
        <v>2827</v>
      </c>
      <c r="O716" s="25">
        <v>0.8</v>
      </c>
      <c r="P716" s="25">
        <v>0.1</v>
      </c>
      <c r="Q716" s="68">
        <v>0.39600000000000002</v>
      </c>
      <c r="R716" s="68">
        <v>0.69799999999999995</v>
      </c>
      <c r="S716" s="68">
        <v>0.8</v>
      </c>
      <c r="T716" s="68">
        <v>0.18870000000000001</v>
      </c>
      <c r="U716" s="68">
        <v>0.49059999999999998</v>
      </c>
      <c r="V716" s="68">
        <v>0.56599999999999995</v>
      </c>
      <c r="W716" s="68">
        <v>0.60299999999999998</v>
      </c>
      <c r="X716" s="47"/>
      <c r="Y716" s="47"/>
    </row>
    <row r="717" spans="1:25" ht="165" hidden="1" x14ac:dyDescent="0.25">
      <c r="A717" t="s">
        <v>27</v>
      </c>
      <c r="B717" t="s">
        <v>1515</v>
      </c>
      <c r="C717" t="s">
        <v>1694</v>
      </c>
      <c r="D717" t="s">
        <v>1695</v>
      </c>
      <c r="E717" t="s">
        <v>19</v>
      </c>
      <c r="F717" t="s">
        <v>19</v>
      </c>
      <c r="G717" t="s">
        <v>1781</v>
      </c>
      <c r="H717" t="s">
        <v>21</v>
      </c>
      <c r="I717" s="21" t="s">
        <v>1782</v>
      </c>
      <c r="J717" s="21" t="s">
        <v>321</v>
      </c>
      <c r="K717" s="21" t="s">
        <v>64</v>
      </c>
      <c r="L717" t="s">
        <v>25</v>
      </c>
      <c r="M717" t="s">
        <v>26</v>
      </c>
      <c r="N717" s="25" t="s">
        <v>2827</v>
      </c>
      <c r="O717" s="25">
        <v>0.9</v>
      </c>
      <c r="P717" s="25" t="s">
        <v>2828</v>
      </c>
      <c r="Q717" s="68">
        <v>0.4</v>
      </c>
      <c r="R717" s="68">
        <v>0.7</v>
      </c>
      <c r="S717" s="68">
        <v>0.9</v>
      </c>
      <c r="T717" s="68">
        <v>0.12</v>
      </c>
      <c r="U717" s="68">
        <v>0.4</v>
      </c>
      <c r="V717" s="68">
        <v>0.4</v>
      </c>
      <c r="W717" s="68">
        <v>0.5</v>
      </c>
      <c r="X717" s="47"/>
      <c r="Y717" s="47"/>
    </row>
    <row r="718" spans="1:25" ht="90" hidden="1" x14ac:dyDescent="0.25">
      <c r="A718" t="s">
        <v>27</v>
      </c>
      <c r="B718" t="s">
        <v>1515</v>
      </c>
      <c r="C718" t="s">
        <v>1694</v>
      </c>
      <c r="D718" t="s">
        <v>1695</v>
      </c>
      <c r="E718" t="s">
        <v>19</v>
      </c>
      <c r="F718" t="s">
        <v>19</v>
      </c>
      <c r="G718" t="s">
        <v>1783</v>
      </c>
      <c r="H718" t="s">
        <v>21</v>
      </c>
      <c r="I718" s="21" t="s">
        <v>1784</v>
      </c>
      <c r="J718" s="21" t="s">
        <v>592</v>
      </c>
      <c r="K718" s="21" t="s">
        <v>64</v>
      </c>
      <c r="L718" t="s">
        <v>25</v>
      </c>
      <c r="M718" t="s">
        <v>26</v>
      </c>
      <c r="N718" s="25">
        <v>8.4900000000000003E-2</v>
      </c>
      <c r="O718" s="25">
        <v>0.13</v>
      </c>
      <c r="P718" s="25">
        <v>8.5000000000000006E-2</v>
      </c>
      <c r="Q718" s="68">
        <v>9.5000000000000001E-2</v>
      </c>
      <c r="R718" s="68">
        <v>0.115</v>
      </c>
      <c r="S718" s="68">
        <v>0.13</v>
      </c>
      <c r="T718" s="68">
        <v>5.0000000000000001E-3</v>
      </c>
      <c r="U718" s="68">
        <v>5.5599999999999997E-2</v>
      </c>
      <c r="V718" s="68">
        <v>5.56</v>
      </c>
      <c r="W718" s="68">
        <v>5.5599999999999997E-2</v>
      </c>
      <c r="X718" s="47"/>
      <c r="Y718" s="47"/>
    </row>
    <row r="719" spans="1:25" ht="180" hidden="1" x14ac:dyDescent="0.25">
      <c r="A719" t="s">
        <v>27</v>
      </c>
      <c r="B719" t="s">
        <v>1515</v>
      </c>
      <c r="C719" t="s">
        <v>1694</v>
      </c>
      <c r="D719" t="s">
        <v>1695</v>
      </c>
      <c r="E719" t="s">
        <v>19</v>
      </c>
      <c r="F719" t="s">
        <v>19</v>
      </c>
      <c r="G719" t="s">
        <v>1785</v>
      </c>
      <c r="H719" t="s">
        <v>21</v>
      </c>
      <c r="I719" s="21" t="s">
        <v>1786</v>
      </c>
      <c r="J719" s="21" t="s">
        <v>592</v>
      </c>
      <c r="K719" s="21" t="s">
        <v>64</v>
      </c>
      <c r="L719" t="s">
        <v>25</v>
      </c>
      <c r="M719" t="s">
        <v>26</v>
      </c>
      <c r="N719" s="25">
        <v>0</v>
      </c>
      <c r="O719" s="25">
        <v>1</v>
      </c>
      <c r="P719" s="25">
        <v>0.1</v>
      </c>
      <c r="Q719" s="68">
        <v>0.5</v>
      </c>
      <c r="R719" s="68">
        <v>0.8</v>
      </c>
      <c r="S719" s="68">
        <v>1</v>
      </c>
      <c r="T719" s="68">
        <v>0.1</v>
      </c>
      <c r="U719" s="68">
        <v>0.5</v>
      </c>
      <c r="V719" s="68">
        <v>50</v>
      </c>
      <c r="W719" s="68">
        <v>0.6</v>
      </c>
      <c r="X719" s="47"/>
      <c r="Y719" s="47"/>
    </row>
    <row r="720" spans="1:25" ht="105" hidden="1" x14ac:dyDescent="0.25">
      <c r="A720" t="s">
        <v>27</v>
      </c>
      <c r="B720" t="s">
        <v>1515</v>
      </c>
      <c r="C720" t="s">
        <v>1694</v>
      </c>
      <c r="D720" t="s">
        <v>1695</v>
      </c>
      <c r="E720" t="s">
        <v>19</v>
      </c>
      <c r="F720" t="s">
        <v>19</v>
      </c>
      <c r="G720" t="s">
        <v>1787</v>
      </c>
      <c r="H720" t="s">
        <v>21</v>
      </c>
      <c r="I720" s="21" t="s">
        <v>1788</v>
      </c>
      <c r="J720" s="21" t="s">
        <v>321</v>
      </c>
      <c r="K720" s="21" t="s">
        <v>24</v>
      </c>
      <c r="L720" t="s">
        <v>1707</v>
      </c>
      <c r="M720" s="21" t="s">
        <v>39</v>
      </c>
      <c r="N720" s="69">
        <v>6.3</v>
      </c>
      <c r="O720" s="69">
        <v>6.2</v>
      </c>
      <c r="P720" s="69">
        <v>6.3</v>
      </c>
      <c r="Q720" s="70">
        <v>6.3</v>
      </c>
      <c r="R720" s="70">
        <v>6.2</v>
      </c>
      <c r="S720" s="70">
        <v>6.2</v>
      </c>
      <c r="T720" s="70">
        <v>3.7</v>
      </c>
      <c r="U720" s="70">
        <v>2.6</v>
      </c>
      <c r="V720" s="70" t="s">
        <v>2829</v>
      </c>
      <c r="W720" s="70" t="s">
        <v>2828</v>
      </c>
      <c r="X720" s="71"/>
      <c r="Y720" s="71"/>
    </row>
    <row r="721" spans="1:25" ht="105" hidden="1" x14ac:dyDescent="0.25">
      <c r="A721" t="s">
        <v>27</v>
      </c>
      <c r="B721" t="s">
        <v>1515</v>
      </c>
      <c r="C721" t="s">
        <v>1694</v>
      </c>
      <c r="D721" t="s">
        <v>1695</v>
      </c>
      <c r="E721" t="s">
        <v>19</v>
      </c>
      <c r="F721" t="s">
        <v>19</v>
      </c>
      <c r="G721" t="s">
        <v>1789</v>
      </c>
      <c r="H721" t="s">
        <v>21</v>
      </c>
      <c r="I721" s="21" t="s">
        <v>1790</v>
      </c>
      <c r="J721" s="21" t="s">
        <v>321</v>
      </c>
      <c r="K721" s="21" t="s">
        <v>24</v>
      </c>
      <c r="L721" t="s">
        <v>1707</v>
      </c>
      <c r="M721" s="21" t="s">
        <v>39</v>
      </c>
      <c r="N721" s="69">
        <v>2.2000000000000002</v>
      </c>
      <c r="O721" s="69">
        <v>2</v>
      </c>
      <c r="P721" s="69">
        <v>2.2000000000000002</v>
      </c>
      <c r="Q721" s="70">
        <v>2.1</v>
      </c>
      <c r="R721" s="70">
        <v>2.1</v>
      </c>
      <c r="S721" s="70">
        <v>2</v>
      </c>
      <c r="T721" s="70">
        <v>0.9</v>
      </c>
      <c r="U721" s="70">
        <v>2.2000000000000002</v>
      </c>
      <c r="V721" s="70" t="s">
        <v>2829</v>
      </c>
      <c r="W721" s="70" t="s">
        <v>2828</v>
      </c>
      <c r="X721" s="71"/>
      <c r="Y721" s="71"/>
    </row>
    <row r="722" spans="1:25" ht="75" hidden="1" x14ac:dyDescent="0.25">
      <c r="A722" t="s">
        <v>27</v>
      </c>
      <c r="B722" t="s">
        <v>1515</v>
      </c>
      <c r="C722" t="s">
        <v>1694</v>
      </c>
      <c r="D722" t="s">
        <v>1695</v>
      </c>
      <c r="E722" t="s">
        <v>19</v>
      </c>
      <c r="F722" t="s">
        <v>19</v>
      </c>
      <c r="G722" t="s">
        <v>1791</v>
      </c>
      <c r="H722" t="s">
        <v>21</v>
      </c>
      <c r="I722" s="21" t="s">
        <v>1792</v>
      </c>
      <c r="J722" s="21" t="s">
        <v>321</v>
      </c>
      <c r="K722" s="21" t="s">
        <v>24</v>
      </c>
      <c r="L722" t="s">
        <v>1521</v>
      </c>
      <c r="M722" s="21" t="s">
        <v>39</v>
      </c>
      <c r="N722" s="69">
        <v>67.7</v>
      </c>
      <c r="O722" s="69">
        <v>67.5</v>
      </c>
      <c r="P722" s="69">
        <v>67.5</v>
      </c>
      <c r="Q722" s="70">
        <v>67.5</v>
      </c>
      <c r="R722" s="70">
        <v>67.5</v>
      </c>
      <c r="S722" s="70">
        <v>67.5</v>
      </c>
      <c r="T722" s="70">
        <v>56.3</v>
      </c>
      <c r="U722" s="70">
        <v>48.4</v>
      </c>
      <c r="V722" s="70" t="s">
        <v>2829</v>
      </c>
      <c r="W722" s="70" t="s">
        <v>2828</v>
      </c>
      <c r="X722" s="71"/>
      <c r="Y722" s="71"/>
    </row>
    <row r="723" spans="1:25" ht="90" hidden="1" x14ac:dyDescent="0.25">
      <c r="A723" t="s">
        <v>27</v>
      </c>
      <c r="B723" t="s">
        <v>1515</v>
      </c>
      <c r="C723" t="s">
        <v>1694</v>
      </c>
      <c r="D723" t="s">
        <v>1695</v>
      </c>
      <c r="E723" t="s">
        <v>19</v>
      </c>
      <c r="F723" t="s">
        <v>19</v>
      </c>
      <c r="G723" t="s">
        <v>1793</v>
      </c>
      <c r="H723" t="s">
        <v>21</v>
      </c>
      <c r="I723" s="21" t="s">
        <v>1794</v>
      </c>
      <c r="J723" s="21" t="s">
        <v>321</v>
      </c>
      <c r="K723" s="21" t="s">
        <v>24</v>
      </c>
      <c r="L723" t="s">
        <v>1521</v>
      </c>
      <c r="M723" s="21" t="s">
        <v>39</v>
      </c>
      <c r="N723" s="69">
        <v>32.1</v>
      </c>
      <c r="O723" s="69">
        <v>32</v>
      </c>
      <c r="P723" s="69">
        <v>32</v>
      </c>
      <c r="Q723" s="70">
        <v>32</v>
      </c>
      <c r="R723" s="70">
        <v>32</v>
      </c>
      <c r="S723" s="70">
        <v>32</v>
      </c>
      <c r="T723" s="70">
        <v>21.7</v>
      </c>
      <c r="U723" s="70">
        <v>16</v>
      </c>
      <c r="V723" s="70" t="s">
        <v>2829</v>
      </c>
      <c r="W723" s="70" t="s">
        <v>2828</v>
      </c>
      <c r="X723" s="71"/>
      <c r="Y723" s="71"/>
    </row>
    <row r="724" spans="1:25" ht="75" hidden="1" x14ac:dyDescent="0.25">
      <c r="A724" t="s">
        <v>27</v>
      </c>
      <c r="B724" t="s">
        <v>1515</v>
      </c>
      <c r="C724" t="s">
        <v>1694</v>
      </c>
      <c r="D724" t="s">
        <v>1695</v>
      </c>
      <c r="E724" t="s">
        <v>19</v>
      </c>
      <c r="F724" t="s">
        <v>19</v>
      </c>
      <c r="G724" t="s">
        <v>1795</v>
      </c>
      <c r="H724" t="s">
        <v>21</v>
      </c>
      <c r="I724" s="21" t="s">
        <v>1796</v>
      </c>
      <c r="J724" s="21" t="s">
        <v>321</v>
      </c>
      <c r="K724" s="21" t="s">
        <v>24</v>
      </c>
      <c r="L724" t="s">
        <v>1797</v>
      </c>
      <c r="M724" s="21" t="s">
        <v>39</v>
      </c>
      <c r="N724" s="69">
        <v>14.1</v>
      </c>
      <c r="O724" s="69">
        <v>14</v>
      </c>
      <c r="P724" s="69">
        <v>14</v>
      </c>
      <c r="Q724" s="70">
        <v>14</v>
      </c>
      <c r="R724" s="70">
        <v>14</v>
      </c>
      <c r="S724" s="70">
        <v>14</v>
      </c>
      <c r="T724" s="70">
        <v>11.8</v>
      </c>
      <c r="U724" s="70">
        <v>9.25</v>
      </c>
      <c r="V724" s="70" t="s">
        <v>2829</v>
      </c>
      <c r="W724" s="70" t="s">
        <v>2828</v>
      </c>
      <c r="X724" s="71"/>
      <c r="Y724" s="71"/>
    </row>
    <row r="725" spans="1:25" ht="180" hidden="1" x14ac:dyDescent="0.25">
      <c r="A725" t="s">
        <v>27</v>
      </c>
      <c r="B725" t="s">
        <v>1515</v>
      </c>
      <c r="C725" t="s">
        <v>1694</v>
      </c>
      <c r="D725" t="s">
        <v>1695</v>
      </c>
      <c r="E725" t="s">
        <v>1798</v>
      </c>
      <c r="F725" t="s">
        <v>1799</v>
      </c>
      <c r="G725" t="s">
        <v>1800</v>
      </c>
      <c r="H725" t="s">
        <v>56</v>
      </c>
      <c r="I725" s="21" t="s">
        <v>1801</v>
      </c>
      <c r="J725" s="21" t="s">
        <v>321</v>
      </c>
      <c r="K725" s="21" t="s">
        <v>64</v>
      </c>
      <c r="L725" t="s">
        <v>25</v>
      </c>
      <c r="M725" t="s">
        <v>26</v>
      </c>
      <c r="N725" s="25" t="s">
        <v>2827</v>
      </c>
      <c r="O725" s="25">
        <v>0.9</v>
      </c>
      <c r="P725" s="25">
        <v>0.15</v>
      </c>
      <c r="Q725" s="68">
        <v>0.35</v>
      </c>
      <c r="R725" s="68">
        <v>0.6</v>
      </c>
      <c r="S725" s="68">
        <v>0.9</v>
      </c>
      <c r="T725" s="68">
        <v>0.15</v>
      </c>
      <c r="U725" s="68">
        <v>0.35</v>
      </c>
      <c r="V725" s="68">
        <v>0.35</v>
      </c>
      <c r="W725" s="68">
        <v>0.4</v>
      </c>
      <c r="X725" s="47"/>
      <c r="Y725" s="47"/>
    </row>
    <row r="726" spans="1:25" ht="120" hidden="1" x14ac:dyDescent="0.25">
      <c r="A726" t="s">
        <v>27</v>
      </c>
      <c r="B726" t="s">
        <v>1515</v>
      </c>
      <c r="C726" t="s">
        <v>1694</v>
      </c>
      <c r="D726" t="s">
        <v>1695</v>
      </c>
      <c r="E726" t="s">
        <v>1798</v>
      </c>
      <c r="F726" t="s">
        <v>1799</v>
      </c>
      <c r="G726" t="s">
        <v>1802</v>
      </c>
      <c r="H726" t="s">
        <v>56</v>
      </c>
      <c r="I726" s="21" t="s">
        <v>1803</v>
      </c>
      <c r="J726" s="21" t="s">
        <v>321</v>
      </c>
      <c r="K726" s="21" t="s">
        <v>64</v>
      </c>
      <c r="L726" t="s">
        <v>25</v>
      </c>
      <c r="M726" t="s">
        <v>26</v>
      </c>
      <c r="N726" s="25" t="s">
        <v>2827</v>
      </c>
      <c r="O726" s="25">
        <v>0.8</v>
      </c>
      <c r="P726" s="25">
        <v>0.1</v>
      </c>
      <c r="Q726" s="68">
        <v>0.3</v>
      </c>
      <c r="R726" s="68">
        <v>0.5</v>
      </c>
      <c r="S726" s="68">
        <v>0.8</v>
      </c>
      <c r="T726" s="68">
        <v>0.19</v>
      </c>
      <c r="U726" s="68">
        <v>0.3</v>
      </c>
      <c r="V726" s="68">
        <v>0.3</v>
      </c>
      <c r="W726" s="68">
        <v>0.35</v>
      </c>
      <c r="X726" s="47"/>
      <c r="Y726" s="47"/>
    </row>
    <row r="727" spans="1:25" ht="225" hidden="1" x14ac:dyDescent="0.25">
      <c r="A727" t="s">
        <v>27</v>
      </c>
      <c r="B727" t="s">
        <v>1515</v>
      </c>
      <c r="C727" t="s">
        <v>1694</v>
      </c>
      <c r="D727" t="s">
        <v>1695</v>
      </c>
      <c r="E727" t="s">
        <v>1798</v>
      </c>
      <c r="F727" t="s">
        <v>1799</v>
      </c>
      <c r="G727" t="s">
        <v>1804</v>
      </c>
      <c r="H727" t="s">
        <v>56</v>
      </c>
      <c r="I727" s="21" t="s">
        <v>1805</v>
      </c>
      <c r="J727" s="21" t="s">
        <v>321</v>
      </c>
      <c r="K727" s="21" t="s">
        <v>64</v>
      </c>
      <c r="L727" t="s">
        <v>25</v>
      </c>
      <c r="M727" t="s">
        <v>26</v>
      </c>
      <c r="N727" s="25">
        <v>0</v>
      </c>
      <c r="O727" s="25">
        <v>0.8</v>
      </c>
      <c r="P727" s="25">
        <v>0.1</v>
      </c>
      <c r="Q727" s="68">
        <v>0.4</v>
      </c>
      <c r="R727" s="68">
        <v>0.6</v>
      </c>
      <c r="S727" s="68">
        <v>0.8</v>
      </c>
      <c r="T727" s="68">
        <v>0.12</v>
      </c>
      <c r="U727" s="68">
        <v>0.4</v>
      </c>
      <c r="V727" s="68">
        <v>0.4</v>
      </c>
      <c r="W727" s="68">
        <v>0.45</v>
      </c>
      <c r="X727" s="47"/>
      <c r="Y727" s="47"/>
    </row>
    <row r="728" spans="1:25" ht="75" hidden="1" x14ac:dyDescent="0.25">
      <c r="A728" t="s">
        <v>27</v>
      </c>
      <c r="B728" t="s">
        <v>1515</v>
      </c>
      <c r="C728" t="s">
        <v>1694</v>
      </c>
      <c r="D728" t="s">
        <v>1695</v>
      </c>
      <c r="E728" t="s">
        <v>1806</v>
      </c>
      <c r="F728" t="s">
        <v>1807</v>
      </c>
      <c r="G728" t="s">
        <v>1808</v>
      </c>
      <c r="H728" t="s">
        <v>56</v>
      </c>
      <c r="I728" s="21" t="s">
        <v>1809</v>
      </c>
      <c r="J728" s="21" t="s">
        <v>592</v>
      </c>
      <c r="K728" s="21" t="s">
        <v>64</v>
      </c>
      <c r="L728" t="s">
        <v>52</v>
      </c>
      <c r="M728" s="21" t="s">
        <v>26</v>
      </c>
      <c r="N728" s="69">
        <v>189</v>
      </c>
      <c r="O728" s="69">
        <v>125</v>
      </c>
      <c r="P728" s="69">
        <v>125</v>
      </c>
      <c r="Q728" s="70">
        <v>125</v>
      </c>
      <c r="R728" s="70">
        <v>125</v>
      </c>
      <c r="S728" s="70">
        <v>125</v>
      </c>
      <c r="T728" s="70">
        <v>123</v>
      </c>
      <c r="U728" s="70">
        <v>124</v>
      </c>
      <c r="V728" s="70">
        <v>124</v>
      </c>
      <c r="W728" s="70">
        <v>124</v>
      </c>
      <c r="X728" s="71"/>
      <c r="Y728" s="71"/>
    </row>
    <row r="729" spans="1:25" ht="75" hidden="1" x14ac:dyDescent="0.25">
      <c r="A729" t="s">
        <v>27</v>
      </c>
      <c r="B729" t="s">
        <v>1515</v>
      </c>
      <c r="C729" t="s">
        <v>1694</v>
      </c>
      <c r="D729" t="s">
        <v>1695</v>
      </c>
      <c r="E729" t="s">
        <v>1806</v>
      </c>
      <c r="F729" t="s">
        <v>1807</v>
      </c>
      <c r="G729" t="s">
        <v>1810</v>
      </c>
      <c r="H729" t="s">
        <v>56</v>
      </c>
      <c r="I729" s="21" t="s">
        <v>1811</v>
      </c>
      <c r="J729" s="21" t="s">
        <v>592</v>
      </c>
      <c r="K729" s="21" t="s">
        <v>34</v>
      </c>
      <c r="L729" t="s">
        <v>52</v>
      </c>
      <c r="M729" s="21" t="s">
        <v>26</v>
      </c>
      <c r="N729" s="69">
        <v>105350</v>
      </c>
      <c r="O729" s="69">
        <v>200000</v>
      </c>
      <c r="P729" s="69">
        <v>50000</v>
      </c>
      <c r="Q729" s="70">
        <v>50000</v>
      </c>
      <c r="R729" s="70">
        <v>50000</v>
      </c>
      <c r="S729" s="70">
        <v>50000</v>
      </c>
      <c r="T729" s="70">
        <v>5984</v>
      </c>
      <c r="U729" s="70">
        <v>32289</v>
      </c>
      <c r="V729" s="70">
        <v>0</v>
      </c>
      <c r="W729" s="70">
        <v>332</v>
      </c>
      <c r="X729" s="71"/>
      <c r="Y729" s="71"/>
    </row>
    <row r="730" spans="1:25" ht="105" hidden="1" x14ac:dyDescent="0.25">
      <c r="A730" t="s">
        <v>27</v>
      </c>
      <c r="B730" t="s">
        <v>1515</v>
      </c>
      <c r="C730" t="s">
        <v>1694</v>
      </c>
      <c r="D730" t="s">
        <v>1695</v>
      </c>
      <c r="E730" t="s">
        <v>1806</v>
      </c>
      <c r="F730" t="s">
        <v>1807</v>
      </c>
      <c r="G730" t="s">
        <v>1812</v>
      </c>
      <c r="H730" t="s">
        <v>56</v>
      </c>
      <c r="I730" s="21" t="s">
        <v>1813</v>
      </c>
      <c r="J730" s="21" t="s">
        <v>592</v>
      </c>
      <c r="K730" s="21" t="s">
        <v>64</v>
      </c>
      <c r="L730" t="s">
        <v>52</v>
      </c>
      <c r="M730" s="21" t="s">
        <v>26</v>
      </c>
      <c r="N730" s="69">
        <v>1235</v>
      </c>
      <c r="O730" s="69">
        <v>1400</v>
      </c>
      <c r="P730" s="69">
        <v>1100</v>
      </c>
      <c r="Q730" s="70">
        <v>1200</v>
      </c>
      <c r="R730" s="70">
        <v>1300</v>
      </c>
      <c r="S730" s="70">
        <v>1400</v>
      </c>
      <c r="T730" s="70">
        <v>462</v>
      </c>
      <c r="U730" s="70">
        <v>1294</v>
      </c>
      <c r="V730" s="70">
        <v>1294</v>
      </c>
      <c r="W730" s="70">
        <v>1294</v>
      </c>
      <c r="X730" s="71"/>
      <c r="Y730" s="71"/>
    </row>
    <row r="731" spans="1:25" ht="165" hidden="1" x14ac:dyDescent="0.25">
      <c r="A731" t="s">
        <v>27</v>
      </c>
      <c r="B731" t="s">
        <v>1515</v>
      </c>
      <c r="C731" t="s">
        <v>1694</v>
      </c>
      <c r="D731" t="s">
        <v>1695</v>
      </c>
      <c r="E731" t="s">
        <v>1806</v>
      </c>
      <c r="F731" t="s">
        <v>1807</v>
      </c>
      <c r="G731" t="s">
        <v>1814</v>
      </c>
      <c r="H731" t="s">
        <v>56</v>
      </c>
      <c r="I731" s="21" t="s">
        <v>1815</v>
      </c>
      <c r="J731" s="21" t="s">
        <v>592</v>
      </c>
      <c r="K731" s="21" t="s">
        <v>64</v>
      </c>
      <c r="L731" t="s">
        <v>52</v>
      </c>
      <c r="M731" s="21" t="s">
        <v>26</v>
      </c>
      <c r="N731" s="69">
        <v>180</v>
      </c>
      <c r="O731" s="69">
        <v>70</v>
      </c>
      <c r="P731" s="69">
        <v>7</v>
      </c>
      <c r="Q731" s="70">
        <v>28</v>
      </c>
      <c r="R731" s="70">
        <v>49</v>
      </c>
      <c r="S731" s="70">
        <v>70</v>
      </c>
      <c r="T731" s="70">
        <v>5</v>
      </c>
      <c r="U731" s="70">
        <v>28</v>
      </c>
      <c r="V731" s="70">
        <v>30</v>
      </c>
      <c r="W731" s="70">
        <v>30</v>
      </c>
      <c r="X731" s="71"/>
      <c r="Y731" s="71"/>
    </row>
    <row r="732" spans="1:25" ht="75" hidden="1" x14ac:dyDescent="0.25">
      <c r="A732" t="s">
        <v>27</v>
      </c>
      <c r="B732" t="s">
        <v>1515</v>
      </c>
      <c r="C732" t="s">
        <v>1694</v>
      </c>
      <c r="D732" t="s">
        <v>1695</v>
      </c>
      <c r="E732" t="s">
        <v>1806</v>
      </c>
      <c r="F732" t="s">
        <v>1807</v>
      </c>
      <c r="G732" t="s">
        <v>1816</v>
      </c>
      <c r="H732" t="s">
        <v>56</v>
      </c>
      <c r="I732" s="21" t="s">
        <v>1817</v>
      </c>
      <c r="J732" s="21" t="s">
        <v>592</v>
      </c>
      <c r="K732" s="21" t="s">
        <v>64</v>
      </c>
      <c r="L732" t="s">
        <v>52</v>
      </c>
      <c r="M732" s="21" t="s">
        <v>26</v>
      </c>
      <c r="N732" s="69">
        <v>0</v>
      </c>
      <c r="O732" s="69">
        <v>24</v>
      </c>
      <c r="P732" s="69">
        <v>3</v>
      </c>
      <c r="Q732" s="70">
        <v>10</v>
      </c>
      <c r="R732" s="70">
        <v>17</v>
      </c>
      <c r="S732" s="70">
        <v>24</v>
      </c>
      <c r="T732" s="70">
        <v>3</v>
      </c>
      <c r="U732" s="70">
        <v>9</v>
      </c>
      <c r="V732" s="70">
        <v>9</v>
      </c>
      <c r="W732" s="70">
        <v>10</v>
      </c>
      <c r="X732" s="71"/>
      <c r="Y732" s="71"/>
    </row>
    <row r="733" spans="1:25" ht="165" hidden="1" x14ac:dyDescent="0.25">
      <c r="A733" t="s">
        <v>27</v>
      </c>
      <c r="B733" t="s">
        <v>1515</v>
      </c>
      <c r="C733" t="s">
        <v>1694</v>
      </c>
      <c r="D733" t="s">
        <v>1695</v>
      </c>
      <c r="E733" t="s">
        <v>1806</v>
      </c>
      <c r="F733" t="s">
        <v>1807</v>
      </c>
      <c r="G733" t="s">
        <v>1818</v>
      </c>
      <c r="H733" t="s">
        <v>56</v>
      </c>
      <c r="I733" s="21" t="s">
        <v>1819</v>
      </c>
      <c r="J733" s="21" t="s">
        <v>592</v>
      </c>
      <c r="K733" s="21" t="s">
        <v>24</v>
      </c>
      <c r="L733" t="s">
        <v>52</v>
      </c>
      <c r="M733" s="21" t="s">
        <v>26</v>
      </c>
      <c r="N733" s="69">
        <v>140</v>
      </c>
      <c r="O733" s="69">
        <v>125</v>
      </c>
      <c r="P733" s="69">
        <v>125</v>
      </c>
      <c r="Q733" s="70">
        <v>125</v>
      </c>
      <c r="R733" s="70">
        <v>125</v>
      </c>
      <c r="S733" s="70">
        <v>125</v>
      </c>
      <c r="T733" s="70">
        <v>120</v>
      </c>
      <c r="U733" s="70">
        <v>121</v>
      </c>
      <c r="V733" s="70">
        <v>0</v>
      </c>
      <c r="W733" s="70">
        <v>125</v>
      </c>
      <c r="X733" s="71"/>
      <c r="Y733" s="71"/>
    </row>
    <row r="734" spans="1:25" ht="90" hidden="1" x14ac:dyDescent="0.25">
      <c r="A734" t="s">
        <v>27</v>
      </c>
      <c r="B734" t="s">
        <v>1515</v>
      </c>
      <c r="C734" t="s">
        <v>1694</v>
      </c>
      <c r="D734" t="s">
        <v>1695</v>
      </c>
      <c r="E734" t="s">
        <v>1806</v>
      </c>
      <c r="F734" t="s">
        <v>1807</v>
      </c>
      <c r="G734" t="s">
        <v>1820</v>
      </c>
      <c r="H734" t="s">
        <v>56</v>
      </c>
      <c r="I734" s="21" t="s">
        <v>1821</v>
      </c>
      <c r="J734" s="21" t="s">
        <v>592</v>
      </c>
      <c r="K734" s="21" t="s">
        <v>64</v>
      </c>
      <c r="L734" t="s">
        <v>52</v>
      </c>
      <c r="M734" s="21" t="s">
        <v>26</v>
      </c>
      <c r="N734" s="69">
        <v>0</v>
      </c>
      <c r="O734" s="69">
        <v>50</v>
      </c>
      <c r="P734" s="69">
        <v>7</v>
      </c>
      <c r="Q734" s="70">
        <v>27</v>
      </c>
      <c r="R734" s="70">
        <v>50</v>
      </c>
      <c r="S734" s="70">
        <v>50</v>
      </c>
      <c r="T734" s="70">
        <v>9</v>
      </c>
      <c r="U734" s="70">
        <v>27</v>
      </c>
      <c r="V734" s="70">
        <v>27</v>
      </c>
      <c r="W734" s="70">
        <v>27</v>
      </c>
      <c r="X734" s="71"/>
      <c r="Y734" s="71"/>
    </row>
    <row r="735" spans="1:25" ht="75" hidden="1" x14ac:dyDescent="0.25">
      <c r="A735" t="s">
        <v>27</v>
      </c>
      <c r="B735" t="s">
        <v>1515</v>
      </c>
      <c r="C735" t="s">
        <v>1694</v>
      </c>
      <c r="D735" t="s">
        <v>1695</v>
      </c>
      <c r="E735" t="s">
        <v>1806</v>
      </c>
      <c r="F735" t="s">
        <v>1807</v>
      </c>
      <c r="G735" t="s">
        <v>1822</v>
      </c>
      <c r="H735" t="s">
        <v>56</v>
      </c>
      <c r="I735" s="21" t="s">
        <v>1823</v>
      </c>
      <c r="J735" s="21" t="s">
        <v>592</v>
      </c>
      <c r="K735" s="21" t="s">
        <v>64</v>
      </c>
      <c r="L735" t="s">
        <v>52</v>
      </c>
      <c r="M735" s="21" t="s">
        <v>26</v>
      </c>
      <c r="N735" s="69">
        <v>0</v>
      </c>
      <c r="O735" s="69">
        <v>81</v>
      </c>
      <c r="P735" s="69">
        <v>10</v>
      </c>
      <c r="Q735" s="70">
        <v>33</v>
      </c>
      <c r="R735" s="70">
        <v>47</v>
      </c>
      <c r="S735" s="70">
        <v>81</v>
      </c>
      <c r="T735" s="70">
        <v>18</v>
      </c>
      <c r="U735" s="70">
        <v>35</v>
      </c>
      <c r="V735" s="70">
        <v>35</v>
      </c>
      <c r="W735" s="70">
        <v>35</v>
      </c>
      <c r="X735" s="71"/>
      <c r="Y735" s="71"/>
    </row>
    <row r="736" spans="1:25" ht="105" hidden="1" x14ac:dyDescent="0.25">
      <c r="A736" t="s">
        <v>27</v>
      </c>
      <c r="B736" t="s">
        <v>1515</v>
      </c>
      <c r="C736" t="s">
        <v>1694</v>
      </c>
      <c r="D736" t="s">
        <v>1695</v>
      </c>
      <c r="E736" t="s">
        <v>1806</v>
      </c>
      <c r="F736" t="s">
        <v>1807</v>
      </c>
      <c r="G736" t="s">
        <v>1824</v>
      </c>
      <c r="H736" t="s">
        <v>56</v>
      </c>
      <c r="I736" s="21" t="s">
        <v>1825</v>
      </c>
      <c r="J736" s="21" t="s">
        <v>592</v>
      </c>
      <c r="K736" s="21" t="s">
        <v>24</v>
      </c>
      <c r="L736" t="s">
        <v>52</v>
      </c>
      <c r="M736" s="21" t="s">
        <v>26</v>
      </c>
      <c r="N736" s="69">
        <v>140</v>
      </c>
      <c r="O736" s="69">
        <v>125</v>
      </c>
      <c r="P736" s="69">
        <v>125</v>
      </c>
      <c r="Q736" s="70">
        <v>125</v>
      </c>
      <c r="R736" s="70">
        <v>125</v>
      </c>
      <c r="S736" s="70">
        <v>125</v>
      </c>
      <c r="T736" s="70">
        <v>94</v>
      </c>
      <c r="U736" s="70">
        <v>114</v>
      </c>
      <c r="V736" s="70">
        <v>0</v>
      </c>
      <c r="W736" s="70">
        <v>125</v>
      </c>
      <c r="X736" s="71"/>
      <c r="Y736" s="71"/>
    </row>
    <row r="737" spans="1:25" ht="75" hidden="1" x14ac:dyDescent="0.25">
      <c r="A737" t="s">
        <v>27</v>
      </c>
      <c r="B737" t="s">
        <v>1515</v>
      </c>
      <c r="C737" t="s">
        <v>1694</v>
      </c>
      <c r="D737" t="s">
        <v>1695</v>
      </c>
      <c r="E737" t="s">
        <v>1806</v>
      </c>
      <c r="F737" t="s">
        <v>1807</v>
      </c>
      <c r="G737" t="s">
        <v>1826</v>
      </c>
      <c r="H737" t="s">
        <v>56</v>
      </c>
      <c r="I737" s="21" t="s">
        <v>1827</v>
      </c>
      <c r="J737" s="21" t="s">
        <v>592</v>
      </c>
      <c r="K737" s="21" t="s">
        <v>64</v>
      </c>
      <c r="L737" t="s">
        <v>52</v>
      </c>
      <c r="M737" s="21" t="s">
        <v>26</v>
      </c>
      <c r="N737" s="69">
        <v>0</v>
      </c>
      <c r="O737" s="69">
        <v>125</v>
      </c>
      <c r="P737" s="69">
        <v>10</v>
      </c>
      <c r="Q737" s="70">
        <v>50</v>
      </c>
      <c r="R737" s="70">
        <v>90</v>
      </c>
      <c r="S737" s="70">
        <v>125</v>
      </c>
      <c r="T737" s="70">
        <v>10</v>
      </c>
      <c r="U737" s="70">
        <v>54</v>
      </c>
      <c r="V737" s="70">
        <v>65</v>
      </c>
      <c r="W737" s="70">
        <v>65</v>
      </c>
      <c r="X737" s="71"/>
      <c r="Y737" s="71"/>
    </row>
    <row r="738" spans="1:25" ht="90" hidden="1" x14ac:dyDescent="0.25">
      <c r="A738" t="s">
        <v>27</v>
      </c>
      <c r="B738" t="s">
        <v>1515</v>
      </c>
      <c r="C738" t="s">
        <v>1694</v>
      </c>
      <c r="D738" t="s">
        <v>1695</v>
      </c>
      <c r="E738" t="s">
        <v>1806</v>
      </c>
      <c r="F738" t="s">
        <v>1807</v>
      </c>
      <c r="G738" t="s">
        <v>1828</v>
      </c>
      <c r="H738" t="s">
        <v>56</v>
      </c>
      <c r="I738" s="21" t="s">
        <v>1829</v>
      </c>
      <c r="J738" s="21" t="s">
        <v>592</v>
      </c>
      <c r="K738" s="21" t="s">
        <v>64</v>
      </c>
      <c r="L738" t="s">
        <v>52</v>
      </c>
      <c r="M738" s="21" t="s">
        <v>26</v>
      </c>
      <c r="N738" s="69" t="s">
        <v>2827</v>
      </c>
      <c r="O738" s="69">
        <v>70</v>
      </c>
      <c r="P738" s="69">
        <v>4</v>
      </c>
      <c r="Q738" s="70">
        <v>26</v>
      </c>
      <c r="R738" s="70">
        <v>48</v>
      </c>
      <c r="S738" s="70">
        <v>70</v>
      </c>
      <c r="T738" s="70">
        <v>0</v>
      </c>
      <c r="U738" s="70">
        <v>23</v>
      </c>
      <c r="V738" s="70">
        <v>23</v>
      </c>
      <c r="W738" s="70">
        <v>23</v>
      </c>
      <c r="X738" s="71"/>
      <c r="Y738" s="71"/>
    </row>
    <row r="739" spans="1:25" ht="135" hidden="1" x14ac:dyDescent="0.25">
      <c r="A739" t="s">
        <v>27</v>
      </c>
      <c r="B739" t="s">
        <v>1515</v>
      </c>
      <c r="C739" t="s">
        <v>1694</v>
      </c>
      <c r="D739" t="s">
        <v>1695</v>
      </c>
      <c r="E739" t="s">
        <v>1830</v>
      </c>
      <c r="F739" t="s">
        <v>1831</v>
      </c>
      <c r="G739" t="s">
        <v>1832</v>
      </c>
      <c r="H739" t="s">
        <v>56</v>
      </c>
      <c r="I739" s="21" t="s">
        <v>1833</v>
      </c>
      <c r="J739" s="21" t="s">
        <v>321</v>
      </c>
      <c r="K739" s="21" t="s">
        <v>34</v>
      </c>
      <c r="L739" t="s">
        <v>25</v>
      </c>
      <c r="M739" t="s">
        <v>26</v>
      </c>
      <c r="N739" s="25">
        <v>0</v>
      </c>
      <c r="O739" s="25">
        <v>1</v>
      </c>
      <c r="P739" s="25">
        <v>0.5</v>
      </c>
      <c r="Q739" s="68">
        <v>0.25</v>
      </c>
      <c r="R739" s="68">
        <v>0.15</v>
      </c>
      <c r="S739" s="68">
        <v>0.1</v>
      </c>
      <c r="T739" s="68">
        <v>1</v>
      </c>
      <c r="U739" s="68">
        <v>1</v>
      </c>
      <c r="V739" s="68">
        <v>0.77600000000000002</v>
      </c>
      <c r="W739" s="68">
        <v>0</v>
      </c>
      <c r="X739" s="47"/>
      <c r="Y739" s="47"/>
    </row>
    <row r="740" spans="1:25" ht="210" hidden="1" x14ac:dyDescent="0.25">
      <c r="A740" t="s">
        <v>27</v>
      </c>
      <c r="B740" t="s">
        <v>1515</v>
      </c>
      <c r="C740" t="s">
        <v>1694</v>
      </c>
      <c r="D740" t="s">
        <v>1695</v>
      </c>
      <c r="E740" t="s">
        <v>1830</v>
      </c>
      <c r="F740" t="s">
        <v>1831</v>
      </c>
      <c r="G740" t="s">
        <v>1834</v>
      </c>
      <c r="H740" t="s">
        <v>56</v>
      </c>
      <c r="I740" s="21" t="s">
        <v>1835</v>
      </c>
      <c r="J740" s="21" t="s">
        <v>321</v>
      </c>
      <c r="K740" s="21" t="s">
        <v>34</v>
      </c>
      <c r="L740" t="s">
        <v>25</v>
      </c>
      <c r="M740" t="s">
        <v>26</v>
      </c>
      <c r="N740" s="25">
        <v>0</v>
      </c>
      <c r="O740" s="25">
        <v>1</v>
      </c>
      <c r="P740" s="25">
        <v>0.5</v>
      </c>
      <c r="Q740" s="68">
        <v>0.25</v>
      </c>
      <c r="R740" s="68">
        <v>0.15</v>
      </c>
      <c r="S740" s="68">
        <v>0.1</v>
      </c>
      <c r="T740" s="68">
        <v>1</v>
      </c>
      <c r="U740" s="68">
        <v>1</v>
      </c>
      <c r="V740" s="68">
        <v>0.56799999999999995</v>
      </c>
      <c r="W740" s="68">
        <v>0</v>
      </c>
      <c r="X740" s="47"/>
      <c r="Y740" s="47"/>
    </row>
    <row r="741" spans="1:25" ht="315" hidden="1" x14ac:dyDescent="0.25">
      <c r="A741" t="s">
        <v>27</v>
      </c>
      <c r="B741" t="s">
        <v>1515</v>
      </c>
      <c r="C741" t="s">
        <v>1694</v>
      </c>
      <c r="D741" t="s">
        <v>1695</v>
      </c>
      <c r="E741" t="s">
        <v>1830</v>
      </c>
      <c r="F741" t="s">
        <v>1831</v>
      </c>
      <c r="G741" t="s">
        <v>1836</v>
      </c>
      <c r="H741" t="s">
        <v>56</v>
      </c>
      <c r="I741" s="21" t="s">
        <v>1837</v>
      </c>
      <c r="J741" s="21" t="s">
        <v>321</v>
      </c>
      <c r="K741" s="21" t="s">
        <v>34</v>
      </c>
      <c r="L741" t="s">
        <v>25</v>
      </c>
      <c r="M741" t="s">
        <v>26</v>
      </c>
      <c r="N741" s="25">
        <v>0</v>
      </c>
      <c r="O741" s="25">
        <v>1</v>
      </c>
      <c r="P741" s="25">
        <v>0.5</v>
      </c>
      <c r="Q741" s="68">
        <v>0.25</v>
      </c>
      <c r="R741" s="68">
        <v>0.15</v>
      </c>
      <c r="S741" s="68">
        <v>0.1</v>
      </c>
      <c r="T741" s="68">
        <v>1</v>
      </c>
      <c r="U741" s="68">
        <v>1</v>
      </c>
      <c r="V741" s="68">
        <v>0.184</v>
      </c>
      <c r="W741" s="68">
        <v>0</v>
      </c>
      <c r="X741" s="47"/>
      <c r="Y741" s="47"/>
    </row>
    <row r="742" spans="1:25" ht="75" hidden="1" x14ac:dyDescent="0.25">
      <c r="A742" t="s">
        <v>27</v>
      </c>
      <c r="B742" t="s">
        <v>1515</v>
      </c>
      <c r="C742" t="s">
        <v>1694</v>
      </c>
      <c r="D742" t="s">
        <v>1695</v>
      </c>
      <c r="E742" t="s">
        <v>1830</v>
      </c>
      <c r="F742" t="s">
        <v>1831</v>
      </c>
      <c r="G742" t="s">
        <v>1838</v>
      </c>
      <c r="H742" t="s">
        <v>56</v>
      </c>
      <c r="I742" s="21" t="s">
        <v>1839</v>
      </c>
      <c r="J742" s="21" t="s">
        <v>321</v>
      </c>
      <c r="K742" s="21" t="s">
        <v>34</v>
      </c>
      <c r="L742" t="s">
        <v>25</v>
      </c>
      <c r="M742" t="s">
        <v>26</v>
      </c>
      <c r="N742" s="25">
        <v>0</v>
      </c>
      <c r="O742" s="25">
        <v>1</v>
      </c>
      <c r="P742" s="25">
        <v>0.5</v>
      </c>
      <c r="Q742" s="68">
        <v>0.25</v>
      </c>
      <c r="R742" s="68">
        <v>0.15</v>
      </c>
      <c r="S742" s="68">
        <v>0.1</v>
      </c>
      <c r="T742" s="68">
        <v>1</v>
      </c>
      <c r="U742" s="68">
        <v>1</v>
      </c>
      <c r="V742" s="68" t="s">
        <v>2829</v>
      </c>
      <c r="W742" s="68" t="s">
        <v>2828</v>
      </c>
      <c r="X742" s="47"/>
      <c r="Y742" s="47"/>
    </row>
    <row r="743" spans="1:25" ht="135" hidden="1" x14ac:dyDescent="0.25">
      <c r="A743" t="s">
        <v>27</v>
      </c>
      <c r="B743" t="s">
        <v>1515</v>
      </c>
      <c r="C743" t="s">
        <v>1694</v>
      </c>
      <c r="D743" t="s">
        <v>1695</v>
      </c>
      <c r="E743" t="s">
        <v>1830</v>
      </c>
      <c r="F743" t="s">
        <v>1831</v>
      </c>
      <c r="G743" t="s">
        <v>1840</v>
      </c>
      <c r="H743" t="s">
        <v>56</v>
      </c>
      <c r="I743" s="21" t="s">
        <v>1841</v>
      </c>
      <c r="J743" s="21" t="s">
        <v>321</v>
      </c>
      <c r="K743" s="21" t="s">
        <v>34</v>
      </c>
      <c r="L743" t="s">
        <v>25</v>
      </c>
      <c r="M743" t="s">
        <v>26</v>
      </c>
      <c r="N743" s="25">
        <v>0</v>
      </c>
      <c r="O743" s="25">
        <v>1</v>
      </c>
      <c r="P743" s="25">
        <v>0.35</v>
      </c>
      <c r="Q743" s="68">
        <v>0.3</v>
      </c>
      <c r="R743" s="68">
        <v>0.2</v>
      </c>
      <c r="S743" s="68">
        <v>0.15</v>
      </c>
      <c r="T743" s="68">
        <v>1</v>
      </c>
      <c r="U743" s="68">
        <v>0.3</v>
      </c>
      <c r="V743" s="68" t="s">
        <v>2829</v>
      </c>
      <c r="W743" s="68" t="s">
        <v>2828</v>
      </c>
      <c r="X743" s="47"/>
      <c r="Y743" s="47"/>
    </row>
    <row r="744" spans="1:25" ht="180" hidden="1" x14ac:dyDescent="0.25">
      <c r="A744" t="s">
        <v>27</v>
      </c>
      <c r="B744" t="s">
        <v>1515</v>
      </c>
      <c r="C744" t="s">
        <v>1694</v>
      </c>
      <c r="D744" t="s">
        <v>1695</v>
      </c>
      <c r="E744" t="s">
        <v>1830</v>
      </c>
      <c r="F744" t="s">
        <v>1831</v>
      </c>
      <c r="G744" t="s">
        <v>1842</v>
      </c>
      <c r="H744" t="s">
        <v>56</v>
      </c>
      <c r="I744" s="21" t="s">
        <v>1843</v>
      </c>
      <c r="J744" s="21" t="s">
        <v>321</v>
      </c>
      <c r="K744" s="21" t="s">
        <v>64</v>
      </c>
      <c r="L744" t="s">
        <v>25</v>
      </c>
      <c r="M744" t="s">
        <v>26</v>
      </c>
      <c r="N744" s="25">
        <v>0</v>
      </c>
      <c r="O744" s="25">
        <v>1</v>
      </c>
      <c r="P744" s="25">
        <v>0.4</v>
      </c>
      <c r="Q744" s="68">
        <v>0.7</v>
      </c>
      <c r="R744" s="68">
        <v>0.9</v>
      </c>
      <c r="S744" s="68">
        <v>1</v>
      </c>
      <c r="T744" s="68">
        <v>1</v>
      </c>
      <c r="U744" s="68">
        <v>1</v>
      </c>
      <c r="V744" s="68" t="s">
        <v>2829</v>
      </c>
      <c r="W744" s="68" t="s">
        <v>2828</v>
      </c>
      <c r="X744" s="47"/>
      <c r="Y744" s="47"/>
    </row>
    <row r="745" spans="1:25" ht="105" hidden="1" x14ac:dyDescent="0.25">
      <c r="A745" t="s">
        <v>27</v>
      </c>
      <c r="B745" t="s">
        <v>1515</v>
      </c>
      <c r="C745" t="s">
        <v>1694</v>
      </c>
      <c r="D745" t="s">
        <v>1695</v>
      </c>
      <c r="E745" t="s">
        <v>1830</v>
      </c>
      <c r="F745" t="s">
        <v>1831</v>
      </c>
      <c r="G745" t="s">
        <v>1844</v>
      </c>
      <c r="H745" t="s">
        <v>56</v>
      </c>
      <c r="I745" s="21" t="s">
        <v>1845</v>
      </c>
      <c r="J745" s="21" t="s">
        <v>321</v>
      </c>
      <c r="K745" s="21" t="s">
        <v>34</v>
      </c>
      <c r="L745" t="s">
        <v>52</v>
      </c>
      <c r="M745" s="21" t="s">
        <v>26</v>
      </c>
      <c r="N745" s="69">
        <v>0</v>
      </c>
      <c r="O745" s="69">
        <v>45000</v>
      </c>
      <c r="P745" s="69">
        <v>22500</v>
      </c>
      <c r="Q745" s="70">
        <v>13500</v>
      </c>
      <c r="R745" s="70">
        <v>6750</v>
      </c>
      <c r="S745" s="70">
        <v>2250</v>
      </c>
      <c r="T745" s="70">
        <v>258787</v>
      </c>
      <c r="U745" s="70">
        <v>307999</v>
      </c>
      <c r="V745" s="70">
        <v>5379</v>
      </c>
      <c r="W745" s="70">
        <v>3375</v>
      </c>
      <c r="X745" s="71"/>
      <c r="Y745" s="71"/>
    </row>
    <row r="746" spans="1:25" ht="180" hidden="1" x14ac:dyDescent="0.25">
      <c r="A746" t="s">
        <v>27</v>
      </c>
      <c r="B746" t="s">
        <v>1515</v>
      </c>
      <c r="C746" t="s">
        <v>1694</v>
      </c>
      <c r="D746" t="s">
        <v>1695</v>
      </c>
      <c r="E746" t="s">
        <v>1846</v>
      </c>
      <c r="F746" t="s">
        <v>1847</v>
      </c>
      <c r="G746" t="s">
        <v>1848</v>
      </c>
      <c r="H746" t="s">
        <v>56</v>
      </c>
      <c r="I746" s="21" t="s">
        <v>1849</v>
      </c>
      <c r="J746" s="21" t="s">
        <v>321</v>
      </c>
      <c r="K746" s="21" t="s">
        <v>64</v>
      </c>
      <c r="L746" t="s">
        <v>25</v>
      </c>
      <c r="M746" t="s">
        <v>26</v>
      </c>
      <c r="N746" s="25" t="s">
        <v>2827</v>
      </c>
      <c r="O746" s="25">
        <v>0.68</v>
      </c>
      <c r="P746" s="25">
        <v>3.4000000000000002E-2</v>
      </c>
      <c r="Q746" s="68">
        <v>0.27200000000000002</v>
      </c>
      <c r="R746" s="68">
        <v>0.51</v>
      </c>
      <c r="S746" s="68">
        <v>0.68</v>
      </c>
      <c r="T746" s="68">
        <v>7.2999999999999995E-2</v>
      </c>
      <c r="U746" s="68">
        <v>0.44500000000000001</v>
      </c>
      <c r="V746" s="68">
        <v>0.49</v>
      </c>
      <c r="W746" s="68">
        <v>0.47499999999999998</v>
      </c>
      <c r="X746" s="47"/>
      <c r="Y746" s="47"/>
    </row>
    <row r="747" spans="1:25" ht="270" hidden="1" x14ac:dyDescent="0.25">
      <c r="A747" t="s">
        <v>27</v>
      </c>
      <c r="B747" t="s">
        <v>1515</v>
      </c>
      <c r="C747" t="s">
        <v>1694</v>
      </c>
      <c r="D747" t="s">
        <v>1695</v>
      </c>
      <c r="E747" t="s">
        <v>1846</v>
      </c>
      <c r="F747" t="s">
        <v>1847</v>
      </c>
      <c r="G747" t="s">
        <v>1850</v>
      </c>
      <c r="H747" t="s">
        <v>56</v>
      </c>
      <c r="I747" s="21" t="s">
        <v>1851</v>
      </c>
      <c r="J747" s="21" t="s">
        <v>321</v>
      </c>
      <c r="K747" s="21" t="s">
        <v>64</v>
      </c>
      <c r="L747" t="s">
        <v>25</v>
      </c>
      <c r="M747" t="s">
        <v>26</v>
      </c>
      <c r="N747" s="25" t="s">
        <v>2827</v>
      </c>
      <c r="O747" s="25">
        <v>1</v>
      </c>
      <c r="P747" s="25">
        <v>0.25</v>
      </c>
      <c r="Q747" s="68">
        <v>0.5</v>
      </c>
      <c r="R747" s="68">
        <v>0.75</v>
      </c>
      <c r="S747" s="68">
        <v>1</v>
      </c>
      <c r="T747" s="68">
        <v>0.25</v>
      </c>
      <c r="U747" s="68">
        <v>0.50800000000000001</v>
      </c>
      <c r="V747" s="68">
        <v>0.56999999999999995</v>
      </c>
      <c r="W747" s="68">
        <v>0.64</v>
      </c>
      <c r="X747" s="47"/>
      <c r="Y747" s="47"/>
    </row>
    <row r="748" spans="1:25" ht="150" hidden="1" x14ac:dyDescent="0.25">
      <c r="A748" t="s">
        <v>27</v>
      </c>
      <c r="B748" t="s">
        <v>1515</v>
      </c>
      <c r="C748" t="s">
        <v>1694</v>
      </c>
      <c r="D748" t="s">
        <v>1695</v>
      </c>
      <c r="E748" t="s">
        <v>1846</v>
      </c>
      <c r="F748" t="s">
        <v>1847</v>
      </c>
      <c r="G748" t="s">
        <v>1852</v>
      </c>
      <c r="H748" t="s">
        <v>56</v>
      </c>
      <c r="I748" s="21" t="s">
        <v>1853</v>
      </c>
      <c r="J748" s="21" t="s">
        <v>321</v>
      </c>
      <c r="K748" s="21" t="s">
        <v>64</v>
      </c>
      <c r="L748" t="s">
        <v>25</v>
      </c>
      <c r="M748" t="s">
        <v>26</v>
      </c>
      <c r="N748" s="25" t="s">
        <v>2827</v>
      </c>
      <c r="O748" s="25">
        <v>0.7</v>
      </c>
      <c r="P748" s="25">
        <v>0.2</v>
      </c>
      <c r="Q748" s="68">
        <v>0.4</v>
      </c>
      <c r="R748" s="68">
        <v>0.6</v>
      </c>
      <c r="S748" s="68">
        <v>0.7</v>
      </c>
      <c r="T748" s="68">
        <v>0.1111</v>
      </c>
      <c r="U748" s="68">
        <v>0.33</v>
      </c>
      <c r="V748" s="68">
        <v>0.33</v>
      </c>
      <c r="W748" s="68">
        <v>0.44</v>
      </c>
      <c r="X748" s="47"/>
      <c r="Y748" s="47"/>
    </row>
    <row r="749" spans="1:25" ht="180" hidden="1" x14ac:dyDescent="0.25">
      <c r="A749" t="s">
        <v>27</v>
      </c>
      <c r="B749" t="s">
        <v>1515</v>
      </c>
      <c r="C749" t="s">
        <v>1694</v>
      </c>
      <c r="D749" t="s">
        <v>1695</v>
      </c>
      <c r="E749" t="s">
        <v>1846</v>
      </c>
      <c r="F749" t="s">
        <v>1847</v>
      </c>
      <c r="G749" t="s">
        <v>1854</v>
      </c>
      <c r="H749" t="s">
        <v>56</v>
      </c>
      <c r="I749" s="21" t="s">
        <v>1855</v>
      </c>
      <c r="J749" s="21" t="s">
        <v>321</v>
      </c>
      <c r="K749" s="21" t="s">
        <v>64</v>
      </c>
      <c r="L749" t="s">
        <v>25</v>
      </c>
      <c r="M749" t="s">
        <v>26</v>
      </c>
      <c r="N749" s="25">
        <v>0.34</v>
      </c>
      <c r="O749" s="25">
        <v>0.91</v>
      </c>
      <c r="P749" s="25">
        <v>0.1</v>
      </c>
      <c r="Q749" s="68">
        <v>0.4</v>
      </c>
      <c r="R749" s="68">
        <v>0.7</v>
      </c>
      <c r="S749" s="68">
        <v>0.91</v>
      </c>
      <c r="T749" s="68">
        <v>0.11</v>
      </c>
      <c r="U749" s="68">
        <v>0.4</v>
      </c>
      <c r="V749" s="68">
        <v>0.4</v>
      </c>
      <c r="W749" s="68">
        <v>0.45</v>
      </c>
      <c r="X749" s="47"/>
      <c r="Y749" s="47"/>
    </row>
    <row r="750" spans="1:25" ht="210" hidden="1" x14ac:dyDescent="0.25">
      <c r="A750" t="s">
        <v>27</v>
      </c>
      <c r="B750" t="s">
        <v>1515</v>
      </c>
      <c r="C750" t="s">
        <v>1694</v>
      </c>
      <c r="D750" t="s">
        <v>1695</v>
      </c>
      <c r="E750" t="s">
        <v>1846</v>
      </c>
      <c r="F750" t="s">
        <v>1847</v>
      </c>
      <c r="G750" t="s">
        <v>1856</v>
      </c>
      <c r="H750" t="s">
        <v>56</v>
      </c>
      <c r="I750" s="21" t="s">
        <v>1857</v>
      </c>
      <c r="J750" s="21" t="s">
        <v>321</v>
      </c>
      <c r="K750" s="21" t="s">
        <v>34</v>
      </c>
      <c r="L750" t="s">
        <v>52</v>
      </c>
      <c r="M750" s="21" t="s">
        <v>26</v>
      </c>
      <c r="N750" s="69">
        <v>34</v>
      </c>
      <c r="O750" s="69">
        <v>75</v>
      </c>
      <c r="P750" s="69">
        <v>18</v>
      </c>
      <c r="Q750" s="70">
        <v>18</v>
      </c>
      <c r="R750" s="70">
        <v>21</v>
      </c>
      <c r="S750" s="70">
        <v>18</v>
      </c>
      <c r="T750" s="70">
        <v>18</v>
      </c>
      <c r="U750" s="70">
        <v>18</v>
      </c>
      <c r="V750" s="70">
        <v>3</v>
      </c>
      <c r="W750" s="70">
        <v>4</v>
      </c>
      <c r="X750" s="71"/>
      <c r="Y750" s="71"/>
    </row>
    <row r="751" spans="1:25" ht="120" hidden="1" x14ac:dyDescent="0.25">
      <c r="A751" t="s">
        <v>27</v>
      </c>
      <c r="B751" t="s">
        <v>1515</v>
      </c>
      <c r="C751" t="s">
        <v>1694</v>
      </c>
      <c r="D751" t="s">
        <v>1695</v>
      </c>
      <c r="E751" t="s">
        <v>1846</v>
      </c>
      <c r="F751" t="s">
        <v>1847</v>
      </c>
      <c r="G751" t="s">
        <v>1858</v>
      </c>
      <c r="H751" t="s">
        <v>56</v>
      </c>
      <c r="I751" s="21" t="s">
        <v>1859</v>
      </c>
      <c r="J751" s="21" t="s">
        <v>321</v>
      </c>
      <c r="K751" s="21" t="s">
        <v>24</v>
      </c>
      <c r="L751" t="s">
        <v>25</v>
      </c>
      <c r="M751" t="s">
        <v>26</v>
      </c>
      <c r="N751" s="25">
        <v>0.74</v>
      </c>
      <c r="O751" s="25">
        <v>0.95</v>
      </c>
      <c r="P751" s="25">
        <v>0.8</v>
      </c>
      <c r="Q751" s="68">
        <v>0.85</v>
      </c>
      <c r="R751" s="68">
        <v>0.9</v>
      </c>
      <c r="S751" s="68">
        <v>0.95</v>
      </c>
      <c r="T751" s="68">
        <v>0.7</v>
      </c>
      <c r="U751" s="68">
        <v>0.67</v>
      </c>
      <c r="V751" s="68">
        <v>0.17</v>
      </c>
      <c r="W751" s="68">
        <v>0.47</v>
      </c>
      <c r="X751" s="47"/>
      <c r="Y751" s="47"/>
    </row>
    <row r="752" spans="1:25" ht="180" hidden="1" x14ac:dyDescent="0.25">
      <c r="A752" t="s">
        <v>27</v>
      </c>
      <c r="B752" t="s">
        <v>1515</v>
      </c>
      <c r="C752" t="s">
        <v>1694</v>
      </c>
      <c r="D752" t="s">
        <v>1695</v>
      </c>
      <c r="E752" t="s">
        <v>1846</v>
      </c>
      <c r="F752" t="s">
        <v>1847</v>
      </c>
      <c r="G752" t="s">
        <v>1860</v>
      </c>
      <c r="H752" t="s">
        <v>56</v>
      </c>
      <c r="I752" s="21" t="s">
        <v>1861</v>
      </c>
      <c r="J752" s="21" t="s">
        <v>321</v>
      </c>
      <c r="K752" s="21" t="s">
        <v>64</v>
      </c>
      <c r="L752" t="s">
        <v>25</v>
      </c>
      <c r="M752" t="s">
        <v>26</v>
      </c>
      <c r="N752" s="25">
        <v>0.94</v>
      </c>
      <c r="O752" s="25">
        <v>1</v>
      </c>
      <c r="P752" s="25">
        <v>0.2</v>
      </c>
      <c r="Q752" s="68">
        <v>0.48</v>
      </c>
      <c r="R752" s="68">
        <v>0.84</v>
      </c>
      <c r="S752" s="68">
        <v>1</v>
      </c>
      <c r="T752" s="68">
        <v>0.123</v>
      </c>
      <c r="U752" s="68">
        <v>0.43</v>
      </c>
      <c r="V752" s="68">
        <v>0.55000000000000004</v>
      </c>
      <c r="W752" s="68">
        <v>0.63500000000000001</v>
      </c>
      <c r="X752" s="47"/>
      <c r="Y752" s="47"/>
    </row>
    <row r="753" spans="1:25" ht="210" hidden="1" x14ac:dyDescent="0.25">
      <c r="A753" t="s">
        <v>27</v>
      </c>
      <c r="B753" t="s">
        <v>1515</v>
      </c>
      <c r="C753" t="s">
        <v>1694</v>
      </c>
      <c r="D753" t="s">
        <v>1695</v>
      </c>
      <c r="E753" t="s">
        <v>1846</v>
      </c>
      <c r="F753" t="s">
        <v>1847</v>
      </c>
      <c r="G753" t="s">
        <v>1862</v>
      </c>
      <c r="H753" t="s">
        <v>56</v>
      </c>
      <c r="I753" s="21" t="s">
        <v>1863</v>
      </c>
      <c r="J753" s="21" t="s">
        <v>321</v>
      </c>
      <c r="K753" s="21" t="s">
        <v>24</v>
      </c>
      <c r="L753" t="s">
        <v>25</v>
      </c>
      <c r="M753" t="s">
        <v>26</v>
      </c>
      <c r="N753" s="25">
        <v>0.96699999999999997</v>
      </c>
      <c r="O753" s="25">
        <v>0.98</v>
      </c>
      <c r="P753" s="25">
        <v>0.97</v>
      </c>
      <c r="Q753" s="68">
        <v>0.97199999999999998</v>
      </c>
      <c r="R753" s="68">
        <v>0.97699999999999998</v>
      </c>
      <c r="S753" s="68">
        <v>0.98</v>
      </c>
      <c r="T753" s="68">
        <v>1.41</v>
      </c>
      <c r="U753" s="68">
        <v>0.42399999999999999</v>
      </c>
      <c r="V753" s="68">
        <v>0.26100000000000001</v>
      </c>
      <c r="W753" s="68">
        <v>0.97199999999999998</v>
      </c>
      <c r="X753" s="47"/>
      <c r="Y753" s="47"/>
    </row>
    <row r="754" spans="1:25" ht="195" hidden="1" x14ac:dyDescent="0.25">
      <c r="A754" t="s">
        <v>27</v>
      </c>
      <c r="B754" t="s">
        <v>1515</v>
      </c>
      <c r="C754" t="s">
        <v>1694</v>
      </c>
      <c r="D754" t="s">
        <v>1695</v>
      </c>
      <c r="E754" t="s">
        <v>1846</v>
      </c>
      <c r="F754" t="s">
        <v>1847</v>
      </c>
      <c r="G754" t="s">
        <v>1864</v>
      </c>
      <c r="H754" t="s">
        <v>56</v>
      </c>
      <c r="I754" s="21" t="s">
        <v>1865</v>
      </c>
      <c r="J754" s="21" t="s">
        <v>321</v>
      </c>
      <c r="K754" s="21" t="s">
        <v>64</v>
      </c>
      <c r="L754" t="s">
        <v>25</v>
      </c>
      <c r="M754" t="s">
        <v>26</v>
      </c>
      <c r="N754" s="25">
        <v>0</v>
      </c>
      <c r="O754" s="25">
        <v>0.8</v>
      </c>
      <c r="P754" s="25" t="s">
        <v>2828</v>
      </c>
      <c r="Q754" s="68">
        <v>0.33329999999999999</v>
      </c>
      <c r="R754" s="68">
        <v>0.66659999999999997</v>
      </c>
      <c r="S754" s="68">
        <v>0.8</v>
      </c>
      <c r="T754" s="68">
        <v>0.125</v>
      </c>
      <c r="U754" s="68">
        <v>0.41660000000000003</v>
      </c>
      <c r="V754" s="68">
        <v>0.41660000000000003</v>
      </c>
      <c r="W754" s="68">
        <v>0.41660000000000003</v>
      </c>
      <c r="X754" s="47"/>
      <c r="Y754" s="47"/>
    </row>
    <row r="755" spans="1:25" ht="150" hidden="1" x14ac:dyDescent="0.25">
      <c r="A755" t="s">
        <v>27</v>
      </c>
      <c r="B755" t="s">
        <v>1515</v>
      </c>
      <c r="C755" t="s">
        <v>1694</v>
      </c>
      <c r="D755" t="s">
        <v>1695</v>
      </c>
      <c r="E755" t="s">
        <v>1846</v>
      </c>
      <c r="F755" t="s">
        <v>1847</v>
      </c>
      <c r="G755" t="s">
        <v>1866</v>
      </c>
      <c r="H755" t="s">
        <v>56</v>
      </c>
      <c r="I755" s="21" t="s">
        <v>1867</v>
      </c>
      <c r="J755" s="21" t="s">
        <v>321</v>
      </c>
      <c r="K755" s="21" t="s">
        <v>64</v>
      </c>
      <c r="L755" t="s">
        <v>25</v>
      </c>
      <c r="M755" t="s">
        <v>26</v>
      </c>
      <c r="N755" s="25" t="s">
        <v>2827</v>
      </c>
      <c r="O755" s="25">
        <v>0.3</v>
      </c>
      <c r="P755" s="25">
        <v>1.4999999999999999E-2</v>
      </c>
      <c r="Q755" s="68">
        <v>0.125</v>
      </c>
      <c r="R755" s="68">
        <v>0.23499999999999999</v>
      </c>
      <c r="S755" s="68">
        <v>0.3</v>
      </c>
      <c r="T755" s="68">
        <v>8.0000000000000002E-3</v>
      </c>
      <c r="U755" s="68">
        <v>0.104</v>
      </c>
      <c r="V755" s="68">
        <v>0.12</v>
      </c>
      <c r="W755" s="68">
        <v>0.16</v>
      </c>
      <c r="X755" s="47"/>
      <c r="Y755" s="47"/>
    </row>
    <row r="756" spans="1:25" ht="225" hidden="1" x14ac:dyDescent="0.25">
      <c r="A756" t="s">
        <v>27</v>
      </c>
      <c r="B756" t="s">
        <v>1515</v>
      </c>
      <c r="C756" t="s">
        <v>1694</v>
      </c>
      <c r="D756" t="s">
        <v>1695</v>
      </c>
      <c r="E756" t="s">
        <v>1846</v>
      </c>
      <c r="F756" t="s">
        <v>1847</v>
      </c>
      <c r="G756" t="s">
        <v>1868</v>
      </c>
      <c r="H756" t="s">
        <v>56</v>
      </c>
      <c r="I756" s="21" t="s">
        <v>1869</v>
      </c>
      <c r="J756" s="21" t="s">
        <v>321</v>
      </c>
      <c r="K756" s="21" t="s">
        <v>34</v>
      </c>
      <c r="L756" t="s">
        <v>52</v>
      </c>
      <c r="M756" s="21" t="s">
        <v>26</v>
      </c>
      <c r="N756" s="69" t="s">
        <v>2827</v>
      </c>
      <c r="O756" s="69">
        <v>340</v>
      </c>
      <c r="P756" s="69">
        <v>17</v>
      </c>
      <c r="Q756" s="70">
        <v>119</v>
      </c>
      <c r="R756" s="70">
        <v>119</v>
      </c>
      <c r="S756" s="70">
        <v>85</v>
      </c>
      <c r="T756" s="70">
        <v>36</v>
      </c>
      <c r="U756" s="70">
        <v>106</v>
      </c>
      <c r="V756" s="70">
        <v>16</v>
      </c>
      <c r="W756" s="70">
        <v>35</v>
      </c>
      <c r="X756" s="71"/>
      <c r="Y756" s="71"/>
    </row>
    <row r="757" spans="1:25" ht="225" hidden="1" x14ac:dyDescent="0.25">
      <c r="A757" t="s">
        <v>27</v>
      </c>
      <c r="B757" t="s">
        <v>1515</v>
      </c>
      <c r="C757" t="s">
        <v>1694</v>
      </c>
      <c r="D757" t="s">
        <v>1695</v>
      </c>
      <c r="E757" t="s">
        <v>1846</v>
      </c>
      <c r="F757" t="s">
        <v>1847</v>
      </c>
      <c r="G757" t="s">
        <v>1870</v>
      </c>
      <c r="H757" t="s">
        <v>56</v>
      </c>
      <c r="I757" s="21" t="s">
        <v>1871</v>
      </c>
      <c r="J757" s="21" t="s">
        <v>321</v>
      </c>
      <c r="K757" s="21" t="s">
        <v>64</v>
      </c>
      <c r="L757" t="s">
        <v>25</v>
      </c>
      <c r="M757" t="s">
        <v>26</v>
      </c>
      <c r="N757" s="25" t="s">
        <v>2827</v>
      </c>
      <c r="O757" s="25">
        <v>0.64</v>
      </c>
      <c r="P757" s="25">
        <v>3.2000000000000001E-2</v>
      </c>
      <c r="Q757" s="68">
        <v>0.25600000000000001</v>
      </c>
      <c r="R757" s="68">
        <v>0.48</v>
      </c>
      <c r="S757" s="68">
        <v>0.64</v>
      </c>
      <c r="T757" s="68">
        <v>0.08</v>
      </c>
      <c r="U757" s="68">
        <v>0.35199999999999998</v>
      </c>
      <c r="V757" s="68">
        <v>0.39200000000000002</v>
      </c>
      <c r="W757" s="68">
        <v>0.432</v>
      </c>
      <c r="X757" s="47"/>
      <c r="Y757" s="47"/>
    </row>
    <row r="758" spans="1:25" ht="255" hidden="1" x14ac:dyDescent="0.25">
      <c r="A758" t="s">
        <v>27</v>
      </c>
      <c r="B758" t="s">
        <v>1515</v>
      </c>
      <c r="C758" t="s">
        <v>1694</v>
      </c>
      <c r="D758" t="s">
        <v>1695</v>
      </c>
      <c r="E758" t="s">
        <v>1846</v>
      </c>
      <c r="F758" t="s">
        <v>1847</v>
      </c>
      <c r="G758" t="s">
        <v>1872</v>
      </c>
      <c r="H758" t="s">
        <v>56</v>
      </c>
      <c r="I758" s="21" t="s">
        <v>1873</v>
      </c>
      <c r="J758" s="21" t="s">
        <v>321</v>
      </c>
      <c r="K758" s="21" t="s">
        <v>64</v>
      </c>
      <c r="L758" t="s">
        <v>25</v>
      </c>
      <c r="M758" t="s">
        <v>26</v>
      </c>
      <c r="N758" s="25" t="s">
        <v>2827</v>
      </c>
      <c r="O758" s="25">
        <v>0.65</v>
      </c>
      <c r="P758" s="25">
        <v>0.04</v>
      </c>
      <c r="Q758" s="68">
        <v>0.26400000000000001</v>
      </c>
      <c r="R758" s="68">
        <v>0.48799999999999999</v>
      </c>
      <c r="S758" s="68">
        <v>0.65</v>
      </c>
      <c r="T758" s="68">
        <v>0.08</v>
      </c>
      <c r="U758" s="68">
        <v>0.33600000000000002</v>
      </c>
      <c r="V758" s="68">
        <v>0.376</v>
      </c>
      <c r="W758" s="68">
        <v>0.41599999999999998</v>
      </c>
      <c r="X758" s="47"/>
      <c r="Y758" s="47"/>
    </row>
    <row r="759" spans="1:25" ht="240" hidden="1" x14ac:dyDescent="0.25">
      <c r="A759" t="s">
        <v>27</v>
      </c>
      <c r="B759" t="s">
        <v>1515</v>
      </c>
      <c r="C759" t="s">
        <v>1694</v>
      </c>
      <c r="D759" t="s">
        <v>1695</v>
      </c>
      <c r="E759" t="s">
        <v>1846</v>
      </c>
      <c r="F759" t="s">
        <v>1847</v>
      </c>
      <c r="G759" t="s">
        <v>1874</v>
      </c>
      <c r="H759" t="s">
        <v>56</v>
      </c>
      <c r="I759" s="21" t="s">
        <v>1875</v>
      </c>
      <c r="J759" s="21" t="s">
        <v>321</v>
      </c>
      <c r="K759" s="21" t="s">
        <v>64</v>
      </c>
      <c r="L759" t="s">
        <v>25</v>
      </c>
      <c r="M759" t="s">
        <v>26</v>
      </c>
      <c r="N759" s="25">
        <v>0.6</v>
      </c>
      <c r="O759" s="25">
        <v>0.8</v>
      </c>
      <c r="P759" s="25">
        <v>0.1</v>
      </c>
      <c r="Q759" s="68">
        <v>0.4</v>
      </c>
      <c r="R759" s="68">
        <v>0.8</v>
      </c>
      <c r="S759" s="68">
        <v>0.8</v>
      </c>
      <c r="T759" s="68">
        <v>0.19</v>
      </c>
      <c r="U759" s="68">
        <v>0.5</v>
      </c>
      <c r="V759" s="68">
        <v>0.5</v>
      </c>
      <c r="W759" s="68">
        <v>0.56000000000000005</v>
      </c>
      <c r="X759" s="47"/>
      <c r="Y759" s="47"/>
    </row>
    <row r="760" spans="1:25" ht="300" hidden="1" x14ac:dyDescent="0.25">
      <c r="A760" t="s">
        <v>27</v>
      </c>
      <c r="B760" t="s">
        <v>1515</v>
      </c>
      <c r="C760" t="s">
        <v>1694</v>
      </c>
      <c r="D760" t="s">
        <v>1695</v>
      </c>
      <c r="E760" t="s">
        <v>1846</v>
      </c>
      <c r="F760" t="s">
        <v>1847</v>
      </c>
      <c r="G760" t="s">
        <v>1876</v>
      </c>
      <c r="H760" t="s">
        <v>56</v>
      </c>
      <c r="I760" s="21" t="s">
        <v>1877</v>
      </c>
      <c r="J760" s="21" t="s">
        <v>321</v>
      </c>
      <c r="K760" s="21" t="s">
        <v>64</v>
      </c>
      <c r="L760" t="s">
        <v>25</v>
      </c>
      <c r="M760" t="s">
        <v>26</v>
      </c>
      <c r="N760" s="25" t="s">
        <v>2827</v>
      </c>
      <c r="O760" s="25">
        <v>1</v>
      </c>
      <c r="P760" s="25">
        <v>0.1</v>
      </c>
      <c r="Q760" s="68">
        <v>0.4</v>
      </c>
      <c r="R760" s="68">
        <v>0.7</v>
      </c>
      <c r="S760" s="68">
        <v>1</v>
      </c>
      <c r="T760" s="68">
        <v>0.1</v>
      </c>
      <c r="U760" s="68">
        <v>0.4</v>
      </c>
      <c r="V760" s="68">
        <v>0.5</v>
      </c>
      <c r="W760" s="68">
        <v>0.6</v>
      </c>
      <c r="X760" s="47"/>
      <c r="Y760" s="47"/>
    </row>
    <row r="761" spans="1:25" ht="270" hidden="1" x14ac:dyDescent="0.25">
      <c r="A761" t="s">
        <v>27</v>
      </c>
      <c r="B761" t="s">
        <v>1515</v>
      </c>
      <c r="C761" t="s">
        <v>1694</v>
      </c>
      <c r="D761" t="s">
        <v>1695</v>
      </c>
      <c r="E761" t="s">
        <v>1846</v>
      </c>
      <c r="F761" t="s">
        <v>1847</v>
      </c>
      <c r="G761" t="s">
        <v>1878</v>
      </c>
      <c r="H761" t="s">
        <v>56</v>
      </c>
      <c r="I761" s="21" t="s">
        <v>1879</v>
      </c>
      <c r="J761" s="21" t="s">
        <v>321</v>
      </c>
      <c r="K761" s="21" t="s">
        <v>24</v>
      </c>
      <c r="L761" t="s">
        <v>25</v>
      </c>
      <c r="M761" t="s">
        <v>26</v>
      </c>
      <c r="N761" s="25" t="s">
        <v>2827</v>
      </c>
      <c r="O761" s="25">
        <v>0.7</v>
      </c>
      <c r="P761" s="25">
        <v>0.05</v>
      </c>
      <c r="Q761" s="68">
        <v>0.3</v>
      </c>
      <c r="R761" s="68">
        <v>0.55000000000000004</v>
      </c>
      <c r="S761" s="68">
        <v>0.7</v>
      </c>
      <c r="T761" s="68">
        <v>0.11700000000000001</v>
      </c>
      <c r="U761" s="68">
        <v>0.71399999999999997</v>
      </c>
      <c r="V761" s="68">
        <v>0.35</v>
      </c>
      <c r="W761" s="68">
        <v>0.4</v>
      </c>
      <c r="X761" s="47"/>
      <c r="Y761" s="47"/>
    </row>
    <row r="762" spans="1:25" ht="150" hidden="1" x14ac:dyDescent="0.25">
      <c r="A762" t="s">
        <v>27</v>
      </c>
      <c r="B762" t="s">
        <v>1515</v>
      </c>
      <c r="C762" t="s">
        <v>1694</v>
      </c>
      <c r="D762" t="s">
        <v>1695</v>
      </c>
      <c r="E762" t="s">
        <v>1846</v>
      </c>
      <c r="F762" t="s">
        <v>1847</v>
      </c>
      <c r="G762" t="s">
        <v>1880</v>
      </c>
      <c r="H762" t="s">
        <v>56</v>
      </c>
      <c r="I762" s="21" t="s">
        <v>1881</v>
      </c>
      <c r="J762" s="21" t="s">
        <v>321</v>
      </c>
      <c r="K762" s="21" t="s">
        <v>24</v>
      </c>
      <c r="L762" t="s">
        <v>25</v>
      </c>
      <c r="M762" t="s">
        <v>26</v>
      </c>
      <c r="N762" s="25">
        <v>0.95</v>
      </c>
      <c r="O762" s="25">
        <v>0.95</v>
      </c>
      <c r="P762" s="25">
        <v>0.95</v>
      </c>
      <c r="Q762" s="68">
        <v>0.95</v>
      </c>
      <c r="R762" s="68">
        <v>0.95</v>
      </c>
      <c r="S762" s="68">
        <v>0.95</v>
      </c>
      <c r="T762" s="68">
        <v>0.88200000000000001</v>
      </c>
      <c r="U762" s="68">
        <v>0.84099999999999997</v>
      </c>
      <c r="V762" s="68">
        <v>0.24199999999999999</v>
      </c>
      <c r="W762" s="68">
        <v>0.48</v>
      </c>
      <c r="X762" s="47"/>
      <c r="Y762" s="47"/>
    </row>
    <row r="763" spans="1:25" ht="180" hidden="1" x14ac:dyDescent="0.25">
      <c r="A763" t="s">
        <v>27</v>
      </c>
      <c r="B763" t="s">
        <v>1515</v>
      </c>
      <c r="C763" t="s">
        <v>1694</v>
      </c>
      <c r="D763" t="s">
        <v>1695</v>
      </c>
      <c r="E763" t="s">
        <v>1882</v>
      </c>
      <c r="F763" t="s">
        <v>1883</v>
      </c>
      <c r="G763" t="s">
        <v>1884</v>
      </c>
      <c r="H763" t="s">
        <v>56</v>
      </c>
      <c r="I763" s="21" t="s">
        <v>1885</v>
      </c>
      <c r="J763" s="21" t="s">
        <v>321</v>
      </c>
      <c r="K763" s="21" t="s">
        <v>64</v>
      </c>
      <c r="L763" t="s">
        <v>25</v>
      </c>
      <c r="M763" t="s">
        <v>26</v>
      </c>
      <c r="N763" s="25">
        <v>0.99</v>
      </c>
      <c r="O763" s="25">
        <v>1</v>
      </c>
      <c r="P763" s="25">
        <v>0.25</v>
      </c>
      <c r="Q763" s="68">
        <v>0.5</v>
      </c>
      <c r="R763" s="68">
        <v>0.75</v>
      </c>
      <c r="S763" s="68">
        <v>1</v>
      </c>
      <c r="T763" s="68">
        <v>0.25</v>
      </c>
      <c r="U763" s="68">
        <v>0.52</v>
      </c>
      <c r="V763" s="68">
        <v>0.58960000000000001</v>
      </c>
      <c r="W763" s="68">
        <v>0.74</v>
      </c>
      <c r="X763" s="47"/>
      <c r="Y763" s="47"/>
    </row>
    <row r="764" spans="1:25" ht="90" hidden="1" x14ac:dyDescent="0.25">
      <c r="A764" t="s">
        <v>27</v>
      </c>
      <c r="B764" t="s">
        <v>1515</v>
      </c>
      <c r="C764" t="s">
        <v>1694</v>
      </c>
      <c r="D764" t="s">
        <v>1695</v>
      </c>
      <c r="E764" t="s">
        <v>1882</v>
      </c>
      <c r="F764" t="s">
        <v>1883</v>
      </c>
      <c r="G764" t="s">
        <v>1886</v>
      </c>
      <c r="H764" t="s">
        <v>56</v>
      </c>
      <c r="I764" s="21" t="s">
        <v>1887</v>
      </c>
      <c r="J764" s="21" t="s">
        <v>321</v>
      </c>
      <c r="K764" s="21" t="s">
        <v>34</v>
      </c>
      <c r="L764" t="s">
        <v>52</v>
      </c>
      <c r="M764" s="21" t="s">
        <v>39</v>
      </c>
      <c r="N764" s="69">
        <v>27079</v>
      </c>
      <c r="O764" s="69">
        <v>81675</v>
      </c>
      <c r="P764" s="69">
        <v>23750</v>
      </c>
      <c r="Q764" s="70">
        <v>21375</v>
      </c>
      <c r="R764" s="70">
        <v>19237</v>
      </c>
      <c r="S764" s="70">
        <v>17313</v>
      </c>
      <c r="T764" s="70">
        <v>36428</v>
      </c>
      <c r="U764" s="70">
        <v>21361</v>
      </c>
      <c r="V764" s="70">
        <v>4690</v>
      </c>
      <c r="W764" s="70">
        <v>4809</v>
      </c>
      <c r="X764" s="71"/>
      <c r="Y764" s="71"/>
    </row>
    <row r="765" spans="1:25" ht="180" hidden="1" x14ac:dyDescent="0.25">
      <c r="A765" t="s">
        <v>27</v>
      </c>
      <c r="B765" t="s">
        <v>1515</v>
      </c>
      <c r="C765" t="s">
        <v>1694</v>
      </c>
      <c r="D765" t="s">
        <v>1695</v>
      </c>
      <c r="E765" t="s">
        <v>1888</v>
      </c>
      <c r="F765" t="s">
        <v>1889</v>
      </c>
      <c r="G765" t="s">
        <v>1890</v>
      </c>
      <c r="H765" t="s">
        <v>56</v>
      </c>
      <c r="I765" s="21" t="s">
        <v>1891</v>
      </c>
      <c r="J765" s="21" t="s">
        <v>321</v>
      </c>
      <c r="K765" s="21" t="s">
        <v>24</v>
      </c>
      <c r="L765" t="s">
        <v>25</v>
      </c>
      <c r="M765" t="s">
        <v>26</v>
      </c>
      <c r="N765" s="25" t="s">
        <v>2827</v>
      </c>
      <c r="O765" s="25">
        <v>0.9</v>
      </c>
      <c r="P765" s="25">
        <v>0.88</v>
      </c>
      <c r="Q765" s="68">
        <v>0.9</v>
      </c>
      <c r="R765" s="68">
        <v>0.9</v>
      </c>
      <c r="S765" s="68">
        <v>0.9</v>
      </c>
      <c r="T765" s="68">
        <v>0.95030000000000003</v>
      </c>
      <c r="U765" s="68">
        <v>0.91400000000000003</v>
      </c>
      <c r="V765" s="68" t="s">
        <v>2829</v>
      </c>
      <c r="W765" s="68" t="s">
        <v>2828</v>
      </c>
      <c r="X765" s="47"/>
      <c r="Y765" s="47"/>
    </row>
    <row r="766" spans="1:25" ht="75" hidden="1" x14ac:dyDescent="0.25">
      <c r="A766" t="s">
        <v>27</v>
      </c>
      <c r="B766" t="s">
        <v>1515</v>
      </c>
      <c r="C766" t="s">
        <v>1694</v>
      </c>
      <c r="D766" t="s">
        <v>1695</v>
      </c>
      <c r="E766" t="s">
        <v>1888</v>
      </c>
      <c r="F766" t="s">
        <v>1889</v>
      </c>
      <c r="G766" t="s">
        <v>1892</v>
      </c>
      <c r="H766" t="s">
        <v>56</v>
      </c>
      <c r="I766" s="21" t="s">
        <v>1893</v>
      </c>
      <c r="J766" s="21" t="s">
        <v>321</v>
      </c>
      <c r="K766" s="21" t="s">
        <v>24</v>
      </c>
      <c r="L766" t="s">
        <v>25</v>
      </c>
      <c r="M766" t="s">
        <v>26</v>
      </c>
      <c r="N766" s="25">
        <v>0.97499999999999998</v>
      </c>
      <c r="O766" s="25">
        <v>1</v>
      </c>
      <c r="P766" s="25">
        <v>1</v>
      </c>
      <c r="Q766" s="68">
        <v>1</v>
      </c>
      <c r="R766" s="68">
        <v>1</v>
      </c>
      <c r="S766" s="68">
        <v>1</v>
      </c>
      <c r="T766" s="68">
        <v>1</v>
      </c>
      <c r="U766" s="68">
        <v>1</v>
      </c>
      <c r="V766" s="68">
        <v>0.4</v>
      </c>
      <c r="W766" s="68">
        <v>0.6</v>
      </c>
      <c r="X766" s="47"/>
      <c r="Y766" s="47"/>
    </row>
    <row r="767" spans="1:25" ht="120" hidden="1" x14ac:dyDescent="0.25">
      <c r="A767" t="s">
        <v>27</v>
      </c>
      <c r="B767" t="s">
        <v>1515</v>
      </c>
      <c r="C767" t="s">
        <v>1694</v>
      </c>
      <c r="D767" t="s">
        <v>1695</v>
      </c>
      <c r="E767" t="s">
        <v>1888</v>
      </c>
      <c r="F767" t="s">
        <v>1889</v>
      </c>
      <c r="G767" t="s">
        <v>1894</v>
      </c>
      <c r="H767" t="s">
        <v>56</v>
      </c>
      <c r="I767" s="21" t="s">
        <v>1895</v>
      </c>
      <c r="J767" s="21" t="s">
        <v>321</v>
      </c>
      <c r="K767" s="21" t="s">
        <v>24</v>
      </c>
      <c r="L767" t="s">
        <v>52</v>
      </c>
      <c r="M767" s="21" t="s">
        <v>26</v>
      </c>
      <c r="N767" s="69" t="s">
        <v>2827</v>
      </c>
      <c r="O767" s="69">
        <v>1</v>
      </c>
      <c r="P767" s="69" t="s">
        <v>2828</v>
      </c>
      <c r="Q767" s="70">
        <v>1</v>
      </c>
      <c r="R767" s="70">
        <v>1</v>
      </c>
      <c r="S767" s="70">
        <v>1</v>
      </c>
      <c r="T767" s="70" t="s">
        <v>2829</v>
      </c>
      <c r="U767" s="70">
        <v>0</v>
      </c>
      <c r="V767" s="70" t="s">
        <v>2829</v>
      </c>
      <c r="W767" s="70" t="s">
        <v>2828</v>
      </c>
      <c r="X767" s="71"/>
      <c r="Y767" s="71"/>
    </row>
    <row r="768" spans="1:25" ht="165" hidden="1" x14ac:dyDescent="0.25">
      <c r="A768" t="s">
        <v>27</v>
      </c>
      <c r="B768" t="s">
        <v>1515</v>
      </c>
      <c r="C768" t="s">
        <v>1694</v>
      </c>
      <c r="D768" t="s">
        <v>1695</v>
      </c>
      <c r="E768" t="s">
        <v>1888</v>
      </c>
      <c r="F768" t="s">
        <v>1889</v>
      </c>
      <c r="G768" t="s">
        <v>1896</v>
      </c>
      <c r="H768" t="s">
        <v>56</v>
      </c>
      <c r="I768" s="21" t="s">
        <v>1897</v>
      </c>
      <c r="J768" s="21" t="s">
        <v>321</v>
      </c>
      <c r="K768" s="21" t="s">
        <v>34</v>
      </c>
      <c r="L768" t="s">
        <v>25</v>
      </c>
      <c r="M768" t="s">
        <v>26</v>
      </c>
      <c r="N768" s="25" t="s">
        <v>2827</v>
      </c>
      <c r="O768" s="25">
        <v>0.35</v>
      </c>
      <c r="P768" s="25">
        <v>8.7499999999999994E-2</v>
      </c>
      <c r="Q768" s="68">
        <v>8.7499999999999994E-2</v>
      </c>
      <c r="R768" s="68">
        <v>8.7499999999999994E-2</v>
      </c>
      <c r="S768" s="68">
        <v>8.7499999999999994E-2</v>
      </c>
      <c r="T768" s="68">
        <v>3.5400000000000001E-2</v>
      </c>
      <c r="U768" s="68">
        <v>0.98570000000000002</v>
      </c>
      <c r="V768" s="68">
        <v>3.4000000000000002E-2</v>
      </c>
      <c r="W768" s="68">
        <v>2.1874999999999999E-2</v>
      </c>
      <c r="X768" s="47"/>
      <c r="Y768" s="47"/>
    </row>
    <row r="769" spans="1:25" ht="75" hidden="1" x14ac:dyDescent="0.25">
      <c r="A769" t="s">
        <v>27</v>
      </c>
      <c r="B769" t="s">
        <v>1515</v>
      </c>
      <c r="C769" t="s">
        <v>1694</v>
      </c>
      <c r="D769" t="s">
        <v>1695</v>
      </c>
      <c r="E769" t="s">
        <v>1888</v>
      </c>
      <c r="F769" t="s">
        <v>1889</v>
      </c>
      <c r="G769" t="s">
        <v>1898</v>
      </c>
      <c r="H769" t="s">
        <v>56</v>
      </c>
      <c r="I769" s="21" t="s">
        <v>1899</v>
      </c>
      <c r="J769" s="21" t="s">
        <v>321</v>
      </c>
      <c r="K769" s="21" t="s">
        <v>24</v>
      </c>
      <c r="L769" t="s">
        <v>25</v>
      </c>
      <c r="M769" t="s">
        <v>26</v>
      </c>
      <c r="N769" s="25" t="s">
        <v>2827</v>
      </c>
      <c r="O769" s="25">
        <v>0.9</v>
      </c>
      <c r="P769" s="25">
        <v>0.22500000000000001</v>
      </c>
      <c r="Q769" s="68">
        <v>0.45</v>
      </c>
      <c r="R769" s="68">
        <v>0.67500000000000004</v>
      </c>
      <c r="S769" s="68">
        <v>0.9</v>
      </c>
      <c r="T769" s="68">
        <v>0.22500000000000001</v>
      </c>
      <c r="U769" s="68">
        <v>0.435</v>
      </c>
      <c r="V769" s="68">
        <v>0.1038</v>
      </c>
      <c r="W769" s="68">
        <v>0.34408602150537598</v>
      </c>
      <c r="X769" s="47"/>
      <c r="Y769" s="47"/>
    </row>
    <row r="770" spans="1:25" ht="240" hidden="1" x14ac:dyDescent="0.25">
      <c r="A770" t="s">
        <v>27</v>
      </c>
      <c r="B770" t="s">
        <v>1515</v>
      </c>
      <c r="C770" t="s">
        <v>1694</v>
      </c>
      <c r="D770" t="s">
        <v>1695</v>
      </c>
      <c r="E770" t="s">
        <v>1888</v>
      </c>
      <c r="F770" t="s">
        <v>1889</v>
      </c>
      <c r="G770" t="s">
        <v>1900</v>
      </c>
      <c r="H770" t="s">
        <v>56</v>
      </c>
      <c r="I770" s="21" t="s">
        <v>1901</v>
      </c>
      <c r="J770" s="21" t="s">
        <v>321</v>
      </c>
      <c r="K770" s="21" t="s">
        <v>24</v>
      </c>
      <c r="L770" t="s">
        <v>25</v>
      </c>
      <c r="M770" t="s">
        <v>26</v>
      </c>
      <c r="N770" s="25" t="s">
        <v>2827</v>
      </c>
      <c r="O770" s="25">
        <v>1</v>
      </c>
      <c r="P770" s="25">
        <v>1</v>
      </c>
      <c r="Q770" s="68">
        <v>1</v>
      </c>
      <c r="R770" s="68">
        <v>1</v>
      </c>
      <c r="S770" s="68">
        <v>1</v>
      </c>
      <c r="T770" s="68">
        <v>0.88629999999999998</v>
      </c>
      <c r="U770" s="68">
        <v>0.99850000000000005</v>
      </c>
      <c r="V770" s="68">
        <v>0.96240000000000003</v>
      </c>
      <c r="W770" s="68">
        <v>1</v>
      </c>
      <c r="X770" s="47"/>
      <c r="Y770" s="47"/>
    </row>
    <row r="771" spans="1:25" ht="180" hidden="1" x14ac:dyDescent="0.25">
      <c r="A771" t="s">
        <v>27</v>
      </c>
      <c r="B771" t="s">
        <v>1515</v>
      </c>
      <c r="C771" t="s">
        <v>1694</v>
      </c>
      <c r="D771" t="s">
        <v>1695</v>
      </c>
      <c r="E771" t="s">
        <v>1888</v>
      </c>
      <c r="F771" t="s">
        <v>1889</v>
      </c>
      <c r="G771" t="s">
        <v>1902</v>
      </c>
      <c r="H771" t="s">
        <v>56</v>
      </c>
      <c r="I771" s="21" t="s">
        <v>1903</v>
      </c>
      <c r="J771" s="21" t="s">
        <v>321</v>
      </c>
      <c r="K771" s="21" t="s">
        <v>24</v>
      </c>
      <c r="L771" t="s">
        <v>25</v>
      </c>
      <c r="M771" t="s">
        <v>26</v>
      </c>
      <c r="N771" s="25" t="s">
        <v>2827</v>
      </c>
      <c r="O771" s="25">
        <v>0.8</v>
      </c>
      <c r="P771" s="25">
        <v>0.8</v>
      </c>
      <c r="Q771" s="68">
        <v>0.8</v>
      </c>
      <c r="R771" s="68">
        <v>1</v>
      </c>
      <c r="S771" s="68">
        <v>0.8</v>
      </c>
      <c r="T771" s="68">
        <v>0.05</v>
      </c>
      <c r="U771" s="68">
        <v>1</v>
      </c>
      <c r="V771" s="68" t="s">
        <v>2829</v>
      </c>
      <c r="W771" s="68" t="s">
        <v>2828</v>
      </c>
      <c r="X771" s="47"/>
      <c r="Y771" s="47"/>
    </row>
    <row r="772" spans="1:25" ht="210" hidden="1" x14ac:dyDescent="0.25">
      <c r="A772" t="s">
        <v>27</v>
      </c>
      <c r="B772" t="s">
        <v>1515</v>
      </c>
      <c r="C772" t="s">
        <v>1694</v>
      </c>
      <c r="D772" t="s">
        <v>1695</v>
      </c>
      <c r="E772" t="s">
        <v>1888</v>
      </c>
      <c r="F772" t="s">
        <v>1889</v>
      </c>
      <c r="G772" t="s">
        <v>1904</v>
      </c>
      <c r="H772" t="s">
        <v>56</v>
      </c>
      <c r="I772" s="21" t="s">
        <v>2839</v>
      </c>
      <c r="J772" s="21" t="s">
        <v>321</v>
      </c>
      <c r="K772" s="21" t="s">
        <v>24</v>
      </c>
      <c r="L772" t="s">
        <v>25</v>
      </c>
      <c r="M772" t="s">
        <v>26</v>
      </c>
      <c r="N772" s="25">
        <v>0.86</v>
      </c>
      <c r="O772" s="25">
        <v>0.9</v>
      </c>
      <c r="P772" s="25">
        <v>0.9</v>
      </c>
      <c r="Q772" s="68">
        <v>0.9</v>
      </c>
      <c r="R772" s="68">
        <v>0.9</v>
      </c>
      <c r="S772" s="68">
        <v>0.9</v>
      </c>
      <c r="T772" s="68">
        <v>0.97599999999999998</v>
      </c>
      <c r="U772" s="68">
        <v>1</v>
      </c>
      <c r="V772" s="68">
        <v>0.12</v>
      </c>
      <c r="W772" s="68">
        <v>0.45</v>
      </c>
      <c r="X772" s="47"/>
      <c r="Y772" s="47"/>
    </row>
    <row r="773" spans="1:25" ht="180" hidden="1" x14ac:dyDescent="0.25">
      <c r="A773" t="s">
        <v>27</v>
      </c>
      <c r="B773" t="s">
        <v>1515</v>
      </c>
      <c r="C773" t="s">
        <v>1694</v>
      </c>
      <c r="D773" t="s">
        <v>1695</v>
      </c>
      <c r="E773" t="s">
        <v>1888</v>
      </c>
      <c r="F773" t="s">
        <v>1889</v>
      </c>
      <c r="G773" t="s">
        <v>1905</v>
      </c>
      <c r="H773" t="s">
        <v>56</v>
      </c>
      <c r="I773" s="21" t="s">
        <v>1906</v>
      </c>
      <c r="J773" s="21" t="s">
        <v>321</v>
      </c>
      <c r="K773" s="21" t="s">
        <v>24</v>
      </c>
      <c r="L773" t="s">
        <v>25</v>
      </c>
      <c r="M773" t="s">
        <v>26</v>
      </c>
      <c r="N773" s="25">
        <v>0.81</v>
      </c>
      <c r="O773" s="25">
        <v>0.9</v>
      </c>
      <c r="P773" s="25">
        <v>0.9</v>
      </c>
      <c r="Q773" s="68">
        <v>0.9</v>
      </c>
      <c r="R773" s="68">
        <v>0.9</v>
      </c>
      <c r="S773" s="68">
        <v>0.9</v>
      </c>
      <c r="T773" s="68">
        <v>0.93600000000000005</v>
      </c>
      <c r="U773" s="68">
        <v>1</v>
      </c>
      <c r="V773" s="68">
        <v>5.6000000000000001E-2</v>
      </c>
      <c r="W773" s="68">
        <v>0.45</v>
      </c>
      <c r="X773" s="47"/>
      <c r="Y773" s="47"/>
    </row>
    <row r="774" spans="1:25" ht="210" hidden="1" x14ac:dyDescent="0.25">
      <c r="A774" t="s">
        <v>27</v>
      </c>
      <c r="B774" t="s">
        <v>1515</v>
      </c>
      <c r="C774" t="s">
        <v>1694</v>
      </c>
      <c r="D774" t="s">
        <v>1695</v>
      </c>
      <c r="E774" t="s">
        <v>1888</v>
      </c>
      <c r="F774" t="s">
        <v>1889</v>
      </c>
      <c r="G774" t="s">
        <v>1907</v>
      </c>
      <c r="H774" t="s">
        <v>56</v>
      </c>
      <c r="I774" s="21" t="s">
        <v>1908</v>
      </c>
      <c r="J774" s="21" t="s">
        <v>321</v>
      </c>
      <c r="K774" s="21" t="s">
        <v>24</v>
      </c>
      <c r="L774" t="s">
        <v>25</v>
      </c>
      <c r="M774" t="s">
        <v>26</v>
      </c>
      <c r="N774" s="25">
        <v>0.42</v>
      </c>
      <c r="O774" s="25">
        <v>0.6</v>
      </c>
      <c r="P774" s="25">
        <v>0.6</v>
      </c>
      <c r="Q774" s="68">
        <v>0.6</v>
      </c>
      <c r="R774" s="68">
        <v>0.6</v>
      </c>
      <c r="S774" s="68">
        <v>0.6</v>
      </c>
      <c r="T774" s="68">
        <v>0.6</v>
      </c>
      <c r="U774" s="68">
        <v>0.66</v>
      </c>
      <c r="V774" s="68">
        <v>6.3E-2</v>
      </c>
      <c r="W774" s="68">
        <v>0.3</v>
      </c>
      <c r="X774" s="47"/>
      <c r="Y774" s="47"/>
    </row>
    <row r="775" spans="1:25" ht="270" hidden="1" x14ac:dyDescent="0.25">
      <c r="A775" t="s">
        <v>27</v>
      </c>
      <c r="B775" t="s">
        <v>1515</v>
      </c>
      <c r="C775" t="s">
        <v>1694</v>
      </c>
      <c r="D775" t="s">
        <v>1695</v>
      </c>
      <c r="E775" t="s">
        <v>1888</v>
      </c>
      <c r="F775" t="s">
        <v>1889</v>
      </c>
      <c r="G775" t="s">
        <v>1909</v>
      </c>
      <c r="H775" t="s">
        <v>56</v>
      </c>
      <c r="I775" s="21" t="s">
        <v>1910</v>
      </c>
      <c r="J775" s="21" t="s">
        <v>321</v>
      </c>
      <c r="K775" s="21" t="s">
        <v>34</v>
      </c>
      <c r="L775" t="s">
        <v>52</v>
      </c>
      <c r="M775" s="21" t="s">
        <v>26</v>
      </c>
      <c r="N775" s="69" t="s">
        <v>2827</v>
      </c>
      <c r="O775" s="69">
        <v>1</v>
      </c>
      <c r="P775" s="69" t="s">
        <v>2828</v>
      </c>
      <c r="Q775" s="70">
        <v>1</v>
      </c>
      <c r="R775" s="70">
        <v>0</v>
      </c>
      <c r="S775" s="70">
        <v>0</v>
      </c>
      <c r="T775" s="70" t="s">
        <v>2829</v>
      </c>
      <c r="U775" s="70">
        <v>1</v>
      </c>
      <c r="V775" s="70" t="s">
        <v>2829</v>
      </c>
      <c r="W775" s="70" t="s">
        <v>2828</v>
      </c>
      <c r="X775" s="71"/>
      <c r="Y775" s="71"/>
    </row>
    <row r="776" spans="1:25" ht="195" hidden="1" x14ac:dyDescent="0.25">
      <c r="A776" t="s">
        <v>27</v>
      </c>
      <c r="B776" t="s">
        <v>1515</v>
      </c>
      <c r="C776" t="s">
        <v>1694</v>
      </c>
      <c r="D776" t="s">
        <v>1695</v>
      </c>
      <c r="E776" t="s">
        <v>1888</v>
      </c>
      <c r="F776" t="s">
        <v>1889</v>
      </c>
      <c r="G776" t="s">
        <v>1911</v>
      </c>
      <c r="H776" t="s">
        <v>56</v>
      </c>
      <c r="I776" s="21" t="s">
        <v>1912</v>
      </c>
      <c r="J776" s="21" t="s">
        <v>321</v>
      </c>
      <c r="K776" s="21" t="s">
        <v>34</v>
      </c>
      <c r="L776" t="s">
        <v>52</v>
      </c>
      <c r="M776" s="21" t="s">
        <v>26</v>
      </c>
      <c r="N776" s="69">
        <v>3</v>
      </c>
      <c r="O776" s="69">
        <v>12</v>
      </c>
      <c r="P776" s="69">
        <v>3</v>
      </c>
      <c r="Q776" s="70">
        <v>3</v>
      </c>
      <c r="R776" s="70">
        <v>3</v>
      </c>
      <c r="S776" s="70">
        <v>3</v>
      </c>
      <c r="T776" s="70">
        <v>4</v>
      </c>
      <c r="U776" s="70">
        <v>6</v>
      </c>
      <c r="V776" s="70">
        <v>2</v>
      </c>
      <c r="W776" s="70">
        <v>0</v>
      </c>
      <c r="X776" s="71"/>
      <c r="Y776" s="71"/>
    </row>
    <row r="777" spans="1:25" ht="255" hidden="1" x14ac:dyDescent="0.25">
      <c r="A777" t="s">
        <v>27</v>
      </c>
      <c r="B777" t="s">
        <v>1515</v>
      </c>
      <c r="C777" t="s">
        <v>1694</v>
      </c>
      <c r="D777" t="s">
        <v>1695</v>
      </c>
      <c r="E777" t="s">
        <v>1888</v>
      </c>
      <c r="F777" t="s">
        <v>1889</v>
      </c>
      <c r="G777" t="s">
        <v>1913</v>
      </c>
      <c r="H777" t="s">
        <v>56</v>
      </c>
      <c r="I777" s="21" t="s">
        <v>1914</v>
      </c>
      <c r="J777" s="21" t="s">
        <v>321</v>
      </c>
      <c r="K777" s="21" t="s">
        <v>64</v>
      </c>
      <c r="L777" t="s">
        <v>25</v>
      </c>
      <c r="M777" t="s">
        <v>26</v>
      </c>
      <c r="N777" s="25" t="s">
        <v>2827</v>
      </c>
      <c r="O777" s="25">
        <v>0.5</v>
      </c>
      <c r="P777" s="25">
        <v>0.1</v>
      </c>
      <c r="Q777" s="68">
        <v>0.2</v>
      </c>
      <c r="R777" s="68">
        <v>0.35</v>
      </c>
      <c r="S777" s="68">
        <v>0.5</v>
      </c>
      <c r="T777" s="68">
        <v>8.8300000000000003E-2</v>
      </c>
      <c r="U777" s="68">
        <v>0.2087</v>
      </c>
      <c r="V777" s="68">
        <v>0.21229999999999999</v>
      </c>
      <c r="W777" s="68">
        <v>0.24</v>
      </c>
      <c r="X777" s="47"/>
      <c r="Y777" s="47"/>
    </row>
    <row r="778" spans="1:25" ht="90" hidden="1" x14ac:dyDescent="0.25">
      <c r="A778" t="s">
        <v>27</v>
      </c>
      <c r="B778" t="s">
        <v>1515</v>
      </c>
      <c r="C778" t="s">
        <v>1694</v>
      </c>
      <c r="D778" t="s">
        <v>1695</v>
      </c>
      <c r="E778" t="s">
        <v>1915</v>
      </c>
      <c r="F778" t="s">
        <v>1916</v>
      </c>
      <c r="G778" t="s">
        <v>1917</v>
      </c>
      <c r="H778" t="s">
        <v>56</v>
      </c>
      <c r="I778" s="21" t="s">
        <v>1918</v>
      </c>
      <c r="J778" s="21" t="s">
        <v>321</v>
      </c>
      <c r="K778" s="21" t="s">
        <v>24</v>
      </c>
      <c r="L778" t="s">
        <v>25</v>
      </c>
      <c r="M778" t="s">
        <v>26</v>
      </c>
      <c r="N778" s="25">
        <v>1</v>
      </c>
      <c r="O778" s="25">
        <v>1</v>
      </c>
      <c r="P778" s="25">
        <v>1</v>
      </c>
      <c r="Q778" s="68">
        <v>1</v>
      </c>
      <c r="R778" s="68">
        <v>1</v>
      </c>
      <c r="S778" s="68">
        <v>1</v>
      </c>
      <c r="T778" s="68">
        <v>1</v>
      </c>
      <c r="U778" s="68">
        <v>1</v>
      </c>
      <c r="V778" s="68">
        <v>0.28499999999999998</v>
      </c>
      <c r="W778" s="68">
        <v>0.3</v>
      </c>
      <c r="X778" s="47"/>
      <c r="Y778" s="47"/>
    </row>
    <row r="779" spans="1:25" ht="150" hidden="1" x14ac:dyDescent="0.25">
      <c r="A779" t="s">
        <v>27</v>
      </c>
      <c r="B779" t="s">
        <v>1515</v>
      </c>
      <c r="C779" t="s">
        <v>1694</v>
      </c>
      <c r="D779" t="s">
        <v>1695</v>
      </c>
      <c r="E779" t="s">
        <v>1915</v>
      </c>
      <c r="F779" t="s">
        <v>1916</v>
      </c>
      <c r="G779" t="s">
        <v>1919</v>
      </c>
      <c r="H779" t="s">
        <v>56</v>
      </c>
      <c r="I779" s="21" t="s">
        <v>1920</v>
      </c>
      <c r="J779" s="21" t="s">
        <v>321</v>
      </c>
      <c r="K779" s="21" t="s">
        <v>24</v>
      </c>
      <c r="L779" t="s">
        <v>25</v>
      </c>
      <c r="M779" t="s">
        <v>26</v>
      </c>
      <c r="N779" s="25">
        <v>1</v>
      </c>
      <c r="O779" s="25">
        <v>1</v>
      </c>
      <c r="P779" s="25">
        <v>1</v>
      </c>
      <c r="Q779" s="68">
        <v>1</v>
      </c>
      <c r="R779" s="68">
        <v>1</v>
      </c>
      <c r="S779" s="68">
        <v>1</v>
      </c>
      <c r="T779" s="68">
        <v>1</v>
      </c>
      <c r="U779" s="68">
        <v>1</v>
      </c>
      <c r="V779" s="68">
        <v>0.2</v>
      </c>
      <c r="W779" s="68">
        <v>0.3</v>
      </c>
      <c r="X779" s="47"/>
      <c r="Y779" s="47"/>
    </row>
    <row r="780" spans="1:25" ht="165" hidden="1" x14ac:dyDescent="0.25">
      <c r="A780" t="s">
        <v>27</v>
      </c>
      <c r="B780" t="s">
        <v>1515</v>
      </c>
      <c r="C780" t="s">
        <v>1694</v>
      </c>
      <c r="D780" t="s">
        <v>1695</v>
      </c>
      <c r="E780" t="s">
        <v>1915</v>
      </c>
      <c r="F780" t="s">
        <v>1916</v>
      </c>
      <c r="G780" t="s">
        <v>1921</v>
      </c>
      <c r="H780" t="s">
        <v>56</v>
      </c>
      <c r="I780" s="21" t="s">
        <v>1922</v>
      </c>
      <c r="J780" s="21" t="s">
        <v>321</v>
      </c>
      <c r="K780" s="21" t="s">
        <v>24</v>
      </c>
      <c r="L780" t="s">
        <v>25</v>
      </c>
      <c r="M780" t="s">
        <v>26</v>
      </c>
      <c r="N780" s="25">
        <v>1</v>
      </c>
      <c r="O780" s="25">
        <v>1</v>
      </c>
      <c r="P780" s="25">
        <v>1</v>
      </c>
      <c r="Q780" s="68">
        <v>1</v>
      </c>
      <c r="R780" s="68">
        <v>1</v>
      </c>
      <c r="S780" s="68">
        <v>1</v>
      </c>
      <c r="T780" s="68">
        <v>1</v>
      </c>
      <c r="U780" s="68">
        <v>1</v>
      </c>
      <c r="V780" s="68">
        <v>0.01</v>
      </c>
      <c r="W780" s="68">
        <v>0.01</v>
      </c>
      <c r="X780" s="47"/>
      <c r="Y780" s="47"/>
    </row>
    <row r="781" spans="1:25" ht="120" hidden="1" x14ac:dyDescent="0.25">
      <c r="A781" t="s">
        <v>27</v>
      </c>
      <c r="B781" t="s">
        <v>1515</v>
      </c>
      <c r="C781" t="s">
        <v>1694</v>
      </c>
      <c r="D781" t="s">
        <v>1695</v>
      </c>
      <c r="E781" t="s">
        <v>1915</v>
      </c>
      <c r="F781" t="s">
        <v>1916</v>
      </c>
      <c r="G781" t="s">
        <v>1923</v>
      </c>
      <c r="H781" t="s">
        <v>56</v>
      </c>
      <c r="I781" s="21" t="s">
        <v>1924</v>
      </c>
      <c r="J781" s="21" t="s">
        <v>321</v>
      </c>
      <c r="K781" s="21" t="s">
        <v>64</v>
      </c>
      <c r="L781" t="s">
        <v>25</v>
      </c>
      <c r="M781" t="s">
        <v>26</v>
      </c>
      <c r="N781" s="25">
        <v>0</v>
      </c>
      <c r="O781" s="25">
        <v>1</v>
      </c>
      <c r="P781" s="25" t="s">
        <v>2828</v>
      </c>
      <c r="Q781" s="68">
        <v>0.3</v>
      </c>
      <c r="R781" s="68">
        <v>0.9</v>
      </c>
      <c r="S781" s="68">
        <v>1</v>
      </c>
      <c r="T781" s="68">
        <v>6.9400000000000003E-2</v>
      </c>
      <c r="U781" s="68">
        <v>0.75719999999999998</v>
      </c>
      <c r="V781" s="68">
        <v>0.78610000000000002</v>
      </c>
      <c r="W781" s="68">
        <v>0.83</v>
      </c>
      <c r="X781" s="47"/>
      <c r="Y781" s="47"/>
    </row>
    <row r="782" spans="1:25" ht="240" hidden="1" x14ac:dyDescent="0.25">
      <c r="A782" t="s">
        <v>27</v>
      </c>
      <c r="B782" t="s">
        <v>1515</v>
      </c>
      <c r="C782" t="s">
        <v>1694</v>
      </c>
      <c r="D782" t="s">
        <v>1695</v>
      </c>
      <c r="E782" t="s">
        <v>1915</v>
      </c>
      <c r="F782" t="s">
        <v>1916</v>
      </c>
      <c r="G782" t="s">
        <v>1925</v>
      </c>
      <c r="H782" t="s">
        <v>56</v>
      </c>
      <c r="I782" s="21" t="s">
        <v>1926</v>
      </c>
      <c r="J782" s="21" t="s">
        <v>321</v>
      </c>
      <c r="K782" s="21" t="s">
        <v>24</v>
      </c>
      <c r="L782" t="s">
        <v>25</v>
      </c>
      <c r="M782" t="s">
        <v>26</v>
      </c>
      <c r="N782" s="25">
        <v>0.85389999999999999</v>
      </c>
      <c r="O782" s="25">
        <v>0.9</v>
      </c>
      <c r="P782" s="25">
        <v>0.87</v>
      </c>
      <c r="Q782" s="68">
        <v>0.88</v>
      </c>
      <c r="R782" s="68">
        <v>0.89</v>
      </c>
      <c r="S782" s="68">
        <v>0.9</v>
      </c>
      <c r="T782" s="68">
        <v>0.81499999999999995</v>
      </c>
      <c r="U782" s="68">
        <v>0.98099999999999998</v>
      </c>
      <c r="V782" s="68">
        <v>0.995</v>
      </c>
      <c r="W782" s="68">
        <v>0.99299999999999999</v>
      </c>
      <c r="X782" s="47"/>
      <c r="Y782" s="47"/>
    </row>
    <row r="783" spans="1:25" ht="120" hidden="1" x14ac:dyDescent="0.25">
      <c r="A783" t="s">
        <v>27</v>
      </c>
      <c r="B783" t="s">
        <v>1515</v>
      </c>
      <c r="C783" t="s">
        <v>1694</v>
      </c>
      <c r="D783" t="s">
        <v>1695</v>
      </c>
      <c r="E783" t="s">
        <v>1915</v>
      </c>
      <c r="F783" t="s">
        <v>1916</v>
      </c>
      <c r="G783" t="s">
        <v>1927</v>
      </c>
      <c r="H783" t="s">
        <v>56</v>
      </c>
      <c r="I783" s="21" t="s">
        <v>1928</v>
      </c>
      <c r="J783" s="21" t="s">
        <v>321</v>
      </c>
      <c r="K783" s="21" t="s">
        <v>64</v>
      </c>
      <c r="L783" t="s">
        <v>25</v>
      </c>
      <c r="M783" t="s">
        <v>26</v>
      </c>
      <c r="N783" s="25">
        <v>0.86</v>
      </c>
      <c r="O783" s="25">
        <v>1</v>
      </c>
      <c r="P783" s="25">
        <v>0.9</v>
      </c>
      <c r="Q783" s="68">
        <v>0.92</v>
      </c>
      <c r="R783" s="68">
        <v>0.95</v>
      </c>
      <c r="S783" s="68">
        <v>1</v>
      </c>
      <c r="T783" s="68">
        <v>0.57099999999999995</v>
      </c>
      <c r="U783" s="68">
        <v>0.85699999999999998</v>
      </c>
      <c r="V783" s="68">
        <v>0.85699999999999998</v>
      </c>
      <c r="W783" s="68">
        <v>0.875</v>
      </c>
      <c r="X783" s="47"/>
      <c r="Y783" s="47"/>
    </row>
    <row r="784" spans="1:25" ht="135" hidden="1" x14ac:dyDescent="0.25">
      <c r="A784" t="s">
        <v>27</v>
      </c>
      <c r="B784" t="s">
        <v>1515</v>
      </c>
      <c r="C784" t="s">
        <v>1694</v>
      </c>
      <c r="D784" t="s">
        <v>1695</v>
      </c>
      <c r="E784" t="s">
        <v>1929</v>
      </c>
      <c r="F784" t="s">
        <v>1930</v>
      </c>
      <c r="G784" t="s">
        <v>1931</v>
      </c>
      <c r="H784" t="s">
        <v>56</v>
      </c>
      <c r="I784" s="21" t="s">
        <v>1932</v>
      </c>
      <c r="J784" s="21" t="s">
        <v>321</v>
      </c>
      <c r="K784" s="21" t="s">
        <v>24</v>
      </c>
      <c r="L784" t="s">
        <v>25</v>
      </c>
      <c r="M784" t="s">
        <v>26</v>
      </c>
      <c r="N784" s="25">
        <v>0</v>
      </c>
      <c r="O784" s="25">
        <v>1</v>
      </c>
      <c r="P784" s="25">
        <v>1</v>
      </c>
      <c r="Q784" s="68">
        <v>1</v>
      </c>
      <c r="R784" s="68">
        <v>1</v>
      </c>
      <c r="S784" s="68">
        <v>1</v>
      </c>
      <c r="T784" s="68">
        <v>0</v>
      </c>
      <c r="U784" s="68">
        <v>0.05</v>
      </c>
      <c r="V784" s="68">
        <v>0</v>
      </c>
      <c r="W784" s="68">
        <v>0.05</v>
      </c>
      <c r="X784" s="47"/>
      <c r="Y784" s="47"/>
    </row>
    <row r="785" spans="1:25" ht="90" hidden="1" x14ac:dyDescent="0.25">
      <c r="A785" t="s">
        <v>27</v>
      </c>
      <c r="B785" t="s">
        <v>1515</v>
      </c>
      <c r="C785" t="s">
        <v>1694</v>
      </c>
      <c r="D785" t="s">
        <v>1695</v>
      </c>
      <c r="E785" t="s">
        <v>1929</v>
      </c>
      <c r="F785" t="s">
        <v>1930</v>
      </c>
      <c r="G785" t="s">
        <v>1933</v>
      </c>
      <c r="H785" t="s">
        <v>56</v>
      </c>
      <c r="I785" s="21" t="s">
        <v>1934</v>
      </c>
      <c r="J785" s="21" t="s">
        <v>321</v>
      </c>
      <c r="K785" s="21" t="s">
        <v>34</v>
      </c>
      <c r="L785" t="s">
        <v>52</v>
      </c>
      <c r="M785" s="21" t="s">
        <v>26</v>
      </c>
      <c r="N785" s="69" t="s">
        <v>2827</v>
      </c>
      <c r="O785" s="69">
        <v>2</v>
      </c>
      <c r="P785" s="69" t="s">
        <v>2828</v>
      </c>
      <c r="Q785" s="70">
        <v>1</v>
      </c>
      <c r="R785" s="70">
        <v>1</v>
      </c>
      <c r="S785" s="70">
        <v>0</v>
      </c>
      <c r="T785" s="70" t="s">
        <v>2829</v>
      </c>
      <c r="U785" s="70">
        <v>0</v>
      </c>
      <c r="V785" s="70">
        <v>0</v>
      </c>
      <c r="W785" s="70">
        <v>0</v>
      </c>
      <c r="X785" s="71"/>
      <c r="Y785" s="71"/>
    </row>
    <row r="786" spans="1:25" ht="90" hidden="1" x14ac:dyDescent="0.25">
      <c r="A786" t="s">
        <v>27</v>
      </c>
      <c r="B786" t="s">
        <v>1515</v>
      </c>
      <c r="C786" t="s">
        <v>1694</v>
      </c>
      <c r="D786" t="s">
        <v>1695</v>
      </c>
      <c r="E786" t="s">
        <v>1935</v>
      </c>
      <c r="F786" t="s">
        <v>1936</v>
      </c>
      <c r="G786" t="s">
        <v>1937</v>
      </c>
      <c r="H786" t="s">
        <v>56</v>
      </c>
      <c r="I786" s="21" t="s">
        <v>1938</v>
      </c>
      <c r="J786" s="21" t="s">
        <v>321</v>
      </c>
      <c r="K786" s="21" t="s">
        <v>34</v>
      </c>
      <c r="L786" t="s">
        <v>52</v>
      </c>
      <c r="M786" s="21" t="s">
        <v>26</v>
      </c>
      <c r="N786" s="69">
        <v>17845</v>
      </c>
      <c r="O786" s="69">
        <v>48000</v>
      </c>
      <c r="P786" s="69">
        <v>12000</v>
      </c>
      <c r="Q786" s="70">
        <v>12000</v>
      </c>
      <c r="R786" s="70">
        <v>12000</v>
      </c>
      <c r="S786" s="70">
        <v>12000</v>
      </c>
      <c r="T786" s="70">
        <v>16277</v>
      </c>
      <c r="U786" s="70">
        <v>16826</v>
      </c>
      <c r="V786" s="70">
        <v>611</v>
      </c>
      <c r="W786" s="70">
        <v>615</v>
      </c>
      <c r="X786" s="71"/>
      <c r="Y786" s="71"/>
    </row>
    <row r="787" spans="1:25" ht="105" hidden="1" x14ac:dyDescent="0.25">
      <c r="A787" t="s">
        <v>27</v>
      </c>
      <c r="B787" t="s">
        <v>1515</v>
      </c>
      <c r="C787" t="s">
        <v>1694</v>
      </c>
      <c r="D787" t="s">
        <v>1695</v>
      </c>
      <c r="E787" t="s">
        <v>1935</v>
      </c>
      <c r="F787" t="s">
        <v>1936</v>
      </c>
      <c r="G787" t="s">
        <v>1939</v>
      </c>
      <c r="H787" t="s">
        <v>56</v>
      </c>
      <c r="I787" s="21" t="s">
        <v>1940</v>
      </c>
      <c r="J787" s="21" t="s">
        <v>321</v>
      </c>
      <c r="K787" s="21" t="s">
        <v>24</v>
      </c>
      <c r="L787" t="s">
        <v>25</v>
      </c>
      <c r="M787" t="s">
        <v>26</v>
      </c>
      <c r="N787" s="25">
        <v>0.86</v>
      </c>
      <c r="O787" s="25">
        <v>1</v>
      </c>
      <c r="P787" s="25">
        <v>1</v>
      </c>
      <c r="Q787" s="68">
        <v>1</v>
      </c>
      <c r="R787" s="68">
        <v>1</v>
      </c>
      <c r="S787" s="68">
        <v>1</v>
      </c>
      <c r="T787" s="68">
        <v>1</v>
      </c>
      <c r="U787" s="68">
        <v>1</v>
      </c>
      <c r="V787" s="68">
        <v>0.25</v>
      </c>
      <c r="W787" s="68">
        <v>0.5</v>
      </c>
      <c r="X787" s="47"/>
      <c r="Y787" s="47"/>
    </row>
    <row r="788" spans="1:25" ht="180" hidden="1" x14ac:dyDescent="0.25">
      <c r="A788" t="s">
        <v>27</v>
      </c>
      <c r="B788" t="s">
        <v>1515</v>
      </c>
      <c r="C788" t="s">
        <v>1694</v>
      </c>
      <c r="D788" t="s">
        <v>1695</v>
      </c>
      <c r="E788" t="s">
        <v>1935</v>
      </c>
      <c r="F788" t="s">
        <v>1936</v>
      </c>
      <c r="G788" t="s">
        <v>1941</v>
      </c>
      <c r="H788" t="s">
        <v>56</v>
      </c>
      <c r="I788" s="21" t="s">
        <v>1942</v>
      </c>
      <c r="J788" s="21" t="s">
        <v>1943</v>
      </c>
      <c r="K788" s="21" t="s">
        <v>64</v>
      </c>
      <c r="L788" t="s">
        <v>52</v>
      </c>
      <c r="M788" s="21" t="s">
        <v>26</v>
      </c>
      <c r="N788" s="69" t="s">
        <v>2827</v>
      </c>
      <c r="O788" s="69">
        <v>1</v>
      </c>
      <c r="P788" s="69">
        <v>0.1</v>
      </c>
      <c r="Q788" s="70">
        <v>0.4</v>
      </c>
      <c r="R788" s="70">
        <v>0.7</v>
      </c>
      <c r="S788" s="70">
        <v>1</v>
      </c>
      <c r="T788" s="70">
        <v>0.1</v>
      </c>
      <c r="U788" s="70">
        <v>0.4</v>
      </c>
      <c r="V788" s="70">
        <v>0.4</v>
      </c>
      <c r="W788" s="70">
        <v>0.5</v>
      </c>
      <c r="X788" s="71"/>
      <c r="Y788" s="71"/>
    </row>
    <row r="789" spans="1:25" ht="150" hidden="1" x14ac:dyDescent="0.25">
      <c r="A789" t="s">
        <v>27</v>
      </c>
      <c r="B789" t="s">
        <v>1515</v>
      </c>
      <c r="C789" t="s">
        <v>1694</v>
      </c>
      <c r="D789" t="s">
        <v>1695</v>
      </c>
      <c r="E789" t="s">
        <v>1935</v>
      </c>
      <c r="F789" t="s">
        <v>1936</v>
      </c>
      <c r="G789" t="s">
        <v>1944</v>
      </c>
      <c r="H789" t="s">
        <v>56</v>
      </c>
      <c r="I789" s="21" t="s">
        <v>1945</v>
      </c>
      <c r="J789" s="21" t="s">
        <v>321</v>
      </c>
      <c r="K789" s="21" t="s">
        <v>24</v>
      </c>
      <c r="L789" t="s">
        <v>25</v>
      </c>
      <c r="M789" t="s">
        <v>26</v>
      </c>
      <c r="N789" s="25">
        <v>0</v>
      </c>
      <c r="O789" s="25">
        <v>1</v>
      </c>
      <c r="P789" s="25">
        <v>1</v>
      </c>
      <c r="Q789" s="68">
        <v>1</v>
      </c>
      <c r="R789" s="68">
        <v>1</v>
      </c>
      <c r="S789" s="68">
        <v>1</v>
      </c>
      <c r="T789" s="68">
        <v>1</v>
      </c>
      <c r="U789" s="68">
        <v>1</v>
      </c>
      <c r="V789" s="68">
        <v>1</v>
      </c>
      <c r="W789" s="68">
        <v>1</v>
      </c>
      <c r="X789" s="47"/>
      <c r="Y789" s="47"/>
    </row>
    <row r="790" spans="1:25" ht="105" hidden="1" x14ac:dyDescent="0.25">
      <c r="A790" t="s">
        <v>27</v>
      </c>
      <c r="B790" t="s">
        <v>1515</v>
      </c>
      <c r="C790" t="s">
        <v>1694</v>
      </c>
      <c r="D790" t="s">
        <v>1695</v>
      </c>
      <c r="E790" t="s">
        <v>1935</v>
      </c>
      <c r="F790" t="s">
        <v>1936</v>
      </c>
      <c r="G790" t="s">
        <v>1946</v>
      </c>
      <c r="H790" t="s">
        <v>56</v>
      </c>
      <c r="I790" s="21" t="s">
        <v>1947</v>
      </c>
      <c r="J790" s="21" t="s">
        <v>321</v>
      </c>
      <c r="K790" s="21" t="s">
        <v>24</v>
      </c>
      <c r="L790" t="s">
        <v>25</v>
      </c>
      <c r="M790" t="s">
        <v>26</v>
      </c>
      <c r="N790" s="25">
        <v>0</v>
      </c>
      <c r="O790" s="25">
        <v>1</v>
      </c>
      <c r="P790" s="25">
        <v>0.25</v>
      </c>
      <c r="Q790" s="68">
        <v>0.5</v>
      </c>
      <c r="R790" s="68">
        <v>0.75</v>
      </c>
      <c r="S790" s="68">
        <v>1</v>
      </c>
      <c r="T790" s="68">
        <v>0.25</v>
      </c>
      <c r="U790" s="68">
        <v>1</v>
      </c>
      <c r="V790" s="68">
        <v>0.25</v>
      </c>
      <c r="W790" s="68">
        <v>0.5</v>
      </c>
      <c r="X790" s="47"/>
      <c r="Y790" s="47"/>
    </row>
    <row r="791" spans="1:25" ht="180" hidden="1" x14ac:dyDescent="0.25">
      <c r="A791" t="s">
        <v>27</v>
      </c>
      <c r="B791" t="s">
        <v>1515</v>
      </c>
      <c r="C791" t="s">
        <v>1694</v>
      </c>
      <c r="D791" t="s">
        <v>1695</v>
      </c>
      <c r="E791" t="s">
        <v>1935</v>
      </c>
      <c r="F791" t="s">
        <v>1936</v>
      </c>
      <c r="G791" t="s">
        <v>1948</v>
      </c>
      <c r="H791" t="s">
        <v>56</v>
      </c>
      <c r="I791" s="21" t="s">
        <v>1949</v>
      </c>
      <c r="J791" s="21" t="s">
        <v>321</v>
      </c>
      <c r="K791" s="21" t="s">
        <v>64</v>
      </c>
      <c r="L791" t="s">
        <v>25</v>
      </c>
      <c r="M791" t="s">
        <v>26</v>
      </c>
      <c r="N791" s="25">
        <v>0</v>
      </c>
      <c r="O791" s="25">
        <v>1</v>
      </c>
      <c r="P791" s="25" t="s">
        <v>2828</v>
      </c>
      <c r="Q791" s="68">
        <v>1</v>
      </c>
      <c r="R791" s="68" t="s">
        <v>2828</v>
      </c>
      <c r="S791" s="68" t="s">
        <v>2828</v>
      </c>
      <c r="T791" s="68" t="s">
        <v>2829</v>
      </c>
      <c r="U791" s="68">
        <v>0.98</v>
      </c>
      <c r="V791" s="68">
        <v>0.98</v>
      </c>
      <c r="W791" s="68">
        <v>0.98</v>
      </c>
      <c r="X791" s="47"/>
      <c r="Y791" s="47"/>
    </row>
    <row r="792" spans="1:25" ht="30" hidden="1" x14ac:dyDescent="0.25">
      <c r="A792" t="s">
        <v>27</v>
      </c>
      <c r="B792" t="s">
        <v>1515</v>
      </c>
      <c r="C792" t="s">
        <v>1694</v>
      </c>
      <c r="D792" t="s">
        <v>1695</v>
      </c>
      <c r="E792" t="s">
        <v>1950</v>
      </c>
      <c r="F792" t="s">
        <v>1951</v>
      </c>
      <c r="G792" t="s">
        <v>1952</v>
      </c>
      <c r="H792" t="s">
        <v>56</v>
      </c>
      <c r="I792" s="21" t="s">
        <v>1953</v>
      </c>
      <c r="J792" s="21" t="s">
        <v>1746</v>
      </c>
      <c r="K792" s="21" t="s">
        <v>64</v>
      </c>
      <c r="L792" t="s">
        <v>757</v>
      </c>
      <c r="M792" s="21" t="s">
        <v>26</v>
      </c>
      <c r="N792" s="69">
        <v>-632054</v>
      </c>
      <c r="O792" s="69">
        <v>-308726</v>
      </c>
      <c r="P792" s="69">
        <v>-432054</v>
      </c>
      <c r="Q792" s="70">
        <v>-362054</v>
      </c>
      <c r="R792" s="70">
        <v>-312054</v>
      </c>
      <c r="S792" s="70">
        <v>-308726</v>
      </c>
      <c r="T792" s="70">
        <v>-422536.3</v>
      </c>
      <c r="U792" s="70">
        <v>-421238.40149999998</v>
      </c>
      <c r="V792" s="70">
        <v>-403099.80235399998</v>
      </c>
      <c r="W792" s="70">
        <v>0</v>
      </c>
      <c r="X792" s="71"/>
      <c r="Y792" s="71"/>
    </row>
    <row r="793" spans="1:25" ht="45" hidden="1" x14ac:dyDescent="0.25">
      <c r="A793" t="s">
        <v>27</v>
      </c>
      <c r="B793" t="s">
        <v>1515</v>
      </c>
      <c r="C793" t="s">
        <v>1694</v>
      </c>
      <c r="D793" t="s">
        <v>1695</v>
      </c>
      <c r="E793" t="s">
        <v>1950</v>
      </c>
      <c r="F793" t="s">
        <v>1951</v>
      </c>
      <c r="G793" t="s">
        <v>1954</v>
      </c>
      <c r="H793" t="s">
        <v>56</v>
      </c>
      <c r="I793" s="21" t="s">
        <v>1955</v>
      </c>
      <c r="J793" s="21" t="s">
        <v>1746</v>
      </c>
      <c r="K793" s="21" t="s">
        <v>64</v>
      </c>
      <c r="L793" t="s">
        <v>757</v>
      </c>
      <c r="M793" s="21" t="s">
        <v>26</v>
      </c>
      <c r="N793" s="69">
        <v>81852</v>
      </c>
      <c r="O793" s="69">
        <v>221852</v>
      </c>
      <c r="P793" s="69">
        <v>81852</v>
      </c>
      <c r="Q793" s="70">
        <v>81852</v>
      </c>
      <c r="R793" s="70">
        <v>181852</v>
      </c>
      <c r="S793" s="70">
        <v>221852</v>
      </c>
      <c r="T793" s="70">
        <v>81852</v>
      </c>
      <c r="U793" s="70">
        <v>81852</v>
      </c>
      <c r="V793" s="70">
        <v>81852</v>
      </c>
      <c r="W793" s="70">
        <v>0</v>
      </c>
      <c r="X793" s="71"/>
      <c r="Y793" s="71"/>
    </row>
    <row r="794" spans="1:25" ht="195" hidden="1" x14ac:dyDescent="0.25">
      <c r="A794" t="s">
        <v>27</v>
      </c>
      <c r="B794" t="s">
        <v>1515</v>
      </c>
      <c r="C794" t="s">
        <v>1694</v>
      </c>
      <c r="D794" t="s">
        <v>1695</v>
      </c>
      <c r="E794" t="s">
        <v>1956</v>
      </c>
      <c r="F794" t="s">
        <v>1957</v>
      </c>
      <c r="G794" t="s">
        <v>1958</v>
      </c>
      <c r="H794" t="s">
        <v>56</v>
      </c>
      <c r="I794" s="21" t="s">
        <v>1959</v>
      </c>
      <c r="J794" s="21" t="s">
        <v>321</v>
      </c>
      <c r="K794" s="21" t="s">
        <v>64</v>
      </c>
      <c r="L794" t="s">
        <v>52</v>
      </c>
      <c r="M794" s="21" t="s">
        <v>26</v>
      </c>
      <c r="N794" s="69" t="s">
        <v>2827</v>
      </c>
      <c r="O794" s="69">
        <v>4</v>
      </c>
      <c r="P794" s="69">
        <v>1</v>
      </c>
      <c r="Q794" s="70">
        <v>2</v>
      </c>
      <c r="R794" s="70">
        <v>3</v>
      </c>
      <c r="S794" s="70">
        <v>4</v>
      </c>
      <c r="T794" s="70">
        <v>1</v>
      </c>
      <c r="U794" s="70">
        <v>2</v>
      </c>
      <c r="V794" s="70">
        <v>2</v>
      </c>
      <c r="W794" s="70">
        <v>2</v>
      </c>
      <c r="X794" s="71"/>
      <c r="Y794" s="71"/>
    </row>
    <row r="795" spans="1:25" ht="270" hidden="1" x14ac:dyDescent="0.25">
      <c r="A795" t="s">
        <v>27</v>
      </c>
      <c r="B795" t="s">
        <v>1515</v>
      </c>
      <c r="C795" t="s">
        <v>1694</v>
      </c>
      <c r="D795" t="s">
        <v>1695</v>
      </c>
      <c r="E795" t="s">
        <v>1956</v>
      </c>
      <c r="F795" t="s">
        <v>1957</v>
      </c>
      <c r="G795" t="s">
        <v>1960</v>
      </c>
      <c r="H795" t="s">
        <v>56</v>
      </c>
      <c r="I795" s="21" t="s">
        <v>1961</v>
      </c>
      <c r="J795" s="21" t="s">
        <v>321</v>
      </c>
      <c r="K795" s="21" t="s">
        <v>34</v>
      </c>
      <c r="L795" t="s">
        <v>52</v>
      </c>
      <c r="M795" s="21" t="s">
        <v>26</v>
      </c>
      <c r="N795" s="69">
        <v>25710</v>
      </c>
      <c r="O795" s="69">
        <v>118871</v>
      </c>
      <c r="P795" s="69">
        <v>27316</v>
      </c>
      <c r="Q795" s="70">
        <v>28912</v>
      </c>
      <c r="R795" s="70">
        <v>30518</v>
      </c>
      <c r="S795" s="70">
        <v>32125</v>
      </c>
      <c r="T795" s="70">
        <v>12313</v>
      </c>
      <c r="U795" s="70">
        <v>16087</v>
      </c>
      <c r="V795" s="70">
        <v>5320</v>
      </c>
      <c r="W795" s="70">
        <v>7630</v>
      </c>
      <c r="X795" s="71"/>
      <c r="Y795" s="71"/>
    </row>
    <row r="796" spans="1:25" ht="225" hidden="1" x14ac:dyDescent="0.25">
      <c r="A796" t="s">
        <v>27</v>
      </c>
      <c r="B796" t="s">
        <v>1515</v>
      </c>
      <c r="C796" t="s">
        <v>1694</v>
      </c>
      <c r="D796" t="s">
        <v>1695</v>
      </c>
      <c r="E796" t="s">
        <v>1956</v>
      </c>
      <c r="F796" t="s">
        <v>1957</v>
      </c>
      <c r="G796" t="s">
        <v>1962</v>
      </c>
      <c r="H796" t="s">
        <v>56</v>
      </c>
      <c r="I796" s="21" t="s">
        <v>1963</v>
      </c>
      <c r="J796" s="21" t="s">
        <v>321</v>
      </c>
      <c r="K796" s="21" t="s">
        <v>34</v>
      </c>
      <c r="L796" t="s">
        <v>52</v>
      </c>
      <c r="M796" s="21" t="s">
        <v>26</v>
      </c>
      <c r="N796" s="69">
        <v>10000</v>
      </c>
      <c r="O796" s="69">
        <v>9000</v>
      </c>
      <c r="P796" s="69">
        <v>1600</v>
      </c>
      <c r="Q796" s="70">
        <v>2500</v>
      </c>
      <c r="R796" s="70">
        <v>2500</v>
      </c>
      <c r="S796" s="70">
        <v>2400</v>
      </c>
      <c r="T796" s="70">
        <v>2473</v>
      </c>
      <c r="U796" s="70">
        <v>3148</v>
      </c>
      <c r="V796" s="70">
        <v>760</v>
      </c>
      <c r="W796" s="70">
        <v>700</v>
      </c>
      <c r="X796" s="71"/>
      <c r="Y796" s="71"/>
    </row>
    <row r="797" spans="1:25" ht="180" hidden="1" x14ac:dyDescent="0.25">
      <c r="A797" t="s">
        <v>27</v>
      </c>
      <c r="B797" t="s">
        <v>1515</v>
      </c>
      <c r="C797" t="s">
        <v>1694</v>
      </c>
      <c r="D797" t="s">
        <v>1695</v>
      </c>
      <c r="E797" t="s">
        <v>1956</v>
      </c>
      <c r="F797" t="s">
        <v>1957</v>
      </c>
      <c r="G797" t="s">
        <v>1964</v>
      </c>
      <c r="H797" t="s">
        <v>56</v>
      </c>
      <c r="I797" s="21" t="s">
        <v>1965</v>
      </c>
      <c r="J797" s="21" t="s">
        <v>321</v>
      </c>
      <c r="K797" s="21" t="s">
        <v>64</v>
      </c>
      <c r="L797" t="s">
        <v>25</v>
      </c>
      <c r="M797" t="s">
        <v>26</v>
      </c>
      <c r="N797" s="25">
        <v>0.98</v>
      </c>
      <c r="O797" s="25">
        <v>0.99</v>
      </c>
      <c r="P797" s="25">
        <v>0.21</v>
      </c>
      <c r="Q797" s="68">
        <v>0.48</v>
      </c>
      <c r="R797" s="68">
        <v>0.9</v>
      </c>
      <c r="S797" s="68">
        <v>0.99</v>
      </c>
      <c r="T797" s="68">
        <v>0.21</v>
      </c>
      <c r="U797" s="68">
        <v>0.745</v>
      </c>
      <c r="V797" s="68">
        <v>0.83</v>
      </c>
      <c r="W797" s="68">
        <v>0.84</v>
      </c>
      <c r="X797" s="47"/>
      <c r="Y797" s="47"/>
    </row>
    <row r="798" spans="1:25" ht="165" hidden="1" x14ac:dyDescent="0.25">
      <c r="A798" t="s">
        <v>27</v>
      </c>
      <c r="B798" t="s">
        <v>1515</v>
      </c>
      <c r="C798" t="s">
        <v>1694</v>
      </c>
      <c r="D798" t="s">
        <v>1695</v>
      </c>
      <c r="E798" t="s">
        <v>1956</v>
      </c>
      <c r="F798" t="s">
        <v>1957</v>
      </c>
      <c r="G798" t="s">
        <v>1966</v>
      </c>
      <c r="H798" t="s">
        <v>56</v>
      </c>
      <c r="I798" s="21" t="s">
        <v>1967</v>
      </c>
      <c r="J798" s="21" t="s">
        <v>321</v>
      </c>
      <c r="K798" s="21" t="s">
        <v>24</v>
      </c>
      <c r="L798" t="s">
        <v>52</v>
      </c>
      <c r="M798" s="21" t="s">
        <v>26</v>
      </c>
      <c r="N798" s="69">
        <v>17031</v>
      </c>
      <c r="O798" s="69">
        <v>17031</v>
      </c>
      <c r="P798" s="69">
        <v>17031</v>
      </c>
      <c r="Q798" s="70">
        <v>17031</v>
      </c>
      <c r="R798" s="70">
        <v>17031</v>
      </c>
      <c r="S798" s="70">
        <v>17031</v>
      </c>
      <c r="T798" s="70">
        <v>12565</v>
      </c>
      <c r="U798" s="70">
        <v>15373</v>
      </c>
      <c r="V798" s="70">
        <v>2559</v>
      </c>
      <c r="W798" s="70">
        <v>8514</v>
      </c>
      <c r="X798" s="71"/>
      <c r="Y798" s="71"/>
    </row>
    <row r="799" spans="1:25" ht="105" hidden="1" x14ac:dyDescent="0.25">
      <c r="A799" t="s">
        <v>27</v>
      </c>
      <c r="B799" t="s">
        <v>1515</v>
      </c>
      <c r="C799" t="s">
        <v>1694</v>
      </c>
      <c r="D799" t="s">
        <v>1695</v>
      </c>
      <c r="E799" t="s">
        <v>1956</v>
      </c>
      <c r="F799" t="s">
        <v>1957</v>
      </c>
      <c r="G799" t="s">
        <v>1968</v>
      </c>
      <c r="H799" t="s">
        <v>56</v>
      </c>
      <c r="I799" s="21" t="s">
        <v>1969</v>
      </c>
      <c r="J799" s="21" t="s">
        <v>321</v>
      </c>
      <c r="K799" s="21" t="s">
        <v>24</v>
      </c>
      <c r="L799" t="s">
        <v>52</v>
      </c>
      <c r="M799" s="21" t="s">
        <v>26</v>
      </c>
      <c r="N799" s="69">
        <v>2038</v>
      </c>
      <c r="O799" s="69">
        <v>2038</v>
      </c>
      <c r="P799" s="69">
        <v>2038</v>
      </c>
      <c r="Q799" s="70">
        <v>2038</v>
      </c>
      <c r="R799" s="70">
        <v>2038</v>
      </c>
      <c r="S799" s="70">
        <v>2038</v>
      </c>
      <c r="T799" s="70">
        <v>1594</v>
      </c>
      <c r="U799" s="70">
        <v>1938</v>
      </c>
      <c r="V799" s="70">
        <v>645</v>
      </c>
      <c r="W799" s="70">
        <v>2038</v>
      </c>
      <c r="X799" s="71"/>
      <c r="Y799" s="71"/>
    </row>
    <row r="800" spans="1:25" ht="105" hidden="1" x14ac:dyDescent="0.25">
      <c r="A800" t="s">
        <v>27</v>
      </c>
      <c r="B800" t="s">
        <v>1515</v>
      </c>
      <c r="C800" t="s">
        <v>1694</v>
      </c>
      <c r="D800" t="s">
        <v>1695</v>
      </c>
      <c r="E800" t="s">
        <v>1956</v>
      </c>
      <c r="F800" t="s">
        <v>1957</v>
      </c>
      <c r="G800" t="s">
        <v>1970</v>
      </c>
      <c r="H800" t="s">
        <v>56</v>
      </c>
      <c r="I800" s="21" t="s">
        <v>1971</v>
      </c>
      <c r="J800" s="21" t="s">
        <v>321</v>
      </c>
      <c r="K800" s="21" t="s">
        <v>34</v>
      </c>
      <c r="L800" t="s">
        <v>52</v>
      </c>
      <c r="M800" s="21" t="s">
        <v>26</v>
      </c>
      <c r="N800" s="69">
        <v>124755</v>
      </c>
      <c r="O800" s="69">
        <v>499020</v>
      </c>
      <c r="P800" s="69">
        <v>124755</v>
      </c>
      <c r="Q800" s="70">
        <v>124755</v>
      </c>
      <c r="R800" s="70">
        <v>124755</v>
      </c>
      <c r="S800" s="70">
        <v>124755</v>
      </c>
      <c r="T800" s="70">
        <v>134856</v>
      </c>
      <c r="U800" s="70">
        <v>126262</v>
      </c>
      <c r="V800" s="70">
        <v>20716</v>
      </c>
      <c r="W800" s="70">
        <v>31188</v>
      </c>
      <c r="X800" s="71"/>
      <c r="Y800" s="71"/>
    </row>
    <row r="801" spans="1:25" ht="180" hidden="1" x14ac:dyDescent="0.25">
      <c r="A801" t="s">
        <v>27</v>
      </c>
      <c r="B801" t="s">
        <v>1515</v>
      </c>
      <c r="C801" t="s">
        <v>1694</v>
      </c>
      <c r="D801" t="s">
        <v>1695</v>
      </c>
      <c r="E801" t="s">
        <v>1956</v>
      </c>
      <c r="F801" t="s">
        <v>1957</v>
      </c>
      <c r="G801" t="s">
        <v>1972</v>
      </c>
      <c r="H801" t="s">
        <v>56</v>
      </c>
      <c r="I801" s="21" t="s">
        <v>1973</v>
      </c>
      <c r="J801" s="21" t="s">
        <v>321</v>
      </c>
      <c r="K801" s="21" t="s">
        <v>64</v>
      </c>
      <c r="L801" t="s">
        <v>52</v>
      </c>
      <c r="M801" s="21" t="s">
        <v>26</v>
      </c>
      <c r="N801" s="69">
        <v>7773</v>
      </c>
      <c r="O801" s="69">
        <v>7773</v>
      </c>
      <c r="P801" s="69">
        <v>1555</v>
      </c>
      <c r="Q801" s="70">
        <v>3886</v>
      </c>
      <c r="R801" s="70">
        <v>6218</v>
      </c>
      <c r="S801" s="70">
        <v>7773</v>
      </c>
      <c r="T801" s="70">
        <v>1804</v>
      </c>
      <c r="U801" s="70">
        <v>3914</v>
      </c>
      <c r="V801" s="70">
        <v>4566</v>
      </c>
      <c r="W801" s="70">
        <v>5066</v>
      </c>
      <c r="X801" s="71"/>
      <c r="Y801" s="71"/>
    </row>
    <row r="802" spans="1:25" ht="180" hidden="1" x14ac:dyDescent="0.25">
      <c r="A802" t="s">
        <v>27</v>
      </c>
      <c r="B802" t="s">
        <v>1515</v>
      </c>
      <c r="C802" t="s">
        <v>1694</v>
      </c>
      <c r="D802" t="s">
        <v>1695</v>
      </c>
      <c r="E802" t="s">
        <v>1956</v>
      </c>
      <c r="F802" t="s">
        <v>1957</v>
      </c>
      <c r="G802" t="s">
        <v>1974</v>
      </c>
      <c r="H802" t="s">
        <v>56</v>
      </c>
      <c r="I802" s="21" t="s">
        <v>1975</v>
      </c>
      <c r="J802" s="21" t="s">
        <v>321</v>
      </c>
      <c r="K802" s="21" t="s">
        <v>24</v>
      </c>
      <c r="L802" t="s">
        <v>52</v>
      </c>
      <c r="M802" s="21" t="s">
        <v>26</v>
      </c>
      <c r="N802" s="69">
        <v>12</v>
      </c>
      <c r="O802" s="69">
        <v>12</v>
      </c>
      <c r="P802" s="69">
        <v>12</v>
      </c>
      <c r="Q802" s="70">
        <v>12</v>
      </c>
      <c r="R802" s="70">
        <v>12</v>
      </c>
      <c r="S802" s="70">
        <v>12</v>
      </c>
      <c r="T802" s="70">
        <v>13</v>
      </c>
      <c r="U802" s="70">
        <v>13</v>
      </c>
      <c r="V802" s="70">
        <v>2</v>
      </c>
      <c r="W802" s="70">
        <v>7</v>
      </c>
      <c r="X802" s="71"/>
      <c r="Y802" s="71"/>
    </row>
    <row r="803" spans="1:25" ht="165" hidden="1" x14ac:dyDescent="0.25">
      <c r="A803" t="s">
        <v>27</v>
      </c>
      <c r="B803" t="s">
        <v>1515</v>
      </c>
      <c r="C803" t="s">
        <v>1694</v>
      </c>
      <c r="D803" t="s">
        <v>1695</v>
      </c>
      <c r="E803" t="s">
        <v>1956</v>
      </c>
      <c r="F803" t="s">
        <v>1957</v>
      </c>
      <c r="G803" t="s">
        <v>1976</v>
      </c>
      <c r="H803" t="s">
        <v>56</v>
      </c>
      <c r="I803" s="21" t="s">
        <v>1977</v>
      </c>
      <c r="J803" s="21" t="s">
        <v>321</v>
      </c>
      <c r="K803" s="21" t="s">
        <v>64</v>
      </c>
      <c r="L803" t="s">
        <v>52</v>
      </c>
      <c r="M803" s="21" t="s">
        <v>26</v>
      </c>
      <c r="N803" s="69" t="s">
        <v>2827</v>
      </c>
      <c r="O803" s="69">
        <v>53</v>
      </c>
      <c r="P803" s="69">
        <v>5</v>
      </c>
      <c r="Q803" s="70">
        <v>21</v>
      </c>
      <c r="R803" s="70">
        <v>37</v>
      </c>
      <c r="S803" s="70">
        <v>53</v>
      </c>
      <c r="T803" s="70">
        <v>10</v>
      </c>
      <c r="U803" s="70">
        <v>26</v>
      </c>
      <c r="V803" s="70">
        <v>30</v>
      </c>
      <c r="W803" s="70">
        <v>32</v>
      </c>
      <c r="X803" s="71"/>
      <c r="Y803" s="71"/>
    </row>
    <row r="804" spans="1:25" ht="135" hidden="1" x14ac:dyDescent="0.25">
      <c r="A804" t="s">
        <v>27</v>
      </c>
      <c r="B804" t="s">
        <v>1515</v>
      </c>
      <c r="C804" t="s">
        <v>1978</v>
      </c>
      <c r="D804" t="s">
        <v>1979</v>
      </c>
      <c r="E804" t="s">
        <v>19</v>
      </c>
      <c r="F804" t="s">
        <v>19</v>
      </c>
      <c r="G804" t="s">
        <v>1980</v>
      </c>
      <c r="H804" t="s">
        <v>21</v>
      </c>
      <c r="I804" s="21" t="s">
        <v>1981</v>
      </c>
      <c r="J804" s="21" t="s">
        <v>312</v>
      </c>
      <c r="K804" s="21" t="s">
        <v>64</v>
      </c>
      <c r="L804" t="s">
        <v>25</v>
      </c>
      <c r="M804" t="s">
        <v>39</v>
      </c>
      <c r="N804" s="25">
        <v>0.27900000000000003</v>
      </c>
      <c r="O804" s="25">
        <v>0.26900000000000002</v>
      </c>
      <c r="P804" s="25">
        <v>0.27900000000000003</v>
      </c>
      <c r="Q804" s="68">
        <v>0.27200000000000002</v>
      </c>
      <c r="R804" s="68">
        <v>0.26900000000000002</v>
      </c>
      <c r="S804" s="68">
        <v>0.26900000000000002</v>
      </c>
      <c r="T804" s="68" t="s">
        <v>2827</v>
      </c>
      <c r="U804" s="68" t="s">
        <v>2829</v>
      </c>
      <c r="V804" s="68" t="s">
        <v>2829</v>
      </c>
      <c r="W804" s="68" t="s">
        <v>2828</v>
      </c>
      <c r="X804" s="47"/>
      <c r="Y804" s="47"/>
    </row>
    <row r="805" spans="1:25" ht="90" hidden="1" x14ac:dyDescent="0.25">
      <c r="A805" t="s">
        <v>27</v>
      </c>
      <c r="B805" t="s">
        <v>1515</v>
      </c>
      <c r="C805" t="s">
        <v>1978</v>
      </c>
      <c r="D805" t="s">
        <v>1979</v>
      </c>
      <c r="E805" t="s">
        <v>19</v>
      </c>
      <c r="F805" t="s">
        <v>19</v>
      </c>
      <c r="G805" t="s">
        <v>1982</v>
      </c>
      <c r="H805" t="s">
        <v>21</v>
      </c>
      <c r="I805" s="21" t="s">
        <v>1983</v>
      </c>
      <c r="J805" s="21" t="s">
        <v>312</v>
      </c>
      <c r="K805" s="21" t="s">
        <v>64</v>
      </c>
      <c r="L805" t="s">
        <v>25</v>
      </c>
      <c r="M805" t="s">
        <v>39</v>
      </c>
      <c r="N805" s="25">
        <v>0.27700000000000002</v>
      </c>
      <c r="O805" s="25">
        <v>0.25700000000000001</v>
      </c>
      <c r="P805" s="25">
        <v>0.27700000000000002</v>
      </c>
      <c r="Q805" s="68">
        <v>0.26700000000000002</v>
      </c>
      <c r="R805" s="68">
        <v>0.25700000000000001</v>
      </c>
      <c r="S805" s="68">
        <v>0.25700000000000001</v>
      </c>
      <c r="T805" s="68" t="s">
        <v>2827</v>
      </c>
      <c r="U805" s="68" t="s">
        <v>2829</v>
      </c>
      <c r="V805" s="68" t="s">
        <v>2829</v>
      </c>
      <c r="W805" s="68" t="s">
        <v>2828</v>
      </c>
      <c r="X805" s="47"/>
      <c r="Y805" s="47"/>
    </row>
    <row r="806" spans="1:25" ht="90" hidden="1" x14ac:dyDescent="0.25">
      <c r="A806" t="s">
        <v>27</v>
      </c>
      <c r="B806" t="s">
        <v>1515</v>
      </c>
      <c r="C806" t="s">
        <v>1978</v>
      </c>
      <c r="D806" t="s">
        <v>1979</v>
      </c>
      <c r="E806" t="s">
        <v>19</v>
      </c>
      <c r="F806" t="s">
        <v>19</v>
      </c>
      <c r="G806" t="s">
        <v>1984</v>
      </c>
      <c r="H806" t="s">
        <v>21</v>
      </c>
      <c r="I806" s="21" t="s">
        <v>1985</v>
      </c>
      <c r="J806" s="21" t="s">
        <v>312</v>
      </c>
      <c r="K806" s="21" t="s">
        <v>64</v>
      </c>
      <c r="L806" t="s">
        <v>25</v>
      </c>
      <c r="M806" t="s">
        <v>39</v>
      </c>
      <c r="N806" s="25">
        <v>7.0999999999999994E-2</v>
      </c>
      <c r="O806" s="25">
        <v>5.0999999999999997E-2</v>
      </c>
      <c r="P806" s="25">
        <v>7.0999999999999994E-2</v>
      </c>
      <c r="Q806" s="68">
        <v>6.0999999999999999E-2</v>
      </c>
      <c r="R806" s="68">
        <v>5.0999999999999997E-2</v>
      </c>
      <c r="S806" s="68">
        <v>5.0999999999999997E-2</v>
      </c>
      <c r="T806" s="68" t="s">
        <v>2827</v>
      </c>
      <c r="U806" s="68" t="s">
        <v>2829</v>
      </c>
      <c r="V806" s="68" t="s">
        <v>2829</v>
      </c>
      <c r="W806" s="68" t="s">
        <v>2828</v>
      </c>
      <c r="X806" s="47"/>
      <c r="Y806" s="47"/>
    </row>
    <row r="807" spans="1:25" ht="75" hidden="1" x14ac:dyDescent="0.25">
      <c r="A807" t="s">
        <v>27</v>
      </c>
      <c r="B807" t="s">
        <v>1515</v>
      </c>
      <c r="C807" t="s">
        <v>1978</v>
      </c>
      <c r="D807" t="s">
        <v>1979</v>
      </c>
      <c r="E807" t="s">
        <v>19</v>
      </c>
      <c r="F807" t="s">
        <v>19</v>
      </c>
      <c r="G807" t="s">
        <v>1986</v>
      </c>
      <c r="H807" t="s">
        <v>21</v>
      </c>
      <c r="I807" s="21" t="s">
        <v>1987</v>
      </c>
      <c r="J807" s="21" t="s">
        <v>312</v>
      </c>
      <c r="K807" s="21" t="s">
        <v>64</v>
      </c>
      <c r="L807" t="s">
        <v>25</v>
      </c>
      <c r="M807" t="s">
        <v>39</v>
      </c>
      <c r="N807" s="25">
        <v>0.25900000000000001</v>
      </c>
      <c r="O807" s="25">
        <v>0.249</v>
      </c>
      <c r="P807" s="25">
        <v>0.25900000000000001</v>
      </c>
      <c r="Q807" s="68">
        <v>0.24199999999999999</v>
      </c>
      <c r="R807" s="68">
        <v>0.249</v>
      </c>
      <c r="S807" s="68">
        <v>0.249</v>
      </c>
      <c r="T807" s="68" t="s">
        <v>2827</v>
      </c>
      <c r="U807" s="68" t="s">
        <v>2829</v>
      </c>
      <c r="V807" s="68" t="s">
        <v>2829</v>
      </c>
      <c r="W807" s="68" t="s">
        <v>2828</v>
      </c>
      <c r="X807" s="47"/>
      <c r="Y807" s="47"/>
    </row>
    <row r="808" spans="1:25" ht="150" hidden="1" x14ac:dyDescent="0.25">
      <c r="A808" t="s">
        <v>27</v>
      </c>
      <c r="B808" t="s">
        <v>1515</v>
      </c>
      <c r="C808" t="s">
        <v>1978</v>
      </c>
      <c r="D808" t="s">
        <v>1979</v>
      </c>
      <c r="E808" t="s">
        <v>19</v>
      </c>
      <c r="F808" t="s">
        <v>19</v>
      </c>
      <c r="G808" t="s">
        <v>1988</v>
      </c>
      <c r="H808" t="s">
        <v>21</v>
      </c>
      <c r="I808" s="21" t="s">
        <v>1989</v>
      </c>
      <c r="J808" s="21" t="s">
        <v>566</v>
      </c>
      <c r="K808" s="21" t="s">
        <v>34</v>
      </c>
      <c r="L808" t="s">
        <v>25</v>
      </c>
      <c r="M808" t="s">
        <v>26</v>
      </c>
      <c r="N808" s="25">
        <v>0</v>
      </c>
      <c r="O808" s="25">
        <v>0.2</v>
      </c>
      <c r="P808" s="25">
        <v>0.03</v>
      </c>
      <c r="Q808" s="68">
        <v>0.11</v>
      </c>
      <c r="R808" s="68">
        <v>0.06</v>
      </c>
      <c r="S808" s="68">
        <v>0.01</v>
      </c>
      <c r="T808" s="68">
        <v>3.14</v>
      </c>
      <c r="U808" s="68">
        <v>0.47599999999999998</v>
      </c>
      <c r="V808" s="68">
        <v>0</v>
      </c>
      <c r="W808" s="68">
        <v>0.01</v>
      </c>
      <c r="X808" s="47"/>
      <c r="Y808" s="47"/>
    </row>
    <row r="809" spans="1:25" ht="75" hidden="1" x14ac:dyDescent="0.25">
      <c r="A809" t="s">
        <v>27</v>
      </c>
      <c r="B809" t="s">
        <v>1515</v>
      </c>
      <c r="C809" t="s">
        <v>1978</v>
      </c>
      <c r="D809" t="s">
        <v>1979</v>
      </c>
      <c r="E809" t="s">
        <v>1990</v>
      </c>
      <c r="F809" t="s">
        <v>1991</v>
      </c>
      <c r="G809" t="s">
        <v>1992</v>
      </c>
      <c r="H809" t="s">
        <v>56</v>
      </c>
      <c r="I809" s="21" t="s">
        <v>1993</v>
      </c>
      <c r="J809" s="21" t="s">
        <v>566</v>
      </c>
      <c r="K809" s="21" t="s">
        <v>34</v>
      </c>
      <c r="L809" t="s">
        <v>52</v>
      </c>
      <c r="M809" s="21" t="s">
        <v>26</v>
      </c>
      <c r="N809" s="69">
        <v>5</v>
      </c>
      <c r="O809" s="69">
        <v>10</v>
      </c>
      <c r="P809" s="69" t="s">
        <v>2828</v>
      </c>
      <c r="Q809" s="70">
        <v>4</v>
      </c>
      <c r="R809" s="70">
        <v>6</v>
      </c>
      <c r="S809" s="70" t="s">
        <v>2828</v>
      </c>
      <c r="T809" s="70" t="s">
        <v>2829</v>
      </c>
      <c r="U809" s="70">
        <v>4</v>
      </c>
      <c r="V809" s="70">
        <v>0</v>
      </c>
      <c r="W809" s="70">
        <v>0</v>
      </c>
      <c r="X809" s="71"/>
      <c r="Y809" s="71"/>
    </row>
    <row r="810" spans="1:25" ht="165" hidden="1" x14ac:dyDescent="0.25">
      <c r="A810" t="s">
        <v>27</v>
      </c>
      <c r="B810" t="s">
        <v>1515</v>
      </c>
      <c r="C810" t="s">
        <v>1978</v>
      </c>
      <c r="D810" t="s">
        <v>1979</v>
      </c>
      <c r="E810" t="s">
        <v>1990</v>
      </c>
      <c r="F810" t="s">
        <v>1991</v>
      </c>
      <c r="G810" t="s">
        <v>1994</v>
      </c>
      <c r="H810" t="s">
        <v>56</v>
      </c>
      <c r="I810" s="21" t="s">
        <v>1995</v>
      </c>
      <c r="J810" s="21" t="s">
        <v>566</v>
      </c>
      <c r="K810" s="21" t="s">
        <v>34</v>
      </c>
      <c r="L810" t="s">
        <v>52</v>
      </c>
      <c r="M810" s="21" t="s">
        <v>26</v>
      </c>
      <c r="N810" s="69">
        <v>473</v>
      </c>
      <c r="O810" s="69">
        <v>200</v>
      </c>
      <c r="P810" s="69">
        <v>30</v>
      </c>
      <c r="Q810" s="70">
        <v>100</v>
      </c>
      <c r="R810" s="70">
        <v>70</v>
      </c>
      <c r="S810" s="70" t="s">
        <v>2828</v>
      </c>
      <c r="T810" s="70">
        <v>3143</v>
      </c>
      <c r="U810" s="70">
        <v>519</v>
      </c>
      <c r="V810" s="70">
        <v>0</v>
      </c>
      <c r="W810" s="70">
        <v>0</v>
      </c>
      <c r="X810" s="71"/>
      <c r="Y810" s="71"/>
    </row>
    <row r="811" spans="1:25" ht="165" hidden="1" x14ac:dyDescent="0.25">
      <c r="A811" t="s">
        <v>27</v>
      </c>
      <c r="B811" t="s">
        <v>1515</v>
      </c>
      <c r="C811" t="s">
        <v>1978</v>
      </c>
      <c r="D811" t="s">
        <v>1979</v>
      </c>
      <c r="E811" t="s">
        <v>1990</v>
      </c>
      <c r="F811" t="s">
        <v>1991</v>
      </c>
      <c r="G811" t="s">
        <v>1996</v>
      </c>
      <c r="H811" t="s">
        <v>56</v>
      </c>
      <c r="I811" s="21" t="s">
        <v>1997</v>
      </c>
      <c r="J811" s="21" t="s">
        <v>566</v>
      </c>
      <c r="K811" s="21" t="s">
        <v>34</v>
      </c>
      <c r="L811" t="s">
        <v>52</v>
      </c>
      <c r="M811" s="21" t="s">
        <v>26</v>
      </c>
      <c r="N811" s="69">
        <v>0</v>
      </c>
      <c r="O811" s="69">
        <v>30</v>
      </c>
      <c r="P811" s="69" t="s">
        <v>2828</v>
      </c>
      <c r="Q811" s="70">
        <v>20</v>
      </c>
      <c r="R811" s="70">
        <v>15</v>
      </c>
      <c r="S811" s="70" t="s">
        <v>2828</v>
      </c>
      <c r="T811" s="70" t="s">
        <v>2829</v>
      </c>
      <c r="U811" s="70">
        <v>458</v>
      </c>
      <c r="V811" s="70">
        <v>0</v>
      </c>
      <c r="W811" s="70">
        <v>0</v>
      </c>
      <c r="X811" s="71"/>
      <c r="Y811" s="71"/>
    </row>
    <row r="812" spans="1:25" ht="345" hidden="1" x14ac:dyDescent="0.25">
      <c r="A812" t="s">
        <v>27</v>
      </c>
      <c r="B812" t="s">
        <v>1515</v>
      </c>
      <c r="C812" t="s">
        <v>1978</v>
      </c>
      <c r="D812" t="s">
        <v>1979</v>
      </c>
      <c r="E812" t="s">
        <v>1990</v>
      </c>
      <c r="F812" t="s">
        <v>1991</v>
      </c>
      <c r="G812" t="s">
        <v>1998</v>
      </c>
      <c r="H812" t="s">
        <v>56</v>
      </c>
      <c r="I812" s="21" t="s">
        <v>1999</v>
      </c>
      <c r="J812" s="21" t="s">
        <v>566</v>
      </c>
      <c r="K812" s="21" t="s">
        <v>34</v>
      </c>
      <c r="L812" t="s">
        <v>52</v>
      </c>
      <c r="M812" s="21" t="s">
        <v>26</v>
      </c>
      <c r="N812" s="69">
        <v>450</v>
      </c>
      <c r="O812" s="69">
        <v>222</v>
      </c>
      <c r="P812" s="69" t="s">
        <v>2828</v>
      </c>
      <c r="Q812" s="70">
        <v>122</v>
      </c>
      <c r="R812" s="70">
        <v>100</v>
      </c>
      <c r="S812" s="70" t="s">
        <v>2828</v>
      </c>
      <c r="T812" s="70">
        <v>35</v>
      </c>
      <c r="U812" s="70">
        <v>569</v>
      </c>
      <c r="V812" s="70">
        <v>0</v>
      </c>
      <c r="W812" s="70">
        <v>0</v>
      </c>
      <c r="X812" s="71"/>
      <c r="Y812" s="71"/>
    </row>
    <row r="813" spans="1:25" ht="180" hidden="1" x14ac:dyDescent="0.25">
      <c r="A813" t="s">
        <v>27</v>
      </c>
      <c r="B813" t="s">
        <v>1515</v>
      </c>
      <c r="C813" t="s">
        <v>1978</v>
      </c>
      <c r="D813" t="s">
        <v>1979</v>
      </c>
      <c r="E813" t="s">
        <v>1990</v>
      </c>
      <c r="F813" t="s">
        <v>1991</v>
      </c>
      <c r="G813" t="s">
        <v>2000</v>
      </c>
      <c r="H813" t="s">
        <v>56</v>
      </c>
      <c r="I813" s="21" t="s">
        <v>2001</v>
      </c>
      <c r="J813" s="21" t="s">
        <v>566</v>
      </c>
      <c r="K813" s="21" t="s">
        <v>34</v>
      </c>
      <c r="L813" t="s">
        <v>52</v>
      </c>
      <c r="M813" s="21" t="s">
        <v>26</v>
      </c>
      <c r="N813" s="69">
        <v>0</v>
      </c>
      <c r="O813" s="69">
        <v>6</v>
      </c>
      <c r="P813" s="69" t="s">
        <v>2828</v>
      </c>
      <c r="Q813" s="70">
        <v>3</v>
      </c>
      <c r="R813" s="70">
        <v>2</v>
      </c>
      <c r="S813" s="70">
        <v>1</v>
      </c>
      <c r="T813" s="70">
        <v>1</v>
      </c>
      <c r="U813" s="70">
        <v>3</v>
      </c>
      <c r="V813" s="70">
        <v>0</v>
      </c>
      <c r="W813" s="70">
        <v>1</v>
      </c>
      <c r="X813" s="71"/>
      <c r="Y813" s="71"/>
    </row>
    <row r="814" spans="1:25" ht="180" hidden="1" x14ac:dyDescent="0.25">
      <c r="A814" t="s">
        <v>27</v>
      </c>
      <c r="B814" t="s">
        <v>1515</v>
      </c>
      <c r="C814" t="s">
        <v>1978</v>
      </c>
      <c r="D814" t="s">
        <v>1979</v>
      </c>
      <c r="E814" t="s">
        <v>1990</v>
      </c>
      <c r="F814" t="s">
        <v>1991</v>
      </c>
      <c r="G814" t="s">
        <v>2002</v>
      </c>
      <c r="H814" t="s">
        <v>56</v>
      </c>
      <c r="I814" s="21" t="s">
        <v>2003</v>
      </c>
      <c r="J814" s="21" t="s">
        <v>566</v>
      </c>
      <c r="K814" s="21" t="s">
        <v>34</v>
      </c>
      <c r="L814" t="s">
        <v>52</v>
      </c>
      <c r="M814" s="21" t="s">
        <v>26</v>
      </c>
      <c r="N814" s="69">
        <v>0</v>
      </c>
      <c r="O814" s="69">
        <v>1</v>
      </c>
      <c r="P814" s="69" t="s">
        <v>2828</v>
      </c>
      <c r="Q814" s="70">
        <v>1</v>
      </c>
      <c r="R814" s="70">
        <v>1</v>
      </c>
      <c r="S814" s="70" t="s">
        <v>2828</v>
      </c>
      <c r="T814" s="70">
        <v>2</v>
      </c>
      <c r="U814" s="70">
        <v>1</v>
      </c>
      <c r="V814" s="70">
        <v>0</v>
      </c>
      <c r="W814" s="70">
        <v>0</v>
      </c>
      <c r="X814" s="71"/>
      <c r="Y814" s="71"/>
    </row>
    <row r="815" spans="1:25" ht="75" hidden="1" x14ac:dyDescent="0.25">
      <c r="A815" t="s">
        <v>27</v>
      </c>
      <c r="B815" t="s">
        <v>1515</v>
      </c>
      <c r="C815" t="s">
        <v>1978</v>
      </c>
      <c r="D815" t="s">
        <v>1979</v>
      </c>
      <c r="E815" t="s">
        <v>1990</v>
      </c>
      <c r="F815" t="s">
        <v>1991</v>
      </c>
      <c r="G815" t="s">
        <v>2004</v>
      </c>
      <c r="H815" t="s">
        <v>56</v>
      </c>
      <c r="I815" s="21" t="s">
        <v>2005</v>
      </c>
      <c r="J815" s="21" t="s">
        <v>566</v>
      </c>
      <c r="K815" s="21" t="s">
        <v>34</v>
      </c>
      <c r="L815" t="s">
        <v>52</v>
      </c>
      <c r="M815" s="21" t="s">
        <v>26</v>
      </c>
      <c r="N815" s="69">
        <v>0</v>
      </c>
      <c r="O815" s="69">
        <v>1</v>
      </c>
      <c r="P815" s="69" t="s">
        <v>2828</v>
      </c>
      <c r="Q815" s="70" t="s">
        <v>2828</v>
      </c>
      <c r="R815" s="70" t="s">
        <v>2828</v>
      </c>
      <c r="S815" s="70">
        <v>1</v>
      </c>
      <c r="T815" s="70" t="s">
        <v>2829</v>
      </c>
      <c r="U815" s="70" t="s">
        <v>2829</v>
      </c>
      <c r="V815" s="70">
        <v>0</v>
      </c>
      <c r="W815" s="70" t="s">
        <v>2828</v>
      </c>
      <c r="X815" s="71"/>
      <c r="Y815" s="71"/>
    </row>
    <row r="816" spans="1:25" ht="210" hidden="1" x14ac:dyDescent="0.25">
      <c r="A816" t="s">
        <v>27</v>
      </c>
      <c r="B816" t="s">
        <v>1515</v>
      </c>
      <c r="C816" t="s">
        <v>1978</v>
      </c>
      <c r="D816" t="s">
        <v>1979</v>
      </c>
      <c r="E816" t="s">
        <v>1990</v>
      </c>
      <c r="F816" t="s">
        <v>1991</v>
      </c>
      <c r="G816" t="s">
        <v>2006</v>
      </c>
      <c r="H816" t="s">
        <v>56</v>
      </c>
      <c r="I816" s="21" t="s">
        <v>2007</v>
      </c>
      <c r="J816" s="21" t="s">
        <v>566</v>
      </c>
      <c r="K816" s="21" t="s">
        <v>34</v>
      </c>
      <c r="L816" t="s">
        <v>52</v>
      </c>
      <c r="M816" s="21" t="s">
        <v>26</v>
      </c>
      <c r="N816" s="69">
        <v>0</v>
      </c>
      <c r="O816" s="69">
        <v>1</v>
      </c>
      <c r="P816" s="69" t="s">
        <v>2828</v>
      </c>
      <c r="Q816" s="70" t="s">
        <v>2828</v>
      </c>
      <c r="R816" s="70" t="s">
        <v>2828</v>
      </c>
      <c r="S816" s="70" t="s">
        <v>2828</v>
      </c>
      <c r="T816" s="70">
        <v>1</v>
      </c>
      <c r="U816" s="70" t="s">
        <v>2829</v>
      </c>
      <c r="V816" s="70">
        <v>0</v>
      </c>
      <c r="W816" s="70" t="s">
        <v>2828</v>
      </c>
      <c r="X816" s="71"/>
      <c r="Y816" s="71"/>
    </row>
    <row r="817" spans="1:25" ht="75" hidden="1" x14ac:dyDescent="0.25">
      <c r="A817" t="s">
        <v>27</v>
      </c>
      <c r="B817" t="s">
        <v>1515</v>
      </c>
      <c r="C817" t="s">
        <v>1978</v>
      </c>
      <c r="D817" t="s">
        <v>1979</v>
      </c>
      <c r="E817" t="s">
        <v>2008</v>
      </c>
      <c r="F817" t="s">
        <v>2009</v>
      </c>
      <c r="G817" t="s">
        <v>2010</v>
      </c>
      <c r="H817" t="s">
        <v>56</v>
      </c>
      <c r="I817" s="21" t="s">
        <v>2011</v>
      </c>
      <c r="J817" s="21" t="s">
        <v>312</v>
      </c>
      <c r="K817" s="21" t="s">
        <v>34</v>
      </c>
      <c r="L817" t="s">
        <v>52</v>
      </c>
      <c r="M817" s="21" t="s">
        <v>26</v>
      </c>
      <c r="N817" s="69">
        <v>10768</v>
      </c>
      <c r="O817" s="69">
        <v>10000</v>
      </c>
      <c r="P817" s="69" t="s">
        <v>2828</v>
      </c>
      <c r="Q817" s="70">
        <v>3467</v>
      </c>
      <c r="R817" s="70">
        <v>3467</v>
      </c>
      <c r="S817" s="70">
        <v>3066</v>
      </c>
      <c r="T817" s="70">
        <v>2884</v>
      </c>
      <c r="U817" s="70">
        <v>5424</v>
      </c>
      <c r="V817" s="70">
        <v>122</v>
      </c>
      <c r="W817" s="70">
        <v>600</v>
      </c>
      <c r="X817" s="71"/>
      <c r="Y817" s="71"/>
    </row>
    <row r="818" spans="1:25" ht="150" hidden="1" x14ac:dyDescent="0.25">
      <c r="A818" t="s">
        <v>27</v>
      </c>
      <c r="B818" t="s">
        <v>1515</v>
      </c>
      <c r="C818" t="s">
        <v>1978</v>
      </c>
      <c r="D818" t="s">
        <v>1979</v>
      </c>
      <c r="E818" t="s">
        <v>2012</v>
      </c>
      <c r="F818" t="s">
        <v>2013</v>
      </c>
      <c r="G818" t="s">
        <v>2014</v>
      </c>
      <c r="H818" t="s">
        <v>56</v>
      </c>
      <c r="I818" s="21" t="s">
        <v>2015</v>
      </c>
      <c r="J818" s="21" t="s">
        <v>312</v>
      </c>
      <c r="K818" s="21" t="s">
        <v>34</v>
      </c>
      <c r="L818" t="s">
        <v>52</v>
      </c>
      <c r="M818" s="21" t="s">
        <v>26</v>
      </c>
      <c r="N818" s="69">
        <v>0</v>
      </c>
      <c r="O818" s="69">
        <v>125</v>
      </c>
      <c r="P818" s="69">
        <v>20</v>
      </c>
      <c r="Q818" s="70">
        <v>40</v>
      </c>
      <c r="R818" s="70">
        <v>40</v>
      </c>
      <c r="S818" s="70">
        <v>25</v>
      </c>
      <c r="T818" s="70">
        <v>49</v>
      </c>
      <c r="U818" s="70">
        <v>40</v>
      </c>
      <c r="V818" s="70">
        <v>0</v>
      </c>
      <c r="W818" s="70">
        <v>10</v>
      </c>
      <c r="X818" s="71"/>
      <c r="Y818" s="71"/>
    </row>
    <row r="819" spans="1:25" ht="150" hidden="1" x14ac:dyDescent="0.25">
      <c r="A819" t="s">
        <v>27</v>
      </c>
      <c r="B819" t="s">
        <v>1515</v>
      </c>
      <c r="C819" t="s">
        <v>1978</v>
      </c>
      <c r="D819" t="s">
        <v>1979</v>
      </c>
      <c r="E819" t="s">
        <v>2016</v>
      </c>
      <c r="F819" t="s">
        <v>2017</v>
      </c>
      <c r="G819" t="s">
        <v>2018</v>
      </c>
      <c r="H819" t="s">
        <v>56</v>
      </c>
      <c r="I819" s="21" t="s">
        <v>2019</v>
      </c>
      <c r="J819" s="21" t="s">
        <v>312</v>
      </c>
      <c r="K819" s="21" t="s">
        <v>34</v>
      </c>
      <c r="L819" t="s">
        <v>52</v>
      </c>
      <c r="M819" s="21" t="s">
        <v>26</v>
      </c>
      <c r="N819" s="69">
        <v>0</v>
      </c>
      <c r="O819" s="69">
        <v>125</v>
      </c>
      <c r="P819" s="69">
        <v>20</v>
      </c>
      <c r="Q819" s="70">
        <v>40</v>
      </c>
      <c r="R819" s="70">
        <v>40</v>
      </c>
      <c r="S819" s="70">
        <v>25</v>
      </c>
      <c r="T819" s="70">
        <v>30</v>
      </c>
      <c r="U819" s="70">
        <v>43</v>
      </c>
      <c r="V819" s="70">
        <v>19</v>
      </c>
      <c r="W819" s="70">
        <v>10</v>
      </c>
      <c r="X819" s="71"/>
      <c r="Y819" s="71"/>
    </row>
    <row r="820" spans="1:25" ht="120" hidden="1" x14ac:dyDescent="0.25">
      <c r="A820" t="s">
        <v>27</v>
      </c>
      <c r="B820" t="s">
        <v>1515</v>
      </c>
      <c r="C820" t="s">
        <v>1978</v>
      </c>
      <c r="D820" t="s">
        <v>1979</v>
      </c>
      <c r="E820" t="s">
        <v>2020</v>
      </c>
      <c r="F820" t="s">
        <v>2021</v>
      </c>
      <c r="G820" t="s">
        <v>2022</v>
      </c>
      <c r="H820" t="s">
        <v>56</v>
      </c>
      <c r="I820" s="21" t="s">
        <v>2023</v>
      </c>
      <c r="J820" s="21" t="s">
        <v>312</v>
      </c>
      <c r="K820" s="21" t="s">
        <v>24</v>
      </c>
      <c r="L820" t="s">
        <v>52</v>
      </c>
      <c r="M820" s="21" t="s">
        <v>26</v>
      </c>
      <c r="N820" s="69">
        <v>272417</v>
      </c>
      <c r="O820" s="69">
        <v>291487</v>
      </c>
      <c r="P820" s="69">
        <v>291487</v>
      </c>
      <c r="Q820" s="70">
        <v>291487</v>
      </c>
      <c r="R820" s="70">
        <v>291487</v>
      </c>
      <c r="S820" s="70">
        <v>291487</v>
      </c>
      <c r="T820" s="70">
        <v>300027</v>
      </c>
      <c r="U820" s="70">
        <v>303738</v>
      </c>
      <c r="V820" s="70">
        <v>277861</v>
      </c>
      <c r="W820" s="70">
        <v>291487</v>
      </c>
      <c r="X820" s="71"/>
      <c r="Y820" s="71"/>
    </row>
    <row r="821" spans="1:25" ht="240" hidden="1" x14ac:dyDescent="0.25">
      <c r="A821" t="s">
        <v>27</v>
      </c>
      <c r="B821" t="s">
        <v>1515</v>
      </c>
      <c r="C821" t="s">
        <v>1978</v>
      </c>
      <c r="D821" t="s">
        <v>1979</v>
      </c>
      <c r="E821" t="s">
        <v>2020</v>
      </c>
      <c r="F821" t="s">
        <v>2021</v>
      </c>
      <c r="G821" t="s">
        <v>2024</v>
      </c>
      <c r="H821" t="s">
        <v>56</v>
      </c>
      <c r="I821" s="21" t="s">
        <v>2025</v>
      </c>
      <c r="J821" s="21" t="s">
        <v>312</v>
      </c>
      <c r="K821" s="21" t="s">
        <v>24</v>
      </c>
      <c r="L821" t="s">
        <v>52</v>
      </c>
      <c r="M821" s="21" t="s">
        <v>26</v>
      </c>
      <c r="N821" s="69">
        <v>4069</v>
      </c>
      <c r="O821" s="69">
        <v>4000</v>
      </c>
      <c r="P821" s="69">
        <v>4000</v>
      </c>
      <c r="Q821" s="70">
        <v>4000</v>
      </c>
      <c r="R821" s="70">
        <v>4000</v>
      </c>
      <c r="S821" s="70">
        <v>4000</v>
      </c>
      <c r="T821" s="70">
        <v>3104</v>
      </c>
      <c r="U821" s="70">
        <v>4027</v>
      </c>
      <c r="V821" s="70">
        <v>2242</v>
      </c>
      <c r="W821" s="70">
        <v>2000</v>
      </c>
      <c r="X821" s="71"/>
      <c r="Y821" s="71"/>
    </row>
    <row r="822" spans="1:25" ht="60" hidden="1" x14ac:dyDescent="0.25">
      <c r="A822" t="s">
        <v>27</v>
      </c>
      <c r="B822" t="s">
        <v>1515</v>
      </c>
      <c r="C822" t="s">
        <v>1978</v>
      </c>
      <c r="D822" t="s">
        <v>1979</v>
      </c>
      <c r="E822" t="s">
        <v>2020</v>
      </c>
      <c r="F822" t="s">
        <v>2021</v>
      </c>
      <c r="G822" t="s">
        <v>2026</v>
      </c>
      <c r="H822" t="s">
        <v>56</v>
      </c>
      <c r="I822" s="21" t="s">
        <v>2027</v>
      </c>
      <c r="J822" s="21" t="s">
        <v>312</v>
      </c>
      <c r="K822" s="21" t="s">
        <v>24</v>
      </c>
      <c r="L822" t="s">
        <v>52</v>
      </c>
      <c r="M822" s="21" t="s">
        <v>26</v>
      </c>
      <c r="N822" s="69">
        <v>214908</v>
      </c>
      <c r="O822" s="69">
        <v>200000</v>
      </c>
      <c r="P822" s="69">
        <v>200000</v>
      </c>
      <c r="Q822" s="70">
        <v>200000</v>
      </c>
      <c r="R822" s="70">
        <v>200000</v>
      </c>
      <c r="S822" s="70">
        <v>200000</v>
      </c>
      <c r="T822" s="70">
        <v>200000</v>
      </c>
      <c r="U822" s="70">
        <v>265156</v>
      </c>
      <c r="V822" s="70">
        <v>21022</v>
      </c>
      <c r="W822" s="70">
        <v>100000</v>
      </c>
      <c r="X822" s="71"/>
      <c r="Y822" s="71"/>
    </row>
    <row r="823" spans="1:25" ht="105" hidden="1" x14ac:dyDescent="0.25">
      <c r="A823" t="s">
        <v>27</v>
      </c>
      <c r="B823" t="s">
        <v>1515</v>
      </c>
      <c r="C823" t="s">
        <v>1978</v>
      </c>
      <c r="D823" t="s">
        <v>1979</v>
      </c>
      <c r="E823" t="s">
        <v>2020</v>
      </c>
      <c r="F823" t="s">
        <v>2021</v>
      </c>
      <c r="G823" t="s">
        <v>2028</v>
      </c>
      <c r="H823" t="s">
        <v>56</v>
      </c>
      <c r="I823" s="21" t="s">
        <v>2029</v>
      </c>
      <c r="J823" s="21" t="s">
        <v>312</v>
      </c>
      <c r="K823" s="21" t="s">
        <v>64</v>
      </c>
      <c r="L823" t="s">
        <v>52</v>
      </c>
      <c r="M823" s="21" t="s">
        <v>26</v>
      </c>
      <c r="N823" s="69">
        <v>0</v>
      </c>
      <c r="O823" s="69">
        <v>125</v>
      </c>
      <c r="P823" s="69">
        <v>80</v>
      </c>
      <c r="Q823" s="70">
        <v>82</v>
      </c>
      <c r="R823" s="70">
        <v>125</v>
      </c>
      <c r="S823" s="70">
        <v>125</v>
      </c>
      <c r="T823" s="70">
        <v>125</v>
      </c>
      <c r="U823" s="70">
        <v>125</v>
      </c>
      <c r="V823" s="70">
        <v>125</v>
      </c>
      <c r="W823" s="70">
        <v>125</v>
      </c>
      <c r="X823" s="71"/>
      <c r="Y823" s="71"/>
    </row>
    <row r="824" spans="1:25" ht="150" hidden="1" x14ac:dyDescent="0.25">
      <c r="A824" t="s">
        <v>27</v>
      </c>
      <c r="B824" t="s">
        <v>1515</v>
      </c>
      <c r="C824" t="s">
        <v>1978</v>
      </c>
      <c r="D824" t="s">
        <v>1979</v>
      </c>
      <c r="E824" t="s">
        <v>2030</v>
      </c>
      <c r="F824" t="s">
        <v>2031</v>
      </c>
      <c r="G824" t="s">
        <v>2032</v>
      </c>
      <c r="H824" t="s">
        <v>56</v>
      </c>
      <c r="I824" s="21" t="s">
        <v>2033</v>
      </c>
      <c r="J824" s="21" t="s">
        <v>312</v>
      </c>
      <c r="K824" s="21" t="s">
        <v>34</v>
      </c>
      <c r="L824" t="s">
        <v>52</v>
      </c>
      <c r="M824" s="21" t="s">
        <v>26</v>
      </c>
      <c r="N824" s="69">
        <v>0</v>
      </c>
      <c r="O824" s="69">
        <v>125</v>
      </c>
      <c r="P824" s="69">
        <v>20</v>
      </c>
      <c r="Q824" s="70">
        <v>40</v>
      </c>
      <c r="R824" s="70">
        <v>40</v>
      </c>
      <c r="S824" s="70">
        <v>25</v>
      </c>
      <c r="T824" s="70">
        <v>40</v>
      </c>
      <c r="U824" s="70">
        <v>51</v>
      </c>
      <c r="V824" s="70">
        <v>4</v>
      </c>
      <c r="W824" s="70">
        <v>10</v>
      </c>
      <c r="X824" s="71"/>
      <c r="Y824" s="71"/>
    </row>
    <row r="825" spans="1:25" ht="45" hidden="1" x14ac:dyDescent="0.25">
      <c r="A825" t="s">
        <v>27</v>
      </c>
      <c r="B825" t="s">
        <v>1515</v>
      </c>
      <c r="C825" t="s">
        <v>2034</v>
      </c>
      <c r="D825" t="s">
        <v>2035</v>
      </c>
      <c r="E825" t="s">
        <v>19</v>
      </c>
      <c r="F825" t="s">
        <v>19</v>
      </c>
      <c r="G825" t="s">
        <v>2036</v>
      </c>
      <c r="H825" t="s">
        <v>21</v>
      </c>
      <c r="I825" s="21" t="s">
        <v>2037</v>
      </c>
      <c r="J825" s="21" t="s">
        <v>1332</v>
      </c>
      <c r="K825" s="21" t="s">
        <v>24</v>
      </c>
      <c r="L825" t="s">
        <v>1521</v>
      </c>
      <c r="M825" s="21" t="s">
        <v>39</v>
      </c>
      <c r="N825" s="69">
        <v>13.5</v>
      </c>
      <c r="O825" s="69">
        <v>12</v>
      </c>
      <c r="P825" s="69">
        <v>13</v>
      </c>
      <c r="Q825" s="70">
        <v>12.6</v>
      </c>
      <c r="R825" s="70">
        <v>12.3</v>
      </c>
      <c r="S825" s="70">
        <v>12</v>
      </c>
      <c r="T825" s="70">
        <v>9.9282262617308099</v>
      </c>
      <c r="U825" s="70">
        <v>12.58</v>
      </c>
      <c r="V825" s="70">
        <v>3.05</v>
      </c>
      <c r="W825" s="70">
        <v>6.15</v>
      </c>
      <c r="X825" s="71"/>
      <c r="Y825" s="71"/>
    </row>
    <row r="826" spans="1:25" ht="75" hidden="1" x14ac:dyDescent="0.25">
      <c r="A826" t="s">
        <v>27</v>
      </c>
      <c r="B826" t="s">
        <v>1515</v>
      </c>
      <c r="C826" t="s">
        <v>2034</v>
      </c>
      <c r="D826" t="s">
        <v>2035</v>
      </c>
      <c r="E826" t="s">
        <v>19</v>
      </c>
      <c r="F826" t="s">
        <v>19</v>
      </c>
      <c r="G826" t="s">
        <v>2038</v>
      </c>
      <c r="H826" t="s">
        <v>21</v>
      </c>
      <c r="I826" s="21" t="s">
        <v>2039</v>
      </c>
      <c r="J826" s="21" t="s">
        <v>1332</v>
      </c>
      <c r="K826" s="21" t="s">
        <v>24</v>
      </c>
      <c r="L826" t="s">
        <v>1521</v>
      </c>
      <c r="M826" s="21" t="s">
        <v>39</v>
      </c>
      <c r="N826" s="69">
        <v>76</v>
      </c>
      <c r="O826" s="69">
        <v>73</v>
      </c>
      <c r="P826" s="69">
        <v>75</v>
      </c>
      <c r="Q826" s="70">
        <v>74.2</v>
      </c>
      <c r="R826" s="70">
        <v>73.599999999999994</v>
      </c>
      <c r="S826" s="70">
        <v>73</v>
      </c>
      <c r="T826" s="70">
        <v>23.61510228469</v>
      </c>
      <c r="U826" s="70">
        <v>30.86</v>
      </c>
      <c r="V826" s="70">
        <v>2.92</v>
      </c>
      <c r="W826" s="70">
        <v>36.799999999999997</v>
      </c>
      <c r="X826" s="71"/>
      <c r="Y826" s="71"/>
    </row>
    <row r="827" spans="1:25" ht="120" hidden="1" x14ac:dyDescent="0.25">
      <c r="A827" t="s">
        <v>27</v>
      </c>
      <c r="B827" t="s">
        <v>1515</v>
      </c>
      <c r="C827" t="s">
        <v>2034</v>
      </c>
      <c r="D827" t="s">
        <v>2035</v>
      </c>
      <c r="E827" t="s">
        <v>19</v>
      </c>
      <c r="F827" t="s">
        <v>19</v>
      </c>
      <c r="G827" t="s">
        <v>2040</v>
      </c>
      <c r="H827" t="s">
        <v>21</v>
      </c>
      <c r="I827" s="21" t="s">
        <v>2041</v>
      </c>
      <c r="J827" s="21" t="s">
        <v>1332</v>
      </c>
      <c r="K827" s="21" t="s">
        <v>64</v>
      </c>
      <c r="L827" t="s">
        <v>25</v>
      </c>
      <c r="M827" t="s">
        <v>39</v>
      </c>
      <c r="N827" s="25">
        <v>0.193</v>
      </c>
      <c r="O827" s="25">
        <v>0.19</v>
      </c>
      <c r="P827" s="25">
        <v>0.193</v>
      </c>
      <c r="Q827" s="68">
        <v>0.192</v>
      </c>
      <c r="R827" s="68">
        <v>0.191</v>
      </c>
      <c r="S827" s="68">
        <v>0.19</v>
      </c>
      <c r="T827" s="68">
        <v>0.193</v>
      </c>
      <c r="U827" s="68">
        <v>0.192</v>
      </c>
      <c r="V827" s="68">
        <v>4.7800000000000002E-2</v>
      </c>
      <c r="W827" s="68">
        <v>9.5500000000000002E-2</v>
      </c>
      <c r="X827" s="47"/>
      <c r="Y827" s="47"/>
    </row>
    <row r="828" spans="1:25" ht="75" hidden="1" x14ac:dyDescent="0.25">
      <c r="A828" t="s">
        <v>27</v>
      </c>
      <c r="B828" t="s">
        <v>1515</v>
      </c>
      <c r="C828" t="s">
        <v>2034</v>
      </c>
      <c r="D828" t="s">
        <v>2035</v>
      </c>
      <c r="E828" t="s">
        <v>19</v>
      </c>
      <c r="F828" t="s">
        <v>19</v>
      </c>
      <c r="G828" t="s">
        <v>2042</v>
      </c>
      <c r="H828" t="s">
        <v>21</v>
      </c>
      <c r="I828" s="21" t="s">
        <v>2043</v>
      </c>
      <c r="J828" s="21" t="s">
        <v>1332</v>
      </c>
      <c r="K828" s="21" t="s">
        <v>34</v>
      </c>
      <c r="L828" t="s">
        <v>25</v>
      </c>
      <c r="M828" t="s">
        <v>26</v>
      </c>
      <c r="N828" s="25">
        <v>0</v>
      </c>
      <c r="O828" s="25">
        <v>0.8</v>
      </c>
      <c r="P828" s="25">
        <v>0.1</v>
      </c>
      <c r="Q828" s="68">
        <v>0.2</v>
      </c>
      <c r="R828" s="68">
        <v>0.3</v>
      </c>
      <c r="S828" s="68">
        <v>0.2</v>
      </c>
      <c r="T828" s="68">
        <v>0.1</v>
      </c>
      <c r="U828" s="68">
        <v>0</v>
      </c>
      <c r="V828" s="68">
        <v>0</v>
      </c>
      <c r="W828" s="68">
        <v>0</v>
      </c>
      <c r="X828" s="47"/>
      <c r="Y828" s="47"/>
    </row>
    <row r="829" spans="1:25" ht="90" hidden="1" x14ac:dyDescent="0.25">
      <c r="A829" t="s">
        <v>27</v>
      </c>
      <c r="B829" t="s">
        <v>1515</v>
      </c>
      <c r="C829" t="s">
        <v>2034</v>
      </c>
      <c r="D829" t="s">
        <v>2035</v>
      </c>
      <c r="E829" t="s">
        <v>2044</v>
      </c>
      <c r="F829" t="s">
        <v>2045</v>
      </c>
      <c r="G829" t="s">
        <v>2046</v>
      </c>
      <c r="H829" t="s">
        <v>56</v>
      </c>
      <c r="I829" s="21" t="s">
        <v>2047</v>
      </c>
      <c r="J829" s="21" t="s">
        <v>1332</v>
      </c>
      <c r="K829" s="21" t="s">
        <v>64</v>
      </c>
      <c r="L829" t="s">
        <v>52</v>
      </c>
      <c r="M829" s="21" t="s">
        <v>26</v>
      </c>
      <c r="N829" s="69">
        <v>0</v>
      </c>
      <c r="O829" s="69">
        <v>1</v>
      </c>
      <c r="P829" s="69" t="s">
        <v>2828</v>
      </c>
      <c r="Q829" s="70">
        <v>1</v>
      </c>
      <c r="R829" s="70">
        <v>1</v>
      </c>
      <c r="S829" s="70">
        <v>1</v>
      </c>
      <c r="T829" s="70" t="s">
        <v>2829</v>
      </c>
      <c r="U829" s="70">
        <v>1</v>
      </c>
      <c r="V829" s="70">
        <v>1</v>
      </c>
      <c r="W829" s="70">
        <v>1</v>
      </c>
      <c r="X829" s="71"/>
      <c r="Y829" s="71"/>
    </row>
    <row r="830" spans="1:25" ht="105" hidden="1" x14ac:dyDescent="0.25">
      <c r="A830" t="s">
        <v>27</v>
      </c>
      <c r="B830" t="s">
        <v>1515</v>
      </c>
      <c r="C830" t="s">
        <v>2034</v>
      </c>
      <c r="D830" t="s">
        <v>2035</v>
      </c>
      <c r="E830" t="s">
        <v>2044</v>
      </c>
      <c r="F830" t="s">
        <v>2045</v>
      </c>
      <c r="G830" t="s">
        <v>2048</v>
      </c>
      <c r="H830" t="s">
        <v>56</v>
      </c>
      <c r="I830" s="21" t="s">
        <v>2049</v>
      </c>
      <c r="J830" s="21" t="s">
        <v>1332</v>
      </c>
      <c r="K830" s="21" t="s">
        <v>34</v>
      </c>
      <c r="L830" t="s">
        <v>25</v>
      </c>
      <c r="M830" t="s">
        <v>26</v>
      </c>
      <c r="N830" s="25">
        <v>0</v>
      </c>
      <c r="O830" s="25">
        <v>1</v>
      </c>
      <c r="P830" s="25" t="s">
        <v>2828</v>
      </c>
      <c r="Q830" s="68">
        <v>0.1</v>
      </c>
      <c r="R830" s="68">
        <v>0.4</v>
      </c>
      <c r="S830" s="68">
        <v>0.5</v>
      </c>
      <c r="T830" s="68" t="s">
        <v>2829</v>
      </c>
      <c r="U830" s="68">
        <v>0.1</v>
      </c>
      <c r="V830" s="68">
        <v>0</v>
      </c>
      <c r="W830" s="68">
        <v>0.1</v>
      </c>
      <c r="X830" s="47"/>
      <c r="Y830" s="47"/>
    </row>
    <row r="831" spans="1:25" ht="90" hidden="1" x14ac:dyDescent="0.25">
      <c r="A831" t="s">
        <v>27</v>
      </c>
      <c r="B831" t="s">
        <v>1515</v>
      </c>
      <c r="C831" t="s">
        <v>2034</v>
      </c>
      <c r="D831" t="s">
        <v>2035</v>
      </c>
      <c r="E831" t="s">
        <v>2044</v>
      </c>
      <c r="F831" t="s">
        <v>2045</v>
      </c>
      <c r="G831" t="s">
        <v>2050</v>
      </c>
      <c r="H831" t="s">
        <v>56</v>
      </c>
      <c r="I831" s="21" t="s">
        <v>2051</v>
      </c>
      <c r="J831" s="21" t="s">
        <v>1332</v>
      </c>
      <c r="K831" s="21" t="s">
        <v>24</v>
      </c>
      <c r="L831" t="s">
        <v>52</v>
      </c>
      <c r="M831" s="21" t="s">
        <v>26</v>
      </c>
      <c r="N831" s="69">
        <v>3</v>
      </c>
      <c r="O831" s="69">
        <v>3</v>
      </c>
      <c r="P831" s="69">
        <v>3</v>
      </c>
      <c r="Q831" s="70">
        <v>3</v>
      </c>
      <c r="R831" s="70">
        <v>3</v>
      </c>
      <c r="S831" s="70">
        <v>3</v>
      </c>
      <c r="T831" s="70">
        <v>3</v>
      </c>
      <c r="U831" s="70">
        <v>3</v>
      </c>
      <c r="V831" s="70">
        <v>1</v>
      </c>
      <c r="W831" s="70">
        <v>2</v>
      </c>
      <c r="X831" s="71"/>
      <c r="Y831" s="71"/>
    </row>
    <row r="832" spans="1:25" ht="165" hidden="1" x14ac:dyDescent="0.25">
      <c r="A832" t="s">
        <v>27</v>
      </c>
      <c r="B832" t="s">
        <v>1515</v>
      </c>
      <c r="C832" t="s">
        <v>2034</v>
      </c>
      <c r="D832" t="s">
        <v>2035</v>
      </c>
      <c r="E832" t="s">
        <v>2044</v>
      </c>
      <c r="F832" t="s">
        <v>2045</v>
      </c>
      <c r="G832" t="s">
        <v>2052</v>
      </c>
      <c r="H832" t="s">
        <v>56</v>
      </c>
      <c r="I832" s="21" t="s">
        <v>2053</v>
      </c>
      <c r="J832" s="21" t="s">
        <v>1332</v>
      </c>
      <c r="K832" s="21" t="s">
        <v>64</v>
      </c>
      <c r="L832" t="s">
        <v>52</v>
      </c>
      <c r="M832" s="21" t="s">
        <v>26</v>
      </c>
      <c r="N832" s="69">
        <v>61</v>
      </c>
      <c r="O832" s="69">
        <v>74</v>
      </c>
      <c r="P832" s="69" t="s">
        <v>2828</v>
      </c>
      <c r="Q832" s="70">
        <v>66</v>
      </c>
      <c r="R832" s="70">
        <v>74</v>
      </c>
      <c r="S832" s="70">
        <v>74</v>
      </c>
      <c r="T832" s="70" t="s">
        <v>2829</v>
      </c>
      <c r="U832" s="70">
        <v>74</v>
      </c>
      <c r="V832" s="70">
        <v>74</v>
      </c>
      <c r="W832" s="70">
        <v>74</v>
      </c>
      <c r="X832" s="71"/>
      <c r="Y832" s="71"/>
    </row>
    <row r="833" spans="1:25" ht="210" hidden="1" x14ac:dyDescent="0.25">
      <c r="A833" t="s">
        <v>27</v>
      </c>
      <c r="B833" t="s">
        <v>1515</v>
      </c>
      <c r="C833" t="s">
        <v>2034</v>
      </c>
      <c r="D833" t="s">
        <v>2035</v>
      </c>
      <c r="E833" t="s">
        <v>2044</v>
      </c>
      <c r="F833" t="s">
        <v>2045</v>
      </c>
      <c r="G833" t="s">
        <v>2054</v>
      </c>
      <c r="H833" t="s">
        <v>56</v>
      </c>
      <c r="I833" s="21" t="s">
        <v>2055</v>
      </c>
      <c r="J833" s="21" t="s">
        <v>1332</v>
      </c>
      <c r="K833" s="21" t="s">
        <v>64</v>
      </c>
      <c r="L833" t="s">
        <v>25</v>
      </c>
      <c r="M833" t="s">
        <v>26</v>
      </c>
      <c r="N833" s="25">
        <v>0.65900000000000003</v>
      </c>
      <c r="O833" s="25">
        <v>0.80200000000000005</v>
      </c>
      <c r="P833" s="25" t="s">
        <v>2828</v>
      </c>
      <c r="Q833" s="68">
        <v>0.70329670329670302</v>
      </c>
      <c r="R833" s="68">
        <v>0.74729999999999996</v>
      </c>
      <c r="S833" s="68">
        <v>0.80200000000000005</v>
      </c>
      <c r="T833" s="68" t="s">
        <v>2829</v>
      </c>
      <c r="U833" s="68">
        <v>0.69199999999999995</v>
      </c>
      <c r="V833" s="68">
        <v>0.69199999999999995</v>
      </c>
      <c r="W833" s="68">
        <v>0.69199999999999995</v>
      </c>
      <c r="X833" s="47"/>
      <c r="Y833" s="47"/>
    </row>
    <row r="834" spans="1:25" ht="105" hidden="1" x14ac:dyDescent="0.25">
      <c r="A834" t="s">
        <v>27</v>
      </c>
      <c r="B834" t="s">
        <v>1515</v>
      </c>
      <c r="C834" t="s">
        <v>2034</v>
      </c>
      <c r="D834" t="s">
        <v>2035</v>
      </c>
      <c r="E834" t="s">
        <v>2056</v>
      </c>
      <c r="F834" t="s">
        <v>2057</v>
      </c>
      <c r="G834" t="s">
        <v>2058</v>
      </c>
      <c r="H834" t="s">
        <v>56</v>
      </c>
      <c r="I834" s="21" t="s">
        <v>2059</v>
      </c>
      <c r="J834" s="21" t="s">
        <v>1332</v>
      </c>
      <c r="K834" s="21" t="s">
        <v>64</v>
      </c>
      <c r="L834" t="s">
        <v>25</v>
      </c>
      <c r="M834" t="s">
        <v>26</v>
      </c>
      <c r="N834" s="25">
        <v>0</v>
      </c>
      <c r="O834" s="25">
        <v>0.8</v>
      </c>
      <c r="P834" s="25" t="s">
        <v>2828</v>
      </c>
      <c r="Q834" s="68" t="s">
        <v>2828</v>
      </c>
      <c r="R834" s="68">
        <v>0.8</v>
      </c>
      <c r="S834" s="68" t="s">
        <v>2828</v>
      </c>
      <c r="T834" s="68" t="s">
        <v>2829</v>
      </c>
      <c r="U834" s="68">
        <v>0</v>
      </c>
      <c r="V834" s="68">
        <v>0</v>
      </c>
      <c r="W834" s="68">
        <v>0.8</v>
      </c>
      <c r="X834" s="47"/>
      <c r="Y834" s="47"/>
    </row>
    <row r="835" spans="1:25" ht="90" hidden="1" x14ac:dyDescent="0.25">
      <c r="A835" t="s">
        <v>27</v>
      </c>
      <c r="B835" t="s">
        <v>1515</v>
      </c>
      <c r="C835" t="s">
        <v>2034</v>
      </c>
      <c r="D835" t="s">
        <v>2035</v>
      </c>
      <c r="E835" t="s">
        <v>2056</v>
      </c>
      <c r="F835" t="s">
        <v>2057</v>
      </c>
      <c r="G835" t="s">
        <v>2060</v>
      </c>
      <c r="H835" t="s">
        <v>56</v>
      </c>
      <c r="I835" s="21" t="s">
        <v>2061</v>
      </c>
      <c r="J835" s="21" t="s">
        <v>1332</v>
      </c>
      <c r="K835" s="21" t="s">
        <v>34</v>
      </c>
      <c r="L835" t="s">
        <v>52</v>
      </c>
      <c r="M835" s="21" t="s">
        <v>26</v>
      </c>
      <c r="N835" s="69">
        <v>0</v>
      </c>
      <c r="O835" s="69">
        <v>115</v>
      </c>
      <c r="P835" s="69" t="s">
        <v>2828</v>
      </c>
      <c r="Q835" s="70">
        <v>40</v>
      </c>
      <c r="R835" s="70">
        <v>40</v>
      </c>
      <c r="S835" s="70">
        <v>35</v>
      </c>
      <c r="T835" s="70" t="s">
        <v>2829</v>
      </c>
      <c r="U835" s="70">
        <v>12</v>
      </c>
      <c r="V835" s="70">
        <v>0</v>
      </c>
      <c r="W835" s="70">
        <v>10</v>
      </c>
      <c r="X835" s="71"/>
      <c r="Y835" s="71"/>
    </row>
    <row r="836" spans="1:25" ht="135" hidden="1" x14ac:dyDescent="0.25">
      <c r="A836" t="s">
        <v>27</v>
      </c>
      <c r="B836" t="s">
        <v>1515</v>
      </c>
      <c r="C836" t="s">
        <v>2034</v>
      </c>
      <c r="D836" t="s">
        <v>2035</v>
      </c>
      <c r="E836" t="s">
        <v>2056</v>
      </c>
      <c r="F836" t="s">
        <v>2057</v>
      </c>
      <c r="G836" t="s">
        <v>2062</v>
      </c>
      <c r="H836" t="s">
        <v>56</v>
      </c>
      <c r="I836" s="21" t="s">
        <v>2063</v>
      </c>
      <c r="J836" s="21" t="s">
        <v>1332</v>
      </c>
      <c r="K836" s="21" t="s">
        <v>64</v>
      </c>
      <c r="L836" t="s">
        <v>52</v>
      </c>
      <c r="M836" s="21" t="s">
        <v>26</v>
      </c>
      <c r="N836" s="69">
        <v>0</v>
      </c>
      <c r="O836" s="69">
        <v>50</v>
      </c>
      <c r="P836" s="69" t="s">
        <v>2828</v>
      </c>
      <c r="Q836" s="70">
        <v>15</v>
      </c>
      <c r="R836" s="70">
        <v>44</v>
      </c>
      <c r="S836" s="70">
        <v>50</v>
      </c>
      <c r="T836" s="70">
        <v>2</v>
      </c>
      <c r="U836" s="70">
        <v>22</v>
      </c>
      <c r="V836" s="70">
        <v>0</v>
      </c>
      <c r="W836" s="70">
        <v>24</v>
      </c>
      <c r="X836" s="71"/>
      <c r="Y836" s="71"/>
    </row>
    <row r="837" spans="1:25" ht="135" hidden="1" x14ac:dyDescent="0.25">
      <c r="A837" t="s">
        <v>27</v>
      </c>
      <c r="B837" t="s">
        <v>1515</v>
      </c>
      <c r="C837" t="s">
        <v>2034</v>
      </c>
      <c r="D837" t="s">
        <v>2035</v>
      </c>
      <c r="E837" t="s">
        <v>2056</v>
      </c>
      <c r="F837" t="s">
        <v>2057</v>
      </c>
      <c r="G837" t="s">
        <v>2064</v>
      </c>
      <c r="H837" t="s">
        <v>56</v>
      </c>
      <c r="I837" s="21" t="s">
        <v>2065</v>
      </c>
      <c r="J837" s="21" t="s">
        <v>1332</v>
      </c>
      <c r="K837" s="21" t="s">
        <v>64</v>
      </c>
      <c r="L837" t="s">
        <v>52</v>
      </c>
      <c r="M837" s="21" t="s">
        <v>26</v>
      </c>
      <c r="N837" s="69">
        <v>0</v>
      </c>
      <c r="O837" s="69">
        <v>1</v>
      </c>
      <c r="P837" s="69">
        <v>1</v>
      </c>
      <c r="Q837" s="70">
        <v>1</v>
      </c>
      <c r="R837" s="70">
        <v>1</v>
      </c>
      <c r="S837" s="70">
        <v>1</v>
      </c>
      <c r="T837" s="70">
        <v>1</v>
      </c>
      <c r="U837" s="70">
        <v>1</v>
      </c>
      <c r="V837" s="70">
        <v>1</v>
      </c>
      <c r="W837" s="70">
        <v>1</v>
      </c>
      <c r="X837" s="71"/>
      <c r="Y837" s="71"/>
    </row>
    <row r="838" spans="1:25" ht="90" hidden="1" x14ac:dyDescent="0.25">
      <c r="A838" t="s">
        <v>27</v>
      </c>
      <c r="B838" t="s">
        <v>1515</v>
      </c>
      <c r="C838" t="s">
        <v>2034</v>
      </c>
      <c r="D838" t="s">
        <v>2035</v>
      </c>
      <c r="E838" t="s">
        <v>2056</v>
      </c>
      <c r="F838" t="s">
        <v>2057</v>
      </c>
      <c r="G838" t="s">
        <v>2066</v>
      </c>
      <c r="H838" t="s">
        <v>56</v>
      </c>
      <c r="I838" s="21" t="s">
        <v>2067</v>
      </c>
      <c r="J838" s="21" t="s">
        <v>1332</v>
      </c>
      <c r="K838" s="21" t="s">
        <v>64</v>
      </c>
      <c r="L838" t="s">
        <v>52</v>
      </c>
      <c r="M838" s="21" t="s">
        <v>26</v>
      </c>
      <c r="N838" s="69">
        <v>0</v>
      </c>
      <c r="O838" s="69">
        <v>1</v>
      </c>
      <c r="P838" s="69">
        <v>1</v>
      </c>
      <c r="Q838" s="70">
        <v>1</v>
      </c>
      <c r="R838" s="70">
        <v>1</v>
      </c>
      <c r="S838" s="70">
        <v>1</v>
      </c>
      <c r="T838" s="70">
        <v>1</v>
      </c>
      <c r="U838" s="70">
        <v>1</v>
      </c>
      <c r="V838" s="70">
        <v>1</v>
      </c>
      <c r="W838" s="70">
        <v>1</v>
      </c>
      <c r="X838" s="71"/>
      <c r="Y838" s="71"/>
    </row>
    <row r="839" spans="1:25" ht="75" hidden="1" x14ac:dyDescent="0.25">
      <c r="A839" t="s">
        <v>27</v>
      </c>
      <c r="B839" t="s">
        <v>1515</v>
      </c>
      <c r="C839" t="s">
        <v>2034</v>
      </c>
      <c r="D839" t="s">
        <v>2035</v>
      </c>
      <c r="E839" t="s">
        <v>2056</v>
      </c>
      <c r="F839" t="s">
        <v>2057</v>
      </c>
      <c r="G839" t="s">
        <v>2068</v>
      </c>
      <c r="H839" t="s">
        <v>56</v>
      </c>
      <c r="I839" s="21" t="s">
        <v>2069</v>
      </c>
      <c r="J839" s="21" t="s">
        <v>1332</v>
      </c>
      <c r="K839" s="21" t="s">
        <v>64</v>
      </c>
      <c r="L839" t="s">
        <v>25</v>
      </c>
      <c r="M839" t="s">
        <v>26</v>
      </c>
      <c r="N839" s="25">
        <v>0.44500000000000001</v>
      </c>
      <c r="O839" s="25">
        <v>0.6</v>
      </c>
      <c r="P839" s="25" t="s">
        <v>2828</v>
      </c>
      <c r="Q839" s="68">
        <v>0.5</v>
      </c>
      <c r="R839" s="68">
        <v>0.55000000000000004</v>
      </c>
      <c r="S839" s="68">
        <v>0.6</v>
      </c>
      <c r="T839" s="68" t="s">
        <v>2829</v>
      </c>
      <c r="U839" s="68">
        <v>0.53846153846153799</v>
      </c>
      <c r="V839" s="68">
        <v>0.53849999999999998</v>
      </c>
      <c r="W839" s="68">
        <v>0.53849999999999998</v>
      </c>
      <c r="X839" s="47"/>
      <c r="Y839" s="47"/>
    </row>
    <row r="840" spans="1:25" ht="105" hidden="1" x14ac:dyDescent="0.25">
      <c r="A840" t="s">
        <v>27</v>
      </c>
      <c r="B840" t="s">
        <v>1515</v>
      </c>
      <c r="C840" t="s">
        <v>2034</v>
      </c>
      <c r="D840" t="s">
        <v>2035</v>
      </c>
      <c r="E840" t="s">
        <v>2056</v>
      </c>
      <c r="F840" t="s">
        <v>2057</v>
      </c>
      <c r="G840" t="s">
        <v>2070</v>
      </c>
      <c r="H840" t="s">
        <v>56</v>
      </c>
      <c r="I840" s="21" t="s">
        <v>2071</v>
      </c>
      <c r="J840" s="21" t="s">
        <v>1332</v>
      </c>
      <c r="K840" s="21" t="s">
        <v>64</v>
      </c>
      <c r="L840" t="s">
        <v>52</v>
      </c>
      <c r="M840" s="21" t="s">
        <v>26</v>
      </c>
      <c r="N840" s="69">
        <v>0</v>
      </c>
      <c r="O840" s="69">
        <v>10</v>
      </c>
      <c r="P840" s="69" t="s">
        <v>2828</v>
      </c>
      <c r="Q840" s="70">
        <v>3</v>
      </c>
      <c r="R840" s="70">
        <v>20</v>
      </c>
      <c r="S840" s="70">
        <v>10</v>
      </c>
      <c r="T840" s="70" t="s">
        <v>2829</v>
      </c>
      <c r="U840" s="70">
        <v>10</v>
      </c>
      <c r="V840" s="70">
        <v>0</v>
      </c>
      <c r="W840" s="70">
        <v>20</v>
      </c>
      <c r="X840" s="71"/>
      <c r="Y840" s="71"/>
    </row>
    <row r="841" spans="1:25" ht="135" hidden="1" x14ac:dyDescent="0.25">
      <c r="A841" t="s">
        <v>27</v>
      </c>
      <c r="B841" t="s">
        <v>1515</v>
      </c>
      <c r="C841" t="s">
        <v>2034</v>
      </c>
      <c r="D841" t="s">
        <v>2035</v>
      </c>
      <c r="E841" t="s">
        <v>2056</v>
      </c>
      <c r="F841" t="s">
        <v>2057</v>
      </c>
      <c r="G841" t="s">
        <v>2072</v>
      </c>
      <c r="H841" t="s">
        <v>56</v>
      </c>
      <c r="I841" s="21" t="s">
        <v>2073</v>
      </c>
      <c r="J841" s="21" t="s">
        <v>1332</v>
      </c>
      <c r="K841" s="21" t="s">
        <v>34</v>
      </c>
      <c r="L841" t="s">
        <v>52</v>
      </c>
      <c r="M841" s="21" t="s">
        <v>26</v>
      </c>
      <c r="N841" s="69">
        <v>0</v>
      </c>
      <c r="O841" s="69">
        <v>5000</v>
      </c>
      <c r="P841" s="69">
        <v>500</v>
      </c>
      <c r="Q841" s="70">
        <v>1500</v>
      </c>
      <c r="R841" s="70" t="s">
        <v>2828</v>
      </c>
      <c r="S841" s="70">
        <v>1500</v>
      </c>
      <c r="T841" s="70">
        <v>2634</v>
      </c>
      <c r="U841" s="70">
        <v>4521</v>
      </c>
      <c r="V841" s="70">
        <v>315</v>
      </c>
      <c r="W841" s="70" t="s">
        <v>2828</v>
      </c>
      <c r="X841" s="71"/>
      <c r="Y841" s="71"/>
    </row>
    <row r="842" spans="1:25" ht="150" hidden="1" x14ac:dyDescent="0.25">
      <c r="A842" t="s">
        <v>27</v>
      </c>
      <c r="B842" t="s">
        <v>1515</v>
      </c>
      <c r="C842" t="s">
        <v>2034</v>
      </c>
      <c r="D842" t="s">
        <v>2035</v>
      </c>
      <c r="E842" t="s">
        <v>2074</v>
      </c>
      <c r="F842" t="s">
        <v>2075</v>
      </c>
      <c r="G842" t="s">
        <v>2076</v>
      </c>
      <c r="H842" t="s">
        <v>56</v>
      </c>
      <c r="I842" s="21" t="s">
        <v>2077</v>
      </c>
      <c r="J842" s="21" t="s">
        <v>1332</v>
      </c>
      <c r="K842" s="21" t="s">
        <v>64</v>
      </c>
      <c r="L842" t="s">
        <v>52</v>
      </c>
      <c r="M842" s="21" t="s">
        <v>26</v>
      </c>
      <c r="N842" s="69">
        <v>0</v>
      </c>
      <c r="O842" s="69">
        <v>1</v>
      </c>
      <c r="P842" s="69" t="s">
        <v>2828</v>
      </c>
      <c r="Q842" s="70" t="s">
        <v>2828</v>
      </c>
      <c r="R842" s="70" t="s">
        <v>2828</v>
      </c>
      <c r="S842" s="70">
        <v>1</v>
      </c>
      <c r="T842" s="70" t="s">
        <v>2829</v>
      </c>
      <c r="U842" s="70">
        <v>0</v>
      </c>
      <c r="V842" s="70" t="s">
        <v>2829</v>
      </c>
      <c r="W842" s="70" t="s">
        <v>2828</v>
      </c>
      <c r="X842" s="71"/>
      <c r="Y842" s="71"/>
    </row>
    <row r="843" spans="1:25" ht="120" hidden="1" x14ac:dyDescent="0.25">
      <c r="A843" t="s">
        <v>27</v>
      </c>
      <c r="B843" t="s">
        <v>1515</v>
      </c>
      <c r="C843" t="s">
        <v>2034</v>
      </c>
      <c r="D843" t="s">
        <v>2035</v>
      </c>
      <c r="E843" t="s">
        <v>2074</v>
      </c>
      <c r="F843" t="s">
        <v>2075</v>
      </c>
      <c r="G843" t="s">
        <v>2078</v>
      </c>
      <c r="H843" t="s">
        <v>56</v>
      </c>
      <c r="I843" s="21" t="s">
        <v>2079</v>
      </c>
      <c r="J843" s="21" t="s">
        <v>1332</v>
      </c>
      <c r="K843" s="21" t="s">
        <v>64</v>
      </c>
      <c r="L843" t="s">
        <v>52</v>
      </c>
      <c r="M843" s="21" t="s">
        <v>26</v>
      </c>
      <c r="N843" s="69">
        <v>0</v>
      </c>
      <c r="O843" s="69">
        <v>1</v>
      </c>
      <c r="P843" s="69" t="s">
        <v>2828</v>
      </c>
      <c r="Q843" s="70">
        <v>1</v>
      </c>
      <c r="R843" s="70">
        <v>1</v>
      </c>
      <c r="S843" s="70">
        <v>1</v>
      </c>
      <c r="T843" s="70" t="s">
        <v>2829</v>
      </c>
      <c r="U843" s="70">
        <v>0</v>
      </c>
      <c r="V843" s="70">
        <v>0</v>
      </c>
      <c r="W843" s="70">
        <v>0</v>
      </c>
      <c r="X843" s="71"/>
      <c r="Y843" s="71"/>
    </row>
    <row r="844" spans="1:25" ht="90" hidden="1" x14ac:dyDescent="0.25">
      <c r="A844" t="s">
        <v>499</v>
      </c>
      <c r="B844" t="s">
        <v>2080</v>
      </c>
      <c r="C844" t="s">
        <v>2081</v>
      </c>
      <c r="D844" t="s">
        <v>2082</v>
      </c>
      <c r="E844" t="s">
        <v>19</v>
      </c>
      <c r="F844" t="s">
        <v>19</v>
      </c>
      <c r="G844" t="s">
        <v>2083</v>
      </c>
      <c r="H844" t="s">
        <v>21</v>
      </c>
      <c r="I844" s="21" t="s">
        <v>2084</v>
      </c>
      <c r="J844" s="21" t="s">
        <v>1434</v>
      </c>
      <c r="K844" s="21" t="s">
        <v>34</v>
      </c>
      <c r="L844" t="s">
        <v>25</v>
      </c>
      <c r="M844" t="s">
        <v>26</v>
      </c>
      <c r="N844" s="25">
        <v>0</v>
      </c>
      <c r="O844" s="25">
        <v>1</v>
      </c>
      <c r="P844" s="25">
        <v>0.1</v>
      </c>
      <c r="Q844" s="68">
        <v>0.3</v>
      </c>
      <c r="R844" s="68">
        <v>0.35</v>
      </c>
      <c r="S844" s="68" t="s">
        <v>2828</v>
      </c>
      <c r="T844" s="68">
        <v>0.1</v>
      </c>
      <c r="U844" s="68">
        <v>0.55000000000000004</v>
      </c>
      <c r="V844" s="68">
        <v>0.05</v>
      </c>
      <c r="W844" s="68">
        <v>0</v>
      </c>
      <c r="X844" s="47"/>
      <c r="Y844" s="47"/>
    </row>
    <row r="845" spans="1:25" ht="135" hidden="1" x14ac:dyDescent="0.25">
      <c r="A845" t="s">
        <v>499</v>
      </c>
      <c r="B845" t="s">
        <v>2080</v>
      </c>
      <c r="C845" t="s">
        <v>2081</v>
      </c>
      <c r="D845" t="s">
        <v>2082</v>
      </c>
      <c r="E845" t="s">
        <v>2085</v>
      </c>
      <c r="F845" t="s">
        <v>2086</v>
      </c>
      <c r="G845" t="s">
        <v>2087</v>
      </c>
      <c r="H845" t="s">
        <v>56</v>
      </c>
      <c r="I845" s="21" t="s">
        <v>2088</v>
      </c>
      <c r="J845" s="21" t="s">
        <v>1434</v>
      </c>
      <c r="K845" s="21" t="s">
        <v>34</v>
      </c>
      <c r="L845" t="s">
        <v>52</v>
      </c>
      <c r="M845" s="21" t="s">
        <v>26</v>
      </c>
      <c r="N845" s="69" t="s">
        <v>2827</v>
      </c>
      <c r="O845" s="69">
        <v>4</v>
      </c>
      <c r="P845" s="69" t="s">
        <v>2828</v>
      </c>
      <c r="Q845" s="70">
        <v>1</v>
      </c>
      <c r="R845" s="70">
        <v>1</v>
      </c>
      <c r="S845" s="70" t="s">
        <v>2828</v>
      </c>
      <c r="T845" s="70" t="s">
        <v>2829</v>
      </c>
      <c r="U845" s="70">
        <v>3</v>
      </c>
      <c r="V845" s="70" t="s">
        <v>2829</v>
      </c>
      <c r="W845" s="70" t="s">
        <v>2828</v>
      </c>
      <c r="X845" s="71"/>
      <c r="Y845" s="71"/>
    </row>
    <row r="846" spans="1:25" ht="105" hidden="1" x14ac:dyDescent="0.25">
      <c r="A846" t="s">
        <v>499</v>
      </c>
      <c r="B846" t="s">
        <v>2080</v>
      </c>
      <c r="C846" t="s">
        <v>2081</v>
      </c>
      <c r="D846" t="s">
        <v>2082</v>
      </c>
      <c r="E846" t="s">
        <v>2089</v>
      </c>
      <c r="F846" t="s">
        <v>2090</v>
      </c>
      <c r="G846" t="s">
        <v>2091</v>
      </c>
      <c r="H846" t="s">
        <v>56</v>
      </c>
      <c r="I846" s="21" t="s">
        <v>2092</v>
      </c>
      <c r="J846" s="21" t="s">
        <v>396</v>
      </c>
      <c r="K846" s="21" t="s">
        <v>64</v>
      </c>
      <c r="L846" t="s">
        <v>52</v>
      </c>
      <c r="M846" s="21" t="s">
        <v>26</v>
      </c>
      <c r="N846" s="69">
        <v>0</v>
      </c>
      <c r="O846" s="69">
        <v>4</v>
      </c>
      <c r="P846" s="69">
        <v>1</v>
      </c>
      <c r="Q846" s="70">
        <v>2</v>
      </c>
      <c r="R846" s="70">
        <v>4</v>
      </c>
      <c r="S846" s="70">
        <v>4</v>
      </c>
      <c r="T846" s="70">
        <v>1</v>
      </c>
      <c r="U846" s="70">
        <v>2</v>
      </c>
      <c r="V846" s="70">
        <v>3</v>
      </c>
      <c r="W846" s="70">
        <v>3</v>
      </c>
      <c r="X846" s="71"/>
      <c r="Y846" s="71"/>
    </row>
    <row r="847" spans="1:25" ht="60" hidden="1" x14ac:dyDescent="0.25">
      <c r="A847" t="s">
        <v>499</v>
      </c>
      <c r="B847" t="s">
        <v>2080</v>
      </c>
      <c r="C847" t="s">
        <v>2081</v>
      </c>
      <c r="D847" t="s">
        <v>2082</v>
      </c>
      <c r="E847" t="s">
        <v>2089</v>
      </c>
      <c r="F847" t="s">
        <v>2090</v>
      </c>
      <c r="G847" t="s">
        <v>2093</v>
      </c>
      <c r="H847" t="s">
        <v>56</v>
      </c>
      <c r="I847" s="21" t="s">
        <v>2094</v>
      </c>
      <c r="J847" s="21" t="s">
        <v>396</v>
      </c>
      <c r="K847" s="21" t="s">
        <v>64</v>
      </c>
      <c r="L847" t="s">
        <v>25</v>
      </c>
      <c r="M847" t="s">
        <v>26</v>
      </c>
      <c r="N847" s="25">
        <v>0</v>
      </c>
      <c r="O847" s="25">
        <v>1</v>
      </c>
      <c r="P847" s="25">
        <v>0.25</v>
      </c>
      <c r="Q847" s="68">
        <v>0.75</v>
      </c>
      <c r="R847" s="68">
        <v>1</v>
      </c>
      <c r="S847" s="68">
        <v>1</v>
      </c>
      <c r="T847" s="68">
        <v>0.25</v>
      </c>
      <c r="U847" s="68">
        <v>1</v>
      </c>
      <c r="V847" s="68">
        <v>1</v>
      </c>
      <c r="W847" s="68">
        <v>1</v>
      </c>
      <c r="X847" s="47"/>
      <c r="Y847" s="47"/>
    </row>
    <row r="848" spans="1:25" ht="135" hidden="1" x14ac:dyDescent="0.25">
      <c r="A848" t="s">
        <v>499</v>
      </c>
      <c r="B848" t="s">
        <v>2080</v>
      </c>
      <c r="C848" t="s">
        <v>2081</v>
      </c>
      <c r="D848" t="s">
        <v>2082</v>
      </c>
      <c r="E848" t="s">
        <v>2089</v>
      </c>
      <c r="F848" t="s">
        <v>2090</v>
      </c>
      <c r="G848" t="s">
        <v>2095</v>
      </c>
      <c r="H848" t="s">
        <v>56</v>
      </c>
      <c r="I848" s="21" t="s">
        <v>2096</v>
      </c>
      <c r="J848" s="21" t="s">
        <v>396</v>
      </c>
      <c r="K848" s="21" t="s">
        <v>64</v>
      </c>
      <c r="L848" t="s">
        <v>52</v>
      </c>
      <c r="M848" s="21" t="s">
        <v>26</v>
      </c>
      <c r="N848" s="69">
        <v>0</v>
      </c>
      <c r="O848" s="69">
        <v>70</v>
      </c>
      <c r="P848" s="69">
        <v>20</v>
      </c>
      <c r="Q848" s="70">
        <v>70</v>
      </c>
      <c r="R848" s="70">
        <v>70</v>
      </c>
      <c r="S848" s="70">
        <v>70</v>
      </c>
      <c r="T848" s="70">
        <v>10</v>
      </c>
      <c r="U848" s="70">
        <v>70</v>
      </c>
      <c r="V848" s="70">
        <v>70</v>
      </c>
      <c r="W848" s="70">
        <v>70</v>
      </c>
      <c r="X848" s="71"/>
      <c r="Y848" s="71"/>
    </row>
    <row r="849" spans="1:25" ht="135" hidden="1" x14ac:dyDescent="0.25">
      <c r="A849" t="s">
        <v>499</v>
      </c>
      <c r="B849" t="s">
        <v>2080</v>
      </c>
      <c r="C849" t="s">
        <v>2097</v>
      </c>
      <c r="D849" t="s">
        <v>2098</v>
      </c>
      <c r="E849" t="s">
        <v>19</v>
      </c>
      <c r="F849" t="s">
        <v>19</v>
      </c>
      <c r="G849" t="s">
        <v>2099</v>
      </c>
      <c r="H849" t="s">
        <v>21</v>
      </c>
      <c r="I849" s="21" t="s">
        <v>2100</v>
      </c>
      <c r="J849" s="21" t="s">
        <v>396</v>
      </c>
      <c r="K849" s="21" t="s">
        <v>24</v>
      </c>
      <c r="L849" t="s">
        <v>25</v>
      </c>
      <c r="M849" t="s">
        <v>26</v>
      </c>
      <c r="N849" s="25" t="s">
        <v>2827</v>
      </c>
      <c r="O849" s="25">
        <v>0.5524</v>
      </c>
      <c r="P849" s="25">
        <v>0.498</v>
      </c>
      <c r="Q849" s="68">
        <v>0.51600000000000001</v>
      </c>
      <c r="R849" s="68">
        <v>0.53400000000000003</v>
      </c>
      <c r="S849" s="68">
        <v>0.5524</v>
      </c>
      <c r="T849" s="68">
        <v>0.43180000000000002</v>
      </c>
      <c r="U849" s="68">
        <v>0.5</v>
      </c>
      <c r="V849" s="68">
        <v>0.43180000000000002</v>
      </c>
      <c r="W849" s="68" t="s">
        <v>2828</v>
      </c>
      <c r="X849" s="47"/>
      <c r="Y849" s="47"/>
    </row>
    <row r="850" spans="1:25" ht="165" hidden="1" x14ac:dyDescent="0.25">
      <c r="A850" t="s">
        <v>499</v>
      </c>
      <c r="B850" t="s">
        <v>2080</v>
      </c>
      <c r="C850" t="s">
        <v>2097</v>
      </c>
      <c r="D850" t="s">
        <v>2098</v>
      </c>
      <c r="E850" t="s">
        <v>19</v>
      </c>
      <c r="F850" t="s">
        <v>19</v>
      </c>
      <c r="G850" t="s">
        <v>2101</v>
      </c>
      <c r="H850" t="s">
        <v>21</v>
      </c>
      <c r="I850" s="21" t="s">
        <v>2102</v>
      </c>
      <c r="J850" s="21" t="s">
        <v>396</v>
      </c>
      <c r="K850" s="21" t="s">
        <v>64</v>
      </c>
      <c r="L850" t="s">
        <v>25</v>
      </c>
      <c r="M850" t="s">
        <v>26</v>
      </c>
      <c r="N850" s="25">
        <v>0</v>
      </c>
      <c r="O850" s="25">
        <v>1</v>
      </c>
      <c r="P850" s="25">
        <v>0.25</v>
      </c>
      <c r="Q850" s="68">
        <v>0.5</v>
      </c>
      <c r="R850" s="68">
        <v>0.75</v>
      </c>
      <c r="S850" s="68">
        <v>1</v>
      </c>
      <c r="T850" s="68">
        <v>0.25</v>
      </c>
      <c r="U850" s="68">
        <v>0.5</v>
      </c>
      <c r="V850" s="68">
        <v>0.52500000000000002</v>
      </c>
      <c r="W850" s="68">
        <v>0.6</v>
      </c>
      <c r="X850" s="47"/>
      <c r="Y850" s="47"/>
    </row>
    <row r="851" spans="1:25" ht="165" hidden="1" x14ac:dyDescent="0.25">
      <c r="A851" t="s">
        <v>499</v>
      </c>
      <c r="B851" t="s">
        <v>2080</v>
      </c>
      <c r="C851" t="s">
        <v>2097</v>
      </c>
      <c r="D851" t="s">
        <v>2098</v>
      </c>
      <c r="E851" t="s">
        <v>2103</v>
      </c>
      <c r="F851" t="s">
        <v>2104</v>
      </c>
      <c r="G851" t="s">
        <v>2105</v>
      </c>
      <c r="H851" t="s">
        <v>56</v>
      </c>
      <c r="I851" s="21" t="s">
        <v>2106</v>
      </c>
      <c r="J851" s="21" t="s">
        <v>396</v>
      </c>
      <c r="K851" s="21" t="s">
        <v>34</v>
      </c>
      <c r="L851" t="s">
        <v>52</v>
      </c>
      <c r="M851" s="21" t="s">
        <v>26</v>
      </c>
      <c r="N851" s="69">
        <v>0</v>
      </c>
      <c r="O851" s="69">
        <v>200</v>
      </c>
      <c r="P851" s="69">
        <v>10</v>
      </c>
      <c r="Q851" s="70">
        <v>60</v>
      </c>
      <c r="R851" s="70">
        <v>70</v>
      </c>
      <c r="S851" s="70">
        <v>60</v>
      </c>
      <c r="T851" s="70">
        <v>42</v>
      </c>
      <c r="U851" s="70">
        <v>149</v>
      </c>
      <c r="V851" s="70">
        <v>8</v>
      </c>
      <c r="W851" s="70">
        <v>10</v>
      </c>
      <c r="X851" s="71"/>
      <c r="Y851" s="71"/>
    </row>
    <row r="852" spans="1:25" ht="60" hidden="1" x14ac:dyDescent="0.25">
      <c r="A852" t="s">
        <v>499</v>
      </c>
      <c r="B852" t="s">
        <v>2080</v>
      </c>
      <c r="C852" t="s">
        <v>2097</v>
      </c>
      <c r="D852" t="s">
        <v>2098</v>
      </c>
      <c r="E852" t="s">
        <v>2103</v>
      </c>
      <c r="F852" t="s">
        <v>2104</v>
      </c>
      <c r="G852" t="s">
        <v>2107</v>
      </c>
      <c r="H852" t="s">
        <v>56</v>
      </c>
      <c r="I852" s="21" t="s">
        <v>2108</v>
      </c>
      <c r="J852" s="21" t="s">
        <v>396</v>
      </c>
      <c r="K852" s="21" t="s">
        <v>34</v>
      </c>
      <c r="L852" t="s">
        <v>52</v>
      </c>
      <c r="M852" s="21" t="s">
        <v>26</v>
      </c>
      <c r="N852" s="69">
        <v>0</v>
      </c>
      <c r="O852" s="69">
        <v>2</v>
      </c>
      <c r="P852" s="69" t="s">
        <v>2828</v>
      </c>
      <c r="Q852" s="70">
        <v>1</v>
      </c>
      <c r="R852" s="70">
        <v>1</v>
      </c>
      <c r="S852" s="70">
        <v>1</v>
      </c>
      <c r="T852" s="70" t="s">
        <v>2829</v>
      </c>
      <c r="U852" s="70">
        <v>0</v>
      </c>
      <c r="V852" s="70">
        <v>0</v>
      </c>
      <c r="W852" s="70">
        <v>0</v>
      </c>
      <c r="X852" s="71"/>
      <c r="Y852" s="71"/>
    </row>
    <row r="853" spans="1:25" ht="165" hidden="1" x14ac:dyDescent="0.25">
      <c r="A853" t="s">
        <v>499</v>
      </c>
      <c r="B853" t="s">
        <v>2080</v>
      </c>
      <c r="C853" t="s">
        <v>2097</v>
      </c>
      <c r="D853" t="s">
        <v>2098</v>
      </c>
      <c r="E853" t="s">
        <v>2103</v>
      </c>
      <c r="F853" t="s">
        <v>2104</v>
      </c>
      <c r="G853" t="s">
        <v>2109</v>
      </c>
      <c r="H853" t="s">
        <v>56</v>
      </c>
      <c r="I853" s="21" t="s">
        <v>2110</v>
      </c>
      <c r="J853" s="21" t="s">
        <v>396</v>
      </c>
      <c r="K853" s="21" t="s">
        <v>34</v>
      </c>
      <c r="L853" t="s">
        <v>52</v>
      </c>
      <c r="M853" s="21" t="s">
        <v>26</v>
      </c>
      <c r="N853" s="69">
        <v>0</v>
      </c>
      <c r="O853" s="69">
        <v>248</v>
      </c>
      <c r="P853" s="69">
        <v>50</v>
      </c>
      <c r="Q853" s="70">
        <v>80</v>
      </c>
      <c r="R853" s="70">
        <v>78</v>
      </c>
      <c r="S853" s="70">
        <v>40</v>
      </c>
      <c r="T853" s="70">
        <v>140</v>
      </c>
      <c r="U853" s="70">
        <v>80</v>
      </c>
      <c r="V853" s="70">
        <v>0</v>
      </c>
      <c r="W853" s="70">
        <v>50</v>
      </c>
      <c r="X853" s="71"/>
      <c r="Y853" s="71"/>
    </row>
    <row r="854" spans="1:25" ht="60" hidden="1" x14ac:dyDescent="0.25">
      <c r="A854" t="s">
        <v>499</v>
      </c>
      <c r="B854" t="s">
        <v>2080</v>
      </c>
      <c r="C854" t="s">
        <v>2097</v>
      </c>
      <c r="D854" t="s">
        <v>2098</v>
      </c>
      <c r="E854" t="s">
        <v>2103</v>
      </c>
      <c r="F854" t="s">
        <v>2104</v>
      </c>
      <c r="G854" t="s">
        <v>2111</v>
      </c>
      <c r="H854" t="s">
        <v>56</v>
      </c>
      <c r="I854" s="21" t="s">
        <v>2112</v>
      </c>
      <c r="J854" s="21" t="s">
        <v>396</v>
      </c>
      <c r="K854" s="21" t="s">
        <v>24</v>
      </c>
      <c r="L854" t="s">
        <v>25</v>
      </c>
      <c r="M854" t="s">
        <v>26</v>
      </c>
      <c r="N854" s="25">
        <v>0</v>
      </c>
      <c r="O854" s="25">
        <v>1</v>
      </c>
      <c r="P854" s="25">
        <v>0.25</v>
      </c>
      <c r="Q854" s="68">
        <v>0.5</v>
      </c>
      <c r="R854" s="68">
        <v>0.75</v>
      </c>
      <c r="S854" s="68">
        <v>1</v>
      </c>
      <c r="T854" s="68">
        <v>0.25</v>
      </c>
      <c r="U854" s="68">
        <v>0.5</v>
      </c>
      <c r="V854" s="68">
        <v>0.5625</v>
      </c>
      <c r="W854" s="68">
        <v>0.625</v>
      </c>
      <c r="X854" s="47"/>
      <c r="Y854" s="47"/>
    </row>
    <row r="855" spans="1:25" ht="165" hidden="1" x14ac:dyDescent="0.25">
      <c r="A855" t="s">
        <v>499</v>
      </c>
      <c r="B855" t="s">
        <v>2080</v>
      </c>
      <c r="C855" t="s">
        <v>2097</v>
      </c>
      <c r="D855" t="s">
        <v>2098</v>
      </c>
      <c r="E855" t="s">
        <v>2113</v>
      </c>
      <c r="F855" t="s">
        <v>2114</v>
      </c>
      <c r="G855" t="s">
        <v>2115</v>
      </c>
      <c r="H855" t="s">
        <v>56</v>
      </c>
      <c r="I855" s="21" t="s">
        <v>2116</v>
      </c>
      <c r="J855" s="21" t="s">
        <v>396</v>
      </c>
      <c r="K855" s="21" t="s">
        <v>34</v>
      </c>
      <c r="L855" t="s">
        <v>52</v>
      </c>
      <c r="M855" s="21" t="s">
        <v>26</v>
      </c>
      <c r="N855" s="69" t="s">
        <v>2827</v>
      </c>
      <c r="O855" s="69">
        <v>40</v>
      </c>
      <c r="P855" s="69">
        <v>5</v>
      </c>
      <c r="Q855" s="70">
        <v>15</v>
      </c>
      <c r="R855" s="70">
        <v>10</v>
      </c>
      <c r="S855" s="70">
        <v>10</v>
      </c>
      <c r="T855" s="70">
        <v>29</v>
      </c>
      <c r="U855" s="70">
        <v>59</v>
      </c>
      <c r="V855" s="70">
        <v>1</v>
      </c>
      <c r="W855" s="70">
        <v>3</v>
      </c>
      <c r="X855" s="71"/>
      <c r="Y855" s="71"/>
    </row>
    <row r="856" spans="1:25" ht="75" hidden="1" x14ac:dyDescent="0.25">
      <c r="A856" t="s">
        <v>499</v>
      </c>
      <c r="B856" t="s">
        <v>2080</v>
      </c>
      <c r="C856" t="s">
        <v>2097</v>
      </c>
      <c r="D856" t="s">
        <v>2098</v>
      </c>
      <c r="E856" t="s">
        <v>2113</v>
      </c>
      <c r="F856" t="s">
        <v>2114</v>
      </c>
      <c r="G856" t="s">
        <v>2117</v>
      </c>
      <c r="H856" t="s">
        <v>56</v>
      </c>
      <c r="I856" s="21" t="s">
        <v>2118</v>
      </c>
      <c r="J856" s="21" t="s">
        <v>396</v>
      </c>
      <c r="K856" s="21" t="s">
        <v>34</v>
      </c>
      <c r="L856" t="s">
        <v>52</v>
      </c>
      <c r="M856" s="21" t="s">
        <v>26</v>
      </c>
      <c r="N856" s="69">
        <v>0</v>
      </c>
      <c r="O856" s="69">
        <v>800</v>
      </c>
      <c r="P856" s="69">
        <v>100</v>
      </c>
      <c r="Q856" s="70">
        <v>250</v>
      </c>
      <c r="R856" s="70">
        <v>250</v>
      </c>
      <c r="S856" s="70">
        <v>200</v>
      </c>
      <c r="T856" s="70">
        <v>400</v>
      </c>
      <c r="U856" s="70">
        <v>920</v>
      </c>
      <c r="V856" s="70">
        <v>71</v>
      </c>
      <c r="W856" s="70">
        <v>74</v>
      </c>
      <c r="X856" s="71"/>
      <c r="Y856" s="71"/>
    </row>
    <row r="857" spans="1:25" ht="105" hidden="1" x14ac:dyDescent="0.25">
      <c r="A857" t="s">
        <v>499</v>
      </c>
      <c r="B857" t="s">
        <v>2080</v>
      </c>
      <c r="C857" t="s">
        <v>2097</v>
      </c>
      <c r="D857" t="s">
        <v>2098</v>
      </c>
      <c r="E857" t="s">
        <v>2113</v>
      </c>
      <c r="F857" t="s">
        <v>2114</v>
      </c>
      <c r="G857" t="s">
        <v>2119</v>
      </c>
      <c r="H857" t="s">
        <v>56</v>
      </c>
      <c r="I857" s="21" t="s">
        <v>2120</v>
      </c>
      <c r="J857" s="21" t="s">
        <v>396</v>
      </c>
      <c r="K857" s="21" t="s">
        <v>34</v>
      </c>
      <c r="L857" t="s">
        <v>52</v>
      </c>
      <c r="M857" s="21" t="s">
        <v>26</v>
      </c>
      <c r="N857" s="69" t="s">
        <v>2827</v>
      </c>
      <c r="O857" s="69">
        <v>500</v>
      </c>
      <c r="P857" s="69">
        <v>70</v>
      </c>
      <c r="Q857" s="70">
        <v>150</v>
      </c>
      <c r="R857" s="70">
        <v>150</v>
      </c>
      <c r="S857" s="70">
        <v>130</v>
      </c>
      <c r="T857" s="70">
        <v>106</v>
      </c>
      <c r="U857" s="70">
        <v>2598</v>
      </c>
      <c r="V857" s="70">
        <v>80</v>
      </c>
      <c r="W857" s="70">
        <v>46</v>
      </c>
      <c r="X857" s="71"/>
      <c r="Y857" s="71"/>
    </row>
    <row r="858" spans="1:25" ht="75" hidden="1" x14ac:dyDescent="0.25">
      <c r="A858" t="s">
        <v>499</v>
      </c>
      <c r="B858" t="s">
        <v>2080</v>
      </c>
      <c r="C858" t="s">
        <v>2097</v>
      </c>
      <c r="D858" t="s">
        <v>2098</v>
      </c>
      <c r="E858" t="s">
        <v>2113</v>
      </c>
      <c r="F858" t="s">
        <v>2114</v>
      </c>
      <c r="G858" t="s">
        <v>2121</v>
      </c>
      <c r="H858" t="s">
        <v>56</v>
      </c>
      <c r="I858" s="21" t="s">
        <v>2122</v>
      </c>
      <c r="J858" s="21" t="s">
        <v>396</v>
      </c>
      <c r="K858" s="21" t="s">
        <v>64</v>
      </c>
      <c r="L858" t="s">
        <v>25</v>
      </c>
      <c r="M858" t="s">
        <v>26</v>
      </c>
      <c r="N858" s="25">
        <v>0</v>
      </c>
      <c r="O858" s="25">
        <v>1</v>
      </c>
      <c r="P858" s="25">
        <v>0.15</v>
      </c>
      <c r="Q858" s="68">
        <v>0.45</v>
      </c>
      <c r="R858" s="68">
        <v>0.75</v>
      </c>
      <c r="S858" s="68">
        <v>1</v>
      </c>
      <c r="T858" s="68">
        <v>0.2</v>
      </c>
      <c r="U858" s="68">
        <v>0.5</v>
      </c>
      <c r="V858" s="68">
        <v>0.52500000000000002</v>
      </c>
      <c r="W858" s="68">
        <v>0.6</v>
      </c>
      <c r="X858" s="47"/>
      <c r="Y858" s="47"/>
    </row>
    <row r="859" spans="1:25" ht="120" hidden="1" x14ac:dyDescent="0.25">
      <c r="A859" t="s">
        <v>499</v>
      </c>
      <c r="B859" t="s">
        <v>2080</v>
      </c>
      <c r="C859" t="s">
        <v>2097</v>
      </c>
      <c r="D859" t="s">
        <v>2098</v>
      </c>
      <c r="E859" t="s">
        <v>2123</v>
      </c>
      <c r="F859" t="s">
        <v>2124</v>
      </c>
      <c r="G859" t="s">
        <v>2125</v>
      </c>
      <c r="H859" t="s">
        <v>56</v>
      </c>
      <c r="I859" s="21" t="s">
        <v>2126</v>
      </c>
      <c r="J859" s="21" t="s">
        <v>396</v>
      </c>
      <c r="K859" s="21" t="s">
        <v>34</v>
      </c>
      <c r="L859" t="s">
        <v>52</v>
      </c>
      <c r="M859" s="21" t="s">
        <v>26</v>
      </c>
      <c r="N859" s="69">
        <v>0</v>
      </c>
      <c r="O859" s="69">
        <v>1170</v>
      </c>
      <c r="P859" s="69">
        <v>146</v>
      </c>
      <c r="Q859" s="70">
        <v>342</v>
      </c>
      <c r="R859" s="70">
        <v>342</v>
      </c>
      <c r="S859" s="70">
        <v>340</v>
      </c>
      <c r="T859" s="70">
        <v>146</v>
      </c>
      <c r="U859" s="70">
        <v>355</v>
      </c>
      <c r="V859" s="70">
        <v>0</v>
      </c>
      <c r="W859" s="70" t="s">
        <v>2828</v>
      </c>
      <c r="X859" s="71"/>
      <c r="Y859" s="71"/>
    </row>
    <row r="860" spans="1:25" ht="120" hidden="1" x14ac:dyDescent="0.25">
      <c r="A860" t="s">
        <v>499</v>
      </c>
      <c r="B860" t="s">
        <v>2080</v>
      </c>
      <c r="C860" t="s">
        <v>2097</v>
      </c>
      <c r="D860" t="s">
        <v>2098</v>
      </c>
      <c r="E860" t="s">
        <v>2123</v>
      </c>
      <c r="F860" t="s">
        <v>2124</v>
      </c>
      <c r="G860" t="s">
        <v>2127</v>
      </c>
      <c r="H860" t="s">
        <v>56</v>
      </c>
      <c r="I860" s="21" t="s">
        <v>2128</v>
      </c>
      <c r="J860" s="21" t="s">
        <v>396</v>
      </c>
      <c r="K860" s="21" t="s">
        <v>34</v>
      </c>
      <c r="L860" t="s">
        <v>52</v>
      </c>
      <c r="M860" s="21" t="s">
        <v>26</v>
      </c>
      <c r="N860" s="69">
        <v>0</v>
      </c>
      <c r="O860" s="69">
        <v>936</v>
      </c>
      <c r="P860" s="69">
        <v>117</v>
      </c>
      <c r="Q860" s="70">
        <v>273</v>
      </c>
      <c r="R860" s="70">
        <v>273</v>
      </c>
      <c r="S860" s="70">
        <v>273</v>
      </c>
      <c r="T860" s="70">
        <v>765</v>
      </c>
      <c r="U860" s="70">
        <v>273</v>
      </c>
      <c r="V860" s="70">
        <v>0</v>
      </c>
      <c r="W860" s="70" t="s">
        <v>2828</v>
      </c>
      <c r="X860" s="71"/>
      <c r="Y860" s="71"/>
    </row>
    <row r="861" spans="1:25" ht="120" hidden="1" x14ac:dyDescent="0.25">
      <c r="A861" t="s">
        <v>499</v>
      </c>
      <c r="B861" t="s">
        <v>2080</v>
      </c>
      <c r="C861" t="s">
        <v>2097</v>
      </c>
      <c r="D861" t="s">
        <v>2098</v>
      </c>
      <c r="E861" t="s">
        <v>2123</v>
      </c>
      <c r="F861" t="s">
        <v>2124</v>
      </c>
      <c r="G861" t="s">
        <v>2129</v>
      </c>
      <c r="H861" t="s">
        <v>56</v>
      </c>
      <c r="I861" s="21" t="s">
        <v>2130</v>
      </c>
      <c r="J861" s="21" t="s">
        <v>396</v>
      </c>
      <c r="K861" s="21" t="s">
        <v>34</v>
      </c>
      <c r="L861" t="s">
        <v>25</v>
      </c>
      <c r="M861" t="s">
        <v>26</v>
      </c>
      <c r="N861" s="25">
        <v>0</v>
      </c>
      <c r="O861" s="25">
        <v>1</v>
      </c>
      <c r="P861" s="25">
        <v>0.25</v>
      </c>
      <c r="Q861" s="68">
        <v>0.25</v>
      </c>
      <c r="R861" s="68">
        <v>0.25</v>
      </c>
      <c r="S861" s="68">
        <v>0.25</v>
      </c>
      <c r="T861" s="68">
        <v>0.38</v>
      </c>
      <c r="U861" s="68">
        <v>0.25</v>
      </c>
      <c r="V861" s="68">
        <v>0</v>
      </c>
      <c r="W861" s="68">
        <v>0.06</v>
      </c>
      <c r="X861" s="47"/>
      <c r="Y861" s="47"/>
    </row>
    <row r="862" spans="1:25" ht="135" hidden="1" x14ac:dyDescent="0.25">
      <c r="A862" t="s">
        <v>499</v>
      </c>
      <c r="B862" t="s">
        <v>2080</v>
      </c>
      <c r="C862" t="s">
        <v>2097</v>
      </c>
      <c r="D862" t="s">
        <v>2098</v>
      </c>
      <c r="E862" t="s">
        <v>2123</v>
      </c>
      <c r="F862" t="s">
        <v>2124</v>
      </c>
      <c r="G862" t="s">
        <v>2131</v>
      </c>
      <c r="H862" t="s">
        <v>56</v>
      </c>
      <c r="I862" s="21" t="s">
        <v>2132</v>
      </c>
      <c r="J862" s="21" t="s">
        <v>396</v>
      </c>
      <c r="K862" s="21" t="s">
        <v>34</v>
      </c>
      <c r="L862" t="s">
        <v>25</v>
      </c>
      <c r="M862" t="s">
        <v>26</v>
      </c>
      <c r="N862" s="25" t="s">
        <v>2827</v>
      </c>
      <c r="O862" s="25">
        <v>0.9</v>
      </c>
      <c r="P862" s="25">
        <v>0.10199999999999999</v>
      </c>
      <c r="Q862" s="68">
        <v>0.26600000000000001</v>
      </c>
      <c r="R862" s="68">
        <v>0.26</v>
      </c>
      <c r="S862" s="68">
        <v>0.26600000000000001</v>
      </c>
      <c r="T862" s="68">
        <v>0.18579999999999999</v>
      </c>
      <c r="U862" s="68">
        <v>0.26600000000000001</v>
      </c>
      <c r="V862" s="68">
        <v>0</v>
      </c>
      <c r="W862" s="68" t="s">
        <v>2828</v>
      </c>
      <c r="X862" s="47"/>
      <c r="Y862" s="47"/>
    </row>
    <row r="863" spans="1:25" ht="120" hidden="1" x14ac:dyDescent="0.25">
      <c r="A863" t="s">
        <v>499</v>
      </c>
      <c r="B863" t="s">
        <v>2080</v>
      </c>
      <c r="C863" t="s">
        <v>2097</v>
      </c>
      <c r="D863" t="s">
        <v>2098</v>
      </c>
      <c r="E863" t="s">
        <v>2123</v>
      </c>
      <c r="F863" t="s">
        <v>2124</v>
      </c>
      <c r="G863" t="s">
        <v>2133</v>
      </c>
      <c r="H863" t="s">
        <v>56</v>
      </c>
      <c r="I863" s="21" t="s">
        <v>2134</v>
      </c>
      <c r="J863" s="21" t="s">
        <v>396</v>
      </c>
      <c r="K863" s="21" t="s">
        <v>34</v>
      </c>
      <c r="L863" t="s">
        <v>25</v>
      </c>
      <c r="M863" t="s">
        <v>26</v>
      </c>
      <c r="N863" s="25">
        <v>0</v>
      </c>
      <c r="O863" s="25">
        <v>1</v>
      </c>
      <c r="P863" s="25">
        <v>0.25</v>
      </c>
      <c r="Q863" s="68">
        <v>0.25</v>
      </c>
      <c r="R863" s="68">
        <v>0.25</v>
      </c>
      <c r="S863" s="68">
        <v>0.25</v>
      </c>
      <c r="T863" s="68">
        <v>0.375</v>
      </c>
      <c r="U863" s="68">
        <v>0.25</v>
      </c>
      <c r="V863" s="68">
        <v>0</v>
      </c>
      <c r="W863" s="68">
        <v>0.06</v>
      </c>
      <c r="X863" s="47"/>
      <c r="Y863" s="47"/>
    </row>
    <row r="864" spans="1:25" ht="165" hidden="1" x14ac:dyDescent="0.25">
      <c r="A864" t="s">
        <v>499</v>
      </c>
      <c r="B864" t="s">
        <v>2080</v>
      </c>
      <c r="C864" t="s">
        <v>2097</v>
      </c>
      <c r="D864" t="s">
        <v>2098</v>
      </c>
      <c r="E864" t="s">
        <v>2123</v>
      </c>
      <c r="F864" t="s">
        <v>2124</v>
      </c>
      <c r="G864" t="s">
        <v>2135</v>
      </c>
      <c r="H864" t="s">
        <v>56</v>
      </c>
      <c r="I864" s="21" t="s">
        <v>2136</v>
      </c>
      <c r="J864" s="21" t="s">
        <v>396</v>
      </c>
      <c r="K864" s="21" t="s">
        <v>24</v>
      </c>
      <c r="L864" t="s">
        <v>25</v>
      </c>
      <c r="M864" t="s">
        <v>26</v>
      </c>
      <c r="N864" s="25">
        <v>0.9234</v>
      </c>
      <c r="O864" s="25">
        <v>0.94110000000000005</v>
      </c>
      <c r="P864" s="25">
        <v>0.92300000000000004</v>
      </c>
      <c r="Q864" s="68">
        <v>0.92900000000000005</v>
      </c>
      <c r="R864" s="68">
        <v>0.93500000000000005</v>
      </c>
      <c r="S864" s="68">
        <v>0.94110000000000005</v>
      </c>
      <c r="T864" s="68">
        <v>0.92679999999999996</v>
      </c>
      <c r="U864" s="68">
        <v>0.92900000000000005</v>
      </c>
      <c r="V864" s="68">
        <v>0</v>
      </c>
      <c r="W864" s="68" t="s">
        <v>2828</v>
      </c>
      <c r="X864" s="47"/>
      <c r="Y864" s="47"/>
    </row>
    <row r="865" spans="1:25" ht="135" hidden="1" x14ac:dyDescent="0.25">
      <c r="A865" t="s">
        <v>499</v>
      </c>
      <c r="B865" t="s">
        <v>2080</v>
      </c>
      <c r="C865" t="s">
        <v>2097</v>
      </c>
      <c r="D865" t="s">
        <v>2098</v>
      </c>
      <c r="E865" t="s">
        <v>2123</v>
      </c>
      <c r="F865" t="s">
        <v>2124</v>
      </c>
      <c r="G865" t="s">
        <v>2137</v>
      </c>
      <c r="H865" t="s">
        <v>56</v>
      </c>
      <c r="I865" s="21" t="s">
        <v>2138</v>
      </c>
      <c r="J865" s="21" t="s">
        <v>396</v>
      </c>
      <c r="K865" s="21" t="s">
        <v>24</v>
      </c>
      <c r="L865" t="s">
        <v>25</v>
      </c>
      <c r="M865" t="s">
        <v>26</v>
      </c>
      <c r="N865" s="25">
        <v>0</v>
      </c>
      <c r="O865" s="25">
        <v>1</v>
      </c>
      <c r="P865" s="25">
        <v>0.25</v>
      </c>
      <c r="Q865" s="68">
        <v>0.5</v>
      </c>
      <c r="R865" s="68">
        <v>0.75</v>
      </c>
      <c r="S865" s="68">
        <v>1</v>
      </c>
      <c r="T865" s="68">
        <v>0.25</v>
      </c>
      <c r="U865" s="68">
        <v>0.5</v>
      </c>
      <c r="V865" s="68">
        <v>0</v>
      </c>
      <c r="W865" s="68" t="s">
        <v>2828</v>
      </c>
      <c r="X865" s="47"/>
      <c r="Y865" s="47"/>
    </row>
    <row r="866" spans="1:25" ht="90" hidden="1" x14ac:dyDescent="0.25">
      <c r="A866" t="s">
        <v>499</v>
      </c>
      <c r="B866" t="s">
        <v>2080</v>
      </c>
      <c r="C866" t="s">
        <v>2097</v>
      </c>
      <c r="D866" t="s">
        <v>2098</v>
      </c>
      <c r="E866" t="s">
        <v>2123</v>
      </c>
      <c r="F866" t="s">
        <v>2124</v>
      </c>
      <c r="G866" t="s">
        <v>2139</v>
      </c>
      <c r="H866" t="s">
        <v>56</v>
      </c>
      <c r="I866" s="21" t="s">
        <v>2140</v>
      </c>
      <c r="J866" s="21" t="s">
        <v>396</v>
      </c>
      <c r="K866" s="21" t="s">
        <v>34</v>
      </c>
      <c r="L866" t="s">
        <v>52</v>
      </c>
      <c r="M866" s="21" t="s">
        <v>26</v>
      </c>
      <c r="N866" s="69">
        <v>0</v>
      </c>
      <c r="O866" s="69">
        <v>9</v>
      </c>
      <c r="P866" s="69" t="s">
        <v>2828</v>
      </c>
      <c r="Q866" s="70">
        <v>4</v>
      </c>
      <c r="R866" s="70">
        <v>4</v>
      </c>
      <c r="S866" s="70">
        <v>1</v>
      </c>
      <c r="T866" s="70" t="s">
        <v>2829</v>
      </c>
      <c r="U866" s="70">
        <v>5.0599999999999996</v>
      </c>
      <c r="V866" s="70">
        <v>0</v>
      </c>
      <c r="W866" s="70" t="s">
        <v>2828</v>
      </c>
      <c r="X866" s="71"/>
      <c r="Y866" s="71"/>
    </row>
    <row r="867" spans="1:25" ht="75" hidden="1" x14ac:dyDescent="0.25">
      <c r="A867" t="s">
        <v>499</v>
      </c>
      <c r="B867" t="s">
        <v>2080</v>
      </c>
      <c r="C867" t="s">
        <v>2097</v>
      </c>
      <c r="D867" t="s">
        <v>2098</v>
      </c>
      <c r="E867" t="s">
        <v>2123</v>
      </c>
      <c r="F867" t="s">
        <v>2124</v>
      </c>
      <c r="G867" t="s">
        <v>2141</v>
      </c>
      <c r="H867" t="s">
        <v>56</v>
      </c>
      <c r="I867" s="21" t="s">
        <v>2142</v>
      </c>
      <c r="J867" s="21" t="s">
        <v>396</v>
      </c>
      <c r="K867" s="21" t="s">
        <v>24</v>
      </c>
      <c r="L867" t="s">
        <v>25</v>
      </c>
      <c r="M867" t="s">
        <v>26</v>
      </c>
      <c r="N867" s="25">
        <v>0</v>
      </c>
      <c r="O867" s="25">
        <v>1</v>
      </c>
      <c r="P867" s="25">
        <v>0.25</v>
      </c>
      <c r="Q867" s="68">
        <v>0.5</v>
      </c>
      <c r="R867" s="68">
        <v>0.75</v>
      </c>
      <c r="S867" s="68">
        <v>1</v>
      </c>
      <c r="T867" s="68">
        <v>0.25</v>
      </c>
      <c r="U867" s="68">
        <v>0.5</v>
      </c>
      <c r="V867" s="68">
        <v>0</v>
      </c>
      <c r="W867" s="68" t="s">
        <v>2828</v>
      </c>
      <c r="X867" s="47"/>
      <c r="Y867" s="47"/>
    </row>
    <row r="868" spans="1:25" ht="75" hidden="1" x14ac:dyDescent="0.25">
      <c r="A868" t="s">
        <v>499</v>
      </c>
      <c r="B868" t="s">
        <v>2080</v>
      </c>
      <c r="C868" t="s">
        <v>2097</v>
      </c>
      <c r="D868" t="s">
        <v>2098</v>
      </c>
      <c r="E868" t="s">
        <v>2143</v>
      </c>
      <c r="F868" t="s">
        <v>2144</v>
      </c>
      <c r="G868" t="s">
        <v>2145</v>
      </c>
      <c r="H868" t="s">
        <v>56</v>
      </c>
      <c r="I868" s="21" t="s">
        <v>2146</v>
      </c>
      <c r="J868" s="21" t="s">
        <v>1524</v>
      </c>
      <c r="K868" s="21" t="s">
        <v>24</v>
      </c>
      <c r="L868" t="s">
        <v>25</v>
      </c>
      <c r="M868" t="s">
        <v>26</v>
      </c>
      <c r="N868" s="25">
        <v>0</v>
      </c>
      <c r="O868" s="25">
        <v>1</v>
      </c>
      <c r="P868" s="25">
        <v>0.25</v>
      </c>
      <c r="Q868" s="68">
        <v>0.5</v>
      </c>
      <c r="R868" s="68">
        <v>0.75</v>
      </c>
      <c r="S868" s="68">
        <v>1</v>
      </c>
      <c r="T868" s="68">
        <v>0</v>
      </c>
      <c r="U868" s="68">
        <v>0.5</v>
      </c>
      <c r="V868" s="68">
        <v>0</v>
      </c>
      <c r="W868" s="68">
        <v>0.5</v>
      </c>
      <c r="X868" s="47"/>
      <c r="Y868" s="47"/>
    </row>
    <row r="869" spans="1:25" ht="105" hidden="1" x14ac:dyDescent="0.25">
      <c r="A869" t="s">
        <v>499</v>
      </c>
      <c r="B869" t="s">
        <v>2080</v>
      </c>
      <c r="C869" t="s">
        <v>2097</v>
      </c>
      <c r="D869" t="s">
        <v>2098</v>
      </c>
      <c r="E869" t="s">
        <v>2143</v>
      </c>
      <c r="F869" t="s">
        <v>2144</v>
      </c>
      <c r="G869" t="s">
        <v>2147</v>
      </c>
      <c r="H869" t="s">
        <v>56</v>
      </c>
      <c r="I869" s="21" t="s">
        <v>2148</v>
      </c>
      <c r="J869" s="21" t="s">
        <v>1524</v>
      </c>
      <c r="K869" s="21" t="s">
        <v>24</v>
      </c>
      <c r="L869" t="s">
        <v>25</v>
      </c>
      <c r="M869" t="s">
        <v>26</v>
      </c>
      <c r="N869" s="25">
        <v>0</v>
      </c>
      <c r="O869" s="25">
        <v>1</v>
      </c>
      <c r="P869" s="25">
        <v>0.25</v>
      </c>
      <c r="Q869" s="68">
        <v>0.5</v>
      </c>
      <c r="R869" s="68">
        <v>0.75</v>
      </c>
      <c r="S869" s="68">
        <v>1</v>
      </c>
      <c r="T869" s="68">
        <v>0.25</v>
      </c>
      <c r="U869" s="68">
        <v>0.5</v>
      </c>
      <c r="V869" s="68">
        <v>0</v>
      </c>
      <c r="W869" s="68">
        <v>0.5</v>
      </c>
      <c r="X869" s="47"/>
      <c r="Y869" s="47"/>
    </row>
    <row r="870" spans="1:25" ht="90" hidden="1" x14ac:dyDescent="0.25">
      <c r="A870" t="s">
        <v>499</v>
      </c>
      <c r="B870" t="s">
        <v>2080</v>
      </c>
      <c r="C870" t="s">
        <v>2097</v>
      </c>
      <c r="D870" t="s">
        <v>2098</v>
      </c>
      <c r="E870" t="s">
        <v>2143</v>
      </c>
      <c r="F870" t="s">
        <v>2144</v>
      </c>
      <c r="G870" t="s">
        <v>2149</v>
      </c>
      <c r="H870" t="s">
        <v>56</v>
      </c>
      <c r="I870" s="21" t="s">
        <v>2150</v>
      </c>
      <c r="J870" s="21" t="s">
        <v>1524</v>
      </c>
      <c r="K870" s="21" t="s">
        <v>24</v>
      </c>
      <c r="L870" t="s">
        <v>25</v>
      </c>
      <c r="M870" t="s">
        <v>26</v>
      </c>
      <c r="N870" s="25">
        <v>0</v>
      </c>
      <c r="O870" s="25">
        <v>1</v>
      </c>
      <c r="P870" s="25">
        <v>0.25</v>
      </c>
      <c r="Q870" s="68">
        <v>0.5</v>
      </c>
      <c r="R870" s="68">
        <v>0.75</v>
      </c>
      <c r="S870" s="68">
        <v>1</v>
      </c>
      <c r="T870" s="68">
        <v>0.25</v>
      </c>
      <c r="U870" s="68">
        <v>0.5</v>
      </c>
      <c r="V870" s="68">
        <v>0</v>
      </c>
      <c r="W870" s="68">
        <v>0.5</v>
      </c>
      <c r="X870" s="47"/>
      <c r="Y870" s="47"/>
    </row>
    <row r="871" spans="1:25" ht="120" hidden="1" x14ac:dyDescent="0.25">
      <c r="A871" t="s">
        <v>499</v>
      </c>
      <c r="B871" t="s">
        <v>2080</v>
      </c>
      <c r="C871" t="s">
        <v>2151</v>
      </c>
      <c r="D871" t="s">
        <v>2152</v>
      </c>
      <c r="E871" t="s">
        <v>19</v>
      </c>
      <c r="F871" t="s">
        <v>19</v>
      </c>
      <c r="G871" t="s">
        <v>2153</v>
      </c>
      <c r="H871" t="s">
        <v>21</v>
      </c>
      <c r="I871" s="21" t="s">
        <v>2154</v>
      </c>
      <c r="J871" s="21" t="s">
        <v>396</v>
      </c>
      <c r="K871" s="21" t="s">
        <v>64</v>
      </c>
      <c r="L871" t="s">
        <v>25</v>
      </c>
      <c r="M871" t="s">
        <v>26</v>
      </c>
      <c r="N871" s="25">
        <v>0</v>
      </c>
      <c r="O871" s="25">
        <v>0.8</v>
      </c>
      <c r="P871" s="25">
        <v>0.1</v>
      </c>
      <c r="Q871" s="68">
        <v>0.35</v>
      </c>
      <c r="R871" s="68">
        <v>0.6</v>
      </c>
      <c r="S871" s="68">
        <v>0.8</v>
      </c>
      <c r="T871" s="68">
        <v>0.1</v>
      </c>
      <c r="U871" s="68">
        <v>0</v>
      </c>
      <c r="V871" s="68">
        <v>0</v>
      </c>
      <c r="W871" s="68">
        <v>0.6</v>
      </c>
      <c r="X871" s="47"/>
      <c r="Y871" s="47"/>
    </row>
    <row r="872" spans="1:25" ht="165" hidden="1" x14ac:dyDescent="0.25">
      <c r="A872" t="s">
        <v>499</v>
      </c>
      <c r="B872" t="s">
        <v>2080</v>
      </c>
      <c r="C872" t="s">
        <v>2151</v>
      </c>
      <c r="D872" t="s">
        <v>2152</v>
      </c>
      <c r="E872" t="s">
        <v>19</v>
      </c>
      <c r="F872" t="s">
        <v>19</v>
      </c>
      <c r="G872" t="s">
        <v>2155</v>
      </c>
      <c r="H872" t="s">
        <v>21</v>
      </c>
      <c r="I872" s="21" t="s">
        <v>2156</v>
      </c>
      <c r="J872" s="21" t="s">
        <v>396</v>
      </c>
      <c r="K872" s="21" t="s">
        <v>64</v>
      </c>
      <c r="L872" t="s">
        <v>25</v>
      </c>
      <c r="M872" t="s">
        <v>26</v>
      </c>
      <c r="N872" s="25">
        <v>0</v>
      </c>
      <c r="O872" s="25">
        <v>1</v>
      </c>
      <c r="P872" s="25">
        <v>0.25</v>
      </c>
      <c r="Q872" s="68">
        <v>0.5</v>
      </c>
      <c r="R872" s="68">
        <v>0.75</v>
      </c>
      <c r="S872" s="68">
        <v>1</v>
      </c>
      <c r="T872" s="68">
        <v>0.25</v>
      </c>
      <c r="U872" s="68">
        <v>0.5</v>
      </c>
      <c r="V872" s="68">
        <v>0.52500000000000002</v>
      </c>
      <c r="W872" s="68">
        <v>0.6</v>
      </c>
      <c r="X872" s="47"/>
      <c r="Y872" s="47"/>
    </row>
    <row r="873" spans="1:25" ht="60" hidden="1" x14ac:dyDescent="0.25">
      <c r="A873" t="s">
        <v>499</v>
      </c>
      <c r="B873" t="s">
        <v>2080</v>
      </c>
      <c r="C873" t="s">
        <v>2151</v>
      </c>
      <c r="D873" t="s">
        <v>2152</v>
      </c>
      <c r="E873" t="s">
        <v>19</v>
      </c>
      <c r="F873" t="s">
        <v>19</v>
      </c>
      <c r="G873" t="s">
        <v>2157</v>
      </c>
      <c r="H873" t="s">
        <v>21</v>
      </c>
      <c r="I873" s="21" t="s">
        <v>2158</v>
      </c>
      <c r="J873" s="21" t="s">
        <v>2204</v>
      </c>
      <c r="K873" s="21" t="s">
        <v>24</v>
      </c>
      <c r="L873" t="s">
        <v>25</v>
      </c>
      <c r="M873" t="s">
        <v>26</v>
      </c>
      <c r="N873" s="25">
        <v>0.92500000000000004</v>
      </c>
      <c r="O873" s="25">
        <v>0.98</v>
      </c>
      <c r="P873" s="25">
        <v>0.98</v>
      </c>
      <c r="Q873" s="68">
        <v>0.94</v>
      </c>
      <c r="R873" s="68">
        <v>0.96</v>
      </c>
      <c r="S873" s="68">
        <v>0.98</v>
      </c>
      <c r="T873" s="68">
        <v>0.90500000000000003</v>
      </c>
      <c r="U873" s="68">
        <v>0.92249999999999999</v>
      </c>
      <c r="V873" s="68">
        <v>0.86650000000000005</v>
      </c>
      <c r="W873" s="68">
        <v>0.95</v>
      </c>
      <c r="X873" s="47"/>
      <c r="Y873" s="47"/>
    </row>
    <row r="874" spans="1:25" ht="75" hidden="1" x14ac:dyDescent="0.25">
      <c r="A874" t="s">
        <v>499</v>
      </c>
      <c r="B874" t="s">
        <v>2080</v>
      </c>
      <c r="C874" t="s">
        <v>2151</v>
      </c>
      <c r="D874" t="s">
        <v>2152</v>
      </c>
      <c r="E874" t="s">
        <v>19</v>
      </c>
      <c r="F874" t="s">
        <v>19</v>
      </c>
      <c r="G874" t="s">
        <v>2159</v>
      </c>
      <c r="H874" t="s">
        <v>21</v>
      </c>
      <c r="I874" s="21" t="s">
        <v>2160</v>
      </c>
      <c r="J874" s="21" t="s">
        <v>396</v>
      </c>
      <c r="K874" s="21" t="s">
        <v>24</v>
      </c>
      <c r="L874" t="s">
        <v>25</v>
      </c>
      <c r="M874" t="s">
        <v>26</v>
      </c>
      <c r="N874" s="25">
        <v>0</v>
      </c>
      <c r="O874" s="25">
        <v>1</v>
      </c>
      <c r="P874" s="25">
        <v>1</v>
      </c>
      <c r="Q874" s="68">
        <v>1</v>
      </c>
      <c r="R874" s="68">
        <v>1</v>
      </c>
      <c r="S874" s="68">
        <v>1</v>
      </c>
      <c r="T874" s="68">
        <v>1</v>
      </c>
      <c r="U874" s="68">
        <v>1</v>
      </c>
      <c r="V874" s="68">
        <v>0.1</v>
      </c>
      <c r="W874" s="68">
        <v>0.2</v>
      </c>
      <c r="X874" s="47"/>
      <c r="Y874" s="47"/>
    </row>
    <row r="875" spans="1:25" ht="90" hidden="1" x14ac:dyDescent="0.25">
      <c r="A875" t="s">
        <v>499</v>
      </c>
      <c r="B875" t="s">
        <v>2080</v>
      </c>
      <c r="C875" t="s">
        <v>2151</v>
      </c>
      <c r="D875" t="s">
        <v>2152</v>
      </c>
      <c r="E875" t="s">
        <v>2162</v>
      </c>
      <c r="F875" t="s">
        <v>2163</v>
      </c>
      <c r="G875" t="s">
        <v>2164</v>
      </c>
      <c r="H875" t="s">
        <v>56</v>
      </c>
      <c r="I875" s="21" t="s">
        <v>2165</v>
      </c>
      <c r="J875" s="21" t="s">
        <v>396</v>
      </c>
      <c r="K875" s="21" t="s">
        <v>64</v>
      </c>
      <c r="L875" t="s">
        <v>52</v>
      </c>
      <c r="M875" s="21" t="s">
        <v>26</v>
      </c>
      <c r="N875" s="69">
        <v>0</v>
      </c>
      <c r="O875" s="69">
        <v>11</v>
      </c>
      <c r="P875" s="69">
        <v>2</v>
      </c>
      <c r="Q875" s="70">
        <v>5</v>
      </c>
      <c r="R875" s="70">
        <v>45</v>
      </c>
      <c r="S875" s="70">
        <v>11</v>
      </c>
      <c r="T875" s="70">
        <v>2</v>
      </c>
      <c r="U875" s="70">
        <v>37</v>
      </c>
      <c r="V875" s="70">
        <v>38</v>
      </c>
      <c r="W875" s="70">
        <v>40</v>
      </c>
      <c r="X875" s="71"/>
      <c r="Y875" s="71"/>
    </row>
    <row r="876" spans="1:25" ht="75" hidden="1" x14ac:dyDescent="0.25">
      <c r="A876" t="s">
        <v>499</v>
      </c>
      <c r="B876" t="s">
        <v>2080</v>
      </c>
      <c r="C876" t="s">
        <v>2151</v>
      </c>
      <c r="D876" t="s">
        <v>2152</v>
      </c>
      <c r="E876" t="s">
        <v>2166</v>
      </c>
      <c r="F876" t="s">
        <v>2167</v>
      </c>
      <c r="G876" t="s">
        <v>2168</v>
      </c>
      <c r="H876" t="s">
        <v>56</v>
      </c>
      <c r="I876" s="21" t="s">
        <v>2169</v>
      </c>
      <c r="J876" s="21" t="s">
        <v>396</v>
      </c>
      <c r="K876" s="21" t="s">
        <v>64</v>
      </c>
      <c r="L876" t="s">
        <v>52</v>
      </c>
      <c r="M876" s="21" t="s">
        <v>26</v>
      </c>
      <c r="N876" s="69">
        <v>0</v>
      </c>
      <c r="O876" s="69">
        <v>70</v>
      </c>
      <c r="P876" s="69">
        <v>5</v>
      </c>
      <c r="Q876" s="70">
        <v>30</v>
      </c>
      <c r="R876" s="70">
        <v>139</v>
      </c>
      <c r="S876" s="70">
        <v>70</v>
      </c>
      <c r="T876" s="70">
        <v>10</v>
      </c>
      <c r="U876" s="70">
        <v>114</v>
      </c>
      <c r="V876" s="70" t="s">
        <v>2829</v>
      </c>
      <c r="W876" s="70" t="s">
        <v>2828</v>
      </c>
      <c r="X876" s="71"/>
      <c r="Y876" s="71"/>
    </row>
    <row r="877" spans="1:25" ht="60" hidden="1" x14ac:dyDescent="0.25">
      <c r="A877" t="s">
        <v>499</v>
      </c>
      <c r="B877" t="s">
        <v>2080</v>
      </c>
      <c r="C877" t="s">
        <v>2151</v>
      </c>
      <c r="D877" t="s">
        <v>2152</v>
      </c>
      <c r="E877" t="s">
        <v>2170</v>
      </c>
      <c r="F877" t="s">
        <v>2171</v>
      </c>
      <c r="G877" t="s">
        <v>2172</v>
      </c>
      <c r="H877" t="s">
        <v>56</v>
      </c>
      <c r="I877" s="21" t="s">
        <v>2173</v>
      </c>
      <c r="J877" s="21" t="s">
        <v>396</v>
      </c>
      <c r="K877" s="21" t="s">
        <v>64</v>
      </c>
      <c r="L877" t="s">
        <v>52</v>
      </c>
      <c r="M877" s="21" t="s">
        <v>26</v>
      </c>
      <c r="N877" s="69" t="s">
        <v>2827</v>
      </c>
      <c r="O877" s="69">
        <v>125</v>
      </c>
      <c r="P877" s="69">
        <v>10</v>
      </c>
      <c r="Q877" s="70">
        <v>50</v>
      </c>
      <c r="R877" s="70" t="s">
        <v>2828</v>
      </c>
      <c r="S877" s="70">
        <v>125</v>
      </c>
      <c r="T877" s="70">
        <v>0</v>
      </c>
      <c r="U877" s="70">
        <v>0</v>
      </c>
      <c r="V877" s="70">
        <v>0</v>
      </c>
      <c r="W877" s="70" t="s">
        <v>2828</v>
      </c>
      <c r="X877" s="71"/>
      <c r="Y877" s="71"/>
    </row>
    <row r="878" spans="1:25" ht="60" hidden="1" x14ac:dyDescent="0.25">
      <c r="A878" t="s">
        <v>499</v>
      </c>
      <c r="B878" t="s">
        <v>2080</v>
      </c>
      <c r="C878" t="s">
        <v>2151</v>
      </c>
      <c r="D878" t="s">
        <v>2152</v>
      </c>
      <c r="E878" t="s">
        <v>2170</v>
      </c>
      <c r="F878" t="s">
        <v>2171</v>
      </c>
      <c r="G878" t="s">
        <v>2174</v>
      </c>
      <c r="H878" t="s">
        <v>56</v>
      </c>
      <c r="I878" s="21" t="s">
        <v>2175</v>
      </c>
      <c r="J878" s="21" t="s">
        <v>396</v>
      </c>
      <c r="K878" s="21" t="s">
        <v>64</v>
      </c>
      <c r="L878" t="s">
        <v>52</v>
      </c>
      <c r="M878" s="21" t="s">
        <v>26</v>
      </c>
      <c r="N878" s="69">
        <v>23</v>
      </c>
      <c r="O878" s="69">
        <v>90</v>
      </c>
      <c r="P878" s="69">
        <v>20</v>
      </c>
      <c r="Q878" s="70">
        <v>45</v>
      </c>
      <c r="R878" s="70">
        <v>187</v>
      </c>
      <c r="S878" s="70">
        <v>90</v>
      </c>
      <c r="T878" s="70">
        <v>36</v>
      </c>
      <c r="U878" s="70">
        <v>64</v>
      </c>
      <c r="V878" s="70">
        <v>64</v>
      </c>
      <c r="W878" s="70">
        <v>0</v>
      </c>
      <c r="X878" s="71"/>
      <c r="Y878" s="71"/>
    </row>
    <row r="879" spans="1:25" ht="75" hidden="1" x14ac:dyDescent="0.25">
      <c r="A879" t="s">
        <v>499</v>
      </c>
      <c r="B879" t="s">
        <v>2080</v>
      </c>
      <c r="C879" t="s">
        <v>2151</v>
      </c>
      <c r="D879" t="s">
        <v>2152</v>
      </c>
      <c r="E879" t="s">
        <v>2170</v>
      </c>
      <c r="F879" t="s">
        <v>2171</v>
      </c>
      <c r="G879" t="s">
        <v>2176</v>
      </c>
      <c r="H879" t="s">
        <v>56</v>
      </c>
      <c r="I879" s="21" t="s">
        <v>2177</v>
      </c>
      <c r="J879" s="21" t="s">
        <v>396</v>
      </c>
      <c r="K879" s="21" t="s">
        <v>64</v>
      </c>
      <c r="L879" t="s">
        <v>52</v>
      </c>
      <c r="M879" s="21" t="s">
        <v>26</v>
      </c>
      <c r="N879" s="69">
        <v>85</v>
      </c>
      <c r="O879" s="69">
        <v>100</v>
      </c>
      <c r="P879" s="69">
        <v>15</v>
      </c>
      <c r="Q879" s="70">
        <v>45</v>
      </c>
      <c r="R879" s="70">
        <v>86</v>
      </c>
      <c r="S879" s="70">
        <v>100</v>
      </c>
      <c r="T879" s="70">
        <v>0</v>
      </c>
      <c r="U879" s="70">
        <v>17</v>
      </c>
      <c r="V879" s="70">
        <v>19</v>
      </c>
      <c r="W879" s="70">
        <v>36</v>
      </c>
      <c r="X879" s="71"/>
      <c r="Y879" s="71"/>
    </row>
    <row r="880" spans="1:25" ht="180" hidden="1" x14ac:dyDescent="0.25">
      <c r="A880" t="s">
        <v>499</v>
      </c>
      <c r="B880" t="s">
        <v>2080</v>
      </c>
      <c r="C880" t="s">
        <v>2151</v>
      </c>
      <c r="D880" t="s">
        <v>2152</v>
      </c>
      <c r="E880" t="s">
        <v>2178</v>
      </c>
      <c r="F880" t="s">
        <v>2179</v>
      </c>
      <c r="G880" t="s">
        <v>2180</v>
      </c>
      <c r="H880" t="s">
        <v>56</v>
      </c>
      <c r="I880" s="21" t="s">
        <v>2181</v>
      </c>
      <c r="J880" s="21" t="s">
        <v>396</v>
      </c>
      <c r="K880" s="21" t="s">
        <v>34</v>
      </c>
      <c r="L880" t="s">
        <v>52</v>
      </c>
      <c r="M880" s="21" t="s">
        <v>26</v>
      </c>
      <c r="N880" s="69">
        <v>965</v>
      </c>
      <c r="O880" s="69">
        <v>2200</v>
      </c>
      <c r="P880" s="69">
        <v>200</v>
      </c>
      <c r="Q880" s="70">
        <v>500</v>
      </c>
      <c r="R880" s="70">
        <v>900</v>
      </c>
      <c r="S880" s="70">
        <v>600</v>
      </c>
      <c r="T880" s="70">
        <v>706</v>
      </c>
      <c r="U880" s="70">
        <v>687</v>
      </c>
      <c r="V880" s="70">
        <v>0</v>
      </c>
      <c r="W880" s="70">
        <v>900</v>
      </c>
      <c r="X880" s="71"/>
      <c r="Y880" s="71"/>
    </row>
    <row r="881" spans="1:25" ht="75" hidden="1" x14ac:dyDescent="0.25">
      <c r="A881" t="s">
        <v>499</v>
      </c>
      <c r="B881" t="s">
        <v>2080</v>
      </c>
      <c r="C881" t="s">
        <v>2151</v>
      </c>
      <c r="D881" t="s">
        <v>2152</v>
      </c>
      <c r="E881" t="s">
        <v>2178</v>
      </c>
      <c r="F881" t="s">
        <v>2179</v>
      </c>
      <c r="G881" t="s">
        <v>2182</v>
      </c>
      <c r="H881" t="s">
        <v>56</v>
      </c>
      <c r="I881" s="21" t="s">
        <v>2183</v>
      </c>
      <c r="J881" s="21" t="s">
        <v>396</v>
      </c>
      <c r="K881" s="21" t="s">
        <v>34</v>
      </c>
      <c r="L881" t="s">
        <v>52</v>
      </c>
      <c r="M881" s="21" t="s">
        <v>26</v>
      </c>
      <c r="N881" s="69">
        <v>122</v>
      </c>
      <c r="O881" s="69">
        <v>120</v>
      </c>
      <c r="P881" s="69">
        <v>25</v>
      </c>
      <c r="Q881" s="70">
        <v>35</v>
      </c>
      <c r="R881" s="70">
        <v>90</v>
      </c>
      <c r="S881" s="70">
        <v>25</v>
      </c>
      <c r="T881" s="70">
        <v>45</v>
      </c>
      <c r="U881" s="70">
        <v>50</v>
      </c>
      <c r="V881" s="70">
        <v>0</v>
      </c>
      <c r="W881" s="70" t="s">
        <v>2828</v>
      </c>
      <c r="X881" s="71"/>
      <c r="Y881" s="71"/>
    </row>
    <row r="882" spans="1:25" ht="75" hidden="1" x14ac:dyDescent="0.25">
      <c r="A882" t="s">
        <v>499</v>
      </c>
      <c r="B882" t="s">
        <v>2080</v>
      </c>
      <c r="C882" t="s">
        <v>2151</v>
      </c>
      <c r="D882" t="s">
        <v>2152</v>
      </c>
      <c r="E882" t="s">
        <v>2178</v>
      </c>
      <c r="F882" t="s">
        <v>2179</v>
      </c>
      <c r="G882" t="s">
        <v>2184</v>
      </c>
      <c r="H882" t="s">
        <v>56</v>
      </c>
      <c r="I882" s="21" t="s">
        <v>2185</v>
      </c>
      <c r="J882" s="21" t="s">
        <v>396</v>
      </c>
      <c r="K882" s="21" t="s">
        <v>34</v>
      </c>
      <c r="L882" t="s">
        <v>52</v>
      </c>
      <c r="M882" s="21" t="s">
        <v>26</v>
      </c>
      <c r="N882" s="69">
        <v>122</v>
      </c>
      <c r="O882" s="69">
        <v>120</v>
      </c>
      <c r="P882" s="69">
        <v>25</v>
      </c>
      <c r="Q882" s="70">
        <v>35</v>
      </c>
      <c r="R882" s="70">
        <v>90</v>
      </c>
      <c r="S882" s="70">
        <v>25</v>
      </c>
      <c r="T882" s="70">
        <v>46</v>
      </c>
      <c r="U882" s="70">
        <v>50</v>
      </c>
      <c r="V882" s="70">
        <v>0</v>
      </c>
      <c r="W882" s="70" t="s">
        <v>2828</v>
      </c>
      <c r="X882" s="71"/>
      <c r="Y882" s="71"/>
    </row>
    <row r="883" spans="1:25" ht="60" hidden="1" x14ac:dyDescent="0.25">
      <c r="A883" t="s">
        <v>499</v>
      </c>
      <c r="B883" t="s">
        <v>2080</v>
      </c>
      <c r="C883" t="s">
        <v>2151</v>
      </c>
      <c r="D883" t="s">
        <v>2152</v>
      </c>
      <c r="E883" t="s">
        <v>2186</v>
      </c>
      <c r="F883" t="s">
        <v>2187</v>
      </c>
      <c r="G883" t="s">
        <v>2189</v>
      </c>
      <c r="H883" t="s">
        <v>56</v>
      </c>
      <c r="I883" s="21" t="s">
        <v>2190</v>
      </c>
      <c r="J883" s="21" t="s">
        <v>2188</v>
      </c>
      <c r="K883" s="21" t="s">
        <v>34</v>
      </c>
      <c r="L883" t="s">
        <v>52</v>
      </c>
      <c r="M883" s="21" t="s">
        <v>26</v>
      </c>
      <c r="N883" s="69">
        <v>0</v>
      </c>
      <c r="O883" s="69">
        <v>4</v>
      </c>
      <c r="P883" s="69">
        <v>1</v>
      </c>
      <c r="Q883" s="70">
        <v>1</v>
      </c>
      <c r="R883" s="70">
        <v>1</v>
      </c>
      <c r="S883" s="70">
        <v>1</v>
      </c>
      <c r="T883" s="70">
        <v>1</v>
      </c>
      <c r="U883" s="70">
        <v>2</v>
      </c>
      <c r="V883" s="70">
        <v>0</v>
      </c>
      <c r="W883" s="70">
        <v>0</v>
      </c>
      <c r="X883" s="71"/>
      <c r="Y883" s="71"/>
    </row>
    <row r="884" spans="1:25" ht="120" hidden="1" x14ac:dyDescent="0.25">
      <c r="A884" t="s">
        <v>499</v>
      </c>
      <c r="B884" t="s">
        <v>2080</v>
      </c>
      <c r="C884" t="s">
        <v>2151</v>
      </c>
      <c r="D884" t="s">
        <v>2152</v>
      </c>
      <c r="E884" t="s">
        <v>2186</v>
      </c>
      <c r="F884" t="s">
        <v>2187</v>
      </c>
      <c r="G884" t="s">
        <v>2191</v>
      </c>
      <c r="H884" t="s">
        <v>56</v>
      </c>
      <c r="I884" s="21" t="s">
        <v>2192</v>
      </c>
      <c r="J884" s="21" t="s">
        <v>2188</v>
      </c>
      <c r="K884" s="21" t="s">
        <v>34</v>
      </c>
      <c r="L884" t="s">
        <v>52</v>
      </c>
      <c r="M884" s="21" t="s">
        <v>26</v>
      </c>
      <c r="N884" s="69">
        <v>0</v>
      </c>
      <c r="O884" s="69">
        <v>500</v>
      </c>
      <c r="P884" s="69">
        <v>125</v>
      </c>
      <c r="Q884" s="70">
        <v>125</v>
      </c>
      <c r="R884" s="70">
        <v>125</v>
      </c>
      <c r="S884" s="70">
        <v>125</v>
      </c>
      <c r="T884" s="70">
        <v>115</v>
      </c>
      <c r="U884" s="70">
        <v>200</v>
      </c>
      <c r="V884" s="70">
        <v>8</v>
      </c>
      <c r="W884" s="70">
        <v>53</v>
      </c>
      <c r="X884" s="71"/>
      <c r="Y884" s="71"/>
    </row>
    <row r="885" spans="1:25" ht="300" hidden="1" x14ac:dyDescent="0.25">
      <c r="A885" t="s">
        <v>499</v>
      </c>
      <c r="B885" t="s">
        <v>2080</v>
      </c>
      <c r="C885" t="s">
        <v>2151</v>
      </c>
      <c r="D885" t="s">
        <v>2152</v>
      </c>
      <c r="E885" t="s">
        <v>2186</v>
      </c>
      <c r="F885" t="s">
        <v>2187</v>
      </c>
      <c r="G885" t="s">
        <v>2193</v>
      </c>
      <c r="H885" t="s">
        <v>56</v>
      </c>
      <c r="I885" s="21" t="s">
        <v>2194</v>
      </c>
      <c r="J885" s="21" t="s">
        <v>2188</v>
      </c>
      <c r="K885" s="21" t="s">
        <v>24</v>
      </c>
      <c r="L885" t="s">
        <v>52</v>
      </c>
      <c r="M885" s="21" t="s">
        <v>26</v>
      </c>
      <c r="N885" s="69">
        <v>0</v>
      </c>
      <c r="O885" s="69">
        <v>125</v>
      </c>
      <c r="P885" s="69">
        <v>100</v>
      </c>
      <c r="Q885" s="70">
        <v>110</v>
      </c>
      <c r="R885" s="70">
        <v>120</v>
      </c>
      <c r="S885" s="70">
        <v>125</v>
      </c>
      <c r="T885" s="70">
        <v>115</v>
      </c>
      <c r="U885" s="70">
        <v>115</v>
      </c>
      <c r="V885" s="70">
        <v>5</v>
      </c>
      <c r="W885" s="70">
        <v>50</v>
      </c>
      <c r="X885" s="71"/>
      <c r="Y885" s="71"/>
    </row>
    <row r="886" spans="1:25" ht="90" hidden="1" x14ac:dyDescent="0.25">
      <c r="A886" t="s">
        <v>499</v>
      </c>
      <c r="B886" t="s">
        <v>2080</v>
      </c>
      <c r="C886" t="s">
        <v>2151</v>
      </c>
      <c r="D886" t="s">
        <v>2152</v>
      </c>
      <c r="E886" t="s">
        <v>2195</v>
      </c>
      <c r="F886" t="s">
        <v>2161</v>
      </c>
      <c r="G886" t="s">
        <v>2196</v>
      </c>
      <c r="H886" t="s">
        <v>56</v>
      </c>
      <c r="I886" s="21" t="s">
        <v>2197</v>
      </c>
      <c r="J886" s="21" t="s">
        <v>396</v>
      </c>
      <c r="K886" s="21" t="s">
        <v>34</v>
      </c>
      <c r="L886" t="s">
        <v>52</v>
      </c>
      <c r="M886" s="21" t="s">
        <v>26</v>
      </c>
      <c r="N886" s="69">
        <v>0</v>
      </c>
      <c r="O886" s="69">
        <v>3</v>
      </c>
      <c r="P886" s="69">
        <v>1</v>
      </c>
      <c r="Q886" s="70">
        <v>1</v>
      </c>
      <c r="R886" s="70">
        <v>1</v>
      </c>
      <c r="S886" s="70" t="s">
        <v>2828</v>
      </c>
      <c r="T886" s="70">
        <v>1</v>
      </c>
      <c r="U886" s="70">
        <v>1</v>
      </c>
      <c r="V886" s="70">
        <v>1</v>
      </c>
      <c r="W886" s="70">
        <v>0</v>
      </c>
      <c r="X886" s="71"/>
      <c r="Y886" s="71"/>
    </row>
    <row r="887" spans="1:25" ht="150" hidden="1" x14ac:dyDescent="0.25">
      <c r="A887" t="s">
        <v>499</v>
      </c>
      <c r="B887" t="s">
        <v>2080</v>
      </c>
      <c r="C887" t="s">
        <v>2151</v>
      </c>
      <c r="D887" t="s">
        <v>2152</v>
      </c>
      <c r="E887" t="s">
        <v>2195</v>
      </c>
      <c r="F887" t="s">
        <v>2161</v>
      </c>
      <c r="G887" t="s">
        <v>2198</v>
      </c>
      <c r="H887" t="s">
        <v>56</v>
      </c>
      <c r="I887" s="21" t="s">
        <v>2199</v>
      </c>
      <c r="J887" s="21" t="s">
        <v>396</v>
      </c>
      <c r="K887" s="21" t="s">
        <v>34</v>
      </c>
      <c r="L887" t="s">
        <v>52</v>
      </c>
      <c r="M887" s="21" t="s">
        <v>26</v>
      </c>
      <c r="N887" s="69">
        <v>0</v>
      </c>
      <c r="O887" s="69">
        <v>3</v>
      </c>
      <c r="P887" s="69">
        <v>1</v>
      </c>
      <c r="Q887" s="70">
        <v>1</v>
      </c>
      <c r="R887" s="70">
        <v>1</v>
      </c>
      <c r="S887" s="70" t="s">
        <v>2828</v>
      </c>
      <c r="T887" s="70">
        <v>1</v>
      </c>
      <c r="U887" s="70">
        <v>1</v>
      </c>
      <c r="V887" s="70">
        <v>0</v>
      </c>
      <c r="W887" s="70">
        <v>0</v>
      </c>
      <c r="X887" s="71"/>
      <c r="Y887" s="71"/>
    </row>
    <row r="888" spans="1:25" ht="90" hidden="1" x14ac:dyDescent="0.25">
      <c r="A888" t="s">
        <v>499</v>
      </c>
      <c r="B888" t="s">
        <v>2080</v>
      </c>
      <c r="C888" t="s">
        <v>2151</v>
      </c>
      <c r="D888" t="s">
        <v>2152</v>
      </c>
      <c r="E888" t="s">
        <v>2200</v>
      </c>
      <c r="F888" t="s">
        <v>2201</v>
      </c>
      <c r="G888" t="s">
        <v>2202</v>
      </c>
      <c r="H888" t="s">
        <v>56</v>
      </c>
      <c r="I888" s="21" t="s">
        <v>2203</v>
      </c>
      <c r="J888" s="21" t="s">
        <v>2204</v>
      </c>
      <c r="K888" s="21" t="s">
        <v>34</v>
      </c>
      <c r="L888" t="s">
        <v>52</v>
      </c>
      <c r="M888" s="21" t="s">
        <v>26</v>
      </c>
      <c r="N888" s="69" t="s">
        <v>2827</v>
      </c>
      <c r="O888" s="69">
        <v>130</v>
      </c>
      <c r="P888" s="69">
        <v>20</v>
      </c>
      <c r="Q888" s="70">
        <v>30</v>
      </c>
      <c r="R888" s="70">
        <v>50</v>
      </c>
      <c r="S888" s="70">
        <v>40</v>
      </c>
      <c r="T888" s="70">
        <v>121</v>
      </c>
      <c r="U888" s="70">
        <v>73</v>
      </c>
      <c r="V888" s="70">
        <v>82</v>
      </c>
      <c r="W888" s="70" t="s">
        <v>2828</v>
      </c>
      <c r="X888" s="71"/>
      <c r="Y888" s="71"/>
    </row>
    <row r="889" spans="1:25" ht="105" hidden="1" x14ac:dyDescent="0.25">
      <c r="A889" t="s">
        <v>499</v>
      </c>
      <c r="B889" t="s">
        <v>2080</v>
      </c>
      <c r="C889" t="s">
        <v>2151</v>
      </c>
      <c r="D889" t="s">
        <v>2152</v>
      </c>
      <c r="E889" t="s">
        <v>2200</v>
      </c>
      <c r="F889" t="s">
        <v>2201</v>
      </c>
      <c r="G889" t="s">
        <v>2205</v>
      </c>
      <c r="H889" t="s">
        <v>56</v>
      </c>
      <c r="I889" s="21" t="s">
        <v>2206</v>
      </c>
      <c r="J889" s="21" t="s">
        <v>2204</v>
      </c>
      <c r="K889" s="21" t="s">
        <v>34</v>
      </c>
      <c r="L889" t="s">
        <v>52</v>
      </c>
      <c r="M889" s="21" t="s">
        <v>26</v>
      </c>
      <c r="N889" s="69">
        <v>4</v>
      </c>
      <c r="O889" s="69">
        <v>4</v>
      </c>
      <c r="P889" s="69">
        <v>1</v>
      </c>
      <c r="Q889" s="70">
        <v>1</v>
      </c>
      <c r="R889" s="70">
        <v>1</v>
      </c>
      <c r="S889" s="70">
        <v>1</v>
      </c>
      <c r="T889" s="70">
        <v>1</v>
      </c>
      <c r="U889" s="70">
        <v>3</v>
      </c>
      <c r="V889" s="70">
        <v>0</v>
      </c>
      <c r="W889" s="70" t="s">
        <v>2828</v>
      </c>
      <c r="X889" s="71"/>
      <c r="Y889" s="71"/>
    </row>
    <row r="890" spans="1:25" ht="45" hidden="1" x14ac:dyDescent="0.25">
      <c r="A890" t="s">
        <v>499</v>
      </c>
      <c r="B890" t="s">
        <v>2080</v>
      </c>
      <c r="C890" t="s">
        <v>2151</v>
      </c>
      <c r="D890" t="s">
        <v>2152</v>
      </c>
      <c r="E890" t="s">
        <v>2200</v>
      </c>
      <c r="F890" t="s">
        <v>2201</v>
      </c>
      <c r="G890" t="s">
        <v>2207</v>
      </c>
      <c r="H890" t="s">
        <v>56</v>
      </c>
      <c r="I890" s="21" t="s">
        <v>2208</v>
      </c>
      <c r="J890" s="21" t="s">
        <v>2204</v>
      </c>
      <c r="K890" s="21" t="s">
        <v>34</v>
      </c>
      <c r="L890" t="s">
        <v>52</v>
      </c>
      <c r="M890" s="21" t="s">
        <v>26</v>
      </c>
      <c r="N890" s="69">
        <v>51</v>
      </c>
      <c r="O890" s="69">
        <v>72</v>
      </c>
      <c r="P890" s="69">
        <v>18</v>
      </c>
      <c r="Q890" s="70">
        <v>18</v>
      </c>
      <c r="R890" s="70">
        <v>18</v>
      </c>
      <c r="S890" s="70">
        <v>18</v>
      </c>
      <c r="T890" s="70">
        <v>38</v>
      </c>
      <c r="U890" s="70">
        <v>32</v>
      </c>
      <c r="V890" s="70">
        <v>4</v>
      </c>
      <c r="W890" s="70">
        <v>9</v>
      </c>
      <c r="X890" s="71"/>
      <c r="Y890" s="71"/>
    </row>
    <row r="891" spans="1:25" ht="150" hidden="1" x14ac:dyDescent="0.25">
      <c r="A891" t="s">
        <v>499</v>
      </c>
      <c r="B891" t="s">
        <v>2080</v>
      </c>
      <c r="C891" t="s">
        <v>2151</v>
      </c>
      <c r="D891" t="s">
        <v>2152</v>
      </c>
      <c r="E891" t="s">
        <v>2200</v>
      </c>
      <c r="F891" t="s">
        <v>2201</v>
      </c>
      <c r="G891" t="s">
        <v>2209</v>
      </c>
      <c r="H891" t="s">
        <v>56</v>
      </c>
      <c r="I891" s="21" t="s">
        <v>2210</v>
      </c>
      <c r="J891" s="21" t="s">
        <v>2204</v>
      </c>
      <c r="K891" s="21" t="s">
        <v>34</v>
      </c>
      <c r="L891" t="s">
        <v>52</v>
      </c>
      <c r="M891" s="21" t="s">
        <v>26</v>
      </c>
      <c r="N891" s="69">
        <v>213734</v>
      </c>
      <c r="O891" s="69">
        <v>250000</v>
      </c>
      <c r="P891" s="69">
        <v>0</v>
      </c>
      <c r="Q891" s="70">
        <v>70000</v>
      </c>
      <c r="R891" s="70">
        <v>47500</v>
      </c>
      <c r="S891" s="70">
        <v>149413</v>
      </c>
      <c r="T891" s="70">
        <v>415</v>
      </c>
      <c r="U891" s="70">
        <v>52672</v>
      </c>
      <c r="V891" s="70">
        <v>4812</v>
      </c>
      <c r="W891" s="70" t="s">
        <v>2828</v>
      </c>
      <c r="X891" s="71"/>
      <c r="Y891" s="71"/>
    </row>
    <row r="892" spans="1:25" ht="90" hidden="1" x14ac:dyDescent="0.25">
      <c r="A892" t="s">
        <v>499</v>
      </c>
      <c r="B892" t="s">
        <v>2080</v>
      </c>
      <c r="C892" t="s">
        <v>2151</v>
      </c>
      <c r="D892" t="s">
        <v>2152</v>
      </c>
      <c r="E892" t="s">
        <v>2200</v>
      </c>
      <c r="F892" t="s">
        <v>2201</v>
      </c>
      <c r="G892" t="s">
        <v>2211</v>
      </c>
      <c r="H892" t="s">
        <v>56</v>
      </c>
      <c r="I892" s="21" t="s">
        <v>2212</v>
      </c>
      <c r="J892" s="21" t="s">
        <v>2204</v>
      </c>
      <c r="K892" s="21" t="s">
        <v>34</v>
      </c>
      <c r="L892" t="s">
        <v>52</v>
      </c>
      <c r="M892" s="21" t="s">
        <v>26</v>
      </c>
      <c r="N892" s="69">
        <v>8</v>
      </c>
      <c r="O892" s="69">
        <v>16</v>
      </c>
      <c r="P892" s="69">
        <v>4</v>
      </c>
      <c r="Q892" s="70">
        <v>4</v>
      </c>
      <c r="R892" s="70">
        <v>4</v>
      </c>
      <c r="S892" s="70">
        <v>4</v>
      </c>
      <c r="T892" s="70">
        <v>6</v>
      </c>
      <c r="U892" s="70">
        <v>4</v>
      </c>
      <c r="V892" s="70">
        <v>0</v>
      </c>
      <c r="W892" s="70">
        <v>1</v>
      </c>
      <c r="X892" s="71"/>
      <c r="Y892" s="71"/>
    </row>
    <row r="893" spans="1:25" ht="105" hidden="1" x14ac:dyDescent="0.25">
      <c r="A893" t="s">
        <v>499</v>
      </c>
      <c r="B893" t="s">
        <v>2080</v>
      </c>
      <c r="C893" t="s">
        <v>2213</v>
      </c>
      <c r="D893" t="s">
        <v>2214</v>
      </c>
      <c r="E893" t="s">
        <v>19</v>
      </c>
      <c r="F893" t="s">
        <v>19</v>
      </c>
      <c r="G893" t="s">
        <v>2215</v>
      </c>
      <c r="H893" t="s">
        <v>21</v>
      </c>
      <c r="I893" s="21" t="s">
        <v>2216</v>
      </c>
      <c r="J893" s="21" t="s">
        <v>2217</v>
      </c>
      <c r="K893" s="21" t="s">
        <v>64</v>
      </c>
      <c r="L893" t="s">
        <v>25</v>
      </c>
      <c r="M893" t="s">
        <v>26</v>
      </c>
      <c r="N893" s="25">
        <v>0.67</v>
      </c>
      <c r="O893" s="25">
        <v>0.8</v>
      </c>
      <c r="P893" s="25">
        <v>0.7</v>
      </c>
      <c r="Q893" s="68">
        <v>0.73</v>
      </c>
      <c r="R893" s="68">
        <v>0.76</v>
      </c>
      <c r="S893" s="68">
        <v>0.8</v>
      </c>
      <c r="T893" s="68">
        <v>0.7</v>
      </c>
      <c r="U893" s="68">
        <v>0.73</v>
      </c>
      <c r="V893" s="68">
        <v>0.73</v>
      </c>
      <c r="W893" s="68">
        <v>0.74</v>
      </c>
      <c r="X893" s="47"/>
      <c r="Y893" s="47"/>
    </row>
    <row r="894" spans="1:25" ht="75" hidden="1" x14ac:dyDescent="0.25">
      <c r="A894" t="s">
        <v>499</v>
      </c>
      <c r="B894" t="s">
        <v>2080</v>
      </c>
      <c r="C894" t="s">
        <v>2213</v>
      </c>
      <c r="D894" t="s">
        <v>2214</v>
      </c>
      <c r="E894" t="s">
        <v>19</v>
      </c>
      <c r="F894" t="s">
        <v>19</v>
      </c>
      <c r="G894" t="s">
        <v>2218</v>
      </c>
      <c r="H894" t="s">
        <v>21</v>
      </c>
      <c r="I894" s="21" t="s">
        <v>2219</v>
      </c>
      <c r="J894" s="21" t="s">
        <v>1434</v>
      </c>
      <c r="K894" s="21" t="s">
        <v>64</v>
      </c>
      <c r="L894" t="s">
        <v>25</v>
      </c>
      <c r="M894" t="s">
        <v>26</v>
      </c>
      <c r="N894" s="25">
        <v>0.51</v>
      </c>
      <c r="O894" s="25">
        <v>0.75</v>
      </c>
      <c r="P894" s="25" t="s">
        <v>2828</v>
      </c>
      <c r="Q894" s="68">
        <v>0.55000000000000004</v>
      </c>
      <c r="R894" s="68">
        <v>0.65</v>
      </c>
      <c r="S894" s="68">
        <v>0.75</v>
      </c>
      <c r="T894" s="68" t="s">
        <v>2829</v>
      </c>
      <c r="U894" s="68">
        <v>0.55000000000000004</v>
      </c>
      <c r="V894" s="68">
        <v>0.55000000000000004</v>
      </c>
      <c r="W894" s="68">
        <v>0.55000000000000004</v>
      </c>
      <c r="X894" s="47"/>
      <c r="Y894" s="47"/>
    </row>
    <row r="895" spans="1:25" ht="135" x14ac:dyDescent="0.25">
      <c r="A895" t="s">
        <v>499</v>
      </c>
      <c r="B895" t="s">
        <v>2080</v>
      </c>
      <c r="C895" t="s">
        <v>2213</v>
      </c>
      <c r="D895" t="s">
        <v>2214</v>
      </c>
      <c r="E895" t="s">
        <v>19</v>
      </c>
      <c r="F895" t="s">
        <v>19</v>
      </c>
      <c r="G895" t="s">
        <v>2220</v>
      </c>
      <c r="H895" t="s">
        <v>21</v>
      </c>
      <c r="I895" s="21" t="s">
        <v>2221</v>
      </c>
      <c r="J895" s="21" t="s">
        <v>2222</v>
      </c>
      <c r="K895" s="21" t="s">
        <v>64</v>
      </c>
      <c r="L895" t="s">
        <v>52</v>
      </c>
      <c r="M895" s="21" t="s">
        <v>26</v>
      </c>
      <c r="N895" s="69">
        <v>27546000</v>
      </c>
      <c r="O895" s="69">
        <v>120000000</v>
      </c>
      <c r="P895" s="69">
        <v>30000000</v>
      </c>
      <c r="Q895" s="70">
        <v>60000000</v>
      </c>
      <c r="R895" s="70">
        <v>492639966</v>
      </c>
      <c r="S895" s="70">
        <v>120000000</v>
      </c>
      <c r="T895" s="70">
        <v>203599136</v>
      </c>
      <c r="U895" s="70">
        <v>392639966</v>
      </c>
      <c r="V895" s="70">
        <v>416826353</v>
      </c>
      <c r="W895" s="70">
        <v>442639966</v>
      </c>
      <c r="X895" s="72">
        <v>418681992</v>
      </c>
      <c r="Y895" s="73"/>
    </row>
    <row r="896" spans="1:25" ht="60" hidden="1" x14ac:dyDescent="0.25">
      <c r="A896" t="s">
        <v>499</v>
      </c>
      <c r="B896" t="s">
        <v>2080</v>
      </c>
      <c r="C896" t="s">
        <v>2213</v>
      </c>
      <c r="D896" t="s">
        <v>2214</v>
      </c>
      <c r="E896" t="s">
        <v>19</v>
      </c>
      <c r="F896" t="s">
        <v>19</v>
      </c>
      <c r="G896" t="s">
        <v>2223</v>
      </c>
      <c r="H896" t="s">
        <v>21</v>
      </c>
      <c r="I896" s="21" t="s">
        <v>2224</v>
      </c>
      <c r="J896" s="21" t="s">
        <v>2217</v>
      </c>
      <c r="K896" s="21" t="s">
        <v>24</v>
      </c>
      <c r="L896" t="s">
        <v>25</v>
      </c>
      <c r="M896" t="s">
        <v>26</v>
      </c>
      <c r="N896" s="25">
        <v>0.77600000000000002</v>
      </c>
      <c r="O896" s="25">
        <v>0.8</v>
      </c>
      <c r="P896" s="25">
        <v>0.77600000000000002</v>
      </c>
      <c r="Q896" s="68">
        <v>0.78</v>
      </c>
      <c r="R896" s="68">
        <v>0.93100000000000005</v>
      </c>
      <c r="S896" s="68">
        <v>0.8</v>
      </c>
      <c r="T896" s="68">
        <v>0.83299999999999996</v>
      </c>
      <c r="U896" s="68">
        <v>0.93100000000000005</v>
      </c>
      <c r="V896" s="68" t="s">
        <v>2829</v>
      </c>
      <c r="W896" s="68" t="s">
        <v>2828</v>
      </c>
      <c r="X896" s="47"/>
      <c r="Y896" s="47"/>
    </row>
    <row r="897" spans="1:25" ht="90" hidden="1" x14ac:dyDescent="0.25">
      <c r="A897" t="s">
        <v>499</v>
      </c>
      <c r="B897" t="s">
        <v>2080</v>
      </c>
      <c r="C897" t="s">
        <v>2213</v>
      </c>
      <c r="D897" t="s">
        <v>2214</v>
      </c>
      <c r="E897" t="s">
        <v>19</v>
      </c>
      <c r="F897" t="s">
        <v>19</v>
      </c>
      <c r="G897" t="s">
        <v>2226</v>
      </c>
      <c r="H897" t="s">
        <v>21</v>
      </c>
      <c r="I897" s="21" t="s">
        <v>2227</v>
      </c>
      <c r="J897" s="21" t="s">
        <v>2228</v>
      </c>
      <c r="K897" s="21" t="s">
        <v>34</v>
      </c>
      <c r="L897" t="s">
        <v>25</v>
      </c>
      <c r="M897" t="s">
        <v>26</v>
      </c>
      <c r="N897" s="25">
        <v>0.28999999999999998</v>
      </c>
      <c r="O897" s="25">
        <v>0.15</v>
      </c>
      <c r="P897" s="25">
        <v>0.01</v>
      </c>
      <c r="Q897" s="68">
        <v>0.05</v>
      </c>
      <c r="R897" s="68">
        <v>0.05</v>
      </c>
      <c r="S897" s="68">
        <v>0.04</v>
      </c>
      <c r="T897" s="68">
        <v>-0.13800000000000001</v>
      </c>
      <c r="U897" s="68">
        <v>0.04</v>
      </c>
      <c r="V897" s="68" t="s">
        <v>2829</v>
      </c>
      <c r="W897" s="68" t="s">
        <v>2828</v>
      </c>
      <c r="X897" s="47"/>
      <c r="Y897" s="47"/>
    </row>
    <row r="898" spans="1:25" ht="90" hidden="1" x14ac:dyDescent="0.25">
      <c r="A898" t="s">
        <v>499</v>
      </c>
      <c r="B898" t="s">
        <v>2080</v>
      </c>
      <c r="C898" t="s">
        <v>2213</v>
      </c>
      <c r="D898" t="s">
        <v>2214</v>
      </c>
      <c r="E898" t="s">
        <v>19</v>
      </c>
      <c r="F898" t="s">
        <v>19</v>
      </c>
      <c r="G898" t="s">
        <v>2229</v>
      </c>
      <c r="H898" t="s">
        <v>21</v>
      </c>
      <c r="I898" s="21" t="s">
        <v>2230</v>
      </c>
      <c r="J898" s="21" t="s">
        <v>2225</v>
      </c>
      <c r="K898" s="21" t="s">
        <v>34</v>
      </c>
      <c r="L898" t="s">
        <v>25</v>
      </c>
      <c r="M898" t="s">
        <v>26</v>
      </c>
      <c r="N898" s="25">
        <v>0</v>
      </c>
      <c r="O898" s="25">
        <v>1</v>
      </c>
      <c r="P898" s="25">
        <v>0.15</v>
      </c>
      <c r="Q898" s="68">
        <v>0.25</v>
      </c>
      <c r="R898" s="68">
        <v>0.05</v>
      </c>
      <c r="S898" s="68">
        <v>0.6</v>
      </c>
      <c r="T898" s="68">
        <v>0.15000000000000002</v>
      </c>
      <c r="U898" s="68">
        <v>0.2</v>
      </c>
      <c r="V898" s="68">
        <v>0</v>
      </c>
      <c r="W898" s="68">
        <v>0</v>
      </c>
      <c r="X898" s="47"/>
      <c r="Y898" s="47"/>
    </row>
    <row r="899" spans="1:25" ht="60" hidden="1" x14ac:dyDescent="0.25">
      <c r="A899" t="s">
        <v>499</v>
      </c>
      <c r="B899" t="s">
        <v>2080</v>
      </c>
      <c r="C899" t="s">
        <v>2213</v>
      </c>
      <c r="D899" t="s">
        <v>2214</v>
      </c>
      <c r="E899" t="s">
        <v>19</v>
      </c>
      <c r="F899" t="s">
        <v>19</v>
      </c>
      <c r="G899" t="s">
        <v>2231</v>
      </c>
      <c r="H899" t="s">
        <v>21</v>
      </c>
      <c r="I899" s="21" t="s">
        <v>2232</v>
      </c>
      <c r="J899" s="21" t="s">
        <v>2225</v>
      </c>
      <c r="K899" s="21" t="s">
        <v>24</v>
      </c>
      <c r="L899" t="s">
        <v>25</v>
      </c>
      <c r="M899" t="s">
        <v>26</v>
      </c>
      <c r="N899" s="25">
        <v>0.75</v>
      </c>
      <c r="O899" s="25">
        <v>0.75</v>
      </c>
      <c r="P899" s="25">
        <v>0.75</v>
      </c>
      <c r="Q899" s="68">
        <v>0.75</v>
      </c>
      <c r="R899" s="68">
        <v>0.75</v>
      </c>
      <c r="S899" s="68">
        <v>0.75</v>
      </c>
      <c r="T899" s="68">
        <v>0.75</v>
      </c>
      <c r="U899" s="68">
        <v>0.75</v>
      </c>
      <c r="V899" s="68">
        <v>0.75</v>
      </c>
      <c r="W899" s="68">
        <v>0.75</v>
      </c>
      <c r="X899" s="47"/>
      <c r="Y899" s="47"/>
    </row>
    <row r="900" spans="1:25" ht="75" hidden="1" x14ac:dyDescent="0.25">
      <c r="A900" t="s">
        <v>499</v>
      </c>
      <c r="B900" t="s">
        <v>2080</v>
      </c>
      <c r="C900" t="s">
        <v>2213</v>
      </c>
      <c r="D900" t="s">
        <v>2214</v>
      </c>
      <c r="E900" t="s">
        <v>19</v>
      </c>
      <c r="F900" t="s">
        <v>19</v>
      </c>
      <c r="G900" t="s">
        <v>2233</v>
      </c>
      <c r="H900" t="s">
        <v>21</v>
      </c>
      <c r="I900" s="21" t="s">
        <v>2234</v>
      </c>
      <c r="J900" s="21" t="s">
        <v>2217</v>
      </c>
      <c r="K900" s="21" t="s">
        <v>24</v>
      </c>
      <c r="L900" t="s">
        <v>25</v>
      </c>
      <c r="M900" t="s">
        <v>26</v>
      </c>
      <c r="N900" s="25">
        <v>0.97</v>
      </c>
      <c r="O900" s="25">
        <v>0.98</v>
      </c>
      <c r="P900" s="25">
        <v>0.97199999999999998</v>
      </c>
      <c r="Q900" s="68">
        <v>0.97399999999999998</v>
      </c>
      <c r="R900" s="68">
        <v>0.97599999999999998</v>
      </c>
      <c r="S900" s="68">
        <v>0.98</v>
      </c>
      <c r="T900" s="68">
        <v>0.87</v>
      </c>
      <c r="U900" s="68" t="s">
        <v>2827</v>
      </c>
      <c r="V900" s="68" t="s">
        <v>2829</v>
      </c>
      <c r="W900" s="68" t="s">
        <v>2828</v>
      </c>
      <c r="X900" s="47"/>
      <c r="Y900" s="47"/>
    </row>
    <row r="901" spans="1:25" ht="150" hidden="1" x14ac:dyDescent="0.25">
      <c r="A901" t="s">
        <v>499</v>
      </c>
      <c r="B901" t="s">
        <v>2080</v>
      </c>
      <c r="C901" t="s">
        <v>2213</v>
      </c>
      <c r="D901" t="s">
        <v>2214</v>
      </c>
      <c r="E901" t="s">
        <v>19</v>
      </c>
      <c r="F901" t="s">
        <v>19</v>
      </c>
      <c r="G901" t="s">
        <v>2235</v>
      </c>
      <c r="H901" t="s">
        <v>21</v>
      </c>
      <c r="I901" s="21" t="s">
        <v>2236</v>
      </c>
      <c r="J901" s="21" t="s">
        <v>1434</v>
      </c>
      <c r="K901" s="21" t="s">
        <v>24</v>
      </c>
      <c r="L901" t="s">
        <v>25</v>
      </c>
      <c r="M901" t="s">
        <v>26</v>
      </c>
      <c r="N901" s="25">
        <v>0.28000000000000003</v>
      </c>
      <c r="O901" s="25">
        <v>0.95</v>
      </c>
      <c r="P901" s="25">
        <v>0.4</v>
      </c>
      <c r="Q901" s="68">
        <v>0.55000000000000004</v>
      </c>
      <c r="R901" s="68">
        <v>0.7</v>
      </c>
      <c r="S901" s="68">
        <v>0.95</v>
      </c>
      <c r="T901" s="68">
        <v>0.4</v>
      </c>
      <c r="U901" s="68">
        <v>0.55000000000000004</v>
      </c>
      <c r="V901" s="68">
        <v>0.55000000000000004</v>
      </c>
      <c r="W901" s="68">
        <v>0.6</v>
      </c>
      <c r="X901" s="47"/>
      <c r="Y901" s="47"/>
    </row>
    <row r="902" spans="1:25" ht="90" hidden="1" x14ac:dyDescent="0.25">
      <c r="A902" t="s">
        <v>499</v>
      </c>
      <c r="B902" t="s">
        <v>2080</v>
      </c>
      <c r="C902" t="s">
        <v>2213</v>
      </c>
      <c r="D902" t="s">
        <v>2214</v>
      </c>
      <c r="E902" t="s">
        <v>19</v>
      </c>
      <c r="F902" t="s">
        <v>19</v>
      </c>
      <c r="G902" t="s">
        <v>2237</v>
      </c>
      <c r="H902" t="s">
        <v>21</v>
      </c>
      <c r="I902" s="21" t="s">
        <v>2238</v>
      </c>
      <c r="J902" s="21" t="s">
        <v>1434</v>
      </c>
      <c r="K902" s="21" t="s">
        <v>34</v>
      </c>
      <c r="L902" t="s">
        <v>52</v>
      </c>
      <c r="M902" s="21" t="s">
        <v>26</v>
      </c>
      <c r="N902" s="69">
        <v>62</v>
      </c>
      <c r="O902" s="69">
        <v>60</v>
      </c>
      <c r="P902" s="69">
        <v>15</v>
      </c>
      <c r="Q902" s="70">
        <v>15</v>
      </c>
      <c r="R902" s="70">
        <v>15</v>
      </c>
      <c r="S902" s="70">
        <v>15</v>
      </c>
      <c r="T902" s="70">
        <v>67</v>
      </c>
      <c r="U902" s="70">
        <v>78</v>
      </c>
      <c r="V902" s="70">
        <v>0</v>
      </c>
      <c r="W902" s="70">
        <v>15</v>
      </c>
      <c r="X902" s="71"/>
      <c r="Y902" s="71"/>
    </row>
    <row r="903" spans="1:25" ht="120" hidden="1" x14ac:dyDescent="0.25">
      <c r="A903" t="s">
        <v>499</v>
      </c>
      <c r="B903" t="s">
        <v>2080</v>
      </c>
      <c r="C903" t="s">
        <v>2213</v>
      </c>
      <c r="D903" t="s">
        <v>2214</v>
      </c>
      <c r="E903" t="s">
        <v>19</v>
      </c>
      <c r="F903" t="s">
        <v>19</v>
      </c>
      <c r="G903" t="s">
        <v>2239</v>
      </c>
      <c r="H903" t="s">
        <v>21</v>
      </c>
      <c r="I903" s="21" t="s">
        <v>2240</v>
      </c>
      <c r="J903" s="21" t="s">
        <v>1434</v>
      </c>
      <c r="K903" s="21" t="s">
        <v>64</v>
      </c>
      <c r="L903" t="s">
        <v>52</v>
      </c>
      <c r="M903" s="21" t="s">
        <v>39</v>
      </c>
      <c r="N903" s="69">
        <v>19</v>
      </c>
      <c r="O903" s="69">
        <v>15</v>
      </c>
      <c r="P903" s="69">
        <v>19</v>
      </c>
      <c r="Q903" s="70">
        <v>18</v>
      </c>
      <c r="R903" s="70">
        <v>17</v>
      </c>
      <c r="S903" s="70">
        <v>15</v>
      </c>
      <c r="T903" s="70">
        <v>16</v>
      </c>
      <c r="U903" s="70">
        <v>6</v>
      </c>
      <c r="V903" s="70">
        <v>6</v>
      </c>
      <c r="W903" s="70">
        <v>17</v>
      </c>
      <c r="X903" s="71"/>
      <c r="Y903" s="71"/>
    </row>
    <row r="904" spans="1:25" ht="120" hidden="1" x14ac:dyDescent="0.25">
      <c r="A904" t="s">
        <v>499</v>
      </c>
      <c r="B904" t="s">
        <v>2080</v>
      </c>
      <c r="C904" t="s">
        <v>2213</v>
      </c>
      <c r="D904" t="s">
        <v>2214</v>
      </c>
      <c r="E904" t="s">
        <v>2241</v>
      </c>
      <c r="F904" t="s">
        <v>2242</v>
      </c>
      <c r="G904" t="s">
        <v>2243</v>
      </c>
      <c r="H904" t="s">
        <v>56</v>
      </c>
      <c r="I904" s="21" t="s">
        <v>2244</v>
      </c>
      <c r="J904" s="21" t="s">
        <v>2217</v>
      </c>
      <c r="K904" s="21" t="s">
        <v>64</v>
      </c>
      <c r="L904" t="s">
        <v>52</v>
      </c>
      <c r="M904" s="21" t="s">
        <v>26</v>
      </c>
      <c r="N904" s="69">
        <v>2</v>
      </c>
      <c r="O904" s="69">
        <v>4</v>
      </c>
      <c r="P904" s="69">
        <v>1</v>
      </c>
      <c r="Q904" s="70">
        <v>2</v>
      </c>
      <c r="R904" s="70">
        <v>3</v>
      </c>
      <c r="S904" s="70">
        <v>4</v>
      </c>
      <c r="T904" s="70">
        <v>1</v>
      </c>
      <c r="U904" s="70">
        <v>2</v>
      </c>
      <c r="V904" s="70">
        <v>2</v>
      </c>
      <c r="W904" s="70">
        <v>2</v>
      </c>
      <c r="X904" s="71"/>
      <c r="Y904" s="71"/>
    </row>
    <row r="905" spans="1:25" ht="90" x14ac:dyDescent="0.25">
      <c r="A905" t="s">
        <v>499</v>
      </c>
      <c r="B905" t="s">
        <v>2080</v>
      </c>
      <c r="C905" t="s">
        <v>2213</v>
      </c>
      <c r="D905" t="s">
        <v>2214</v>
      </c>
      <c r="E905" t="s">
        <v>2241</v>
      </c>
      <c r="F905" t="s">
        <v>2242</v>
      </c>
      <c r="G905" t="s">
        <v>2245</v>
      </c>
      <c r="H905" t="s">
        <v>56</v>
      </c>
      <c r="I905" s="21" t="s">
        <v>2246</v>
      </c>
      <c r="J905" s="21" t="s">
        <v>2222</v>
      </c>
      <c r="K905" s="21" t="s">
        <v>64</v>
      </c>
      <c r="L905" t="s">
        <v>52</v>
      </c>
      <c r="M905" s="21" t="s">
        <v>26</v>
      </c>
      <c r="N905" s="69" t="s">
        <v>2827</v>
      </c>
      <c r="O905" s="69">
        <v>40000</v>
      </c>
      <c r="P905" s="69">
        <v>10000</v>
      </c>
      <c r="Q905" s="70">
        <v>20000</v>
      </c>
      <c r="R905" s="70">
        <v>82380</v>
      </c>
      <c r="S905" s="70">
        <v>40000</v>
      </c>
      <c r="T905" s="70">
        <v>30988</v>
      </c>
      <c r="U905" s="70">
        <v>62380</v>
      </c>
      <c r="V905" s="70">
        <v>69848</v>
      </c>
      <c r="W905" s="70">
        <v>72380</v>
      </c>
      <c r="X905" s="72">
        <v>75959</v>
      </c>
      <c r="Y905" s="73" t="s">
        <v>7055</v>
      </c>
    </row>
    <row r="906" spans="1:25" ht="90" x14ac:dyDescent="0.25">
      <c r="A906" t="s">
        <v>499</v>
      </c>
      <c r="B906" t="s">
        <v>2080</v>
      </c>
      <c r="C906" t="s">
        <v>2213</v>
      </c>
      <c r="D906" t="s">
        <v>2214</v>
      </c>
      <c r="E906" t="s">
        <v>2241</v>
      </c>
      <c r="F906" t="s">
        <v>2242</v>
      </c>
      <c r="G906" t="s">
        <v>2247</v>
      </c>
      <c r="H906" t="s">
        <v>56</v>
      </c>
      <c r="I906" s="21" t="s">
        <v>2248</v>
      </c>
      <c r="J906" s="21" t="s">
        <v>2222</v>
      </c>
      <c r="K906" s="21" t="s">
        <v>64</v>
      </c>
      <c r="L906" t="s">
        <v>52</v>
      </c>
      <c r="M906" s="21" t="s">
        <v>26</v>
      </c>
      <c r="N906" s="69" t="s">
        <v>2827</v>
      </c>
      <c r="O906" s="69">
        <v>200000</v>
      </c>
      <c r="P906" s="69">
        <v>50000</v>
      </c>
      <c r="Q906" s="70">
        <v>100000</v>
      </c>
      <c r="R906" s="70">
        <v>2763746</v>
      </c>
      <c r="S906" s="70">
        <v>200000</v>
      </c>
      <c r="T906" s="70">
        <v>1457941</v>
      </c>
      <c r="U906" s="70">
        <v>2363746</v>
      </c>
      <c r="V906" s="70">
        <v>2583282</v>
      </c>
      <c r="W906" s="70">
        <v>2563746</v>
      </c>
      <c r="X906" s="72">
        <v>2644236</v>
      </c>
      <c r="Y906" s="73" t="s">
        <v>7055</v>
      </c>
    </row>
    <row r="907" spans="1:25" ht="60" x14ac:dyDescent="0.25">
      <c r="A907" t="s">
        <v>499</v>
      </c>
      <c r="B907" t="s">
        <v>2080</v>
      </c>
      <c r="C907" t="s">
        <v>2213</v>
      </c>
      <c r="D907" t="s">
        <v>2214</v>
      </c>
      <c r="E907" t="s">
        <v>2241</v>
      </c>
      <c r="F907" t="s">
        <v>2242</v>
      </c>
      <c r="G907" t="s">
        <v>2249</v>
      </c>
      <c r="H907" t="s">
        <v>56</v>
      </c>
      <c r="I907" s="21" t="s">
        <v>2250</v>
      </c>
      <c r="J907" s="21" t="s">
        <v>2222</v>
      </c>
      <c r="K907" s="21" t="s">
        <v>64</v>
      </c>
      <c r="L907" t="s">
        <v>52</v>
      </c>
      <c r="M907" s="21" t="s">
        <v>26</v>
      </c>
      <c r="N907" s="69" t="s">
        <v>2827</v>
      </c>
      <c r="O907" s="69">
        <v>60</v>
      </c>
      <c r="P907" s="69">
        <v>15</v>
      </c>
      <c r="Q907" s="70">
        <v>30</v>
      </c>
      <c r="R907" s="70">
        <v>98</v>
      </c>
      <c r="S907" s="70">
        <v>60</v>
      </c>
      <c r="T907" s="70">
        <v>99</v>
      </c>
      <c r="U907" s="70">
        <v>98</v>
      </c>
      <c r="V907" s="70">
        <v>98</v>
      </c>
      <c r="W907" s="70">
        <v>98</v>
      </c>
      <c r="X907" s="71">
        <v>98</v>
      </c>
      <c r="Y907" s="71"/>
    </row>
    <row r="908" spans="1:25" ht="105" x14ac:dyDescent="0.25">
      <c r="A908" t="s">
        <v>499</v>
      </c>
      <c r="B908" t="s">
        <v>2080</v>
      </c>
      <c r="C908" t="s">
        <v>2213</v>
      </c>
      <c r="D908" t="s">
        <v>2214</v>
      </c>
      <c r="E908" t="s">
        <v>2241</v>
      </c>
      <c r="F908" t="s">
        <v>2242</v>
      </c>
      <c r="G908" t="s">
        <v>2251</v>
      </c>
      <c r="H908" t="s">
        <v>56</v>
      </c>
      <c r="I908" s="21" t="s">
        <v>2252</v>
      </c>
      <c r="J908" s="21" t="s">
        <v>2222</v>
      </c>
      <c r="K908" s="21" t="s">
        <v>24</v>
      </c>
      <c r="L908" t="s">
        <v>25</v>
      </c>
      <c r="M908" t="s">
        <v>26</v>
      </c>
      <c r="N908" s="25" t="s">
        <v>2827</v>
      </c>
      <c r="O908" s="25">
        <v>0.65</v>
      </c>
      <c r="P908" s="25">
        <v>0.45</v>
      </c>
      <c r="Q908" s="68">
        <v>0.55000000000000004</v>
      </c>
      <c r="R908" s="68">
        <v>0.6</v>
      </c>
      <c r="S908" s="68">
        <v>0.65</v>
      </c>
      <c r="T908" s="68">
        <v>0.78200000000000003</v>
      </c>
      <c r="U908" s="68">
        <v>0.68</v>
      </c>
      <c r="V908" s="68">
        <v>0</v>
      </c>
      <c r="W908" s="68">
        <v>0.6</v>
      </c>
      <c r="X908" s="47" t="s">
        <v>7054</v>
      </c>
      <c r="Y908" s="47"/>
    </row>
    <row r="909" spans="1:25" ht="75" hidden="1" x14ac:dyDescent="0.25">
      <c r="A909" t="s">
        <v>499</v>
      </c>
      <c r="B909" t="s">
        <v>2080</v>
      </c>
      <c r="C909" t="s">
        <v>2213</v>
      </c>
      <c r="D909" t="s">
        <v>2214</v>
      </c>
      <c r="E909" t="s">
        <v>2241</v>
      </c>
      <c r="F909" t="s">
        <v>2242</v>
      </c>
      <c r="G909" t="s">
        <v>2253</v>
      </c>
      <c r="H909" t="s">
        <v>56</v>
      </c>
      <c r="I909" s="21" t="s">
        <v>2254</v>
      </c>
      <c r="J909" s="21" t="s">
        <v>2204</v>
      </c>
      <c r="K909" s="21" t="s">
        <v>64</v>
      </c>
      <c r="L909" t="s">
        <v>25</v>
      </c>
      <c r="M909" t="s">
        <v>26</v>
      </c>
      <c r="N909" s="25">
        <v>0.71799999999999997</v>
      </c>
      <c r="O909" s="25">
        <v>0.85</v>
      </c>
      <c r="P909" s="25">
        <v>0.72</v>
      </c>
      <c r="Q909" s="68">
        <v>0.75</v>
      </c>
      <c r="R909" s="68">
        <v>0.8</v>
      </c>
      <c r="S909" s="68">
        <v>0.85</v>
      </c>
      <c r="T909" s="68">
        <v>0.72</v>
      </c>
      <c r="U909" s="68">
        <v>0.748</v>
      </c>
      <c r="V909" s="68">
        <v>0.75749999999999995</v>
      </c>
      <c r="W909" s="68">
        <v>0.77500000000000002</v>
      </c>
      <c r="X909" s="47"/>
      <c r="Y909" s="47"/>
    </row>
    <row r="910" spans="1:25" ht="60" hidden="1" x14ac:dyDescent="0.25">
      <c r="A910" t="s">
        <v>499</v>
      </c>
      <c r="B910" t="s">
        <v>2080</v>
      </c>
      <c r="C910" t="s">
        <v>2213</v>
      </c>
      <c r="D910" t="s">
        <v>2214</v>
      </c>
      <c r="E910" t="s">
        <v>2255</v>
      </c>
      <c r="F910" t="s">
        <v>2256</v>
      </c>
      <c r="G910" t="s">
        <v>2257</v>
      </c>
      <c r="H910" t="s">
        <v>56</v>
      </c>
      <c r="I910" s="21" t="s">
        <v>2258</v>
      </c>
      <c r="J910" s="21" t="s">
        <v>2217</v>
      </c>
      <c r="K910" s="21" t="s">
        <v>34</v>
      </c>
      <c r="L910" t="s">
        <v>52</v>
      </c>
      <c r="M910" s="21" t="s">
        <v>26</v>
      </c>
      <c r="N910" s="69">
        <v>16</v>
      </c>
      <c r="O910" s="69">
        <v>51</v>
      </c>
      <c r="P910" s="69">
        <v>12</v>
      </c>
      <c r="Q910" s="70">
        <v>12</v>
      </c>
      <c r="R910" s="70">
        <v>12</v>
      </c>
      <c r="S910" s="70">
        <v>15</v>
      </c>
      <c r="T910" s="70">
        <v>12</v>
      </c>
      <c r="U910" s="70">
        <v>17</v>
      </c>
      <c r="V910" s="70" t="s">
        <v>2829</v>
      </c>
      <c r="W910" s="70">
        <v>6</v>
      </c>
      <c r="X910" s="71"/>
      <c r="Y910" s="71"/>
    </row>
    <row r="911" spans="1:25" ht="75" hidden="1" x14ac:dyDescent="0.25">
      <c r="A911" t="s">
        <v>499</v>
      </c>
      <c r="B911" t="s">
        <v>2080</v>
      </c>
      <c r="C911" t="s">
        <v>2213</v>
      </c>
      <c r="D911" t="s">
        <v>2214</v>
      </c>
      <c r="E911" t="s">
        <v>2255</v>
      </c>
      <c r="F911" t="s">
        <v>2256</v>
      </c>
      <c r="G911" t="s">
        <v>2259</v>
      </c>
      <c r="H911" t="s">
        <v>56</v>
      </c>
      <c r="I911" s="21" t="s">
        <v>2260</v>
      </c>
      <c r="J911" s="21" t="s">
        <v>1434</v>
      </c>
      <c r="K911" s="21" t="s">
        <v>34</v>
      </c>
      <c r="L911" t="s">
        <v>52</v>
      </c>
      <c r="M911" s="21" t="s">
        <v>26</v>
      </c>
      <c r="N911" s="69">
        <v>1</v>
      </c>
      <c r="O911" s="69">
        <v>2</v>
      </c>
      <c r="P911" s="69" t="s">
        <v>2828</v>
      </c>
      <c r="Q911" s="70">
        <v>1</v>
      </c>
      <c r="R911" s="70">
        <v>0</v>
      </c>
      <c r="S911" s="70">
        <v>1</v>
      </c>
      <c r="T911" s="70" t="s">
        <v>2829</v>
      </c>
      <c r="U911" s="70">
        <v>1</v>
      </c>
      <c r="V911" s="70" t="s">
        <v>2829</v>
      </c>
      <c r="W911" s="70" t="s">
        <v>2828</v>
      </c>
      <c r="X911" s="71"/>
      <c r="Y911" s="71"/>
    </row>
    <row r="912" spans="1:25" ht="60" hidden="1" x14ac:dyDescent="0.25">
      <c r="A912" t="s">
        <v>499</v>
      </c>
      <c r="B912" t="s">
        <v>2080</v>
      </c>
      <c r="C912" t="s">
        <v>2213</v>
      </c>
      <c r="D912" t="s">
        <v>2214</v>
      </c>
      <c r="E912" t="s">
        <v>2255</v>
      </c>
      <c r="F912" t="s">
        <v>2256</v>
      </c>
      <c r="G912" t="s">
        <v>2261</v>
      </c>
      <c r="H912" t="s">
        <v>56</v>
      </c>
      <c r="I912" s="21" t="s">
        <v>2262</v>
      </c>
      <c r="J912" s="21" t="s">
        <v>2217</v>
      </c>
      <c r="K912" s="21" t="s">
        <v>64</v>
      </c>
      <c r="L912" t="s">
        <v>52</v>
      </c>
      <c r="M912" s="21" t="s">
        <v>26</v>
      </c>
      <c r="N912" s="69">
        <v>50</v>
      </c>
      <c r="O912" s="69">
        <v>52</v>
      </c>
      <c r="P912" s="69">
        <v>13</v>
      </c>
      <c r="Q912" s="70">
        <v>26</v>
      </c>
      <c r="R912" s="70">
        <v>39</v>
      </c>
      <c r="S912" s="70">
        <v>52</v>
      </c>
      <c r="T912" s="70">
        <v>13</v>
      </c>
      <c r="U912" s="70">
        <v>26</v>
      </c>
      <c r="V912" s="70">
        <v>26</v>
      </c>
      <c r="W912" s="70">
        <v>26</v>
      </c>
      <c r="X912" s="71"/>
      <c r="Y912" s="71"/>
    </row>
    <row r="913" spans="1:25" ht="75" hidden="1" x14ac:dyDescent="0.25">
      <c r="A913" t="s">
        <v>499</v>
      </c>
      <c r="B913" t="s">
        <v>2080</v>
      </c>
      <c r="C913" t="s">
        <v>2213</v>
      </c>
      <c r="D913" t="s">
        <v>2214</v>
      </c>
      <c r="E913" t="s">
        <v>2255</v>
      </c>
      <c r="F913" t="s">
        <v>2256</v>
      </c>
      <c r="G913" t="s">
        <v>2263</v>
      </c>
      <c r="H913" t="s">
        <v>56</v>
      </c>
      <c r="I913" s="21" t="s">
        <v>2264</v>
      </c>
      <c r="J913" s="21" t="s">
        <v>1434</v>
      </c>
      <c r="K913" s="21" t="s">
        <v>34</v>
      </c>
      <c r="L913" t="s">
        <v>52</v>
      </c>
      <c r="M913" s="21" t="s">
        <v>26</v>
      </c>
      <c r="N913" s="69">
        <v>0</v>
      </c>
      <c r="O913" s="69">
        <v>1</v>
      </c>
      <c r="P913" s="69" t="s">
        <v>2828</v>
      </c>
      <c r="Q913" s="70">
        <v>1</v>
      </c>
      <c r="R913" s="70">
        <v>1</v>
      </c>
      <c r="S913" s="70">
        <v>0</v>
      </c>
      <c r="T913" s="70" t="s">
        <v>2829</v>
      </c>
      <c r="U913" s="70">
        <v>0</v>
      </c>
      <c r="V913" s="70">
        <v>0.2</v>
      </c>
      <c r="W913" s="70" t="s">
        <v>2828</v>
      </c>
      <c r="X913" s="71"/>
      <c r="Y913" s="71"/>
    </row>
    <row r="914" spans="1:25" ht="105" hidden="1" x14ac:dyDescent="0.25">
      <c r="A914" t="s">
        <v>499</v>
      </c>
      <c r="B914" t="s">
        <v>2080</v>
      </c>
      <c r="C914" t="s">
        <v>2213</v>
      </c>
      <c r="D914" t="s">
        <v>2214</v>
      </c>
      <c r="E914" t="s">
        <v>2255</v>
      </c>
      <c r="F914" t="s">
        <v>2256</v>
      </c>
      <c r="G914" t="s">
        <v>2265</v>
      </c>
      <c r="H914" t="s">
        <v>56</v>
      </c>
      <c r="I914" s="21" t="s">
        <v>2266</v>
      </c>
      <c r="J914" s="21" t="s">
        <v>1434</v>
      </c>
      <c r="K914" s="21" t="s">
        <v>34</v>
      </c>
      <c r="L914" t="s">
        <v>52</v>
      </c>
      <c r="M914" s="21" t="s">
        <v>26</v>
      </c>
      <c r="N914" s="69">
        <v>0</v>
      </c>
      <c r="O914" s="69">
        <v>10</v>
      </c>
      <c r="P914" s="69" t="s">
        <v>2828</v>
      </c>
      <c r="Q914" s="70">
        <v>2</v>
      </c>
      <c r="R914" s="70">
        <v>4</v>
      </c>
      <c r="S914" s="70">
        <v>4</v>
      </c>
      <c r="T914" s="70" t="s">
        <v>2829</v>
      </c>
      <c r="U914" s="70">
        <v>2</v>
      </c>
      <c r="V914" s="70">
        <v>0</v>
      </c>
      <c r="W914" s="70" t="s">
        <v>2828</v>
      </c>
      <c r="X914" s="71"/>
      <c r="Y914" s="71"/>
    </row>
    <row r="915" spans="1:25" ht="135" hidden="1" x14ac:dyDescent="0.25">
      <c r="A915" t="s">
        <v>499</v>
      </c>
      <c r="B915" t="s">
        <v>2080</v>
      </c>
      <c r="C915" t="s">
        <v>2213</v>
      </c>
      <c r="D915" t="s">
        <v>2214</v>
      </c>
      <c r="E915" t="s">
        <v>2255</v>
      </c>
      <c r="F915" t="s">
        <v>2256</v>
      </c>
      <c r="G915" t="s">
        <v>2267</v>
      </c>
      <c r="H915" t="s">
        <v>56</v>
      </c>
      <c r="I915" s="21" t="s">
        <v>2268</v>
      </c>
      <c r="J915" s="21" t="s">
        <v>1434</v>
      </c>
      <c r="K915" s="21" t="s">
        <v>34</v>
      </c>
      <c r="L915" t="s">
        <v>52</v>
      </c>
      <c r="M915" s="21" t="s">
        <v>26</v>
      </c>
      <c r="N915" s="69">
        <v>0</v>
      </c>
      <c r="O915" s="69">
        <v>1</v>
      </c>
      <c r="P915" s="69" t="s">
        <v>2828</v>
      </c>
      <c r="Q915" s="70">
        <v>1</v>
      </c>
      <c r="R915" s="70">
        <v>0</v>
      </c>
      <c r="S915" s="70">
        <v>0</v>
      </c>
      <c r="T915" s="70" t="s">
        <v>2829</v>
      </c>
      <c r="U915" s="70">
        <v>1</v>
      </c>
      <c r="V915" s="70" t="s">
        <v>2829</v>
      </c>
      <c r="W915" s="70" t="s">
        <v>2828</v>
      </c>
      <c r="X915" s="71"/>
      <c r="Y915" s="71"/>
    </row>
    <row r="916" spans="1:25" ht="75" hidden="1" x14ac:dyDescent="0.25">
      <c r="A916" t="s">
        <v>499</v>
      </c>
      <c r="B916" t="s">
        <v>2080</v>
      </c>
      <c r="C916" t="s">
        <v>2213</v>
      </c>
      <c r="D916" t="s">
        <v>2214</v>
      </c>
      <c r="E916" t="s">
        <v>2255</v>
      </c>
      <c r="F916" t="s">
        <v>2256</v>
      </c>
      <c r="G916" t="s">
        <v>2269</v>
      </c>
      <c r="H916" t="s">
        <v>56</v>
      </c>
      <c r="I916" s="21" t="s">
        <v>2270</v>
      </c>
      <c r="J916" s="21" t="s">
        <v>1434</v>
      </c>
      <c r="K916" s="21" t="s">
        <v>34</v>
      </c>
      <c r="L916" t="s">
        <v>52</v>
      </c>
      <c r="M916" s="21" t="s">
        <v>26</v>
      </c>
      <c r="N916" s="69">
        <v>0</v>
      </c>
      <c r="O916" s="69">
        <v>16</v>
      </c>
      <c r="P916" s="69">
        <v>1</v>
      </c>
      <c r="Q916" s="70">
        <v>5</v>
      </c>
      <c r="R916" s="70">
        <v>5</v>
      </c>
      <c r="S916" s="70">
        <v>5</v>
      </c>
      <c r="T916" s="70">
        <v>1</v>
      </c>
      <c r="U916" s="70">
        <v>9</v>
      </c>
      <c r="V916" s="70">
        <v>0</v>
      </c>
      <c r="W916" s="70">
        <v>1</v>
      </c>
      <c r="X916" s="71"/>
      <c r="Y916" s="71"/>
    </row>
    <row r="917" spans="1:25" ht="150" hidden="1" x14ac:dyDescent="0.25">
      <c r="A917" t="s">
        <v>499</v>
      </c>
      <c r="B917" t="s">
        <v>2080</v>
      </c>
      <c r="C917" t="s">
        <v>2213</v>
      </c>
      <c r="D917" t="s">
        <v>2214</v>
      </c>
      <c r="E917" t="s">
        <v>2255</v>
      </c>
      <c r="F917" t="s">
        <v>2256</v>
      </c>
      <c r="G917" t="s">
        <v>2271</v>
      </c>
      <c r="H917" t="s">
        <v>56</v>
      </c>
      <c r="I917" s="21" t="s">
        <v>2272</v>
      </c>
      <c r="J917" s="21" t="s">
        <v>1434</v>
      </c>
      <c r="K917" s="21" t="s">
        <v>34</v>
      </c>
      <c r="L917" t="s">
        <v>52</v>
      </c>
      <c r="M917" s="21" t="s">
        <v>26</v>
      </c>
      <c r="N917" s="69">
        <v>0</v>
      </c>
      <c r="O917" s="69">
        <v>70</v>
      </c>
      <c r="P917" s="69" t="s">
        <v>2828</v>
      </c>
      <c r="Q917" s="70">
        <v>25</v>
      </c>
      <c r="R917" s="70">
        <v>50</v>
      </c>
      <c r="S917" s="70">
        <v>20</v>
      </c>
      <c r="T917" s="70" t="s">
        <v>2829</v>
      </c>
      <c r="U917" s="70">
        <v>0</v>
      </c>
      <c r="V917" s="70" t="s">
        <v>2829</v>
      </c>
      <c r="W917" s="70" t="s">
        <v>2828</v>
      </c>
      <c r="X917" s="71"/>
      <c r="Y917" s="71"/>
    </row>
    <row r="918" spans="1:25" ht="75" hidden="1" x14ac:dyDescent="0.25">
      <c r="A918" t="s">
        <v>499</v>
      </c>
      <c r="B918" t="s">
        <v>2080</v>
      </c>
      <c r="C918" t="s">
        <v>2213</v>
      </c>
      <c r="D918" t="s">
        <v>2214</v>
      </c>
      <c r="E918" t="s">
        <v>2255</v>
      </c>
      <c r="F918" t="s">
        <v>2256</v>
      </c>
      <c r="G918" t="s">
        <v>2273</v>
      </c>
      <c r="H918" t="s">
        <v>56</v>
      </c>
      <c r="I918" s="21" t="s">
        <v>2274</v>
      </c>
      <c r="J918" s="21" t="s">
        <v>1434</v>
      </c>
      <c r="K918" s="21" t="s">
        <v>34</v>
      </c>
      <c r="L918" t="s">
        <v>52</v>
      </c>
      <c r="M918" s="21" t="s">
        <v>26</v>
      </c>
      <c r="N918" s="69">
        <v>0</v>
      </c>
      <c r="O918" s="69">
        <v>20</v>
      </c>
      <c r="P918" s="69" t="s">
        <v>2828</v>
      </c>
      <c r="Q918" s="70">
        <v>4</v>
      </c>
      <c r="R918" s="70">
        <v>10</v>
      </c>
      <c r="S918" s="70">
        <v>8</v>
      </c>
      <c r="T918" s="70" t="s">
        <v>2829</v>
      </c>
      <c r="U918" s="70">
        <v>2</v>
      </c>
      <c r="V918" s="70" t="s">
        <v>2829</v>
      </c>
      <c r="W918" s="70" t="s">
        <v>2828</v>
      </c>
      <c r="X918" s="71"/>
      <c r="Y918" s="71"/>
    </row>
    <row r="919" spans="1:25" ht="120" hidden="1" x14ac:dyDescent="0.25">
      <c r="A919" t="s">
        <v>499</v>
      </c>
      <c r="B919" t="s">
        <v>2080</v>
      </c>
      <c r="C919" t="s">
        <v>2213</v>
      </c>
      <c r="D919" t="s">
        <v>2214</v>
      </c>
      <c r="E919" t="s">
        <v>2255</v>
      </c>
      <c r="F919" t="s">
        <v>2256</v>
      </c>
      <c r="G919" t="s">
        <v>2275</v>
      </c>
      <c r="H919" t="s">
        <v>56</v>
      </c>
      <c r="I919" s="21" t="s">
        <v>2276</v>
      </c>
      <c r="J919" s="21" t="s">
        <v>1434</v>
      </c>
      <c r="K919" s="21" t="s">
        <v>34</v>
      </c>
      <c r="L919" t="s">
        <v>52</v>
      </c>
      <c r="M919" s="21" t="s">
        <v>26</v>
      </c>
      <c r="N919" s="69">
        <v>0</v>
      </c>
      <c r="O919" s="69">
        <v>1</v>
      </c>
      <c r="P919" s="69" t="s">
        <v>2828</v>
      </c>
      <c r="Q919" s="70">
        <v>0</v>
      </c>
      <c r="R919" s="70">
        <v>0</v>
      </c>
      <c r="S919" s="70">
        <v>1</v>
      </c>
      <c r="T919" s="70" t="s">
        <v>2829</v>
      </c>
      <c r="U919" s="70">
        <v>0</v>
      </c>
      <c r="V919" s="70" t="s">
        <v>2829</v>
      </c>
      <c r="W919" s="70" t="s">
        <v>2828</v>
      </c>
      <c r="X919" s="71"/>
      <c r="Y919" s="71"/>
    </row>
    <row r="920" spans="1:25" ht="75" hidden="1" x14ac:dyDescent="0.25">
      <c r="A920" t="s">
        <v>499</v>
      </c>
      <c r="B920" t="s">
        <v>2080</v>
      </c>
      <c r="C920" t="s">
        <v>2213</v>
      </c>
      <c r="D920" t="s">
        <v>2214</v>
      </c>
      <c r="E920" t="s">
        <v>2277</v>
      </c>
      <c r="F920" t="s">
        <v>2278</v>
      </c>
      <c r="G920" t="s">
        <v>2279</v>
      </c>
      <c r="H920" t="s">
        <v>56</v>
      </c>
      <c r="I920" s="21" t="s">
        <v>2280</v>
      </c>
      <c r="J920" s="21" t="s">
        <v>2217</v>
      </c>
      <c r="K920" s="21" t="s">
        <v>64</v>
      </c>
      <c r="L920" t="s">
        <v>25</v>
      </c>
      <c r="M920" t="s">
        <v>26</v>
      </c>
      <c r="N920" s="25">
        <v>0.9</v>
      </c>
      <c r="O920" s="25">
        <v>0.95</v>
      </c>
      <c r="P920" s="25">
        <v>0.91</v>
      </c>
      <c r="Q920" s="68">
        <v>0.92</v>
      </c>
      <c r="R920" s="68">
        <v>0.93</v>
      </c>
      <c r="S920" s="68">
        <v>0.95</v>
      </c>
      <c r="T920" s="68">
        <v>0.91</v>
      </c>
      <c r="U920" s="68">
        <v>0.92</v>
      </c>
      <c r="V920" s="68">
        <v>0.92</v>
      </c>
      <c r="W920" s="68">
        <v>0.92</v>
      </c>
      <c r="X920" s="47"/>
      <c r="Y920" s="47"/>
    </row>
    <row r="921" spans="1:25" ht="75" hidden="1" x14ac:dyDescent="0.25">
      <c r="A921" t="s">
        <v>499</v>
      </c>
      <c r="B921" t="s">
        <v>2080</v>
      </c>
      <c r="C921" t="s">
        <v>2213</v>
      </c>
      <c r="D921" t="s">
        <v>2214</v>
      </c>
      <c r="E921" t="s">
        <v>2277</v>
      </c>
      <c r="F921" t="s">
        <v>2278</v>
      </c>
      <c r="G921" t="s">
        <v>2281</v>
      </c>
      <c r="H921" t="s">
        <v>56</v>
      </c>
      <c r="I921" s="21" t="s">
        <v>2282</v>
      </c>
      <c r="J921" s="21" t="s">
        <v>2225</v>
      </c>
      <c r="K921" s="21" t="s">
        <v>64</v>
      </c>
      <c r="L921" t="s">
        <v>52</v>
      </c>
      <c r="M921" s="21" t="s">
        <v>26</v>
      </c>
      <c r="N921" s="69">
        <v>713</v>
      </c>
      <c r="O921" s="69">
        <v>900</v>
      </c>
      <c r="P921" s="69">
        <v>200</v>
      </c>
      <c r="Q921" s="70">
        <v>433</v>
      </c>
      <c r="R921" s="70">
        <v>1026</v>
      </c>
      <c r="S921" s="70">
        <v>900</v>
      </c>
      <c r="T921" s="70">
        <v>368</v>
      </c>
      <c r="U921" s="70">
        <v>759</v>
      </c>
      <c r="V921" s="70">
        <v>791</v>
      </c>
      <c r="W921" s="70">
        <v>889</v>
      </c>
      <c r="X921" s="71"/>
      <c r="Y921" s="71"/>
    </row>
    <row r="922" spans="1:25" ht="60" hidden="1" x14ac:dyDescent="0.25">
      <c r="A922" t="s">
        <v>499</v>
      </c>
      <c r="B922" t="s">
        <v>2080</v>
      </c>
      <c r="C922" t="s">
        <v>2213</v>
      </c>
      <c r="D922" t="s">
        <v>2214</v>
      </c>
      <c r="E922" t="s">
        <v>2277</v>
      </c>
      <c r="F922" t="s">
        <v>2278</v>
      </c>
      <c r="G922" t="s">
        <v>2283</v>
      </c>
      <c r="H922" t="s">
        <v>56</v>
      </c>
      <c r="I922" s="21" t="s">
        <v>2284</v>
      </c>
      <c r="J922" s="21" t="s">
        <v>2225</v>
      </c>
      <c r="K922" s="21" t="s">
        <v>64</v>
      </c>
      <c r="L922" t="s">
        <v>52</v>
      </c>
      <c r="M922" s="21" t="s">
        <v>26</v>
      </c>
      <c r="N922" s="69">
        <v>673</v>
      </c>
      <c r="O922" s="69">
        <v>1550</v>
      </c>
      <c r="P922" s="69">
        <v>100</v>
      </c>
      <c r="Q922" s="70">
        <v>400</v>
      </c>
      <c r="R922" s="70">
        <v>1242</v>
      </c>
      <c r="S922" s="70">
        <v>1550</v>
      </c>
      <c r="T922" s="70">
        <v>405</v>
      </c>
      <c r="U922" s="70">
        <v>668</v>
      </c>
      <c r="V922" s="70">
        <v>777</v>
      </c>
      <c r="W922" s="70">
        <v>818</v>
      </c>
      <c r="X922" s="71"/>
      <c r="Y922" s="71"/>
    </row>
    <row r="923" spans="1:25" ht="90" hidden="1" x14ac:dyDescent="0.25">
      <c r="A923" t="s">
        <v>499</v>
      </c>
      <c r="B923" t="s">
        <v>2080</v>
      </c>
      <c r="C923" t="s">
        <v>2213</v>
      </c>
      <c r="D923" t="s">
        <v>2214</v>
      </c>
      <c r="E923" t="s">
        <v>2277</v>
      </c>
      <c r="F923" t="s">
        <v>2278</v>
      </c>
      <c r="G923" t="s">
        <v>2285</v>
      </c>
      <c r="H923" t="s">
        <v>56</v>
      </c>
      <c r="I923" s="21" t="s">
        <v>2286</v>
      </c>
      <c r="J923" s="21" t="s">
        <v>2217</v>
      </c>
      <c r="K923" s="21" t="s">
        <v>64</v>
      </c>
      <c r="L923" t="s">
        <v>52</v>
      </c>
      <c r="M923" s="21" t="s">
        <v>26</v>
      </c>
      <c r="N923" s="69">
        <v>2</v>
      </c>
      <c r="O923" s="69">
        <v>4</v>
      </c>
      <c r="P923" s="69">
        <v>1</v>
      </c>
      <c r="Q923" s="70">
        <v>2</v>
      </c>
      <c r="R923" s="70">
        <v>3</v>
      </c>
      <c r="S923" s="70">
        <v>4</v>
      </c>
      <c r="T923" s="70">
        <v>1</v>
      </c>
      <c r="U923" s="70">
        <v>2</v>
      </c>
      <c r="V923" s="70">
        <v>2</v>
      </c>
      <c r="W923" s="70">
        <v>2</v>
      </c>
      <c r="X923" s="71"/>
      <c r="Y923" s="71"/>
    </row>
    <row r="924" spans="1:25" ht="60" hidden="1" x14ac:dyDescent="0.25">
      <c r="A924" t="s">
        <v>499</v>
      </c>
      <c r="B924" t="s">
        <v>2080</v>
      </c>
      <c r="C924" t="s">
        <v>2213</v>
      </c>
      <c r="D924" t="s">
        <v>2214</v>
      </c>
      <c r="E924" t="s">
        <v>2277</v>
      </c>
      <c r="F924" t="s">
        <v>2278</v>
      </c>
      <c r="G924" t="s">
        <v>2287</v>
      </c>
      <c r="H924" t="s">
        <v>56</v>
      </c>
      <c r="I924" s="21" t="s">
        <v>2288</v>
      </c>
      <c r="J924" s="21" t="s">
        <v>2217</v>
      </c>
      <c r="K924" s="21" t="s">
        <v>64</v>
      </c>
      <c r="L924" t="s">
        <v>52</v>
      </c>
      <c r="M924" s="21" t="s">
        <v>26</v>
      </c>
      <c r="N924" s="69">
        <v>1</v>
      </c>
      <c r="O924" s="69">
        <v>2</v>
      </c>
      <c r="P924" s="69" t="s">
        <v>2828</v>
      </c>
      <c r="Q924" s="70">
        <v>1</v>
      </c>
      <c r="R924" s="70">
        <v>2</v>
      </c>
      <c r="S924" s="70">
        <v>2</v>
      </c>
      <c r="T924" s="70" t="s">
        <v>2829</v>
      </c>
      <c r="U924" s="70">
        <v>1</v>
      </c>
      <c r="V924" s="70">
        <v>1</v>
      </c>
      <c r="W924" s="70">
        <v>1</v>
      </c>
      <c r="X924" s="71"/>
      <c r="Y924" s="71"/>
    </row>
    <row r="925" spans="1:25" ht="60" hidden="1" x14ac:dyDescent="0.25">
      <c r="A925" t="s">
        <v>499</v>
      </c>
      <c r="B925" t="s">
        <v>2080</v>
      </c>
      <c r="C925" t="s">
        <v>2213</v>
      </c>
      <c r="D925" t="s">
        <v>2214</v>
      </c>
      <c r="E925" t="s">
        <v>2277</v>
      </c>
      <c r="F925" t="s">
        <v>2278</v>
      </c>
      <c r="G925" t="s">
        <v>2289</v>
      </c>
      <c r="H925" t="s">
        <v>56</v>
      </c>
      <c r="I925" s="21" t="s">
        <v>2290</v>
      </c>
      <c r="J925" s="21" t="s">
        <v>2291</v>
      </c>
      <c r="K925" s="21" t="s">
        <v>64</v>
      </c>
      <c r="L925" t="s">
        <v>25</v>
      </c>
      <c r="M925" t="s">
        <v>26</v>
      </c>
      <c r="N925" s="25">
        <v>0.46</v>
      </c>
      <c r="O925" s="25">
        <v>0.6</v>
      </c>
      <c r="P925" s="25">
        <v>0.12</v>
      </c>
      <c r="Q925" s="68">
        <v>0.27</v>
      </c>
      <c r="R925" s="68">
        <v>0.49</v>
      </c>
      <c r="S925" s="68">
        <v>0.6</v>
      </c>
      <c r="T925" s="68">
        <v>0.12</v>
      </c>
      <c r="U925" s="68">
        <v>0.39</v>
      </c>
      <c r="V925" s="68">
        <v>0.42</v>
      </c>
      <c r="W925" s="68">
        <v>0.44</v>
      </c>
      <c r="X925" s="47"/>
      <c r="Y925" s="47"/>
    </row>
    <row r="926" spans="1:25" ht="60" hidden="1" x14ac:dyDescent="0.25">
      <c r="A926" t="s">
        <v>499</v>
      </c>
      <c r="B926" t="s">
        <v>2080</v>
      </c>
      <c r="C926" t="s">
        <v>2213</v>
      </c>
      <c r="D926" t="s">
        <v>2214</v>
      </c>
      <c r="E926" t="s">
        <v>2277</v>
      </c>
      <c r="F926" t="s">
        <v>2278</v>
      </c>
      <c r="G926" t="s">
        <v>2292</v>
      </c>
      <c r="H926" t="s">
        <v>56</v>
      </c>
      <c r="I926" s="21" t="s">
        <v>2293</v>
      </c>
      <c r="J926" s="21" t="s">
        <v>2217</v>
      </c>
      <c r="K926" s="21" t="s">
        <v>24</v>
      </c>
      <c r="L926" t="s">
        <v>52</v>
      </c>
      <c r="M926" s="21" t="s">
        <v>26</v>
      </c>
      <c r="N926" s="69">
        <v>2</v>
      </c>
      <c r="O926" s="69">
        <v>2</v>
      </c>
      <c r="P926" s="69" t="s">
        <v>2828</v>
      </c>
      <c r="Q926" s="70">
        <v>1</v>
      </c>
      <c r="R926" s="70" t="s">
        <v>2828</v>
      </c>
      <c r="S926" s="70">
        <v>2</v>
      </c>
      <c r="T926" s="70" t="s">
        <v>2829</v>
      </c>
      <c r="U926" s="70">
        <v>1</v>
      </c>
      <c r="V926" s="70" t="s">
        <v>2829</v>
      </c>
      <c r="W926" s="70" t="s">
        <v>2828</v>
      </c>
      <c r="X926" s="71"/>
      <c r="Y926" s="71"/>
    </row>
    <row r="927" spans="1:25" ht="60" hidden="1" x14ac:dyDescent="0.25">
      <c r="A927" t="s">
        <v>499</v>
      </c>
      <c r="B927" t="s">
        <v>2080</v>
      </c>
      <c r="C927" t="s">
        <v>2213</v>
      </c>
      <c r="D927" t="s">
        <v>2214</v>
      </c>
      <c r="E927" t="s">
        <v>2277</v>
      </c>
      <c r="F927" t="s">
        <v>2278</v>
      </c>
      <c r="G927" t="s">
        <v>2294</v>
      </c>
      <c r="H927" t="s">
        <v>56</v>
      </c>
      <c r="I927" s="21" t="s">
        <v>2295</v>
      </c>
      <c r="J927" s="21" t="s">
        <v>2217</v>
      </c>
      <c r="K927" s="21" t="s">
        <v>24</v>
      </c>
      <c r="L927" t="s">
        <v>52</v>
      </c>
      <c r="M927" s="21" t="s">
        <v>26</v>
      </c>
      <c r="N927" s="69">
        <v>2</v>
      </c>
      <c r="O927" s="69">
        <v>2</v>
      </c>
      <c r="P927" s="69">
        <v>1</v>
      </c>
      <c r="Q927" s="70">
        <v>2</v>
      </c>
      <c r="R927" s="70">
        <v>3</v>
      </c>
      <c r="S927" s="70">
        <v>4</v>
      </c>
      <c r="T927" s="70">
        <v>1</v>
      </c>
      <c r="U927" s="70">
        <v>2</v>
      </c>
      <c r="V927" s="70" t="s">
        <v>2829</v>
      </c>
      <c r="W927" s="70" t="s">
        <v>2828</v>
      </c>
      <c r="X927" s="71"/>
      <c r="Y927" s="71"/>
    </row>
    <row r="928" spans="1:25" ht="45" hidden="1" x14ac:dyDescent="0.25">
      <c r="A928" t="s">
        <v>499</v>
      </c>
      <c r="B928" t="s">
        <v>2080</v>
      </c>
      <c r="C928" t="s">
        <v>2213</v>
      </c>
      <c r="D928" t="s">
        <v>2214</v>
      </c>
      <c r="E928" t="s">
        <v>2277</v>
      </c>
      <c r="F928" t="s">
        <v>2278</v>
      </c>
      <c r="G928" t="s">
        <v>2296</v>
      </c>
      <c r="H928" t="s">
        <v>56</v>
      </c>
      <c r="I928" s="21" t="s">
        <v>2297</v>
      </c>
      <c r="J928" s="21" t="s">
        <v>2217</v>
      </c>
      <c r="K928" s="21" t="s">
        <v>64</v>
      </c>
      <c r="L928" t="s">
        <v>52</v>
      </c>
      <c r="M928" s="21" t="s">
        <v>26</v>
      </c>
      <c r="N928" s="69">
        <v>30</v>
      </c>
      <c r="O928" s="69">
        <v>35</v>
      </c>
      <c r="P928" s="69">
        <v>2</v>
      </c>
      <c r="Q928" s="70">
        <v>12</v>
      </c>
      <c r="R928" s="70">
        <v>25</v>
      </c>
      <c r="S928" s="70">
        <v>35</v>
      </c>
      <c r="T928" s="70">
        <v>2</v>
      </c>
      <c r="U928" s="70">
        <v>12</v>
      </c>
      <c r="V928" s="70">
        <v>12</v>
      </c>
      <c r="W928" s="70">
        <v>12</v>
      </c>
      <c r="X928" s="71"/>
      <c r="Y928" s="71"/>
    </row>
    <row r="929" spans="1:25" ht="60" hidden="1" x14ac:dyDescent="0.25">
      <c r="A929" t="s">
        <v>499</v>
      </c>
      <c r="B929" t="s">
        <v>2080</v>
      </c>
      <c r="C929" t="s">
        <v>2213</v>
      </c>
      <c r="D929" t="s">
        <v>2214</v>
      </c>
      <c r="E929" t="s">
        <v>2277</v>
      </c>
      <c r="F929" t="s">
        <v>2278</v>
      </c>
      <c r="G929" t="s">
        <v>2298</v>
      </c>
      <c r="H929" t="s">
        <v>56</v>
      </c>
      <c r="I929" s="21" t="s">
        <v>2299</v>
      </c>
      <c r="J929" s="21" t="s">
        <v>2225</v>
      </c>
      <c r="K929" s="21" t="s">
        <v>64</v>
      </c>
      <c r="L929" t="s">
        <v>25</v>
      </c>
      <c r="M929" t="s">
        <v>26</v>
      </c>
      <c r="N929" s="25">
        <v>0</v>
      </c>
      <c r="O929" s="25">
        <v>1</v>
      </c>
      <c r="P929" s="25">
        <v>0.1</v>
      </c>
      <c r="Q929" s="68">
        <v>0.3</v>
      </c>
      <c r="R929" s="68">
        <v>0.6</v>
      </c>
      <c r="S929" s="68">
        <v>1</v>
      </c>
      <c r="T929" s="68">
        <v>0.1</v>
      </c>
      <c r="U929" s="68">
        <v>0.2</v>
      </c>
      <c r="V929" s="68">
        <v>0.3</v>
      </c>
      <c r="W929" s="68">
        <v>0.3</v>
      </c>
      <c r="X929" s="47"/>
      <c r="Y929" s="47"/>
    </row>
    <row r="930" spans="1:25" ht="75" hidden="1" x14ac:dyDescent="0.25">
      <c r="A930" t="s">
        <v>499</v>
      </c>
      <c r="B930" t="s">
        <v>2080</v>
      </c>
      <c r="C930" t="s">
        <v>2213</v>
      </c>
      <c r="D930" t="s">
        <v>2214</v>
      </c>
      <c r="E930" t="s">
        <v>2277</v>
      </c>
      <c r="F930" t="s">
        <v>2278</v>
      </c>
      <c r="G930" t="s">
        <v>2300</v>
      </c>
      <c r="H930" t="s">
        <v>56</v>
      </c>
      <c r="I930" s="21" t="s">
        <v>2301</v>
      </c>
      <c r="J930" s="21" t="s">
        <v>2225</v>
      </c>
      <c r="K930" s="21" t="s">
        <v>64</v>
      </c>
      <c r="L930" t="s">
        <v>52</v>
      </c>
      <c r="M930" s="21" t="s">
        <v>26</v>
      </c>
      <c r="N930" s="69">
        <v>0</v>
      </c>
      <c r="O930" s="69">
        <v>945</v>
      </c>
      <c r="P930" s="69">
        <v>100</v>
      </c>
      <c r="Q930" s="70">
        <v>350</v>
      </c>
      <c r="R930" s="70">
        <v>2079</v>
      </c>
      <c r="S930" s="70">
        <v>945</v>
      </c>
      <c r="T930" s="70">
        <v>298</v>
      </c>
      <c r="U930" s="70">
        <v>1379</v>
      </c>
      <c r="V930" s="70">
        <v>1818</v>
      </c>
      <c r="W930" s="70">
        <v>1879</v>
      </c>
      <c r="X930" s="71"/>
      <c r="Y930" s="71"/>
    </row>
    <row r="931" spans="1:25" ht="120" hidden="1" x14ac:dyDescent="0.25">
      <c r="A931" t="s">
        <v>499</v>
      </c>
      <c r="B931" t="s">
        <v>2080</v>
      </c>
      <c r="C931" t="s">
        <v>2213</v>
      </c>
      <c r="D931" t="s">
        <v>2214</v>
      </c>
      <c r="E931" t="s">
        <v>2302</v>
      </c>
      <c r="F931" t="s">
        <v>2303</v>
      </c>
      <c r="G931" t="s">
        <v>2304</v>
      </c>
      <c r="H931" t="s">
        <v>56</v>
      </c>
      <c r="I931" s="21" t="s">
        <v>2305</v>
      </c>
      <c r="J931" s="21" t="s">
        <v>1434</v>
      </c>
      <c r="K931" s="21" t="s">
        <v>34</v>
      </c>
      <c r="L931" t="s">
        <v>52</v>
      </c>
      <c r="M931" s="21" t="s">
        <v>26</v>
      </c>
      <c r="N931" s="69">
        <v>0</v>
      </c>
      <c r="O931" s="69">
        <v>8</v>
      </c>
      <c r="P931" s="69">
        <v>2</v>
      </c>
      <c r="Q931" s="70">
        <v>2</v>
      </c>
      <c r="R931" s="70">
        <v>2</v>
      </c>
      <c r="S931" s="70">
        <v>2</v>
      </c>
      <c r="T931" s="70">
        <v>5</v>
      </c>
      <c r="U931" s="70">
        <v>4</v>
      </c>
      <c r="V931" s="70" t="s">
        <v>2829</v>
      </c>
      <c r="W931" s="70">
        <v>1</v>
      </c>
      <c r="X931" s="71"/>
      <c r="Y931" s="71"/>
    </row>
    <row r="932" spans="1:25" ht="75" hidden="1" x14ac:dyDescent="0.25">
      <c r="A932" t="s">
        <v>499</v>
      </c>
      <c r="B932" t="s">
        <v>2080</v>
      </c>
      <c r="C932" t="s">
        <v>2213</v>
      </c>
      <c r="D932" t="s">
        <v>2214</v>
      </c>
      <c r="E932" t="s">
        <v>2302</v>
      </c>
      <c r="F932" t="s">
        <v>2303</v>
      </c>
      <c r="G932" t="s">
        <v>2306</v>
      </c>
      <c r="H932" t="s">
        <v>56</v>
      </c>
      <c r="I932" s="21" t="s">
        <v>2307</v>
      </c>
      <c r="J932" s="21" t="s">
        <v>1434</v>
      </c>
      <c r="K932" s="21" t="s">
        <v>24</v>
      </c>
      <c r="L932" t="s">
        <v>52</v>
      </c>
      <c r="M932" s="21" t="s">
        <v>26</v>
      </c>
      <c r="N932" s="69">
        <v>3</v>
      </c>
      <c r="O932" s="69">
        <v>3</v>
      </c>
      <c r="P932" s="69">
        <v>1</v>
      </c>
      <c r="Q932" s="70">
        <v>1</v>
      </c>
      <c r="R932" s="70">
        <v>1</v>
      </c>
      <c r="S932" s="70">
        <v>3</v>
      </c>
      <c r="T932" s="70">
        <v>1</v>
      </c>
      <c r="U932" s="70">
        <v>0</v>
      </c>
      <c r="V932" s="70" t="s">
        <v>2829</v>
      </c>
      <c r="W932" s="70" t="s">
        <v>2828</v>
      </c>
      <c r="X932" s="71"/>
      <c r="Y932" s="71"/>
    </row>
    <row r="933" spans="1:25" ht="120" hidden="1" x14ac:dyDescent="0.25">
      <c r="A933" t="s">
        <v>499</v>
      </c>
      <c r="B933" t="s">
        <v>2080</v>
      </c>
      <c r="C933" t="s">
        <v>2213</v>
      </c>
      <c r="D933" t="s">
        <v>2214</v>
      </c>
      <c r="E933" t="s">
        <v>2302</v>
      </c>
      <c r="F933" t="s">
        <v>2303</v>
      </c>
      <c r="G933" t="s">
        <v>2308</v>
      </c>
      <c r="H933" t="s">
        <v>56</v>
      </c>
      <c r="I933" s="21" t="s">
        <v>2309</v>
      </c>
      <c r="J933" s="21" t="s">
        <v>1434</v>
      </c>
      <c r="K933" s="21" t="s">
        <v>24</v>
      </c>
      <c r="L933" t="s">
        <v>25</v>
      </c>
      <c r="M933" t="s">
        <v>26</v>
      </c>
      <c r="N933" s="25">
        <v>1</v>
      </c>
      <c r="O933" s="25">
        <v>1</v>
      </c>
      <c r="P933" s="25">
        <v>1</v>
      </c>
      <c r="Q933" s="68">
        <v>1</v>
      </c>
      <c r="R933" s="68">
        <v>1</v>
      </c>
      <c r="S933" s="68">
        <v>1</v>
      </c>
      <c r="T933" s="68">
        <v>1</v>
      </c>
      <c r="U933" s="68">
        <v>1</v>
      </c>
      <c r="V933" s="68">
        <v>1</v>
      </c>
      <c r="W933" s="68">
        <v>1</v>
      </c>
      <c r="X933" s="47"/>
      <c r="Y933" s="47"/>
    </row>
    <row r="934" spans="1:25" ht="105" hidden="1" x14ac:dyDescent="0.25">
      <c r="A934" t="s">
        <v>499</v>
      </c>
      <c r="B934" t="s">
        <v>2080</v>
      </c>
      <c r="C934" t="s">
        <v>2213</v>
      </c>
      <c r="D934" t="s">
        <v>2214</v>
      </c>
      <c r="E934" t="s">
        <v>2302</v>
      </c>
      <c r="F934" t="s">
        <v>2303</v>
      </c>
      <c r="G934" t="s">
        <v>2310</v>
      </c>
      <c r="H934" t="s">
        <v>56</v>
      </c>
      <c r="I934" s="21" t="s">
        <v>2311</v>
      </c>
      <c r="J934" s="21" t="s">
        <v>1434</v>
      </c>
      <c r="K934" s="21" t="s">
        <v>34</v>
      </c>
      <c r="L934" t="s">
        <v>52</v>
      </c>
      <c r="M934" s="21" t="s">
        <v>26</v>
      </c>
      <c r="N934" s="69">
        <v>0</v>
      </c>
      <c r="O934" s="69">
        <v>8</v>
      </c>
      <c r="P934" s="69">
        <v>2</v>
      </c>
      <c r="Q934" s="70">
        <v>2</v>
      </c>
      <c r="R934" s="70">
        <v>2</v>
      </c>
      <c r="S934" s="70">
        <v>2</v>
      </c>
      <c r="T934" s="70">
        <v>5</v>
      </c>
      <c r="U934" s="70">
        <v>3</v>
      </c>
      <c r="V934" s="70" t="s">
        <v>2829</v>
      </c>
      <c r="W934" s="70" t="s">
        <v>2828</v>
      </c>
      <c r="X934" s="71"/>
      <c r="Y934" s="71"/>
    </row>
    <row r="935" spans="1:25" ht="75" hidden="1" x14ac:dyDescent="0.25">
      <c r="A935" t="s">
        <v>499</v>
      </c>
      <c r="B935" t="s">
        <v>2080</v>
      </c>
      <c r="C935" t="s">
        <v>2213</v>
      </c>
      <c r="D935" t="s">
        <v>2214</v>
      </c>
      <c r="E935" t="s">
        <v>2302</v>
      </c>
      <c r="F935" t="s">
        <v>2303</v>
      </c>
      <c r="G935" t="s">
        <v>2312</v>
      </c>
      <c r="H935" t="s">
        <v>56</v>
      </c>
      <c r="I935" s="21" t="s">
        <v>2313</v>
      </c>
      <c r="J935" s="21" t="s">
        <v>1434</v>
      </c>
      <c r="K935" s="21" t="s">
        <v>24</v>
      </c>
      <c r="L935" t="s">
        <v>52</v>
      </c>
      <c r="M935" s="21" t="s">
        <v>26</v>
      </c>
      <c r="N935" s="69">
        <v>90</v>
      </c>
      <c r="O935" s="69">
        <v>90</v>
      </c>
      <c r="P935" s="69">
        <v>90</v>
      </c>
      <c r="Q935" s="70">
        <v>90</v>
      </c>
      <c r="R935" s="70">
        <v>25</v>
      </c>
      <c r="S935" s="70">
        <v>90</v>
      </c>
      <c r="T935" s="70">
        <v>114</v>
      </c>
      <c r="U935" s="70">
        <v>153</v>
      </c>
      <c r="V935" s="70">
        <v>17</v>
      </c>
      <c r="W935" s="70">
        <v>35</v>
      </c>
      <c r="X935" s="71"/>
      <c r="Y935" s="71"/>
    </row>
    <row r="936" spans="1:25" ht="105" hidden="1" x14ac:dyDescent="0.25">
      <c r="A936" t="s">
        <v>499</v>
      </c>
      <c r="B936" t="s">
        <v>2080</v>
      </c>
      <c r="C936" t="s">
        <v>2213</v>
      </c>
      <c r="D936" t="s">
        <v>2214</v>
      </c>
      <c r="E936" t="s">
        <v>2314</v>
      </c>
      <c r="F936" t="s">
        <v>2315</v>
      </c>
      <c r="G936" t="s">
        <v>2316</v>
      </c>
      <c r="H936" t="s">
        <v>56</v>
      </c>
      <c r="I936" s="21" t="s">
        <v>2317</v>
      </c>
      <c r="J936" s="21" t="s">
        <v>1434</v>
      </c>
      <c r="K936" s="21" t="s">
        <v>64</v>
      </c>
      <c r="L936" t="s">
        <v>25</v>
      </c>
      <c r="M936" t="s">
        <v>26</v>
      </c>
      <c r="N936" s="25">
        <v>0</v>
      </c>
      <c r="O936" s="25">
        <v>1</v>
      </c>
      <c r="P936" s="25" t="s">
        <v>2828</v>
      </c>
      <c r="Q936" s="68">
        <v>0.5</v>
      </c>
      <c r="R936" s="68">
        <v>0.9</v>
      </c>
      <c r="S936" s="68">
        <v>1</v>
      </c>
      <c r="T936" s="68" t="s">
        <v>2829</v>
      </c>
      <c r="U936" s="68">
        <v>0.76319999999999999</v>
      </c>
      <c r="V936" s="68">
        <v>0.76319999999999999</v>
      </c>
      <c r="W936" s="68">
        <v>0.76319999999999999</v>
      </c>
      <c r="X936" s="47"/>
      <c r="Y936" s="47"/>
    </row>
    <row r="937" spans="1:25" ht="150" hidden="1" x14ac:dyDescent="0.25">
      <c r="A937" t="s">
        <v>499</v>
      </c>
      <c r="B937" t="s">
        <v>2080</v>
      </c>
      <c r="C937" t="s">
        <v>2213</v>
      </c>
      <c r="D937" t="s">
        <v>2214</v>
      </c>
      <c r="E937" t="s">
        <v>2314</v>
      </c>
      <c r="F937" t="s">
        <v>2315</v>
      </c>
      <c r="G937" t="s">
        <v>2318</v>
      </c>
      <c r="H937" t="s">
        <v>56</v>
      </c>
      <c r="I937" s="21" t="s">
        <v>2319</v>
      </c>
      <c r="J937" s="21" t="s">
        <v>1434</v>
      </c>
      <c r="K937" s="21" t="s">
        <v>34</v>
      </c>
      <c r="L937" t="s">
        <v>52</v>
      </c>
      <c r="M937" s="21" t="s">
        <v>26</v>
      </c>
      <c r="N937" s="69">
        <v>0</v>
      </c>
      <c r="O937" s="69">
        <v>15</v>
      </c>
      <c r="P937" s="69">
        <v>2</v>
      </c>
      <c r="Q937" s="70">
        <v>4</v>
      </c>
      <c r="R937" s="70">
        <v>4</v>
      </c>
      <c r="S937" s="70">
        <v>4</v>
      </c>
      <c r="T937" s="70">
        <v>2</v>
      </c>
      <c r="U937" s="70">
        <v>9</v>
      </c>
      <c r="V937" s="70">
        <v>0</v>
      </c>
      <c r="W937" s="70">
        <v>0</v>
      </c>
      <c r="X937" s="71"/>
      <c r="Y937" s="71"/>
    </row>
    <row r="938" spans="1:25" ht="90" hidden="1" x14ac:dyDescent="0.25">
      <c r="A938" t="s">
        <v>499</v>
      </c>
      <c r="B938" t="s">
        <v>2080</v>
      </c>
      <c r="C938" t="s">
        <v>2213</v>
      </c>
      <c r="D938" t="s">
        <v>2214</v>
      </c>
      <c r="E938" t="s">
        <v>2314</v>
      </c>
      <c r="F938" t="s">
        <v>2315</v>
      </c>
      <c r="G938" t="s">
        <v>2320</v>
      </c>
      <c r="H938" t="s">
        <v>56</v>
      </c>
      <c r="I938" s="21" t="s">
        <v>2321</v>
      </c>
      <c r="J938" s="21" t="s">
        <v>1434</v>
      </c>
      <c r="K938" s="21" t="s">
        <v>64</v>
      </c>
      <c r="L938" t="s">
        <v>25</v>
      </c>
      <c r="M938" t="s">
        <v>26</v>
      </c>
      <c r="N938" s="25">
        <v>0</v>
      </c>
      <c r="O938" s="25">
        <v>1</v>
      </c>
      <c r="P938" s="25" t="s">
        <v>2828</v>
      </c>
      <c r="Q938" s="68">
        <v>0.33</v>
      </c>
      <c r="R938" s="68">
        <v>0.66</v>
      </c>
      <c r="S938" s="68">
        <v>1</v>
      </c>
      <c r="T938" s="68" t="s">
        <v>2829</v>
      </c>
      <c r="U938" s="68">
        <v>0.33</v>
      </c>
      <c r="V938" s="68">
        <v>0.38</v>
      </c>
      <c r="W938" s="68">
        <v>0.45</v>
      </c>
      <c r="X938" s="47"/>
      <c r="Y938" s="47"/>
    </row>
    <row r="939" spans="1:25" ht="105" hidden="1" x14ac:dyDescent="0.25">
      <c r="A939" t="s">
        <v>499</v>
      </c>
      <c r="B939" t="s">
        <v>2080</v>
      </c>
      <c r="C939" t="s">
        <v>2213</v>
      </c>
      <c r="D939" t="s">
        <v>2214</v>
      </c>
      <c r="E939" t="s">
        <v>2314</v>
      </c>
      <c r="F939" t="s">
        <v>2315</v>
      </c>
      <c r="G939" t="s">
        <v>2322</v>
      </c>
      <c r="H939" t="s">
        <v>56</v>
      </c>
      <c r="I939" s="21" t="s">
        <v>2323</v>
      </c>
      <c r="J939" s="21" t="s">
        <v>1434</v>
      </c>
      <c r="K939" s="21" t="s">
        <v>64</v>
      </c>
      <c r="L939" t="s">
        <v>25</v>
      </c>
      <c r="M939" t="s">
        <v>26</v>
      </c>
      <c r="N939" s="25">
        <v>0</v>
      </c>
      <c r="O939" s="25">
        <v>1</v>
      </c>
      <c r="P939" s="25" t="s">
        <v>2828</v>
      </c>
      <c r="Q939" s="68">
        <v>0.33</v>
      </c>
      <c r="R939" s="68">
        <v>0.66</v>
      </c>
      <c r="S939" s="68">
        <v>1</v>
      </c>
      <c r="T939" s="68" t="s">
        <v>2829</v>
      </c>
      <c r="U939" s="68">
        <v>0.6</v>
      </c>
      <c r="V939" s="68">
        <v>0.62</v>
      </c>
      <c r="W939" s="68">
        <v>0.63</v>
      </c>
      <c r="X939" s="47"/>
      <c r="Y939" s="47"/>
    </row>
    <row r="940" spans="1:25" ht="210" hidden="1" x14ac:dyDescent="0.25">
      <c r="A940" t="s">
        <v>499</v>
      </c>
      <c r="B940" t="s">
        <v>2080</v>
      </c>
      <c r="C940" t="s">
        <v>2213</v>
      </c>
      <c r="D940" t="s">
        <v>2214</v>
      </c>
      <c r="E940" t="s">
        <v>2314</v>
      </c>
      <c r="F940" t="s">
        <v>2315</v>
      </c>
      <c r="G940" t="s">
        <v>2324</v>
      </c>
      <c r="H940" t="s">
        <v>56</v>
      </c>
      <c r="I940" s="21" t="s">
        <v>2325</v>
      </c>
      <c r="J940" s="21" t="s">
        <v>1434</v>
      </c>
      <c r="K940" s="21" t="s">
        <v>24</v>
      </c>
      <c r="L940" t="s">
        <v>25</v>
      </c>
      <c r="M940" t="s">
        <v>26</v>
      </c>
      <c r="N940" s="25">
        <v>0</v>
      </c>
      <c r="O940" s="25">
        <v>1</v>
      </c>
      <c r="P940" s="25">
        <v>1</v>
      </c>
      <c r="Q940" s="68">
        <v>1</v>
      </c>
      <c r="R940" s="68">
        <v>1</v>
      </c>
      <c r="S940" s="68">
        <v>1</v>
      </c>
      <c r="T940" s="68">
        <v>1</v>
      </c>
      <c r="U940" s="68">
        <v>1</v>
      </c>
      <c r="V940" s="68">
        <v>0.25</v>
      </c>
      <c r="W940" s="68">
        <v>0.5</v>
      </c>
      <c r="X940" s="47"/>
      <c r="Y940" s="47"/>
    </row>
    <row r="941" spans="1:25" ht="90" hidden="1" x14ac:dyDescent="0.25">
      <c r="A941" t="s">
        <v>499</v>
      </c>
      <c r="B941" t="s">
        <v>2080</v>
      </c>
      <c r="C941" t="s">
        <v>2213</v>
      </c>
      <c r="D941" t="s">
        <v>2214</v>
      </c>
      <c r="E941" t="s">
        <v>2314</v>
      </c>
      <c r="F941" t="s">
        <v>2315</v>
      </c>
      <c r="G941" t="s">
        <v>2326</v>
      </c>
      <c r="H941" t="s">
        <v>56</v>
      </c>
      <c r="I941" s="21" t="s">
        <v>2327</v>
      </c>
      <c r="J941" s="21" t="s">
        <v>1434</v>
      </c>
      <c r="K941" s="21" t="s">
        <v>34</v>
      </c>
      <c r="L941" t="s">
        <v>52</v>
      </c>
      <c r="M941" s="21" t="s">
        <v>26</v>
      </c>
      <c r="N941" s="69">
        <v>0</v>
      </c>
      <c r="O941" s="69">
        <v>15</v>
      </c>
      <c r="P941" s="69">
        <v>2</v>
      </c>
      <c r="Q941" s="70">
        <v>4</v>
      </c>
      <c r="R941" s="70">
        <v>5</v>
      </c>
      <c r="S941" s="70">
        <v>4</v>
      </c>
      <c r="T941" s="70">
        <v>2</v>
      </c>
      <c r="U941" s="70">
        <v>14</v>
      </c>
      <c r="V941" s="70">
        <v>0</v>
      </c>
      <c r="W941" s="70">
        <v>1</v>
      </c>
      <c r="X941" s="71"/>
      <c r="Y941" s="71"/>
    </row>
    <row r="942" spans="1:25" ht="75" hidden="1" x14ac:dyDescent="0.25">
      <c r="A942" t="s">
        <v>499</v>
      </c>
      <c r="B942" t="s">
        <v>2080</v>
      </c>
      <c r="C942" t="s">
        <v>2213</v>
      </c>
      <c r="D942" t="s">
        <v>2214</v>
      </c>
      <c r="E942" t="s">
        <v>2328</v>
      </c>
      <c r="F942" t="s">
        <v>2329</v>
      </c>
      <c r="G942" t="s">
        <v>2330</v>
      </c>
      <c r="H942" t="s">
        <v>56</v>
      </c>
      <c r="I942" s="21" t="s">
        <v>2331</v>
      </c>
      <c r="J942" s="21" t="s">
        <v>2204</v>
      </c>
      <c r="K942" s="21" t="s">
        <v>34</v>
      </c>
      <c r="L942" t="s">
        <v>52</v>
      </c>
      <c r="M942" s="21" t="s">
        <v>26</v>
      </c>
      <c r="N942" s="69">
        <v>1837</v>
      </c>
      <c r="O942" s="69">
        <v>2000</v>
      </c>
      <c r="P942" s="69">
        <v>520</v>
      </c>
      <c r="Q942" s="70">
        <v>640</v>
      </c>
      <c r="R942" s="70">
        <v>640</v>
      </c>
      <c r="S942" s="70">
        <v>200</v>
      </c>
      <c r="T942" s="70">
        <v>588</v>
      </c>
      <c r="U942" s="70">
        <v>640</v>
      </c>
      <c r="V942" s="70" t="s">
        <v>2829</v>
      </c>
      <c r="W942" s="70">
        <v>320</v>
      </c>
      <c r="X942" s="71"/>
      <c r="Y942" s="71"/>
    </row>
    <row r="943" spans="1:25" ht="45" hidden="1" x14ac:dyDescent="0.25">
      <c r="A943" t="s">
        <v>499</v>
      </c>
      <c r="B943" t="s">
        <v>2080</v>
      </c>
      <c r="C943" t="s">
        <v>2213</v>
      </c>
      <c r="D943" t="s">
        <v>2214</v>
      </c>
      <c r="E943" t="s">
        <v>2328</v>
      </c>
      <c r="F943" t="s">
        <v>2329</v>
      </c>
      <c r="G943" t="s">
        <v>2332</v>
      </c>
      <c r="H943" t="s">
        <v>56</v>
      </c>
      <c r="I943" s="21" t="s">
        <v>2333</v>
      </c>
      <c r="J943" s="21" t="s">
        <v>2204</v>
      </c>
      <c r="K943" s="21" t="s">
        <v>34</v>
      </c>
      <c r="L943" t="s">
        <v>52</v>
      </c>
      <c r="M943" s="21" t="s">
        <v>26</v>
      </c>
      <c r="N943" s="69">
        <v>25000</v>
      </c>
      <c r="O943" s="69">
        <v>45000</v>
      </c>
      <c r="P943" s="69" t="s">
        <v>2828</v>
      </c>
      <c r="Q943" s="70">
        <v>20000</v>
      </c>
      <c r="R943" s="70">
        <v>20000</v>
      </c>
      <c r="S943" s="70">
        <v>5000</v>
      </c>
      <c r="T943" s="70">
        <v>4159</v>
      </c>
      <c r="U943" s="70">
        <v>10000</v>
      </c>
      <c r="V943" s="70" t="s">
        <v>2829</v>
      </c>
      <c r="W943" s="70">
        <v>10000</v>
      </c>
      <c r="X943" s="71"/>
      <c r="Y943" s="71"/>
    </row>
    <row r="944" spans="1:25" ht="90" hidden="1" x14ac:dyDescent="0.25">
      <c r="A944" t="s">
        <v>499</v>
      </c>
      <c r="B944" t="s">
        <v>2080</v>
      </c>
      <c r="C944" t="s">
        <v>2334</v>
      </c>
      <c r="D944" t="s">
        <v>2335</v>
      </c>
      <c r="E944" t="s">
        <v>19</v>
      </c>
      <c r="F944" t="s">
        <v>19</v>
      </c>
      <c r="G944" t="s">
        <v>2336</v>
      </c>
      <c r="H944" t="s">
        <v>21</v>
      </c>
      <c r="I944" s="21" t="s">
        <v>2337</v>
      </c>
      <c r="J944" s="21" t="s">
        <v>2338</v>
      </c>
      <c r="K944" s="21" t="s">
        <v>24</v>
      </c>
      <c r="L944" t="s">
        <v>25</v>
      </c>
      <c r="M944" t="s">
        <v>26</v>
      </c>
      <c r="N944" s="25">
        <v>0</v>
      </c>
      <c r="O944" s="25">
        <v>0.7</v>
      </c>
      <c r="P944" s="25">
        <v>0.7</v>
      </c>
      <c r="Q944" s="68">
        <v>0.7</v>
      </c>
      <c r="R944" s="68">
        <v>0.72727272727272696</v>
      </c>
      <c r="S944" s="68">
        <v>0.7</v>
      </c>
      <c r="T944" s="68">
        <v>0.73</v>
      </c>
      <c r="U944" s="68">
        <v>0.73</v>
      </c>
      <c r="V944" s="68">
        <v>0.27272727272727298</v>
      </c>
      <c r="W944" s="68">
        <v>0.45454545454545497</v>
      </c>
      <c r="X944" s="47"/>
      <c r="Y944" s="47"/>
    </row>
    <row r="945" spans="1:25" ht="135" hidden="1" x14ac:dyDescent="0.25">
      <c r="A945" t="s">
        <v>499</v>
      </c>
      <c r="B945" t="s">
        <v>2080</v>
      </c>
      <c r="C945" t="s">
        <v>2334</v>
      </c>
      <c r="D945" t="s">
        <v>2335</v>
      </c>
      <c r="E945" t="s">
        <v>19</v>
      </c>
      <c r="F945" t="s">
        <v>19</v>
      </c>
      <c r="G945" t="s">
        <v>2339</v>
      </c>
      <c r="H945" t="s">
        <v>21</v>
      </c>
      <c r="I945" s="21" t="s">
        <v>2340</v>
      </c>
      <c r="J945" s="21" t="s">
        <v>2338</v>
      </c>
      <c r="K945" s="21" t="s">
        <v>64</v>
      </c>
      <c r="L945" t="s">
        <v>25</v>
      </c>
      <c r="M945" t="s">
        <v>26</v>
      </c>
      <c r="N945" s="25">
        <v>0.751</v>
      </c>
      <c r="O945" s="25">
        <v>0.77</v>
      </c>
      <c r="P945" s="25">
        <v>0.7</v>
      </c>
      <c r="Q945" s="68">
        <v>0.72</v>
      </c>
      <c r="R945" s="68">
        <v>0.85299999999999998</v>
      </c>
      <c r="S945" s="68">
        <v>0.77</v>
      </c>
      <c r="T945" s="68">
        <v>0.751</v>
      </c>
      <c r="U945" s="68">
        <v>0.85299999999999998</v>
      </c>
      <c r="V945" s="68">
        <v>0.85299999999999998</v>
      </c>
      <c r="W945" s="68">
        <v>0.85299999999999998</v>
      </c>
      <c r="X945" s="47"/>
      <c r="Y945" s="47"/>
    </row>
    <row r="946" spans="1:25" ht="135" hidden="1" x14ac:dyDescent="0.25">
      <c r="A946" t="s">
        <v>499</v>
      </c>
      <c r="B946" t="s">
        <v>2080</v>
      </c>
      <c r="C946" t="s">
        <v>2334</v>
      </c>
      <c r="D946" t="s">
        <v>2335</v>
      </c>
      <c r="E946" t="s">
        <v>19</v>
      </c>
      <c r="F946" t="s">
        <v>19</v>
      </c>
      <c r="G946" t="s">
        <v>2341</v>
      </c>
      <c r="H946" t="s">
        <v>21</v>
      </c>
      <c r="I946" s="21" t="s">
        <v>2342</v>
      </c>
      <c r="J946" s="21" t="s">
        <v>2338</v>
      </c>
      <c r="K946" s="21" t="s">
        <v>64</v>
      </c>
      <c r="L946" t="s">
        <v>25</v>
      </c>
      <c r="M946" t="s">
        <v>26</v>
      </c>
      <c r="N946" s="25">
        <v>0.70199999999999996</v>
      </c>
      <c r="O946" s="25">
        <v>0.74199999999999999</v>
      </c>
      <c r="P946" s="25">
        <v>0.71199999999999997</v>
      </c>
      <c r="Q946" s="68">
        <v>0.72199999999999998</v>
      </c>
      <c r="R946" s="68">
        <v>0.97599999999999998</v>
      </c>
      <c r="S946" s="68">
        <v>0.74199999999999999</v>
      </c>
      <c r="T946" s="68">
        <v>0.80400000000000005</v>
      </c>
      <c r="U946" s="68">
        <v>0.97599999999999998</v>
      </c>
      <c r="V946" s="68">
        <v>0.97599999999999998</v>
      </c>
      <c r="W946" s="68">
        <v>0.97599999999999998</v>
      </c>
      <c r="X946" s="47"/>
      <c r="Y946" s="47"/>
    </row>
    <row r="947" spans="1:25" ht="150" hidden="1" x14ac:dyDescent="0.25">
      <c r="A947" t="s">
        <v>499</v>
      </c>
      <c r="B947" t="s">
        <v>2080</v>
      </c>
      <c r="C947" t="s">
        <v>2334</v>
      </c>
      <c r="D947" t="s">
        <v>2335</v>
      </c>
      <c r="E947" t="s">
        <v>19</v>
      </c>
      <c r="F947" t="s">
        <v>19</v>
      </c>
      <c r="G947" t="s">
        <v>2343</v>
      </c>
      <c r="H947" t="s">
        <v>21</v>
      </c>
      <c r="I947" s="21" t="s">
        <v>2344</v>
      </c>
      <c r="J947" s="21" t="s">
        <v>2338</v>
      </c>
      <c r="K947" s="21" t="s">
        <v>64</v>
      </c>
      <c r="L947" t="s">
        <v>25</v>
      </c>
      <c r="M947" t="s">
        <v>26</v>
      </c>
      <c r="N947" s="25">
        <v>0.77600000000000002</v>
      </c>
      <c r="O947" s="25">
        <v>0.8</v>
      </c>
      <c r="P947" s="25">
        <v>0.78200000000000003</v>
      </c>
      <c r="Q947" s="68">
        <v>0.78800000000000003</v>
      </c>
      <c r="R947" s="68">
        <v>0.93100000000000005</v>
      </c>
      <c r="S947" s="68">
        <v>0.8</v>
      </c>
      <c r="T947" s="68" t="s">
        <v>2827</v>
      </c>
      <c r="U947" s="68">
        <v>0.93100000000000005</v>
      </c>
      <c r="V947" s="68">
        <v>0.93100000000000005</v>
      </c>
      <c r="W947" s="68">
        <v>0.93100000000000005</v>
      </c>
      <c r="X947" s="47"/>
      <c r="Y947" s="47"/>
    </row>
    <row r="948" spans="1:25" ht="165" hidden="1" x14ac:dyDescent="0.25">
      <c r="A948" t="s">
        <v>499</v>
      </c>
      <c r="B948" t="s">
        <v>2080</v>
      </c>
      <c r="C948" t="s">
        <v>2334</v>
      </c>
      <c r="D948" t="s">
        <v>2335</v>
      </c>
      <c r="E948" t="s">
        <v>19</v>
      </c>
      <c r="F948" t="s">
        <v>19</v>
      </c>
      <c r="G948" t="s">
        <v>2345</v>
      </c>
      <c r="H948" t="s">
        <v>21</v>
      </c>
      <c r="I948" s="21" t="s">
        <v>2346</v>
      </c>
      <c r="J948" s="21" t="s">
        <v>2338</v>
      </c>
      <c r="K948" s="21" t="s">
        <v>64</v>
      </c>
      <c r="L948" t="s">
        <v>52</v>
      </c>
      <c r="M948" s="21" t="s">
        <v>26</v>
      </c>
      <c r="N948" s="69">
        <v>0</v>
      </c>
      <c r="O948" s="69">
        <v>19</v>
      </c>
      <c r="P948" s="69">
        <v>15</v>
      </c>
      <c r="Q948" s="70">
        <v>17</v>
      </c>
      <c r="R948" s="70">
        <v>25</v>
      </c>
      <c r="S948" s="70">
        <v>19</v>
      </c>
      <c r="T948" s="70">
        <v>15</v>
      </c>
      <c r="U948" s="70">
        <v>25</v>
      </c>
      <c r="V948" s="70">
        <v>25</v>
      </c>
      <c r="W948" s="70">
        <v>25</v>
      </c>
      <c r="X948" s="71"/>
      <c r="Y948" s="71"/>
    </row>
    <row r="949" spans="1:25" ht="90" hidden="1" x14ac:dyDescent="0.25">
      <c r="A949" t="s">
        <v>499</v>
      </c>
      <c r="B949" t="s">
        <v>2080</v>
      </c>
      <c r="C949" t="s">
        <v>2334</v>
      </c>
      <c r="D949" t="s">
        <v>2335</v>
      </c>
      <c r="E949" t="s">
        <v>19</v>
      </c>
      <c r="F949" t="s">
        <v>19</v>
      </c>
      <c r="G949" t="s">
        <v>2347</v>
      </c>
      <c r="H949" t="s">
        <v>21</v>
      </c>
      <c r="I949" s="21" t="s">
        <v>2348</v>
      </c>
      <c r="J949" s="21" t="s">
        <v>2338</v>
      </c>
      <c r="K949" s="21" t="s">
        <v>64</v>
      </c>
      <c r="L949" t="s">
        <v>25</v>
      </c>
      <c r="M949" t="s">
        <v>26</v>
      </c>
      <c r="N949" s="25">
        <v>0.7</v>
      </c>
      <c r="O949" s="25">
        <v>0.9</v>
      </c>
      <c r="P949" s="25">
        <v>0.75</v>
      </c>
      <c r="Q949" s="68">
        <v>0.8</v>
      </c>
      <c r="R949" s="68">
        <v>0.85</v>
      </c>
      <c r="S949" s="68">
        <v>0.9</v>
      </c>
      <c r="T949" s="68">
        <v>0.75</v>
      </c>
      <c r="U949" s="68">
        <v>0.8</v>
      </c>
      <c r="V949" s="68">
        <v>0.81</v>
      </c>
      <c r="W949" s="68">
        <v>0.82</v>
      </c>
      <c r="X949" s="47"/>
      <c r="Y949" s="47"/>
    </row>
    <row r="950" spans="1:25" ht="90" hidden="1" x14ac:dyDescent="0.25">
      <c r="A950" t="s">
        <v>499</v>
      </c>
      <c r="B950" t="s">
        <v>2080</v>
      </c>
      <c r="C950" t="s">
        <v>2334</v>
      </c>
      <c r="D950" t="s">
        <v>2335</v>
      </c>
      <c r="E950" t="s">
        <v>19</v>
      </c>
      <c r="F950" t="s">
        <v>19</v>
      </c>
      <c r="G950" t="s">
        <v>2349</v>
      </c>
      <c r="H950" t="s">
        <v>21</v>
      </c>
      <c r="I950" s="21" t="s">
        <v>2350</v>
      </c>
      <c r="J950" s="21" t="s">
        <v>2338</v>
      </c>
      <c r="K950" s="21" t="s">
        <v>64</v>
      </c>
      <c r="L950" t="s">
        <v>25</v>
      </c>
      <c r="M950" t="s">
        <v>26</v>
      </c>
      <c r="N950" s="25">
        <v>0</v>
      </c>
      <c r="O950" s="25">
        <v>0.65</v>
      </c>
      <c r="P950" s="25">
        <v>0.1</v>
      </c>
      <c r="Q950" s="68">
        <v>0.3</v>
      </c>
      <c r="R950" s="68">
        <v>1</v>
      </c>
      <c r="S950" s="68">
        <v>0.65</v>
      </c>
      <c r="T950" s="68">
        <v>1</v>
      </c>
      <c r="U950" s="68">
        <v>1</v>
      </c>
      <c r="V950" s="68">
        <v>1</v>
      </c>
      <c r="W950" s="68">
        <v>1</v>
      </c>
      <c r="X950" s="47"/>
      <c r="Y950" s="47"/>
    </row>
    <row r="951" spans="1:25" ht="90" hidden="1" x14ac:dyDescent="0.25">
      <c r="A951" t="s">
        <v>499</v>
      </c>
      <c r="B951" t="s">
        <v>2080</v>
      </c>
      <c r="C951" t="s">
        <v>2334</v>
      </c>
      <c r="D951" t="s">
        <v>2335</v>
      </c>
      <c r="E951" t="s">
        <v>19</v>
      </c>
      <c r="F951" t="s">
        <v>19</v>
      </c>
      <c r="G951" t="s">
        <v>2351</v>
      </c>
      <c r="H951" t="s">
        <v>21</v>
      </c>
      <c r="I951" s="21" t="s">
        <v>2352</v>
      </c>
      <c r="J951" s="21" t="s">
        <v>2338</v>
      </c>
      <c r="K951" s="21" t="s">
        <v>64</v>
      </c>
      <c r="L951" t="s">
        <v>25</v>
      </c>
      <c r="M951" t="s">
        <v>26</v>
      </c>
      <c r="N951" s="25">
        <v>0.54500000000000004</v>
      </c>
      <c r="O951" s="25">
        <v>0.65</v>
      </c>
      <c r="P951" s="25" t="s">
        <v>2828</v>
      </c>
      <c r="Q951" s="68">
        <v>0.6</v>
      </c>
      <c r="R951" s="68">
        <v>0.76</v>
      </c>
      <c r="S951" s="68">
        <v>0.65</v>
      </c>
      <c r="T951" s="68" t="s">
        <v>2829</v>
      </c>
      <c r="U951" s="68">
        <v>0.76</v>
      </c>
      <c r="V951" s="68">
        <v>0.76</v>
      </c>
      <c r="W951" s="68">
        <v>0.76</v>
      </c>
      <c r="X951" s="47"/>
      <c r="Y951" s="47"/>
    </row>
    <row r="952" spans="1:25" ht="120" hidden="1" x14ac:dyDescent="0.25">
      <c r="A952" t="s">
        <v>499</v>
      </c>
      <c r="B952" t="s">
        <v>2080</v>
      </c>
      <c r="C952" t="s">
        <v>2334</v>
      </c>
      <c r="D952" t="s">
        <v>2335</v>
      </c>
      <c r="E952" t="s">
        <v>19</v>
      </c>
      <c r="F952" t="s">
        <v>19</v>
      </c>
      <c r="G952" t="s">
        <v>2353</v>
      </c>
      <c r="H952" t="s">
        <v>21</v>
      </c>
      <c r="I952" s="21" t="s">
        <v>2354</v>
      </c>
      <c r="J952" s="21" t="s">
        <v>2338</v>
      </c>
      <c r="K952" s="21" t="s">
        <v>24</v>
      </c>
      <c r="L952" t="s">
        <v>25</v>
      </c>
      <c r="M952" t="s">
        <v>26</v>
      </c>
      <c r="N952" s="25">
        <v>0.82</v>
      </c>
      <c r="O952" s="25">
        <v>1</v>
      </c>
      <c r="P952" s="25">
        <v>0.85</v>
      </c>
      <c r="Q952" s="68">
        <v>0.9</v>
      </c>
      <c r="R952" s="68">
        <v>0.95</v>
      </c>
      <c r="S952" s="68">
        <v>1</v>
      </c>
      <c r="T952" s="68">
        <v>0.89</v>
      </c>
      <c r="U952" s="68">
        <v>0.9</v>
      </c>
      <c r="V952" s="68">
        <v>0</v>
      </c>
      <c r="W952" s="68">
        <v>0.85</v>
      </c>
      <c r="X952" s="47"/>
      <c r="Y952" s="47"/>
    </row>
    <row r="953" spans="1:25" ht="90" hidden="1" x14ac:dyDescent="0.25">
      <c r="A953" t="s">
        <v>499</v>
      </c>
      <c r="B953" t="s">
        <v>2080</v>
      </c>
      <c r="C953" t="s">
        <v>2334</v>
      </c>
      <c r="D953" t="s">
        <v>2335</v>
      </c>
      <c r="E953" t="s">
        <v>19</v>
      </c>
      <c r="F953" t="s">
        <v>19</v>
      </c>
      <c r="G953" t="s">
        <v>2355</v>
      </c>
      <c r="H953" t="s">
        <v>21</v>
      </c>
      <c r="I953" s="21" t="s">
        <v>2356</v>
      </c>
      <c r="J953" s="21" t="s">
        <v>2338</v>
      </c>
      <c r="K953" s="21" t="s">
        <v>64</v>
      </c>
      <c r="L953" t="s">
        <v>25</v>
      </c>
      <c r="M953" t="s">
        <v>26</v>
      </c>
      <c r="N953" s="25">
        <v>0.66669999999999996</v>
      </c>
      <c r="O953" s="25">
        <v>0.85</v>
      </c>
      <c r="P953" s="25">
        <v>0.68700000000000006</v>
      </c>
      <c r="Q953" s="68">
        <v>0.748</v>
      </c>
      <c r="R953" s="68">
        <v>0.80900000000000005</v>
      </c>
      <c r="S953" s="68">
        <v>0.85</v>
      </c>
      <c r="T953" s="68">
        <v>0.70030000000000003</v>
      </c>
      <c r="U953" s="68">
        <v>0.748</v>
      </c>
      <c r="V953" s="68">
        <v>0.76329999999999998</v>
      </c>
      <c r="W953" s="68">
        <v>0.77849999999999997</v>
      </c>
      <c r="X953" s="47"/>
      <c r="Y953" s="47"/>
    </row>
    <row r="954" spans="1:25" ht="150" hidden="1" x14ac:dyDescent="0.25">
      <c r="A954" t="s">
        <v>499</v>
      </c>
      <c r="B954" t="s">
        <v>2080</v>
      </c>
      <c r="C954" t="s">
        <v>2334</v>
      </c>
      <c r="D954" t="s">
        <v>2335</v>
      </c>
      <c r="E954" t="s">
        <v>2357</v>
      </c>
      <c r="F954" t="s">
        <v>2358</v>
      </c>
      <c r="G954" t="s">
        <v>2359</v>
      </c>
      <c r="H954" t="s">
        <v>56</v>
      </c>
      <c r="I954" s="21" t="s">
        <v>2360</v>
      </c>
      <c r="J954" s="21" t="s">
        <v>2338</v>
      </c>
      <c r="K954" s="21" t="s">
        <v>64</v>
      </c>
      <c r="L954" t="s">
        <v>25</v>
      </c>
      <c r="M954" t="s">
        <v>26</v>
      </c>
      <c r="N954" s="25">
        <v>0</v>
      </c>
      <c r="O954" s="25">
        <v>1</v>
      </c>
      <c r="P954" s="25">
        <v>0.5</v>
      </c>
      <c r="Q954" s="68">
        <v>0.75</v>
      </c>
      <c r="R954" s="68">
        <v>0.93</v>
      </c>
      <c r="S954" s="68">
        <v>1</v>
      </c>
      <c r="T954" s="68">
        <v>0.5</v>
      </c>
      <c r="U954" s="68">
        <v>0.75</v>
      </c>
      <c r="V954" s="68">
        <v>0.79</v>
      </c>
      <c r="W954" s="68">
        <v>0.83</v>
      </c>
      <c r="X954" s="47"/>
      <c r="Y954" s="47"/>
    </row>
    <row r="955" spans="1:25" ht="150" hidden="1" x14ac:dyDescent="0.25">
      <c r="A955" t="s">
        <v>499</v>
      </c>
      <c r="B955" t="s">
        <v>2080</v>
      </c>
      <c r="C955" t="s">
        <v>2334</v>
      </c>
      <c r="D955" t="s">
        <v>2335</v>
      </c>
      <c r="E955" t="s">
        <v>2357</v>
      </c>
      <c r="F955" t="s">
        <v>2358</v>
      </c>
      <c r="G955" t="s">
        <v>2361</v>
      </c>
      <c r="H955" t="s">
        <v>56</v>
      </c>
      <c r="I955" s="21" t="s">
        <v>2362</v>
      </c>
      <c r="J955" s="21" t="s">
        <v>2338</v>
      </c>
      <c r="K955" s="21" t="s">
        <v>64</v>
      </c>
      <c r="L955" t="s">
        <v>25</v>
      </c>
      <c r="M955" t="s">
        <v>26</v>
      </c>
      <c r="N955" s="25">
        <v>0</v>
      </c>
      <c r="O955" s="25">
        <v>1</v>
      </c>
      <c r="P955" s="25">
        <v>0.1</v>
      </c>
      <c r="Q955" s="68">
        <v>0.5</v>
      </c>
      <c r="R955" s="68">
        <v>0.8</v>
      </c>
      <c r="S955" s="68">
        <v>1</v>
      </c>
      <c r="T955" s="68">
        <v>0.1</v>
      </c>
      <c r="U955" s="68">
        <v>0.55000000000000004</v>
      </c>
      <c r="V955" s="68">
        <v>0.7</v>
      </c>
      <c r="W955" s="68">
        <v>0.72</v>
      </c>
      <c r="X955" s="47"/>
      <c r="Y955" s="47"/>
    </row>
    <row r="956" spans="1:25" ht="135" hidden="1" x14ac:dyDescent="0.25">
      <c r="A956" t="s">
        <v>499</v>
      </c>
      <c r="B956" t="s">
        <v>2080</v>
      </c>
      <c r="C956" t="s">
        <v>2334</v>
      </c>
      <c r="D956" t="s">
        <v>2335</v>
      </c>
      <c r="E956" t="s">
        <v>2357</v>
      </c>
      <c r="F956" t="s">
        <v>2358</v>
      </c>
      <c r="G956" t="s">
        <v>2363</v>
      </c>
      <c r="H956" t="s">
        <v>56</v>
      </c>
      <c r="I956" s="21" t="s">
        <v>2364</v>
      </c>
      <c r="J956" s="21" t="s">
        <v>2365</v>
      </c>
      <c r="K956" s="21" t="s">
        <v>64</v>
      </c>
      <c r="L956" t="s">
        <v>25</v>
      </c>
      <c r="M956" t="s">
        <v>26</v>
      </c>
      <c r="N956" s="25">
        <v>0</v>
      </c>
      <c r="O956" s="25">
        <v>1</v>
      </c>
      <c r="P956" s="25">
        <v>0.1</v>
      </c>
      <c r="Q956" s="68">
        <v>0.4</v>
      </c>
      <c r="R956" s="68">
        <v>0.85</v>
      </c>
      <c r="S956" s="68">
        <v>1</v>
      </c>
      <c r="T956" s="68">
        <v>0.1</v>
      </c>
      <c r="U956" s="68">
        <v>0.45</v>
      </c>
      <c r="V956" s="68">
        <v>0.55000000000000004</v>
      </c>
      <c r="W956" s="68">
        <v>0.6</v>
      </c>
      <c r="X956" s="47"/>
      <c r="Y956" s="47"/>
    </row>
    <row r="957" spans="1:25" ht="120" hidden="1" x14ac:dyDescent="0.25">
      <c r="A957" t="s">
        <v>499</v>
      </c>
      <c r="B957" t="s">
        <v>2080</v>
      </c>
      <c r="C957" t="s">
        <v>2334</v>
      </c>
      <c r="D957" t="s">
        <v>2335</v>
      </c>
      <c r="E957" t="s">
        <v>2357</v>
      </c>
      <c r="F957" t="s">
        <v>2358</v>
      </c>
      <c r="G957" t="s">
        <v>2366</v>
      </c>
      <c r="H957" t="s">
        <v>56</v>
      </c>
      <c r="I957" s="21" t="s">
        <v>2367</v>
      </c>
      <c r="J957" s="21" t="s">
        <v>2338</v>
      </c>
      <c r="K957" s="21" t="s">
        <v>64</v>
      </c>
      <c r="L957" t="s">
        <v>25</v>
      </c>
      <c r="M957" t="s">
        <v>26</v>
      </c>
      <c r="N957" s="25" t="s">
        <v>2827</v>
      </c>
      <c r="O957" s="25">
        <v>0.9</v>
      </c>
      <c r="P957" s="25">
        <v>0.3</v>
      </c>
      <c r="Q957" s="68">
        <v>0.6</v>
      </c>
      <c r="R957" s="68">
        <v>0.8</v>
      </c>
      <c r="S957" s="68">
        <v>0.9</v>
      </c>
      <c r="T957" s="68">
        <v>0.3</v>
      </c>
      <c r="U957" s="68">
        <v>0.6</v>
      </c>
      <c r="V957" s="68">
        <v>0.66</v>
      </c>
      <c r="W957" s="68">
        <v>0.7</v>
      </c>
      <c r="X957" s="47"/>
      <c r="Y957" s="47"/>
    </row>
    <row r="958" spans="1:25" ht="105" hidden="1" x14ac:dyDescent="0.25">
      <c r="A958" t="s">
        <v>499</v>
      </c>
      <c r="B958" t="s">
        <v>2080</v>
      </c>
      <c r="C958" t="s">
        <v>2334</v>
      </c>
      <c r="D958" t="s">
        <v>2335</v>
      </c>
      <c r="E958" t="s">
        <v>2368</v>
      </c>
      <c r="F958" t="s">
        <v>2369</v>
      </c>
      <c r="G958" t="s">
        <v>2370</v>
      </c>
      <c r="H958" t="s">
        <v>56</v>
      </c>
      <c r="I958" s="21" t="s">
        <v>2371</v>
      </c>
      <c r="J958" s="21" t="s">
        <v>2338</v>
      </c>
      <c r="K958" s="21" t="s">
        <v>64</v>
      </c>
      <c r="L958" t="s">
        <v>25</v>
      </c>
      <c r="M958" t="s">
        <v>26</v>
      </c>
      <c r="N958" s="25">
        <v>0</v>
      </c>
      <c r="O958" s="25">
        <v>1</v>
      </c>
      <c r="P958" s="25">
        <v>0.2</v>
      </c>
      <c r="Q958" s="68">
        <v>0.5</v>
      </c>
      <c r="R958" s="68">
        <v>0.8</v>
      </c>
      <c r="S958" s="68">
        <v>1</v>
      </c>
      <c r="T958" s="68">
        <v>0.30430000000000001</v>
      </c>
      <c r="U958" s="68">
        <v>0.59</v>
      </c>
      <c r="V958" s="68">
        <v>0.7329</v>
      </c>
      <c r="W958" s="68">
        <v>0.75</v>
      </c>
      <c r="X958" s="47"/>
      <c r="Y958" s="47"/>
    </row>
    <row r="959" spans="1:25" ht="90" hidden="1" x14ac:dyDescent="0.25">
      <c r="A959" t="s">
        <v>499</v>
      </c>
      <c r="B959" t="s">
        <v>2080</v>
      </c>
      <c r="C959" t="s">
        <v>2334</v>
      </c>
      <c r="D959" t="s">
        <v>2335</v>
      </c>
      <c r="E959" t="s">
        <v>2372</v>
      </c>
      <c r="F959" t="s">
        <v>2373</v>
      </c>
      <c r="G959" t="s">
        <v>2374</v>
      </c>
      <c r="H959" t="s">
        <v>56</v>
      </c>
      <c r="I959" s="21" t="s">
        <v>2375</v>
      </c>
      <c r="J959" s="21" t="s">
        <v>2338</v>
      </c>
      <c r="K959" s="21" t="s">
        <v>64</v>
      </c>
      <c r="L959" t="s">
        <v>52</v>
      </c>
      <c r="M959" s="21" t="s">
        <v>26</v>
      </c>
      <c r="N959" s="69">
        <v>1854</v>
      </c>
      <c r="O959" s="69">
        <v>800</v>
      </c>
      <c r="P959" s="69">
        <v>400</v>
      </c>
      <c r="Q959" s="70">
        <v>550</v>
      </c>
      <c r="R959" s="70">
        <v>1462</v>
      </c>
      <c r="S959" s="70">
        <v>800</v>
      </c>
      <c r="T959" s="70">
        <v>441</v>
      </c>
      <c r="U959" s="70">
        <v>909</v>
      </c>
      <c r="V959" s="70">
        <v>1162</v>
      </c>
      <c r="W959" s="70">
        <v>1162</v>
      </c>
      <c r="X959" s="71"/>
      <c r="Y959" s="71"/>
    </row>
    <row r="960" spans="1:25" ht="90" hidden="1" x14ac:dyDescent="0.25">
      <c r="A960" t="s">
        <v>499</v>
      </c>
      <c r="B960" t="s">
        <v>2080</v>
      </c>
      <c r="C960" t="s">
        <v>2334</v>
      </c>
      <c r="D960" t="s">
        <v>2335</v>
      </c>
      <c r="E960" t="s">
        <v>2376</v>
      </c>
      <c r="F960" t="s">
        <v>2377</v>
      </c>
      <c r="G960" t="s">
        <v>2378</v>
      </c>
      <c r="H960" t="s">
        <v>56</v>
      </c>
      <c r="I960" s="21" t="s">
        <v>2379</v>
      </c>
      <c r="J960" s="21" t="s">
        <v>2338</v>
      </c>
      <c r="K960" s="21" t="s">
        <v>24</v>
      </c>
      <c r="L960" t="s">
        <v>25</v>
      </c>
      <c r="M960" t="s">
        <v>26</v>
      </c>
      <c r="N960" s="25">
        <v>0</v>
      </c>
      <c r="O960" s="25">
        <v>0.9</v>
      </c>
      <c r="P960" s="25">
        <v>0.6</v>
      </c>
      <c r="Q960" s="68">
        <v>0.7</v>
      </c>
      <c r="R960" s="68">
        <v>0.85714285714285698</v>
      </c>
      <c r="S960" s="68">
        <v>0.9</v>
      </c>
      <c r="T960" s="68">
        <v>0.71</v>
      </c>
      <c r="U960" s="68">
        <v>0.85699999999999998</v>
      </c>
      <c r="V960" s="68">
        <v>0.28570000000000001</v>
      </c>
      <c r="W960" s="68">
        <v>0.42857142857142899</v>
      </c>
      <c r="X960" s="47"/>
      <c r="Y960" s="47"/>
    </row>
    <row r="961" spans="1:25" ht="120" hidden="1" x14ac:dyDescent="0.25">
      <c r="A961" t="s">
        <v>499</v>
      </c>
      <c r="B961" t="s">
        <v>2080</v>
      </c>
      <c r="C961" t="s">
        <v>2334</v>
      </c>
      <c r="D961" t="s">
        <v>2335</v>
      </c>
      <c r="E961" t="s">
        <v>2376</v>
      </c>
      <c r="F961" t="s">
        <v>2377</v>
      </c>
      <c r="G961" t="s">
        <v>2380</v>
      </c>
      <c r="H961" t="s">
        <v>56</v>
      </c>
      <c r="I961" s="21" t="s">
        <v>2381</v>
      </c>
      <c r="J961" s="21" t="s">
        <v>2338</v>
      </c>
      <c r="K961" s="21" t="s">
        <v>24</v>
      </c>
      <c r="L961" t="s">
        <v>25</v>
      </c>
      <c r="M961" t="s">
        <v>26</v>
      </c>
      <c r="N961" s="25">
        <v>0</v>
      </c>
      <c r="O961" s="25">
        <v>0.8</v>
      </c>
      <c r="P961" s="25">
        <v>0.6</v>
      </c>
      <c r="Q961" s="68">
        <v>0.7</v>
      </c>
      <c r="R961" s="68">
        <v>0.73913043478260898</v>
      </c>
      <c r="S961" s="68">
        <v>0.8</v>
      </c>
      <c r="T961" s="68">
        <v>0.78</v>
      </c>
      <c r="U961" s="68">
        <v>0.8</v>
      </c>
      <c r="V961" s="68">
        <v>0.34782608695652201</v>
      </c>
      <c r="W961" s="68">
        <v>0.434782608695652</v>
      </c>
      <c r="X961" s="47"/>
      <c r="Y961" s="47"/>
    </row>
    <row r="962" spans="1:25" ht="135" hidden="1" x14ac:dyDescent="0.25">
      <c r="A962" t="s">
        <v>499</v>
      </c>
      <c r="B962" t="s">
        <v>2080</v>
      </c>
      <c r="C962" t="s">
        <v>2334</v>
      </c>
      <c r="D962" t="s">
        <v>2335</v>
      </c>
      <c r="E962" t="s">
        <v>2376</v>
      </c>
      <c r="F962" t="s">
        <v>2377</v>
      </c>
      <c r="G962" t="s">
        <v>2382</v>
      </c>
      <c r="H962" t="s">
        <v>56</v>
      </c>
      <c r="I962" s="21" t="s">
        <v>2383</v>
      </c>
      <c r="J962" s="21" t="s">
        <v>2338</v>
      </c>
      <c r="K962" s="21" t="s">
        <v>24</v>
      </c>
      <c r="L962" t="s">
        <v>25</v>
      </c>
      <c r="M962" t="s">
        <v>26</v>
      </c>
      <c r="N962" s="25">
        <v>0</v>
      </c>
      <c r="O962" s="25">
        <v>0.9</v>
      </c>
      <c r="P962" s="25">
        <v>0.7</v>
      </c>
      <c r="Q962" s="68">
        <v>0.8</v>
      </c>
      <c r="R962" s="68">
        <v>0.90909090909090895</v>
      </c>
      <c r="S962" s="68">
        <v>0.9</v>
      </c>
      <c r="T962" s="68">
        <v>0.7</v>
      </c>
      <c r="U962" s="68">
        <v>0.77</v>
      </c>
      <c r="V962" s="68">
        <v>0.40909090909090901</v>
      </c>
      <c r="W962" s="68">
        <v>0.5</v>
      </c>
      <c r="X962" s="47"/>
      <c r="Y962" s="47"/>
    </row>
    <row r="963" spans="1:25" ht="90" hidden="1" x14ac:dyDescent="0.25">
      <c r="A963" t="s">
        <v>499</v>
      </c>
      <c r="B963" t="s">
        <v>2080</v>
      </c>
      <c r="C963" t="s">
        <v>2334</v>
      </c>
      <c r="D963" t="s">
        <v>2335</v>
      </c>
      <c r="E963" t="s">
        <v>2384</v>
      </c>
      <c r="F963" t="s">
        <v>2385</v>
      </c>
      <c r="G963" t="s">
        <v>2386</v>
      </c>
      <c r="H963" t="s">
        <v>56</v>
      </c>
      <c r="I963" s="21" t="s">
        <v>2387</v>
      </c>
      <c r="J963" s="21" t="s">
        <v>2338</v>
      </c>
      <c r="K963" s="21" t="s">
        <v>34</v>
      </c>
      <c r="L963" t="s">
        <v>52</v>
      </c>
      <c r="M963" s="21" t="s">
        <v>26</v>
      </c>
      <c r="N963" s="69" t="s">
        <v>2827</v>
      </c>
      <c r="O963" s="69">
        <v>11200</v>
      </c>
      <c r="P963" s="69">
        <v>2240</v>
      </c>
      <c r="Q963" s="70">
        <v>3360</v>
      </c>
      <c r="R963" s="70">
        <v>3360</v>
      </c>
      <c r="S963" s="70">
        <v>2240</v>
      </c>
      <c r="T963" s="70">
        <v>9175</v>
      </c>
      <c r="U963" s="70">
        <v>24117</v>
      </c>
      <c r="V963" s="70">
        <v>868</v>
      </c>
      <c r="W963" s="70">
        <v>840</v>
      </c>
      <c r="X963" s="71"/>
      <c r="Y963" s="71"/>
    </row>
    <row r="964" spans="1:25" ht="105" hidden="1" x14ac:dyDescent="0.25">
      <c r="A964" t="s">
        <v>499</v>
      </c>
      <c r="B964" t="s">
        <v>2080</v>
      </c>
      <c r="C964" t="s">
        <v>2334</v>
      </c>
      <c r="D964" t="s">
        <v>2335</v>
      </c>
      <c r="E964" t="s">
        <v>2384</v>
      </c>
      <c r="F964" t="s">
        <v>2385</v>
      </c>
      <c r="G964" t="s">
        <v>2388</v>
      </c>
      <c r="H964" t="s">
        <v>56</v>
      </c>
      <c r="I964" s="21" t="s">
        <v>2389</v>
      </c>
      <c r="J964" s="21" t="s">
        <v>2338</v>
      </c>
      <c r="K964" s="21" t="s">
        <v>34</v>
      </c>
      <c r="L964" t="s">
        <v>52</v>
      </c>
      <c r="M964" s="21" t="s">
        <v>26</v>
      </c>
      <c r="N964" s="69" t="s">
        <v>2827</v>
      </c>
      <c r="O964" s="69">
        <v>11200</v>
      </c>
      <c r="P964" s="69">
        <v>1120</v>
      </c>
      <c r="Q964" s="70">
        <v>3360</v>
      </c>
      <c r="R964" s="70">
        <v>3360</v>
      </c>
      <c r="S964" s="70">
        <v>3360</v>
      </c>
      <c r="T964" s="70">
        <v>1134</v>
      </c>
      <c r="U964" s="70">
        <v>5230</v>
      </c>
      <c r="V964" s="70">
        <v>0</v>
      </c>
      <c r="W964" s="70">
        <v>840</v>
      </c>
      <c r="X964" s="71"/>
      <c r="Y964" s="71"/>
    </row>
    <row r="965" spans="1:25" ht="105" hidden="1" x14ac:dyDescent="0.25">
      <c r="A965" t="s">
        <v>499</v>
      </c>
      <c r="B965" t="s">
        <v>2080</v>
      </c>
      <c r="C965" t="s">
        <v>2334</v>
      </c>
      <c r="D965" t="s">
        <v>2335</v>
      </c>
      <c r="E965" t="s">
        <v>2384</v>
      </c>
      <c r="F965" t="s">
        <v>2385</v>
      </c>
      <c r="G965" t="s">
        <v>2390</v>
      </c>
      <c r="H965" t="s">
        <v>56</v>
      </c>
      <c r="I965" s="21" t="s">
        <v>2391</v>
      </c>
      <c r="J965" s="21" t="s">
        <v>2338</v>
      </c>
      <c r="K965" s="21" t="s">
        <v>24</v>
      </c>
      <c r="L965" t="s">
        <v>25</v>
      </c>
      <c r="M965" t="s">
        <v>26</v>
      </c>
      <c r="N965" s="25">
        <v>0.7</v>
      </c>
      <c r="O965" s="25">
        <v>0.85</v>
      </c>
      <c r="P965" s="25">
        <v>0.21249999999999999</v>
      </c>
      <c r="Q965" s="68">
        <v>0.42499999999999999</v>
      </c>
      <c r="R965" s="68">
        <v>0.63749999999999996</v>
      </c>
      <c r="S965" s="68">
        <v>0.85</v>
      </c>
      <c r="T965" s="68">
        <v>0.247</v>
      </c>
      <c r="U965" s="68">
        <v>0.42499999999999999</v>
      </c>
      <c r="V965" s="68">
        <v>0.48699999999999999</v>
      </c>
      <c r="W965" s="68">
        <v>0.53500000000000003</v>
      </c>
      <c r="X965" s="47"/>
      <c r="Y965" s="47"/>
    </row>
    <row r="966" spans="1:25" ht="120" hidden="1" x14ac:dyDescent="0.25">
      <c r="A966" t="s">
        <v>499</v>
      </c>
      <c r="B966" t="s">
        <v>2080</v>
      </c>
      <c r="C966" t="s">
        <v>2334</v>
      </c>
      <c r="D966" t="s">
        <v>2335</v>
      </c>
      <c r="E966" t="s">
        <v>2384</v>
      </c>
      <c r="F966" t="s">
        <v>2385</v>
      </c>
      <c r="G966" t="s">
        <v>2392</v>
      </c>
      <c r="H966" t="s">
        <v>56</v>
      </c>
      <c r="I966" s="21" t="s">
        <v>2393</v>
      </c>
      <c r="J966" s="21" t="s">
        <v>2338</v>
      </c>
      <c r="K966" s="21" t="s">
        <v>24</v>
      </c>
      <c r="L966" t="s">
        <v>25</v>
      </c>
      <c r="M966" t="s">
        <v>26</v>
      </c>
      <c r="N966" s="25">
        <v>0.75</v>
      </c>
      <c r="O966" s="25">
        <v>0.9</v>
      </c>
      <c r="P966" s="25">
        <v>0.22500000000000001</v>
      </c>
      <c r="Q966" s="68">
        <v>0.45</v>
      </c>
      <c r="R966" s="68">
        <v>0.67500000000000004</v>
      </c>
      <c r="S966" s="68">
        <v>0.9</v>
      </c>
      <c r="T966" s="68">
        <v>0.23899999999999999</v>
      </c>
      <c r="U966" s="68">
        <v>0.46250000000000002</v>
      </c>
      <c r="V966" s="68">
        <v>0.52049999999999996</v>
      </c>
      <c r="W966" s="68">
        <v>0.56000000000000005</v>
      </c>
      <c r="X966" s="47"/>
      <c r="Y966" s="47"/>
    </row>
    <row r="967" spans="1:25" ht="150" hidden="1" x14ac:dyDescent="0.25">
      <c r="A967" t="s">
        <v>499</v>
      </c>
      <c r="B967" t="s">
        <v>2080</v>
      </c>
      <c r="C967" t="s">
        <v>2334</v>
      </c>
      <c r="D967" t="s">
        <v>2335</v>
      </c>
      <c r="E967" t="s">
        <v>2394</v>
      </c>
      <c r="F967" t="s">
        <v>2395</v>
      </c>
      <c r="G967" t="s">
        <v>2396</v>
      </c>
      <c r="H967" t="s">
        <v>56</v>
      </c>
      <c r="I967" s="21" t="s">
        <v>2397</v>
      </c>
      <c r="J967" s="21" t="s">
        <v>2338</v>
      </c>
      <c r="K967" s="21" t="s">
        <v>64</v>
      </c>
      <c r="L967" t="s">
        <v>52</v>
      </c>
      <c r="M967" s="21" t="s">
        <v>26</v>
      </c>
      <c r="N967" s="69">
        <v>86521</v>
      </c>
      <c r="O967" s="69">
        <v>90000</v>
      </c>
      <c r="P967" s="69">
        <v>9000</v>
      </c>
      <c r="Q967" s="70">
        <v>36000</v>
      </c>
      <c r="R967" s="70">
        <v>82587</v>
      </c>
      <c r="S967" s="70">
        <v>90000</v>
      </c>
      <c r="T967" s="70">
        <v>20579</v>
      </c>
      <c r="U967" s="70">
        <v>60087</v>
      </c>
      <c r="V967" s="70">
        <v>64952</v>
      </c>
      <c r="W967" s="70">
        <v>67587</v>
      </c>
      <c r="X967" s="71"/>
      <c r="Y967" s="71"/>
    </row>
    <row r="968" spans="1:25" ht="150" hidden="1" x14ac:dyDescent="0.25">
      <c r="A968" t="s">
        <v>499</v>
      </c>
      <c r="B968" t="s">
        <v>2080</v>
      </c>
      <c r="C968" t="s">
        <v>2334</v>
      </c>
      <c r="D968" t="s">
        <v>2335</v>
      </c>
      <c r="E968" t="s">
        <v>2398</v>
      </c>
      <c r="F968" t="s">
        <v>2399</v>
      </c>
      <c r="G968" t="s">
        <v>2400</v>
      </c>
      <c r="H968" t="s">
        <v>56</v>
      </c>
      <c r="I968" s="21" t="s">
        <v>2401</v>
      </c>
      <c r="J968" s="21" t="s">
        <v>2338</v>
      </c>
      <c r="K968" s="21" t="s">
        <v>64</v>
      </c>
      <c r="L968" t="s">
        <v>52</v>
      </c>
      <c r="M968" s="21" t="s">
        <v>26</v>
      </c>
      <c r="N968" s="69">
        <v>10809</v>
      </c>
      <c r="O968" s="69">
        <v>11000</v>
      </c>
      <c r="P968" s="69">
        <v>1100</v>
      </c>
      <c r="Q968" s="70">
        <v>4400</v>
      </c>
      <c r="R968" s="70">
        <v>25457</v>
      </c>
      <c r="S968" s="70">
        <v>11000</v>
      </c>
      <c r="T968" s="70">
        <v>11225</v>
      </c>
      <c r="U968" s="70">
        <v>22157</v>
      </c>
      <c r="V968" s="70">
        <v>24617</v>
      </c>
      <c r="W968" s="70">
        <v>23807</v>
      </c>
      <c r="X968" s="71"/>
      <c r="Y968" s="71"/>
    </row>
    <row r="969" spans="1:25" ht="105" hidden="1" x14ac:dyDescent="0.25">
      <c r="A969" t="s">
        <v>499</v>
      </c>
      <c r="B969" t="s">
        <v>2080</v>
      </c>
      <c r="C969" t="s">
        <v>2334</v>
      </c>
      <c r="D969" t="s">
        <v>2335</v>
      </c>
      <c r="E969" t="s">
        <v>2402</v>
      </c>
      <c r="F969" t="s">
        <v>2403</v>
      </c>
      <c r="G969" t="s">
        <v>2404</v>
      </c>
      <c r="H969" t="s">
        <v>56</v>
      </c>
      <c r="I969" s="21" t="s">
        <v>2405</v>
      </c>
      <c r="J969" s="21" t="s">
        <v>2338</v>
      </c>
      <c r="K969" s="21" t="s">
        <v>64</v>
      </c>
      <c r="L969" t="s">
        <v>25</v>
      </c>
      <c r="M969" t="s">
        <v>26</v>
      </c>
      <c r="N969" s="25">
        <v>0.7</v>
      </c>
      <c r="O969" s="25">
        <v>1</v>
      </c>
      <c r="P969" s="25">
        <v>0.75</v>
      </c>
      <c r="Q969" s="68">
        <v>0.83330000000000004</v>
      </c>
      <c r="R969" s="68">
        <v>0.91649999999999998</v>
      </c>
      <c r="S969" s="68">
        <v>1</v>
      </c>
      <c r="T969" s="68">
        <v>0.75</v>
      </c>
      <c r="U969" s="68">
        <v>0.83330000000000004</v>
      </c>
      <c r="V969" s="68">
        <v>0.85409999999999997</v>
      </c>
      <c r="W969" s="68">
        <v>0.87490000000000001</v>
      </c>
      <c r="X969" s="47"/>
      <c r="Y969" s="47"/>
    </row>
    <row r="970" spans="1:25" ht="105" hidden="1" x14ac:dyDescent="0.25">
      <c r="A970" t="s">
        <v>499</v>
      </c>
      <c r="B970" t="s">
        <v>2080</v>
      </c>
      <c r="C970" t="s">
        <v>2334</v>
      </c>
      <c r="D970" t="s">
        <v>2335</v>
      </c>
      <c r="E970" t="s">
        <v>2406</v>
      </c>
      <c r="F970" t="s">
        <v>2407</v>
      </c>
      <c r="G970" t="s">
        <v>2408</v>
      </c>
      <c r="H970" t="s">
        <v>56</v>
      </c>
      <c r="I970" s="21" t="s">
        <v>2409</v>
      </c>
      <c r="J970" s="21" t="s">
        <v>2338</v>
      </c>
      <c r="K970" s="21" t="s">
        <v>24</v>
      </c>
      <c r="L970" t="s">
        <v>25</v>
      </c>
      <c r="M970" t="s">
        <v>26</v>
      </c>
      <c r="N970" s="25">
        <v>1</v>
      </c>
      <c r="O970" s="25">
        <v>1</v>
      </c>
      <c r="P970" s="25">
        <v>1</v>
      </c>
      <c r="Q970" s="68">
        <v>1</v>
      </c>
      <c r="R970" s="68">
        <v>0.25</v>
      </c>
      <c r="S970" s="68">
        <v>1</v>
      </c>
      <c r="T970" s="68">
        <v>0.8</v>
      </c>
      <c r="U970" s="68">
        <v>0.95</v>
      </c>
      <c r="V970" s="68">
        <v>0.25</v>
      </c>
      <c r="W970" s="68">
        <v>0.25</v>
      </c>
      <c r="X970" s="47"/>
      <c r="Y970" s="47"/>
    </row>
    <row r="971" spans="1:25" ht="135" hidden="1" x14ac:dyDescent="0.25">
      <c r="A971" t="s">
        <v>499</v>
      </c>
      <c r="B971" t="s">
        <v>2080</v>
      </c>
      <c r="C971" t="s">
        <v>2410</v>
      </c>
      <c r="D971" t="s">
        <v>2411</v>
      </c>
      <c r="E971" t="s">
        <v>19</v>
      </c>
      <c r="F971" t="s">
        <v>19</v>
      </c>
      <c r="G971" t="s">
        <v>2412</v>
      </c>
      <c r="H971" t="s">
        <v>21</v>
      </c>
      <c r="I971" s="21" t="s">
        <v>2413</v>
      </c>
      <c r="J971" s="21" t="s">
        <v>2204</v>
      </c>
      <c r="K971" s="21" t="s">
        <v>64</v>
      </c>
      <c r="L971" t="s">
        <v>25</v>
      </c>
      <c r="M971" t="s">
        <v>26</v>
      </c>
      <c r="N971" s="25" t="s">
        <v>2827</v>
      </c>
      <c r="O971" s="25">
        <v>0.8</v>
      </c>
      <c r="P971" s="25">
        <v>0.1</v>
      </c>
      <c r="Q971" s="68">
        <v>0.4</v>
      </c>
      <c r="R971" s="68">
        <v>0.6</v>
      </c>
      <c r="S971" s="68">
        <v>0.8</v>
      </c>
      <c r="T971" s="68">
        <v>0.16156000000000001</v>
      </c>
      <c r="U971" s="68">
        <v>0.25307692307692298</v>
      </c>
      <c r="V971" s="68">
        <v>0.25309999999999999</v>
      </c>
      <c r="W971" s="68">
        <v>0.4</v>
      </c>
      <c r="X971" s="47"/>
      <c r="Y971" s="47"/>
    </row>
    <row r="972" spans="1:25" ht="45" hidden="1" x14ac:dyDescent="0.25">
      <c r="A972" t="s">
        <v>499</v>
      </c>
      <c r="B972" t="s">
        <v>2080</v>
      </c>
      <c r="C972" t="s">
        <v>2410</v>
      </c>
      <c r="D972" t="s">
        <v>2411</v>
      </c>
      <c r="E972" t="s">
        <v>19</v>
      </c>
      <c r="F972" t="s">
        <v>19</v>
      </c>
      <c r="G972" t="s">
        <v>2414</v>
      </c>
      <c r="H972" t="s">
        <v>21</v>
      </c>
      <c r="I972" s="21" t="s">
        <v>2415</v>
      </c>
      <c r="J972" s="21" t="s">
        <v>2204</v>
      </c>
      <c r="K972" s="21" t="s">
        <v>64</v>
      </c>
      <c r="L972" t="s">
        <v>25</v>
      </c>
      <c r="M972" t="s">
        <v>39</v>
      </c>
      <c r="N972" s="25">
        <v>0.9</v>
      </c>
      <c r="O972" s="25">
        <v>0.5</v>
      </c>
      <c r="P972" s="25">
        <v>0.8</v>
      </c>
      <c r="Q972" s="68">
        <v>0.7</v>
      </c>
      <c r="R972" s="68">
        <v>0.6</v>
      </c>
      <c r="S972" s="68">
        <v>0.5</v>
      </c>
      <c r="T972" s="68">
        <v>0.8</v>
      </c>
      <c r="U972" s="68">
        <v>0.8</v>
      </c>
      <c r="V972" s="68">
        <v>0.6</v>
      </c>
      <c r="W972" s="68">
        <v>0.6</v>
      </c>
      <c r="X972" s="47"/>
      <c r="Y972" s="47"/>
    </row>
    <row r="973" spans="1:25" ht="75" hidden="1" x14ac:dyDescent="0.25">
      <c r="A973" t="s">
        <v>499</v>
      </c>
      <c r="B973" t="s">
        <v>2080</v>
      </c>
      <c r="C973" t="s">
        <v>2410</v>
      </c>
      <c r="D973" t="s">
        <v>2411</v>
      </c>
      <c r="E973" t="s">
        <v>19</v>
      </c>
      <c r="F973" t="s">
        <v>19</v>
      </c>
      <c r="G973" t="s">
        <v>2416</v>
      </c>
      <c r="H973" t="s">
        <v>21</v>
      </c>
      <c r="I973" s="21" t="s">
        <v>2417</v>
      </c>
      <c r="J973" s="21" t="s">
        <v>2204</v>
      </c>
      <c r="K973" s="21" t="s">
        <v>64</v>
      </c>
      <c r="L973" t="s">
        <v>25</v>
      </c>
      <c r="M973" t="s">
        <v>26</v>
      </c>
      <c r="N973" s="25" t="s">
        <v>2827</v>
      </c>
      <c r="O973" s="25">
        <v>0.9</v>
      </c>
      <c r="P973" s="25">
        <v>0.4</v>
      </c>
      <c r="Q973" s="68">
        <v>0.6</v>
      </c>
      <c r="R973" s="68">
        <v>0.8</v>
      </c>
      <c r="S973" s="68">
        <v>0.9</v>
      </c>
      <c r="T973" s="68">
        <v>0.3947</v>
      </c>
      <c r="U973" s="68">
        <v>0.65439999999999998</v>
      </c>
      <c r="V973" s="68">
        <v>0.65439999999999998</v>
      </c>
      <c r="W973" s="68">
        <v>0.65439999999999998</v>
      </c>
      <c r="X973" s="47"/>
      <c r="Y973" s="47"/>
    </row>
    <row r="974" spans="1:25" ht="135" hidden="1" x14ac:dyDescent="0.25">
      <c r="A974" t="s">
        <v>499</v>
      </c>
      <c r="B974" t="s">
        <v>2080</v>
      </c>
      <c r="C974" t="s">
        <v>2410</v>
      </c>
      <c r="D974" t="s">
        <v>2411</v>
      </c>
      <c r="E974" t="s">
        <v>2418</v>
      </c>
      <c r="F974" t="s">
        <v>2419</v>
      </c>
      <c r="G974" t="s">
        <v>2420</v>
      </c>
      <c r="H974" t="s">
        <v>56</v>
      </c>
      <c r="I974" s="21" t="s">
        <v>2421</v>
      </c>
      <c r="J974" s="21" t="s">
        <v>2204</v>
      </c>
      <c r="K974" s="21" t="s">
        <v>64</v>
      </c>
      <c r="L974" t="s">
        <v>25</v>
      </c>
      <c r="M974" t="s">
        <v>26</v>
      </c>
      <c r="N974" s="25" t="s">
        <v>2827</v>
      </c>
      <c r="O974" s="25">
        <v>1</v>
      </c>
      <c r="P974" s="25">
        <v>0.2</v>
      </c>
      <c r="Q974" s="68">
        <v>0.5</v>
      </c>
      <c r="R974" s="68">
        <v>0.8</v>
      </c>
      <c r="S974" s="68">
        <v>1</v>
      </c>
      <c r="T974" s="68">
        <v>0.23080000000000001</v>
      </c>
      <c r="U974" s="68">
        <v>0.36153846153846197</v>
      </c>
      <c r="V974" s="68">
        <v>0.36153846153846197</v>
      </c>
      <c r="W974" s="68">
        <v>0.4</v>
      </c>
      <c r="X974" s="47"/>
      <c r="Y974" s="47"/>
    </row>
    <row r="975" spans="1:25" ht="45" hidden="1" x14ac:dyDescent="0.25">
      <c r="A975" t="s">
        <v>499</v>
      </c>
      <c r="B975" t="s">
        <v>2080</v>
      </c>
      <c r="C975" t="s">
        <v>2410</v>
      </c>
      <c r="D975" t="s">
        <v>2411</v>
      </c>
      <c r="E975" t="s">
        <v>2418</v>
      </c>
      <c r="F975" t="s">
        <v>2419</v>
      </c>
      <c r="G975" t="s">
        <v>2422</v>
      </c>
      <c r="H975" t="s">
        <v>56</v>
      </c>
      <c r="I975" s="21" t="s">
        <v>2423</v>
      </c>
      <c r="J975" s="21" t="s">
        <v>2204</v>
      </c>
      <c r="K975" s="21" t="s">
        <v>64</v>
      </c>
      <c r="L975" t="s">
        <v>25</v>
      </c>
      <c r="M975" t="s">
        <v>26</v>
      </c>
      <c r="N975" s="25">
        <v>0.35</v>
      </c>
      <c r="O975" s="25">
        <v>0.8</v>
      </c>
      <c r="P975" s="25">
        <v>0</v>
      </c>
      <c r="Q975" s="68">
        <v>0.4</v>
      </c>
      <c r="R975" s="68">
        <v>0.7</v>
      </c>
      <c r="S975" s="68">
        <v>0.8</v>
      </c>
      <c r="T975" s="68">
        <v>0</v>
      </c>
      <c r="U975" s="68">
        <v>0</v>
      </c>
      <c r="V975" s="68" t="s">
        <v>2829</v>
      </c>
      <c r="W975" s="68" t="s">
        <v>2828</v>
      </c>
      <c r="X975" s="47"/>
      <c r="Y975" s="47"/>
    </row>
    <row r="976" spans="1:25" ht="75" hidden="1" x14ac:dyDescent="0.25">
      <c r="A976" t="s">
        <v>499</v>
      </c>
      <c r="B976" t="s">
        <v>2080</v>
      </c>
      <c r="C976" t="s">
        <v>2410</v>
      </c>
      <c r="D976" t="s">
        <v>2411</v>
      </c>
      <c r="E976" t="s">
        <v>2418</v>
      </c>
      <c r="F976" t="s">
        <v>2419</v>
      </c>
      <c r="G976" t="s">
        <v>2424</v>
      </c>
      <c r="H976" t="s">
        <v>56</v>
      </c>
      <c r="I976" s="21" t="s">
        <v>2425</v>
      </c>
      <c r="J976" s="21" t="s">
        <v>2204</v>
      </c>
      <c r="K976" s="21" t="s">
        <v>34</v>
      </c>
      <c r="L976" t="s">
        <v>52</v>
      </c>
      <c r="M976" s="21" t="s">
        <v>26</v>
      </c>
      <c r="N976" s="69">
        <v>0</v>
      </c>
      <c r="O976" s="69">
        <v>1</v>
      </c>
      <c r="P976" s="69">
        <v>0</v>
      </c>
      <c r="Q976" s="70">
        <v>1</v>
      </c>
      <c r="R976" s="70">
        <v>1</v>
      </c>
      <c r="S976" s="70">
        <v>0</v>
      </c>
      <c r="T976" s="70">
        <v>0</v>
      </c>
      <c r="U976" s="70">
        <v>0</v>
      </c>
      <c r="V976" s="70" t="s">
        <v>2829</v>
      </c>
      <c r="W976" s="70" t="s">
        <v>2828</v>
      </c>
      <c r="X976" s="71"/>
      <c r="Y976" s="71"/>
    </row>
    <row r="977" spans="1:25" ht="45" hidden="1" x14ac:dyDescent="0.25">
      <c r="A977" t="s">
        <v>499</v>
      </c>
      <c r="B977" t="s">
        <v>2080</v>
      </c>
      <c r="C977" t="s">
        <v>2410</v>
      </c>
      <c r="D977" t="s">
        <v>2411</v>
      </c>
      <c r="E977" t="s">
        <v>2426</v>
      </c>
      <c r="F977" t="s">
        <v>2427</v>
      </c>
      <c r="G977" t="s">
        <v>2428</v>
      </c>
      <c r="H977" t="s">
        <v>56</v>
      </c>
      <c r="I977" s="21" t="s">
        <v>2429</v>
      </c>
      <c r="J977" s="21" t="s">
        <v>2204</v>
      </c>
      <c r="K977" s="21" t="s">
        <v>64</v>
      </c>
      <c r="L977" t="s">
        <v>25</v>
      </c>
      <c r="M977" t="s">
        <v>26</v>
      </c>
      <c r="N977" s="25">
        <v>0.2</v>
      </c>
      <c r="O977" s="25">
        <v>0.5</v>
      </c>
      <c r="P977" s="25">
        <v>0.2</v>
      </c>
      <c r="Q977" s="68">
        <v>0.3</v>
      </c>
      <c r="R977" s="68">
        <v>0.4</v>
      </c>
      <c r="S977" s="68">
        <v>0.5</v>
      </c>
      <c r="T977" s="68">
        <v>0.35</v>
      </c>
      <c r="U977" s="68">
        <v>0.35</v>
      </c>
      <c r="V977" s="68">
        <v>0.35</v>
      </c>
      <c r="W977" s="68">
        <v>0.35</v>
      </c>
      <c r="X977" s="47"/>
      <c r="Y977" s="47"/>
    </row>
    <row r="978" spans="1:25" ht="120" hidden="1" x14ac:dyDescent="0.25">
      <c r="A978" t="s">
        <v>499</v>
      </c>
      <c r="B978" t="s">
        <v>2080</v>
      </c>
      <c r="C978" t="s">
        <v>2410</v>
      </c>
      <c r="D978" t="s">
        <v>2411</v>
      </c>
      <c r="E978" t="s">
        <v>2426</v>
      </c>
      <c r="F978" t="s">
        <v>2427</v>
      </c>
      <c r="G978" t="s">
        <v>2430</v>
      </c>
      <c r="H978" t="s">
        <v>56</v>
      </c>
      <c r="I978" s="21" t="s">
        <v>2431</v>
      </c>
      <c r="J978" s="21" t="s">
        <v>2204</v>
      </c>
      <c r="K978" s="21" t="s">
        <v>64</v>
      </c>
      <c r="L978" t="s">
        <v>25</v>
      </c>
      <c r="M978" t="s">
        <v>26</v>
      </c>
      <c r="N978" s="25">
        <v>0</v>
      </c>
      <c r="O978" s="25">
        <v>0.5</v>
      </c>
      <c r="P978" s="25">
        <v>0.1</v>
      </c>
      <c r="Q978" s="68">
        <v>0.3</v>
      </c>
      <c r="R978" s="68">
        <v>0.4</v>
      </c>
      <c r="S978" s="68">
        <v>0.5</v>
      </c>
      <c r="T978" s="68">
        <v>0</v>
      </c>
      <c r="U978" s="68">
        <v>0.31</v>
      </c>
      <c r="V978" s="68">
        <v>0.31</v>
      </c>
      <c r="W978" s="68">
        <v>0.31</v>
      </c>
      <c r="X978" s="47"/>
      <c r="Y978" s="47"/>
    </row>
    <row r="979" spans="1:25" ht="120" hidden="1" x14ac:dyDescent="0.25">
      <c r="A979" t="s">
        <v>499</v>
      </c>
      <c r="B979" t="s">
        <v>2080</v>
      </c>
      <c r="C979" t="s">
        <v>2410</v>
      </c>
      <c r="D979" t="s">
        <v>2411</v>
      </c>
      <c r="E979" t="s">
        <v>2426</v>
      </c>
      <c r="F979" t="s">
        <v>2427</v>
      </c>
      <c r="G979" t="s">
        <v>2432</v>
      </c>
      <c r="H979" t="s">
        <v>56</v>
      </c>
      <c r="I979" s="21" t="s">
        <v>2433</v>
      </c>
      <c r="J979" s="21" t="s">
        <v>2204</v>
      </c>
      <c r="K979" s="21" t="s">
        <v>64</v>
      </c>
      <c r="L979" t="s">
        <v>25</v>
      </c>
      <c r="M979" t="s">
        <v>26</v>
      </c>
      <c r="N979" s="25">
        <v>0</v>
      </c>
      <c r="O979" s="25">
        <v>0.8</v>
      </c>
      <c r="P979" s="25">
        <v>0.1</v>
      </c>
      <c r="Q979" s="68">
        <v>0.4</v>
      </c>
      <c r="R979" s="68">
        <v>0.7</v>
      </c>
      <c r="S979" s="68">
        <v>0.8</v>
      </c>
      <c r="T979" s="68">
        <v>0.1</v>
      </c>
      <c r="U979" s="68">
        <v>0.42</v>
      </c>
      <c r="V979" s="68">
        <v>0.42</v>
      </c>
      <c r="W979" s="68">
        <v>0.5</v>
      </c>
      <c r="X979" s="47"/>
      <c r="Y979" s="47"/>
    </row>
    <row r="980" spans="1:25" ht="60" hidden="1" x14ac:dyDescent="0.25">
      <c r="A980" t="s">
        <v>499</v>
      </c>
      <c r="B980" t="s">
        <v>2080</v>
      </c>
      <c r="C980" t="s">
        <v>2410</v>
      </c>
      <c r="D980" t="s">
        <v>2411</v>
      </c>
      <c r="E980" t="s">
        <v>2434</v>
      </c>
      <c r="F980" t="s">
        <v>2435</v>
      </c>
      <c r="G980" t="s">
        <v>2436</v>
      </c>
      <c r="H980" t="s">
        <v>56</v>
      </c>
      <c r="I980" s="21" t="s">
        <v>2437</v>
      </c>
      <c r="J980" s="21" t="s">
        <v>2204</v>
      </c>
      <c r="K980" s="21" t="s">
        <v>24</v>
      </c>
      <c r="L980" t="s">
        <v>25</v>
      </c>
      <c r="M980" t="s">
        <v>26</v>
      </c>
      <c r="N980" s="25">
        <v>0.43</v>
      </c>
      <c r="O980" s="25">
        <v>0.5</v>
      </c>
      <c r="P980" s="25">
        <v>0.43</v>
      </c>
      <c r="Q980" s="68">
        <v>0.45</v>
      </c>
      <c r="R980" s="68">
        <v>0.48</v>
      </c>
      <c r="S980" s="68">
        <v>0.5</v>
      </c>
      <c r="T980" s="68">
        <v>0.53480000000000005</v>
      </c>
      <c r="U980" s="68">
        <v>0.5</v>
      </c>
      <c r="V980" s="68">
        <v>0.62</v>
      </c>
      <c r="W980" s="68">
        <v>0.48</v>
      </c>
      <c r="X980" s="47"/>
      <c r="Y980" s="47"/>
    </row>
    <row r="981" spans="1:25" ht="90" hidden="1" x14ac:dyDescent="0.25">
      <c r="A981" t="s">
        <v>499</v>
      </c>
      <c r="B981" t="s">
        <v>2080</v>
      </c>
      <c r="C981" t="s">
        <v>2410</v>
      </c>
      <c r="D981" t="s">
        <v>2411</v>
      </c>
      <c r="E981" t="s">
        <v>2434</v>
      </c>
      <c r="F981" t="s">
        <v>2435</v>
      </c>
      <c r="G981" t="s">
        <v>2438</v>
      </c>
      <c r="H981" t="s">
        <v>56</v>
      </c>
      <c r="I981" s="21" t="s">
        <v>2439</v>
      </c>
      <c r="J981" s="21" t="s">
        <v>2204</v>
      </c>
      <c r="K981" s="21" t="s">
        <v>34</v>
      </c>
      <c r="L981" t="s">
        <v>25</v>
      </c>
      <c r="M981" t="s">
        <v>26</v>
      </c>
      <c r="N981" s="25">
        <v>0</v>
      </c>
      <c r="O981" s="25">
        <v>1</v>
      </c>
      <c r="P981" s="25">
        <v>0.2</v>
      </c>
      <c r="Q981" s="68">
        <v>0.4</v>
      </c>
      <c r="R981" s="68">
        <v>0.2</v>
      </c>
      <c r="S981" s="68">
        <v>0.2</v>
      </c>
      <c r="T981" s="68">
        <v>0.2</v>
      </c>
      <c r="U981" s="68">
        <v>0.60000000000000009</v>
      </c>
      <c r="V981" s="68" t="s">
        <v>2829</v>
      </c>
      <c r="W981" s="68" t="s">
        <v>2828</v>
      </c>
      <c r="X981" s="47"/>
      <c r="Y981" s="47"/>
    </row>
    <row r="982" spans="1:25" ht="75" hidden="1" x14ac:dyDescent="0.25">
      <c r="A982" t="s">
        <v>499</v>
      </c>
      <c r="B982" t="s">
        <v>2080</v>
      </c>
      <c r="C982" t="s">
        <v>2410</v>
      </c>
      <c r="D982" t="s">
        <v>2411</v>
      </c>
      <c r="E982" t="s">
        <v>2434</v>
      </c>
      <c r="F982" t="s">
        <v>2435</v>
      </c>
      <c r="G982" t="s">
        <v>2440</v>
      </c>
      <c r="H982" t="s">
        <v>56</v>
      </c>
      <c r="I982" s="21" t="s">
        <v>2441</v>
      </c>
      <c r="J982" s="21" t="s">
        <v>2204</v>
      </c>
      <c r="K982" s="21" t="s">
        <v>34</v>
      </c>
      <c r="L982" t="s">
        <v>25</v>
      </c>
      <c r="M982" t="s">
        <v>26</v>
      </c>
      <c r="N982" s="25">
        <v>0</v>
      </c>
      <c r="O982" s="25">
        <v>1</v>
      </c>
      <c r="P982" s="25">
        <v>0.2</v>
      </c>
      <c r="Q982" s="68">
        <v>0.4</v>
      </c>
      <c r="R982" s="68">
        <v>0.2</v>
      </c>
      <c r="S982" s="68">
        <v>0.2</v>
      </c>
      <c r="T982" s="68">
        <v>0.2</v>
      </c>
      <c r="U982" s="68">
        <v>0.2</v>
      </c>
      <c r="V982" s="68" t="s">
        <v>2829</v>
      </c>
      <c r="W982" s="68" t="s">
        <v>2828</v>
      </c>
      <c r="X982" s="47"/>
      <c r="Y982" s="47"/>
    </row>
    <row r="983" spans="1:25" ht="105" hidden="1" x14ac:dyDescent="0.25">
      <c r="A983" t="s">
        <v>499</v>
      </c>
      <c r="B983" t="s">
        <v>2080</v>
      </c>
      <c r="C983" t="s">
        <v>2442</v>
      </c>
      <c r="D983" t="s">
        <v>2443</v>
      </c>
      <c r="E983" t="s">
        <v>19</v>
      </c>
      <c r="F983" t="s">
        <v>19</v>
      </c>
      <c r="G983" t="s">
        <v>2444</v>
      </c>
      <c r="H983" t="s">
        <v>21</v>
      </c>
      <c r="I983" s="21" t="s">
        <v>2445</v>
      </c>
      <c r="J983" s="21" t="s">
        <v>1021</v>
      </c>
      <c r="K983" s="21" t="s">
        <v>24</v>
      </c>
      <c r="L983" t="s">
        <v>2446</v>
      </c>
      <c r="M983" s="21" t="s">
        <v>26</v>
      </c>
      <c r="N983" s="69">
        <v>5</v>
      </c>
      <c r="O983" s="69">
        <v>5</v>
      </c>
      <c r="P983" s="69">
        <v>5</v>
      </c>
      <c r="Q983" s="70">
        <v>5</v>
      </c>
      <c r="R983" s="70">
        <v>5</v>
      </c>
      <c r="S983" s="70">
        <v>5</v>
      </c>
      <c r="T983" s="70" t="s">
        <v>2827</v>
      </c>
      <c r="U983" s="70" t="s">
        <v>2829</v>
      </c>
      <c r="V983" s="70" t="s">
        <v>2829</v>
      </c>
      <c r="W983" s="70" t="s">
        <v>2828</v>
      </c>
      <c r="X983" s="71"/>
      <c r="Y983" s="71"/>
    </row>
    <row r="984" spans="1:25" ht="105" hidden="1" x14ac:dyDescent="0.25">
      <c r="A984" t="s">
        <v>499</v>
      </c>
      <c r="B984" t="s">
        <v>2080</v>
      </c>
      <c r="C984" t="s">
        <v>2442</v>
      </c>
      <c r="D984" t="s">
        <v>2443</v>
      </c>
      <c r="E984" t="s">
        <v>2447</v>
      </c>
      <c r="F984" t="s">
        <v>2448</v>
      </c>
      <c r="G984" t="s">
        <v>2449</v>
      </c>
      <c r="H984" t="s">
        <v>56</v>
      </c>
      <c r="I984" s="21" t="s">
        <v>2450</v>
      </c>
      <c r="J984" s="21" t="s">
        <v>1021</v>
      </c>
      <c r="K984" s="21" t="s">
        <v>64</v>
      </c>
      <c r="L984" t="s">
        <v>25</v>
      </c>
      <c r="M984" t="s">
        <v>26</v>
      </c>
      <c r="N984" s="25">
        <v>0</v>
      </c>
      <c r="O984" s="25">
        <v>0.8</v>
      </c>
      <c r="P984" s="25">
        <v>0.65</v>
      </c>
      <c r="Q984" s="68">
        <v>0.7</v>
      </c>
      <c r="R984" s="68">
        <v>0.75</v>
      </c>
      <c r="S984" s="68">
        <v>0.8</v>
      </c>
      <c r="T984" s="68">
        <v>0.64339999999999997</v>
      </c>
      <c r="U984" s="68">
        <v>0.66700000000000004</v>
      </c>
      <c r="V984" s="68">
        <v>0.68761536069759699</v>
      </c>
      <c r="W984" s="68">
        <v>0.66700000000000004</v>
      </c>
      <c r="X984" s="47"/>
      <c r="Y984" s="47"/>
    </row>
    <row r="985" spans="1:25" ht="105" hidden="1" x14ac:dyDescent="0.25">
      <c r="A985" t="s">
        <v>499</v>
      </c>
      <c r="B985" t="s">
        <v>2080</v>
      </c>
      <c r="C985" t="s">
        <v>2442</v>
      </c>
      <c r="D985" t="s">
        <v>2443</v>
      </c>
      <c r="E985" t="s">
        <v>2451</v>
      </c>
      <c r="F985" t="s">
        <v>2452</v>
      </c>
      <c r="G985" t="s">
        <v>2453</v>
      </c>
      <c r="H985" t="s">
        <v>56</v>
      </c>
      <c r="I985" s="21" t="s">
        <v>2454</v>
      </c>
      <c r="J985" s="21" t="s">
        <v>1021</v>
      </c>
      <c r="K985" s="21" t="s">
        <v>64</v>
      </c>
      <c r="L985" t="s">
        <v>52</v>
      </c>
      <c r="M985" s="21" t="s">
        <v>26</v>
      </c>
      <c r="N985" s="69">
        <v>1</v>
      </c>
      <c r="O985" s="69">
        <v>8</v>
      </c>
      <c r="P985" s="69">
        <v>2</v>
      </c>
      <c r="Q985" s="70">
        <v>4</v>
      </c>
      <c r="R985" s="70">
        <v>6</v>
      </c>
      <c r="S985" s="70">
        <v>8</v>
      </c>
      <c r="T985" s="70">
        <v>2</v>
      </c>
      <c r="U985" s="70">
        <v>4</v>
      </c>
      <c r="V985" s="70">
        <v>4</v>
      </c>
      <c r="W985" s="70">
        <v>4</v>
      </c>
      <c r="X985" s="71"/>
      <c r="Y985" s="71"/>
    </row>
    <row r="986" spans="1:25" ht="105" hidden="1" x14ac:dyDescent="0.25">
      <c r="A986" t="s">
        <v>499</v>
      </c>
      <c r="B986" t="s">
        <v>2080</v>
      </c>
      <c r="C986" t="s">
        <v>2442</v>
      </c>
      <c r="D986" t="s">
        <v>2443</v>
      </c>
      <c r="E986" t="s">
        <v>2451</v>
      </c>
      <c r="F986" t="s">
        <v>2452</v>
      </c>
      <c r="G986" t="s">
        <v>2455</v>
      </c>
      <c r="H986" t="s">
        <v>56</v>
      </c>
      <c r="I986" s="21" t="s">
        <v>2456</v>
      </c>
      <c r="J986" s="21" t="s">
        <v>1021</v>
      </c>
      <c r="K986" s="21" t="s">
        <v>64</v>
      </c>
      <c r="L986" t="s">
        <v>52</v>
      </c>
      <c r="M986" s="21" t="s">
        <v>26</v>
      </c>
      <c r="N986" s="69">
        <v>13</v>
      </c>
      <c r="O986" s="69">
        <v>25</v>
      </c>
      <c r="P986" s="69">
        <v>15</v>
      </c>
      <c r="Q986" s="70">
        <v>19</v>
      </c>
      <c r="R986" s="70">
        <v>23</v>
      </c>
      <c r="S986" s="70">
        <v>25</v>
      </c>
      <c r="T986" s="70">
        <v>17</v>
      </c>
      <c r="U986" s="70">
        <v>22</v>
      </c>
      <c r="V986" s="70">
        <v>22</v>
      </c>
      <c r="W986" s="70">
        <v>22</v>
      </c>
      <c r="X986" s="71"/>
      <c r="Y986" s="71"/>
    </row>
    <row r="987" spans="1:25" ht="105" hidden="1" x14ac:dyDescent="0.25">
      <c r="A987" t="s">
        <v>499</v>
      </c>
      <c r="B987" t="s">
        <v>2080</v>
      </c>
      <c r="C987" t="s">
        <v>2442</v>
      </c>
      <c r="D987" t="s">
        <v>2443</v>
      </c>
      <c r="E987" t="s">
        <v>2451</v>
      </c>
      <c r="F987" t="s">
        <v>2452</v>
      </c>
      <c r="G987" t="s">
        <v>2457</v>
      </c>
      <c r="H987" t="s">
        <v>56</v>
      </c>
      <c r="I987" s="21" t="s">
        <v>2458</v>
      </c>
      <c r="J987" s="21" t="s">
        <v>1021</v>
      </c>
      <c r="K987" s="21" t="s">
        <v>64</v>
      </c>
      <c r="L987" t="s">
        <v>52</v>
      </c>
      <c r="M987" s="21" t="s">
        <v>26</v>
      </c>
      <c r="N987" s="69">
        <v>0</v>
      </c>
      <c r="O987" s="69">
        <v>5</v>
      </c>
      <c r="P987" s="69">
        <v>1</v>
      </c>
      <c r="Q987" s="70">
        <v>2</v>
      </c>
      <c r="R987" s="70">
        <v>4</v>
      </c>
      <c r="S987" s="70">
        <v>5</v>
      </c>
      <c r="T987" s="70">
        <v>1</v>
      </c>
      <c r="U987" s="70">
        <v>2</v>
      </c>
      <c r="V987" s="70">
        <v>2</v>
      </c>
      <c r="W987" s="70">
        <v>2</v>
      </c>
      <c r="X987" s="71"/>
      <c r="Y987" s="71"/>
    </row>
  </sheetData>
  <autoFilter ref="A3:Y987">
    <filterColumn colId="9">
      <filters>
        <filter val="Oficina de comunicaciones"/>
      </filters>
    </filterColumn>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98"/>
  <sheetViews>
    <sheetView zoomScaleNormal="100" workbookViewId="0">
      <pane ySplit="2" topLeftCell="A3" activePane="bottomLeft" state="frozen"/>
      <selection pane="bottomLeft" activeCell="D7" sqref="D7"/>
    </sheetView>
  </sheetViews>
  <sheetFormatPr baseColWidth="10" defaultRowHeight="15" x14ac:dyDescent="0.25"/>
  <cols>
    <col min="1" max="1" width="17.7109375" customWidth="1"/>
    <col min="2" max="2" width="20.28515625" customWidth="1"/>
    <col min="3" max="3" width="23.140625" customWidth="1"/>
    <col min="4" max="4" width="19.140625" customWidth="1"/>
    <col min="5" max="5" width="20.85546875" customWidth="1"/>
    <col min="6" max="6" width="28.42578125" style="21" customWidth="1"/>
    <col min="7" max="7" width="26.140625" customWidth="1"/>
    <col min="8" max="8" width="17.7109375" hidden="1" customWidth="1"/>
    <col min="9" max="9" width="16.7109375" customWidth="1"/>
    <col min="10" max="10" width="18.42578125" customWidth="1"/>
    <col min="12" max="12" width="31.85546875" customWidth="1"/>
  </cols>
  <sheetData>
    <row r="1" spans="1:9" ht="71.45" customHeight="1" x14ac:dyDescent="0.25">
      <c r="A1" s="64" t="s">
        <v>7048</v>
      </c>
      <c r="B1" s="27" t="s">
        <v>2830</v>
      </c>
      <c r="C1" s="27" t="s">
        <v>2830</v>
      </c>
      <c r="D1" s="64" t="s">
        <v>7049</v>
      </c>
      <c r="E1" s="29" t="s">
        <v>7050</v>
      </c>
      <c r="F1" s="65" t="s">
        <v>7051</v>
      </c>
      <c r="G1" s="31" t="s">
        <v>2830</v>
      </c>
      <c r="H1" s="33" t="s">
        <v>2831</v>
      </c>
      <c r="I1" s="31" t="s">
        <v>2830</v>
      </c>
    </row>
    <row r="2" spans="1:9" ht="71.45" customHeight="1" x14ac:dyDescent="0.25">
      <c r="A2" s="26" t="s">
        <v>2832</v>
      </c>
      <c r="B2" s="28" t="s">
        <v>2833</v>
      </c>
      <c r="C2" s="28" t="s">
        <v>2834</v>
      </c>
      <c r="D2" s="26" t="s">
        <v>2835</v>
      </c>
      <c r="E2" s="30" t="s">
        <v>7041</v>
      </c>
      <c r="F2" s="30" t="s">
        <v>7042</v>
      </c>
      <c r="G2" s="32" t="s">
        <v>7043</v>
      </c>
      <c r="H2" s="34"/>
      <c r="I2" s="35" t="s">
        <v>2836</v>
      </c>
    </row>
    <row r="3" spans="1:9" x14ac:dyDescent="0.25">
      <c r="A3" s="36" t="s">
        <v>20</v>
      </c>
      <c r="B3" t="str">
        <f>+IF(ISERROR(VLOOKUP(A3,'MatrizSeguimiento2022-Junio'!$G$4:$I$987,3,FALSE)),"",VLOOKUP(A3,'MatrizSeguimiento2022-Junio'!$G$4:$I$987,3,FALSE))</f>
        <v>Tasa de cobertura neta en grado transición</v>
      </c>
      <c r="C3" t="str">
        <f>+IF(ISERROR(VLOOKUP(A3,'MatrizSeguimiento2022-Junio'!$G$4:$J$987,4,FALSE)),"",VLOOKUP(A3,'MatrizSeguimiento2022-Junio'!$G$4:$J$987,4,FALSE))</f>
        <v>Secretaría de Educación</v>
      </c>
      <c r="D3" t="s">
        <v>2590</v>
      </c>
      <c r="E3" s="39">
        <v>0.15</v>
      </c>
      <c r="F3" s="21" t="s">
        <v>2842</v>
      </c>
      <c r="G3">
        <f>+ABS(SUMIF($A$3:$A$4998,A3,$E$3:$E$4998)-IF(ISERROR(VLOOKUP(A3,'MatrizSeguimiento2022-Junio'!$G$4:$X$987,18,FALSE)),0,VLOOKUP(A3,'MatrizSeguimiento2022-Junio'!$G$4:$X$987,18,FALSE)))</f>
        <v>4.0000000000000036E-2</v>
      </c>
      <c r="H3" t="str">
        <f>+A3&amp;D3</f>
        <v>1.1R1Betulia</v>
      </c>
      <c r="I3">
        <f t="shared" ref="I3:I66" si="0">+IF(IF(LEN(H3)&gt;0,COUNTIF($H$3:$H$4998,H3),"")=1,"",IF(LEN(H3)&gt;0,COUNTIF($H$3:$H$4998,H3),""))</f>
        <v>2</v>
      </c>
    </row>
    <row r="4" spans="1:9" x14ac:dyDescent="0.25">
      <c r="A4" s="36" t="s">
        <v>20</v>
      </c>
      <c r="B4" t="str">
        <f>+IF(ISERROR(VLOOKUP(A4,'MatrizSeguimiento2022-Junio'!$G$4:$I$987,3,FALSE)),"",VLOOKUP(A4,'MatrizSeguimiento2022-Junio'!$G$4:$I$987,3,FALSE))</f>
        <v>Tasa de cobertura neta en grado transición</v>
      </c>
      <c r="C4" t="str">
        <f>+IF(ISERROR(VLOOKUP(A4,'MatrizSeguimiento2022-Junio'!$G$4:$J$987,4,FALSE)),"",VLOOKUP(A4,'MatrizSeguimiento2022-Junio'!$G$4:$J$987,4,FALSE))</f>
        <v>Secretaría de Educación</v>
      </c>
      <c r="D4" t="s">
        <v>2590</v>
      </c>
      <c r="E4" s="39">
        <v>0.13</v>
      </c>
      <c r="G4">
        <f>+ABS(SUMIF($A$3:$A$4998,A4,$E$3:$E$4998)-IF(ISERROR(VLOOKUP(A4,'MatrizSeguimiento2022-Junio'!$G$4:$X$987,18,FALSE)),0,VLOOKUP(A4,'MatrizSeguimiento2022-Junio'!$G$4:$X$987,18,FALSE)))</f>
        <v>4.0000000000000036E-2</v>
      </c>
      <c r="H4" t="str">
        <f t="shared" ref="H4:H67" si="1">+A4&amp;D4</f>
        <v>1.1R1Betulia</v>
      </c>
      <c r="I4">
        <f t="shared" si="0"/>
        <v>2</v>
      </c>
    </row>
    <row r="5" spans="1:9" x14ac:dyDescent="0.25">
      <c r="A5" s="36" t="s">
        <v>20</v>
      </c>
      <c r="B5" t="str">
        <f>+IF(ISERROR(VLOOKUP(A5,'MatrizSeguimiento2022-Junio'!$G$4:$I$987,3,FALSE)),"",VLOOKUP(A5,'MatrizSeguimiento2022-Junio'!$G$4:$I$987,3,FALSE))</f>
        <v>Tasa de cobertura neta en grado transición</v>
      </c>
      <c r="C5" t="str">
        <f>+IF(ISERROR(VLOOKUP(A5,'MatrizSeguimiento2022-Junio'!$G$4:$J$987,4,FALSE)),"",VLOOKUP(A5,'MatrizSeguimiento2022-Junio'!$G$4:$J$987,4,FALSE))</f>
        <v>Secretaría de Educación</v>
      </c>
      <c r="D5" t="s">
        <v>2592</v>
      </c>
      <c r="E5" s="40">
        <v>0.01</v>
      </c>
      <c r="G5">
        <f>+ABS(SUMIF($A$3:$A$4998,A5,$E$3:$E$4998)-IF(ISERROR(VLOOKUP(A5,'MatrizSeguimiento2022-Junio'!$G$4:$X$987,18,FALSE)),0,VLOOKUP(A5,'MatrizSeguimiento2022-Junio'!$G$4:$X$987,18,FALSE)))</f>
        <v>4.0000000000000036E-2</v>
      </c>
      <c r="H5" t="str">
        <f t="shared" si="1"/>
        <v>1.1R1Briceño</v>
      </c>
      <c r="I5" t="str">
        <f t="shared" si="0"/>
        <v/>
      </c>
    </row>
    <row r="6" spans="1:9" x14ac:dyDescent="0.25">
      <c r="A6" s="36"/>
      <c r="B6" t="str">
        <f>+IF(ISERROR(VLOOKUP(A6,'MatrizSeguimiento2022-Junio'!$G$4:$I$987,3,FALSE)),"",VLOOKUP(A6,'MatrizSeguimiento2022-Junio'!$G$4:$I$987,3,FALSE))</f>
        <v/>
      </c>
      <c r="C6" t="str">
        <f>+IF(ISERROR(VLOOKUP(A6,'MatrizSeguimiento2022-Junio'!$G$4:$J$987,4,FALSE)),"",VLOOKUP(A6,'MatrizSeguimiento2022-Junio'!$G$4:$J$987,4,FALSE))</f>
        <v/>
      </c>
      <c r="E6" s="3"/>
      <c r="G6">
        <f>+ABS(SUMIF($A$3:$A$4998,A6,$E$3:$E$4998)-IF(ISERROR(VLOOKUP(A6,'MatrizSeguimiento2022-Junio'!$G$4:$X$987,18,FALSE)),0,VLOOKUP(A6,'MatrizSeguimiento2022-Junio'!$G$4:$X$987,18,FALSE)))</f>
        <v>0</v>
      </c>
      <c r="H6" t="str">
        <f t="shared" si="1"/>
        <v/>
      </c>
      <c r="I6" t="str">
        <f t="shared" si="0"/>
        <v/>
      </c>
    </row>
    <row r="7" spans="1:9" x14ac:dyDescent="0.25">
      <c r="A7" s="36"/>
      <c r="B7" t="str">
        <f>+IF(ISERROR(VLOOKUP(A7,'MatrizSeguimiento2022-Junio'!$G$4:$I$987,3,FALSE)),"",VLOOKUP(A7,'MatrizSeguimiento2022-Junio'!$G$4:$I$987,3,FALSE))</f>
        <v/>
      </c>
      <c r="C7" t="str">
        <f>+IF(ISERROR(VLOOKUP(A7,'MatrizSeguimiento2022-Junio'!$G$4:$J$987,4,FALSE)),"",VLOOKUP(A7,'MatrizSeguimiento2022-Junio'!$G$4:$J$987,4,FALSE))</f>
        <v/>
      </c>
      <c r="E7" s="3"/>
      <c r="G7">
        <f>+ABS(SUMIF($A$3:$A$4998,A7,$E$3:$E$4998)-IF(ISERROR(VLOOKUP(A7,'MatrizSeguimiento2022-Junio'!$G$4:$X$987,18,FALSE)),0,VLOOKUP(A7,'MatrizSeguimiento2022-Junio'!$G$4:$X$987,18,FALSE)))</f>
        <v>0</v>
      </c>
      <c r="H7" t="str">
        <f t="shared" si="1"/>
        <v/>
      </c>
      <c r="I7" t="str">
        <f t="shared" si="0"/>
        <v/>
      </c>
    </row>
    <row r="8" spans="1:9" x14ac:dyDescent="0.25">
      <c r="A8" s="36"/>
      <c r="B8" t="str">
        <f>+IF(ISERROR(VLOOKUP(A8,'MatrizSeguimiento2022-Junio'!$G$4:$I$987,3,FALSE)),"",VLOOKUP(A8,'MatrizSeguimiento2022-Junio'!$G$4:$I$987,3,FALSE))</f>
        <v/>
      </c>
      <c r="C8" t="str">
        <f>+IF(ISERROR(VLOOKUP(A8,'MatrizSeguimiento2022-Junio'!$G$4:$J$987,4,FALSE)),"",VLOOKUP(A8,'MatrizSeguimiento2022-Junio'!$G$4:$J$987,4,FALSE))</f>
        <v/>
      </c>
      <c r="E8" s="3"/>
      <c r="G8">
        <f>+ABS(SUMIF($A$3:$A$4998,A8,$E$3:$E$4998)-IF(ISERROR(VLOOKUP(A8,'MatrizSeguimiento2022-Junio'!$G$4:$X$987,18,FALSE)),0,VLOOKUP(A8,'MatrizSeguimiento2022-Junio'!$G$4:$X$987,18,FALSE)))</f>
        <v>0</v>
      </c>
      <c r="H8" t="str">
        <f t="shared" si="1"/>
        <v/>
      </c>
      <c r="I8" t="str">
        <f t="shared" si="0"/>
        <v/>
      </c>
    </row>
    <row r="9" spans="1:9" x14ac:dyDescent="0.25">
      <c r="A9" s="36"/>
      <c r="B9" t="str">
        <f>+IF(ISERROR(VLOOKUP(A9,'MatrizSeguimiento2022-Junio'!$G$4:$I$987,3,FALSE)),"",VLOOKUP(A9,'MatrizSeguimiento2022-Junio'!$G$4:$I$987,3,FALSE))</f>
        <v/>
      </c>
      <c r="C9" t="str">
        <f>+IF(ISERROR(VLOOKUP(A9,'MatrizSeguimiento2022-Junio'!$G$4:$J$987,4,FALSE)),"",VLOOKUP(A9,'MatrizSeguimiento2022-Junio'!$G$4:$J$987,4,FALSE))</f>
        <v/>
      </c>
      <c r="E9" s="3"/>
      <c r="G9">
        <f>+ABS(SUMIF($A$3:$A$4998,A9,$E$3:$E$4998)-IF(ISERROR(VLOOKUP(A9,'MatrizSeguimiento2022-Junio'!$G$4:$X$987,18,FALSE)),0,VLOOKUP(A9,'MatrizSeguimiento2022-Junio'!$G$4:$X$987,18,FALSE)))</f>
        <v>0</v>
      </c>
      <c r="H9" t="str">
        <f t="shared" si="1"/>
        <v/>
      </c>
      <c r="I9" t="str">
        <f t="shared" si="0"/>
        <v/>
      </c>
    </row>
    <row r="10" spans="1:9" x14ac:dyDescent="0.25">
      <c r="A10" s="36"/>
      <c r="B10" t="str">
        <f>+IF(ISERROR(VLOOKUP(A10,'MatrizSeguimiento2022-Junio'!$G$4:$I$987,3,FALSE)),"",VLOOKUP(A10,'MatrizSeguimiento2022-Junio'!$G$4:$I$987,3,FALSE))</f>
        <v/>
      </c>
      <c r="C10" t="str">
        <f>+IF(ISERROR(VLOOKUP(A10,'MatrizSeguimiento2022-Junio'!$G$4:$J$987,4,FALSE)),"",VLOOKUP(A10,'MatrizSeguimiento2022-Junio'!$G$4:$J$987,4,FALSE))</f>
        <v/>
      </c>
      <c r="E10" s="3"/>
      <c r="G10">
        <f>+ABS(SUMIF($A$3:$A$4998,A10,$E$3:$E$4998)-IF(ISERROR(VLOOKUP(A10,'MatrizSeguimiento2022-Junio'!$G$4:$X$987,18,FALSE)),0,VLOOKUP(A10,'MatrizSeguimiento2022-Junio'!$G$4:$X$987,18,FALSE)))</f>
        <v>0</v>
      </c>
      <c r="H10" t="str">
        <f t="shared" si="1"/>
        <v/>
      </c>
      <c r="I10" t="str">
        <f t="shared" si="0"/>
        <v/>
      </c>
    </row>
    <row r="11" spans="1:9" x14ac:dyDescent="0.25">
      <c r="A11" s="36"/>
      <c r="B11" t="str">
        <f>+IF(ISERROR(VLOOKUP(A11,'MatrizSeguimiento2022-Junio'!$G$4:$I$987,3,FALSE)),"",VLOOKUP(A11,'MatrizSeguimiento2022-Junio'!$G$4:$I$987,3,FALSE))</f>
        <v/>
      </c>
      <c r="C11" t="str">
        <f>+IF(ISERROR(VLOOKUP(A11,'MatrizSeguimiento2022-Junio'!$G$4:$J$987,4,FALSE)),"",VLOOKUP(A11,'MatrizSeguimiento2022-Junio'!$G$4:$J$987,4,FALSE))</f>
        <v/>
      </c>
      <c r="E11" s="55"/>
      <c r="G11">
        <f>+ABS(SUMIF($A$3:$A$4998,A11,$E$3:$E$4998)-IF(ISERROR(VLOOKUP(A11,'MatrizSeguimiento2022-Junio'!$G$4:$X$987,18,FALSE)),0,VLOOKUP(A11,'MatrizSeguimiento2022-Junio'!$G$4:$X$987,18,FALSE)))</f>
        <v>0</v>
      </c>
      <c r="H11" t="str">
        <f t="shared" si="1"/>
        <v/>
      </c>
      <c r="I11" t="str">
        <f t="shared" si="0"/>
        <v/>
      </c>
    </row>
    <row r="12" spans="1:9" x14ac:dyDescent="0.25">
      <c r="A12" s="36"/>
      <c r="B12" t="str">
        <f>+IF(ISERROR(VLOOKUP(A12,'MatrizSeguimiento2022-Junio'!$G$4:$I$987,3,FALSE)),"",VLOOKUP(A12,'MatrizSeguimiento2022-Junio'!$G$4:$I$987,3,FALSE))</f>
        <v/>
      </c>
      <c r="C12" t="str">
        <f>+IF(ISERROR(VLOOKUP(A12,'MatrizSeguimiento2022-Junio'!$G$4:$J$987,4,FALSE)),"",VLOOKUP(A12,'MatrizSeguimiento2022-Junio'!$G$4:$J$987,4,FALSE))</f>
        <v/>
      </c>
      <c r="E12" s="56"/>
      <c r="G12">
        <f>+ABS(SUMIF($A$3:$A$4998,A12,$E$3:$E$4998)-IF(ISERROR(VLOOKUP(A12,'MatrizSeguimiento2022-Junio'!$G$4:$X$987,18,FALSE)),0,VLOOKUP(A12,'MatrizSeguimiento2022-Junio'!$G$4:$X$987,18,FALSE)))</f>
        <v>0</v>
      </c>
      <c r="H12" t="str">
        <f t="shared" si="1"/>
        <v/>
      </c>
      <c r="I12" t="str">
        <f t="shared" si="0"/>
        <v/>
      </c>
    </row>
    <row r="13" spans="1:9" x14ac:dyDescent="0.25">
      <c r="A13" s="36"/>
      <c r="B13" t="str">
        <f>+IF(ISERROR(VLOOKUP(A13,'MatrizSeguimiento2022-Junio'!$G$4:$I$987,3,FALSE)),"",VLOOKUP(A13,'MatrizSeguimiento2022-Junio'!$G$4:$I$987,3,FALSE))</f>
        <v/>
      </c>
      <c r="C13" t="str">
        <f>+IF(ISERROR(VLOOKUP(A13,'MatrizSeguimiento2022-Junio'!$G$4:$J$987,4,FALSE)),"",VLOOKUP(A13,'MatrizSeguimiento2022-Junio'!$G$4:$J$987,4,FALSE))</f>
        <v/>
      </c>
      <c r="E13" s="3"/>
      <c r="G13">
        <f>+ABS(SUMIF($A$3:$A$4998,A13,$E$3:$E$4998)-IF(ISERROR(VLOOKUP(A13,'MatrizSeguimiento2022-Junio'!$G$4:$X$987,18,FALSE)),0,VLOOKUP(A13,'MatrizSeguimiento2022-Junio'!$G$4:$X$987,18,FALSE)))</f>
        <v>0</v>
      </c>
      <c r="H13" t="str">
        <f t="shared" si="1"/>
        <v/>
      </c>
      <c r="I13" t="str">
        <f t="shared" si="0"/>
        <v/>
      </c>
    </row>
    <row r="14" spans="1:9" x14ac:dyDescent="0.25">
      <c r="A14" s="36"/>
      <c r="B14" t="str">
        <f>+IF(ISERROR(VLOOKUP(A14,'MatrizSeguimiento2022-Junio'!$G$4:$I$987,3,FALSE)),"",VLOOKUP(A14,'MatrizSeguimiento2022-Junio'!$G$4:$I$987,3,FALSE))</f>
        <v/>
      </c>
      <c r="C14" t="str">
        <f>+IF(ISERROR(VLOOKUP(A14,'MatrizSeguimiento2022-Junio'!$G$4:$J$987,4,FALSE)),"",VLOOKUP(A14,'MatrizSeguimiento2022-Junio'!$G$4:$J$987,4,FALSE))</f>
        <v/>
      </c>
      <c r="E14" s="57"/>
      <c r="G14">
        <f>+ABS(SUMIF($A$3:$A$4998,A14,$E$3:$E$4998)-IF(ISERROR(VLOOKUP(A14,'MatrizSeguimiento2022-Junio'!$G$4:$X$987,18,FALSE)),0,VLOOKUP(A14,'MatrizSeguimiento2022-Junio'!$G$4:$X$987,18,FALSE)))</f>
        <v>0</v>
      </c>
      <c r="H14" t="str">
        <f t="shared" si="1"/>
        <v/>
      </c>
      <c r="I14" t="str">
        <f t="shared" si="0"/>
        <v/>
      </c>
    </row>
    <row r="15" spans="1:9" x14ac:dyDescent="0.25">
      <c r="A15" s="36"/>
      <c r="B15" t="str">
        <f>+IF(ISERROR(VLOOKUP(A15,'MatrizSeguimiento2022-Junio'!$G$4:$I$987,3,FALSE)),"",VLOOKUP(A15,'MatrizSeguimiento2022-Junio'!$G$4:$I$987,3,FALSE))</f>
        <v/>
      </c>
      <c r="C15" t="str">
        <f>+IF(ISERROR(VLOOKUP(A15,'MatrizSeguimiento2022-Junio'!$G$4:$J$987,4,FALSE)),"",VLOOKUP(A15,'MatrizSeguimiento2022-Junio'!$G$4:$J$987,4,FALSE))</f>
        <v/>
      </c>
      <c r="E15" s="3"/>
      <c r="G15">
        <f>+ABS(SUMIF($A$3:$A$4998,A15,$E$3:$E$4998)-IF(ISERROR(VLOOKUP(A15,'MatrizSeguimiento2022-Junio'!$G$4:$X$987,18,FALSE)),0,VLOOKUP(A15,'MatrizSeguimiento2022-Junio'!$G$4:$X$987,18,FALSE)))</f>
        <v>0</v>
      </c>
      <c r="H15" t="str">
        <f t="shared" si="1"/>
        <v/>
      </c>
      <c r="I15" t="str">
        <f t="shared" si="0"/>
        <v/>
      </c>
    </row>
    <row r="16" spans="1:9" x14ac:dyDescent="0.25">
      <c r="A16" s="36"/>
      <c r="B16" t="str">
        <f>+IF(ISERROR(VLOOKUP(A16,'MatrizSeguimiento2022-Junio'!$G$4:$I$987,3,FALSE)),"",VLOOKUP(A16,'MatrizSeguimiento2022-Junio'!$G$4:$I$987,3,FALSE))</f>
        <v/>
      </c>
      <c r="C16" t="str">
        <f>+IF(ISERROR(VLOOKUP(A16,'MatrizSeguimiento2022-Junio'!$G$4:$J$987,4,FALSE)),"",VLOOKUP(A16,'MatrizSeguimiento2022-Junio'!$G$4:$J$987,4,FALSE))</f>
        <v/>
      </c>
      <c r="E16" s="3"/>
      <c r="G16">
        <f>+ABS(SUMIF($A$3:$A$4998,A16,$E$3:$E$4998)-IF(ISERROR(VLOOKUP(A16,'MatrizSeguimiento2022-Junio'!$G$4:$X$987,18,FALSE)),0,VLOOKUP(A16,'MatrizSeguimiento2022-Junio'!$G$4:$X$987,18,FALSE)))</f>
        <v>0</v>
      </c>
      <c r="H16" t="str">
        <f t="shared" si="1"/>
        <v/>
      </c>
      <c r="I16" t="str">
        <f t="shared" si="0"/>
        <v/>
      </c>
    </row>
    <row r="17" spans="1:9" x14ac:dyDescent="0.25">
      <c r="A17" s="36"/>
      <c r="B17" t="str">
        <f>+IF(ISERROR(VLOOKUP(A17,'MatrizSeguimiento2022-Junio'!$G$4:$I$987,3,FALSE)),"",VLOOKUP(A17,'MatrizSeguimiento2022-Junio'!$G$4:$I$987,3,FALSE))</f>
        <v/>
      </c>
      <c r="C17" t="str">
        <f>+IF(ISERROR(VLOOKUP(A17,'MatrizSeguimiento2022-Junio'!$G$4:$J$987,4,FALSE)),"",VLOOKUP(A17,'MatrizSeguimiento2022-Junio'!$G$4:$J$987,4,FALSE))</f>
        <v/>
      </c>
      <c r="E17" s="3"/>
      <c r="G17">
        <f>+ABS(SUMIF($A$3:$A$4998,A17,$E$3:$E$4998)-IF(ISERROR(VLOOKUP(A17,'MatrizSeguimiento2022-Junio'!$G$4:$X$987,18,FALSE)),0,VLOOKUP(A17,'MatrizSeguimiento2022-Junio'!$G$4:$X$987,18,FALSE)))</f>
        <v>0</v>
      </c>
      <c r="H17" t="str">
        <f t="shared" si="1"/>
        <v/>
      </c>
      <c r="I17" t="str">
        <f t="shared" si="0"/>
        <v/>
      </c>
    </row>
    <row r="18" spans="1:9" x14ac:dyDescent="0.25">
      <c r="A18" s="36"/>
      <c r="B18" t="str">
        <f>+IF(ISERROR(VLOOKUP(A18,'MatrizSeguimiento2022-Junio'!$G$4:$I$987,3,FALSE)),"",VLOOKUP(A18,'MatrizSeguimiento2022-Junio'!$G$4:$I$987,3,FALSE))</f>
        <v/>
      </c>
      <c r="C18" t="str">
        <f>+IF(ISERROR(VLOOKUP(A18,'MatrizSeguimiento2022-Junio'!$G$4:$J$987,4,FALSE)),"",VLOOKUP(A18,'MatrizSeguimiento2022-Junio'!$G$4:$J$987,4,FALSE))</f>
        <v/>
      </c>
      <c r="E18" s="3"/>
      <c r="G18">
        <f>+ABS(SUMIF($A$3:$A$4998,A18,$E$3:$E$4998)-IF(ISERROR(VLOOKUP(A18,'MatrizSeguimiento2022-Junio'!$G$4:$X$987,18,FALSE)),0,VLOOKUP(A18,'MatrizSeguimiento2022-Junio'!$G$4:$X$987,18,FALSE)))</f>
        <v>0</v>
      </c>
      <c r="H18" t="str">
        <f t="shared" si="1"/>
        <v/>
      </c>
      <c r="I18" t="str">
        <f t="shared" si="0"/>
        <v/>
      </c>
    </row>
    <row r="19" spans="1:9" x14ac:dyDescent="0.25">
      <c r="A19" s="36"/>
      <c r="B19" t="str">
        <f>+IF(ISERROR(VLOOKUP(A19,'MatrizSeguimiento2022-Junio'!$G$4:$I$987,3,FALSE)),"",VLOOKUP(A19,'MatrizSeguimiento2022-Junio'!$G$4:$I$987,3,FALSE))</f>
        <v/>
      </c>
      <c r="C19" t="str">
        <f>+IF(ISERROR(VLOOKUP(A19,'MatrizSeguimiento2022-Junio'!$G$4:$J$987,4,FALSE)),"",VLOOKUP(A19,'MatrizSeguimiento2022-Junio'!$G$4:$J$987,4,FALSE))</f>
        <v/>
      </c>
      <c r="E19" s="3"/>
      <c r="G19">
        <f>+ABS(SUMIF($A$3:$A$4998,A19,$E$3:$E$4998)-IF(ISERROR(VLOOKUP(A19,'MatrizSeguimiento2022-Junio'!$G$4:$X$987,18,FALSE)),0,VLOOKUP(A19,'MatrizSeguimiento2022-Junio'!$G$4:$X$987,18,FALSE)))</f>
        <v>0</v>
      </c>
      <c r="H19" t="str">
        <f t="shared" si="1"/>
        <v/>
      </c>
      <c r="I19" t="str">
        <f t="shared" si="0"/>
        <v/>
      </c>
    </row>
    <row r="20" spans="1:9" x14ac:dyDescent="0.25">
      <c r="A20" s="36"/>
      <c r="B20" t="str">
        <f>+IF(ISERROR(VLOOKUP(A20,'MatrizSeguimiento2022-Junio'!$G$4:$I$987,3,FALSE)),"",VLOOKUP(A20,'MatrizSeguimiento2022-Junio'!$G$4:$I$987,3,FALSE))</f>
        <v/>
      </c>
      <c r="C20" t="str">
        <f>+IF(ISERROR(VLOOKUP(A20,'MatrizSeguimiento2022-Junio'!$G$4:$J$987,4,FALSE)),"",VLOOKUP(A20,'MatrizSeguimiento2022-Junio'!$G$4:$J$987,4,FALSE))</f>
        <v/>
      </c>
      <c r="E20" s="3"/>
      <c r="G20">
        <f>+ABS(SUMIF($A$3:$A$4998,A20,$E$3:$E$4998)-IF(ISERROR(VLOOKUP(A20,'MatrizSeguimiento2022-Junio'!$G$4:$X$987,18,FALSE)),0,VLOOKUP(A20,'MatrizSeguimiento2022-Junio'!$G$4:$X$987,18,FALSE)))</f>
        <v>0</v>
      </c>
      <c r="H20" t="str">
        <f t="shared" si="1"/>
        <v/>
      </c>
      <c r="I20" t="str">
        <f t="shared" si="0"/>
        <v/>
      </c>
    </row>
    <row r="21" spans="1:9" x14ac:dyDescent="0.25">
      <c r="A21" s="36"/>
      <c r="B21" t="str">
        <f>+IF(ISERROR(VLOOKUP(A21,'MatrizSeguimiento2022-Junio'!$G$4:$I$987,3,FALSE)),"",VLOOKUP(A21,'MatrizSeguimiento2022-Junio'!$G$4:$I$987,3,FALSE))</f>
        <v/>
      </c>
      <c r="C21" t="str">
        <f>+IF(ISERROR(VLOOKUP(A21,'MatrizSeguimiento2022-Junio'!$G$4:$J$987,4,FALSE)),"",VLOOKUP(A21,'MatrizSeguimiento2022-Junio'!$G$4:$J$987,4,FALSE))</f>
        <v/>
      </c>
      <c r="D21" s="3"/>
      <c r="E21" s="3"/>
      <c r="G21">
        <f>+ABS(SUMIF($A$3:$A$4998,A21,$E$3:$E$4998)-IF(ISERROR(VLOOKUP(A21,'MatrizSeguimiento2022-Junio'!$G$4:$X$987,18,FALSE)),0,VLOOKUP(A21,'MatrizSeguimiento2022-Junio'!$G$4:$X$987,18,FALSE)))</f>
        <v>0</v>
      </c>
      <c r="H21" t="str">
        <f t="shared" si="1"/>
        <v/>
      </c>
      <c r="I21" t="str">
        <f t="shared" si="0"/>
        <v/>
      </c>
    </row>
    <row r="22" spans="1:9" x14ac:dyDescent="0.25">
      <c r="A22" s="41"/>
      <c r="B22" t="str">
        <f>+IF(ISERROR(VLOOKUP(A22,'MatrizSeguimiento2022-Junio'!$G$4:$I$987,3,FALSE)),"",VLOOKUP(A22,'MatrizSeguimiento2022-Junio'!$G$4:$I$987,3,FALSE))</f>
        <v/>
      </c>
      <c r="C22" t="str">
        <f>+IF(ISERROR(VLOOKUP(A22,'MatrizSeguimiento2022-Junio'!$G$4:$J$987,4,FALSE)),"",VLOOKUP(A22,'MatrizSeguimiento2022-Junio'!$G$4:$J$987,4,FALSE))</f>
        <v/>
      </c>
      <c r="D22" s="49"/>
      <c r="E22" s="50"/>
      <c r="G22">
        <f>+ABS(SUMIF($A$3:$A$4998,A22,$E$3:$E$4998)-IF(ISERROR(VLOOKUP(A22,'MatrizSeguimiento2022-Junio'!$G$4:$X$987,18,FALSE)),0,VLOOKUP(A22,'MatrizSeguimiento2022-Junio'!$G$4:$X$987,18,FALSE)))</f>
        <v>0</v>
      </c>
      <c r="H22" t="str">
        <f t="shared" si="1"/>
        <v/>
      </c>
      <c r="I22" t="str">
        <f t="shared" si="0"/>
        <v/>
      </c>
    </row>
    <row r="23" spans="1:9" x14ac:dyDescent="0.25">
      <c r="A23" s="41"/>
      <c r="B23" t="str">
        <f>+IF(ISERROR(VLOOKUP(A23,'MatrizSeguimiento2022-Junio'!$G$4:$I$987,3,FALSE)),"",VLOOKUP(A23,'MatrizSeguimiento2022-Junio'!$G$4:$I$987,3,FALSE))</f>
        <v/>
      </c>
      <c r="C23" t="str">
        <f>+IF(ISERROR(VLOOKUP(A23,'MatrizSeguimiento2022-Junio'!$G$4:$J$987,4,FALSE)),"",VLOOKUP(A23,'MatrizSeguimiento2022-Junio'!$G$4:$J$987,4,FALSE))</f>
        <v/>
      </c>
      <c r="D23" s="49"/>
      <c r="E23" s="50"/>
      <c r="G23">
        <f>+ABS(SUMIF($A$3:$A$4998,A23,$E$3:$E$4998)-IF(ISERROR(VLOOKUP(A23,'MatrizSeguimiento2022-Junio'!$G$4:$X$987,18,FALSE)),0,VLOOKUP(A23,'MatrizSeguimiento2022-Junio'!$G$4:$X$987,18,FALSE)))</f>
        <v>0</v>
      </c>
      <c r="H23" t="str">
        <f t="shared" si="1"/>
        <v/>
      </c>
      <c r="I23" t="str">
        <f t="shared" si="0"/>
        <v/>
      </c>
    </row>
    <row r="24" spans="1:9" x14ac:dyDescent="0.25">
      <c r="A24" s="41"/>
      <c r="B24" t="str">
        <f>+IF(ISERROR(VLOOKUP(A24,'MatrizSeguimiento2022-Junio'!$G$4:$I$987,3,FALSE)),"",VLOOKUP(A24,'MatrizSeguimiento2022-Junio'!$G$4:$I$987,3,FALSE))</f>
        <v/>
      </c>
      <c r="C24" t="str">
        <f>+IF(ISERROR(VLOOKUP(A24,'MatrizSeguimiento2022-Junio'!$G$4:$J$987,4,FALSE)),"",VLOOKUP(A24,'MatrizSeguimiento2022-Junio'!$G$4:$J$987,4,FALSE))</f>
        <v/>
      </c>
      <c r="D24" s="49"/>
      <c r="E24" s="50"/>
      <c r="G24">
        <f>+ABS(SUMIF($A$3:$A$4998,A24,$E$3:$E$4998)-IF(ISERROR(VLOOKUP(A24,'MatrizSeguimiento2022-Junio'!$G$4:$X$987,18,FALSE)),0,VLOOKUP(A24,'MatrizSeguimiento2022-Junio'!$G$4:$X$987,18,FALSE)))</f>
        <v>0</v>
      </c>
      <c r="H24" t="str">
        <f t="shared" si="1"/>
        <v/>
      </c>
      <c r="I24" t="str">
        <f t="shared" si="0"/>
        <v/>
      </c>
    </row>
    <row r="25" spans="1:9" x14ac:dyDescent="0.25">
      <c r="A25" s="41"/>
      <c r="B25" t="str">
        <f>+IF(ISERROR(VLOOKUP(A25,'MatrizSeguimiento2022-Junio'!$G$4:$I$987,3,FALSE)),"",VLOOKUP(A25,'MatrizSeguimiento2022-Junio'!$G$4:$I$987,3,FALSE))</f>
        <v/>
      </c>
      <c r="C25" t="str">
        <f>+IF(ISERROR(VLOOKUP(A25,'MatrizSeguimiento2022-Junio'!$G$4:$J$987,4,FALSE)),"",VLOOKUP(A25,'MatrizSeguimiento2022-Junio'!$G$4:$J$987,4,FALSE))</f>
        <v/>
      </c>
      <c r="D25" s="49"/>
      <c r="E25" s="50"/>
      <c r="G25">
        <f>+ABS(SUMIF($A$3:$A$4998,A25,$E$3:$E$4998)-IF(ISERROR(VLOOKUP(A25,'MatrizSeguimiento2022-Junio'!$G$4:$X$987,18,FALSE)),0,VLOOKUP(A25,'MatrizSeguimiento2022-Junio'!$G$4:$X$987,18,FALSE)))</f>
        <v>0</v>
      </c>
      <c r="H25" t="str">
        <f t="shared" si="1"/>
        <v/>
      </c>
      <c r="I25" t="str">
        <f t="shared" si="0"/>
        <v/>
      </c>
    </row>
    <row r="26" spans="1:9" x14ac:dyDescent="0.25">
      <c r="A26" s="41"/>
      <c r="B26" t="str">
        <f>+IF(ISERROR(VLOOKUP(A26,'MatrizSeguimiento2022-Junio'!$G$4:$I$987,3,FALSE)),"",VLOOKUP(A26,'MatrizSeguimiento2022-Junio'!$G$4:$I$987,3,FALSE))</f>
        <v/>
      </c>
      <c r="C26" t="str">
        <f>+IF(ISERROR(VLOOKUP(A26,'MatrizSeguimiento2022-Junio'!$G$4:$J$987,4,FALSE)),"",VLOOKUP(A26,'MatrizSeguimiento2022-Junio'!$G$4:$J$987,4,FALSE))</f>
        <v/>
      </c>
      <c r="D26" s="49"/>
      <c r="E26" s="50"/>
      <c r="G26">
        <f>+ABS(SUMIF($A$3:$A$4998,A26,$E$3:$E$4998)-IF(ISERROR(VLOOKUP(A26,'MatrizSeguimiento2022-Junio'!$G$4:$X$987,18,FALSE)),0,VLOOKUP(A26,'MatrizSeguimiento2022-Junio'!$G$4:$X$987,18,FALSE)))</f>
        <v>0</v>
      </c>
      <c r="H26" t="str">
        <f t="shared" si="1"/>
        <v/>
      </c>
      <c r="I26" t="str">
        <f t="shared" si="0"/>
        <v/>
      </c>
    </row>
    <row r="27" spans="1:9" x14ac:dyDescent="0.25">
      <c r="A27" s="41"/>
      <c r="B27" t="str">
        <f>+IF(ISERROR(VLOOKUP(A27,'MatrizSeguimiento2022-Junio'!$G$4:$I$987,3,FALSE)),"",VLOOKUP(A27,'MatrizSeguimiento2022-Junio'!$G$4:$I$987,3,FALSE))</f>
        <v/>
      </c>
      <c r="C27" t="str">
        <f>+IF(ISERROR(VLOOKUP(A27,'MatrizSeguimiento2022-Junio'!$G$4:$J$987,4,FALSE)),"",VLOOKUP(A27,'MatrizSeguimiento2022-Junio'!$G$4:$J$987,4,FALSE))</f>
        <v/>
      </c>
      <c r="D27" s="49"/>
      <c r="E27" s="50"/>
      <c r="G27">
        <f>+ABS(SUMIF($A$3:$A$4998,A27,$E$3:$E$4998)-IF(ISERROR(VLOOKUP(A27,'MatrizSeguimiento2022-Junio'!$G$4:$X$987,18,FALSE)),0,VLOOKUP(A27,'MatrizSeguimiento2022-Junio'!$G$4:$X$987,18,FALSE)))</f>
        <v>0</v>
      </c>
      <c r="H27" t="str">
        <f t="shared" si="1"/>
        <v/>
      </c>
      <c r="I27" t="str">
        <f t="shared" si="0"/>
        <v/>
      </c>
    </row>
    <row r="28" spans="1:9" x14ac:dyDescent="0.25">
      <c r="A28" s="41"/>
      <c r="B28" t="str">
        <f>+IF(ISERROR(VLOOKUP(A28,'MatrizSeguimiento2022-Junio'!$G$4:$I$987,3,FALSE)),"",VLOOKUP(A28,'MatrizSeguimiento2022-Junio'!$G$4:$I$987,3,FALSE))</f>
        <v/>
      </c>
      <c r="C28" t="str">
        <f>+IF(ISERROR(VLOOKUP(A28,'MatrizSeguimiento2022-Junio'!$G$4:$J$987,4,FALSE)),"",VLOOKUP(A28,'MatrizSeguimiento2022-Junio'!$G$4:$J$987,4,FALSE))</f>
        <v/>
      </c>
      <c r="D28" s="51"/>
      <c r="E28" s="52"/>
      <c r="G28">
        <f>+ABS(SUMIF($A$3:$A$4998,A28,$E$3:$E$4998)-IF(ISERROR(VLOOKUP(A28,'MatrizSeguimiento2022-Junio'!$G$4:$X$987,18,FALSE)),0,VLOOKUP(A28,'MatrizSeguimiento2022-Junio'!$G$4:$X$987,18,FALSE)))</f>
        <v>0</v>
      </c>
      <c r="H28" t="str">
        <f t="shared" si="1"/>
        <v/>
      </c>
      <c r="I28" t="str">
        <f t="shared" si="0"/>
        <v/>
      </c>
    </row>
    <row r="29" spans="1:9" x14ac:dyDescent="0.25">
      <c r="A29" s="41"/>
      <c r="B29" t="str">
        <f>+IF(ISERROR(VLOOKUP(A29,'MatrizSeguimiento2022-Junio'!$G$4:$I$987,3,FALSE)),"",VLOOKUP(A29,'MatrizSeguimiento2022-Junio'!$G$4:$I$987,3,FALSE))</f>
        <v/>
      </c>
      <c r="C29" t="str">
        <f>+IF(ISERROR(VLOOKUP(A29,'MatrizSeguimiento2022-Junio'!$G$4:$J$987,4,FALSE)),"",VLOOKUP(A29,'MatrizSeguimiento2022-Junio'!$G$4:$J$987,4,FALSE))</f>
        <v/>
      </c>
      <c r="D29" s="51"/>
      <c r="E29" s="50"/>
      <c r="G29">
        <f>+ABS(SUMIF($A$3:$A$4998,A29,$E$3:$E$4998)-IF(ISERROR(VLOOKUP(A29,'MatrizSeguimiento2022-Junio'!$G$4:$X$987,18,FALSE)),0,VLOOKUP(A29,'MatrizSeguimiento2022-Junio'!$G$4:$X$987,18,FALSE)))</f>
        <v>0</v>
      </c>
      <c r="H29" t="str">
        <f t="shared" si="1"/>
        <v/>
      </c>
      <c r="I29" t="str">
        <f t="shared" si="0"/>
        <v/>
      </c>
    </row>
    <row r="30" spans="1:9" x14ac:dyDescent="0.25">
      <c r="A30" s="41"/>
      <c r="B30" t="str">
        <f>+IF(ISERROR(VLOOKUP(A30,'MatrizSeguimiento2022-Junio'!$G$4:$I$987,3,FALSE)),"",VLOOKUP(A30,'MatrizSeguimiento2022-Junio'!$G$4:$I$987,3,FALSE))</f>
        <v/>
      </c>
      <c r="C30" t="str">
        <f>+IF(ISERROR(VLOOKUP(A30,'MatrizSeguimiento2022-Junio'!$G$4:$J$987,4,FALSE)),"",VLOOKUP(A30,'MatrizSeguimiento2022-Junio'!$G$4:$J$987,4,FALSE))</f>
        <v/>
      </c>
      <c r="D30" s="51"/>
      <c r="E30" s="50"/>
      <c r="G30">
        <f>+ABS(SUMIF($A$3:$A$4998,A30,$E$3:$E$4998)-IF(ISERROR(VLOOKUP(A30,'MatrizSeguimiento2022-Junio'!$G$4:$X$987,18,FALSE)),0,VLOOKUP(A30,'MatrizSeguimiento2022-Junio'!$G$4:$X$987,18,FALSE)))</f>
        <v>0</v>
      </c>
      <c r="H30" t="str">
        <f t="shared" si="1"/>
        <v/>
      </c>
      <c r="I30" t="str">
        <f t="shared" si="0"/>
        <v/>
      </c>
    </row>
    <row r="31" spans="1:9" x14ac:dyDescent="0.25">
      <c r="A31" s="41"/>
      <c r="B31" t="str">
        <f>+IF(ISERROR(VLOOKUP(A31,'MatrizSeguimiento2022-Junio'!$G$4:$I$987,3,FALSE)),"",VLOOKUP(A31,'MatrizSeguimiento2022-Junio'!$G$4:$I$987,3,FALSE))</f>
        <v/>
      </c>
      <c r="C31" t="str">
        <f>+IF(ISERROR(VLOOKUP(A31,'MatrizSeguimiento2022-Junio'!$G$4:$J$987,4,FALSE)),"",VLOOKUP(A31,'MatrizSeguimiento2022-Junio'!$G$4:$J$987,4,FALSE))</f>
        <v/>
      </c>
      <c r="D31" s="51"/>
      <c r="E31" s="53"/>
      <c r="G31">
        <f>+ABS(SUMIF($A$3:$A$4998,A31,$E$3:$E$4998)-IF(ISERROR(VLOOKUP(A31,'MatrizSeguimiento2022-Junio'!$G$4:$X$987,18,FALSE)),0,VLOOKUP(A31,'MatrizSeguimiento2022-Junio'!$G$4:$X$987,18,FALSE)))</f>
        <v>0</v>
      </c>
      <c r="H31" t="str">
        <f t="shared" si="1"/>
        <v/>
      </c>
      <c r="I31" t="str">
        <f t="shared" si="0"/>
        <v/>
      </c>
    </row>
    <row r="32" spans="1:9" x14ac:dyDescent="0.25">
      <c r="A32" s="41"/>
      <c r="B32" t="str">
        <f>+IF(ISERROR(VLOOKUP(A32,'MatrizSeguimiento2022-Junio'!$G$4:$I$987,3,FALSE)),"",VLOOKUP(A32,'MatrizSeguimiento2022-Junio'!$G$4:$I$987,3,FALSE))</f>
        <v/>
      </c>
      <c r="C32" t="str">
        <f>+IF(ISERROR(VLOOKUP(A32,'MatrizSeguimiento2022-Junio'!$G$4:$J$987,4,FALSE)),"",VLOOKUP(A32,'MatrizSeguimiento2022-Junio'!$G$4:$J$987,4,FALSE))</f>
        <v/>
      </c>
      <c r="D32" s="51"/>
      <c r="E32" s="53"/>
      <c r="G32">
        <f>+ABS(SUMIF($A$3:$A$4998,A32,$E$3:$E$4998)-IF(ISERROR(VLOOKUP(A32,'MatrizSeguimiento2022-Junio'!$G$4:$X$987,18,FALSE)),0,VLOOKUP(A32,'MatrizSeguimiento2022-Junio'!$G$4:$X$987,18,FALSE)))</f>
        <v>0</v>
      </c>
      <c r="H32" t="str">
        <f t="shared" si="1"/>
        <v/>
      </c>
      <c r="I32" t="str">
        <f t="shared" si="0"/>
        <v/>
      </c>
    </row>
    <row r="33" spans="1:9" x14ac:dyDescent="0.25">
      <c r="A33" s="41"/>
      <c r="B33" t="str">
        <f>+IF(ISERROR(VLOOKUP(A33,'MatrizSeguimiento2022-Junio'!$G$4:$I$987,3,FALSE)),"",VLOOKUP(A33,'MatrizSeguimiento2022-Junio'!$G$4:$I$987,3,FALSE))</f>
        <v/>
      </c>
      <c r="C33" t="str">
        <f>+IF(ISERROR(VLOOKUP(A33,'MatrizSeguimiento2022-Junio'!$G$4:$J$987,4,FALSE)),"",VLOOKUP(A33,'MatrizSeguimiento2022-Junio'!$G$4:$J$987,4,FALSE))</f>
        <v/>
      </c>
      <c r="D33" s="51"/>
      <c r="E33" s="53"/>
      <c r="G33">
        <f>+ABS(SUMIF($A$3:$A$4998,A33,$E$3:$E$4998)-IF(ISERROR(VLOOKUP(A33,'MatrizSeguimiento2022-Junio'!$G$4:$X$987,18,FALSE)),0,VLOOKUP(A33,'MatrizSeguimiento2022-Junio'!$G$4:$X$987,18,FALSE)))</f>
        <v>0</v>
      </c>
      <c r="H33" t="str">
        <f t="shared" si="1"/>
        <v/>
      </c>
      <c r="I33" t="str">
        <f t="shared" si="0"/>
        <v/>
      </c>
    </row>
    <row r="34" spans="1:9" x14ac:dyDescent="0.25">
      <c r="A34" s="41"/>
      <c r="B34" t="str">
        <f>+IF(ISERROR(VLOOKUP(A34,'MatrizSeguimiento2022-Junio'!$G$4:$I$987,3,FALSE)),"",VLOOKUP(A34,'MatrizSeguimiento2022-Junio'!$G$4:$I$987,3,FALSE))</f>
        <v/>
      </c>
      <c r="C34" t="str">
        <f>+IF(ISERROR(VLOOKUP(A34,'MatrizSeguimiento2022-Junio'!$G$4:$J$987,4,FALSE)),"",VLOOKUP(A34,'MatrizSeguimiento2022-Junio'!$G$4:$J$987,4,FALSE))</f>
        <v/>
      </c>
      <c r="D34" s="51"/>
      <c r="E34" s="50"/>
      <c r="G34">
        <f>+ABS(SUMIF($A$3:$A$4998,A34,$E$3:$E$4998)-IF(ISERROR(VLOOKUP(A34,'MatrizSeguimiento2022-Junio'!$G$4:$X$987,18,FALSE)),0,VLOOKUP(A34,'MatrizSeguimiento2022-Junio'!$G$4:$X$987,18,FALSE)))</f>
        <v>0</v>
      </c>
      <c r="H34" t="str">
        <f t="shared" si="1"/>
        <v/>
      </c>
      <c r="I34" t="str">
        <f t="shared" si="0"/>
        <v/>
      </c>
    </row>
    <row r="35" spans="1:9" x14ac:dyDescent="0.25">
      <c r="A35" s="41"/>
      <c r="B35" t="str">
        <f>+IF(ISERROR(VLOOKUP(A35,'MatrizSeguimiento2022-Junio'!$G$4:$I$987,3,FALSE)),"",VLOOKUP(A35,'MatrizSeguimiento2022-Junio'!$G$4:$I$987,3,FALSE))</f>
        <v/>
      </c>
      <c r="C35" t="str">
        <f>+IF(ISERROR(VLOOKUP(A35,'MatrizSeguimiento2022-Junio'!$G$4:$J$987,4,FALSE)),"",VLOOKUP(A35,'MatrizSeguimiento2022-Junio'!$G$4:$J$987,4,FALSE))</f>
        <v/>
      </c>
      <c r="D35" s="51"/>
      <c r="E35" s="50"/>
      <c r="G35">
        <f>+ABS(SUMIF($A$3:$A$4998,A35,$E$3:$E$4998)-IF(ISERROR(VLOOKUP(A35,'MatrizSeguimiento2022-Junio'!$G$4:$X$987,18,FALSE)),0,VLOOKUP(A35,'MatrizSeguimiento2022-Junio'!$G$4:$X$987,18,FALSE)))</f>
        <v>0</v>
      </c>
      <c r="H35" t="str">
        <f t="shared" si="1"/>
        <v/>
      </c>
      <c r="I35" t="str">
        <f t="shared" si="0"/>
        <v/>
      </c>
    </row>
    <row r="36" spans="1:9" x14ac:dyDescent="0.25">
      <c r="A36" s="41"/>
      <c r="B36" t="str">
        <f>+IF(ISERROR(VLOOKUP(A36,'MatrizSeguimiento2022-Junio'!$G$4:$I$987,3,FALSE)),"",VLOOKUP(A36,'MatrizSeguimiento2022-Junio'!$G$4:$I$987,3,FALSE))</f>
        <v/>
      </c>
      <c r="C36" t="str">
        <f>+IF(ISERROR(VLOOKUP(A36,'MatrizSeguimiento2022-Junio'!$G$4:$J$987,4,FALSE)),"",VLOOKUP(A36,'MatrizSeguimiento2022-Junio'!$G$4:$J$987,4,FALSE))</f>
        <v/>
      </c>
      <c r="D36" s="51"/>
      <c r="E36" s="54"/>
      <c r="G36">
        <f>+ABS(SUMIF($A$3:$A$4998,A36,$E$3:$E$4998)-IF(ISERROR(VLOOKUP(A36,'MatrizSeguimiento2022-Junio'!$G$4:$X$987,18,FALSE)),0,VLOOKUP(A36,'MatrizSeguimiento2022-Junio'!$G$4:$X$987,18,FALSE)))</f>
        <v>0</v>
      </c>
      <c r="H36" t="str">
        <f t="shared" si="1"/>
        <v/>
      </c>
      <c r="I36" t="str">
        <f t="shared" si="0"/>
        <v/>
      </c>
    </row>
    <row r="37" spans="1:9" x14ac:dyDescent="0.25">
      <c r="A37" s="41"/>
      <c r="B37" t="str">
        <f>+IF(ISERROR(VLOOKUP(A37,'MatrizSeguimiento2022-Junio'!$G$4:$I$987,3,FALSE)),"",VLOOKUP(A37,'MatrizSeguimiento2022-Junio'!$G$4:$I$987,3,FALSE))</f>
        <v/>
      </c>
      <c r="C37" t="str">
        <f>+IF(ISERROR(VLOOKUP(A37,'MatrizSeguimiento2022-Junio'!$G$4:$J$987,4,FALSE)),"",VLOOKUP(A37,'MatrizSeguimiento2022-Junio'!$G$4:$J$987,4,FALSE))</f>
        <v/>
      </c>
      <c r="D37" s="51"/>
      <c r="E37" s="50"/>
      <c r="G37">
        <f>+ABS(SUMIF($A$3:$A$4998,A37,$E$3:$E$4998)-IF(ISERROR(VLOOKUP(A37,'MatrizSeguimiento2022-Junio'!$G$4:$X$987,18,FALSE)),0,VLOOKUP(A37,'MatrizSeguimiento2022-Junio'!$G$4:$X$987,18,FALSE)))</f>
        <v>0</v>
      </c>
      <c r="H37" t="str">
        <f t="shared" si="1"/>
        <v/>
      </c>
      <c r="I37" t="str">
        <f t="shared" si="0"/>
        <v/>
      </c>
    </row>
    <row r="38" spans="1:9" x14ac:dyDescent="0.25">
      <c r="A38" s="41"/>
      <c r="B38" t="str">
        <f>+IF(ISERROR(VLOOKUP(A38,'MatrizSeguimiento2022-Junio'!$G$4:$I$987,3,FALSE)),"",VLOOKUP(A38,'MatrizSeguimiento2022-Junio'!$G$4:$I$987,3,FALSE))</f>
        <v/>
      </c>
      <c r="C38" t="str">
        <f>+IF(ISERROR(VLOOKUP(A38,'MatrizSeguimiento2022-Junio'!$G$4:$J$987,4,FALSE)),"",VLOOKUP(A38,'MatrizSeguimiento2022-Junio'!$G$4:$J$987,4,FALSE))</f>
        <v/>
      </c>
      <c r="D38" s="51"/>
      <c r="E38" s="54"/>
      <c r="G38">
        <f>+ABS(SUMIF($A$3:$A$4998,A38,$E$3:$E$4998)-IF(ISERROR(VLOOKUP(A38,'MatrizSeguimiento2022-Junio'!$G$4:$X$987,18,FALSE)),0,VLOOKUP(A38,'MatrizSeguimiento2022-Junio'!$G$4:$X$987,18,FALSE)))</f>
        <v>0</v>
      </c>
      <c r="H38" t="str">
        <f t="shared" si="1"/>
        <v/>
      </c>
      <c r="I38" t="str">
        <f t="shared" si="0"/>
        <v/>
      </c>
    </row>
    <row r="39" spans="1:9" x14ac:dyDescent="0.25">
      <c r="A39" s="41"/>
      <c r="B39" t="str">
        <f>+IF(ISERROR(VLOOKUP(A39,'MatrizSeguimiento2022-Junio'!$G$4:$I$987,3,FALSE)),"",VLOOKUP(A39,'MatrizSeguimiento2022-Junio'!$G$4:$I$987,3,FALSE))</f>
        <v/>
      </c>
      <c r="C39" t="str">
        <f>+IF(ISERROR(VLOOKUP(A39,'MatrizSeguimiento2022-Junio'!$G$4:$J$987,4,FALSE)),"",VLOOKUP(A39,'MatrizSeguimiento2022-Junio'!$G$4:$J$987,4,FALSE))</f>
        <v/>
      </c>
      <c r="D39" s="51"/>
      <c r="E39" s="54"/>
      <c r="G39">
        <f>+ABS(SUMIF($A$3:$A$4998,A39,$E$3:$E$4998)-IF(ISERROR(VLOOKUP(A39,'MatrizSeguimiento2022-Junio'!$G$4:$X$987,18,FALSE)),0,VLOOKUP(A39,'MatrizSeguimiento2022-Junio'!$G$4:$X$987,18,FALSE)))</f>
        <v>0</v>
      </c>
      <c r="H39" t="str">
        <f t="shared" si="1"/>
        <v/>
      </c>
      <c r="I39" t="str">
        <f t="shared" si="0"/>
        <v/>
      </c>
    </row>
    <row r="40" spans="1:9" x14ac:dyDescent="0.25">
      <c r="A40" s="41"/>
      <c r="B40" t="str">
        <f>+IF(ISERROR(VLOOKUP(A40,'MatrizSeguimiento2022-Junio'!$G$4:$I$987,3,FALSE)),"",VLOOKUP(A40,'MatrizSeguimiento2022-Junio'!$G$4:$I$987,3,FALSE))</f>
        <v/>
      </c>
      <c r="C40" t="str">
        <f>+IF(ISERROR(VLOOKUP(A40,'MatrizSeguimiento2022-Junio'!$G$4:$J$987,4,FALSE)),"",VLOOKUP(A40,'MatrizSeguimiento2022-Junio'!$G$4:$J$987,4,FALSE))</f>
        <v/>
      </c>
      <c r="D40" s="51"/>
      <c r="E40" s="50"/>
      <c r="G40">
        <f>+ABS(SUMIF($A$3:$A$4998,A40,$E$3:$E$4998)-IF(ISERROR(VLOOKUP(A40,'MatrizSeguimiento2022-Junio'!$G$4:$X$987,18,FALSE)),0,VLOOKUP(A40,'MatrizSeguimiento2022-Junio'!$G$4:$X$987,18,FALSE)))</f>
        <v>0</v>
      </c>
      <c r="H40" t="str">
        <f t="shared" si="1"/>
        <v/>
      </c>
      <c r="I40" t="str">
        <f t="shared" si="0"/>
        <v/>
      </c>
    </row>
    <row r="41" spans="1:9" x14ac:dyDescent="0.25">
      <c r="A41" s="41"/>
      <c r="B41" t="str">
        <f>+IF(ISERROR(VLOOKUP(A41,'MatrizSeguimiento2022-Junio'!$G$4:$I$987,3,FALSE)),"",VLOOKUP(A41,'MatrizSeguimiento2022-Junio'!$G$4:$I$987,3,FALSE))</f>
        <v/>
      </c>
      <c r="C41" t="str">
        <f>+IF(ISERROR(VLOOKUP(A41,'MatrizSeguimiento2022-Junio'!$G$4:$J$987,4,FALSE)),"",VLOOKUP(A41,'MatrizSeguimiento2022-Junio'!$G$4:$J$987,4,FALSE))</f>
        <v/>
      </c>
      <c r="D41" s="51"/>
      <c r="E41" s="50"/>
      <c r="G41">
        <f>+ABS(SUMIF($A$3:$A$4998,A41,$E$3:$E$4998)-IF(ISERROR(VLOOKUP(A41,'MatrizSeguimiento2022-Junio'!$G$4:$X$987,18,FALSE)),0,VLOOKUP(A41,'MatrizSeguimiento2022-Junio'!$G$4:$X$987,18,FALSE)))</f>
        <v>0</v>
      </c>
      <c r="H41" t="str">
        <f t="shared" si="1"/>
        <v/>
      </c>
      <c r="I41" t="str">
        <f t="shared" si="0"/>
        <v/>
      </c>
    </row>
    <row r="42" spans="1:9" x14ac:dyDescent="0.25">
      <c r="A42" s="36"/>
      <c r="B42" t="str">
        <f>+IF(ISERROR(VLOOKUP(A42,'MatrizSeguimiento2022-Junio'!$G$4:$I$987,3,FALSE)),"",VLOOKUP(A42,'MatrizSeguimiento2022-Junio'!$G$4:$I$987,3,FALSE))</f>
        <v/>
      </c>
      <c r="C42" t="str">
        <f>+IF(ISERROR(VLOOKUP(A42,'MatrizSeguimiento2022-Junio'!$G$4:$J$987,4,FALSE)),"",VLOOKUP(A42,'MatrizSeguimiento2022-Junio'!$G$4:$J$987,4,FALSE))</f>
        <v/>
      </c>
      <c r="D42" s="3"/>
      <c r="E42" s="3"/>
      <c r="G42">
        <f>+ABS(SUMIF($A$3:$A$4998,A42,$E$3:$E$4998)-IF(ISERROR(VLOOKUP(A42,'MatrizSeguimiento2022-Junio'!$G$4:$X$987,18,FALSE)),0,VLOOKUP(A42,'MatrizSeguimiento2022-Junio'!$G$4:$X$987,18,FALSE)))</f>
        <v>0</v>
      </c>
      <c r="H42" t="str">
        <f t="shared" si="1"/>
        <v/>
      </c>
      <c r="I42" t="str">
        <f t="shared" si="0"/>
        <v/>
      </c>
    </row>
    <row r="43" spans="1:9" x14ac:dyDescent="0.25">
      <c r="A43" s="36"/>
      <c r="B43" t="str">
        <f>+IF(ISERROR(VLOOKUP(A43,'MatrizSeguimiento2022-Junio'!$G$4:$I$987,3,FALSE)),"",VLOOKUP(A43,'MatrizSeguimiento2022-Junio'!$G$4:$I$987,3,FALSE))</f>
        <v/>
      </c>
      <c r="C43" t="str">
        <f>+IF(ISERROR(VLOOKUP(A43,'MatrizSeguimiento2022-Junio'!$G$4:$J$987,4,FALSE)),"",VLOOKUP(A43,'MatrizSeguimiento2022-Junio'!$G$4:$J$987,4,FALSE))</f>
        <v/>
      </c>
      <c r="E43" s="3"/>
      <c r="G43">
        <f>+ABS(SUMIF($A$3:$A$4998,A43,$E$3:$E$4998)-IF(ISERROR(VLOOKUP(A43,'MatrizSeguimiento2022-Junio'!$G$4:$X$987,18,FALSE)),0,VLOOKUP(A43,'MatrizSeguimiento2022-Junio'!$G$4:$X$987,18,FALSE)))</f>
        <v>0</v>
      </c>
      <c r="H43" t="str">
        <f t="shared" si="1"/>
        <v/>
      </c>
      <c r="I43" t="str">
        <f t="shared" si="0"/>
        <v/>
      </c>
    </row>
    <row r="44" spans="1:9" x14ac:dyDescent="0.25">
      <c r="A44" s="36"/>
      <c r="B44" t="str">
        <f>+IF(ISERROR(VLOOKUP(A44,'MatrizSeguimiento2022-Junio'!$G$4:$I$987,3,FALSE)),"",VLOOKUP(A44,'MatrizSeguimiento2022-Junio'!$G$4:$I$987,3,FALSE))</f>
        <v/>
      </c>
      <c r="C44" t="str">
        <f>+IF(ISERROR(VLOOKUP(A44,'MatrizSeguimiento2022-Junio'!$G$4:$J$987,4,FALSE)),"",VLOOKUP(A44,'MatrizSeguimiento2022-Junio'!$G$4:$J$987,4,FALSE))</f>
        <v/>
      </c>
      <c r="E44" s="3"/>
      <c r="G44">
        <f>+ABS(SUMIF($A$3:$A$4998,A44,$E$3:$E$4998)-IF(ISERROR(VLOOKUP(A44,'MatrizSeguimiento2022-Junio'!$G$4:$X$987,18,FALSE)),0,VLOOKUP(A44,'MatrizSeguimiento2022-Junio'!$G$4:$X$987,18,FALSE)))</f>
        <v>0</v>
      </c>
      <c r="H44" t="str">
        <f t="shared" si="1"/>
        <v/>
      </c>
      <c r="I44" t="str">
        <f t="shared" si="0"/>
        <v/>
      </c>
    </row>
    <row r="45" spans="1:9" x14ac:dyDescent="0.25">
      <c r="A45" s="36"/>
      <c r="B45" t="str">
        <f>+IF(ISERROR(VLOOKUP(A45,'MatrizSeguimiento2022-Junio'!$G$4:$I$987,3,FALSE)),"",VLOOKUP(A45,'MatrizSeguimiento2022-Junio'!$G$4:$I$987,3,FALSE))</f>
        <v/>
      </c>
      <c r="C45" t="str">
        <f>+IF(ISERROR(VLOOKUP(A45,'MatrizSeguimiento2022-Junio'!$G$4:$J$987,4,FALSE)),"",VLOOKUP(A45,'MatrizSeguimiento2022-Junio'!$G$4:$J$987,4,FALSE))</f>
        <v/>
      </c>
      <c r="E45" s="3"/>
      <c r="G45">
        <f>+ABS(SUMIF($A$3:$A$4998,A45,$E$3:$E$4998)-IF(ISERROR(VLOOKUP(A45,'MatrizSeguimiento2022-Junio'!$G$4:$X$987,18,FALSE)),0,VLOOKUP(A45,'MatrizSeguimiento2022-Junio'!$G$4:$X$987,18,FALSE)))</f>
        <v>0</v>
      </c>
      <c r="H45" t="str">
        <f t="shared" si="1"/>
        <v/>
      </c>
      <c r="I45" t="str">
        <f t="shared" si="0"/>
        <v/>
      </c>
    </row>
    <row r="46" spans="1:9" x14ac:dyDescent="0.25">
      <c r="A46" s="36"/>
      <c r="B46" t="str">
        <f>+IF(ISERROR(VLOOKUP(A46,'MatrizSeguimiento2022-Junio'!$G$4:$I$987,3,FALSE)),"",VLOOKUP(A46,'MatrizSeguimiento2022-Junio'!$G$4:$I$987,3,FALSE))</f>
        <v/>
      </c>
      <c r="C46" t="str">
        <f>+IF(ISERROR(VLOOKUP(A46,'MatrizSeguimiento2022-Junio'!$G$4:$J$987,4,FALSE)),"",VLOOKUP(A46,'MatrizSeguimiento2022-Junio'!$G$4:$J$987,4,FALSE))</f>
        <v/>
      </c>
      <c r="E46" s="3"/>
      <c r="G46">
        <f>+ABS(SUMIF($A$3:$A$4998,A46,$E$3:$E$4998)-IF(ISERROR(VLOOKUP(A46,'MatrizSeguimiento2022-Junio'!$G$4:$X$987,18,FALSE)),0,VLOOKUP(A46,'MatrizSeguimiento2022-Junio'!$G$4:$X$987,18,FALSE)))</f>
        <v>0</v>
      </c>
      <c r="H46" t="str">
        <f t="shared" si="1"/>
        <v/>
      </c>
      <c r="I46" t="str">
        <f t="shared" si="0"/>
        <v/>
      </c>
    </row>
    <row r="47" spans="1:9" x14ac:dyDescent="0.25">
      <c r="A47" s="36"/>
      <c r="B47" t="str">
        <f>+IF(ISERROR(VLOOKUP(A47,'MatrizSeguimiento2022-Junio'!$G$4:$I$987,3,FALSE)),"",VLOOKUP(A47,'MatrizSeguimiento2022-Junio'!$G$4:$I$987,3,FALSE))</f>
        <v/>
      </c>
      <c r="C47" t="str">
        <f>+IF(ISERROR(VLOOKUP(A47,'MatrizSeguimiento2022-Junio'!$G$4:$J$987,4,FALSE)),"",VLOOKUP(A47,'MatrizSeguimiento2022-Junio'!$G$4:$J$987,4,FALSE))</f>
        <v/>
      </c>
      <c r="E47" s="3"/>
      <c r="G47">
        <f>+ABS(SUMIF($A$3:$A$4998,A47,$E$3:$E$4998)-IF(ISERROR(VLOOKUP(A47,'MatrizSeguimiento2022-Junio'!$G$4:$X$987,18,FALSE)),0,VLOOKUP(A47,'MatrizSeguimiento2022-Junio'!$G$4:$X$987,18,FALSE)))</f>
        <v>0</v>
      </c>
      <c r="H47" t="str">
        <f t="shared" si="1"/>
        <v/>
      </c>
      <c r="I47" t="str">
        <f t="shared" si="0"/>
        <v/>
      </c>
    </row>
    <row r="48" spans="1:9" x14ac:dyDescent="0.25">
      <c r="A48" s="36"/>
      <c r="B48" t="str">
        <f>+IF(ISERROR(VLOOKUP(A48,'MatrizSeguimiento2022-Junio'!$G$4:$I$987,3,FALSE)),"",VLOOKUP(A48,'MatrizSeguimiento2022-Junio'!$G$4:$I$987,3,FALSE))</f>
        <v/>
      </c>
      <c r="C48" t="str">
        <f>+IF(ISERROR(VLOOKUP(A48,'MatrizSeguimiento2022-Junio'!$G$4:$J$987,4,FALSE)),"",VLOOKUP(A48,'MatrizSeguimiento2022-Junio'!$G$4:$J$987,4,FALSE))</f>
        <v/>
      </c>
      <c r="E48" s="3"/>
      <c r="G48">
        <f>+ABS(SUMIF($A$3:$A$4998,A48,$E$3:$E$4998)-IF(ISERROR(VLOOKUP(A48,'MatrizSeguimiento2022-Junio'!$G$4:$X$987,18,FALSE)),0,VLOOKUP(A48,'MatrizSeguimiento2022-Junio'!$G$4:$X$987,18,FALSE)))</f>
        <v>0</v>
      </c>
      <c r="H48" t="str">
        <f t="shared" si="1"/>
        <v/>
      </c>
      <c r="I48" t="str">
        <f t="shared" si="0"/>
        <v/>
      </c>
    </row>
    <row r="49" spans="1:9" x14ac:dyDescent="0.25">
      <c r="A49" s="36"/>
      <c r="B49" t="str">
        <f>+IF(ISERROR(VLOOKUP(A49,'MatrizSeguimiento2022-Junio'!$G$4:$I$987,3,FALSE)),"",VLOOKUP(A49,'MatrizSeguimiento2022-Junio'!$G$4:$I$987,3,FALSE))</f>
        <v/>
      </c>
      <c r="C49" t="str">
        <f>+IF(ISERROR(VLOOKUP(A49,'MatrizSeguimiento2022-Junio'!$G$4:$J$987,4,FALSE)),"",VLOOKUP(A49,'MatrizSeguimiento2022-Junio'!$G$4:$J$987,4,FALSE))</f>
        <v/>
      </c>
      <c r="E49" s="3"/>
      <c r="G49">
        <f>+ABS(SUMIF($A$3:$A$4998,A49,$E$3:$E$4998)-IF(ISERROR(VLOOKUP(A49,'MatrizSeguimiento2022-Junio'!$G$4:$X$987,18,FALSE)),0,VLOOKUP(A49,'MatrizSeguimiento2022-Junio'!$G$4:$X$987,18,FALSE)))</f>
        <v>0</v>
      </c>
      <c r="H49" t="str">
        <f t="shared" si="1"/>
        <v/>
      </c>
      <c r="I49" t="str">
        <f t="shared" si="0"/>
        <v/>
      </c>
    </row>
    <row r="50" spans="1:9" x14ac:dyDescent="0.25">
      <c r="A50" s="36"/>
      <c r="B50" t="str">
        <f>+IF(ISERROR(VLOOKUP(A50,'MatrizSeguimiento2022-Junio'!$G$4:$I$987,3,FALSE)),"",VLOOKUP(A50,'MatrizSeguimiento2022-Junio'!$G$4:$I$987,3,FALSE))</f>
        <v/>
      </c>
      <c r="C50" t="str">
        <f>+IF(ISERROR(VLOOKUP(A50,'MatrizSeguimiento2022-Junio'!$G$4:$J$987,4,FALSE)),"",VLOOKUP(A50,'MatrizSeguimiento2022-Junio'!$G$4:$J$987,4,FALSE))</f>
        <v/>
      </c>
      <c r="E50" s="3"/>
      <c r="G50">
        <f>+ABS(SUMIF($A$3:$A$4998,A50,$E$3:$E$4998)-IF(ISERROR(VLOOKUP(A50,'MatrizSeguimiento2022-Junio'!$G$4:$X$987,18,FALSE)),0,VLOOKUP(A50,'MatrizSeguimiento2022-Junio'!$G$4:$X$987,18,FALSE)))</f>
        <v>0</v>
      </c>
      <c r="H50" t="str">
        <f t="shared" si="1"/>
        <v/>
      </c>
      <c r="I50" t="str">
        <f t="shared" si="0"/>
        <v/>
      </c>
    </row>
    <row r="51" spans="1:9" x14ac:dyDescent="0.25">
      <c r="A51" s="36"/>
      <c r="B51" t="str">
        <f>+IF(ISERROR(VLOOKUP(A51,'MatrizSeguimiento2022-Junio'!$G$4:$I$987,3,FALSE)),"",VLOOKUP(A51,'MatrizSeguimiento2022-Junio'!$G$4:$I$987,3,FALSE))</f>
        <v/>
      </c>
      <c r="C51" t="str">
        <f>+IF(ISERROR(VLOOKUP(A51,'MatrizSeguimiento2022-Junio'!$G$4:$J$987,4,FALSE)),"",VLOOKUP(A51,'MatrizSeguimiento2022-Junio'!$G$4:$J$987,4,FALSE))</f>
        <v/>
      </c>
      <c r="E51" s="3"/>
      <c r="G51">
        <f>+ABS(SUMIF($A$3:$A$4998,A51,$E$3:$E$4998)-IF(ISERROR(VLOOKUP(A51,'MatrizSeguimiento2022-Junio'!$G$4:$X$987,18,FALSE)),0,VLOOKUP(A51,'MatrizSeguimiento2022-Junio'!$G$4:$X$987,18,FALSE)))</f>
        <v>0</v>
      </c>
      <c r="H51" t="str">
        <f t="shared" si="1"/>
        <v/>
      </c>
      <c r="I51" t="str">
        <f t="shared" si="0"/>
        <v/>
      </c>
    </row>
    <row r="52" spans="1:9" x14ac:dyDescent="0.25">
      <c r="A52" s="36"/>
      <c r="B52" t="str">
        <f>+IF(ISERROR(VLOOKUP(A52,'MatrizSeguimiento2022-Junio'!$G$4:$I$987,3,FALSE)),"",VLOOKUP(A52,'MatrizSeguimiento2022-Junio'!$G$4:$I$987,3,FALSE))</f>
        <v/>
      </c>
      <c r="C52" t="str">
        <f>+IF(ISERROR(VLOOKUP(A52,'MatrizSeguimiento2022-Junio'!$G$4:$J$987,4,FALSE)),"",VLOOKUP(A52,'MatrizSeguimiento2022-Junio'!$G$4:$J$987,4,FALSE))</f>
        <v/>
      </c>
      <c r="E52" s="3"/>
      <c r="G52">
        <f>+ABS(SUMIF($A$3:$A$4998,A52,$E$3:$E$4998)-IF(ISERROR(VLOOKUP(A52,'MatrizSeguimiento2022-Junio'!$G$4:$X$987,18,FALSE)),0,VLOOKUP(A52,'MatrizSeguimiento2022-Junio'!$G$4:$X$987,18,FALSE)))</f>
        <v>0</v>
      </c>
      <c r="H52" t="str">
        <f t="shared" si="1"/>
        <v/>
      </c>
      <c r="I52" t="str">
        <f t="shared" si="0"/>
        <v/>
      </c>
    </row>
    <row r="53" spans="1:9" x14ac:dyDescent="0.25">
      <c r="A53" s="36"/>
      <c r="B53" t="str">
        <f>+IF(ISERROR(VLOOKUP(A53,'MatrizSeguimiento2022-Junio'!$G$4:$I$987,3,FALSE)),"",VLOOKUP(A53,'MatrizSeguimiento2022-Junio'!$G$4:$I$987,3,FALSE))</f>
        <v/>
      </c>
      <c r="C53" t="str">
        <f>+IF(ISERROR(VLOOKUP(A53,'MatrizSeguimiento2022-Junio'!$G$4:$J$987,4,FALSE)),"",VLOOKUP(A53,'MatrizSeguimiento2022-Junio'!$G$4:$J$987,4,FALSE))</f>
        <v/>
      </c>
      <c r="E53" s="3"/>
      <c r="G53">
        <f>+ABS(SUMIF($A$3:$A$4998,A53,$E$3:$E$4998)-IF(ISERROR(VLOOKUP(A53,'MatrizSeguimiento2022-Junio'!$G$4:$X$987,18,FALSE)),0,VLOOKUP(A53,'MatrizSeguimiento2022-Junio'!$G$4:$X$987,18,FALSE)))</f>
        <v>0</v>
      </c>
      <c r="H53" t="str">
        <f t="shared" si="1"/>
        <v/>
      </c>
      <c r="I53" t="str">
        <f t="shared" si="0"/>
        <v/>
      </c>
    </row>
    <row r="54" spans="1:9" x14ac:dyDescent="0.25">
      <c r="A54" s="36"/>
      <c r="B54" t="str">
        <f>+IF(ISERROR(VLOOKUP(A54,'MatrizSeguimiento2022-Junio'!$G$4:$I$987,3,FALSE)),"",VLOOKUP(A54,'MatrizSeguimiento2022-Junio'!$G$4:$I$987,3,FALSE))</f>
        <v/>
      </c>
      <c r="C54" t="str">
        <f>+IF(ISERROR(VLOOKUP(A54,'MatrizSeguimiento2022-Junio'!$G$4:$J$987,4,FALSE)),"",VLOOKUP(A54,'MatrizSeguimiento2022-Junio'!$G$4:$J$987,4,FALSE))</f>
        <v/>
      </c>
      <c r="E54" s="3"/>
      <c r="G54">
        <f>+ABS(SUMIF($A$3:$A$4998,A54,$E$3:$E$4998)-IF(ISERROR(VLOOKUP(A54,'MatrizSeguimiento2022-Junio'!$G$4:$X$987,18,FALSE)),0,VLOOKUP(A54,'MatrizSeguimiento2022-Junio'!$G$4:$X$987,18,FALSE)))</f>
        <v>0</v>
      </c>
      <c r="H54" t="str">
        <f t="shared" si="1"/>
        <v/>
      </c>
      <c r="I54" t="str">
        <f t="shared" si="0"/>
        <v/>
      </c>
    </row>
    <row r="55" spans="1:9" x14ac:dyDescent="0.25">
      <c r="A55" s="36"/>
      <c r="B55" t="str">
        <f>+IF(ISERROR(VLOOKUP(A55,'MatrizSeguimiento2022-Junio'!$G$4:$I$987,3,FALSE)),"",VLOOKUP(A55,'MatrizSeguimiento2022-Junio'!$G$4:$I$987,3,FALSE))</f>
        <v/>
      </c>
      <c r="C55" t="str">
        <f>+IF(ISERROR(VLOOKUP(A55,'MatrizSeguimiento2022-Junio'!$G$4:$J$987,4,FALSE)),"",VLOOKUP(A55,'MatrizSeguimiento2022-Junio'!$G$4:$J$987,4,FALSE))</f>
        <v/>
      </c>
      <c r="E55" s="3"/>
      <c r="G55">
        <f>+ABS(SUMIF($A$3:$A$4998,A55,$E$3:$E$4998)-IF(ISERROR(VLOOKUP(A55,'MatrizSeguimiento2022-Junio'!$G$4:$X$987,18,FALSE)),0,VLOOKUP(A55,'MatrizSeguimiento2022-Junio'!$G$4:$X$987,18,FALSE)))</f>
        <v>0</v>
      </c>
      <c r="H55" t="str">
        <f t="shared" si="1"/>
        <v/>
      </c>
      <c r="I55" t="str">
        <f t="shared" si="0"/>
        <v/>
      </c>
    </row>
    <row r="56" spans="1:9" x14ac:dyDescent="0.25">
      <c r="A56" s="36"/>
      <c r="B56" t="str">
        <f>+IF(ISERROR(VLOOKUP(A56,'MatrizSeguimiento2022-Junio'!$G$4:$I$987,3,FALSE)),"",VLOOKUP(A56,'MatrizSeguimiento2022-Junio'!$G$4:$I$987,3,FALSE))</f>
        <v/>
      </c>
      <c r="C56" t="str">
        <f>+IF(ISERROR(VLOOKUP(A56,'MatrizSeguimiento2022-Junio'!$G$4:$J$987,4,FALSE)),"",VLOOKUP(A56,'MatrizSeguimiento2022-Junio'!$G$4:$J$987,4,FALSE))</f>
        <v/>
      </c>
      <c r="E56" s="3"/>
      <c r="G56">
        <f>+ABS(SUMIF($A$3:$A$4998,A56,$E$3:$E$4998)-IF(ISERROR(VLOOKUP(A56,'MatrizSeguimiento2022-Junio'!$G$4:$X$987,18,FALSE)),0,VLOOKUP(A56,'MatrizSeguimiento2022-Junio'!$G$4:$X$987,18,FALSE)))</f>
        <v>0</v>
      </c>
      <c r="H56" t="str">
        <f t="shared" si="1"/>
        <v/>
      </c>
      <c r="I56" t="str">
        <f t="shared" si="0"/>
        <v/>
      </c>
    </row>
    <row r="57" spans="1:9" x14ac:dyDescent="0.25">
      <c r="A57" s="36"/>
      <c r="B57" t="str">
        <f>+IF(ISERROR(VLOOKUP(A57,'MatrizSeguimiento2022-Junio'!$G$4:$I$987,3,FALSE)),"",VLOOKUP(A57,'MatrizSeguimiento2022-Junio'!$G$4:$I$987,3,FALSE))</f>
        <v/>
      </c>
      <c r="C57" t="str">
        <f>+IF(ISERROR(VLOOKUP(A57,'MatrizSeguimiento2022-Junio'!$G$4:$J$987,4,FALSE)),"",VLOOKUP(A57,'MatrizSeguimiento2022-Junio'!$G$4:$J$987,4,FALSE))</f>
        <v/>
      </c>
      <c r="E57" s="3"/>
      <c r="G57">
        <f>+ABS(SUMIF($A$3:$A$4998,A57,$E$3:$E$4998)-IF(ISERROR(VLOOKUP(A57,'MatrizSeguimiento2022-Junio'!$G$4:$X$987,18,FALSE)),0,VLOOKUP(A57,'MatrizSeguimiento2022-Junio'!$G$4:$X$987,18,FALSE)))</f>
        <v>0</v>
      </c>
      <c r="H57" t="str">
        <f t="shared" si="1"/>
        <v/>
      </c>
      <c r="I57" t="str">
        <f t="shared" si="0"/>
        <v/>
      </c>
    </row>
    <row r="58" spans="1:9" x14ac:dyDescent="0.25">
      <c r="A58" s="36"/>
      <c r="B58" t="str">
        <f>+IF(ISERROR(VLOOKUP(A58,'MatrizSeguimiento2022-Junio'!$G$4:$I$987,3,FALSE)),"",VLOOKUP(A58,'MatrizSeguimiento2022-Junio'!$G$4:$I$987,3,FALSE))</f>
        <v/>
      </c>
      <c r="C58" t="str">
        <f>+IF(ISERROR(VLOOKUP(A58,'MatrizSeguimiento2022-Junio'!$G$4:$J$987,4,FALSE)),"",VLOOKUP(A58,'MatrizSeguimiento2022-Junio'!$G$4:$J$987,4,FALSE))</f>
        <v/>
      </c>
      <c r="E58" s="3"/>
      <c r="G58">
        <f>+ABS(SUMIF($A$3:$A$4998,A58,$E$3:$E$4998)-IF(ISERROR(VLOOKUP(A58,'MatrizSeguimiento2022-Junio'!$G$4:$X$987,18,FALSE)),0,VLOOKUP(A58,'MatrizSeguimiento2022-Junio'!$G$4:$X$987,18,FALSE)))</f>
        <v>0</v>
      </c>
      <c r="H58" t="str">
        <f t="shared" si="1"/>
        <v/>
      </c>
      <c r="I58" t="str">
        <f t="shared" si="0"/>
        <v/>
      </c>
    </row>
    <row r="59" spans="1:9" x14ac:dyDescent="0.25">
      <c r="A59" s="36"/>
      <c r="B59" t="str">
        <f>+IF(ISERROR(VLOOKUP(A59,'MatrizSeguimiento2022-Junio'!$G$4:$I$987,3,FALSE)),"",VLOOKUP(A59,'MatrizSeguimiento2022-Junio'!$G$4:$I$987,3,FALSE))</f>
        <v/>
      </c>
      <c r="C59" t="str">
        <f>+IF(ISERROR(VLOOKUP(A59,'MatrizSeguimiento2022-Junio'!$G$4:$J$987,4,FALSE)),"",VLOOKUP(A59,'MatrizSeguimiento2022-Junio'!$G$4:$J$987,4,FALSE))</f>
        <v/>
      </c>
      <c r="E59" s="3"/>
      <c r="G59">
        <f>+ABS(SUMIF($A$3:$A$4998,A59,$E$3:$E$4998)-IF(ISERROR(VLOOKUP(A59,'MatrizSeguimiento2022-Junio'!$G$4:$X$987,18,FALSE)),0,VLOOKUP(A59,'MatrizSeguimiento2022-Junio'!$G$4:$X$987,18,FALSE)))</f>
        <v>0</v>
      </c>
      <c r="H59" t="str">
        <f t="shared" si="1"/>
        <v/>
      </c>
      <c r="I59" t="str">
        <f t="shared" si="0"/>
        <v/>
      </c>
    </row>
    <row r="60" spans="1:9" x14ac:dyDescent="0.25">
      <c r="A60" s="36"/>
      <c r="B60" t="str">
        <f>+IF(ISERROR(VLOOKUP(A60,'MatrizSeguimiento2022-Junio'!$G$4:$I$987,3,FALSE)),"",VLOOKUP(A60,'MatrizSeguimiento2022-Junio'!$G$4:$I$987,3,FALSE))</f>
        <v/>
      </c>
      <c r="C60" t="str">
        <f>+IF(ISERROR(VLOOKUP(A60,'MatrizSeguimiento2022-Junio'!$G$4:$J$987,4,FALSE)),"",VLOOKUP(A60,'MatrizSeguimiento2022-Junio'!$G$4:$J$987,4,FALSE))</f>
        <v/>
      </c>
      <c r="D60" s="42"/>
      <c r="E60" s="3"/>
      <c r="G60">
        <f>+ABS(SUMIF($A$3:$A$4998,A60,$E$3:$E$4998)-IF(ISERROR(VLOOKUP(A60,'MatrizSeguimiento2022-Junio'!$G$4:$X$987,18,FALSE)),0,VLOOKUP(A60,'MatrizSeguimiento2022-Junio'!$G$4:$X$987,18,FALSE)))</f>
        <v>0</v>
      </c>
      <c r="H60" t="str">
        <f t="shared" si="1"/>
        <v/>
      </c>
      <c r="I60" t="str">
        <f t="shared" si="0"/>
        <v/>
      </c>
    </row>
    <row r="61" spans="1:9" x14ac:dyDescent="0.25">
      <c r="A61" s="36"/>
      <c r="B61" t="str">
        <f>+IF(ISERROR(VLOOKUP(A61,'MatrizSeguimiento2022-Junio'!$G$4:$I$987,3,FALSE)),"",VLOOKUP(A61,'MatrizSeguimiento2022-Junio'!$G$4:$I$987,3,FALSE))</f>
        <v/>
      </c>
      <c r="C61" t="str">
        <f>+IF(ISERROR(VLOOKUP(A61,'MatrizSeguimiento2022-Junio'!$G$4:$J$987,4,FALSE)),"",VLOOKUP(A61,'MatrizSeguimiento2022-Junio'!$G$4:$J$987,4,FALSE))</f>
        <v/>
      </c>
      <c r="D61" s="42"/>
      <c r="E61" s="3"/>
      <c r="G61">
        <f>+ABS(SUMIF($A$3:$A$4998,A61,$E$3:$E$4998)-IF(ISERROR(VLOOKUP(A61,'MatrizSeguimiento2022-Junio'!$G$4:$X$987,18,FALSE)),0,VLOOKUP(A61,'MatrizSeguimiento2022-Junio'!$G$4:$X$987,18,FALSE)))</f>
        <v>0</v>
      </c>
      <c r="H61" t="str">
        <f t="shared" si="1"/>
        <v/>
      </c>
      <c r="I61" t="str">
        <f t="shared" si="0"/>
        <v/>
      </c>
    </row>
    <row r="62" spans="1:9" x14ac:dyDescent="0.25">
      <c r="A62" s="36"/>
      <c r="B62" t="str">
        <f>+IF(ISERROR(VLOOKUP(A62,'MatrizSeguimiento2022-Junio'!$G$4:$I$987,3,FALSE)),"",VLOOKUP(A62,'MatrizSeguimiento2022-Junio'!$G$4:$I$987,3,FALSE))</f>
        <v/>
      </c>
      <c r="C62" t="str">
        <f>+IF(ISERROR(VLOOKUP(A62,'MatrizSeguimiento2022-Junio'!$G$4:$J$987,4,FALSE)),"",VLOOKUP(A62,'MatrizSeguimiento2022-Junio'!$G$4:$J$987,4,FALSE))</f>
        <v/>
      </c>
      <c r="D62" s="42"/>
      <c r="E62" s="3"/>
      <c r="G62">
        <f>+ABS(SUMIF($A$3:$A$4998,A62,$E$3:$E$4998)-IF(ISERROR(VLOOKUP(A62,'MatrizSeguimiento2022-Junio'!$G$4:$X$987,18,FALSE)),0,VLOOKUP(A62,'MatrizSeguimiento2022-Junio'!$G$4:$X$987,18,FALSE)))</f>
        <v>0</v>
      </c>
      <c r="H62" t="str">
        <f t="shared" si="1"/>
        <v/>
      </c>
      <c r="I62" t="str">
        <f t="shared" si="0"/>
        <v/>
      </c>
    </row>
    <row r="63" spans="1:9" x14ac:dyDescent="0.25">
      <c r="A63" s="36"/>
      <c r="B63" t="str">
        <f>+IF(ISERROR(VLOOKUP(A63,'MatrizSeguimiento2022-Junio'!$G$4:$I$987,3,FALSE)),"",VLOOKUP(A63,'MatrizSeguimiento2022-Junio'!$G$4:$I$987,3,FALSE))</f>
        <v/>
      </c>
      <c r="C63" t="str">
        <f>+IF(ISERROR(VLOOKUP(A63,'MatrizSeguimiento2022-Junio'!$G$4:$J$987,4,FALSE)),"",VLOOKUP(A63,'MatrizSeguimiento2022-Junio'!$G$4:$J$987,4,FALSE))</f>
        <v/>
      </c>
      <c r="D63" s="42"/>
      <c r="E63" s="3"/>
      <c r="G63">
        <f>+ABS(SUMIF($A$3:$A$4998,A63,$E$3:$E$4998)-IF(ISERROR(VLOOKUP(A63,'MatrizSeguimiento2022-Junio'!$G$4:$X$987,18,FALSE)),0,VLOOKUP(A63,'MatrizSeguimiento2022-Junio'!$G$4:$X$987,18,FALSE)))</f>
        <v>0</v>
      </c>
      <c r="H63" t="str">
        <f t="shared" si="1"/>
        <v/>
      </c>
      <c r="I63" t="str">
        <f t="shared" si="0"/>
        <v/>
      </c>
    </row>
    <row r="64" spans="1:9" x14ac:dyDescent="0.25">
      <c r="A64" s="36"/>
      <c r="B64" t="str">
        <f>+IF(ISERROR(VLOOKUP(A64,'MatrizSeguimiento2022-Junio'!$G$4:$I$987,3,FALSE)),"",VLOOKUP(A64,'MatrizSeguimiento2022-Junio'!$G$4:$I$987,3,FALSE))</f>
        <v/>
      </c>
      <c r="C64" t="str">
        <f>+IF(ISERROR(VLOOKUP(A64,'MatrizSeguimiento2022-Junio'!$G$4:$J$987,4,FALSE)),"",VLOOKUP(A64,'MatrizSeguimiento2022-Junio'!$G$4:$J$987,4,FALSE))</f>
        <v/>
      </c>
      <c r="D64" s="42"/>
      <c r="E64" s="3"/>
      <c r="G64">
        <f>+ABS(SUMIF($A$3:$A$4998,A64,$E$3:$E$4998)-IF(ISERROR(VLOOKUP(A64,'MatrizSeguimiento2022-Junio'!$G$4:$X$987,18,FALSE)),0,VLOOKUP(A64,'MatrizSeguimiento2022-Junio'!$G$4:$X$987,18,FALSE)))</f>
        <v>0</v>
      </c>
      <c r="H64" t="str">
        <f t="shared" si="1"/>
        <v/>
      </c>
      <c r="I64" t="str">
        <f t="shared" si="0"/>
        <v/>
      </c>
    </row>
    <row r="65" spans="1:9" x14ac:dyDescent="0.25">
      <c r="A65" s="36"/>
      <c r="B65" t="str">
        <f>+IF(ISERROR(VLOOKUP(A65,'MatrizSeguimiento2022-Junio'!$G$4:$I$987,3,FALSE)),"",VLOOKUP(A65,'MatrizSeguimiento2022-Junio'!$G$4:$I$987,3,FALSE))</f>
        <v/>
      </c>
      <c r="C65" t="str">
        <f>+IF(ISERROR(VLOOKUP(A65,'MatrizSeguimiento2022-Junio'!$G$4:$J$987,4,FALSE)),"",VLOOKUP(A65,'MatrizSeguimiento2022-Junio'!$G$4:$J$987,4,FALSE))</f>
        <v/>
      </c>
      <c r="D65" s="42"/>
      <c r="E65" s="3"/>
      <c r="G65">
        <f>+ABS(SUMIF($A$3:$A$4998,A65,$E$3:$E$4998)-IF(ISERROR(VLOOKUP(A65,'MatrizSeguimiento2022-Junio'!$G$4:$X$987,18,FALSE)),0,VLOOKUP(A65,'MatrizSeguimiento2022-Junio'!$G$4:$X$987,18,FALSE)))</f>
        <v>0</v>
      </c>
      <c r="H65" t="str">
        <f t="shared" si="1"/>
        <v/>
      </c>
      <c r="I65" t="str">
        <f t="shared" si="0"/>
        <v/>
      </c>
    </row>
    <row r="66" spans="1:9" x14ac:dyDescent="0.25">
      <c r="A66" s="36"/>
      <c r="B66" t="str">
        <f>+IF(ISERROR(VLOOKUP(A66,'MatrizSeguimiento2022-Junio'!$G$4:$I$987,3,FALSE)),"",VLOOKUP(A66,'MatrizSeguimiento2022-Junio'!$G$4:$I$987,3,FALSE))</f>
        <v/>
      </c>
      <c r="C66" t="str">
        <f>+IF(ISERROR(VLOOKUP(A66,'MatrizSeguimiento2022-Junio'!$G$4:$J$987,4,FALSE)),"",VLOOKUP(A66,'MatrizSeguimiento2022-Junio'!$G$4:$J$987,4,FALSE))</f>
        <v/>
      </c>
      <c r="D66" s="42"/>
      <c r="E66" s="3"/>
      <c r="G66">
        <f>+ABS(SUMIF($A$3:$A$4998,A66,$E$3:$E$4998)-IF(ISERROR(VLOOKUP(A66,'MatrizSeguimiento2022-Junio'!$G$4:$X$987,18,FALSE)),0,VLOOKUP(A66,'MatrizSeguimiento2022-Junio'!$G$4:$X$987,18,FALSE)))</f>
        <v>0</v>
      </c>
      <c r="H66" t="str">
        <f t="shared" si="1"/>
        <v/>
      </c>
      <c r="I66" t="str">
        <f t="shared" si="0"/>
        <v/>
      </c>
    </row>
    <row r="67" spans="1:9" x14ac:dyDescent="0.25">
      <c r="A67" s="36"/>
      <c r="B67" t="str">
        <f>+IF(ISERROR(VLOOKUP(A67,'MatrizSeguimiento2022-Junio'!$G$4:$I$987,3,FALSE)),"",VLOOKUP(A67,'MatrizSeguimiento2022-Junio'!$G$4:$I$987,3,FALSE))</f>
        <v/>
      </c>
      <c r="C67" t="str">
        <f>+IF(ISERROR(VLOOKUP(A67,'MatrizSeguimiento2022-Junio'!$G$4:$J$987,4,FALSE)),"",VLOOKUP(A67,'MatrizSeguimiento2022-Junio'!$G$4:$J$987,4,FALSE))</f>
        <v/>
      </c>
      <c r="D67" s="42"/>
      <c r="E67" s="3"/>
      <c r="G67">
        <f>+ABS(SUMIF($A$3:$A$4998,A67,$E$3:$E$4998)-IF(ISERROR(VLOOKUP(A67,'MatrizSeguimiento2022-Junio'!$G$4:$X$987,18,FALSE)),0,VLOOKUP(A67,'MatrizSeguimiento2022-Junio'!$G$4:$X$987,18,FALSE)))</f>
        <v>0</v>
      </c>
      <c r="H67" t="str">
        <f t="shared" si="1"/>
        <v/>
      </c>
      <c r="I67" t="str">
        <f t="shared" ref="I67:I130" si="2">+IF(IF(LEN(H67)&gt;0,COUNTIF($H$3:$H$4998,H67),"")=1,"",IF(LEN(H67)&gt;0,COUNTIF($H$3:$H$4998,H67),""))</f>
        <v/>
      </c>
    </row>
    <row r="68" spans="1:9" x14ac:dyDescent="0.25">
      <c r="A68" s="36"/>
      <c r="B68" t="str">
        <f>+IF(ISERROR(VLOOKUP(A68,'MatrizSeguimiento2022-Junio'!$G$4:$I$987,3,FALSE)),"",VLOOKUP(A68,'MatrizSeguimiento2022-Junio'!$G$4:$I$987,3,FALSE))</f>
        <v/>
      </c>
      <c r="C68" t="str">
        <f>+IF(ISERROR(VLOOKUP(A68,'MatrizSeguimiento2022-Junio'!$G$4:$J$987,4,FALSE)),"",VLOOKUP(A68,'MatrizSeguimiento2022-Junio'!$G$4:$J$987,4,FALSE))</f>
        <v/>
      </c>
      <c r="D68" s="42"/>
      <c r="E68" s="3"/>
      <c r="G68">
        <f>+ABS(SUMIF($A$3:$A$4998,A68,$E$3:$E$4998)-IF(ISERROR(VLOOKUP(A68,'MatrizSeguimiento2022-Junio'!$G$4:$X$987,18,FALSE)),0,VLOOKUP(A68,'MatrizSeguimiento2022-Junio'!$G$4:$X$987,18,FALSE)))</f>
        <v>0</v>
      </c>
      <c r="H68" t="str">
        <f t="shared" ref="H68:H82" si="3">+A68&amp;D68</f>
        <v/>
      </c>
      <c r="I68" t="str">
        <f t="shared" si="2"/>
        <v/>
      </c>
    </row>
    <row r="69" spans="1:9" x14ac:dyDescent="0.25">
      <c r="A69" s="36"/>
      <c r="B69" t="str">
        <f>+IF(ISERROR(VLOOKUP(A69,'MatrizSeguimiento2022-Junio'!$G$4:$I$987,3,FALSE)),"",VLOOKUP(A69,'MatrizSeguimiento2022-Junio'!$G$4:$I$987,3,FALSE))</f>
        <v/>
      </c>
      <c r="C69" t="str">
        <f>+IF(ISERROR(VLOOKUP(A69,'MatrizSeguimiento2022-Junio'!$G$4:$J$987,4,FALSE)),"",VLOOKUP(A69,'MatrizSeguimiento2022-Junio'!$G$4:$J$987,4,FALSE))</f>
        <v/>
      </c>
      <c r="D69" s="42"/>
      <c r="E69" s="3"/>
      <c r="G69">
        <f>+ABS(SUMIF($A$3:$A$4998,A69,$E$3:$E$4998)-IF(ISERROR(VLOOKUP(A69,'MatrizSeguimiento2022-Junio'!$G$4:$X$987,18,FALSE)),0,VLOOKUP(A69,'MatrizSeguimiento2022-Junio'!$G$4:$X$987,18,FALSE)))</f>
        <v>0</v>
      </c>
      <c r="H69" t="str">
        <f t="shared" si="3"/>
        <v/>
      </c>
      <c r="I69" t="str">
        <f t="shared" si="2"/>
        <v/>
      </c>
    </row>
    <row r="70" spans="1:9" x14ac:dyDescent="0.25">
      <c r="A70" s="36"/>
      <c r="B70" t="str">
        <f>+IF(ISERROR(VLOOKUP(A70,'MatrizSeguimiento2022-Junio'!$G$4:$I$987,3,FALSE)),"",VLOOKUP(A70,'MatrizSeguimiento2022-Junio'!$G$4:$I$987,3,FALSE))</f>
        <v/>
      </c>
      <c r="C70" t="str">
        <f>+IF(ISERROR(VLOOKUP(A70,'MatrizSeguimiento2022-Junio'!$G$4:$J$987,4,FALSE)),"",VLOOKUP(A70,'MatrizSeguimiento2022-Junio'!$G$4:$J$987,4,FALSE))</f>
        <v/>
      </c>
      <c r="D70" s="42"/>
      <c r="E70" s="3"/>
      <c r="G70">
        <f>+ABS(SUMIF($A$3:$A$4998,A70,$E$3:$E$4998)-IF(ISERROR(VLOOKUP(A70,'MatrizSeguimiento2022-Junio'!$G$4:$X$987,18,FALSE)),0,VLOOKUP(A70,'MatrizSeguimiento2022-Junio'!$G$4:$X$987,18,FALSE)))</f>
        <v>0</v>
      </c>
      <c r="H70" t="str">
        <f t="shared" si="3"/>
        <v/>
      </c>
      <c r="I70" t="str">
        <f t="shared" si="2"/>
        <v/>
      </c>
    </row>
    <row r="71" spans="1:9" x14ac:dyDescent="0.25">
      <c r="A71" s="36"/>
      <c r="B71" t="str">
        <f>+IF(ISERROR(VLOOKUP(A71,'MatrizSeguimiento2022-Junio'!$G$4:$I$987,3,FALSE)),"",VLOOKUP(A71,'MatrizSeguimiento2022-Junio'!$G$4:$I$987,3,FALSE))</f>
        <v/>
      </c>
      <c r="C71" t="str">
        <f>+IF(ISERROR(VLOOKUP(A71,'MatrizSeguimiento2022-Junio'!$G$4:$J$987,4,FALSE)),"",VLOOKUP(A71,'MatrizSeguimiento2022-Junio'!$G$4:$J$987,4,FALSE))</f>
        <v/>
      </c>
      <c r="D71" s="42"/>
      <c r="E71" s="3"/>
      <c r="G71">
        <f>+ABS(SUMIF($A$3:$A$4998,A71,$E$3:$E$4998)-IF(ISERROR(VLOOKUP(A71,'MatrizSeguimiento2022-Junio'!$G$4:$X$987,18,FALSE)),0,VLOOKUP(A71,'MatrizSeguimiento2022-Junio'!$G$4:$X$987,18,FALSE)))</f>
        <v>0</v>
      </c>
      <c r="H71" t="str">
        <f t="shared" si="3"/>
        <v/>
      </c>
      <c r="I71" t="str">
        <f t="shared" si="2"/>
        <v/>
      </c>
    </row>
    <row r="72" spans="1:9" x14ac:dyDescent="0.25">
      <c r="A72" s="36"/>
      <c r="B72" t="str">
        <f>+IF(ISERROR(VLOOKUP(A72,'MatrizSeguimiento2022-Junio'!$G$4:$I$987,3,FALSE)),"",VLOOKUP(A72,'MatrizSeguimiento2022-Junio'!$G$4:$I$987,3,FALSE))</f>
        <v/>
      </c>
      <c r="C72" t="str">
        <f>+IF(ISERROR(VLOOKUP(A72,'MatrizSeguimiento2022-Junio'!$G$4:$J$987,4,FALSE)),"",VLOOKUP(A72,'MatrizSeguimiento2022-Junio'!$G$4:$J$987,4,FALSE))</f>
        <v/>
      </c>
      <c r="D72" s="42"/>
      <c r="E72" s="3"/>
      <c r="G72">
        <f>+ABS(SUMIF($A$3:$A$4998,A72,$E$3:$E$4998)-IF(ISERROR(VLOOKUP(A72,'MatrizSeguimiento2022-Junio'!$G$4:$X$987,18,FALSE)),0,VLOOKUP(A72,'MatrizSeguimiento2022-Junio'!$G$4:$X$987,18,FALSE)))</f>
        <v>0</v>
      </c>
      <c r="H72" t="str">
        <f t="shared" si="3"/>
        <v/>
      </c>
      <c r="I72" t="str">
        <f t="shared" si="2"/>
        <v/>
      </c>
    </row>
    <row r="73" spans="1:9" x14ac:dyDescent="0.25">
      <c r="A73" s="36"/>
      <c r="B73" t="str">
        <f>+IF(ISERROR(VLOOKUP(A73,'MatrizSeguimiento2022-Junio'!$G$4:$I$987,3,FALSE)),"",VLOOKUP(A73,'MatrizSeguimiento2022-Junio'!$G$4:$I$987,3,FALSE))</f>
        <v/>
      </c>
      <c r="C73" t="str">
        <f>+IF(ISERROR(VLOOKUP(A73,'MatrizSeguimiento2022-Junio'!$G$4:$J$987,4,FALSE)),"",VLOOKUP(A73,'MatrizSeguimiento2022-Junio'!$G$4:$J$987,4,FALSE))</f>
        <v/>
      </c>
      <c r="D73" s="42"/>
      <c r="E73" s="3"/>
      <c r="G73">
        <f>+ABS(SUMIF($A$3:$A$4998,A73,$E$3:$E$4998)-IF(ISERROR(VLOOKUP(A73,'MatrizSeguimiento2022-Junio'!$G$4:$X$987,18,FALSE)),0,VLOOKUP(A73,'MatrizSeguimiento2022-Junio'!$G$4:$X$987,18,FALSE)))</f>
        <v>0</v>
      </c>
      <c r="H73" t="str">
        <f t="shared" si="3"/>
        <v/>
      </c>
      <c r="I73" t="str">
        <f t="shared" si="2"/>
        <v/>
      </c>
    </row>
    <row r="74" spans="1:9" x14ac:dyDescent="0.25">
      <c r="A74" s="36"/>
      <c r="B74" t="str">
        <f>+IF(ISERROR(VLOOKUP(A74,'MatrizSeguimiento2022-Junio'!$G$4:$I$987,3,FALSE)),"",VLOOKUP(A74,'MatrizSeguimiento2022-Junio'!$G$4:$I$987,3,FALSE))</f>
        <v/>
      </c>
      <c r="C74" t="str">
        <f>+IF(ISERROR(VLOOKUP(A74,'MatrizSeguimiento2022-Junio'!$G$4:$J$987,4,FALSE)),"",VLOOKUP(A74,'MatrizSeguimiento2022-Junio'!$G$4:$J$987,4,FALSE))</f>
        <v/>
      </c>
      <c r="D74" s="42"/>
      <c r="E74" s="3"/>
      <c r="G74">
        <f>+ABS(SUMIF($A$3:$A$4998,A74,$E$3:$E$4998)-IF(ISERROR(VLOOKUP(A74,'MatrizSeguimiento2022-Junio'!$G$4:$X$987,18,FALSE)),0,VLOOKUP(A74,'MatrizSeguimiento2022-Junio'!$G$4:$X$987,18,FALSE)))</f>
        <v>0</v>
      </c>
      <c r="H74" t="str">
        <f t="shared" si="3"/>
        <v/>
      </c>
      <c r="I74" t="str">
        <f t="shared" si="2"/>
        <v/>
      </c>
    </row>
    <row r="75" spans="1:9" x14ac:dyDescent="0.25">
      <c r="A75" s="36"/>
      <c r="B75" t="str">
        <f>+IF(ISERROR(VLOOKUP(A75,'MatrizSeguimiento2022-Junio'!$G$4:$I$987,3,FALSE)),"",VLOOKUP(A75,'MatrizSeguimiento2022-Junio'!$G$4:$I$987,3,FALSE))</f>
        <v/>
      </c>
      <c r="C75" t="str">
        <f>+IF(ISERROR(VLOOKUP(A75,'MatrizSeguimiento2022-Junio'!$G$4:$J$987,4,FALSE)),"",VLOOKUP(A75,'MatrizSeguimiento2022-Junio'!$G$4:$J$987,4,FALSE))</f>
        <v/>
      </c>
      <c r="D75" s="42"/>
      <c r="E75" s="3"/>
      <c r="G75">
        <f>+ABS(SUMIF($A$3:$A$4998,A75,$E$3:$E$4998)-IF(ISERROR(VLOOKUP(A75,'MatrizSeguimiento2022-Junio'!$G$4:$X$987,18,FALSE)),0,VLOOKUP(A75,'MatrizSeguimiento2022-Junio'!$G$4:$X$987,18,FALSE)))</f>
        <v>0</v>
      </c>
      <c r="H75" t="str">
        <f t="shared" si="3"/>
        <v/>
      </c>
      <c r="I75" t="str">
        <f t="shared" si="2"/>
        <v/>
      </c>
    </row>
    <row r="76" spans="1:9" x14ac:dyDescent="0.25">
      <c r="A76" s="36"/>
      <c r="B76" t="str">
        <f>+IF(ISERROR(VLOOKUP(A76,'MatrizSeguimiento2022-Junio'!$G$4:$I$987,3,FALSE)),"",VLOOKUP(A76,'MatrizSeguimiento2022-Junio'!$G$4:$I$987,3,FALSE))</f>
        <v/>
      </c>
      <c r="C76" t="str">
        <f>+IF(ISERROR(VLOOKUP(A76,'MatrizSeguimiento2022-Junio'!$G$4:$J$987,4,FALSE)),"",VLOOKUP(A76,'MatrizSeguimiento2022-Junio'!$G$4:$J$987,4,FALSE))</f>
        <v/>
      </c>
      <c r="D76" s="42"/>
      <c r="E76" s="3"/>
      <c r="G76">
        <f>+ABS(SUMIF($A$3:$A$4998,A76,$E$3:$E$4998)-IF(ISERROR(VLOOKUP(A76,'MatrizSeguimiento2022-Junio'!$G$4:$X$987,18,FALSE)),0,VLOOKUP(A76,'MatrizSeguimiento2022-Junio'!$G$4:$X$987,18,FALSE)))</f>
        <v>0</v>
      </c>
      <c r="H76" t="str">
        <f t="shared" si="3"/>
        <v/>
      </c>
      <c r="I76" t="str">
        <f t="shared" si="2"/>
        <v/>
      </c>
    </row>
    <row r="77" spans="1:9" x14ac:dyDescent="0.25">
      <c r="A77" s="36"/>
      <c r="B77" t="str">
        <f>+IF(ISERROR(VLOOKUP(A77,'MatrizSeguimiento2022-Junio'!$G$4:$I$987,3,FALSE)),"",VLOOKUP(A77,'MatrizSeguimiento2022-Junio'!$G$4:$I$987,3,FALSE))</f>
        <v/>
      </c>
      <c r="C77" t="str">
        <f>+IF(ISERROR(VLOOKUP(A77,'MatrizSeguimiento2022-Junio'!$G$4:$J$987,4,FALSE)),"",VLOOKUP(A77,'MatrizSeguimiento2022-Junio'!$G$4:$J$987,4,FALSE))</f>
        <v/>
      </c>
      <c r="D77" s="42"/>
      <c r="E77" s="3"/>
      <c r="G77">
        <f>+ABS(SUMIF($A$3:$A$4998,A77,$E$3:$E$4998)-IF(ISERROR(VLOOKUP(A77,'MatrizSeguimiento2022-Junio'!$G$4:$X$987,18,FALSE)),0,VLOOKUP(A77,'MatrizSeguimiento2022-Junio'!$G$4:$X$987,18,FALSE)))</f>
        <v>0</v>
      </c>
      <c r="H77" t="str">
        <f t="shared" si="3"/>
        <v/>
      </c>
      <c r="I77" t="str">
        <f t="shared" si="2"/>
        <v/>
      </c>
    </row>
    <row r="78" spans="1:9" x14ac:dyDescent="0.25">
      <c r="A78" s="36"/>
      <c r="B78" t="str">
        <f>+IF(ISERROR(VLOOKUP(A78,'MatrizSeguimiento2022-Junio'!$G$4:$I$987,3,FALSE)),"",VLOOKUP(A78,'MatrizSeguimiento2022-Junio'!$G$4:$I$987,3,FALSE))</f>
        <v/>
      </c>
      <c r="C78" t="str">
        <f>+IF(ISERROR(VLOOKUP(A78,'MatrizSeguimiento2022-Junio'!$G$4:$J$987,4,FALSE)),"",VLOOKUP(A78,'MatrizSeguimiento2022-Junio'!$G$4:$J$987,4,FALSE))</f>
        <v/>
      </c>
      <c r="D78" s="42"/>
      <c r="E78" s="3"/>
      <c r="G78">
        <f>+ABS(SUMIF($A$3:$A$4998,A78,$E$3:$E$4998)-IF(ISERROR(VLOOKUP(A78,'MatrizSeguimiento2022-Junio'!$G$4:$X$987,18,FALSE)),0,VLOOKUP(A78,'MatrizSeguimiento2022-Junio'!$G$4:$X$987,18,FALSE)))</f>
        <v>0</v>
      </c>
      <c r="H78" t="str">
        <f t="shared" si="3"/>
        <v/>
      </c>
      <c r="I78" t="str">
        <f t="shared" si="2"/>
        <v/>
      </c>
    </row>
    <row r="79" spans="1:9" x14ac:dyDescent="0.25">
      <c r="A79" s="36"/>
      <c r="B79" t="str">
        <f>+IF(ISERROR(VLOOKUP(A79,'MatrizSeguimiento2022-Junio'!$G$4:$I$987,3,FALSE)),"",VLOOKUP(A79,'MatrizSeguimiento2022-Junio'!$G$4:$I$987,3,FALSE))</f>
        <v/>
      </c>
      <c r="C79" t="str">
        <f>+IF(ISERROR(VLOOKUP(A79,'MatrizSeguimiento2022-Junio'!$G$4:$J$987,4,FALSE)),"",VLOOKUP(A79,'MatrizSeguimiento2022-Junio'!$G$4:$J$987,4,FALSE))</f>
        <v/>
      </c>
      <c r="D79" s="42"/>
      <c r="E79" s="3"/>
      <c r="G79">
        <f>+ABS(SUMIF($A$3:$A$4998,A79,$E$3:$E$4998)-IF(ISERROR(VLOOKUP(A79,'MatrizSeguimiento2022-Junio'!$G$4:$X$987,18,FALSE)),0,VLOOKUP(A79,'MatrizSeguimiento2022-Junio'!$G$4:$X$987,18,FALSE)))</f>
        <v>0</v>
      </c>
      <c r="H79" t="str">
        <f t="shared" si="3"/>
        <v/>
      </c>
      <c r="I79" t="str">
        <f t="shared" si="2"/>
        <v/>
      </c>
    </row>
    <row r="80" spans="1:9" x14ac:dyDescent="0.25">
      <c r="A80" s="36"/>
      <c r="B80" t="str">
        <f>+IF(ISERROR(VLOOKUP(A80,'MatrizSeguimiento2022-Junio'!$G$4:$I$987,3,FALSE)),"",VLOOKUP(A80,'MatrizSeguimiento2022-Junio'!$G$4:$I$987,3,FALSE))</f>
        <v/>
      </c>
      <c r="C80" t="str">
        <f>+IF(ISERROR(VLOOKUP(A80,'MatrizSeguimiento2022-Junio'!$G$4:$J$987,4,FALSE)),"",VLOOKUP(A80,'MatrizSeguimiento2022-Junio'!$G$4:$J$987,4,FALSE))</f>
        <v/>
      </c>
      <c r="D80" s="42"/>
      <c r="E80" s="3"/>
      <c r="G80">
        <f>+ABS(SUMIF($A$3:$A$4998,A80,$E$3:$E$4998)-IF(ISERROR(VLOOKUP(A80,'MatrizSeguimiento2022-Junio'!$G$4:$X$987,18,FALSE)),0,VLOOKUP(A80,'MatrizSeguimiento2022-Junio'!$G$4:$X$987,18,FALSE)))</f>
        <v>0</v>
      </c>
      <c r="H80" t="str">
        <f t="shared" si="3"/>
        <v/>
      </c>
      <c r="I80" t="str">
        <f t="shared" si="2"/>
        <v/>
      </c>
    </row>
    <row r="81" spans="1:9" x14ac:dyDescent="0.25">
      <c r="A81" s="36"/>
      <c r="B81" t="str">
        <f>+IF(ISERROR(VLOOKUP(A81,'MatrizSeguimiento2022-Junio'!$G$4:$I$987,3,FALSE)),"",VLOOKUP(A81,'MatrizSeguimiento2022-Junio'!$G$4:$I$987,3,FALSE))</f>
        <v/>
      </c>
      <c r="C81" t="str">
        <f>+IF(ISERROR(VLOOKUP(A81,'MatrizSeguimiento2022-Junio'!$G$4:$J$987,4,FALSE)),"",VLOOKUP(A81,'MatrizSeguimiento2022-Junio'!$G$4:$J$987,4,FALSE))</f>
        <v/>
      </c>
      <c r="D81" s="42"/>
      <c r="E81" s="3"/>
      <c r="G81">
        <f>+ABS(SUMIF($A$3:$A$4998,A81,$E$3:$E$4998)-IF(ISERROR(VLOOKUP(A81,'MatrizSeguimiento2022-Junio'!$G$4:$X$987,18,FALSE)),0,VLOOKUP(A81,'MatrizSeguimiento2022-Junio'!$G$4:$X$987,18,FALSE)))</f>
        <v>0</v>
      </c>
      <c r="H81" t="str">
        <f t="shared" si="3"/>
        <v/>
      </c>
      <c r="I81" t="str">
        <f t="shared" si="2"/>
        <v/>
      </c>
    </row>
    <row r="82" spans="1:9" x14ac:dyDescent="0.25">
      <c r="A82" s="36"/>
      <c r="B82" t="str">
        <f>+IF(ISERROR(VLOOKUP(A82,'MatrizSeguimiento2022-Junio'!$G$4:$I$987,3,FALSE)),"",VLOOKUP(A82,'MatrizSeguimiento2022-Junio'!$G$4:$I$987,3,FALSE))</f>
        <v/>
      </c>
      <c r="C82" t="str">
        <f>+IF(ISERROR(VLOOKUP(A82,'MatrizSeguimiento2022-Junio'!$G$4:$J$987,4,FALSE)),"",VLOOKUP(A82,'MatrizSeguimiento2022-Junio'!$G$4:$J$987,4,FALSE))</f>
        <v/>
      </c>
      <c r="D82" s="42"/>
      <c r="E82" s="3"/>
      <c r="G82">
        <f>+ABS(SUMIF($A$3:$A$4998,A82,$E$3:$E$4998)-IF(ISERROR(VLOOKUP(A82,'MatrizSeguimiento2022-Junio'!$G$4:$X$987,18,FALSE)),0,VLOOKUP(A82,'MatrizSeguimiento2022-Junio'!$G$4:$X$987,18,FALSE)))</f>
        <v>0</v>
      </c>
      <c r="H82" t="str">
        <f t="shared" si="3"/>
        <v/>
      </c>
      <c r="I82" t="str">
        <f t="shared" si="2"/>
        <v/>
      </c>
    </row>
    <row r="83" spans="1:9" x14ac:dyDescent="0.25">
      <c r="A83" s="36"/>
      <c r="B83" t="str">
        <f>+IF(ISERROR(VLOOKUP(A83,'MatrizSeguimiento2022-Junio'!$G$4:$I$987,3,FALSE)),"",VLOOKUP(A83,'MatrizSeguimiento2022-Junio'!$G$4:$I$987,3,FALSE))</f>
        <v/>
      </c>
      <c r="C83" t="str">
        <f>+IF(ISERROR(VLOOKUP(A83,'MatrizSeguimiento2022-Junio'!$G$4:$J$987,4,FALSE)),"",VLOOKUP(A83,'MatrizSeguimiento2022-Junio'!$G$4:$J$987,4,FALSE))</f>
        <v/>
      </c>
      <c r="E83" s="3"/>
      <c r="G83">
        <f>+ABS(SUMIF($A$3:$A$4998,A83,$E$3:$E$4998)-IF(ISERROR(VLOOKUP(A83,'MatrizSeguimiento2022-Junio'!$G$4:$X$987,18,FALSE)),0,VLOOKUP(A83,'MatrizSeguimiento2022-Junio'!$G$4:$X$987,18,FALSE)))</f>
        <v>0</v>
      </c>
      <c r="H83" t="str">
        <f t="shared" ref="H83:H146" si="4">+A83&amp;D83</f>
        <v/>
      </c>
      <c r="I83" t="str">
        <f t="shared" si="2"/>
        <v/>
      </c>
    </row>
    <row r="84" spans="1:9" x14ac:dyDescent="0.25">
      <c r="A84" s="36"/>
      <c r="B84" t="str">
        <f>+IF(ISERROR(VLOOKUP(A84,'MatrizSeguimiento2022-Junio'!$G$4:$I$987,3,FALSE)),"",VLOOKUP(A84,'MatrizSeguimiento2022-Junio'!$G$4:$I$987,3,FALSE))</f>
        <v/>
      </c>
      <c r="C84" t="str">
        <f>+IF(ISERROR(VLOOKUP(A84,'MatrizSeguimiento2022-Junio'!$G$4:$J$987,4,FALSE)),"",VLOOKUP(A84,'MatrizSeguimiento2022-Junio'!$G$4:$J$987,4,FALSE))</f>
        <v/>
      </c>
      <c r="D84" s="42"/>
      <c r="E84" s="3"/>
      <c r="G84">
        <f>+ABS(SUMIF($A$3:$A$4998,A84,$E$3:$E$4998)-IF(ISERROR(VLOOKUP(A84,'MatrizSeguimiento2022-Junio'!$G$4:$X$987,18,FALSE)),0,VLOOKUP(A84,'MatrizSeguimiento2022-Junio'!$G$4:$X$987,18,FALSE)))</f>
        <v>0</v>
      </c>
      <c r="H84" t="str">
        <f t="shared" si="4"/>
        <v/>
      </c>
      <c r="I84" t="str">
        <f t="shared" si="2"/>
        <v/>
      </c>
    </row>
    <row r="85" spans="1:9" x14ac:dyDescent="0.25">
      <c r="A85" s="36"/>
      <c r="B85" t="str">
        <f>+IF(ISERROR(VLOOKUP(A85,'MatrizSeguimiento2022-Junio'!$G$4:$I$987,3,FALSE)),"",VLOOKUP(A85,'MatrizSeguimiento2022-Junio'!$G$4:$I$987,3,FALSE))</f>
        <v/>
      </c>
      <c r="C85" t="str">
        <f>+IF(ISERROR(VLOOKUP(A85,'MatrizSeguimiento2022-Junio'!$G$4:$J$987,4,FALSE)),"",VLOOKUP(A85,'MatrizSeguimiento2022-Junio'!$G$4:$J$987,4,FALSE))</f>
        <v/>
      </c>
      <c r="D85" s="42"/>
      <c r="E85" s="3"/>
      <c r="G85">
        <f>+ABS(SUMIF($A$3:$A$4998,A85,$E$3:$E$4998)-IF(ISERROR(VLOOKUP(A85,'MatrizSeguimiento2022-Junio'!$G$4:$X$987,18,FALSE)),0,VLOOKUP(A85,'MatrizSeguimiento2022-Junio'!$G$4:$X$987,18,FALSE)))</f>
        <v>0</v>
      </c>
      <c r="H85" t="str">
        <f t="shared" si="4"/>
        <v/>
      </c>
      <c r="I85" t="str">
        <f t="shared" si="2"/>
        <v/>
      </c>
    </row>
    <row r="86" spans="1:9" x14ac:dyDescent="0.25">
      <c r="A86" s="36"/>
      <c r="B86" t="str">
        <f>+IF(ISERROR(VLOOKUP(A86,'MatrizSeguimiento2022-Junio'!$G$4:$I$987,3,FALSE)),"",VLOOKUP(A86,'MatrizSeguimiento2022-Junio'!$G$4:$I$987,3,FALSE))</f>
        <v/>
      </c>
      <c r="C86" t="str">
        <f>+IF(ISERROR(VLOOKUP(A86,'MatrizSeguimiento2022-Junio'!$G$4:$J$987,4,FALSE)),"",VLOOKUP(A86,'MatrizSeguimiento2022-Junio'!$G$4:$J$987,4,FALSE))</f>
        <v/>
      </c>
      <c r="D86" s="42"/>
      <c r="E86" s="3"/>
      <c r="G86">
        <f>+ABS(SUMIF($A$3:$A$4998,A86,$E$3:$E$4998)-IF(ISERROR(VLOOKUP(A86,'MatrizSeguimiento2022-Junio'!$G$4:$X$987,18,FALSE)),0,VLOOKUP(A86,'MatrizSeguimiento2022-Junio'!$G$4:$X$987,18,FALSE)))</f>
        <v>0</v>
      </c>
      <c r="H86" t="str">
        <f t="shared" si="4"/>
        <v/>
      </c>
      <c r="I86" t="str">
        <f t="shared" si="2"/>
        <v/>
      </c>
    </row>
    <row r="87" spans="1:9" x14ac:dyDescent="0.25">
      <c r="A87" s="36"/>
      <c r="B87" t="str">
        <f>+IF(ISERROR(VLOOKUP(A87,'MatrizSeguimiento2022-Junio'!$G$4:$I$987,3,FALSE)),"",VLOOKUP(A87,'MatrizSeguimiento2022-Junio'!$G$4:$I$987,3,FALSE))</f>
        <v/>
      </c>
      <c r="C87" t="str">
        <f>+IF(ISERROR(VLOOKUP(A87,'MatrizSeguimiento2022-Junio'!$G$4:$J$987,4,FALSE)),"",VLOOKUP(A87,'MatrizSeguimiento2022-Junio'!$G$4:$J$987,4,FALSE))</f>
        <v/>
      </c>
      <c r="D87" s="42"/>
      <c r="E87" s="3"/>
      <c r="G87">
        <f>+ABS(SUMIF($A$3:$A$4998,A87,$E$3:$E$4998)-IF(ISERROR(VLOOKUP(A87,'MatrizSeguimiento2022-Junio'!$G$4:$X$987,18,FALSE)),0,VLOOKUP(A87,'MatrizSeguimiento2022-Junio'!$G$4:$X$987,18,FALSE)))</f>
        <v>0</v>
      </c>
      <c r="H87" t="str">
        <f t="shared" si="4"/>
        <v/>
      </c>
      <c r="I87" t="str">
        <f t="shared" si="2"/>
        <v/>
      </c>
    </row>
    <row r="88" spans="1:9" x14ac:dyDescent="0.25">
      <c r="A88" s="36"/>
      <c r="B88" t="str">
        <f>+IF(ISERROR(VLOOKUP(A88,'MatrizSeguimiento2022-Junio'!$G$4:$I$987,3,FALSE)),"",VLOOKUP(A88,'MatrizSeguimiento2022-Junio'!$G$4:$I$987,3,FALSE))</f>
        <v/>
      </c>
      <c r="C88" t="str">
        <f>+IF(ISERROR(VLOOKUP(A88,'MatrizSeguimiento2022-Junio'!$G$4:$J$987,4,FALSE)),"",VLOOKUP(A88,'MatrizSeguimiento2022-Junio'!$G$4:$J$987,4,FALSE))</f>
        <v/>
      </c>
      <c r="D88" s="42"/>
      <c r="E88" s="3"/>
      <c r="G88">
        <f>+ABS(SUMIF($A$3:$A$4998,A88,$E$3:$E$4998)-IF(ISERROR(VLOOKUP(A88,'MatrizSeguimiento2022-Junio'!$G$4:$X$987,18,FALSE)),0,VLOOKUP(A88,'MatrizSeguimiento2022-Junio'!$G$4:$X$987,18,FALSE)))</f>
        <v>0</v>
      </c>
      <c r="H88" t="str">
        <f t="shared" si="4"/>
        <v/>
      </c>
      <c r="I88" t="str">
        <f t="shared" si="2"/>
        <v/>
      </c>
    </row>
    <row r="89" spans="1:9" x14ac:dyDescent="0.25">
      <c r="A89" s="36"/>
      <c r="B89" t="str">
        <f>+IF(ISERROR(VLOOKUP(A89,'MatrizSeguimiento2022-Junio'!$G$4:$I$987,3,FALSE)),"",VLOOKUP(A89,'MatrizSeguimiento2022-Junio'!$G$4:$I$987,3,FALSE))</f>
        <v/>
      </c>
      <c r="C89" t="str">
        <f>+IF(ISERROR(VLOOKUP(A89,'MatrizSeguimiento2022-Junio'!$G$4:$J$987,4,FALSE)),"",VLOOKUP(A89,'MatrizSeguimiento2022-Junio'!$G$4:$J$987,4,FALSE))</f>
        <v/>
      </c>
      <c r="D89" s="42"/>
      <c r="E89" s="3"/>
      <c r="G89">
        <f>+ABS(SUMIF($A$3:$A$4998,A89,$E$3:$E$4998)-IF(ISERROR(VLOOKUP(A89,'MatrizSeguimiento2022-Junio'!$G$4:$X$987,18,FALSE)),0,VLOOKUP(A89,'MatrizSeguimiento2022-Junio'!$G$4:$X$987,18,FALSE)))</f>
        <v>0</v>
      </c>
      <c r="H89" t="str">
        <f t="shared" si="4"/>
        <v/>
      </c>
      <c r="I89" t="str">
        <f t="shared" si="2"/>
        <v/>
      </c>
    </row>
    <row r="90" spans="1:9" x14ac:dyDescent="0.25">
      <c r="A90" s="36"/>
      <c r="B90" t="str">
        <f>+IF(ISERROR(VLOOKUP(A90,'MatrizSeguimiento2022-Junio'!$G$4:$I$987,3,FALSE)),"",VLOOKUP(A90,'MatrizSeguimiento2022-Junio'!$G$4:$I$987,3,FALSE))</f>
        <v/>
      </c>
      <c r="C90" t="str">
        <f>+IF(ISERROR(VLOOKUP(A90,'MatrizSeguimiento2022-Junio'!$G$4:$J$987,4,FALSE)),"",VLOOKUP(A90,'MatrizSeguimiento2022-Junio'!$G$4:$J$987,4,FALSE))</f>
        <v/>
      </c>
      <c r="D90" s="42"/>
      <c r="E90" s="3"/>
      <c r="G90">
        <f>+ABS(SUMIF($A$3:$A$4998,A90,$E$3:$E$4998)-IF(ISERROR(VLOOKUP(A90,'MatrizSeguimiento2022-Junio'!$G$4:$X$987,18,FALSE)),0,VLOOKUP(A90,'MatrizSeguimiento2022-Junio'!$G$4:$X$987,18,FALSE)))</f>
        <v>0</v>
      </c>
      <c r="H90" t="str">
        <f t="shared" si="4"/>
        <v/>
      </c>
      <c r="I90" t="str">
        <f t="shared" si="2"/>
        <v/>
      </c>
    </row>
    <row r="91" spans="1:9" x14ac:dyDescent="0.25">
      <c r="A91" s="36"/>
      <c r="B91" t="str">
        <f>+IF(ISERROR(VLOOKUP(A91,'MatrizSeguimiento2022-Junio'!$G$4:$I$987,3,FALSE)),"",VLOOKUP(A91,'MatrizSeguimiento2022-Junio'!$G$4:$I$987,3,FALSE))</f>
        <v/>
      </c>
      <c r="C91" t="str">
        <f>+IF(ISERROR(VLOOKUP(A91,'MatrizSeguimiento2022-Junio'!$G$4:$J$987,4,FALSE)),"",VLOOKUP(A91,'MatrizSeguimiento2022-Junio'!$G$4:$J$987,4,FALSE))</f>
        <v/>
      </c>
      <c r="D91" s="42"/>
      <c r="E91" s="3"/>
      <c r="G91">
        <f>+ABS(SUMIF($A$3:$A$4998,A91,$E$3:$E$4998)-IF(ISERROR(VLOOKUP(A91,'MatrizSeguimiento2022-Junio'!$G$4:$X$987,18,FALSE)),0,VLOOKUP(A91,'MatrizSeguimiento2022-Junio'!$G$4:$X$987,18,FALSE)))</f>
        <v>0</v>
      </c>
      <c r="H91" t="str">
        <f t="shared" si="4"/>
        <v/>
      </c>
      <c r="I91" t="str">
        <f t="shared" si="2"/>
        <v/>
      </c>
    </row>
    <row r="92" spans="1:9" x14ac:dyDescent="0.25">
      <c r="A92" s="36"/>
      <c r="B92" t="str">
        <f>+IF(ISERROR(VLOOKUP(A92,'MatrizSeguimiento2022-Junio'!$G$4:$I$987,3,FALSE)),"",VLOOKUP(A92,'MatrizSeguimiento2022-Junio'!$G$4:$I$987,3,FALSE))</f>
        <v/>
      </c>
      <c r="C92" t="str">
        <f>+IF(ISERROR(VLOOKUP(A92,'MatrizSeguimiento2022-Junio'!$G$4:$J$987,4,FALSE)),"",VLOOKUP(A92,'MatrizSeguimiento2022-Junio'!$G$4:$J$987,4,FALSE))</f>
        <v/>
      </c>
      <c r="D92" s="42"/>
      <c r="E92" s="3"/>
      <c r="G92">
        <f>+ABS(SUMIF($A$3:$A$4998,A92,$E$3:$E$4998)-IF(ISERROR(VLOOKUP(A92,'MatrizSeguimiento2022-Junio'!$G$4:$X$987,18,FALSE)),0,VLOOKUP(A92,'MatrizSeguimiento2022-Junio'!$G$4:$X$987,18,FALSE)))</f>
        <v>0</v>
      </c>
      <c r="H92" t="str">
        <f t="shared" si="4"/>
        <v/>
      </c>
      <c r="I92" t="str">
        <f t="shared" si="2"/>
        <v/>
      </c>
    </row>
    <row r="93" spans="1:9" x14ac:dyDescent="0.25">
      <c r="A93" s="36"/>
      <c r="B93" t="str">
        <f>+IF(ISERROR(VLOOKUP(A93,'MatrizSeguimiento2022-Junio'!$G$4:$I$987,3,FALSE)),"",VLOOKUP(A93,'MatrizSeguimiento2022-Junio'!$G$4:$I$987,3,FALSE))</f>
        <v/>
      </c>
      <c r="C93" t="str">
        <f>+IF(ISERROR(VLOOKUP(A93,'MatrizSeguimiento2022-Junio'!$G$4:$J$987,4,FALSE)),"",VLOOKUP(A93,'MatrizSeguimiento2022-Junio'!$G$4:$J$987,4,FALSE))</f>
        <v/>
      </c>
      <c r="D93" s="42"/>
      <c r="E93" s="3"/>
      <c r="G93">
        <f>+ABS(SUMIF($A$3:$A$4998,A93,$E$3:$E$4998)-IF(ISERROR(VLOOKUP(A93,'MatrizSeguimiento2022-Junio'!$G$4:$X$987,18,FALSE)),0,VLOOKUP(A93,'MatrizSeguimiento2022-Junio'!$G$4:$X$987,18,FALSE)))</f>
        <v>0</v>
      </c>
      <c r="H93" t="str">
        <f t="shared" si="4"/>
        <v/>
      </c>
      <c r="I93" t="str">
        <f t="shared" si="2"/>
        <v/>
      </c>
    </row>
    <row r="94" spans="1:9" x14ac:dyDescent="0.25">
      <c r="A94" s="36"/>
      <c r="B94" t="str">
        <f>+IF(ISERROR(VLOOKUP(A94,'MatrizSeguimiento2022-Junio'!$G$4:$I$987,3,FALSE)),"",VLOOKUP(A94,'MatrizSeguimiento2022-Junio'!$G$4:$I$987,3,FALSE))</f>
        <v/>
      </c>
      <c r="C94" t="str">
        <f>+IF(ISERROR(VLOOKUP(A94,'MatrizSeguimiento2022-Junio'!$G$4:$J$987,4,FALSE)),"",VLOOKUP(A94,'MatrizSeguimiento2022-Junio'!$G$4:$J$987,4,FALSE))</f>
        <v/>
      </c>
      <c r="D94" s="42"/>
      <c r="E94" s="3"/>
      <c r="G94">
        <f>+ABS(SUMIF($A$3:$A$4998,A94,$E$3:$E$4998)-IF(ISERROR(VLOOKUP(A94,'MatrizSeguimiento2022-Junio'!$G$4:$X$987,18,FALSE)),0,VLOOKUP(A94,'MatrizSeguimiento2022-Junio'!$G$4:$X$987,18,FALSE)))</f>
        <v>0</v>
      </c>
      <c r="H94" t="str">
        <f t="shared" si="4"/>
        <v/>
      </c>
      <c r="I94" t="str">
        <f t="shared" si="2"/>
        <v/>
      </c>
    </row>
    <row r="95" spans="1:9" x14ac:dyDescent="0.25">
      <c r="A95" s="36"/>
      <c r="B95" t="str">
        <f>+IF(ISERROR(VLOOKUP(A95,'MatrizSeguimiento2022-Junio'!$G$4:$I$987,3,FALSE)),"",VLOOKUP(A95,'MatrizSeguimiento2022-Junio'!$G$4:$I$987,3,FALSE))</f>
        <v/>
      </c>
      <c r="C95" t="str">
        <f>+IF(ISERROR(VLOOKUP(A95,'MatrizSeguimiento2022-Junio'!$G$4:$J$987,4,FALSE)),"",VLOOKUP(A95,'MatrizSeguimiento2022-Junio'!$G$4:$J$987,4,FALSE))</f>
        <v/>
      </c>
      <c r="D95" s="42"/>
      <c r="E95" s="3"/>
      <c r="G95">
        <f>+ABS(SUMIF($A$3:$A$4998,A95,$E$3:$E$4998)-IF(ISERROR(VLOOKUP(A95,'MatrizSeguimiento2022-Junio'!$G$4:$X$987,18,FALSE)),0,VLOOKUP(A95,'MatrizSeguimiento2022-Junio'!$G$4:$X$987,18,FALSE)))</f>
        <v>0</v>
      </c>
      <c r="H95" t="str">
        <f t="shared" si="4"/>
        <v/>
      </c>
      <c r="I95" t="str">
        <f t="shared" si="2"/>
        <v/>
      </c>
    </row>
    <row r="96" spans="1:9" x14ac:dyDescent="0.25">
      <c r="A96" s="36"/>
      <c r="B96" t="str">
        <f>+IF(ISERROR(VLOOKUP(A96,'MatrizSeguimiento2022-Junio'!$G$4:$I$987,3,FALSE)),"",VLOOKUP(A96,'MatrizSeguimiento2022-Junio'!$G$4:$I$987,3,FALSE))</f>
        <v/>
      </c>
      <c r="C96" t="str">
        <f>+IF(ISERROR(VLOOKUP(A96,'MatrizSeguimiento2022-Junio'!$G$4:$J$987,4,FALSE)),"",VLOOKUP(A96,'MatrizSeguimiento2022-Junio'!$G$4:$J$987,4,FALSE))</f>
        <v/>
      </c>
      <c r="D96" s="42"/>
      <c r="E96" s="3"/>
      <c r="G96">
        <f>+ABS(SUMIF($A$3:$A$4998,A96,$E$3:$E$4998)-IF(ISERROR(VLOOKUP(A96,'MatrizSeguimiento2022-Junio'!$G$4:$X$987,18,FALSE)),0,VLOOKUP(A96,'MatrizSeguimiento2022-Junio'!$G$4:$X$987,18,FALSE)))</f>
        <v>0</v>
      </c>
      <c r="H96" t="str">
        <f t="shared" si="4"/>
        <v/>
      </c>
      <c r="I96" t="str">
        <f t="shared" si="2"/>
        <v/>
      </c>
    </row>
    <row r="97" spans="1:9" x14ac:dyDescent="0.25">
      <c r="A97" s="36"/>
      <c r="B97" t="str">
        <f>+IF(ISERROR(VLOOKUP(A97,'MatrizSeguimiento2022-Junio'!$G$4:$I$987,3,FALSE)),"",VLOOKUP(A97,'MatrizSeguimiento2022-Junio'!$G$4:$I$987,3,FALSE))</f>
        <v/>
      </c>
      <c r="C97" t="str">
        <f>+IF(ISERROR(VLOOKUP(A97,'MatrizSeguimiento2022-Junio'!$G$4:$J$987,4,FALSE)),"",VLOOKUP(A97,'MatrizSeguimiento2022-Junio'!$G$4:$J$987,4,FALSE))</f>
        <v/>
      </c>
      <c r="D97" s="42"/>
      <c r="E97" s="3"/>
      <c r="G97">
        <f>+ABS(SUMIF($A$3:$A$4998,A97,$E$3:$E$4998)-IF(ISERROR(VLOOKUP(A97,'MatrizSeguimiento2022-Junio'!$G$4:$X$987,18,FALSE)),0,VLOOKUP(A97,'MatrizSeguimiento2022-Junio'!$G$4:$X$987,18,FALSE)))</f>
        <v>0</v>
      </c>
      <c r="H97" t="str">
        <f t="shared" si="4"/>
        <v/>
      </c>
      <c r="I97" t="str">
        <f t="shared" si="2"/>
        <v/>
      </c>
    </row>
    <row r="98" spans="1:9" x14ac:dyDescent="0.25">
      <c r="A98" s="36"/>
      <c r="B98" t="str">
        <f>+IF(ISERROR(VLOOKUP(A98,'MatrizSeguimiento2022-Junio'!$G$4:$I$987,3,FALSE)),"",VLOOKUP(A98,'MatrizSeguimiento2022-Junio'!$G$4:$I$987,3,FALSE))</f>
        <v/>
      </c>
      <c r="C98" t="str">
        <f>+IF(ISERROR(VLOOKUP(A98,'MatrizSeguimiento2022-Junio'!$G$4:$J$987,4,FALSE)),"",VLOOKUP(A98,'MatrizSeguimiento2022-Junio'!$G$4:$J$987,4,FALSE))</f>
        <v/>
      </c>
      <c r="D98" s="42"/>
      <c r="E98" s="3"/>
      <c r="G98">
        <f>+ABS(SUMIF($A$3:$A$4998,A98,$E$3:$E$4998)-IF(ISERROR(VLOOKUP(A98,'MatrizSeguimiento2022-Junio'!$G$4:$X$987,18,FALSE)),0,VLOOKUP(A98,'MatrizSeguimiento2022-Junio'!$G$4:$X$987,18,FALSE)))</f>
        <v>0</v>
      </c>
      <c r="H98" t="str">
        <f t="shared" si="4"/>
        <v/>
      </c>
      <c r="I98" t="str">
        <f t="shared" si="2"/>
        <v/>
      </c>
    </row>
    <row r="99" spans="1:9" x14ac:dyDescent="0.25">
      <c r="A99" s="36"/>
      <c r="B99" t="str">
        <f>+IF(ISERROR(VLOOKUP(A99,'MatrizSeguimiento2022-Junio'!$G$4:$I$987,3,FALSE)),"",VLOOKUP(A99,'MatrizSeguimiento2022-Junio'!$G$4:$I$987,3,FALSE))</f>
        <v/>
      </c>
      <c r="C99" t="str">
        <f>+IF(ISERROR(VLOOKUP(A99,'MatrizSeguimiento2022-Junio'!$G$4:$J$987,4,FALSE)),"",VLOOKUP(A99,'MatrizSeguimiento2022-Junio'!$G$4:$J$987,4,FALSE))</f>
        <v/>
      </c>
      <c r="D99" s="42"/>
      <c r="E99" s="3"/>
      <c r="G99">
        <f>+ABS(SUMIF($A$3:$A$4998,A99,$E$3:$E$4998)-IF(ISERROR(VLOOKUP(A99,'MatrizSeguimiento2022-Junio'!$G$4:$X$987,18,FALSE)),0,VLOOKUP(A99,'MatrizSeguimiento2022-Junio'!$G$4:$X$987,18,FALSE)))</f>
        <v>0</v>
      </c>
      <c r="H99" t="str">
        <f t="shared" si="4"/>
        <v/>
      </c>
      <c r="I99" t="str">
        <f t="shared" si="2"/>
        <v/>
      </c>
    </row>
    <row r="100" spans="1:9" x14ac:dyDescent="0.25">
      <c r="A100" s="36"/>
      <c r="B100" t="str">
        <f>+IF(ISERROR(VLOOKUP(A100,'MatrizSeguimiento2022-Junio'!$G$4:$I$987,3,FALSE)),"",VLOOKUP(A100,'MatrizSeguimiento2022-Junio'!$G$4:$I$987,3,FALSE))</f>
        <v/>
      </c>
      <c r="C100" t="str">
        <f>+IF(ISERROR(VLOOKUP(A100,'MatrizSeguimiento2022-Junio'!$G$4:$J$987,4,FALSE)),"",VLOOKUP(A100,'MatrizSeguimiento2022-Junio'!$G$4:$J$987,4,FALSE))</f>
        <v/>
      </c>
      <c r="D100" s="42"/>
      <c r="E100" s="3"/>
      <c r="G100">
        <f>+ABS(SUMIF($A$3:$A$4998,A100,$E$3:$E$4998)-IF(ISERROR(VLOOKUP(A100,'MatrizSeguimiento2022-Junio'!$G$4:$X$987,18,FALSE)),0,VLOOKUP(A100,'MatrizSeguimiento2022-Junio'!$G$4:$X$987,18,FALSE)))</f>
        <v>0</v>
      </c>
      <c r="H100" t="str">
        <f t="shared" si="4"/>
        <v/>
      </c>
      <c r="I100" t="str">
        <f t="shared" si="2"/>
        <v/>
      </c>
    </row>
    <row r="101" spans="1:9" x14ac:dyDescent="0.25">
      <c r="A101" s="36"/>
      <c r="B101" t="str">
        <f>+IF(ISERROR(VLOOKUP(A101,'MatrizSeguimiento2022-Junio'!$G$4:$I$987,3,FALSE)),"",VLOOKUP(A101,'MatrizSeguimiento2022-Junio'!$G$4:$I$987,3,FALSE))</f>
        <v/>
      </c>
      <c r="C101" t="str">
        <f>+IF(ISERROR(VLOOKUP(A101,'MatrizSeguimiento2022-Junio'!$G$4:$J$987,4,FALSE)),"",VLOOKUP(A101,'MatrizSeguimiento2022-Junio'!$G$4:$J$987,4,FALSE))</f>
        <v/>
      </c>
      <c r="D101" s="42"/>
      <c r="E101" s="3"/>
      <c r="G101">
        <f>+ABS(SUMIF($A$3:$A$4998,A101,$E$3:$E$4998)-IF(ISERROR(VLOOKUP(A101,'MatrizSeguimiento2022-Junio'!$G$4:$X$987,18,FALSE)),0,VLOOKUP(A101,'MatrizSeguimiento2022-Junio'!$G$4:$X$987,18,FALSE)))</f>
        <v>0</v>
      </c>
      <c r="H101" t="str">
        <f t="shared" si="4"/>
        <v/>
      </c>
      <c r="I101" t="str">
        <f t="shared" si="2"/>
        <v/>
      </c>
    </row>
    <row r="102" spans="1:9" x14ac:dyDescent="0.25">
      <c r="A102" s="36"/>
      <c r="B102" t="str">
        <f>+IF(ISERROR(VLOOKUP(A102,'MatrizSeguimiento2022-Junio'!$G$4:$I$987,3,FALSE)),"",VLOOKUP(A102,'MatrizSeguimiento2022-Junio'!$G$4:$I$987,3,FALSE))</f>
        <v/>
      </c>
      <c r="C102" t="str">
        <f>+IF(ISERROR(VLOOKUP(A102,'MatrizSeguimiento2022-Junio'!$G$4:$J$987,4,FALSE)),"",VLOOKUP(A102,'MatrizSeguimiento2022-Junio'!$G$4:$J$987,4,FALSE))</f>
        <v/>
      </c>
      <c r="D102" s="42"/>
      <c r="E102" s="3"/>
      <c r="G102">
        <f>+ABS(SUMIF($A$3:$A$4998,A102,$E$3:$E$4998)-IF(ISERROR(VLOOKUP(A102,'MatrizSeguimiento2022-Junio'!$G$4:$X$987,18,FALSE)),0,VLOOKUP(A102,'MatrizSeguimiento2022-Junio'!$G$4:$X$987,18,FALSE)))</f>
        <v>0</v>
      </c>
      <c r="H102" t="str">
        <f t="shared" si="4"/>
        <v/>
      </c>
      <c r="I102" t="str">
        <f t="shared" si="2"/>
        <v/>
      </c>
    </row>
    <row r="103" spans="1:9" x14ac:dyDescent="0.25">
      <c r="A103" s="36"/>
      <c r="B103" t="str">
        <f>+IF(ISERROR(VLOOKUP(A103,'MatrizSeguimiento2022-Junio'!$G$4:$I$987,3,FALSE)),"",VLOOKUP(A103,'MatrizSeguimiento2022-Junio'!$G$4:$I$987,3,FALSE))</f>
        <v/>
      </c>
      <c r="C103" t="str">
        <f>+IF(ISERROR(VLOOKUP(A103,'MatrizSeguimiento2022-Junio'!$G$4:$J$987,4,FALSE)),"",VLOOKUP(A103,'MatrizSeguimiento2022-Junio'!$G$4:$J$987,4,FALSE))</f>
        <v/>
      </c>
      <c r="D103" s="42"/>
      <c r="E103" s="3"/>
      <c r="G103">
        <f>+ABS(SUMIF($A$3:$A$4998,A103,$E$3:$E$4998)-IF(ISERROR(VLOOKUP(A103,'MatrizSeguimiento2022-Junio'!$G$4:$X$987,18,FALSE)),0,VLOOKUP(A103,'MatrizSeguimiento2022-Junio'!$G$4:$X$987,18,FALSE)))</f>
        <v>0</v>
      </c>
      <c r="H103" t="str">
        <f t="shared" si="4"/>
        <v/>
      </c>
      <c r="I103" t="str">
        <f t="shared" si="2"/>
        <v/>
      </c>
    </row>
    <row r="104" spans="1:9" x14ac:dyDescent="0.25">
      <c r="A104" s="36"/>
      <c r="B104" t="str">
        <f>+IF(ISERROR(VLOOKUP(A104,'MatrizSeguimiento2022-Junio'!$G$4:$I$987,3,FALSE)),"",VLOOKUP(A104,'MatrizSeguimiento2022-Junio'!$G$4:$I$987,3,FALSE))</f>
        <v/>
      </c>
      <c r="C104" t="str">
        <f>+IF(ISERROR(VLOOKUP(A104,'MatrizSeguimiento2022-Junio'!$G$4:$J$987,4,FALSE)),"",VLOOKUP(A104,'MatrizSeguimiento2022-Junio'!$G$4:$J$987,4,FALSE))</f>
        <v/>
      </c>
      <c r="D104" s="42"/>
      <c r="E104" s="3"/>
      <c r="G104">
        <f>+ABS(SUMIF($A$3:$A$4998,A104,$E$3:$E$4998)-IF(ISERROR(VLOOKUP(A104,'MatrizSeguimiento2022-Junio'!$G$4:$X$987,18,FALSE)),0,VLOOKUP(A104,'MatrizSeguimiento2022-Junio'!$G$4:$X$987,18,FALSE)))</f>
        <v>0</v>
      </c>
      <c r="H104" t="str">
        <f t="shared" si="4"/>
        <v/>
      </c>
      <c r="I104" t="str">
        <f t="shared" si="2"/>
        <v/>
      </c>
    </row>
    <row r="105" spans="1:9" x14ac:dyDescent="0.25">
      <c r="A105" s="36"/>
      <c r="B105" t="str">
        <f>+IF(ISERROR(VLOOKUP(A105,'MatrizSeguimiento2022-Junio'!$G$4:$I$987,3,FALSE)),"",VLOOKUP(A105,'MatrizSeguimiento2022-Junio'!$G$4:$I$987,3,FALSE))</f>
        <v/>
      </c>
      <c r="C105" t="str">
        <f>+IF(ISERROR(VLOOKUP(A105,'MatrizSeguimiento2022-Junio'!$G$4:$J$987,4,FALSE)),"",VLOOKUP(A105,'MatrizSeguimiento2022-Junio'!$G$4:$J$987,4,FALSE))</f>
        <v/>
      </c>
      <c r="D105" s="42"/>
      <c r="E105" s="3"/>
      <c r="G105">
        <f>+ABS(SUMIF($A$3:$A$4998,A105,$E$3:$E$4998)-IF(ISERROR(VLOOKUP(A105,'MatrizSeguimiento2022-Junio'!$G$4:$X$987,18,FALSE)),0,VLOOKUP(A105,'MatrizSeguimiento2022-Junio'!$G$4:$X$987,18,FALSE)))</f>
        <v>0</v>
      </c>
      <c r="H105" t="str">
        <f t="shared" si="4"/>
        <v/>
      </c>
      <c r="I105" t="str">
        <f t="shared" si="2"/>
        <v/>
      </c>
    </row>
    <row r="106" spans="1:9" x14ac:dyDescent="0.25">
      <c r="A106" s="36"/>
      <c r="B106" t="str">
        <f>+IF(ISERROR(VLOOKUP(A106,'MatrizSeguimiento2022-Junio'!$G$4:$I$987,3,FALSE)),"",VLOOKUP(A106,'MatrizSeguimiento2022-Junio'!$G$4:$I$987,3,FALSE))</f>
        <v/>
      </c>
      <c r="C106" t="str">
        <f>+IF(ISERROR(VLOOKUP(A106,'MatrizSeguimiento2022-Junio'!$G$4:$J$987,4,FALSE)),"",VLOOKUP(A106,'MatrizSeguimiento2022-Junio'!$G$4:$J$987,4,FALSE))</f>
        <v/>
      </c>
      <c r="D106" s="42"/>
      <c r="E106" s="3"/>
      <c r="G106">
        <f>+ABS(SUMIF($A$3:$A$4998,A106,$E$3:$E$4998)-IF(ISERROR(VLOOKUP(A106,'MatrizSeguimiento2022-Junio'!$G$4:$X$987,18,FALSE)),0,VLOOKUP(A106,'MatrizSeguimiento2022-Junio'!$G$4:$X$987,18,FALSE)))</f>
        <v>0</v>
      </c>
      <c r="H106" t="str">
        <f t="shared" si="4"/>
        <v/>
      </c>
      <c r="I106" t="str">
        <f t="shared" si="2"/>
        <v/>
      </c>
    </row>
    <row r="107" spans="1:9" x14ac:dyDescent="0.25">
      <c r="A107" s="36"/>
      <c r="B107" t="str">
        <f>+IF(ISERROR(VLOOKUP(A107,'MatrizSeguimiento2022-Junio'!$G$4:$I$987,3,FALSE)),"",VLOOKUP(A107,'MatrizSeguimiento2022-Junio'!$G$4:$I$987,3,FALSE))</f>
        <v/>
      </c>
      <c r="C107" t="str">
        <f>+IF(ISERROR(VLOOKUP(A107,'MatrizSeguimiento2022-Junio'!$G$4:$J$987,4,FALSE)),"",VLOOKUP(A107,'MatrizSeguimiento2022-Junio'!$G$4:$J$987,4,FALSE))</f>
        <v/>
      </c>
      <c r="E107" s="3"/>
      <c r="G107">
        <f>+ABS(SUMIF($A$3:$A$4998,A107,$E$3:$E$4998)-IF(ISERROR(VLOOKUP(A107,'MatrizSeguimiento2022-Junio'!$G$4:$X$987,18,FALSE)),0,VLOOKUP(A107,'MatrizSeguimiento2022-Junio'!$G$4:$X$987,18,FALSE)))</f>
        <v>0</v>
      </c>
      <c r="H107" t="str">
        <f t="shared" si="4"/>
        <v/>
      </c>
      <c r="I107" t="str">
        <f t="shared" si="2"/>
        <v/>
      </c>
    </row>
    <row r="108" spans="1:9" x14ac:dyDescent="0.25">
      <c r="A108" s="36"/>
      <c r="B108" t="str">
        <f>+IF(ISERROR(VLOOKUP(A108,'MatrizSeguimiento2022-Junio'!$G$4:$I$987,3,FALSE)),"",VLOOKUP(A108,'MatrizSeguimiento2022-Junio'!$G$4:$I$987,3,FALSE))</f>
        <v/>
      </c>
      <c r="C108" t="str">
        <f>+IF(ISERROR(VLOOKUP(A108,'MatrizSeguimiento2022-Junio'!$G$4:$J$987,4,FALSE)),"",VLOOKUP(A108,'MatrizSeguimiento2022-Junio'!$G$4:$J$987,4,FALSE))</f>
        <v/>
      </c>
      <c r="D108" s="42"/>
      <c r="E108" s="3"/>
      <c r="G108">
        <f>+ABS(SUMIF($A$3:$A$4998,A108,$E$3:$E$4998)-IF(ISERROR(VLOOKUP(A108,'MatrizSeguimiento2022-Junio'!$G$4:$X$987,18,FALSE)),0,VLOOKUP(A108,'MatrizSeguimiento2022-Junio'!$G$4:$X$987,18,FALSE)))</f>
        <v>0</v>
      </c>
      <c r="H108" t="str">
        <f t="shared" si="4"/>
        <v/>
      </c>
      <c r="I108" t="str">
        <f t="shared" si="2"/>
        <v/>
      </c>
    </row>
    <row r="109" spans="1:9" x14ac:dyDescent="0.25">
      <c r="A109" s="36"/>
      <c r="B109" t="str">
        <f>+IF(ISERROR(VLOOKUP(A109,'MatrizSeguimiento2022-Junio'!$G$4:$I$987,3,FALSE)),"",VLOOKUP(A109,'MatrizSeguimiento2022-Junio'!$G$4:$I$987,3,FALSE))</f>
        <v/>
      </c>
      <c r="C109" t="str">
        <f>+IF(ISERROR(VLOOKUP(A109,'MatrizSeguimiento2022-Junio'!$G$4:$J$987,4,FALSE)),"",VLOOKUP(A109,'MatrizSeguimiento2022-Junio'!$G$4:$J$987,4,FALSE))</f>
        <v/>
      </c>
      <c r="D109" s="42"/>
      <c r="E109" s="3"/>
      <c r="G109">
        <f>+ABS(SUMIF($A$3:$A$4998,A109,$E$3:$E$4998)-IF(ISERROR(VLOOKUP(A109,'MatrizSeguimiento2022-Junio'!$G$4:$X$987,18,FALSE)),0,VLOOKUP(A109,'MatrizSeguimiento2022-Junio'!$G$4:$X$987,18,FALSE)))</f>
        <v>0</v>
      </c>
      <c r="H109" t="str">
        <f t="shared" si="4"/>
        <v/>
      </c>
      <c r="I109" t="str">
        <f t="shared" si="2"/>
        <v/>
      </c>
    </row>
    <row r="110" spans="1:9" x14ac:dyDescent="0.25">
      <c r="A110" s="36"/>
      <c r="B110" t="str">
        <f>+IF(ISERROR(VLOOKUP(A110,'MatrizSeguimiento2022-Junio'!$G$4:$I$987,3,FALSE)),"",VLOOKUP(A110,'MatrizSeguimiento2022-Junio'!$G$4:$I$987,3,FALSE))</f>
        <v/>
      </c>
      <c r="C110" t="str">
        <f>+IF(ISERROR(VLOOKUP(A110,'MatrizSeguimiento2022-Junio'!$G$4:$J$987,4,FALSE)),"",VLOOKUP(A110,'MatrizSeguimiento2022-Junio'!$G$4:$J$987,4,FALSE))</f>
        <v/>
      </c>
      <c r="D110" s="42"/>
      <c r="E110" s="3"/>
      <c r="G110">
        <f>+ABS(SUMIF($A$3:$A$4998,A110,$E$3:$E$4998)-IF(ISERROR(VLOOKUP(A110,'MatrizSeguimiento2022-Junio'!$G$4:$X$987,18,FALSE)),0,VLOOKUP(A110,'MatrizSeguimiento2022-Junio'!$G$4:$X$987,18,FALSE)))</f>
        <v>0</v>
      </c>
      <c r="H110" t="str">
        <f t="shared" si="4"/>
        <v/>
      </c>
      <c r="I110" t="str">
        <f t="shared" si="2"/>
        <v/>
      </c>
    </row>
    <row r="111" spans="1:9" x14ac:dyDescent="0.25">
      <c r="A111" s="36"/>
      <c r="B111" t="str">
        <f>+IF(ISERROR(VLOOKUP(A111,'MatrizSeguimiento2022-Junio'!$G$4:$I$987,3,FALSE)),"",VLOOKUP(A111,'MatrizSeguimiento2022-Junio'!$G$4:$I$987,3,FALSE))</f>
        <v/>
      </c>
      <c r="C111" t="str">
        <f>+IF(ISERROR(VLOOKUP(A111,'MatrizSeguimiento2022-Junio'!$G$4:$J$987,4,FALSE)),"",VLOOKUP(A111,'MatrizSeguimiento2022-Junio'!$G$4:$J$987,4,FALSE))</f>
        <v/>
      </c>
      <c r="D111" s="42"/>
      <c r="E111" s="3"/>
      <c r="G111">
        <f>+ABS(SUMIF($A$3:$A$4998,A111,$E$3:$E$4998)-IF(ISERROR(VLOOKUP(A111,'MatrizSeguimiento2022-Junio'!$G$4:$X$987,18,FALSE)),0,VLOOKUP(A111,'MatrizSeguimiento2022-Junio'!$G$4:$X$987,18,FALSE)))</f>
        <v>0</v>
      </c>
      <c r="H111" t="str">
        <f t="shared" si="4"/>
        <v/>
      </c>
      <c r="I111" t="str">
        <f t="shared" si="2"/>
        <v/>
      </c>
    </row>
    <row r="112" spans="1:9" x14ac:dyDescent="0.25">
      <c r="A112" s="36"/>
      <c r="B112" t="str">
        <f>+IF(ISERROR(VLOOKUP(A112,'MatrizSeguimiento2022-Junio'!$G$4:$I$987,3,FALSE)),"",VLOOKUP(A112,'MatrizSeguimiento2022-Junio'!$G$4:$I$987,3,FALSE))</f>
        <v/>
      </c>
      <c r="C112" t="str">
        <f>+IF(ISERROR(VLOOKUP(A112,'MatrizSeguimiento2022-Junio'!$G$4:$J$987,4,FALSE)),"",VLOOKUP(A112,'MatrizSeguimiento2022-Junio'!$G$4:$J$987,4,FALSE))</f>
        <v/>
      </c>
      <c r="D112" s="42"/>
      <c r="E112" s="3"/>
      <c r="G112">
        <f>+ABS(SUMIF($A$3:$A$4998,A112,$E$3:$E$4998)-IF(ISERROR(VLOOKUP(A112,'MatrizSeguimiento2022-Junio'!$G$4:$X$987,18,FALSE)),0,VLOOKUP(A112,'MatrizSeguimiento2022-Junio'!$G$4:$X$987,18,FALSE)))</f>
        <v>0</v>
      </c>
      <c r="H112" t="str">
        <f t="shared" si="4"/>
        <v/>
      </c>
      <c r="I112" t="str">
        <f t="shared" si="2"/>
        <v/>
      </c>
    </row>
    <row r="113" spans="1:9" x14ac:dyDescent="0.25">
      <c r="A113" s="36"/>
      <c r="B113" t="str">
        <f>+IF(ISERROR(VLOOKUP(A113,'MatrizSeguimiento2022-Junio'!$G$4:$I$987,3,FALSE)),"",VLOOKUP(A113,'MatrizSeguimiento2022-Junio'!$G$4:$I$987,3,FALSE))</f>
        <v/>
      </c>
      <c r="C113" t="str">
        <f>+IF(ISERROR(VLOOKUP(A113,'MatrizSeguimiento2022-Junio'!$G$4:$J$987,4,FALSE)),"",VLOOKUP(A113,'MatrizSeguimiento2022-Junio'!$G$4:$J$987,4,FALSE))</f>
        <v/>
      </c>
      <c r="D113" s="42"/>
      <c r="E113" s="3"/>
      <c r="G113">
        <f>+ABS(SUMIF($A$3:$A$4998,A113,$E$3:$E$4998)-IF(ISERROR(VLOOKUP(A113,'MatrizSeguimiento2022-Junio'!$G$4:$X$987,18,FALSE)),0,VLOOKUP(A113,'MatrizSeguimiento2022-Junio'!$G$4:$X$987,18,FALSE)))</f>
        <v>0</v>
      </c>
      <c r="H113" t="str">
        <f t="shared" si="4"/>
        <v/>
      </c>
      <c r="I113" t="str">
        <f t="shared" si="2"/>
        <v/>
      </c>
    </row>
    <row r="114" spans="1:9" x14ac:dyDescent="0.25">
      <c r="A114" s="36"/>
      <c r="B114" t="str">
        <f>+IF(ISERROR(VLOOKUP(A114,'MatrizSeguimiento2022-Junio'!$G$4:$I$987,3,FALSE)),"",VLOOKUP(A114,'MatrizSeguimiento2022-Junio'!$G$4:$I$987,3,FALSE))</f>
        <v/>
      </c>
      <c r="C114" t="str">
        <f>+IF(ISERROR(VLOOKUP(A114,'MatrizSeguimiento2022-Junio'!$G$4:$J$987,4,FALSE)),"",VLOOKUP(A114,'MatrizSeguimiento2022-Junio'!$G$4:$J$987,4,FALSE))</f>
        <v/>
      </c>
      <c r="D114" s="42"/>
      <c r="E114" s="3"/>
      <c r="G114">
        <f>+ABS(SUMIF($A$3:$A$4998,A114,$E$3:$E$4998)-IF(ISERROR(VLOOKUP(A114,'MatrizSeguimiento2022-Junio'!$G$4:$X$987,18,FALSE)),0,VLOOKUP(A114,'MatrizSeguimiento2022-Junio'!$G$4:$X$987,18,FALSE)))</f>
        <v>0</v>
      </c>
      <c r="H114" t="str">
        <f t="shared" si="4"/>
        <v/>
      </c>
      <c r="I114" t="str">
        <f t="shared" si="2"/>
        <v/>
      </c>
    </row>
    <row r="115" spans="1:9" x14ac:dyDescent="0.25">
      <c r="A115" s="36"/>
      <c r="B115" t="str">
        <f>+IF(ISERROR(VLOOKUP(A115,'MatrizSeguimiento2022-Junio'!$G$4:$I$987,3,FALSE)),"",VLOOKUP(A115,'MatrizSeguimiento2022-Junio'!$G$4:$I$987,3,FALSE))</f>
        <v/>
      </c>
      <c r="C115" t="str">
        <f>+IF(ISERROR(VLOOKUP(A115,'MatrizSeguimiento2022-Junio'!$G$4:$J$987,4,FALSE)),"",VLOOKUP(A115,'MatrizSeguimiento2022-Junio'!$G$4:$J$987,4,FALSE))</f>
        <v/>
      </c>
      <c r="E115" s="58"/>
      <c r="G115">
        <f>+ABS(SUMIF($A$3:$A$4998,A115,$E$3:$E$4998)-IF(ISERROR(VLOOKUP(A115,'MatrizSeguimiento2022-Junio'!$G$4:$X$987,18,FALSE)),0,VLOOKUP(A115,'MatrizSeguimiento2022-Junio'!$G$4:$X$987,18,FALSE)))</f>
        <v>0</v>
      </c>
      <c r="H115" t="str">
        <f t="shared" si="4"/>
        <v/>
      </c>
      <c r="I115" t="str">
        <f t="shared" si="2"/>
        <v/>
      </c>
    </row>
    <row r="116" spans="1:9" x14ac:dyDescent="0.25">
      <c r="A116" s="36"/>
      <c r="B116" t="str">
        <f>+IF(ISERROR(VLOOKUP(A116,'MatrizSeguimiento2022-Junio'!$G$4:$I$987,3,FALSE)),"",VLOOKUP(A116,'MatrizSeguimiento2022-Junio'!$G$4:$I$987,3,FALSE))</f>
        <v/>
      </c>
      <c r="C116" t="str">
        <f>+IF(ISERROR(VLOOKUP(A116,'MatrizSeguimiento2022-Junio'!$G$4:$J$987,4,FALSE)),"",VLOOKUP(A116,'MatrizSeguimiento2022-Junio'!$G$4:$J$987,4,FALSE))</f>
        <v/>
      </c>
      <c r="E116" s="58"/>
      <c r="G116">
        <f>+ABS(SUMIF($A$3:$A$4998,A116,$E$3:$E$4998)-IF(ISERROR(VLOOKUP(A116,'MatrizSeguimiento2022-Junio'!$G$4:$X$987,18,FALSE)),0,VLOOKUP(A116,'MatrizSeguimiento2022-Junio'!$G$4:$X$987,18,FALSE)))</f>
        <v>0</v>
      </c>
      <c r="H116" t="str">
        <f t="shared" si="4"/>
        <v/>
      </c>
      <c r="I116" t="str">
        <f t="shared" si="2"/>
        <v/>
      </c>
    </row>
    <row r="117" spans="1:9" x14ac:dyDescent="0.25">
      <c r="A117" s="36"/>
      <c r="B117" t="str">
        <f>+IF(ISERROR(VLOOKUP(A117,'MatrizSeguimiento2022-Junio'!$G$4:$I$987,3,FALSE)),"",VLOOKUP(A117,'MatrizSeguimiento2022-Junio'!$G$4:$I$987,3,FALSE))</f>
        <v/>
      </c>
      <c r="C117" t="str">
        <f>+IF(ISERROR(VLOOKUP(A117,'MatrizSeguimiento2022-Junio'!$G$4:$J$987,4,FALSE)),"",VLOOKUP(A117,'MatrizSeguimiento2022-Junio'!$G$4:$J$987,4,FALSE))</f>
        <v/>
      </c>
      <c r="E117" s="58"/>
      <c r="G117">
        <f>+ABS(SUMIF($A$3:$A$4998,A117,$E$3:$E$4998)-IF(ISERROR(VLOOKUP(A117,'MatrizSeguimiento2022-Junio'!$G$4:$X$987,18,FALSE)),0,VLOOKUP(A117,'MatrizSeguimiento2022-Junio'!$G$4:$X$987,18,FALSE)))</f>
        <v>0</v>
      </c>
      <c r="H117" t="str">
        <f t="shared" si="4"/>
        <v/>
      </c>
      <c r="I117" t="str">
        <f t="shared" si="2"/>
        <v/>
      </c>
    </row>
    <row r="118" spans="1:9" x14ac:dyDescent="0.25">
      <c r="A118" s="36"/>
      <c r="B118" t="str">
        <f>+IF(ISERROR(VLOOKUP(A118,'MatrizSeguimiento2022-Junio'!$G$4:$I$987,3,FALSE)),"",VLOOKUP(A118,'MatrizSeguimiento2022-Junio'!$G$4:$I$987,3,FALSE))</f>
        <v/>
      </c>
      <c r="C118" t="str">
        <f>+IF(ISERROR(VLOOKUP(A118,'MatrizSeguimiento2022-Junio'!$G$4:$J$987,4,FALSE)),"",VLOOKUP(A118,'MatrizSeguimiento2022-Junio'!$G$4:$J$987,4,FALSE))</f>
        <v/>
      </c>
      <c r="E118" s="58"/>
      <c r="G118">
        <f>+ABS(SUMIF($A$3:$A$4998,A118,$E$3:$E$4998)-IF(ISERROR(VLOOKUP(A118,'MatrizSeguimiento2022-Junio'!$G$4:$X$987,18,FALSE)),0,VLOOKUP(A118,'MatrizSeguimiento2022-Junio'!$G$4:$X$987,18,FALSE)))</f>
        <v>0</v>
      </c>
      <c r="H118" t="str">
        <f t="shared" si="4"/>
        <v/>
      </c>
      <c r="I118" t="str">
        <f t="shared" si="2"/>
        <v/>
      </c>
    </row>
    <row r="119" spans="1:9" x14ac:dyDescent="0.25">
      <c r="A119" s="36"/>
      <c r="B119" t="str">
        <f>+IF(ISERROR(VLOOKUP(A119,'MatrizSeguimiento2022-Junio'!$G$4:$I$987,3,FALSE)),"",VLOOKUP(A119,'MatrizSeguimiento2022-Junio'!$G$4:$I$987,3,FALSE))</f>
        <v/>
      </c>
      <c r="C119" t="str">
        <f>+IF(ISERROR(VLOOKUP(A119,'MatrizSeguimiento2022-Junio'!$G$4:$J$987,4,FALSE)),"",VLOOKUP(A119,'MatrizSeguimiento2022-Junio'!$G$4:$J$987,4,FALSE))</f>
        <v/>
      </c>
      <c r="E119" s="58"/>
      <c r="G119">
        <f>+ABS(SUMIF($A$3:$A$4998,A119,$E$3:$E$4998)-IF(ISERROR(VLOOKUP(A119,'MatrizSeguimiento2022-Junio'!$G$4:$X$987,18,FALSE)),0,VLOOKUP(A119,'MatrizSeguimiento2022-Junio'!$G$4:$X$987,18,FALSE)))</f>
        <v>0</v>
      </c>
      <c r="H119" t="str">
        <f t="shared" si="4"/>
        <v/>
      </c>
      <c r="I119" t="str">
        <f t="shared" si="2"/>
        <v/>
      </c>
    </row>
    <row r="120" spans="1:9" x14ac:dyDescent="0.25">
      <c r="A120" s="36"/>
      <c r="B120" t="str">
        <f>+IF(ISERROR(VLOOKUP(A120,'MatrizSeguimiento2022-Junio'!$G$4:$I$987,3,FALSE)),"",VLOOKUP(A120,'MatrizSeguimiento2022-Junio'!$G$4:$I$987,3,FALSE))</f>
        <v/>
      </c>
      <c r="C120" t="str">
        <f>+IF(ISERROR(VLOOKUP(A120,'MatrizSeguimiento2022-Junio'!$G$4:$J$987,4,FALSE)),"",VLOOKUP(A120,'MatrizSeguimiento2022-Junio'!$G$4:$J$987,4,FALSE))</f>
        <v/>
      </c>
      <c r="E120" s="58"/>
      <c r="G120">
        <f>+ABS(SUMIF($A$3:$A$4998,A120,$E$3:$E$4998)-IF(ISERROR(VLOOKUP(A120,'MatrizSeguimiento2022-Junio'!$G$4:$X$987,18,FALSE)),0,VLOOKUP(A120,'MatrizSeguimiento2022-Junio'!$G$4:$X$987,18,FALSE)))</f>
        <v>0</v>
      </c>
      <c r="H120" t="str">
        <f t="shared" si="4"/>
        <v/>
      </c>
      <c r="I120" t="str">
        <f t="shared" si="2"/>
        <v/>
      </c>
    </row>
    <row r="121" spans="1:9" x14ac:dyDescent="0.25">
      <c r="A121" s="36"/>
      <c r="B121" t="str">
        <f>+IF(ISERROR(VLOOKUP(A121,'MatrizSeguimiento2022-Junio'!$G$4:$I$987,3,FALSE)),"",VLOOKUP(A121,'MatrizSeguimiento2022-Junio'!$G$4:$I$987,3,FALSE))</f>
        <v/>
      </c>
      <c r="C121" t="str">
        <f>+IF(ISERROR(VLOOKUP(A121,'MatrizSeguimiento2022-Junio'!$G$4:$J$987,4,FALSE)),"",VLOOKUP(A121,'MatrizSeguimiento2022-Junio'!$G$4:$J$987,4,FALSE))</f>
        <v/>
      </c>
      <c r="E121" s="58"/>
      <c r="G121">
        <f>+ABS(SUMIF($A$3:$A$4998,A121,$E$3:$E$4998)-IF(ISERROR(VLOOKUP(A121,'MatrizSeguimiento2022-Junio'!$G$4:$X$987,18,FALSE)),0,VLOOKUP(A121,'MatrizSeguimiento2022-Junio'!$G$4:$X$987,18,FALSE)))</f>
        <v>0</v>
      </c>
      <c r="H121" t="str">
        <f t="shared" si="4"/>
        <v/>
      </c>
      <c r="I121" t="str">
        <f t="shared" si="2"/>
        <v/>
      </c>
    </row>
    <row r="122" spans="1:9" x14ac:dyDescent="0.25">
      <c r="A122" s="36"/>
      <c r="B122" t="str">
        <f>+IF(ISERROR(VLOOKUP(A122,'MatrizSeguimiento2022-Junio'!$G$4:$I$987,3,FALSE)),"",VLOOKUP(A122,'MatrizSeguimiento2022-Junio'!$G$4:$I$987,3,FALSE))</f>
        <v/>
      </c>
      <c r="C122" t="str">
        <f>+IF(ISERROR(VLOOKUP(A122,'MatrizSeguimiento2022-Junio'!$G$4:$J$987,4,FALSE)),"",VLOOKUP(A122,'MatrizSeguimiento2022-Junio'!$G$4:$J$987,4,FALSE))</f>
        <v/>
      </c>
      <c r="E122" s="58"/>
      <c r="G122">
        <f>+ABS(SUMIF($A$3:$A$4998,A122,$E$3:$E$4998)-IF(ISERROR(VLOOKUP(A122,'MatrizSeguimiento2022-Junio'!$G$4:$X$987,18,FALSE)),0,VLOOKUP(A122,'MatrizSeguimiento2022-Junio'!$G$4:$X$987,18,FALSE)))</f>
        <v>0</v>
      </c>
      <c r="H122" t="str">
        <f t="shared" si="4"/>
        <v/>
      </c>
      <c r="I122" t="str">
        <f t="shared" si="2"/>
        <v/>
      </c>
    </row>
    <row r="123" spans="1:9" x14ac:dyDescent="0.25">
      <c r="A123" s="36"/>
      <c r="B123" t="str">
        <f>+IF(ISERROR(VLOOKUP(A123,'MatrizSeguimiento2022-Junio'!$G$4:$I$987,3,FALSE)),"",VLOOKUP(A123,'MatrizSeguimiento2022-Junio'!$G$4:$I$987,3,FALSE))</f>
        <v/>
      </c>
      <c r="C123" t="str">
        <f>+IF(ISERROR(VLOOKUP(A123,'MatrizSeguimiento2022-Junio'!$G$4:$J$987,4,FALSE)),"",VLOOKUP(A123,'MatrizSeguimiento2022-Junio'!$G$4:$J$987,4,FALSE))</f>
        <v/>
      </c>
      <c r="E123" s="58"/>
      <c r="G123">
        <f>+ABS(SUMIF($A$3:$A$4998,A123,$E$3:$E$4998)-IF(ISERROR(VLOOKUP(A123,'MatrizSeguimiento2022-Junio'!$G$4:$X$987,18,FALSE)),0,VLOOKUP(A123,'MatrizSeguimiento2022-Junio'!$G$4:$X$987,18,FALSE)))</f>
        <v>0</v>
      </c>
      <c r="H123" t="str">
        <f t="shared" si="4"/>
        <v/>
      </c>
      <c r="I123" t="str">
        <f t="shared" si="2"/>
        <v/>
      </c>
    </row>
    <row r="124" spans="1:9" x14ac:dyDescent="0.25">
      <c r="A124" s="36"/>
      <c r="B124" t="str">
        <f>+IF(ISERROR(VLOOKUP(A124,'MatrizSeguimiento2022-Junio'!$G$4:$I$987,3,FALSE)),"",VLOOKUP(A124,'MatrizSeguimiento2022-Junio'!$G$4:$I$987,3,FALSE))</f>
        <v/>
      </c>
      <c r="C124" t="str">
        <f>+IF(ISERROR(VLOOKUP(A124,'MatrizSeguimiento2022-Junio'!$G$4:$J$987,4,FALSE)),"",VLOOKUP(A124,'MatrizSeguimiento2022-Junio'!$G$4:$J$987,4,FALSE))</f>
        <v/>
      </c>
      <c r="E124" s="58"/>
      <c r="G124">
        <f>+ABS(SUMIF($A$3:$A$4998,A124,$E$3:$E$4998)-IF(ISERROR(VLOOKUP(A124,'MatrizSeguimiento2022-Junio'!$G$4:$X$987,18,FALSE)),0,VLOOKUP(A124,'MatrizSeguimiento2022-Junio'!$G$4:$X$987,18,FALSE)))</f>
        <v>0</v>
      </c>
      <c r="H124" t="str">
        <f t="shared" si="4"/>
        <v/>
      </c>
      <c r="I124" t="str">
        <f t="shared" si="2"/>
        <v/>
      </c>
    </row>
    <row r="125" spans="1:9" x14ac:dyDescent="0.25">
      <c r="A125" s="36"/>
      <c r="B125" t="str">
        <f>+IF(ISERROR(VLOOKUP(A125,'MatrizSeguimiento2022-Junio'!$G$4:$I$987,3,FALSE)),"",VLOOKUP(A125,'MatrizSeguimiento2022-Junio'!$G$4:$I$987,3,FALSE))</f>
        <v/>
      </c>
      <c r="C125" t="str">
        <f>+IF(ISERROR(VLOOKUP(A125,'MatrizSeguimiento2022-Junio'!$G$4:$J$987,4,FALSE)),"",VLOOKUP(A125,'MatrizSeguimiento2022-Junio'!$G$4:$J$987,4,FALSE))</f>
        <v/>
      </c>
      <c r="E125" s="58"/>
      <c r="G125">
        <f>+ABS(SUMIF($A$3:$A$4998,A125,$E$3:$E$4998)-IF(ISERROR(VLOOKUP(A125,'MatrizSeguimiento2022-Junio'!$G$4:$X$987,18,FALSE)),0,VLOOKUP(A125,'MatrizSeguimiento2022-Junio'!$G$4:$X$987,18,FALSE)))</f>
        <v>0</v>
      </c>
      <c r="H125" t="str">
        <f t="shared" si="4"/>
        <v/>
      </c>
      <c r="I125" t="str">
        <f t="shared" si="2"/>
        <v/>
      </c>
    </row>
    <row r="126" spans="1:9" x14ac:dyDescent="0.25">
      <c r="A126" s="36"/>
      <c r="B126" t="str">
        <f>+IF(ISERROR(VLOOKUP(A126,'MatrizSeguimiento2022-Junio'!$G$4:$I$987,3,FALSE)),"",VLOOKUP(A126,'MatrizSeguimiento2022-Junio'!$G$4:$I$987,3,FALSE))</f>
        <v/>
      </c>
      <c r="C126" t="str">
        <f>+IF(ISERROR(VLOOKUP(A126,'MatrizSeguimiento2022-Junio'!$G$4:$J$987,4,FALSE)),"",VLOOKUP(A126,'MatrizSeguimiento2022-Junio'!$G$4:$J$987,4,FALSE))</f>
        <v/>
      </c>
      <c r="E126" s="58"/>
      <c r="G126">
        <f>+ABS(SUMIF($A$3:$A$4998,A126,$E$3:$E$4998)-IF(ISERROR(VLOOKUP(A126,'MatrizSeguimiento2022-Junio'!$G$4:$X$987,18,FALSE)),0,VLOOKUP(A126,'MatrizSeguimiento2022-Junio'!$G$4:$X$987,18,FALSE)))</f>
        <v>0</v>
      </c>
      <c r="H126" t="str">
        <f t="shared" si="4"/>
        <v/>
      </c>
      <c r="I126" t="str">
        <f t="shared" si="2"/>
        <v/>
      </c>
    </row>
    <row r="127" spans="1:9" x14ac:dyDescent="0.25">
      <c r="A127" s="36"/>
      <c r="B127" t="str">
        <f>+IF(ISERROR(VLOOKUP(A127,'MatrizSeguimiento2022-Junio'!$G$4:$I$987,3,FALSE)),"",VLOOKUP(A127,'MatrizSeguimiento2022-Junio'!$G$4:$I$987,3,FALSE))</f>
        <v/>
      </c>
      <c r="C127" t="str">
        <f>+IF(ISERROR(VLOOKUP(A127,'MatrizSeguimiento2022-Junio'!$G$4:$J$987,4,FALSE)),"",VLOOKUP(A127,'MatrizSeguimiento2022-Junio'!$G$4:$J$987,4,FALSE))</f>
        <v/>
      </c>
      <c r="E127" s="58"/>
      <c r="G127">
        <f>+ABS(SUMIF($A$3:$A$4998,A127,$E$3:$E$4998)-IF(ISERROR(VLOOKUP(A127,'MatrizSeguimiento2022-Junio'!$G$4:$X$987,18,FALSE)),0,VLOOKUP(A127,'MatrizSeguimiento2022-Junio'!$G$4:$X$987,18,FALSE)))</f>
        <v>0</v>
      </c>
      <c r="H127" t="str">
        <f t="shared" si="4"/>
        <v/>
      </c>
      <c r="I127" t="str">
        <f t="shared" si="2"/>
        <v/>
      </c>
    </row>
    <row r="128" spans="1:9" x14ac:dyDescent="0.25">
      <c r="A128" s="36"/>
      <c r="B128" t="str">
        <f>+IF(ISERROR(VLOOKUP(A128,'MatrizSeguimiento2022-Junio'!$G$4:$I$987,3,FALSE)),"",VLOOKUP(A128,'MatrizSeguimiento2022-Junio'!$G$4:$I$987,3,FALSE))</f>
        <v/>
      </c>
      <c r="C128" t="str">
        <f>+IF(ISERROR(VLOOKUP(A128,'MatrizSeguimiento2022-Junio'!$G$4:$J$987,4,FALSE)),"",VLOOKUP(A128,'MatrizSeguimiento2022-Junio'!$G$4:$J$987,4,FALSE))</f>
        <v/>
      </c>
      <c r="E128" s="58"/>
      <c r="G128">
        <f>+ABS(SUMIF($A$3:$A$4998,A128,$E$3:$E$4998)-IF(ISERROR(VLOOKUP(A128,'MatrizSeguimiento2022-Junio'!$G$4:$X$987,18,FALSE)),0,VLOOKUP(A128,'MatrizSeguimiento2022-Junio'!$G$4:$X$987,18,FALSE)))</f>
        <v>0</v>
      </c>
      <c r="H128" t="str">
        <f t="shared" si="4"/>
        <v/>
      </c>
      <c r="I128" t="str">
        <f t="shared" si="2"/>
        <v/>
      </c>
    </row>
    <row r="129" spans="1:9" x14ac:dyDescent="0.25">
      <c r="A129" s="36"/>
      <c r="B129" t="str">
        <f>+IF(ISERROR(VLOOKUP(A129,'MatrizSeguimiento2022-Junio'!$G$4:$I$987,3,FALSE)),"",VLOOKUP(A129,'MatrizSeguimiento2022-Junio'!$G$4:$I$987,3,FALSE))</f>
        <v/>
      </c>
      <c r="C129" t="str">
        <f>+IF(ISERROR(VLOOKUP(A129,'MatrizSeguimiento2022-Junio'!$G$4:$J$987,4,FALSE)),"",VLOOKUP(A129,'MatrizSeguimiento2022-Junio'!$G$4:$J$987,4,FALSE))</f>
        <v/>
      </c>
      <c r="E129" s="58"/>
      <c r="G129">
        <f>+ABS(SUMIF($A$3:$A$4998,A129,$E$3:$E$4998)-IF(ISERROR(VLOOKUP(A129,'MatrizSeguimiento2022-Junio'!$G$4:$X$987,18,FALSE)),0,VLOOKUP(A129,'MatrizSeguimiento2022-Junio'!$G$4:$X$987,18,FALSE)))</f>
        <v>0</v>
      </c>
      <c r="H129" t="str">
        <f t="shared" si="4"/>
        <v/>
      </c>
      <c r="I129" t="str">
        <f t="shared" si="2"/>
        <v/>
      </c>
    </row>
    <row r="130" spans="1:9" x14ac:dyDescent="0.25">
      <c r="A130" s="36"/>
      <c r="B130" t="str">
        <f>+IF(ISERROR(VLOOKUP(A130,'MatrizSeguimiento2022-Junio'!$G$4:$I$987,3,FALSE)),"",VLOOKUP(A130,'MatrizSeguimiento2022-Junio'!$G$4:$I$987,3,FALSE))</f>
        <v/>
      </c>
      <c r="C130" t="str">
        <f>+IF(ISERROR(VLOOKUP(A130,'MatrizSeguimiento2022-Junio'!$G$4:$J$987,4,FALSE)),"",VLOOKUP(A130,'MatrizSeguimiento2022-Junio'!$G$4:$J$987,4,FALSE))</f>
        <v/>
      </c>
      <c r="E130" s="58"/>
      <c r="G130">
        <f>+ABS(SUMIF($A$3:$A$4998,A130,$E$3:$E$4998)-IF(ISERROR(VLOOKUP(A130,'MatrizSeguimiento2022-Junio'!$G$4:$X$987,18,FALSE)),0,VLOOKUP(A130,'MatrizSeguimiento2022-Junio'!$G$4:$X$987,18,FALSE)))</f>
        <v>0</v>
      </c>
      <c r="H130" t="str">
        <f t="shared" si="4"/>
        <v/>
      </c>
      <c r="I130" t="str">
        <f t="shared" si="2"/>
        <v/>
      </c>
    </row>
    <row r="131" spans="1:9" x14ac:dyDescent="0.25">
      <c r="A131" s="36"/>
      <c r="B131" t="str">
        <f>+IF(ISERROR(VLOOKUP(A131,'MatrizSeguimiento2022-Junio'!$G$4:$I$987,3,FALSE)),"",VLOOKUP(A131,'MatrizSeguimiento2022-Junio'!$G$4:$I$987,3,FALSE))</f>
        <v/>
      </c>
      <c r="C131" t="str">
        <f>+IF(ISERROR(VLOOKUP(A131,'MatrizSeguimiento2022-Junio'!$G$4:$J$987,4,FALSE)),"",VLOOKUP(A131,'MatrizSeguimiento2022-Junio'!$G$4:$J$987,4,FALSE))</f>
        <v/>
      </c>
      <c r="E131" s="58"/>
      <c r="G131">
        <f>+ABS(SUMIF($A$3:$A$4998,A131,$E$3:$E$4998)-IF(ISERROR(VLOOKUP(A131,'MatrizSeguimiento2022-Junio'!$G$4:$X$987,18,FALSE)),0,VLOOKUP(A131,'MatrizSeguimiento2022-Junio'!$G$4:$X$987,18,FALSE)))</f>
        <v>0</v>
      </c>
      <c r="H131" t="str">
        <f t="shared" si="4"/>
        <v/>
      </c>
      <c r="I131" t="str">
        <f t="shared" ref="I131:I194" si="5">+IF(IF(LEN(H131)&gt;0,COUNTIF($H$3:$H$4998,H131),"")=1,"",IF(LEN(H131)&gt;0,COUNTIF($H$3:$H$4998,H131),""))</f>
        <v/>
      </c>
    </row>
    <row r="132" spans="1:9" x14ac:dyDescent="0.25">
      <c r="A132" s="36"/>
      <c r="B132" t="str">
        <f>+IF(ISERROR(VLOOKUP(A132,'MatrizSeguimiento2022-Junio'!$G$4:$I$987,3,FALSE)),"",VLOOKUP(A132,'MatrizSeguimiento2022-Junio'!$G$4:$I$987,3,FALSE))</f>
        <v/>
      </c>
      <c r="C132" t="str">
        <f>+IF(ISERROR(VLOOKUP(A132,'MatrizSeguimiento2022-Junio'!$G$4:$J$987,4,FALSE)),"",VLOOKUP(A132,'MatrizSeguimiento2022-Junio'!$G$4:$J$987,4,FALSE))</f>
        <v/>
      </c>
      <c r="E132" s="58"/>
      <c r="G132">
        <f>+ABS(SUMIF($A$3:$A$4998,A132,$E$3:$E$4998)-IF(ISERROR(VLOOKUP(A132,'MatrizSeguimiento2022-Junio'!$G$4:$X$987,18,FALSE)),0,VLOOKUP(A132,'MatrizSeguimiento2022-Junio'!$G$4:$X$987,18,FALSE)))</f>
        <v>0</v>
      </c>
      <c r="H132" t="str">
        <f t="shared" si="4"/>
        <v/>
      </c>
      <c r="I132" t="str">
        <f t="shared" si="5"/>
        <v/>
      </c>
    </row>
    <row r="133" spans="1:9" x14ac:dyDescent="0.25">
      <c r="A133" s="36"/>
      <c r="B133" t="str">
        <f>+IF(ISERROR(VLOOKUP(A133,'MatrizSeguimiento2022-Junio'!$G$4:$I$987,3,FALSE)),"",VLOOKUP(A133,'MatrizSeguimiento2022-Junio'!$G$4:$I$987,3,FALSE))</f>
        <v/>
      </c>
      <c r="C133" t="str">
        <f>+IF(ISERROR(VLOOKUP(A133,'MatrizSeguimiento2022-Junio'!$G$4:$J$987,4,FALSE)),"",VLOOKUP(A133,'MatrizSeguimiento2022-Junio'!$G$4:$J$987,4,FALSE))</f>
        <v/>
      </c>
      <c r="E133" s="58"/>
      <c r="G133">
        <f>+ABS(SUMIF($A$3:$A$4998,A133,$E$3:$E$4998)-IF(ISERROR(VLOOKUP(A133,'MatrizSeguimiento2022-Junio'!$G$4:$X$987,18,FALSE)),0,VLOOKUP(A133,'MatrizSeguimiento2022-Junio'!$G$4:$X$987,18,FALSE)))</f>
        <v>0</v>
      </c>
      <c r="H133" t="str">
        <f t="shared" si="4"/>
        <v/>
      </c>
      <c r="I133" t="str">
        <f t="shared" si="5"/>
        <v/>
      </c>
    </row>
    <row r="134" spans="1:9" x14ac:dyDescent="0.25">
      <c r="A134" s="36"/>
      <c r="B134" t="str">
        <f>+IF(ISERROR(VLOOKUP(A134,'MatrizSeguimiento2022-Junio'!$G$4:$I$987,3,FALSE)),"",VLOOKUP(A134,'MatrizSeguimiento2022-Junio'!$G$4:$I$987,3,FALSE))</f>
        <v/>
      </c>
      <c r="C134" t="str">
        <f>+IF(ISERROR(VLOOKUP(A134,'MatrizSeguimiento2022-Junio'!$G$4:$J$987,4,FALSE)),"",VLOOKUP(A134,'MatrizSeguimiento2022-Junio'!$G$4:$J$987,4,FALSE))</f>
        <v/>
      </c>
      <c r="E134" s="58"/>
      <c r="G134">
        <f>+ABS(SUMIF($A$3:$A$4998,A134,$E$3:$E$4998)-IF(ISERROR(VLOOKUP(A134,'MatrizSeguimiento2022-Junio'!$G$4:$X$987,18,FALSE)),0,VLOOKUP(A134,'MatrizSeguimiento2022-Junio'!$G$4:$X$987,18,FALSE)))</f>
        <v>0</v>
      </c>
      <c r="H134" t="str">
        <f t="shared" si="4"/>
        <v/>
      </c>
      <c r="I134" t="str">
        <f t="shared" si="5"/>
        <v/>
      </c>
    </row>
    <row r="135" spans="1:9" x14ac:dyDescent="0.25">
      <c r="A135" s="36"/>
      <c r="B135" t="str">
        <f>+IF(ISERROR(VLOOKUP(A135,'MatrizSeguimiento2022-Junio'!$G$4:$I$987,3,FALSE)),"",VLOOKUP(A135,'MatrizSeguimiento2022-Junio'!$G$4:$I$987,3,FALSE))</f>
        <v/>
      </c>
      <c r="C135" t="str">
        <f>+IF(ISERROR(VLOOKUP(A135,'MatrizSeguimiento2022-Junio'!$G$4:$J$987,4,FALSE)),"",VLOOKUP(A135,'MatrizSeguimiento2022-Junio'!$G$4:$J$987,4,FALSE))</f>
        <v/>
      </c>
      <c r="E135" s="58"/>
      <c r="G135">
        <f>+ABS(SUMIF($A$3:$A$4998,A135,$E$3:$E$4998)-IF(ISERROR(VLOOKUP(A135,'MatrizSeguimiento2022-Junio'!$G$4:$X$987,18,FALSE)),0,VLOOKUP(A135,'MatrizSeguimiento2022-Junio'!$G$4:$X$987,18,FALSE)))</f>
        <v>0</v>
      </c>
      <c r="H135" t="str">
        <f t="shared" si="4"/>
        <v/>
      </c>
      <c r="I135" t="str">
        <f t="shared" si="5"/>
        <v/>
      </c>
    </row>
    <row r="136" spans="1:9" x14ac:dyDescent="0.25">
      <c r="A136" s="36"/>
      <c r="B136" t="str">
        <f>+IF(ISERROR(VLOOKUP(A136,'MatrizSeguimiento2022-Junio'!$G$4:$I$987,3,FALSE)),"",VLOOKUP(A136,'MatrizSeguimiento2022-Junio'!$G$4:$I$987,3,FALSE))</f>
        <v/>
      </c>
      <c r="C136" t="str">
        <f>+IF(ISERROR(VLOOKUP(A136,'MatrizSeguimiento2022-Junio'!$G$4:$J$987,4,FALSE)),"",VLOOKUP(A136,'MatrizSeguimiento2022-Junio'!$G$4:$J$987,4,FALSE))</f>
        <v/>
      </c>
      <c r="E136" s="58"/>
      <c r="G136">
        <f>+ABS(SUMIF($A$3:$A$4998,A136,$E$3:$E$4998)-IF(ISERROR(VLOOKUP(A136,'MatrizSeguimiento2022-Junio'!$G$4:$X$987,18,FALSE)),0,VLOOKUP(A136,'MatrizSeguimiento2022-Junio'!$G$4:$X$987,18,FALSE)))</f>
        <v>0</v>
      </c>
      <c r="H136" t="str">
        <f t="shared" si="4"/>
        <v/>
      </c>
      <c r="I136" t="str">
        <f t="shared" si="5"/>
        <v/>
      </c>
    </row>
    <row r="137" spans="1:9" x14ac:dyDescent="0.25">
      <c r="A137" s="36"/>
      <c r="B137" t="str">
        <f>+IF(ISERROR(VLOOKUP(A137,'MatrizSeguimiento2022-Junio'!$G$4:$I$987,3,FALSE)),"",VLOOKUP(A137,'MatrizSeguimiento2022-Junio'!$G$4:$I$987,3,FALSE))</f>
        <v/>
      </c>
      <c r="C137" t="str">
        <f>+IF(ISERROR(VLOOKUP(A137,'MatrizSeguimiento2022-Junio'!$G$4:$J$987,4,FALSE)),"",VLOOKUP(A137,'MatrizSeguimiento2022-Junio'!$G$4:$J$987,4,FALSE))</f>
        <v/>
      </c>
      <c r="E137" s="3"/>
      <c r="G137">
        <f>+ABS(SUMIF($A$3:$A$4998,A137,$E$3:$E$4998)-IF(ISERROR(VLOOKUP(A137,'MatrizSeguimiento2022-Junio'!$G$4:$X$987,18,FALSE)),0,VLOOKUP(A137,'MatrizSeguimiento2022-Junio'!$G$4:$X$987,18,FALSE)))</f>
        <v>0</v>
      </c>
      <c r="H137" t="str">
        <f t="shared" si="4"/>
        <v/>
      </c>
      <c r="I137" t="str">
        <f t="shared" si="5"/>
        <v/>
      </c>
    </row>
    <row r="138" spans="1:9" x14ac:dyDescent="0.25">
      <c r="A138" s="36"/>
      <c r="B138" t="str">
        <f>+IF(ISERROR(VLOOKUP(A138,'MatrizSeguimiento2022-Junio'!$G$4:$I$987,3,FALSE)),"",VLOOKUP(A138,'MatrizSeguimiento2022-Junio'!$G$4:$I$987,3,FALSE))</f>
        <v/>
      </c>
      <c r="C138" t="str">
        <f>+IF(ISERROR(VLOOKUP(A138,'MatrizSeguimiento2022-Junio'!$G$4:$J$987,4,FALSE)),"",VLOOKUP(A138,'MatrizSeguimiento2022-Junio'!$G$4:$J$987,4,FALSE))</f>
        <v/>
      </c>
      <c r="E138" s="58"/>
      <c r="G138">
        <f>+ABS(SUMIF($A$3:$A$4998,A138,$E$3:$E$4998)-IF(ISERROR(VLOOKUP(A138,'MatrizSeguimiento2022-Junio'!$G$4:$X$987,18,FALSE)),0,VLOOKUP(A138,'MatrizSeguimiento2022-Junio'!$G$4:$X$987,18,FALSE)))</f>
        <v>0</v>
      </c>
      <c r="H138" t="str">
        <f t="shared" si="4"/>
        <v/>
      </c>
      <c r="I138" t="str">
        <f t="shared" si="5"/>
        <v/>
      </c>
    </row>
    <row r="139" spans="1:9" x14ac:dyDescent="0.25">
      <c r="A139" s="36"/>
      <c r="B139" t="str">
        <f>+IF(ISERROR(VLOOKUP(A139,'MatrizSeguimiento2022-Junio'!$G$4:$I$987,3,FALSE)),"",VLOOKUP(A139,'MatrizSeguimiento2022-Junio'!$G$4:$I$987,3,FALSE))</f>
        <v/>
      </c>
      <c r="C139" t="str">
        <f>+IF(ISERROR(VLOOKUP(A139,'MatrizSeguimiento2022-Junio'!$G$4:$J$987,4,FALSE)),"",VLOOKUP(A139,'MatrizSeguimiento2022-Junio'!$G$4:$J$987,4,FALSE))</f>
        <v/>
      </c>
      <c r="E139" s="58"/>
      <c r="G139">
        <f>+ABS(SUMIF($A$3:$A$4998,A139,$E$3:$E$4998)-IF(ISERROR(VLOOKUP(A139,'MatrizSeguimiento2022-Junio'!$G$4:$X$987,18,FALSE)),0,VLOOKUP(A139,'MatrizSeguimiento2022-Junio'!$G$4:$X$987,18,FALSE)))</f>
        <v>0</v>
      </c>
      <c r="H139" t="str">
        <f t="shared" si="4"/>
        <v/>
      </c>
      <c r="I139" t="str">
        <f t="shared" si="5"/>
        <v/>
      </c>
    </row>
    <row r="140" spans="1:9" x14ac:dyDescent="0.25">
      <c r="A140" s="36"/>
      <c r="B140" t="str">
        <f>+IF(ISERROR(VLOOKUP(A140,'MatrizSeguimiento2022-Junio'!$G$4:$I$987,3,FALSE)),"",VLOOKUP(A140,'MatrizSeguimiento2022-Junio'!$G$4:$I$987,3,FALSE))</f>
        <v/>
      </c>
      <c r="C140" t="str">
        <f>+IF(ISERROR(VLOOKUP(A140,'MatrizSeguimiento2022-Junio'!$G$4:$J$987,4,FALSE)),"",VLOOKUP(A140,'MatrizSeguimiento2022-Junio'!$G$4:$J$987,4,FALSE))</f>
        <v/>
      </c>
      <c r="E140" s="58"/>
      <c r="G140">
        <f>+ABS(SUMIF($A$3:$A$4998,A140,$E$3:$E$4998)-IF(ISERROR(VLOOKUP(A140,'MatrizSeguimiento2022-Junio'!$G$4:$X$987,18,FALSE)),0,VLOOKUP(A140,'MatrizSeguimiento2022-Junio'!$G$4:$X$987,18,FALSE)))</f>
        <v>0</v>
      </c>
      <c r="H140" t="str">
        <f t="shared" si="4"/>
        <v/>
      </c>
      <c r="I140" t="str">
        <f t="shared" si="5"/>
        <v/>
      </c>
    </row>
    <row r="141" spans="1:9" x14ac:dyDescent="0.25">
      <c r="A141" s="36"/>
      <c r="B141" t="str">
        <f>+IF(ISERROR(VLOOKUP(A141,'MatrizSeguimiento2022-Junio'!$G$4:$I$987,3,FALSE)),"",VLOOKUP(A141,'MatrizSeguimiento2022-Junio'!$G$4:$I$987,3,FALSE))</f>
        <v/>
      </c>
      <c r="C141" t="str">
        <f>+IF(ISERROR(VLOOKUP(A141,'MatrizSeguimiento2022-Junio'!$G$4:$J$987,4,FALSE)),"",VLOOKUP(A141,'MatrizSeguimiento2022-Junio'!$G$4:$J$987,4,FALSE))</f>
        <v/>
      </c>
      <c r="E141" s="58"/>
      <c r="G141">
        <f>+ABS(SUMIF($A$3:$A$4998,A141,$E$3:$E$4998)-IF(ISERROR(VLOOKUP(A141,'MatrizSeguimiento2022-Junio'!$G$4:$X$987,18,FALSE)),0,VLOOKUP(A141,'MatrizSeguimiento2022-Junio'!$G$4:$X$987,18,FALSE)))</f>
        <v>0</v>
      </c>
      <c r="H141" t="str">
        <f t="shared" si="4"/>
        <v/>
      </c>
      <c r="I141" t="str">
        <f t="shared" si="5"/>
        <v/>
      </c>
    </row>
    <row r="142" spans="1:9" x14ac:dyDescent="0.25">
      <c r="A142" s="36"/>
      <c r="B142" t="str">
        <f>+IF(ISERROR(VLOOKUP(A142,'MatrizSeguimiento2022-Junio'!$G$4:$I$987,3,FALSE)),"",VLOOKUP(A142,'MatrizSeguimiento2022-Junio'!$G$4:$I$987,3,FALSE))</f>
        <v/>
      </c>
      <c r="C142" t="str">
        <f>+IF(ISERROR(VLOOKUP(A142,'MatrizSeguimiento2022-Junio'!$G$4:$J$987,4,FALSE)),"",VLOOKUP(A142,'MatrizSeguimiento2022-Junio'!$G$4:$J$987,4,FALSE))</f>
        <v/>
      </c>
      <c r="E142" s="58"/>
      <c r="G142">
        <f>+ABS(SUMIF($A$3:$A$4998,A142,$E$3:$E$4998)-IF(ISERROR(VLOOKUP(A142,'MatrizSeguimiento2022-Junio'!$G$4:$X$987,18,FALSE)),0,VLOOKUP(A142,'MatrizSeguimiento2022-Junio'!$G$4:$X$987,18,FALSE)))</f>
        <v>0</v>
      </c>
      <c r="H142" t="str">
        <f t="shared" si="4"/>
        <v/>
      </c>
      <c r="I142" t="str">
        <f t="shared" si="5"/>
        <v/>
      </c>
    </row>
    <row r="143" spans="1:9" x14ac:dyDescent="0.25">
      <c r="A143" s="36"/>
      <c r="B143" t="str">
        <f>+IF(ISERROR(VLOOKUP(A143,'MatrizSeguimiento2022-Junio'!$G$4:$I$987,3,FALSE)),"",VLOOKUP(A143,'MatrizSeguimiento2022-Junio'!$G$4:$I$987,3,FALSE))</f>
        <v/>
      </c>
      <c r="C143" t="str">
        <f>+IF(ISERROR(VLOOKUP(A143,'MatrizSeguimiento2022-Junio'!$G$4:$J$987,4,FALSE)),"",VLOOKUP(A143,'MatrizSeguimiento2022-Junio'!$G$4:$J$987,4,FALSE))</f>
        <v/>
      </c>
      <c r="E143" s="58"/>
      <c r="G143">
        <f>+ABS(SUMIF($A$3:$A$4998,A143,$E$3:$E$4998)-IF(ISERROR(VLOOKUP(A143,'MatrizSeguimiento2022-Junio'!$G$4:$X$987,18,FALSE)),0,VLOOKUP(A143,'MatrizSeguimiento2022-Junio'!$G$4:$X$987,18,FALSE)))</f>
        <v>0</v>
      </c>
      <c r="H143" t="str">
        <f t="shared" si="4"/>
        <v/>
      </c>
      <c r="I143" t="str">
        <f t="shared" si="5"/>
        <v/>
      </c>
    </row>
    <row r="144" spans="1:9" x14ac:dyDescent="0.25">
      <c r="A144" s="36"/>
      <c r="B144" t="str">
        <f>+IF(ISERROR(VLOOKUP(A144,'MatrizSeguimiento2022-Junio'!$G$4:$I$987,3,FALSE)),"",VLOOKUP(A144,'MatrizSeguimiento2022-Junio'!$G$4:$I$987,3,FALSE))</f>
        <v/>
      </c>
      <c r="C144" t="str">
        <f>+IF(ISERROR(VLOOKUP(A144,'MatrizSeguimiento2022-Junio'!$G$4:$J$987,4,FALSE)),"",VLOOKUP(A144,'MatrizSeguimiento2022-Junio'!$G$4:$J$987,4,FALSE))</f>
        <v/>
      </c>
      <c r="E144" s="3"/>
      <c r="G144">
        <f>+ABS(SUMIF($A$3:$A$4998,A144,$E$3:$E$4998)-IF(ISERROR(VLOOKUP(A144,'MatrizSeguimiento2022-Junio'!$G$4:$X$987,18,FALSE)),0,VLOOKUP(A144,'MatrizSeguimiento2022-Junio'!$G$4:$X$987,18,FALSE)))</f>
        <v>0</v>
      </c>
      <c r="H144" t="str">
        <f t="shared" si="4"/>
        <v/>
      </c>
      <c r="I144" t="str">
        <f t="shared" si="5"/>
        <v/>
      </c>
    </row>
    <row r="145" spans="1:9" x14ac:dyDescent="0.25">
      <c r="A145" s="36"/>
      <c r="B145" t="str">
        <f>+IF(ISERROR(VLOOKUP(A145,'MatrizSeguimiento2022-Junio'!$G$4:$I$987,3,FALSE)),"",VLOOKUP(A145,'MatrizSeguimiento2022-Junio'!$G$4:$I$987,3,FALSE))</f>
        <v/>
      </c>
      <c r="C145" t="str">
        <f>+IF(ISERROR(VLOOKUP(A145,'MatrizSeguimiento2022-Junio'!$G$4:$J$987,4,FALSE)),"",VLOOKUP(A145,'MatrizSeguimiento2022-Junio'!$G$4:$J$987,4,FALSE))</f>
        <v/>
      </c>
      <c r="E145" s="3"/>
      <c r="G145">
        <f>+ABS(SUMIF($A$3:$A$4998,A145,$E$3:$E$4998)-IF(ISERROR(VLOOKUP(A145,'MatrizSeguimiento2022-Junio'!$G$4:$X$987,18,FALSE)),0,VLOOKUP(A145,'MatrizSeguimiento2022-Junio'!$G$4:$X$987,18,FALSE)))</f>
        <v>0</v>
      </c>
      <c r="H145" t="str">
        <f t="shared" si="4"/>
        <v/>
      </c>
      <c r="I145" t="str">
        <f t="shared" si="5"/>
        <v/>
      </c>
    </row>
    <row r="146" spans="1:9" x14ac:dyDescent="0.25">
      <c r="A146" s="36"/>
      <c r="B146" t="str">
        <f>+IF(ISERROR(VLOOKUP(A146,'MatrizSeguimiento2022-Junio'!$G$4:$I$987,3,FALSE)),"",VLOOKUP(A146,'MatrizSeguimiento2022-Junio'!$G$4:$I$987,3,FALSE))</f>
        <v/>
      </c>
      <c r="C146" t="str">
        <f>+IF(ISERROR(VLOOKUP(A146,'MatrizSeguimiento2022-Junio'!$G$4:$J$987,4,FALSE)),"",VLOOKUP(A146,'MatrizSeguimiento2022-Junio'!$G$4:$J$987,4,FALSE))</f>
        <v/>
      </c>
      <c r="E146" s="3"/>
      <c r="G146">
        <f>+ABS(SUMIF($A$3:$A$4998,A146,$E$3:$E$4998)-IF(ISERROR(VLOOKUP(A146,'MatrizSeguimiento2022-Junio'!$G$4:$X$987,18,FALSE)),0,VLOOKUP(A146,'MatrizSeguimiento2022-Junio'!$G$4:$X$987,18,FALSE)))</f>
        <v>0</v>
      </c>
      <c r="H146" t="str">
        <f t="shared" si="4"/>
        <v/>
      </c>
      <c r="I146" t="str">
        <f t="shared" si="5"/>
        <v/>
      </c>
    </row>
    <row r="147" spans="1:9" x14ac:dyDescent="0.25">
      <c r="A147" s="36"/>
      <c r="B147" t="str">
        <f>+IF(ISERROR(VLOOKUP(A147,'MatrizSeguimiento2022-Junio'!$G$4:$I$987,3,FALSE)),"",VLOOKUP(A147,'MatrizSeguimiento2022-Junio'!$G$4:$I$987,3,FALSE))</f>
        <v/>
      </c>
      <c r="C147" t="str">
        <f>+IF(ISERROR(VLOOKUP(A147,'MatrizSeguimiento2022-Junio'!$G$4:$J$987,4,FALSE)),"",VLOOKUP(A147,'MatrizSeguimiento2022-Junio'!$G$4:$J$987,4,FALSE))</f>
        <v/>
      </c>
      <c r="E147" s="3"/>
      <c r="G147">
        <f>+ABS(SUMIF($A$3:$A$4998,A147,$E$3:$E$4998)-IF(ISERROR(VLOOKUP(A147,'MatrizSeguimiento2022-Junio'!$G$4:$X$987,18,FALSE)),0,VLOOKUP(A147,'MatrizSeguimiento2022-Junio'!$G$4:$X$987,18,FALSE)))</f>
        <v>0</v>
      </c>
      <c r="H147" t="str">
        <f t="shared" ref="H147:H210" si="6">+A147&amp;D147</f>
        <v/>
      </c>
      <c r="I147" t="str">
        <f t="shared" si="5"/>
        <v/>
      </c>
    </row>
    <row r="148" spans="1:9" x14ac:dyDescent="0.25">
      <c r="A148" s="36"/>
      <c r="B148" t="str">
        <f>+IF(ISERROR(VLOOKUP(A148,'MatrizSeguimiento2022-Junio'!$G$4:$I$987,3,FALSE)),"",VLOOKUP(A148,'MatrizSeguimiento2022-Junio'!$G$4:$I$987,3,FALSE))</f>
        <v/>
      </c>
      <c r="C148" t="str">
        <f>+IF(ISERROR(VLOOKUP(A148,'MatrizSeguimiento2022-Junio'!$G$4:$J$987,4,FALSE)),"",VLOOKUP(A148,'MatrizSeguimiento2022-Junio'!$G$4:$J$987,4,FALSE))</f>
        <v/>
      </c>
      <c r="E148" s="3"/>
      <c r="G148">
        <f>+ABS(SUMIF($A$3:$A$4998,A148,$E$3:$E$4998)-IF(ISERROR(VLOOKUP(A148,'MatrizSeguimiento2022-Junio'!$G$4:$X$987,18,FALSE)),0,VLOOKUP(A148,'MatrizSeguimiento2022-Junio'!$G$4:$X$987,18,FALSE)))</f>
        <v>0</v>
      </c>
      <c r="H148" t="str">
        <f t="shared" si="6"/>
        <v/>
      </c>
      <c r="I148" t="str">
        <f t="shared" si="5"/>
        <v/>
      </c>
    </row>
    <row r="149" spans="1:9" x14ac:dyDescent="0.25">
      <c r="A149" s="36"/>
      <c r="B149" t="str">
        <f>+IF(ISERROR(VLOOKUP(A149,'MatrizSeguimiento2022-Junio'!$G$4:$I$987,3,FALSE)),"",VLOOKUP(A149,'MatrizSeguimiento2022-Junio'!$G$4:$I$987,3,FALSE))</f>
        <v/>
      </c>
      <c r="C149" t="str">
        <f>+IF(ISERROR(VLOOKUP(A149,'MatrizSeguimiento2022-Junio'!$G$4:$J$987,4,FALSE)),"",VLOOKUP(A149,'MatrizSeguimiento2022-Junio'!$G$4:$J$987,4,FALSE))</f>
        <v/>
      </c>
      <c r="E149" s="3"/>
      <c r="G149">
        <f>+ABS(SUMIF($A$3:$A$4998,A149,$E$3:$E$4998)-IF(ISERROR(VLOOKUP(A149,'MatrizSeguimiento2022-Junio'!$G$4:$X$987,18,FALSE)),0,VLOOKUP(A149,'MatrizSeguimiento2022-Junio'!$G$4:$X$987,18,FALSE)))</f>
        <v>0</v>
      </c>
      <c r="H149" t="str">
        <f t="shared" si="6"/>
        <v/>
      </c>
      <c r="I149" t="str">
        <f t="shared" si="5"/>
        <v/>
      </c>
    </row>
    <row r="150" spans="1:9" x14ac:dyDescent="0.25">
      <c r="A150" s="36"/>
      <c r="B150" t="str">
        <f>+IF(ISERROR(VLOOKUP(A150,'MatrizSeguimiento2022-Junio'!$G$4:$I$987,3,FALSE)),"",VLOOKUP(A150,'MatrizSeguimiento2022-Junio'!$G$4:$I$987,3,FALSE))</f>
        <v/>
      </c>
      <c r="C150" t="str">
        <f>+IF(ISERROR(VLOOKUP(A150,'MatrizSeguimiento2022-Junio'!$G$4:$J$987,4,FALSE)),"",VLOOKUP(A150,'MatrizSeguimiento2022-Junio'!$G$4:$J$987,4,FALSE))</f>
        <v/>
      </c>
      <c r="E150" s="3"/>
      <c r="G150">
        <f>+ABS(SUMIF($A$3:$A$4998,A150,$E$3:$E$4998)-IF(ISERROR(VLOOKUP(A150,'MatrizSeguimiento2022-Junio'!$G$4:$X$987,18,FALSE)),0,VLOOKUP(A150,'MatrizSeguimiento2022-Junio'!$G$4:$X$987,18,FALSE)))</f>
        <v>0</v>
      </c>
      <c r="H150" t="str">
        <f t="shared" si="6"/>
        <v/>
      </c>
      <c r="I150" t="str">
        <f t="shared" si="5"/>
        <v/>
      </c>
    </row>
    <row r="151" spans="1:9" x14ac:dyDescent="0.25">
      <c r="A151" s="36"/>
      <c r="B151" t="str">
        <f>+IF(ISERROR(VLOOKUP(A151,'MatrizSeguimiento2022-Junio'!$G$4:$I$987,3,FALSE)),"",VLOOKUP(A151,'MatrizSeguimiento2022-Junio'!$G$4:$I$987,3,FALSE))</f>
        <v/>
      </c>
      <c r="C151" t="str">
        <f>+IF(ISERROR(VLOOKUP(A151,'MatrizSeguimiento2022-Junio'!$G$4:$J$987,4,FALSE)),"",VLOOKUP(A151,'MatrizSeguimiento2022-Junio'!$G$4:$J$987,4,FALSE))</f>
        <v/>
      </c>
      <c r="E151" s="3"/>
      <c r="G151">
        <f>+ABS(SUMIF($A$3:$A$4998,A151,$E$3:$E$4998)-IF(ISERROR(VLOOKUP(A151,'MatrizSeguimiento2022-Junio'!$G$4:$X$987,18,FALSE)),0,VLOOKUP(A151,'MatrizSeguimiento2022-Junio'!$G$4:$X$987,18,FALSE)))</f>
        <v>0</v>
      </c>
      <c r="H151" t="str">
        <f t="shared" si="6"/>
        <v/>
      </c>
      <c r="I151" t="str">
        <f t="shared" si="5"/>
        <v/>
      </c>
    </row>
    <row r="152" spans="1:9" x14ac:dyDescent="0.25">
      <c r="A152" s="36"/>
      <c r="B152" t="str">
        <f>+IF(ISERROR(VLOOKUP(A152,'MatrizSeguimiento2022-Junio'!$G$4:$I$987,3,FALSE)),"",VLOOKUP(A152,'MatrizSeguimiento2022-Junio'!$G$4:$I$987,3,FALSE))</f>
        <v/>
      </c>
      <c r="C152" t="str">
        <f>+IF(ISERROR(VLOOKUP(A152,'MatrizSeguimiento2022-Junio'!$G$4:$J$987,4,FALSE)),"",VLOOKUP(A152,'MatrizSeguimiento2022-Junio'!$G$4:$J$987,4,FALSE))</f>
        <v/>
      </c>
      <c r="E152" s="3"/>
      <c r="G152">
        <f>+ABS(SUMIF($A$3:$A$4998,A152,$E$3:$E$4998)-IF(ISERROR(VLOOKUP(A152,'MatrizSeguimiento2022-Junio'!$G$4:$X$987,18,FALSE)),0,VLOOKUP(A152,'MatrizSeguimiento2022-Junio'!$G$4:$X$987,18,FALSE)))</f>
        <v>0</v>
      </c>
      <c r="H152" t="str">
        <f t="shared" si="6"/>
        <v/>
      </c>
      <c r="I152" t="str">
        <f t="shared" si="5"/>
        <v/>
      </c>
    </row>
    <row r="153" spans="1:9" x14ac:dyDescent="0.25">
      <c r="A153" s="36"/>
      <c r="B153" t="str">
        <f>+IF(ISERROR(VLOOKUP(A153,'MatrizSeguimiento2022-Junio'!$G$4:$I$987,3,FALSE)),"",VLOOKUP(A153,'MatrizSeguimiento2022-Junio'!$G$4:$I$987,3,FALSE))</f>
        <v/>
      </c>
      <c r="C153" t="str">
        <f>+IF(ISERROR(VLOOKUP(A153,'MatrizSeguimiento2022-Junio'!$G$4:$J$987,4,FALSE)),"",VLOOKUP(A153,'MatrizSeguimiento2022-Junio'!$G$4:$J$987,4,FALSE))</f>
        <v/>
      </c>
      <c r="E153" s="3"/>
      <c r="G153">
        <f>+ABS(SUMIF($A$3:$A$4998,A153,$E$3:$E$4998)-IF(ISERROR(VLOOKUP(A153,'MatrizSeguimiento2022-Junio'!$G$4:$X$987,18,FALSE)),0,VLOOKUP(A153,'MatrizSeguimiento2022-Junio'!$G$4:$X$987,18,FALSE)))</f>
        <v>0</v>
      </c>
      <c r="H153" t="str">
        <f t="shared" si="6"/>
        <v/>
      </c>
      <c r="I153" t="str">
        <f t="shared" si="5"/>
        <v/>
      </c>
    </row>
    <row r="154" spans="1:9" x14ac:dyDescent="0.25">
      <c r="A154" s="36"/>
      <c r="B154" t="str">
        <f>+IF(ISERROR(VLOOKUP(A154,'MatrizSeguimiento2022-Junio'!$G$4:$I$987,3,FALSE)),"",VLOOKUP(A154,'MatrizSeguimiento2022-Junio'!$G$4:$I$987,3,FALSE))</f>
        <v/>
      </c>
      <c r="C154" t="str">
        <f>+IF(ISERROR(VLOOKUP(A154,'MatrizSeguimiento2022-Junio'!$G$4:$J$987,4,FALSE)),"",VLOOKUP(A154,'MatrizSeguimiento2022-Junio'!$G$4:$J$987,4,FALSE))</f>
        <v/>
      </c>
      <c r="E154" s="3"/>
      <c r="G154">
        <f>+ABS(SUMIF($A$3:$A$4998,A154,$E$3:$E$4998)-IF(ISERROR(VLOOKUP(A154,'MatrizSeguimiento2022-Junio'!$G$4:$X$987,18,FALSE)),0,VLOOKUP(A154,'MatrizSeguimiento2022-Junio'!$G$4:$X$987,18,FALSE)))</f>
        <v>0</v>
      </c>
      <c r="H154" t="str">
        <f t="shared" si="6"/>
        <v/>
      </c>
      <c r="I154" t="str">
        <f t="shared" si="5"/>
        <v/>
      </c>
    </row>
    <row r="155" spans="1:9" x14ac:dyDescent="0.25">
      <c r="A155" s="36"/>
      <c r="B155" t="str">
        <f>+IF(ISERROR(VLOOKUP(A155,'MatrizSeguimiento2022-Junio'!$G$4:$I$987,3,FALSE)),"",VLOOKUP(A155,'MatrizSeguimiento2022-Junio'!$G$4:$I$987,3,FALSE))</f>
        <v/>
      </c>
      <c r="C155" t="str">
        <f>+IF(ISERROR(VLOOKUP(A155,'MatrizSeguimiento2022-Junio'!$G$4:$J$987,4,FALSE)),"",VLOOKUP(A155,'MatrizSeguimiento2022-Junio'!$G$4:$J$987,4,FALSE))</f>
        <v/>
      </c>
      <c r="E155" s="3"/>
      <c r="G155">
        <f>+ABS(SUMIF($A$3:$A$4998,A155,$E$3:$E$4998)-IF(ISERROR(VLOOKUP(A155,'MatrizSeguimiento2022-Junio'!$G$4:$X$987,18,FALSE)),0,VLOOKUP(A155,'MatrizSeguimiento2022-Junio'!$G$4:$X$987,18,FALSE)))</f>
        <v>0</v>
      </c>
      <c r="H155" t="str">
        <f t="shared" si="6"/>
        <v/>
      </c>
      <c r="I155" t="str">
        <f t="shared" si="5"/>
        <v/>
      </c>
    </row>
    <row r="156" spans="1:9" x14ac:dyDescent="0.25">
      <c r="A156" s="36"/>
      <c r="B156" t="str">
        <f>+IF(ISERROR(VLOOKUP(A156,'MatrizSeguimiento2022-Junio'!$G$4:$I$987,3,FALSE)),"",VLOOKUP(A156,'MatrizSeguimiento2022-Junio'!$G$4:$I$987,3,FALSE))</f>
        <v/>
      </c>
      <c r="C156" t="str">
        <f>+IF(ISERROR(VLOOKUP(A156,'MatrizSeguimiento2022-Junio'!$G$4:$J$987,4,FALSE)),"",VLOOKUP(A156,'MatrizSeguimiento2022-Junio'!$G$4:$J$987,4,FALSE))</f>
        <v/>
      </c>
      <c r="E156" s="3"/>
      <c r="G156">
        <f>+ABS(SUMIF($A$3:$A$4998,A156,$E$3:$E$4998)-IF(ISERROR(VLOOKUP(A156,'MatrizSeguimiento2022-Junio'!$G$4:$X$987,18,FALSE)),0,VLOOKUP(A156,'MatrizSeguimiento2022-Junio'!$G$4:$X$987,18,FALSE)))</f>
        <v>0</v>
      </c>
      <c r="H156" t="str">
        <f t="shared" si="6"/>
        <v/>
      </c>
      <c r="I156" t="str">
        <f t="shared" si="5"/>
        <v/>
      </c>
    </row>
    <row r="157" spans="1:9" x14ac:dyDescent="0.25">
      <c r="A157" s="36"/>
      <c r="B157" t="str">
        <f>+IF(ISERROR(VLOOKUP(A157,'MatrizSeguimiento2022-Junio'!$G$4:$I$987,3,FALSE)),"",VLOOKUP(A157,'MatrizSeguimiento2022-Junio'!$G$4:$I$987,3,FALSE))</f>
        <v/>
      </c>
      <c r="C157" t="str">
        <f>+IF(ISERROR(VLOOKUP(A157,'MatrizSeguimiento2022-Junio'!$G$4:$J$987,4,FALSE)),"",VLOOKUP(A157,'MatrizSeguimiento2022-Junio'!$G$4:$J$987,4,FALSE))</f>
        <v/>
      </c>
      <c r="E157" s="3"/>
      <c r="G157">
        <f>+ABS(SUMIF($A$3:$A$4998,A157,$E$3:$E$4998)-IF(ISERROR(VLOOKUP(A157,'MatrizSeguimiento2022-Junio'!$G$4:$X$987,18,FALSE)),0,VLOOKUP(A157,'MatrizSeguimiento2022-Junio'!$G$4:$X$987,18,FALSE)))</f>
        <v>0</v>
      </c>
      <c r="H157" t="str">
        <f t="shared" si="6"/>
        <v/>
      </c>
      <c r="I157" t="str">
        <f t="shared" si="5"/>
        <v/>
      </c>
    </row>
    <row r="158" spans="1:9" x14ac:dyDescent="0.25">
      <c r="A158" s="36"/>
      <c r="B158" t="str">
        <f>+IF(ISERROR(VLOOKUP(A158,'MatrizSeguimiento2022-Junio'!$G$4:$I$987,3,FALSE)),"",VLOOKUP(A158,'MatrizSeguimiento2022-Junio'!$G$4:$I$987,3,FALSE))</f>
        <v/>
      </c>
      <c r="C158" t="str">
        <f>+IF(ISERROR(VLOOKUP(A158,'MatrizSeguimiento2022-Junio'!$G$4:$J$987,4,FALSE)),"",VLOOKUP(A158,'MatrizSeguimiento2022-Junio'!$G$4:$J$987,4,FALSE))</f>
        <v/>
      </c>
      <c r="E158" s="3"/>
      <c r="G158">
        <f>+ABS(SUMIF($A$3:$A$4998,A158,$E$3:$E$4998)-IF(ISERROR(VLOOKUP(A158,'MatrizSeguimiento2022-Junio'!$G$4:$X$987,18,FALSE)),0,VLOOKUP(A158,'MatrizSeguimiento2022-Junio'!$G$4:$X$987,18,FALSE)))</f>
        <v>0</v>
      </c>
      <c r="H158" t="str">
        <f t="shared" si="6"/>
        <v/>
      </c>
      <c r="I158" t="str">
        <f t="shared" si="5"/>
        <v/>
      </c>
    </row>
    <row r="159" spans="1:9" x14ac:dyDescent="0.25">
      <c r="A159" s="36"/>
      <c r="B159" t="str">
        <f>+IF(ISERROR(VLOOKUP(A159,'MatrizSeguimiento2022-Junio'!$G$4:$I$987,3,FALSE)),"",VLOOKUP(A159,'MatrizSeguimiento2022-Junio'!$G$4:$I$987,3,FALSE))</f>
        <v/>
      </c>
      <c r="C159" t="str">
        <f>+IF(ISERROR(VLOOKUP(A159,'MatrizSeguimiento2022-Junio'!$G$4:$J$987,4,FALSE)),"",VLOOKUP(A159,'MatrizSeguimiento2022-Junio'!$G$4:$J$987,4,FALSE))</f>
        <v/>
      </c>
      <c r="E159" s="3"/>
      <c r="G159">
        <f>+ABS(SUMIF($A$3:$A$4998,A159,$E$3:$E$4998)-IF(ISERROR(VLOOKUP(A159,'MatrizSeguimiento2022-Junio'!$G$4:$X$987,18,FALSE)),0,VLOOKUP(A159,'MatrizSeguimiento2022-Junio'!$G$4:$X$987,18,FALSE)))</f>
        <v>0</v>
      </c>
      <c r="H159" t="str">
        <f t="shared" si="6"/>
        <v/>
      </c>
      <c r="I159" t="str">
        <f t="shared" si="5"/>
        <v/>
      </c>
    </row>
    <row r="160" spans="1:9" x14ac:dyDescent="0.25">
      <c r="A160" s="36"/>
      <c r="B160" t="str">
        <f>+IF(ISERROR(VLOOKUP(A160,'MatrizSeguimiento2022-Junio'!$G$4:$I$987,3,FALSE)),"",VLOOKUP(A160,'MatrizSeguimiento2022-Junio'!$G$4:$I$987,3,FALSE))</f>
        <v/>
      </c>
      <c r="C160" t="str">
        <f>+IF(ISERROR(VLOOKUP(A160,'MatrizSeguimiento2022-Junio'!$G$4:$J$987,4,FALSE)),"",VLOOKUP(A160,'MatrizSeguimiento2022-Junio'!$G$4:$J$987,4,FALSE))</f>
        <v/>
      </c>
      <c r="E160" s="3"/>
      <c r="G160">
        <f>+ABS(SUMIF($A$3:$A$4998,A160,$E$3:$E$4998)-IF(ISERROR(VLOOKUP(A160,'MatrizSeguimiento2022-Junio'!$G$4:$X$987,18,FALSE)),0,VLOOKUP(A160,'MatrizSeguimiento2022-Junio'!$G$4:$X$987,18,FALSE)))</f>
        <v>0</v>
      </c>
      <c r="H160" t="str">
        <f t="shared" si="6"/>
        <v/>
      </c>
      <c r="I160" t="str">
        <f t="shared" si="5"/>
        <v/>
      </c>
    </row>
    <row r="161" spans="1:9" x14ac:dyDescent="0.25">
      <c r="A161" s="36"/>
      <c r="B161" t="str">
        <f>+IF(ISERROR(VLOOKUP(A161,'MatrizSeguimiento2022-Junio'!$G$4:$I$987,3,FALSE)),"",VLOOKUP(A161,'MatrizSeguimiento2022-Junio'!$G$4:$I$987,3,FALSE))</f>
        <v/>
      </c>
      <c r="C161" t="str">
        <f>+IF(ISERROR(VLOOKUP(A161,'MatrizSeguimiento2022-Junio'!$G$4:$J$987,4,FALSE)),"",VLOOKUP(A161,'MatrizSeguimiento2022-Junio'!$G$4:$J$987,4,FALSE))</f>
        <v/>
      </c>
      <c r="E161" s="3"/>
      <c r="G161">
        <f>+ABS(SUMIF($A$3:$A$4998,A161,$E$3:$E$4998)-IF(ISERROR(VLOOKUP(A161,'MatrizSeguimiento2022-Junio'!$G$4:$X$987,18,FALSE)),0,VLOOKUP(A161,'MatrizSeguimiento2022-Junio'!$G$4:$X$987,18,FALSE)))</f>
        <v>0</v>
      </c>
      <c r="H161" t="str">
        <f t="shared" si="6"/>
        <v/>
      </c>
      <c r="I161" t="str">
        <f t="shared" si="5"/>
        <v/>
      </c>
    </row>
    <row r="162" spans="1:9" x14ac:dyDescent="0.25">
      <c r="A162" s="36"/>
      <c r="B162" t="str">
        <f>+IF(ISERROR(VLOOKUP(A162,'MatrizSeguimiento2022-Junio'!$G$4:$I$987,3,FALSE)),"",VLOOKUP(A162,'MatrizSeguimiento2022-Junio'!$G$4:$I$987,3,FALSE))</f>
        <v/>
      </c>
      <c r="C162" t="str">
        <f>+IF(ISERROR(VLOOKUP(A162,'MatrizSeguimiento2022-Junio'!$G$4:$J$987,4,FALSE)),"",VLOOKUP(A162,'MatrizSeguimiento2022-Junio'!$G$4:$J$987,4,FALSE))</f>
        <v/>
      </c>
      <c r="E162" s="3"/>
      <c r="G162">
        <f>+ABS(SUMIF($A$3:$A$4998,A162,$E$3:$E$4998)-IF(ISERROR(VLOOKUP(A162,'MatrizSeguimiento2022-Junio'!$G$4:$X$987,18,FALSE)),0,VLOOKUP(A162,'MatrizSeguimiento2022-Junio'!$G$4:$X$987,18,FALSE)))</f>
        <v>0</v>
      </c>
      <c r="H162" t="str">
        <f t="shared" si="6"/>
        <v/>
      </c>
      <c r="I162" t="str">
        <f t="shared" si="5"/>
        <v/>
      </c>
    </row>
    <row r="163" spans="1:9" x14ac:dyDescent="0.25">
      <c r="A163" s="36"/>
      <c r="B163" t="str">
        <f>+IF(ISERROR(VLOOKUP(A163,'MatrizSeguimiento2022-Junio'!$G$4:$I$987,3,FALSE)),"",VLOOKUP(A163,'MatrizSeguimiento2022-Junio'!$G$4:$I$987,3,FALSE))</f>
        <v/>
      </c>
      <c r="C163" t="str">
        <f>+IF(ISERROR(VLOOKUP(A163,'MatrizSeguimiento2022-Junio'!$G$4:$J$987,4,FALSE)),"",VLOOKUP(A163,'MatrizSeguimiento2022-Junio'!$G$4:$J$987,4,FALSE))</f>
        <v/>
      </c>
      <c r="E163" s="3"/>
      <c r="G163">
        <f>+ABS(SUMIF($A$3:$A$4998,A163,$E$3:$E$4998)-IF(ISERROR(VLOOKUP(A163,'MatrizSeguimiento2022-Junio'!$G$4:$X$987,18,FALSE)),0,VLOOKUP(A163,'MatrizSeguimiento2022-Junio'!$G$4:$X$987,18,FALSE)))</f>
        <v>0</v>
      </c>
      <c r="H163" t="str">
        <f t="shared" si="6"/>
        <v/>
      </c>
      <c r="I163" t="str">
        <f t="shared" si="5"/>
        <v/>
      </c>
    </row>
    <row r="164" spans="1:9" x14ac:dyDescent="0.25">
      <c r="A164" s="36"/>
      <c r="B164" t="str">
        <f>+IF(ISERROR(VLOOKUP(A164,'MatrizSeguimiento2022-Junio'!$G$4:$I$987,3,FALSE)),"",VLOOKUP(A164,'MatrizSeguimiento2022-Junio'!$G$4:$I$987,3,FALSE))</f>
        <v/>
      </c>
      <c r="C164" t="str">
        <f>+IF(ISERROR(VLOOKUP(A164,'MatrizSeguimiento2022-Junio'!$G$4:$J$987,4,FALSE)),"",VLOOKUP(A164,'MatrizSeguimiento2022-Junio'!$G$4:$J$987,4,FALSE))</f>
        <v/>
      </c>
      <c r="E164" s="3"/>
      <c r="G164">
        <f>+ABS(SUMIF($A$3:$A$4998,A164,$E$3:$E$4998)-IF(ISERROR(VLOOKUP(A164,'MatrizSeguimiento2022-Junio'!$G$4:$X$987,18,FALSE)),0,VLOOKUP(A164,'MatrizSeguimiento2022-Junio'!$G$4:$X$987,18,FALSE)))</f>
        <v>0</v>
      </c>
      <c r="H164" t="str">
        <f t="shared" si="6"/>
        <v/>
      </c>
      <c r="I164" t="str">
        <f t="shared" si="5"/>
        <v/>
      </c>
    </row>
    <row r="165" spans="1:9" x14ac:dyDescent="0.25">
      <c r="A165" s="36"/>
      <c r="B165" t="str">
        <f>+IF(ISERROR(VLOOKUP(A165,'MatrizSeguimiento2022-Junio'!$G$4:$I$987,3,FALSE)),"",VLOOKUP(A165,'MatrizSeguimiento2022-Junio'!$G$4:$I$987,3,FALSE))</f>
        <v/>
      </c>
      <c r="C165" t="str">
        <f>+IF(ISERROR(VLOOKUP(A165,'MatrizSeguimiento2022-Junio'!$G$4:$J$987,4,FALSE)),"",VLOOKUP(A165,'MatrizSeguimiento2022-Junio'!$G$4:$J$987,4,FALSE))</f>
        <v/>
      </c>
      <c r="E165" s="3"/>
      <c r="G165">
        <f>+ABS(SUMIF($A$3:$A$4998,A165,$E$3:$E$4998)-IF(ISERROR(VLOOKUP(A165,'MatrizSeguimiento2022-Junio'!$G$4:$X$987,18,FALSE)),0,VLOOKUP(A165,'MatrizSeguimiento2022-Junio'!$G$4:$X$987,18,FALSE)))</f>
        <v>0</v>
      </c>
      <c r="H165" t="str">
        <f t="shared" si="6"/>
        <v/>
      </c>
      <c r="I165" t="str">
        <f t="shared" si="5"/>
        <v/>
      </c>
    </row>
    <row r="166" spans="1:9" x14ac:dyDescent="0.25">
      <c r="A166" s="36"/>
      <c r="B166" t="str">
        <f>+IF(ISERROR(VLOOKUP(A166,'MatrizSeguimiento2022-Junio'!$G$4:$I$987,3,FALSE)),"",VLOOKUP(A166,'MatrizSeguimiento2022-Junio'!$G$4:$I$987,3,FALSE))</f>
        <v/>
      </c>
      <c r="C166" t="str">
        <f>+IF(ISERROR(VLOOKUP(A166,'MatrizSeguimiento2022-Junio'!$G$4:$J$987,4,FALSE)),"",VLOOKUP(A166,'MatrizSeguimiento2022-Junio'!$G$4:$J$987,4,FALSE))</f>
        <v/>
      </c>
      <c r="E166" s="3"/>
      <c r="G166">
        <f>+ABS(SUMIF($A$3:$A$4998,A166,$E$3:$E$4998)-IF(ISERROR(VLOOKUP(A166,'MatrizSeguimiento2022-Junio'!$G$4:$X$987,18,FALSE)),0,VLOOKUP(A166,'MatrizSeguimiento2022-Junio'!$G$4:$X$987,18,FALSE)))</f>
        <v>0</v>
      </c>
      <c r="H166" t="str">
        <f t="shared" si="6"/>
        <v/>
      </c>
      <c r="I166" t="str">
        <f t="shared" si="5"/>
        <v/>
      </c>
    </row>
    <row r="167" spans="1:9" x14ac:dyDescent="0.25">
      <c r="A167" s="36"/>
      <c r="B167" t="str">
        <f>+IF(ISERROR(VLOOKUP(A167,'MatrizSeguimiento2022-Junio'!$G$4:$I$987,3,FALSE)),"",VLOOKUP(A167,'MatrizSeguimiento2022-Junio'!$G$4:$I$987,3,FALSE))</f>
        <v/>
      </c>
      <c r="C167" t="str">
        <f>+IF(ISERROR(VLOOKUP(A167,'MatrizSeguimiento2022-Junio'!$G$4:$J$987,4,FALSE)),"",VLOOKUP(A167,'MatrizSeguimiento2022-Junio'!$G$4:$J$987,4,FALSE))</f>
        <v/>
      </c>
      <c r="E167" s="3"/>
      <c r="G167">
        <f>+ABS(SUMIF($A$3:$A$4998,A167,$E$3:$E$4998)-IF(ISERROR(VLOOKUP(A167,'MatrizSeguimiento2022-Junio'!$G$4:$X$987,18,FALSE)),0,VLOOKUP(A167,'MatrizSeguimiento2022-Junio'!$G$4:$X$987,18,FALSE)))</f>
        <v>0</v>
      </c>
      <c r="H167" t="str">
        <f t="shared" si="6"/>
        <v/>
      </c>
      <c r="I167" t="str">
        <f t="shared" si="5"/>
        <v/>
      </c>
    </row>
    <row r="168" spans="1:9" x14ac:dyDescent="0.25">
      <c r="A168" s="36"/>
      <c r="B168" t="str">
        <f>+IF(ISERROR(VLOOKUP(A168,'MatrizSeguimiento2022-Junio'!$G$4:$I$987,3,FALSE)),"",VLOOKUP(A168,'MatrizSeguimiento2022-Junio'!$G$4:$I$987,3,FALSE))</f>
        <v/>
      </c>
      <c r="C168" t="str">
        <f>+IF(ISERROR(VLOOKUP(A168,'MatrizSeguimiento2022-Junio'!$G$4:$J$987,4,FALSE)),"",VLOOKUP(A168,'MatrizSeguimiento2022-Junio'!$G$4:$J$987,4,FALSE))</f>
        <v/>
      </c>
      <c r="E168" s="3"/>
      <c r="G168">
        <f>+ABS(SUMIF($A$3:$A$4998,A168,$E$3:$E$4998)-IF(ISERROR(VLOOKUP(A168,'MatrizSeguimiento2022-Junio'!$G$4:$X$987,18,FALSE)),0,VLOOKUP(A168,'MatrizSeguimiento2022-Junio'!$G$4:$X$987,18,FALSE)))</f>
        <v>0</v>
      </c>
      <c r="H168" t="str">
        <f t="shared" si="6"/>
        <v/>
      </c>
      <c r="I168" t="str">
        <f t="shared" si="5"/>
        <v/>
      </c>
    </row>
    <row r="169" spans="1:9" x14ac:dyDescent="0.25">
      <c r="A169" s="36"/>
      <c r="B169" t="str">
        <f>+IF(ISERROR(VLOOKUP(A169,'MatrizSeguimiento2022-Junio'!$G$4:$I$987,3,FALSE)),"",VLOOKUP(A169,'MatrizSeguimiento2022-Junio'!$G$4:$I$987,3,FALSE))</f>
        <v/>
      </c>
      <c r="C169" t="str">
        <f>+IF(ISERROR(VLOOKUP(A169,'MatrizSeguimiento2022-Junio'!$G$4:$J$987,4,FALSE)),"",VLOOKUP(A169,'MatrizSeguimiento2022-Junio'!$G$4:$J$987,4,FALSE))</f>
        <v/>
      </c>
      <c r="E169" s="3"/>
      <c r="G169">
        <f>+ABS(SUMIF($A$3:$A$4998,A169,$E$3:$E$4998)-IF(ISERROR(VLOOKUP(A169,'MatrizSeguimiento2022-Junio'!$G$4:$X$987,18,FALSE)),0,VLOOKUP(A169,'MatrizSeguimiento2022-Junio'!$G$4:$X$987,18,FALSE)))</f>
        <v>0</v>
      </c>
      <c r="H169" t="str">
        <f t="shared" si="6"/>
        <v/>
      </c>
      <c r="I169" t="str">
        <f t="shared" si="5"/>
        <v/>
      </c>
    </row>
    <row r="170" spans="1:9" x14ac:dyDescent="0.25">
      <c r="A170" s="36"/>
      <c r="B170" t="str">
        <f>+IF(ISERROR(VLOOKUP(A170,'MatrizSeguimiento2022-Junio'!$G$4:$I$987,3,FALSE)),"",VLOOKUP(A170,'MatrizSeguimiento2022-Junio'!$G$4:$I$987,3,FALSE))</f>
        <v/>
      </c>
      <c r="C170" t="str">
        <f>+IF(ISERROR(VLOOKUP(A170,'MatrizSeguimiento2022-Junio'!$G$4:$J$987,4,FALSE)),"",VLOOKUP(A170,'MatrizSeguimiento2022-Junio'!$G$4:$J$987,4,FALSE))</f>
        <v/>
      </c>
      <c r="E170" s="3"/>
      <c r="G170">
        <f>+ABS(SUMIF($A$3:$A$4998,A170,$E$3:$E$4998)-IF(ISERROR(VLOOKUP(A170,'MatrizSeguimiento2022-Junio'!$G$4:$X$987,18,FALSE)),0,VLOOKUP(A170,'MatrizSeguimiento2022-Junio'!$G$4:$X$987,18,FALSE)))</f>
        <v>0</v>
      </c>
      <c r="H170" t="str">
        <f t="shared" si="6"/>
        <v/>
      </c>
      <c r="I170" t="str">
        <f t="shared" si="5"/>
        <v/>
      </c>
    </row>
    <row r="171" spans="1:9" x14ac:dyDescent="0.25">
      <c r="A171" s="36"/>
      <c r="B171" t="str">
        <f>+IF(ISERROR(VLOOKUP(A171,'MatrizSeguimiento2022-Junio'!$G$4:$I$987,3,FALSE)),"",VLOOKUP(A171,'MatrizSeguimiento2022-Junio'!$G$4:$I$987,3,FALSE))</f>
        <v/>
      </c>
      <c r="C171" t="str">
        <f>+IF(ISERROR(VLOOKUP(A171,'MatrizSeguimiento2022-Junio'!$G$4:$J$987,4,FALSE)),"",VLOOKUP(A171,'MatrizSeguimiento2022-Junio'!$G$4:$J$987,4,FALSE))</f>
        <v/>
      </c>
      <c r="E171" s="3"/>
      <c r="G171">
        <f>+ABS(SUMIF($A$3:$A$4998,A171,$E$3:$E$4998)-IF(ISERROR(VLOOKUP(A171,'MatrizSeguimiento2022-Junio'!$G$4:$X$987,18,FALSE)),0,VLOOKUP(A171,'MatrizSeguimiento2022-Junio'!$G$4:$X$987,18,FALSE)))</f>
        <v>0</v>
      </c>
      <c r="H171" t="str">
        <f t="shared" si="6"/>
        <v/>
      </c>
      <c r="I171" t="str">
        <f t="shared" si="5"/>
        <v/>
      </c>
    </row>
    <row r="172" spans="1:9" x14ac:dyDescent="0.25">
      <c r="A172" s="36"/>
      <c r="B172" t="str">
        <f>+IF(ISERROR(VLOOKUP(A172,'MatrizSeguimiento2022-Junio'!$G$4:$I$987,3,FALSE)),"",VLOOKUP(A172,'MatrizSeguimiento2022-Junio'!$G$4:$I$987,3,FALSE))</f>
        <v/>
      </c>
      <c r="C172" t="str">
        <f>+IF(ISERROR(VLOOKUP(A172,'MatrizSeguimiento2022-Junio'!$G$4:$J$987,4,FALSE)),"",VLOOKUP(A172,'MatrizSeguimiento2022-Junio'!$G$4:$J$987,4,FALSE))</f>
        <v/>
      </c>
      <c r="E172" s="3"/>
      <c r="G172">
        <f>+ABS(SUMIF($A$3:$A$4998,A172,$E$3:$E$4998)-IF(ISERROR(VLOOKUP(A172,'MatrizSeguimiento2022-Junio'!$G$4:$X$987,18,FALSE)),0,VLOOKUP(A172,'MatrizSeguimiento2022-Junio'!$G$4:$X$987,18,FALSE)))</f>
        <v>0</v>
      </c>
      <c r="H172" t="str">
        <f t="shared" si="6"/>
        <v/>
      </c>
      <c r="I172" t="str">
        <f t="shared" si="5"/>
        <v/>
      </c>
    </row>
    <row r="173" spans="1:9" x14ac:dyDescent="0.25">
      <c r="A173" s="36"/>
      <c r="B173" t="str">
        <f>+IF(ISERROR(VLOOKUP(A173,'MatrizSeguimiento2022-Junio'!$G$4:$I$987,3,FALSE)),"",VLOOKUP(A173,'MatrizSeguimiento2022-Junio'!$G$4:$I$987,3,FALSE))</f>
        <v/>
      </c>
      <c r="C173" t="str">
        <f>+IF(ISERROR(VLOOKUP(A173,'MatrizSeguimiento2022-Junio'!$G$4:$J$987,4,FALSE)),"",VLOOKUP(A173,'MatrizSeguimiento2022-Junio'!$G$4:$J$987,4,FALSE))</f>
        <v/>
      </c>
      <c r="E173" s="3"/>
      <c r="G173">
        <f>+ABS(SUMIF($A$3:$A$4998,A173,$E$3:$E$4998)-IF(ISERROR(VLOOKUP(A173,'MatrizSeguimiento2022-Junio'!$G$4:$X$987,18,FALSE)),0,VLOOKUP(A173,'MatrizSeguimiento2022-Junio'!$G$4:$X$987,18,FALSE)))</f>
        <v>0</v>
      </c>
      <c r="H173" t="str">
        <f t="shared" si="6"/>
        <v/>
      </c>
      <c r="I173" t="str">
        <f t="shared" si="5"/>
        <v/>
      </c>
    </row>
    <row r="174" spans="1:9" x14ac:dyDescent="0.25">
      <c r="A174" s="36"/>
      <c r="B174" t="str">
        <f>+IF(ISERROR(VLOOKUP(A174,'MatrizSeguimiento2022-Junio'!$G$4:$I$987,3,FALSE)),"",VLOOKUP(A174,'MatrizSeguimiento2022-Junio'!$G$4:$I$987,3,FALSE))</f>
        <v/>
      </c>
      <c r="C174" t="str">
        <f>+IF(ISERROR(VLOOKUP(A174,'MatrizSeguimiento2022-Junio'!$G$4:$J$987,4,FALSE)),"",VLOOKUP(A174,'MatrizSeguimiento2022-Junio'!$G$4:$J$987,4,FALSE))</f>
        <v/>
      </c>
      <c r="E174" s="3"/>
      <c r="G174">
        <f>+ABS(SUMIF($A$3:$A$4998,A174,$E$3:$E$4998)-IF(ISERROR(VLOOKUP(A174,'MatrizSeguimiento2022-Junio'!$G$4:$X$987,18,FALSE)),0,VLOOKUP(A174,'MatrizSeguimiento2022-Junio'!$G$4:$X$987,18,FALSE)))</f>
        <v>0</v>
      </c>
      <c r="H174" t="str">
        <f t="shared" si="6"/>
        <v/>
      </c>
      <c r="I174" t="str">
        <f t="shared" si="5"/>
        <v/>
      </c>
    </row>
    <row r="175" spans="1:9" x14ac:dyDescent="0.25">
      <c r="A175" s="36"/>
      <c r="B175" t="str">
        <f>+IF(ISERROR(VLOOKUP(A175,'MatrizSeguimiento2022-Junio'!$G$4:$I$987,3,FALSE)),"",VLOOKUP(A175,'MatrizSeguimiento2022-Junio'!$G$4:$I$987,3,FALSE))</f>
        <v/>
      </c>
      <c r="C175" t="str">
        <f>+IF(ISERROR(VLOOKUP(A175,'MatrizSeguimiento2022-Junio'!$G$4:$J$987,4,FALSE)),"",VLOOKUP(A175,'MatrizSeguimiento2022-Junio'!$G$4:$J$987,4,FALSE))</f>
        <v/>
      </c>
      <c r="E175" s="3"/>
      <c r="G175">
        <f>+ABS(SUMIF($A$3:$A$4998,A175,$E$3:$E$4998)-IF(ISERROR(VLOOKUP(A175,'MatrizSeguimiento2022-Junio'!$G$4:$X$987,18,FALSE)),0,VLOOKUP(A175,'MatrizSeguimiento2022-Junio'!$G$4:$X$987,18,FALSE)))</f>
        <v>0</v>
      </c>
      <c r="H175" t="str">
        <f t="shared" si="6"/>
        <v/>
      </c>
      <c r="I175" t="str">
        <f t="shared" si="5"/>
        <v/>
      </c>
    </row>
    <row r="176" spans="1:9" x14ac:dyDescent="0.25">
      <c r="A176" s="36"/>
      <c r="B176" t="str">
        <f>+IF(ISERROR(VLOOKUP(A176,'MatrizSeguimiento2022-Junio'!$G$4:$I$987,3,FALSE)),"",VLOOKUP(A176,'MatrizSeguimiento2022-Junio'!$G$4:$I$987,3,FALSE))</f>
        <v/>
      </c>
      <c r="C176" t="str">
        <f>+IF(ISERROR(VLOOKUP(A176,'MatrizSeguimiento2022-Junio'!$G$4:$J$987,4,FALSE)),"",VLOOKUP(A176,'MatrizSeguimiento2022-Junio'!$G$4:$J$987,4,FALSE))</f>
        <v/>
      </c>
      <c r="E176" s="3"/>
      <c r="G176">
        <f>+ABS(SUMIF($A$3:$A$4998,A176,$E$3:$E$4998)-IF(ISERROR(VLOOKUP(A176,'MatrizSeguimiento2022-Junio'!$G$4:$X$987,18,FALSE)),0,VLOOKUP(A176,'MatrizSeguimiento2022-Junio'!$G$4:$X$987,18,FALSE)))</f>
        <v>0</v>
      </c>
      <c r="H176" t="str">
        <f t="shared" si="6"/>
        <v/>
      </c>
      <c r="I176" t="str">
        <f t="shared" si="5"/>
        <v/>
      </c>
    </row>
    <row r="177" spans="1:9" x14ac:dyDescent="0.25">
      <c r="A177" s="36"/>
      <c r="B177" t="str">
        <f>+IF(ISERROR(VLOOKUP(A177,'MatrizSeguimiento2022-Junio'!$G$4:$I$987,3,FALSE)),"",VLOOKUP(A177,'MatrizSeguimiento2022-Junio'!$G$4:$I$987,3,FALSE))</f>
        <v/>
      </c>
      <c r="C177" t="str">
        <f>+IF(ISERROR(VLOOKUP(A177,'MatrizSeguimiento2022-Junio'!$G$4:$J$987,4,FALSE)),"",VLOOKUP(A177,'MatrizSeguimiento2022-Junio'!$G$4:$J$987,4,FALSE))</f>
        <v/>
      </c>
      <c r="E177" s="3"/>
      <c r="G177">
        <f>+ABS(SUMIF($A$3:$A$4998,A177,$E$3:$E$4998)-IF(ISERROR(VLOOKUP(A177,'MatrizSeguimiento2022-Junio'!$G$4:$X$987,18,FALSE)),0,VLOOKUP(A177,'MatrizSeguimiento2022-Junio'!$G$4:$X$987,18,FALSE)))</f>
        <v>0</v>
      </c>
      <c r="H177" t="str">
        <f t="shared" si="6"/>
        <v/>
      </c>
      <c r="I177" t="str">
        <f t="shared" si="5"/>
        <v/>
      </c>
    </row>
    <row r="178" spans="1:9" x14ac:dyDescent="0.25">
      <c r="A178" s="36"/>
      <c r="B178" t="str">
        <f>+IF(ISERROR(VLOOKUP(A178,'MatrizSeguimiento2022-Junio'!$G$4:$I$987,3,FALSE)),"",VLOOKUP(A178,'MatrizSeguimiento2022-Junio'!$G$4:$I$987,3,FALSE))</f>
        <v/>
      </c>
      <c r="C178" t="str">
        <f>+IF(ISERROR(VLOOKUP(A178,'MatrizSeguimiento2022-Junio'!$G$4:$J$987,4,FALSE)),"",VLOOKUP(A178,'MatrizSeguimiento2022-Junio'!$G$4:$J$987,4,FALSE))</f>
        <v/>
      </c>
      <c r="E178" s="3"/>
      <c r="G178">
        <f>+ABS(SUMIF($A$3:$A$4998,A178,$E$3:$E$4998)-IF(ISERROR(VLOOKUP(A178,'MatrizSeguimiento2022-Junio'!$G$4:$X$987,18,FALSE)),0,VLOOKUP(A178,'MatrizSeguimiento2022-Junio'!$G$4:$X$987,18,FALSE)))</f>
        <v>0</v>
      </c>
      <c r="H178" t="str">
        <f t="shared" si="6"/>
        <v/>
      </c>
      <c r="I178" t="str">
        <f t="shared" si="5"/>
        <v/>
      </c>
    </row>
    <row r="179" spans="1:9" x14ac:dyDescent="0.25">
      <c r="A179" s="36"/>
      <c r="B179" t="str">
        <f>+IF(ISERROR(VLOOKUP(A179,'MatrizSeguimiento2022-Junio'!$G$4:$I$987,3,FALSE)),"",VLOOKUP(A179,'MatrizSeguimiento2022-Junio'!$G$4:$I$987,3,FALSE))</f>
        <v/>
      </c>
      <c r="C179" t="str">
        <f>+IF(ISERROR(VLOOKUP(A179,'MatrizSeguimiento2022-Junio'!$G$4:$J$987,4,FALSE)),"",VLOOKUP(A179,'MatrizSeguimiento2022-Junio'!$G$4:$J$987,4,FALSE))</f>
        <v/>
      </c>
      <c r="E179" s="3"/>
      <c r="G179">
        <f>+ABS(SUMIF($A$3:$A$4998,A179,$E$3:$E$4998)-IF(ISERROR(VLOOKUP(A179,'MatrizSeguimiento2022-Junio'!$G$4:$X$987,18,FALSE)),0,VLOOKUP(A179,'MatrizSeguimiento2022-Junio'!$G$4:$X$987,18,FALSE)))</f>
        <v>0</v>
      </c>
      <c r="H179" t="str">
        <f t="shared" si="6"/>
        <v/>
      </c>
      <c r="I179" t="str">
        <f t="shared" si="5"/>
        <v/>
      </c>
    </row>
    <row r="180" spans="1:9" x14ac:dyDescent="0.25">
      <c r="A180" s="36"/>
      <c r="B180" t="str">
        <f>+IF(ISERROR(VLOOKUP(A180,'MatrizSeguimiento2022-Junio'!$G$4:$I$987,3,FALSE)),"",VLOOKUP(A180,'MatrizSeguimiento2022-Junio'!$G$4:$I$987,3,FALSE))</f>
        <v/>
      </c>
      <c r="C180" t="str">
        <f>+IF(ISERROR(VLOOKUP(A180,'MatrizSeguimiento2022-Junio'!$G$4:$J$987,4,FALSE)),"",VLOOKUP(A180,'MatrizSeguimiento2022-Junio'!$G$4:$J$987,4,FALSE))</f>
        <v/>
      </c>
      <c r="E180" s="3"/>
      <c r="G180">
        <f>+ABS(SUMIF($A$3:$A$4998,A180,$E$3:$E$4998)-IF(ISERROR(VLOOKUP(A180,'MatrizSeguimiento2022-Junio'!$G$4:$X$987,18,FALSE)),0,VLOOKUP(A180,'MatrizSeguimiento2022-Junio'!$G$4:$X$987,18,FALSE)))</f>
        <v>0</v>
      </c>
      <c r="H180" t="str">
        <f t="shared" si="6"/>
        <v/>
      </c>
      <c r="I180" t="str">
        <f t="shared" si="5"/>
        <v/>
      </c>
    </row>
    <row r="181" spans="1:9" x14ac:dyDescent="0.25">
      <c r="A181" s="36"/>
      <c r="B181" t="str">
        <f>+IF(ISERROR(VLOOKUP(A181,'MatrizSeguimiento2022-Junio'!$G$4:$I$987,3,FALSE)),"",VLOOKUP(A181,'MatrizSeguimiento2022-Junio'!$G$4:$I$987,3,FALSE))</f>
        <v/>
      </c>
      <c r="C181" t="str">
        <f>+IF(ISERROR(VLOOKUP(A181,'MatrizSeguimiento2022-Junio'!$G$4:$J$987,4,FALSE)),"",VLOOKUP(A181,'MatrizSeguimiento2022-Junio'!$G$4:$J$987,4,FALSE))</f>
        <v/>
      </c>
      <c r="E181" s="3"/>
      <c r="G181">
        <f>+ABS(SUMIF($A$3:$A$4998,A181,$E$3:$E$4998)-IF(ISERROR(VLOOKUP(A181,'MatrizSeguimiento2022-Junio'!$G$4:$X$987,18,FALSE)),0,VLOOKUP(A181,'MatrizSeguimiento2022-Junio'!$G$4:$X$987,18,FALSE)))</f>
        <v>0</v>
      </c>
      <c r="H181" t="str">
        <f t="shared" si="6"/>
        <v/>
      </c>
      <c r="I181" t="str">
        <f t="shared" si="5"/>
        <v/>
      </c>
    </row>
    <row r="182" spans="1:9" x14ac:dyDescent="0.25">
      <c r="A182" s="36"/>
      <c r="B182" t="str">
        <f>+IF(ISERROR(VLOOKUP(A182,'MatrizSeguimiento2022-Junio'!$G$4:$I$987,3,FALSE)),"",VLOOKUP(A182,'MatrizSeguimiento2022-Junio'!$G$4:$I$987,3,FALSE))</f>
        <v/>
      </c>
      <c r="C182" t="str">
        <f>+IF(ISERROR(VLOOKUP(A182,'MatrizSeguimiento2022-Junio'!$G$4:$J$987,4,FALSE)),"",VLOOKUP(A182,'MatrizSeguimiento2022-Junio'!$G$4:$J$987,4,FALSE))</f>
        <v/>
      </c>
      <c r="E182" s="3"/>
      <c r="G182">
        <f>+ABS(SUMIF($A$3:$A$4998,A182,$E$3:$E$4998)-IF(ISERROR(VLOOKUP(A182,'MatrizSeguimiento2022-Junio'!$G$4:$X$987,18,FALSE)),0,VLOOKUP(A182,'MatrizSeguimiento2022-Junio'!$G$4:$X$987,18,FALSE)))</f>
        <v>0</v>
      </c>
      <c r="H182" t="str">
        <f t="shared" si="6"/>
        <v/>
      </c>
      <c r="I182" t="str">
        <f t="shared" si="5"/>
        <v/>
      </c>
    </row>
    <row r="183" spans="1:9" x14ac:dyDescent="0.25">
      <c r="A183" s="36"/>
      <c r="B183" t="str">
        <f>+IF(ISERROR(VLOOKUP(A183,'MatrizSeguimiento2022-Junio'!$G$4:$I$987,3,FALSE)),"",VLOOKUP(A183,'MatrizSeguimiento2022-Junio'!$G$4:$I$987,3,FALSE))</f>
        <v/>
      </c>
      <c r="C183" t="str">
        <f>+IF(ISERROR(VLOOKUP(A183,'MatrizSeguimiento2022-Junio'!$G$4:$J$987,4,FALSE)),"",VLOOKUP(A183,'MatrizSeguimiento2022-Junio'!$G$4:$J$987,4,FALSE))</f>
        <v/>
      </c>
      <c r="E183" s="3"/>
      <c r="G183">
        <f>+ABS(SUMIF($A$3:$A$4998,A183,$E$3:$E$4998)-IF(ISERROR(VLOOKUP(A183,'MatrizSeguimiento2022-Junio'!$G$4:$X$987,18,FALSE)),0,VLOOKUP(A183,'MatrizSeguimiento2022-Junio'!$G$4:$X$987,18,FALSE)))</f>
        <v>0</v>
      </c>
      <c r="H183" t="str">
        <f t="shared" si="6"/>
        <v/>
      </c>
      <c r="I183" t="str">
        <f t="shared" si="5"/>
        <v/>
      </c>
    </row>
    <row r="184" spans="1:9" x14ac:dyDescent="0.25">
      <c r="A184" s="36"/>
      <c r="B184" t="str">
        <f>+IF(ISERROR(VLOOKUP(A184,'MatrizSeguimiento2022-Junio'!$G$4:$I$987,3,FALSE)),"",VLOOKUP(A184,'MatrizSeguimiento2022-Junio'!$G$4:$I$987,3,FALSE))</f>
        <v/>
      </c>
      <c r="C184" t="str">
        <f>+IF(ISERROR(VLOOKUP(A184,'MatrizSeguimiento2022-Junio'!$G$4:$J$987,4,FALSE)),"",VLOOKUP(A184,'MatrizSeguimiento2022-Junio'!$G$4:$J$987,4,FALSE))</f>
        <v/>
      </c>
      <c r="E184" s="3"/>
      <c r="G184">
        <f>+ABS(SUMIF($A$3:$A$4998,A184,$E$3:$E$4998)-IF(ISERROR(VLOOKUP(A184,'MatrizSeguimiento2022-Junio'!$G$4:$X$987,18,FALSE)),0,VLOOKUP(A184,'MatrizSeguimiento2022-Junio'!$G$4:$X$987,18,FALSE)))</f>
        <v>0</v>
      </c>
      <c r="H184" t="str">
        <f t="shared" si="6"/>
        <v/>
      </c>
      <c r="I184" t="str">
        <f t="shared" si="5"/>
        <v/>
      </c>
    </row>
    <row r="185" spans="1:9" x14ac:dyDescent="0.25">
      <c r="A185" s="36"/>
      <c r="B185" t="str">
        <f>+IF(ISERROR(VLOOKUP(A185,'MatrizSeguimiento2022-Junio'!$G$4:$I$987,3,FALSE)),"",VLOOKUP(A185,'MatrizSeguimiento2022-Junio'!$G$4:$I$987,3,FALSE))</f>
        <v/>
      </c>
      <c r="C185" t="str">
        <f>+IF(ISERROR(VLOOKUP(A185,'MatrizSeguimiento2022-Junio'!$G$4:$J$987,4,FALSE)),"",VLOOKUP(A185,'MatrizSeguimiento2022-Junio'!$G$4:$J$987,4,FALSE))</f>
        <v/>
      </c>
      <c r="E185" s="3"/>
      <c r="G185">
        <f>+ABS(SUMIF($A$3:$A$4998,A185,$E$3:$E$4998)-IF(ISERROR(VLOOKUP(A185,'MatrizSeguimiento2022-Junio'!$G$4:$X$987,18,FALSE)),0,VLOOKUP(A185,'MatrizSeguimiento2022-Junio'!$G$4:$X$987,18,FALSE)))</f>
        <v>0</v>
      </c>
      <c r="H185" t="str">
        <f t="shared" si="6"/>
        <v/>
      </c>
      <c r="I185" t="str">
        <f t="shared" si="5"/>
        <v/>
      </c>
    </row>
    <row r="186" spans="1:9" x14ac:dyDescent="0.25">
      <c r="A186" s="36"/>
      <c r="B186" t="str">
        <f>+IF(ISERROR(VLOOKUP(A186,'MatrizSeguimiento2022-Junio'!$G$4:$I$987,3,FALSE)),"",VLOOKUP(A186,'MatrizSeguimiento2022-Junio'!$G$4:$I$987,3,FALSE))</f>
        <v/>
      </c>
      <c r="C186" t="str">
        <f>+IF(ISERROR(VLOOKUP(A186,'MatrizSeguimiento2022-Junio'!$G$4:$J$987,4,FALSE)),"",VLOOKUP(A186,'MatrizSeguimiento2022-Junio'!$G$4:$J$987,4,FALSE))</f>
        <v/>
      </c>
      <c r="E186" s="3"/>
      <c r="G186">
        <f>+ABS(SUMIF($A$3:$A$4998,A186,$E$3:$E$4998)-IF(ISERROR(VLOOKUP(A186,'MatrizSeguimiento2022-Junio'!$G$4:$X$987,18,FALSE)),0,VLOOKUP(A186,'MatrizSeguimiento2022-Junio'!$G$4:$X$987,18,FALSE)))</f>
        <v>0</v>
      </c>
      <c r="H186" t="str">
        <f t="shared" si="6"/>
        <v/>
      </c>
      <c r="I186" t="str">
        <f t="shared" si="5"/>
        <v/>
      </c>
    </row>
    <row r="187" spans="1:9" x14ac:dyDescent="0.25">
      <c r="A187" s="36"/>
      <c r="B187" t="str">
        <f>+IF(ISERROR(VLOOKUP(A187,'MatrizSeguimiento2022-Junio'!$G$4:$I$987,3,FALSE)),"",VLOOKUP(A187,'MatrizSeguimiento2022-Junio'!$G$4:$I$987,3,FALSE))</f>
        <v/>
      </c>
      <c r="C187" t="str">
        <f>+IF(ISERROR(VLOOKUP(A187,'MatrizSeguimiento2022-Junio'!$G$4:$J$987,4,FALSE)),"",VLOOKUP(A187,'MatrizSeguimiento2022-Junio'!$G$4:$J$987,4,FALSE))</f>
        <v/>
      </c>
      <c r="E187" s="3"/>
      <c r="G187">
        <f>+ABS(SUMIF($A$3:$A$4998,A187,$E$3:$E$4998)-IF(ISERROR(VLOOKUP(A187,'MatrizSeguimiento2022-Junio'!$G$4:$X$987,18,FALSE)),0,VLOOKUP(A187,'MatrizSeguimiento2022-Junio'!$G$4:$X$987,18,FALSE)))</f>
        <v>0</v>
      </c>
      <c r="H187" t="str">
        <f t="shared" si="6"/>
        <v/>
      </c>
      <c r="I187" t="str">
        <f t="shared" si="5"/>
        <v/>
      </c>
    </row>
    <row r="188" spans="1:9" x14ac:dyDescent="0.25">
      <c r="A188" s="36"/>
      <c r="B188" t="str">
        <f>+IF(ISERROR(VLOOKUP(A188,'MatrizSeguimiento2022-Junio'!$G$4:$I$987,3,FALSE)),"",VLOOKUP(A188,'MatrizSeguimiento2022-Junio'!$G$4:$I$987,3,FALSE))</f>
        <v/>
      </c>
      <c r="C188" t="str">
        <f>+IF(ISERROR(VLOOKUP(A188,'MatrizSeguimiento2022-Junio'!$G$4:$J$987,4,FALSE)),"",VLOOKUP(A188,'MatrizSeguimiento2022-Junio'!$G$4:$J$987,4,FALSE))</f>
        <v/>
      </c>
      <c r="E188" s="3"/>
      <c r="G188">
        <f>+ABS(SUMIF($A$3:$A$4998,A188,$E$3:$E$4998)-IF(ISERROR(VLOOKUP(A188,'MatrizSeguimiento2022-Junio'!$G$4:$X$987,18,FALSE)),0,VLOOKUP(A188,'MatrizSeguimiento2022-Junio'!$G$4:$X$987,18,FALSE)))</f>
        <v>0</v>
      </c>
      <c r="H188" t="str">
        <f t="shared" si="6"/>
        <v/>
      </c>
      <c r="I188" t="str">
        <f t="shared" si="5"/>
        <v/>
      </c>
    </row>
    <row r="189" spans="1:9" x14ac:dyDescent="0.25">
      <c r="A189" s="36"/>
      <c r="B189" t="str">
        <f>+IF(ISERROR(VLOOKUP(A189,'MatrizSeguimiento2022-Junio'!$G$4:$I$987,3,FALSE)),"",VLOOKUP(A189,'MatrizSeguimiento2022-Junio'!$G$4:$I$987,3,FALSE))</f>
        <v/>
      </c>
      <c r="C189" t="str">
        <f>+IF(ISERROR(VLOOKUP(A189,'MatrizSeguimiento2022-Junio'!$G$4:$J$987,4,FALSE)),"",VLOOKUP(A189,'MatrizSeguimiento2022-Junio'!$G$4:$J$987,4,FALSE))</f>
        <v/>
      </c>
      <c r="E189" s="3"/>
      <c r="G189">
        <f>+ABS(SUMIF($A$3:$A$4998,A189,$E$3:$E$4998)-IF(ISERROR(VLOOKUP(A189,'MatrizSeguimiento2022-Junio'!$G$4:$X$987,18,FALSE)),0,VLOOKUP(A189,'MatrizSeguimiento2022-Junio'!$G$4:$X$987,18,FALSE)))</f>
        <v>0</v>
      </c>
      <c r="H189" t="str">
        <f t="shared" si="6"/>
        <v/>
      </c>
      <c r="I189" t="str">
        <f t="shared" si="5"/>
        <v/>
      </c>
    </row>
    <row r="190" spans="1:9" x14ac:dyDescent="0.25">
      <c r="A190" s="36"/>
      <c r="B190" t="str">
        <f>+IF(ISERROR(VLOOKUP(A190,'MatrizSeguimiento2022-Junio'!$G$4:$I$987,3,FALSE)),"",VLOOKUP(A190,'MatrizSeguimiento2022-Junio'!$G$4:$I$987,3,FALSE))</f>
        <v/>
      </c>
      <c r="C190" t="str">
        <f>+IF(ISERROR(VLOOKUP(A190,'MatrizSeguimiento2022-Junio'!$G$4:$J$987,4,FALSE)),"",VLOOKUP(A190,'MatrizSeguimiento2022-Junio'!$G$4:$J$987,4,FALSE))</f>
        <v/>
      </c>
      <c r="E190" s="3"/>
      <c r="G190">
        <f>+ABS(SUMIF($A$3:$A$4998,A190,$E$3:$E$4998)-IF(ISERROR(VLOOKUP(A190,'MatrizSeguimiento2022-Junio'!$G$4:$X$987,18,FALSE)),0,VLOOKUP(A190,'MatrizSeguimiento2022-Junio'!$G$4:$X$987,18,FALSE)))</f>
        <v>0</v>
      </c>
      <c r="H190" t="str">
        <f t="shared" si="6"/>
        <v/>
      </c>
      <c r="I190" t="str">
        <f t="shared" si="5"/>
        <v/>
      </c>
    </row>
    <row r="191" spans="1:9" x14ac:dyDescent="0.25">
      <c r="A191" s="36"/>
      <c r="B191" t="str">
        <f>+IF(ISERROR(VLOOKUP(A191,'MatrizSeguimiento2022-Junio'!$G$4:$I$987,3,FALSE)),"",VLOOKUP(A191,'MatrizSeguimiento2022-Junio'!$G$4:$I$987,3,FALSE))</f>
        <v/>
      </c>
      <c r="C191" t="str">
        <f>+IF(ISERROR(VLOOKUP(A191,'MatrizSeguimiento2022-Junio'!$G$4:$J$987,4,FALSE)),"",VLOOKUP(A191,'MatrizSeguimiento2022-Junio'!$G$4:$J$987,4,FALSE))</f>
        <v/>
      </c>
      <c r="E191" s="3"/>
      <c r="G191">
        <f>+ABS(SUMIF($A$3:$A$4998,A191,$E$3:$E$4998)-IF(ISERROR(VLOOKUP(A191,'MatrizSeguimiento2022-Junio'!$G$4:$X$987,18,FALSE)),0,VLOOKUP(A191,'MatrizSeguimiento2022-Junio'!$G$4:$X$987,18,FALSE)))</f>
        <v>0</v>
      </c>
      <c r="H191" t="str">
        <f t="shared" si="6"/>
        <v/>
      </c>
      <c r="I191" t="str">
        <f t="shared" si="5"/>
        <v/>
      </c>
    </row>
    <row r="192" spans="1:9" x14ac:dyDescent="0.25">
      <c r="A192" s="36"/>
      <c r="B192" t="str">
        <f>+IF(ISERROR(VLOOKUP(A192,'MatrizSeguimiento2022-Junio'!$G$4:$I$987,3,FALSE)),"",VLOOKUP(A192,'MatrizSeguimiento2022-Junio'!$G$4:$I$987,3,FALSE))</f>
        <v/>
      </c>
      <c r="C192" t="str">
        <f>+IF(ISERROR(VLOOKUP(A192,'MatrizSeguimiento2022-Junio'!$G$4:$J$987,4,FALSE)),"",VLOOKUP(A192,'MatrizSeguimiento2022-Junio'!$G$4:$J$987,4,FALSE))</f>
        <v/>
      </c>
      <c r="E192" s="3"/>
      <c r="G192">
        <f>+ABS(SUMIF($A$3:$A$4998,A192,$E$3:$E$4998)-IF(ISERROR(VLOOKUP(A192,'MatrizSeguimiento2022-Junio'!$G$4:$X$987,18,FALSE)),0,VLOOKUP(A192,'MatrizSeguimiento2022-Junio'!$G$4:$X$987,18,FALSE)))</f>
        <v>0</v>
      </c>
      <c r="H192" t="str">
        <f t="shared" si="6"/>
        <v/>
      </c>
      <c r="I192" t="str">
        <f t="shared" si="5"/>
        <v/>
      </c>
    </row>
    <row r="193" spans="1:9" x14ac:dyDescent="0.25">
      <c r="A193" s="36"/>
      <c r="B193" t="str">
        <f>+IF(ISERROR(VLOOKUP(A193,'MatrizSeguimiento2022-Junio'!$G$4:$I$987,3,FALSE)),"",VLOOKUP(A193,'MatrizSeguimiento2022-Junio'!$G$4:$I$987,3,FALSE))</f>
        <v/>
      </c>
      <c r="C193" t="str">
        <f>+IF(ISERROR(VLOOKUP(A193,'MatrizSeguimiento2022-Junio'!$G$4:$J$987,4,FALSE)),"",VLOOKUP(A193,'MatrizSeguimiento2022-Junio'!$G$4:$J$987,4,FALSE))</f>
        <v/>
      </c>
      <c r="E193" s="3"/>
      <c r="G193">
        <f>+ABS(SUMIF($A$3:$A$4998,A193,$E$3:$E$4998)-IF(ISERROR(VLOOKUP(A193,'MatrizSeguimiento2022-Junio'!$G$4:$X$987,18,FALSE)),0,VLOOKUP(A193,'MatrizSeguimiento2022-Junio'!$G$4:$X$987,18,FALSE)))</f>
        <v>0</v>
      </c>
      <c r="H193" t="str">
        <f t="shared" si="6"/>
        <v/>
      </c>
      <c r="I193" t="str">
        <f t="shared" si="5"/>
        <v/>
      </c>
    </row>
    <row r="194" spans="1:9" x14ac:dyDescent="0.25">
      <c r="A194" s="36"/>
      <c r="B194" t="str">
        <f>+IF(ISERROR(VLOOKUP(A194,'MatrizSeguimiento2022-Junio'!$G$4:$I$987,3,FALSE)),"",VLOOKUP(A194,'MatrizSeguimiento2022-Junio'!$G$4:$I$987,3,FALSE))</f>
        <v/>
      </c>
      <c r="C194" t="str">
        <f>+IF(ISERROR(VLOOKUP(A194,'MatrizSeguimiento2022-Junio'!$G$4:$J$987,4,FALSE)),"",VLOOKUP(A194,'MatrizSeguimiento2022-Junio'!$G$4:$J$987,4,FALSE))</f>
        <v/>
      </c>
      <c r="E194" s="3"/>
      <c r="G194">
        <f>+ABS(SUMIF($A$3:$A$4998,A194,$E$3:$E$4998)-IF(ISERROR(VLOOKUP(A194,'MatrizSeguimiento2022-Junio'!$G$4:$X$987,18,FALSE)),0,VLOOKUP(A194,'MatrizSeguimiento2022-Junio'!$G$4:$X$987,18,FALSE)))</f>
        <v>0</v>
      </c>
      <c r="H194" t="str">
        <f t="shared" si="6"/>
        <v/>
      </c>
      <c r="I194" t="str">
        <f t="shared" si="5"/>
        <v/>
      </c>
    </row>
    <row r="195" spans="1:9" x14ac:dyDescent="0.25">
      <c r="A195" s="36"/>
      <c r="B195" t="str">
        <f>+IF(ISERROR(VLOOKUP(A195,'MatrizSeguimiento2022-Junio'!$G$4:$I$987,3,FALSE)),"",VLOOKUP(A195,'MatrizSeguimiento2022-Junio'!$G$4:$I$987,3,FALSE))</f>
        <v/>
      </c>
      <c r="C195" t="str">
        <f>+IF(ISERROR(VLOOKUP(A195,'MatrizSeguimiento2022-Junio'!$G$4:$J$987,4,FALSE)),"",VLOOKUP(A195,'MatrizSeguimiento2022-Junio'!$G$4:$J$987,4,FALSE))</f>
        <v/>
      </c>
      <c r="E195" s="3"/>
      <c r="G195">
        <f>+ABS(SUMIF($A$3:$A$4998,A195,$E$3:$E$4998)-IF(ISERROR(VLOOKUP(A195,'MatrizSeguimiento2022-Junio'!$G$4:$X$987,18,FALSE)),0,VLOOKUP(A195,'MatrizSeguimiento2022-Junio'!$G$4:$X$987,18,FALSE)))</f>
        <v>0</v>
      </c>
      <c r="H195" t="str">
        <f t="shared" si="6"/>
        <v/>
      </c>
      <c r="I195" t="str">
        <f t="shared" ref="I195:I258" si="7">+IF(IF(LEN(H195)&gt;0,COUNTIF($H$3:$H$4998,H195),"")=1,"",IF(LEN(H195)&gt;0,COUNTIF($H$3:$H$4998,H195),""))</f>
        <v/>
      </c>
    </row>
    <row r="196" spans="1:9" x14ac:dyDescent="0.25">
      <c r="A196" s="36"/>
      <c r="B196" t="str">
        <f>+IF(ISERROR(VLOOKUP(A196,'MatrizSeguimiento2022-Junio'!$G$4:$I$987,3,FALSE)),"",VLOOKUP(A196,'MatrizSeguimiento2022-Junio'!$G$4:$I$987,3,FALSE))</f>
        <v/>
      </c>
      <c r="C196" t="str">
        <f>+IF(ISERROR(VLOOKUP(A196,'MatrizSeguimiento2022-Junio'!$G$4:$J$987,4,FALSE)),"",VLOOKUP(A196,'MatrizSeguimiento2022-Junio'!$G$4:$J$987,4,FALSE))</f>
        <v/>
      </c>
      <c r="E196" s="3"/>
      <c r="G196">
        <f>+ABS(SUMIF($A$3:$A$4998,A196,$E$3:$E$4998)-IF(ISERROR(VLOOKUP(A196,'MatrizSeguimiento2022-Junio'!$G$4:$X$987,18,FALSE)),0,VLOOKUP(A196,'MatrizSeguimiento2022-Junio'!$G$4:$X$987,18,FALSE)))</f>
        <v>0</v>
      </c>
      <c r="H196" t="str">
        <f t="shared" si="6"/>
        <v/>
      </c>
      <c r="I196" t="str">
        <f t="shared" si="7"/>
        <v/>
      </c>
    </row>
    <row r="197" spans="1:9" x14ac:dyDescent="0.25">
      <c r="A197" s="36"/>
      <c r="B197" t="str">
        <f>+IF(ISERROR(VLOOKUP(A197,'MatrizSeguimiento2022-Junio'!$G$4:$I$987,3,FALSE)),"",VLOOKUP(A197,'MatrizSeguimiento2022-Junio'!$G$4:$I$987,3,FALSE))</f>
        <v/>
      </c>
      <c r="C197" t="str">
        <f>+IF(ISERROR(VLOOKUP(A197,'MatrizSeguimiento2022-Junio'!$G$4:$J$987,4,FALSE)),"",VLOOKUP(A197,'MatrizSeguimiento2022-Junio'!$G$4:$J$987,4,FALSE))</f>
        <v/>
      </c>
      <c r="E197" s="3"/>
      <c r="G197">
        <f>+ABS(SUMIF($A$3:$A$4998,A197,$E$3:$E$4998)-IF(ISERROR(VLOOKUP(A197,'MatrizSeguimiento2022-Junio'!$G$4:$X$987,18,FALSE)),0,VLOOKUP(A197,'MatrizSeguimiento2022-Junio'!$G$4:$X$987,18,FALSE)))</f>
        <v>0</v>
      </c>
      <c r="H197" t="str">
        <f t="shared" si="6"/>
        <v/>
      </c>
      <c r="I197" t="str">
        <f t="shared" si="7"/>
        <v/>
      </c>
    </row>
    <row r="198" spans="1:9" x14ac:dyDescent="0.25">
      <c r="A198" s="36"/>
      <c r="B198" t="str">
        <f>+IF(ISERROR(VLOOKUP(A198,'MatrizSeguimiento2022-Junio'!$G$4:$I$987,3,FALSE)),"",VLOOKUP(A198,'MatrizSeguimiento2022-Junio'!$G$4:$I$987,3,FALSE))</f>
        <v/>
      </c>
      <c r="C198" t="str">
        <f>+IF(ISERROR(VLOOKUP(A198,'MatrizSeguimiento2022-Junio'!$G$4:$J$987,4,FALSE)),"",VLOOKUP(A198,'MatrizSeguimiento2022-Junio'!$G$4:$J$987,4,FALSE))</f>
        <v/>
      </c>
      <c r="E198" s="3"/>
      <c r="G198">
        <f>+ABS(SUMIF($A$3:$A$4998,A198,$E$3:$E$4998)-IF(ISERROR(VLOOKUP(A198,'MatrizSeguimiento2022-Junio'!$G$4:$X$987,18,FALSE)),0,VLOOKUP(A198,'MatrizSeguimiento2022-Junio'!$G$4:$X$987,18,FALSE)))</f>
        <v>0</v>
      </c>
      <c r="H198" t="str">
        <f t="shared" si="6"/>
        <v/>
      </c>
      <c r="I198" t="str">
        <f t="shared" si="7"/>
        <v/>
      </c>
    </row>
    <row r="199" spans="1:9" x14ac:dyDescent="0.25">
      <c r="A199" s="36"/>
      <c r="B199" t="str">
        <f>+IF(ISERROR(VLOOKUP(A199,'MatrizSeguimiento2022-Junio'!$G$4:$I$987,3,FALSE)),"",VLOOKUP(A199,'MatrizSeguimiento2022-Junio'!$G$4:$I$987,3,FALSE))</f>
        <v/>
      </c>
      <c r="C199" t="str">
        <f>+IF(ISERROR(VLOOKUP(A199,'MatrizSeguimiento2022-Junio'!$G$4:$J$987,4,FALSE)),"",VLOOKUP(A199,'MatrizSeguimiento2022-Junio'!$G$4:$J$987,4,FALSE))</f>
        <v/>
      </c>
      <c r="E199" s="3"/>
      <c r="G199">
        <f>+ABS(SUMIF($A$3:$A$4998,A199,$E$3:$E$4998)-IF(ISERROR(VLOOKUP(A199,'MatrizSeguimiento2022-Junio'!$G$4:$X$987,18,FALSE)),0,VLOOKUP(A199,'MatrizSeguimiento2022-Junio'!$G$4:$X$987,18,FALSE)))</f>
        <v>0</v>
      </c>
      <c r="H199" t="str">
        <f t="shared" si="6"/>
        <v/>
      </c>
      <c r="I199" t="str">
        <f t="shared" si="7"/>
        <v/>
      </c>
    </row>
    <row r="200" spans="1:9" x14ac:dyDescent="0.25">
      <c r="A200" s="36"/>
      <c r="B200" t="str">
        <f>+IF(ISERROR(VLOOKUP(A200,'MatrizSeguimiento2022-Junio'!$G$4:$I$987,3,FALSE)),"",VLOOKUP(A200,'MatrizSeguimiento2022-Junio'!$G$4:$I$987,3,FALSE))</f>
        <v/>
      </c>
      <c r="C200" t="str">
        <f>+IF(ISERROR(VLOOKUP(A200,'MatrizSeguimiento2022-Junio'!$G$4:$J$987,4,FALSE)),"",VLOOKUP(A200,'MatrizSeguimiento2022-Junio'!$G$4:$J$987,4,FALSE))</f>
        <v/>
      </c>
      <c r="E200" s="3"/>
      <c r="G200">
        <f>+ABS(SUMIF($A$3:$A$4998,A200,$E$3:$E$4998)-IF(ISERROR(VLOOKUP(A200,'MatrizSeguimiento2022-Junio'!$G$4:$X$987,18,FALSE)),0,VLOOKUP(A200,'MatrizSeguimiento2022-Junio'!$G$4:$X$987,18,FALSE)))</f>
        <v>0</v>
      </c>
      <c r="H200" t="str">
        <f t="shared" si="6"/>
        <v/>
      </c>
      <c r="I200" t="str">
        <f t="shared" si="7"/>
        <v/>
      </c>
    </row>
    <row r="201" spans="1:9" x14ac:dyDescent="0.25">
      <c r="A201" s="36"/>
      <c r="B201" t="str">
        <f>+IF(ISERROR(VLOOKUP(A201,'MatrizSeguimiento2022-Junio'!$G$4:$I$987,3,FALSE)),"",VLOOKUP(A201,'MatrizSeguimiento2022-Junio'!$G$4:$I$987,3,FALSE))</f>
        <v/>
      </c>
      <c r="C201" t="str">
        <f>+IF(ISERROR(VLOOKUP(A201,'MatrizSeguimiento2022-Junio'!$G$4:$J$987,4,FALSE)),"",VLOOKUP(A201,'MatrizSeguimiento2022-Junio'!$G$4:$J$987,4,FALSE))</f>
        <v/>
      </c>
      <c r="E201" s="3"/>
      <c r="G201">
        <f>+ABS(SUMIF($A$3:$A$4998,A201,$E$3:$E$4998)-IF(ISERROR(VLOOKUP(A201,'MatrizSeguimiento2022-Junio'!$G$4:$X$987,18,FALSE)),0,VLOOKUP(A201,'MatrizSeguimiento2022-Junio'!$G$4:$X$987,18,FALSE)))</f>
        <v>0</v>
      </c>
      <c r="H201" t="str">
        <f t="shared" si="6"/>
        <v/>
      </c>
      <c r="I201" t="str">
        <f t="shared" si="7"/>
        <v/>
      </c>
    </row>
    <row r="202" spans="1:9" x14ac:dyDescent="0.25">
      <c r="A202" s="36"/>
      <c r="B202" t="str">
        <f>+IF(ISERROR(VLOOKUP(A202,'MatrizSeguimiento2022-Junio'!$G$4:$I$987,3,FALSE)),"",VLOOKUP(A202,'MatrizSeguimiento2022-Junio'!$G$4:$I$987,3,FALSE))</f>
        <v/>
      </c>
      <c r="C202" t="str">
        <f>+IF(ISERROR(VLOOKUP(A202,'MatrizSeguimiento2022-Junio'!$G$4:$J$987,4,FALSE)),"",VLOOKUP(A202,'MatrizSeguimiento2022-Junio'!$G$4:$J$987,4,FALSE))</f>
        <v/>
      </c>
      <c r="E202" s="3"/>
      <c r="G202">
        <f>+ABS(SUMIF($A$3:$A$4998,A202,$E$3:$E$4998)-IF(ISERROR(VLOOKUP(A202,'MatrizSeguimiento2022-Junio'!$G$4:$X$987,18,FALSE)),0,VLOOKUP(A202,'MatrizSeguimiento2022-Junio'!$G$4:$X$987,18,FALSE)))</f>
        <v>0</v>
      </c>
      <c r="H202" t="str">
        <f t="shared" si="6"/>
        <v/>
      </c>
      <c r="I202" t="str">
        <f t="shared" si="7"/>
        <v/>
      </c>
    </row>
    <row r="203" spans="1:9" x14ac:dyDescent="0.25">
      <c r="A203" s="36"/>
      <c r="B203" t="str">
        <f>+IF(ISERROR(VLOOKUP(A203,'MatrizSeguimiento2022-Junio'!$G$4:$I$987,3,FALSE)),"",VLOOKUP(A203,'MatrizSeguimiento2022-Junio'!$G$4:$I$987,3,FALSE))</f>
        <v/>
      </c>
      <c r="C203" t="str">
        <f>+IF(ISERROR(VLOOKUP(A203,'MatrizSeguimiento2022-Junio'!$G$4:$J$987,4,FALSE)),"",VLOOKUP(A203,'MatrizSeguimiento2022-Junio'!$G$4:$J$987,4,FALSE))</f>
        <v/>
      </c>
      <c r="D203" s="37"/>
      <c r="E203" s="3"/>
      <c r="G203">
        <f>+ABS(SUMIF($A$3:$A$4998,A203,$E$3:$E$4998)-IF(ISERROR(VLOOKUP(A203,'MatrizSeguimiento2022-Junio'!$G$4:$X$987,18,FALSE)),0,VLOOKUP(A203,'MatrizSeguimiento2022-Junio'!$G$4:$X$987,18,FALSE)))</f>
        <v>0</v>
      </c>
      <c r="H203" t="str">
        <f t="shared" si="6"/>
        <v/>
      </c>
      <c r="I203" t="str">
        <f t="shared" si="7"/>
        <v/>
      </c>
    </row>
    <row r="204" spans="1:9" x14ac:dyDescent="0.25">
      <c r="A204" s="36"/>
      <c r="B204" t="str">
        <f>+IF(ISERROR(VLOOKUP(A204,'MatrizSeguimiento2022-Junio'!$G$4:$I$987,3,FALSE)),"",VLOOKUP(A204,'MatrizSeguimiento2022-Junio'!$G$4:$I$987,3,FALSE))</f>
        <v/>
      </c>
      <c r="C204" t="str">
        <f>+IF(ISERROR(VLOOKUP(A204,'MatrizSeguimiento2022-Junio'!$G$4:$J$987,4,FALSE)),"",VLOOKUP(A204,'MatrizSeguimiento2022-Junio'!$G$4:$J$987,4,FALSE))</f>
        <v/>
      </c>
      <c r="D204" s="37"/>
      <c r="E204" s="3"/>
      <c r="G204">
        <f>+ABS(SUMIF($A$3:$A$4998,A204,$E$3:$E$4998)-IF(ISERROR(VLOOKUP(A204,'MatrizSeguimiento2022-Junio'!$G$4:$X$987,18,FALSE)),0,VLOOKUP(A204,'MatrizSeguimiento2022-Junio'!$G$4:$X$987,18,FALSE)))</f>
        <v>0</v>
      </c>
      <c r="H204" t="str">
        <f t="shared" si="6"/>
        <v/>
      </c>
      <c r="I204" t="str">
        <f t="shared" si="7"/>
        <v/>
      </c>
    </row>
    <row r="205" spans="1:9" x14ac:dyDescent="0.25">
      <c r="A205" s="36"/>
      <c r="B205" t="str">
        <f>+IF(ISERROR(VLOOKUP(A205,'MatrizSeguimiento2022-Junio'!$G$4:$I$987,3,FALSE)),"",VLOOKUP(A205,'MatrizSeguimiento2022-Junio'!$G$4:$I$987,3,FALSE))</f>
        <v/>
      </c>
      <c r="C205" t="str">
        <f>+IF(ISERROR(VLOOKUP(A205,'MatrizSeguimiento2022-Junio'!$G$4:$J$987,4,FALSE)),"",VLOOKUP(A205,'MatrizSeguimiento2022-Junio'!$G$4:$J$987,4,FALSE))</f>
        <v/>
      </c>
      <c r="D205" s="37"/>
      <c r="E205" s="3"/>
      <c r="G205">
        <f>+ABS(SUMIF($A$3:$A$4998,A205,$E$3:$E$4998)-IF(ISERROR(VLOOKUP(A205,'MatrizSeguimiento2022-Junio'!$G$4:$X$987,18,FALSE)),0,VLOOKUP(A205,'MatrizSeguimiento2022-Junio'!$G$4:$X$987,18,FALSE)))</f>
        <v>0</v>
      </c>
      <c r="H205" t="str">
        <f t="shared" si="6"/>
        <v/>
      </c>
      <c r="I205" t="str">
        <f t="shared" si="7"/>
        <v/>
      </c>
    </row>
    <row r="206" spans="1:9" x14ac:dyDescent="0.25">
      <c r="A206" s="36"/>
      <c r="B206" t="str">
        <f>+IF(ISERROR(VLOOKUP(A206,'MatrizSeguimiento2022-Junio'!$G$4:$I$987,3,FALSE)),"",VLOOKUP(A206,'MatrizSeguimiento2022-Junio'!$G$4:$I$987,3,FALSE))</f>
        <v/>
      </c>
      <c r="C206" t="str">
        <f>+IF(ISERROR(VLOOKUP(A206,'MatrizSeguimiento2022-Junio'!$G$4:$J$987,4,FALSE)),"",VLOOKUP(A206,'MatrizSeguimiento2022-Junio'!$G$4:$J$987,4,FALSE))</f>
        <v/>
      </c>
      <c r="D206" s="37"/>
      <c r="E206" s="3"/>
      <c r="G206">
        <f>+ABS(SUMIF($A$3:$A$4998,A206,$E$3:$E$4998)-IF(ISERROR(VLOOKUP(A206,'MatrizSeguimiento2022-Junio'!$G$4:$X$987,18,FALSE)),0,VLOOKUP(A206,'MatrizSeguimiento2022-Junio'!$G$4:$X$987,18,FALSE)))</f>
        <v>0</v>
      </c>
      <c r="H206" t="str">
        <f t="shared" si="6"/>
        <v/>
      </c>
      <c r="I206" t="str">
        <f t="shared" si="7"/>
        <v/>
      </c>
    </row>
    <row r="207" spans="1:9" x14ac:dyDescent="0.25">
      <c r="A207" s="36"/>
      <c r="B207" t="str">
        <f>+IF(ISERROR(VLOOKUP(A207,'MatrizSeguimiento2022-Junio'!$G$4:$I$987,3,FALSE)),"",VLOOKUP(A207,'MatrizSeguimiento2022-Junio'!$G$4:$I$987,3,FALSE))</f>
        <v/>
      </c>
      <c r="C207" t="str">
        <f>+IF(ISERROR(VLOOKUP(A207,'MatrizSeguimiento2022-Junio'!$G$4:$J$987,4,FALSE)),"",VLOOKUP(A207,'MatrizSeguimiento2022-Junio'!$G$4:$J$987,4,FALSE))</f>
        <v/>
      </c>
      <c r="D207" s="37"/>
      <c r="E207" s="3"/>
      <c r="G207">
        <f>+ABS(SUMIF($A$3:$A$4998,A207,$E$3:$E$4998)-IF(ISERROR(VLOOKUP(A207,'MatrizSeguimiento2022-Junio'!$G$4:$X$987,18,FALSE)),0,VLOOKUP(A207,'MatrizSeguimiento2022-Junio'!$G$4:$X$987,18,FALSE)))</f>
        <v>0</v>
      </c>
      <c r="H207" t="str">
        <f t="shared" si="6"/>
        <v/>
      </c>
      <c r="I207" t="str">
        <f t="shared" si="7"/>
        <v/>
      </c>
    </row>
    <row r="208" spans="1:9" x14ac:dyDescent="0.25">
      <c r="A208" s="36"/>
      <c r="B208" t="str">
        <f>+IF(ISERROR(VLOOKUP(A208,'MatrizSeguimiento2022-Junio'!$G$4:$I$987,3,FALSE)),"",VLOOKUP(A208,'MatrizSeguimiento2022-Junio'!$G$4:$I$987,3,FALSE))</f>
        <v/>
      </c>
      <c r="C208" t="str">
        <f>+IF(ISERROR(VLOOKUP(A208,'MatrizSeguimiento2022-Junio'!$G$4:$J$987,4,FALSE)),"",VLOOKUP(A208,'MatrizSeguimiento2022-Junio'!$G$4:$J$987,4,FALSE))</f>
        <v/>
      </c>
      <c r="D208" s="37"/>
      <c r="E208" s="3"/>
      <c r="G208">
        <f>+ABS(SUMIF($A$3:$A$4998,A208,$E$3:$E$4998)-IF(ISERROR(VLOOKUP(A208,'MatrizSeguimiento2022-Junio'!$G$4:$X$987,18,FALSE)),0,VLOOKUP(A208,'MatrizSeguimiento2022-Junio'!$G$4:$X$987,18,FALSE)))</f>
        <v>0</v>
      </c>
      <c r="H208" t="str">
        <f t="shared" si="6"/>
        <v/>
      </c>
      <c r="I208" t="str">
        <f t="shared" si="7"/>
        <v/>
      </c>
    </row>
    <row r="209" spans="1:9" x14ac:dyDescent="0.25">
      <c r="A209" s="36"/>
      <c r="B209" t="str">
        <f>+IF(ISERROR(VLOOKUP(A209,'MatrizSeguimiento2022-Junio'!$G$4:$I$987,3,FALSE)),"",VLOOKUP(A209,'MatrizSeguimiento2022-Junio'!$G$4:$I$987,3,FALSE))</f>
        <v/>
      </c>
      <c r="C209" t="str">
        <f>+IF(ISERROR(VLOOKUP(A209,'MatrizSeguimiento2022-Junio'!$G$4:$J$987,4,FALSE)),"",VLOOKUP(A209,'MatrizSeguimiento2022-Junio'!$G$4:$J$987,4,FALSE))</f>
        <v/>
      </c>
      <c r="D209" s="37"/>
      <c r="E209" s="3"/>
      <c r="G209">
        <f>+ABS(SUMIF($A$3:$A$4998,A209,$E$3:$E$4998)-IF(ISERROR(VLOOKUP(A209,'MatrizSeguimiento2022-Junio'!$G$4:$X$987,18,FALSE)),0,VLOOKUP(A209,'MatrizSeguimiento2022-Junio'!$G$4:$X$987,18,FALSE)))</f>
        <v>0</v>
      </c>
      <c r="H209" t="str">
        <f t="shared" si="6"/>
        <v/>
      </c>
      <c r="I209" t="str">
        <f t="shared" si="7"/>
        <v/>
      </c>
    </row>
    <row r="210" spans="1:9" x14ac:dyDescent="0.25">
      <c r="A210" s="36"/>
      <c r="B210" t="str">
        <f>+IF(ISERROR(VLOOKUP(A210,'MatrizSeguimiento2022-Junio'!$G$4:$I$987,3,FALSE)),"",VLOOKUP(A210,'MatrizSeguimiento2022-Junio'!$G$4:$I$987,3,FALSE))</f>
        <v/>
      </c>
      <c r="C210" t="str">
        <f>+IF(ISERROR(VLOOKUP(A210,'MatrizSeguimiento2022-Junio'!$G$4:$J$987,4,FALSE)),"",VLOOKUP(A210,'MatrizSeguimiento2022-Junio'!$G$4:$J$987,4,FALSE))</f>
        <v/>
      </c>
      <c r="D210" s="37"/>
      <c r="E210" s="3"/>
      <c r="G210">
        <f>+ABS(SUMIF($A$3:$A$4998,A210,$E$3:$E$4998)-IF(ISERROR(VLOOKUP(A210,'MatrizSeguimiento2022-Junio'!$G$4:$X$987,18,FALSE)),0,VLOOKUP(A210,'MatrizSeguimiento2022-Junio'!$G$4:$X$987,18,FALSE)))</f>
        <v>0</v>
      </c>
      <c r="H210" t="str">
        <f t="shared" si="6"/>
        <v/>
      </c>
      <c r="I210" t="str">
        <f t="shared" si="7"/>
        <v/>
      </c>
    </row>
    <row r="211" spans="1:9" x14ac:dyDescent="0.25">
      <c r="A211" s="36"/>
      <c r="B211" t="str">
        <f>+IF(ISERROR(VLOOKUP(A211,'MatrizSeguimiento2022-Junio'!$G$4:$I$987,3,FALSE)),"",VLOOKUP(A211,'MatrizSeguimiento2022-Junio'!$G$4:$I$987,3,FALSE))</f>
        <v/>
      </c>
      <c r="C211" t="str">
        <f>+IF(ISERROR(VLOOKUP(A211,'MatrizSeguimiento2022-Junio'!$G$4:$J$987,4,FALSE)),"",VLOOKUP(A211,'MatrizSeguimiento2022-Junio'!$G$4:$J$987,4,FALSE))</f>
        <v/>
      </c>
      <c r="D211" s="37"/>
      <c r="E211" s="3"/>
      <c r="G211">
        <f>+ABS(SUMIF($A$3:$A$4998,A211,$E$3:$E$4998)-IF(ISERROR(VLOOKUP(A211,'MatrizSeguimiento2022-Junio'!$G$4:$X$987,18,FALSE)),0,VLOOKUP(A211,'MatrizSeguimiento2022-Junio'!$G$4:$X$987,18,FALSE)))</f>
        <v>0</v>
      </c>
      <c r="H211" t="str">
        <f t="shared" ref="H211:H274" si="8">+A211&amp;D211</f>
        <v/>
      </c>
      <c r="I211" t="str">
        <f t="shared" si="7"/>
        <v/>
      </c>
    </row>
    <row r="212" spans="1:9" x14ac:dyDescent="0.25">
      <c r="A212" s="36"/>
      <c r="B212" t="str">
        <f>+IF(ISERROR(VLOOKUP(A212,'MatrizSeguimiento2022-Junio'!$G$4:$I$987,3,FALSE)),"",VLOOKUP(A212,'MatrizSeguimiento2022-Junio'!$G$4:$I$987,3,FALSE))</f>
        <v/>
      </c>
      <c r="C212" t="str">
        <f>+IF(ISERROR(VLOOKUP(A212,'MatrizSeguimiento2022-Junio'!$G$4:$J$987,4,FALSE)),"",VLOOKUP(A212,'MatrizSeguimiento2022-Junio'!$G$4:$J$987,4,FALSE))</f>
        <v/>
      </c>
      <c r="D212" s="37"/>
      <c r="E212" s="3"/>
      <c r="G212">
        <f>+ABS(SUMIF($A$3:$A$4998,A212,$E$3:$E$4998)-IF(ISERROR(VLOOKUP(A212,'MatrizSeguimiento2022-Junio'!$G$4:$X$987,18,FALSE)),0,VLOOKUP(A212,'MatrizSeguimiento2022-Junio'!$G$4:$X$987,18,FALSE)))</f>
        <v>0</v>
      </c>
      <c r="H212" t="str">
        <f t="shared" si="8"/>
        <v/>
      </c>
      <c r="I212" t="str">
        <f t="shared" si="7"/>
        <v/>
      </c>
    </row>
    <row r="213" spans="1:9" x14ac:dyDescent="0.25">
      <c r="A213" s="36"/>
      <c r="B213" t="str">
        <f>+IF(ISERROR(VLOOKUP(A213,'MatrizSeguimiento2022-Junio'!$G$4:$I$987,3,FALSE)),"",VLOOKUP(A213,'MatrizSeguimiento2022-Junio'!$G$4:$I$987,3,FALSE))</f>
        <v/>
      </c>
      <c r="C213" t="str">
        <f>+IF(ISERROR(VLOOKUP(A213,'MatrizSeguimiento2022-Junio'!$G$4:$J$987,4,FALSE)),"",VLOOKUP(A213,'MatrizSeguimiento2022-Junio'!$G$4:$J$987,4,FALSE))</f>
        <v/>
      </c>
      <c r="D213" s="37"/>
      <c r="E213" s="3"/>
      <c r="G213">
        <f>+ABS(SUMIF($A$3:$A$4998,A213,$E$3:$E$4998)-IF(ISERROR(VLOOKUP(A213,'MatrizSeguimiento2022-Junio'!$G$4:$X$987,18,FALSE)),0,VLOOKUP(A213,'MatrizSeguimiento2022-Junio'!$G$4:$X$987,18,FALSE)))</f>
        <v>0</v>
      </c>
      <c r="H213" t="str">
        <f t="shared" si="8"/>
        <v/>
      </c>
      <c r="I213" t="str">
        <f t="shared" si="7"/>
        <v/>
      </c>
    </row>
    <row r="214" spans="1:9" x14ac:dyDescent="0.25">
      <c r="A214" s="36"/>
      <c r="B214" t="str">
        <f>+IF(ISERROR(VLOOKUP(A214,'MatrizSeguimiento2022-Junio'!$G$4:$I$987,3,FALSE)),"",VLOOKUP(A214,'MatrizSeguimiento2022-Junio'!$G$4:$I$987,3,FALSE))</f>
        <v/>
      </c>
      <c r="C214" t="str">
        <f>+IF(ISERROR(VLOOKUP(A214,'MatrizSeguimiento2022-Junio'!$G$4:$J$987,4,FALSE)),"",VLOOKUP(A214,'MatrizSeguimiento2022-Junio'!$G$4:$J$987,4,FALSE))</f>
        <v/>
      </c>
      <c r="D214" s="37"/>
      <c r="E214" s="3"/>
      <c r="G214">
        <f>+ABS(SUMIF($A$3:$A$4998,A214,$E$3:$E$4998)-IF(ISERROR(VLOOKUP(A214,'MatrizSeguimiento2022-Junio'!$G$4:$X$987,18,FALSE)),0,VLOOKUP(A214,'MatrizSeguimiento2022-Junio'!$G$4:$X$987,18,FALSE)))</f>
        <v>0</v>
      </c>
      <c r="H214" t="str">
        <f t="shared" si="8"/>
        <v/>
      </c>
      <c r="I214" t="str">
        <f t="shared" si="7"/>
        <v/>
      </c>
    </row>
    <row r="215" spans="1:9" x14ac:dyDescent="0.25">
      <c r="A215" s="36"/>
      <c r="B215" t="str">
        <f>+IF(ISERROR(VLOOKUP(A215,'MatrizSeguimiento2022-Junio'!$G$4:$I$987,3,FALSE)),"",VLOOKUP(A215,'MatrizSeguimiento2022-Junio'!$G$4:$I$987,3,FALSE))</f>
        <v/>
      </c>
      <c r="C215" t="str">
        <f>+IF(ISERROR(VLOOKUP(A215,'MatrizSeguimiento2022-Junio'!$G$4:$J$987,4,FALSE)),"",VLOOKUP(A215,'MatrizSeguimiento2022-Junio'!$G$4:$J$987,4,FALSE))</f>
        <v/>
      </c>
      <c r="D215" s="37"/>
      <c r="E215" s="3"/>
      <c r="G215">
        <f>+ABS(SUMIF($A$3:$A$4998,A215,$E$3:$E$4998)-IF(ISERROR(VLOOKUP(A215,'MatrizSeguimiento2022-Junio'!$G$4:$X$987,18,FALSE)),0,VLOOKUP(A215,'MatrizSeguimiento2022-Junio'!$G$4:$X$987,18,FALSE)))</f>
        <v>0</v>
      </c>
      <c r="H215" t="str">
        <f t="shared" si="8"/>
        <v/>
      </c>
      <c r="I215" t="str">
        <f t="shared" si="7"/>
        <v/>
      </c>
    </row>
    <row r="216" spans="1:9" x14ac:dyDescent="0.25">
      <c r="A216" s="36"/>
      <c r="B216" t="str">
        <f>+IF(ISERROR(VLOOKUP(A216,'MatrizSeguimiento2022-Junio'!$G$4:$I$987,3,FALSE)),"",VLOOKUP(A216,'MatrizSeguimiento2022-Junio'!$G$4:$I$987,3,FALSE))</f>
        <v/>
      </c>
      <c r="C216" t="str">
        <f>+IF(ISERROR(VLOOKUP(A216,'MatrizSeguimiento2022-Junio'!$G$4:$J$987,4,FALSE)),"",VLOOKUP(A216,'MatrizSeguimiento2022-Junio'!$G$4:$J$987,4,FALSE))</f>
        <v/>
      </c>
      <c r="D216" s="37"/>
      <c r="E216" s="3"/>
      <c r="G216">
        <f>+ABS(SUMIF($A$3:$A$4998,A216,$E$3:$E$4998)-IF(ISERROR(VLOOKUP(A216,'MatrizSeguimiento2022-Junio'!$G$4:$X$987,18,FALSE)),0,VLOOKUP(A216,'MatrizSeguimiento2022-Junio'!$G$4:$X$987,18,FALSE)))</f>
        <v>0</v>
      </c>
      <c r="H216" t="str">
        <f t="shared" si="8"/>
        <v/>
      </c>
      <c r="I216" t="str">
        <f t="shared" si="7"/>
        <v/>
      </c>
    </row>
    <row r="217" spans="1:9" x14ac:dyDescent="0.25">
      <c r="A217" s="36"/>
      <c r="B217" t="str">
        <f>+IF(ISERROR(VLOOKUP(A217,'MatrizSeguimiento2022-Junio'!$G$4:$I$987,3,FALSE)),"",VLOOKUP(A217,'MatrizSeguimiento2022-Junio'!$G$4:$I$987,3,FALSE))</f>
        <v/>
      </c>
      <c r="C217" t="str">
        <f>+IF(ISERROR(VLOOKUP(A217,'MatrizSeguimiento2022-Junio'!$G$4:$J$987,4,FALSE)),"",VLOOKUP(A217,'MatrizSeguimiento2022-Junio'!$G$4:$J$987,4,FALSE))</f>
        <v/>
      </c>
      <c r="D217" s="37"/>
      <c r="E217" s="3"/>
      <c r="G217">
        <f>+ABS(SUMIF($A$3:$A$4998,A217,$E$3:$E$4998)-IF(ISERROR(VLOOKUP(A217,'MatrizSeguimiento2022-Junio'!$G$4:$X$987,18,FALSE)),0,VLOOKUP(A217,'MatrizSeguimiento2022-Junio'!$G$4:$X$987,18,FALSE)))</f>
        <v>0</v>
      </c>
      <c r="H217" t="str">
        <f t="shared" si="8"/>
        <v/>
      </c>
      <c r="I217" t="str">
        <f t="shared" si="7"/>
        <v/>
      </c>
    </row>
    <row r="218" spans="1:9" x14ac:dyDescent="0.25">
      <c r="A218" s="36"/>
      <c r="B218" t="str">
        <f>+IF(ISERROR(VLOOKUP(A218,'MatrizSeguimiento2022-Junio'!$G$4:$I$987,3,FALSE)),"",VLOOKUP(A218,'MatrizSeguimiento2022-Junio'!$G$4:$I$987,3,FALSE))</f>
        <v/>
      </c>
      <c r="C218" t="str">
        <f>+IF(ISERROR(VLOOKUP(A218,'MatrizSeguimiento2022-Junio'!$G$4:$J$987,4,FALSE)),"",VLOOKUP(A218,'MatrizSeguimiento2022-Junio'!$G$4:$J$987,4,FALSE))</f>
        <v/>
      </c>
      <c r="D218" s="37"/>
      <c r="E218" s="3"/>
      <c r="G218">
        <f>+ABS(SUMIF($A$3:$A$4998,A218,$E$3:$E$4998)-IF(ISERROR(VLOOKUP(A218,'MatrizSeguimiento2022-Junio'!$G$4:$X$987,18,FALSE)),0,VLOOKUP(A218,'MatrizSeguimiento2022-Junio'!$G$4:$X$987,18,FALSE)))</f>
        <v>0</v>
      </c>
      <c r="H218" t="str">
        <f t="shared" si="8"/>
        <v/>
      </c>
      <c r="I218" t="str">
        <f t="shared" si="7"/>
        <v/>
      </c>
    </row>
    <row r="219" spans="1:9" x14ac:dyDescent="0.25">
      <c r="A219" s="36"/>
      <c r="B219" t="str">
        <f>+IF(ISERROR(VLOOKUP(A219,'MatrizSeguimiento2022-Junio'!$G$4:$I$987,3,FALSE)),"",VLOOKUP(A219,'MatrizSeguimiento2022-Junio'!$G$4:$I$987,3,FALSE))</f>
        <v/>
      </c>
      <c r="C219" t="str">
        <f>+IF(ISERROR(VLOOKUP(A219,'MatrizSeguimiento2022-Junio'!$G$4:$J$987,4,FALSE)),"",VLOOKUP(A219,'MatrizSeguimiento2022-Junio'!$G$4:$J$987,4,FALSE))</f>
        <v/>
      </c>
      <c r="D219" s="37"/>
      <c r="E219" s="3"/>
      <c r="G219">
        <f>+ABS(SUMIF($A$3:$A$4998,A219,$E$3:$E$4998)-IF(ISERROR(VLOOKUP(A219,'MatrizSeguimiento2022-Junio'!$G$4:$X$987,18,FALSE)),0,VLOOKUP(A219,'MatrizSeguimiento2022-Junio'!$G$4:$X$987,18,FALSE)))</f>
        <v>0</v>
      </c>
      <c r="H219" t="str">
        <f t="shared" si="8"/>
        <v/>
      </c>
      <c r="I219" t="str">
        <f t="shared" si="7"/>
        <v/>
      </c>
    </row>
    <row r="220" spans="1:9" x14ac:dyDescent="0.25">
      <c r="A220" s="36"/>
      <c r="B220" t="str">
        <f>+IF(ISERROR(VLOOKUP(A220,'MatrizSeguimiento2022-Junio'!$G$4:$I$987,3,FALSE)),"",VLOOKUP(A220,'MatrizSeguimiento2022-Junio'!$G$4:$I$987,3,FALSE))</f>
        <v/>
      </c>
      <c r="C220" t="str">
        <f>+IF(ISERROR(VLOOKUP(A220,'MatrizSeguimiento2022-Junio'!$G$4:$J$987,4,FALSE)),"",VLOOKUP(A220,'MatrizSeguimiento2022-Junio'!$G$4:$J$987,4,FALSE))</f>
        <v/>
      </c>
      <c r="D220" s="37"/>
      <c r="E220" s="3"/>
      <c r="G220">
        <f>+ABS(SUMIF($A$3:$A$4998,A220,$E$3:$E$4998)-IF(ISERROR(VLOOKUP(A220,'MatrizSeguimiento2022-Junio'!$G$4:$X$987,18,FALSE)),0,VLOOKUP(A220,'MatrizSeguimiento2022-Junio'!$G$4:$X$987,18,FALSE)))</f>
        <v>0</v>
      </c>
      <c r="H220" t="str">
        <f t="shared" si="8"/>
        <v/>
      </c>
      <c r="I220" t="str">
        <f t="shared" si="7"/>
        <v/>
      </c>
    </row>
    <row r="221" spans="1:9" x14ac:dyDescent="0.25">
      <c r="A221" s="36"/>
      <c r="B221" t="str">
        <f>+IF(ISERROR(VLOOKUP(A221,'MatrizSeguimiento2022-Junio'!$G$4:$I$987,3,FALSE)),"",VLOOKUP(A221,'MatrizSeguimiento2022-Junio'!$G$4:$I$987,3,FALSE))</f>
        <v/>
      </c>
      <c r="C221" t="str">
        <f>+IF(ISERROR(VLOOKUP(A221,'MatrizSeguimiento2022-Junio'!$G$4:$J$987,4,FALSE)),"",VLOOKUP(A221,'MatrizSeguimiento2022-Junio'!$G$4:$J$987,4,FALSE))</f>
        <v/>
      </c>
      <c r="D221" s="37"/>
      <c r="E221" s="3"/>
      <c r="G221">
        <f>+ABS(SUMIF($A$3:$A$4998,A221,$E$3:$E$4998)-IF(ISERROR(VLOOKUP(A221,'MatrizSeguimiento2022-Junio'!$G$4:$X$987,18,FALSE)),0,VLOOKUP(A221,'MatrizSeguimiento2022-Junio'!$G$4:$X$987,18,FALSE)))</f>
        <v>0</v>
      </c>
      <c r="H221" t="str">
        <f t="shared" si="8"/>
        <v/>
      </c>
      <c r="I221" t="str">
        <f t="shared" si="7"/>
        <v/>
      </c>
    </row>
    <row r="222" spans="1:9" x14ac:dyDescent="0.25">
      <c r="A222" s="36"/>
      <c r="B222" t="str">
        <f>+IF(ISERROR(VLOOKUP(A222,'MatrizSeguimiento2022-Junio'!$G$4:$I$987,3,FALSE)),"",VLOOKUP(A222,'MatrizSeguimiento2022-Junio'!$G$4:$I$987,3,FALSE))</f>
        <v/>
      </c>
      <c r="C222" t="str">
        <f>+IF(ISERROR(VLOOKUP(A222,'MatrizSeguimiento2022-Junio'!$G$4:$J$987,4,FALSE)),"",VLOOKUP(A222,'MatrizSeguimiento2022-Junio'!$G$4:$J$987,4,FALSE))</f>
        <v/>
      </c>
      <c r="D222" s="37"/>
      <c r="E222" s="3"/>
      <c r="G222">
        <f>+ABS(SUMIF($A$3:$A$4998,A222,$E$3:$E$4998)-IF(ISERROR(VLOOKUP(A222,'MatrizSeguimiento2022-Junio'!$G$4:$X$987,18,FALSE)),0,VLOOKUP(A222,'MatrizSeguimiento2022-Junio'!$G$4:$X$987,18,FALSE)))</f>
        <v>0</v>
      </c>
      <c r="H222" t="str">
        <f t="shared" si="8"/>
        <v/>
      </c>
      <c r="I222" t="str">
        <f t="shared" si="7"/>
        <v/>
      </c>
    </row>
    <row r="223" spans="1:9" x14ac:dyDescent="0.25">
      <c r="A223" s="36"/>
      <c r="B223" t="str">
        <f>+IF(ISERROR(VLOOKUP(A223,'MatrizSeguimiento2022-Junio'!$G$4:$I$987,3,FALSE)),"",VLOOKUP(A223,'MatrizSeguimiento2022-Junio'!$G$4:$I$987,3,FALSE))</f>
        <v/>
      </c>
      <c r="C223" t="str">
        <f>+IF(ISERROR(VLOOKUP(A223,'MatrizSeguimiento2022-Junio'!$G$4:$J$987,4,FALSE)),"",VLOOKUP(A223,'MatrizSeguimiento2022-Junio'!$G$4:$J$987,4,FALSE))</f>
        <v/>
      </c>
      <c r="D223" s="37"/>
      <c r="E223" s="3"/>
      <c r="G223">
        <f>+ABS(SUMIF($A$3:$A$4998,A223,$E$3:$E$4998)-IF(ISERROR(VLOOKUP(A223,'MatrizSeguimiento2022-Junio'!$G$4:$X$987,18,FALSE)),0,VLOOKUP(A223,'MatrizSeguimiento2022-Junio'!$G$4:$X$987,18,FALSE)))</f>
        <v>0</v>
      </c>
      <c r="H223" t="str">
        <f t="shared" si="8"/>
        <v/>
      </c>
      <c r="I223" t="str">
        <f t="shared" si="7"/>
        <v/>
      </c>
    </row>
    <row r="224" spans="1:9" x14ac:dyDescent="0.25">
      <c r="A224" s="36"/>
      <c r="B224" t="str">
        <f>+IF(ISERROR(VLOOKUP(A224,'MatrizSeguimiento2022-Junio'!$G$4:$I$987,3,FALSE)),"",VLOOKUP(A224,'MatrizSeguimiento2022-Junio'!$G$4:$I$987,3,FALSE))</f>
        <v/>
      </c>
      <c r="C224" t="str">
        <f>+IF(ISERROR(VLOOKUP(A224,'MatrizSeguimiento2022-Junio'!$G$4:$J$987,4,FALSE)),"",VLOOKUP(A224,'MatrizSeguimiento2022-Junio'!$G$4:$J$987,4,FALSE))</f>
        <v/>
      </c>
      <c r="D224" s="37"/>
      <c r="E224" s="3"/>
      <c r="G224">
        <f>+ABS(SUMIF($A$3:$A$4998,A224,$E$3:$E$4998)-IF(ISERROR(VLOOKUP(A224,'MatrizSeguimiento2022-Junio'!$G$4:$X$987,18,FALSE)),0,VLOOKUP(A224,'MatrizSeguimiento2022-Junio'!$G$4:$X$987,18,FALSE)))</f>
        <v>0</v>
      </c>
      <c r="H224" t="str">
        <f t="shared" si="8"/>
        <v/>
      </c>
      <c r="I224" t="str">
        <f t="shared" si="7"/>
        <v/>
      </c>
    </row>
    <row r="225" spans="1:9" x14ac:dyDescent="0.25">
      <c r="A225" s="36"/>
      <c r="B225" t="str">
        <f>+IF(ISERROR(VLOOKUP(A225,'MatrizSeguimiento2022-Junio'!$G$4:$I$987,3,FALSE)),"",VLOOKUP(A225,'MatrizSeguimiento2022-Junio'!$G$4:$I$987,3,FALSE))</f>
        <v/>
      </c>
      <c r="C225" t="str">
        <f>+IF(ISERROR(VLOOKUP(A225,'MatrizSeguimiento2022-Junio'!$G$4:$J$987,4,FALSE)),"",VLOOKUP(A225,'MatrizSeguimiento2022-Junio'!$G$4:$J$987,4,FALSE))</f>
        <v/>
      </c>
      <c r="D225" s="37"/>
      <c r="E225" s="3"/>
      <c r="G225">
        <f>+ABS(SUMIF($A$3:$A$4998,A225,$E$3:$E$4998)-IF(ISERROR(VLOOKUP(A225,'MatrizSeguimiento2022-Junio'!$G$4:$X$987,18,FALSE)),0,VLOOKUP(A225,'MatrizSeguimiento2022-Junio'!$G$4:$X$987,18,FALSE)))</f>
        <v>0</v>
      </c>
      <c r="H225" t="str">
        <f t="shared" si="8"/>
        <v/>
      </c>
      <c r="I225" t="str">
        <f t="shared" si="7"/>
        <v/>
      </c>
    </row>
    <row r="226" spans="1:9" x14ac:dyDescent="0.25">
      <c r="A226" s="36"/>
      <c r="B226" t="str">
        <f>+IF(ISERROR(VLOOKUP(A226,'MatrizSeguimiento2022-Junio'!$G$4:$I$987,3,FALSE)),"",VLOOKUP(A226,'MatrizSeguimiento2022-Junio'!$G$4:$I$987,3,FALSE))</f>
        <v/>
      </c>
      <c r="C226" t="str">
        <f>+IF(ISERROR(VLOOKUP(A226,'MatrizSeguimiento2022-Junio'!$G$4:$J$987,4,FALSE)),"",VLOOKUP(A226,'MatrizSeguimiento2022-Junio'!$G$4:$J$987,4,FALSE))</f>
        <v/>
      </c>
      <c r="E226" s="3"/>
      <c r="G226">
        <f>+ABS(SUMIF($A$3:$A$4998,A226,$E$3:$E$4998)-IF(ISERROR(VLOOKUP(A226,'MatrizSeguimiento2022-Junio'!$G$4:$X$987,18,FALSE)),0,VLOOKUP(A226,'MatrizSeguimiento2022-Junio'!$G$4:$X$987,18,FALSE)))</f>
        <v>0</v>
      </c>
      <c r="H226" t="str">
        <f t="shared" si="8"/>
        <v/>
      </c>
      <c r="I226" t="str">
        <f t="shared" si="7"/>
        <v/>
      </c>
    </row>
    <row r="227" spans="1:9" x14ac:dyDescent="0.25">
      <c r="A227" s="36"/>
      <c r="B227" t="str">
        <f>+IF(ISERROR(VLOOKUP(A227,'MatrizSeguimiento2022-Junio'!$G$4:$I$987,3,FALSE)),"",VLOOKUP(A227,'MatrizSeguimiento2022-Junio'!$G$4:$I$987,3,FALSE))</f>
        <v/>
      </c>
      <c r="C227" t="str">
        <f>+IF(ISERROR(VLOOKUP(A227,'MatrizSeguimiento2022-Junio'!$G$4:$J$987,4,FALSE)),"",VLOOKUP(A227,'MatrizSeguimiento2022-Junio'!$G$4:$J$987,4,FALSE))</f>
        <v/>
      </c>
      <c r="E227" s="3"/>
      <c r="G227">
        <f>+ABS(SUMIF($A$3:$A$4998,A227,$E$3:$E$4998)-IF(ISERROR(VLOOKUP(A227,'MatrizSeguimiento2022-Junio'!$G$4:$X$987,18,FALSE)),0,VLOOKUP(A227,'MatrizSeguimiento2022-Junio'!$G$4:$X$987,18,FALSE)))</f>
        <v>0</v>
      </c>
      <c r="H227" t="str">
        <f t="shared" si="8"/>
        <v/>
      </c>
      <c r="I227" t="str">
        <f t="shared" si="7"/>
        <v/>
      </c>
    </row>
    <row r="228" spans="1:9" x14ac:dyDescent="0.25">
      <c r="A228" s="36"/>
      <c r="B228" t="str">
        <f>+IF(ISERROR(VLOOKUP(A228,'MatrizSeguimiento2022-Junio'!$G$4:$I$987,3,FALSE)),"",VLOOKUP(A228,'MatrizSeguimiento2022-Junio'!$G$4:$I$987,3,FALSE))</f>
        <v/>
      </c>
      <c r="C228" t="str">
        <f>+IF(ISERROR(VLOOKUP(A228,'MatrizSeguimiento2022-Junio'!$G$4:$J$987,4,FALSE)),"",VLOOKUP(A228,'MatrizSeguimiento2022-Junio'!$G$4:$J$987,4,FALSE))</f>
        <v/>
      </c>
      <c r="E228" s="3"/>
      <c r="G228">
        <f>+ABS(SUMIF($A$3:$A$4998,A228,$E$3:$E$4998)-IF(ISERROR(VLOOKUP(A228,'MatrizSeguimiento2022-Junio'!$G$4:$X$987,18,FALSE)),0,VLOOKUP(A228,'MatrizSeguimiento2022-Junio'!$G$4:$X$987,18,FALSE)))</f>
        <v>0</v>
      </c>
      <c r="H228" t="str">
        <f t="shared" si="8"/>
        <v/>
      </c>
      <c r="I228" t="str">
        <f t="shared" si="7"/>
        <v/>
      </c>
    </row>
    <row r="229" spans="1:9" x14ac:dyDescent="0.25">
      <c r="A229" s="36"/>
      <c r="B229" t="str">
        <f>+IF(ISERROR(VLOOKUP(A229,'MatrizSeguimiento2022-Junio'!$G$4:$I$987,3,FALSE)),"",VLOOKUP(A229,'MatrizSeguimiento2022-Junio'!$G$4:$I$987,3,FALSE))</f>
        <v/>
      </c>
      <c r="C229" t="str">
        <f>+IF(ISERROR(VLOOKUP(A229,'MatrizSeguimiento2022-Junio'!$G$4:$J$987,4,FALSE)),"",VLOOKUP(A229,'MatrizSeguimiento2022-Junio'!$G$4:$J$987,4,FALSE))</f>
        <v/>
      </c>
      <c r="E229" s="3"/>
      <c r="G229">
        <f>+ABS(SUMIF($A$3:$A$4998,A229,$E$3:$E$4998)-IF(ISERROR(VLOOKUP(A229,'MatrizSeguimiento2022-Junio'!$G$4:$X$987,18,FALSE)),0,VLOOKUP(A229,'MatrizSeguimiento2022-Junio'!$G$4:$X$987,18,FALSE)))</f>
        <v>0</v>
      </c>
      <c r="H229" t="str">
        <f t="shared" si="8"/>
        <v/>
      </c>
      <c r="I229" t="str">
        <f t="shared" si="7"/>
        <v/>
      </c>
    </row>
    <row r="230" spans="1:9" x14ac:dyDescent="0.25">
      <c r="A230" s="36"/>
      <c r="B230" t="str">
        <f>+IF(ISERROR(VLOOKUP(A230,'MatrizSeguimiento2022-Junio'!$G$4:$I$987,3,FALSE)),"",VLOOKUP(A230,'MatrizSeguimiento2022-Junio'!$G$4:$I$987,3,FALSE))</f>
        <v/>
      </c>
      <c r="C230" t="str">
        <f>+IF(ISERROR(VLOOKUP(A230,'MatrizSeguimiento2022-Junio'!$G$4:$J$987,4,FALSE)),"",VLOOKUP(A230,'MatrizSeguimiento2022-Junio'!$G$4:$J$987,4,FALSE))</f>
        <v/>
      </c>
      <c r="E230" s="3"/>
      <c r="G230">
        <f>+ABS(SUMIF($A$3:$A$4998,A230,$E$3:$E$4998)-IF(ISERROR(VLOOKUP(A230,'MatrizSeguimiento2022-Junio'!$G$4:$X$987,18,FALSE)),0,VLOOKUP(A230,'MatrizSeguimiento2022-Junio'!$G$4:$X$987,18,FALSE)))</f>
        <v>0</v>
      </c>
      <c r="H230" t="str">
        <f t="shared" si="8"/>
        <v/>
      </c>
      <c r="I230" t="str">
        <f t="shared" si="7"/>
        <v/>
      </c>
    </row>
    <row r="231" spans="1:9" x14ac:dyDescent="0.25">
      <c r="A231" s="36"/>
      <c r="B231" t="str">
        <f>+IF(ISERROR(VLOOKUP(A231,'MatrizSeguimiento2022-Junio'!$G$4:$I$987,3,FALSE)),"",VLOOKUP(A231,'MatrizSeguimiento2022-Junio'!$G$4:$I$987,3,FALSE))</f>
        <v/>
      </c>
      <c r="C231" t="str">
        <f>+IF(ISERROR(VLOOKUP(A231,'MatrizSeguimiento2022-Junio'!$G$4:$J$987,4,FALSE)),"",VLOOKUP(A231,'MatrizSeguimiento2022-Junio'!$G$4:$J$987,4,FALSE))</f>
        <v/>
      </c>
      <c r="E231" s="3"/>
      <c r="G231">
        <f>+ABS(SUMIF($A$3:$A$4998,A231,$E$3:$E$4998)-IF(ISERROR(VLOOKUP(A231,'MatrizSeguimiento2022-Junio'!$G$4:$X$987,18,FALSE)),0,VLOOKUP(A231,'MatrizSeguimiento2022-Junio'!$G$4:$X$987,18,FALSE)))</f>
        <v>0</v>
      </c>
      <c r="H231" t="str">
        <f t="shared" si="8"/>
        <v/>
      </c>
      <c r="I231" t="str">
        <f t="shared" si="7"/>
        <v/>
      </c>
    </row>
    <row r="232" spans="1:9" x14ac:dyDescent="0.25">
      <c r="A232" s="36"/>
      <c r="B232" t="str">
        <f>+IF(ISERROR(VLOOKUP(A232,'MatrizSeguimiento2022-Junio'!$G$4:$I$987,3,FALSE)),"",VLOOKUP(A232,'MatrizSeguimiento2022-Junio'!$G$4:$I$987,3,FALSE))</f>
        <v/>
      </c>
      <c r="C232" t="str">
        <f>+IF(ISERROR(VLOOKUP(A232,'MatrizSeguimiento2022-Junio'!$G$4:$J$987,4,FALSE)),"",VLOOKUP(A232,'MatrizSeguimiento2022-Junio'!$G$4:$J$987,4,FALSE))</f>
        <v/>
      </c>
      <c r="E232" s="3"/>
      <c r="G232">
        <f>+ABS(SUMIF($A$3:$A$4998,A232,$E$3:$E$4998)-IF(ISERROR(VLOOKUP(A232,'MatrizSeguimiento2022-Junio'!$G$4:$X$987,18,FALSE)),0,VLOOKUP(A232,'MatrizSeguimiento2022-Junio'!$G$4:$X$987,18,FALSE)))</f>
        <v>0</v>
      </c>
      <c r="H232" t="str">
        <f t="shared" si="8"/>
        <v/>
      </c>
      <c r="I232" t="str">
        <f t="shared" si="7"/>
        <v/>
      </c>
    </row>
    <row r="233" spans="1:9" x14ac:dyDescent="0.25">
      <c r="A233" s="36"/>
      <c r="B233" t="str">
        <f>+IF(ISERROR(VLOOKUP(A233,'MatrizSeguimiento2022-Junio'!$G$4:$I$987,3,FALSE)),"",VLOOKUP(A233,'MatrizSeguimiento2022-Junio'!$G$4:$I$987,3,FALSE))</f>
        <v/>
      </c>
      <c r="C233" t="str">
        <f>+IF(ISERROR(VLOOKUP(A233,'MatrizSeguimiento2022-Junio'!$G$4:$J$987,4,FALSE)),"",VLOOKUP(A233,'MatrizSeguimiento2022-Junio'!$G$4:$J$987,4,FALSE))</f>
        <v/>
      </c>
      <c r="E233" s="3"/>
      <c r="G233">
        <f>+ABS(SUMIF($A$3:$A$4998,A233,$E$3:$E$4998)-IF(ISERROR(VLOOKUP(A233,'MatrizSeguimiento2022-Junio'!$G$4:$X$987,18,FALSE)),0,VLOOKUP(A233,'MatrizSeguimiento2022-Junio'!$G$4:$X$987,18,FALSE)))</f>
        <v>0</v>
      </c>
      <c r="H233" t="str">
        <f t="shared" si="8"/>
        <v/>
      </c>
      <c r="I233" t="str">
        <f t="shared" si="7"/>
        <v/>
      </c>
    </row>
    <row r="234" spans="1:9" x14ac:dyDescent="0.25">
      <c r="A234" s="36"/>
      <c r="B234" t="str">
        <f>+IF(ISERROR(VLOOKUP(A234,'MatrizSeguimiento2022-Junio'!$G$4:$I$987,3,FALSE)),"",VLOOKUP(A234,'MatrizSeguimiento2022-Junio'!$G$4:$I$987,3,FALSE))</f>
        <v/>
      </c>
      <c r="C234" t="str">
        <f>+IF(ISERROR(VLOOKUP(A234,'MatrizSeguimiento2022-Junio'!$G$4:$J$987,4,FALSE)),"",VLOOKUP(A234,'MatrizSeguimiento2022-Junio'!$G$4:$J$987,4,FALSE))</f>
        <v/>
      </c>
      <c r="E234" s="3"/>
      <c r="G234">
        <f>+ABS(SUMIF($A$3:$A$4998,A234,$E$3:$E$4998)-IF(ISERROR(VLOOKUP(A234,'MatrizSeguimiento2022-Junio'!$G$4:$X$987,18,FALSE)),0,VLOOKUP(A234,'MatrizSeguimiento2022-Junio'!$G$4:$X$987,18,FALSE)))</f>
        <v>0</v>
      </c>
      <c r="H234" t="str">
        <f t="shared" si="8"/>
        <v/>
      </c>
      <c r="I234" t="str">
        <f t="shared" si="7"/>
        <v/>
      </c>
    </row>
    <row r="235" spans="1:9" x14ac:dyDescent="0.25">
      <c r="A235" s="36"/>
      <c r="B235" t="str">
        <f>+IF(ISERROR(VLOOKUP(A235,'MatrizSeguimiento2022-Junio'!$G$4:$I$987,3,FALSE)),"",VLOOKUP(A235,'MatrizSeguimiento2022-Junio'!$G$4:$I$987,3,FALSE))</f>
        <v/>
      </c>
      <c r="C235" t="str">
        <f>+IF(ISERROR(VLOOKUP(A235,'MatrizSeguimiento2022-Junio'!$G$4:$J$987,4,FALSE)),"",VLOOKUP(A235,'MatrizSeguimiento2022-Junio'!$G$4:$J$987,4,FALSE))</f>
        <v/>
      </c>
      <c r="E235" s="3"/>
      <c r="G235">
        <f>+ABS(SUMIF($A$3:$A$4998,A235,$E$3:$E$4998)-IF(ISERROR(VLOOKUP(A235,'MatrizSeguimiento2022-Junio'!$G$4:$X$987,18,FALSE)),0,VLOOKUP(A235,'MatrizSeguimiento2022-Junio'!$G$4:$X$987,18,FALSE)))</f>
        <v>0</v>
      </c>
      <c r="H235" t="str">
        <f t="shared" si="8"/>
        <v/>
      </c>
      <c r="I235" t="str">
        <f t="shared" si="7"/>
        <v/>
      </c>
    </row>
    <row r="236" spans="1:9" x14ac:dyDescent="0.25">
      <c r="A236" s="36"/>
      <c r="B236" t="str">
        <f>+IF(ISERROR(VLOOKUP(A236,'MatrizSeguimiento2022-Junio'!$G$4:$I$987,3,FALSE)),"",VLOOKUP(A236,'MatrizSeguimiento2022-Junio'!$G$4:$I$987,3,FALSE))</f>
        <v/>
      </c>
      <c r="C236" t="str">
        <f>+IF(ISERROR(VLOOKUP(A236,'MatrizSeguimiento2022-Junio'!$G$4:$J$987,4,FALSE)),"",VLOOKUP(A236,'MatrizSeguimiento2022-Junio'!$G$4:$J$987,4,FALSE))</f>
        <v/>
      </c>
      <c r="E236" s="3"/>
      <c r="G236">
        <f>+ABS(SUMIF($A$3:$A$4998,A236,$E$3:$E$4998)-IF(ISERROR(VLOOKUP(A236,'MatrizSeguimiento2022-Junio'!$G$4:$X$987,18,FALSE)),0,VLOOKUP(A236,'MatrizSeguimiento2022-Junio'!$G$4:$X$987,18,FALSE)))</f>
        <v>0</v>
      </c>
      <c r="H236" t="str">
        <f t="shared" si="8"/>
        <v/>
      </c>
      <c r="I236" t="str">
        <f t="shared" si="7"/>
        <v/>
      </c>
    </row>
    <row r="237" spans="1:9" x14ac:dyDescent="0.25">
      <c r="A237" s="36"/>
      <c r="B237" t="str">
        <f>+IF(ISERROR(VLOOKUP(A237,'MatrizSeguimiento2022-Junio'!$G$4:$I$987,3,FALSE)),"",VLOOKUP(A237,'MatrizSeguimiento2022-Junio'!$G$4:$I$987,3,FALSE))</f>
        <v/>
      </c>
      <c r="C237" t="str">
        <f>+IF(ISERROR(VLOOKUP(A237,'MatrizSeguimiento2022-Junio'!$G$4:$J$987,4,FALSE)),"",VLOOKUP(A237,'MatrizSeguimiento2022-Junio'!$G$4:$J$987,4,FALSE))</f>
        <v/>
      </c>
      <c r="E237" s="3"/>
      <c r="G237">
        <f>+ABS(SUMIF($A$3:$A$4998,A237,$E$3:$E$4998)-IF(ISERROR(VLOOKUP(A237,'MatrizSeguimiento2022-Junio'!$G$4:$X$987,18,FALSE)),0,VLOOKUP(A237,'MatrizSeguimiento2022-Junio'!$G$4:$X$987,18,FALSE)))</f>
        <v>0</v>
      </c>
      <c r="H237" t="str">
        <f t="shared" si="8"/>
        <v/>
      </c>
      <c r="I237" t="str">
        <f t="shared" si="7"/>
        <v/>
      </c>
    </row>
    <row r="238" spans="1:9" x14ac:dyDescent="0.25">
      <c r="A238" s="36"/>
      <c r="B238" t="str">
        <f>+IF(ISERROR(VLOOKUP(A238,'MatrizSeguimiento2022-Junio'!$G$4:$I$987,3,FALSE)),"",VLOOKUP(A238,'MatrizSeguimiento2022-Junio'!$G$4:$I$987,3,FALSE))</f>
        <v/>
      </c>
      <c r="C238" t="str">
        <f>+IF(ISERROR(VLOOKUP(A238,'MatrizSeguimiento2022-Junio'!$G$4:$J$987,4,FALSE)),"",VLOOKUP(A238,'MatrizSeguimiento2022-Junio'!$G$4:$J$987,4,FALSE))</f>
        <v/>
      </c>
      <c r="E238" s="3"/>
      <c r="G238">
        <f>+ABS(SUMIF($A$3:$A$4998,A238,$E$3:$E$4998)-IF(ISERROR(VLOOKUP(A238,'MatrizSeguimiento2022-Junio'!$G$4:$X$987,18,FALSE)),0,VLOOKUP(A238,'MatrizSeguimiento2022-Junio'!$G$4:$X$987,18,FALSE)))</f>
        <v>0</v>
      </c>
      <c r="H238" t="str">
        <f t="shared" si="8"/>
        <v/>
      </c>
      <c r="I238" t="str">
        <f t="shared" si="7"/>
        <v/>
      </c>
    </row>
    <row r="239" spans="1:9" x14ac:dyDescent="0.25">
      <c r="A239" s="36"/>
      <c r="B239" t="str">
        <f>+IF(ISERROR(VLOOKUP(A239,'MatrizSeguimiento2022-Junio'!$G$4:$I$987,3,FALSE)),"",VLOOKUP(A239,'MatrizSeguimiento2022-Junio'!$G$4:$I$987,3,FALSE))</f>
        <v/>
      </c>
      <c r="C239" t="str">
        <f>+IF(ISERROR(VLOOKUP(A239,'MatrizSeguimiento2022-Junio'!$G$4:$J$987,4,FALSE)),"",VLOOKUP(A239,'MatrizSeguimiento2022-Junio'!$G$4:$J$987,4,FALSE))</f>
        <v/>
      </c>
      <c r="E239" s="3"/>
      <c r="G239">
        <f>+ABS(SUMIF($A$3:$A$4998,A239,$E$3:$E$4998)-IF(ISERROR(VLOOKUP(A239,'MatrizSeguimiento2022-Junio'!$G$4:$X$987,18,FALSE)),0,VLOOKUP(A239,'MatrizSeguimiento2022-Junio'!$G$4:$X$987,18,FALSE)))</f>
        <v>0</v>
      </c>
      <c r="H239" t="str">
        <f t="shared" si="8"/>
        <v/>
      </c>
      <c r="I239" t="str">
        <f t="shared" si="7"/>
        <v/>
      </c>
    </row>
    <row r="240" spans="1:9" x14ac:dyDescent="0.25">
      <c r="A240" s="36"/>
      <c r="B240" t="str">
        <f>+IF(ISERROR(VLOOKUP(A240,'MatrizSeguimiento2022-Junio'!$G$4:$I$987,3,FALSE)),"",VLOOKUP(A240,'MatrizSeguimiento2022-Junio'!$G$4:$I$987,3,FALSE))</f>
        <v/>
      </c>
      <c r="C240" t="str">
        <f>+IF(ISERROR(VLOOKUP(A240,'MatrizSeguimiento2022-Junio'!$G$4:$J$987,4,FALSE)),"",VLOOKUP(A240,'MatrizSeguimiento2022-Junio'!$G$4:$J$987,4,FALSE))</f>
        <v/>
      </c>
      <c r="E240" s="3"/>
      <c r="G240">
        <f>+ABS(SUMIF($A$3:$A$4998,A240,$E$3:$E$4998)-IF(ISERROR(VLOOKUP(A240,'MatrizSeguimiento2022-Junio'!$G$4:$X$987,18,FALSE)),0,VLOOKUP(A240,'MatrizSeguimiento2022-Junio'!$G$4:$X$987,18,FALSE)))</f>
        <v>0</v>
      </c>
      <c r="H240" t="str">
        <f t="shared" si="8"/>
        <v/>
      </c>
      <c r="I240" t="str">
        <f t="shared" si="7"/>
        <v/>
      </c>
    </row>
    <row r="241" spans="1:9" x14ac:dyDescent="0.25">
      <c r="A241" s="36"/>
      <c r="B241" t="str">
        <f>+IF(ISERROR(VLOOKUP(A241,'MatrizSeguimiento2022-Junio'!$G$4:$I$987,3,FALSE)),"",VLOOKUP(A241,'MatrizSeguimiento2022-Junio'!$G$4:$I$987,3,FALSE))</f>
        <v/>
      </c>
      <c r="C241" t="str">
        <f>+IF(ISERROR(VLOOKUP(A241,'MatrizSeguimiento2022-Junio'!$G$4:$J$987,4,FALSE)),"",VLOOKUP(A241,'MatrizSeguimiento2022-Junio'!$G$4:$J$987,4,FALSE))</f>
        <v/>
      </c>
      <c r="E241" s="3"/>
      <c r="G241">
        <f>+ABS(SUMIF($A$3:$A$4998,A241,$E$3:$E$4998)-IF(ISERROR(VLOOKUP(A241,'MatrizSeguimiento2022-Junio'!$G$4:$X$987,18,FALSE)),0,VLOOKUP(A241,'MatrizSeguimiento2022-Junio'!$G$4:$X$987,18,FALSE)))</f>
        <v>0</v>
      </c>
      <c r="H241" t="str">
        <f t="shared" si="8"/>
        <v/>
      </c>
      <c r="I241" t="str">
        <f t="shared" si="7"/>
        <v/>
      </c>
    </row>
    <row r="242" spans="1:9" x14ac:dyDescent="0.25">
      <c r="A242" s="36"/>
      <c r="B242" t="str">
        <f>+IF(ISERROR(VLOOKUP(A242,'MatrizSeguimiento2022-Junio'!$G$4:$I$987,3,FALSE)),"",VLOOKUP(A242,'MatrizSeguimiento2022-Junio'!$G$4:$I$987,3,FALSE))</f>
        <v/>
      </c>
      <c r="C242" t="str">
        <f>+IF(ISERROR(VLOOKUP(A242,'MatrizSeguimiento2022-Junio'!$G$4:$J$987,4,FALSE)),"",VLOOKUP(A242,'MatrizSeguimiento2022-Junio'!$G$4:$J$987,4,FALSE))</f>
        <v/>
      </c>
      <c r="E242" s="3"/>
      <c r="G242">
        <f>+ABS(SUMIF($A$3:$A$4998,A242,$E$3:$E$4998)-IF(ISERROR(VLOOKUP(A242,'MatrizSeguimiento2022-Junio'!$G$4:$X$987,18,FALSE)),0,VLOOKUP(A242,'MatrizSeguimiento2022-Junio'!$G$4:$X$987,18,FALSE)))</f>
        <v>0</v>
      </c>
      <c r="H242" t="str">
        <f t="shared" si="8"/>
        <v/>
      </c>
      <c r="I242" t="str">
        <f t="shared" si="7"/>
        <v/>
      </c>
    </row>
    <row r="243" spans="1:9" x14ac:dyDescent="0.25">
      <c r="A243" s="36"/>
      <c r="B243" t="str">
        <f>+IF(ISERROR(VLOOKUP(A243,'MatrizSeguimiento2022-Junio'!$G$4:$I$987,3,FALSE)),"",VLOOKUP(A243,'MatrizSeguimiento2022-Junio'!$G$4:$I$987,3,FALSE))</f>
        <v/>
      </c>
      <c r="C243" t="str">
        <f>+IF(ISERROR(VLOOKUP(A243,'MatrizSeguimiento2022-Junio'!$G$4:$J$987,4,FALSE)),"",VLOOKUP(A243,'MatrizSeguimiento2022-Junio'!$G$4:$J$987,4,FALSE))</f>
        <v/>
      </c>
      <c r="E243" s="3"/>
      <c r="G243">
        <f>+ABS(SUMIF($A$3:$A$4998,A243,$E$3:$E$4998)-IF(ISERROR(VLOOKUP(A243,'MatrizSeguimiento2022-Junio'!$G$4:$X$987,18,FALSE)),0,VLOOKUP(A243,'MatrizSeguimiento2022-Junio'!$G$4:$X$987,18,FALSE)))</f>
        <v>0</v>
      </c>
      <c r="H243" t="str">
        <f t="shared" si="8"/>
        <v/>
      </c>
      <c r="I243" t="str">
        <f t="shared" si="7"/>
        <v/>
      </c>
    </row>
    <row r="244" spans="1:9" x14ac:dyDescent="0.25">
      <c r="A244" s="36"/>
      <c r="B244" t="str">
        <f>+IF(ISERROR(VLOOKUP(A244,'MatrizSeguimiento2022-Junio'!$G$4:$I$987,3,FALSE)),"",VLOOKUP(A244,'MatrizSeguimiento2022-Junio'!$G$4:$I$987,3,FALSE))</f>
        <v/>
      </c>
      <c r="C244" t="str">
        <f>+IF(ISERROR(VLOOKUP(A244,'MatrizSeguimiento2022-Junio'!$G$4:$J$987,4,FALSE)),"",VLOOKUP(A244,'MatrizSeguimiento2022-Junio'!$G$4:$J$987,4,FALSE))</f>
        <v/>
      </c>
      <c r="E244" s="3"/>
      <c r="G244">
        <f>+ABS(SUMIF($A$3:$A$4998,A244,$E$3:$E$4998)-IF(ISERROR(VLOOKUP(A244,'MatrizSeguimiento2022-Junio'!$G$4:$X$987,18,FALSE)),0,VLOOKUP(A244,'MatrizSeguimiento2022-Junio'!$G$4:$X$987,18,FALSE)))</f>
        <v>0</v>
      </c>
      <c r="H244" t="str">
        <f t="shared" si="8"/>
        <v/>
      </c>
      <c r="I244" t="str">
        <f t="shared" si="7"/>
        <v/>
      </c>
    </row>
    <row r="245" spans="1:9" x14ac:dyDescent="0.25">
      <c r="A245" s="36"/>
      <c r="B245" t="str">
        <f>+IF(ISERROR(VLOOKUP(A245,'MatrizSeguimiento2022-Junio'!$G$4:$I$987,3,FALSE)),"",VLOOKUP(A245,'MatrizSeguimiento2022-Junio'!$G$4:$I$987,3,FALSE))</f>
        <v/>
      </c>
      <c r="C245" t="str">
        <f>+IF(ISERROR(VLOOKUP(A245,'MatrizSeguimiento2022-Junio'!$G$4:$J$987,4,FALSE)),"",VLOOKUP(A245,'MatrizSeguimiento2022-Junio'!$G$4:$J$987,4,FALSE))</f>
        <v/>
      </c>
      <c r="E245" s="3"/>
      <c r="G245">
        <f>+ABS(SUMIF($A$3:$A$4998,A245,$E$3:$E$4998)-IF(ISERROR(VLOOKUP(A245,'MatrizSeguimiento2022-Junio'!$G$4:$X$987,18,FALSE)),0,VLOOKUP(A245,'MatrizSeguimiento2022-Junio'!$G$4:$X$987,18,FALSE)))</f>
        <v>0</v>
      </c>
      <c r="H245" t="str">
        <f t="shared" si="8"/>
        <v/>
      </c>
      <c r="I245" t="str">
        <f t="shared" si="7"/>
        <v/>
      </c>
    </row>
    <row r="246" spans="1:9" x14ac:dyDescent="0.25">
      <c r="A246" s="36"/>
      <c r="B246" t="str">
        <f>+IF(ISERROR(VLOOKUP(A246,'MatrizSeguimiento2022-Junio'!$G$4:$I$987,3,FALSE)),"",VLOOKUP(A246,'MatrizSeguimiento2022-Junio'!$G$4:$I$987,3,FALSE))</f>
        <v/>
      </c>
      <c r="C246" t="str">
        <f>+IF(ISERROR(VLOOKUP(A246,'MatrizSeguimiento2022-Junio'!$G$4:$J$987,4,FALSE)),"",VLOOKUP(A246,'MatrizSeguimiento2022-Junio'!$G$4:$J$987,4,FALSE))</f>
        <v/>
      </c>
      <c r="E246" s="3"/>
      <c r="G246">
        <f>+ABS(SUMIF($A$3:$A$4998,A246,$E$3:$E$4998)-IF(ISERROR(VLOOKUP(A246,'MatrizSeguimiento2022-Junio'!$G$4:$X$987,18,FALSE)),0,VLOOKUP(A246,'MatrizSeguimiento2022-Junio'!$G$4:$X$987,18,FALSE)))</f>
        <v>0</v>
      </c>
      <c r="H246" t="str">
        <f t="shared" si="8"/>
        <v/>
      </c>
      <c r="I246" t="str">
        <f t="shared" si="7"/>
        <v/>
      </c>
    </row>
    <row r="247" spans="1:9" x14ac:dyDescent="0.25">
      <c r="A247" s="36"/>
      <c r="B247" t="str">
        <f>+IF(ISERROR(VLOOKUP(A247,'MatrizSeguimiento2022-Junio'!$G$4:$I$987,3,FALSE)),"",VLOOKUP(A247,'MatrizSeguimiento2022-Junio'!$G$4:$I$987,3,FALSE))</f>
        <v/>
      </c>
      <c r="C247" t="str">
        <f>+IF(ISERROR(VLOOKUP(A247,'MatrizSeguimiento2022-Junio'!$G$4:$J$987,4,FALSE)),"",VLOOKUP(A247,'MatrizSeguimiento2022-Junio'!$G$4:$J$987,4,FALSE))</f>
        <v/>
      </c>
      <c r="E247" s="3"/>
      <c r="G247">
        <f>+ABS(SUMIF($A$3:$A$4998,A247,$E$3:$E$4998)-IF(ISERROR(VLOOKUP(A247,'MatrizSeguimiento2022-Junio'!$G$4:$X$987,18,FALSE)),0,VLOOKUP(A247,'MatrizSeguimiento2022-Junio'!$G$4:$X$987,18,FALSE)))</f>
        <v>0</v>
      </c>
      <c r="H247" t="str">
        <f t="shared" si="8"/>
        <v/>
      </c>
      <c r="I247" t="str">
        <f t="shared" si="7"/>
        <v/>
      </c>
    </row>
    <row r="248" spans="1:9" x14ac:dyDescent="0.25">
      <c r="A248" s="36"/>
      <c r="B248" t="str">
        <f>+IF(ISERROR(VLOOKUP(A248,'MatrizSeguimiento2022-Junio'!$G$4:$I$987,3,FALSE)),"",VLOOKUP(A248,'MatrizSeguimiento2022-Junio'!$G$4:$I$987,3,FALSE))</f>
        <v/>
      </c>
      <c r="C248" t="str">
        <f>+IF(ISERROR(VLOOKUP(A248,'MatrizSeguimiento2022-Junio'!$G$4:$J$987,4,FALSE)),"",VLOOKUP(A248,'MatrizSeguimiento2022-Junio'!$G$4:$J$987,4,FALSE))</f>
        <v/>
      </c>
      <c r="E248" s="3"/>
      <c r="G248">
        <f>+ABS(SUMIF($A$3:$A$4998,A248,$E$3:$E$4998)-IF(ISERROR(VLOOKUP(A248,'MatrizSeguimiento2022-Junio'!$G$4:$X$987,18,FALSE)),0,VLOOKUP(A248,'MatrizSeguimiento2022-Junio'!$G$4:$X$987,18,FALSE)))</f>
        <v>0</v>
      </c>
      <c r="H248" t="str">
        <f t="shared" si="8"/>
        <v/>
      </c>
      <c r="I248" t="str">
        <f t="shared" si="7"/>
        <v/>
      </c>
    </row>
    <row r="249" spans="1:9" x14ac:dyDescent="0.25">
      <c r="A249" s="36"/>
      <c r="B249" t="str">
        <f>+IF(ISERROR(VLOOKUP(A249,'MatrizSeguimiento2022-Junio'!$G$4:$I$987,3,FALSE)),"",VLOOKUP(A249,'MatrizSeguimiento2022-Junio'!$G$4:$I$987,3,FALSE))</f>
        <v/>
      </c>
      <c r="C249" t="str">
        <f>+IF(ISERROR(VLOOKUP(A249,'MatrizSeguimiento2022-Junio'!$G$4:$J$987,4,FALSE)),"",VLOOKUP(A249,'MatrizSeguimiento2022-Junio'!$G$4:$J$987,4,FALSE))</f>
        <v/>
      </c>
      <c r="E249" s="3"/>
      <c r="G249">
        <f>+ABS(SUMIF($A$3:$A$4998,A249,$E$3:$E$4998)-IF(ISERROR(VLOOKUP(A249,'MatrizSeguimiento2022-Junio'!$G$4:$X$987,18,FALSE)),0,VLOOKUP(A249,'MatrizSeguimiento2022-Junio'!$G$4:$X$987,18,FALSE)))</f>
        <v>0</v>
      </c>
      <c r="H249" t="str">
        <f t="shared" si="8"/>
        <v/>
      </c>
      <c r="I249" t="str">
        <f t="shared" si="7"/>
        <v/>
      </c>
    </row>
    <row r="250" spans="1:9" x14ac:dyDescent="0.25">
      <c r="A250" s="36"/>
      <c r="B250" t="str">
        <f>+IF(ISERROR(VLOOKUP(A250,'MatrizSeguimiento2022-Junio'!$G$4:$I$987,3,FALSE)),"",VLOOKUP(A250,'MatrizSeguimiento2022-Junio'!$G$4:$I$987,3,FALSE))</f>
        <v/>
      </c>
      <c r="C250" t="str">
        <f>+IF(ISERROR(VLOOKUP(A250,'MatrizSeguimiento2022-Junio'!$G$4:$J$987,4,FALSE)),"",VLOOKUP(A250,'MatrizSeguimiento2022-Junio'!$G$4:$J$987,4,FALSE))</f>
        <v/>
      </c>
      <c r="E250" s="3"/>
      <c r="G250">
        <f>+ABS(SUMIF($A$3:$A$4998,A250,$E$3:$E$4998)-IF(ISERROR(VLOOKUP(A250,'MatrizSeguimiento2022-Junio'!$G$4:$X$987,18,FALSE)),0,VLOOKUP(A250,'MatrizSeguimiento2022-Junio'!$G$4:$X$987,18,FALSE)))</f>
        <v>0</v>
      </c>
      <c r="H250" t="str">
        <f t="shared" si="8"/>
        <v/>
      </c>
      <c r="I250" t="str">
        <f t="shared" si="7"/>
        <v/>
      </c>
    </row>
    <row r="251" spans="1:9" x14ac:dyDescent="0.25">
      <c r="A251" s="36"/>
      <c r="B251" t="str">
        <f>+IF(ISERROR(VLOOKUP(A251,'MatrizSeguimiento2022-Junio'!$G$4:$I$987,3,FALSE)),"",VLOOKUP(A251,'MatrizSeguimiento2022-Junio'!$G$4:$I$987,3,FALSE))</f>
        <v/>
      </c>
      <c r="C251" t="str">
        <f>+IF(ISERROR(VLOOKUP(A251,'MatrizSeguimiento2022-Junio'!$G$4:$J$987,4,FALSE)),"",VLOOKUP(A251,'MatrizSeguimiento2022-Junio'!$G$4:$J$987,4,FALSE))</f>
        <v/>
      </c>
      <c r="E251" s="3"/>
      <c r="G251">
        <f>+ABS(SUMIF($A$3:$A$4998,A251,$E$3:$E$4998)-IF(ISERROR(VLOOKUP(A251,'MatrizSeguimiento2022-Junio'!$G$4:$X$987,18,FALSE)),0,VLOOKUP(A251,'MatrizSeguimiento2022-Junio'!$G$4:$X$987,18,FALSE)))</f>
        <v>0</v>
      </c>
      <c r="H251" t="str">
        <f t="shared" si="8"/>
        <v/>
      </c>
      <c r="I251" t="str">
        <f t="shared" si="7"/>
        <v/>
      </c>
    </row>
    <row r="252" spans="1:9" x14ac:dyDescent="0.25">
      <c r="A252" s="36"/>
      <c r="B252" t="str">
        <f>+IF(ISERROR(VLOOKUP(A252,'MatrizSeguimiento2022-Junio'!$G$4:$I$987,3,FALSE)),"",VLOOKUP(A252,'MatrizSeguimiento2022-Junio'!$G$4:$I$987,3,FALSE))</f>
        <v/>
      </c>
      <c r="C252" t="str">
        <f>+IF(ISERROR(VLOOKUP(A252,'MatrizSeguimiento2022-Junio'!$G$4:$J$987,4,FALSE)),"",VLOOKUP(A252,'MatrizSeguimiento2022-Junio'!$G$4:$J$987,4,FALSE))</f>
        <v/>
      </c>
      <c r="E252" s="3"/>
      <c r="G252">
        <f>+ABS(SUMIF($A$3:$A$4998,A252,$E$3:$E$4998)-IF(ISERROR(VLOOKUP(A252,'MatrizSeguimiento2022-Junio'!$G$4:$X$987,18,FALSE)),0,VLOOKUP(A252,'MatrizSeguimiento2022-Junio'!$G$4:$X$987,18,FALSE)))</f>
        <v>0</v>
      </c>
      <c r="H252" t="str">
        <f t="shared" si="8"/>
        <v/>
      </c>
      <c r="I252" t="str">
        <f t="shared" si="7"/>
        <v/>
      </c>
    </row>
    <row r="253" spans="1:9" x14ac:dyDescent="0.25">
      <c r="A253" s="36"/>
      <c r="B253" t="str">
        <f>+IF(ISERROR(VLOOKUP(A253,'MatrizSeguimiento2022-Junio'!$G$4:$I$987,3,FALSE)),"",VLOOKUP(A253,'MatrizSeguimiento2022-Junio'!$G$4:$I$987,3,FALSE))</f>
        <v/>
      </c>
      <c r="C253" t="str">
        <f>+IF(ISERROR(VLOOKUP(A253,'MatrizSeguimiento2022-Junio'!$G$4:$J$987,4,FALSE)),"",VLOOKUP(A253,'MatrizSeguimiento2022-Junio'!$G$4:$J$987,4,FALSE))</f>
        <v/>
      </c>
      <c r="E253" s="3"/>
      <c r="G253">
        <f>+ABS(SUMIF($A$3:$A$4998,A253,$E$3:$E$4998)-IF(ISERROR(VLOOKUP(A253,'MatrizSeguimiento2022-Junio'!$G$4:$X$987,18,FALSE)),0,VLOOKUP(A253,'MatrizSeguimiento2022-Junio'!$G$4:$X$987,18,FALSE)))</f>
        <v>0</v>
      </c>
      <c r="H253" t="str">
        <f t="shared" si="8"/>
        <v/>
      </c>
      <c r="I253" t="str">
        <f t="shared" si="7"/>
        <v/>
      </c>
    </row>
    <row r="254" spans="1:9" x14ac:dyDescent="0.25">
      <c r="A254" s="36"/>
      <c r="B254" t="str">
        <f>+IF(ISERROR(VLOOKUP(A254,'MatrizSeguimiento2022-Junio'!$G$4:$I$987,3,FALSE)),"",VLOOKUP(A254,'MatrizSeguimiento2022-Junio'!$G$4:$I$987,3,FALSE))</f>
        <v/>
      </c>
      <c r="C254" t="str">
        <f>+IF(ISERROR(VLOOKUP(A254,'MatrizSeguimiento2022-Junio'!$G$4:$J$987,4,FALSE)),"",VLOOKUP(A254,'MatrizSeguimiento2022-Junio'!$G$4:$J$987,4,FALSE))</f>
        <v/>
      </c>
      <c r="E254" s="3"/>
      <c r="G254">
        <f>+ABS(SUMIF($A$3:$A$4998,A254,$E$3:$E$4998)-IF(ISERROR(VLOOKUP(A254,'MatrizSeguimiento2022-Junio'!$G$4:$X$987,18,FALSE)),0,VLOOKUP(A254,'MatrizSeguimiento2022-Junio'!$G$4:$X$987,18,FALSE)))</f>
        <v>0</v>
      </c>
      <c r="H254" t="str">
        <f t="shared" si="8"/>
        <v/>
      </c>
      <c r="I254" t="str">
        <f t="shared" si="7"/>
        <v/>
      </c>
    </row>
    <row r="255" spans="1:9" x14ac:dyDescent="0.25">
      <c r="A255" s="36"/>
      <c r="B255" t="str">
        <f>+IF(ISERROR(VLOOKUP(A255,'MatrizSeguimiento2022-Junio'!$G$4:$I$987,3,FALSE)),"",VLOOKUP(A255,'MatrizSeguimiento2022-Junio'!$G$4:$I$987,3,FALSE))</f>
        <v/>
      </c>
      <c r="C255" t="str">
        <f>+IF(ISERROR(VLOOKUP(A255,'MatrizSeguimiento2022-Junio'!$G$4:$J$987,4,FALSE)),"",VLOOKUP(A255,'MatrizSeguimiento2022-Junio'!$G$4:$J$987,4,FALSE))</f>
        <v/>
      </c>
      <c r="E255" s="3"/>
      <c r="G255">
        <f>+ABS(SUMIF($A$3:$A$4998,A255,$E$3:$E$4998)-IF(ISERROR(VLOOKUP(A255,'MatrizSeguimiento2022-Junio'!$G$4:$X$987,18,FALSE)),0,VLOOKUP(A255,'MatrizSeguimiento2022-Junio'!$G$4:$X$987,18,FALSE)))</f>
        <v>0</v>
      </c>
      <c r="H255" t="str">
        <f t="shared" si="8"/>
        <v/>
      </c>
      <c r="I255" t="str">
        <f t="shared" si="7"/>
        <v/>
      </c>
    </row>
    <row r="256" spans="1:9" x14ac:dyDescent="0.25">
      <c r="A256" s="36"/>
      <c r="B256" t="str">
        <f>+IF(ISERROR(VLOOKUP(A256,'MatrizSeguimiento2022-Junio'!$G$4:$I$987,3,FALSE)),"",VLOOKUP(A256,'MatrizSeguimiento2022-Junio'!$G$4:$I$987,3,FALSE))</f>
        <v/>
      </c>
      <c r="C256" t="str">
        <f>+IF(ISERROR(VLOOKUP(A256,'MatrizSeguimiento2022-Junio'!$G$4:$J$987,4,FALSE)),"",VLOOKUP(A256,'MatrizSeguimiento2022-Junio'!$G$4:$J$987,4,FALSE))</f>
        <v/>
      </c>
      <c r="E256" s="3"/>
      <c r="G256">
        <f>+ABS(SUMIF($A$3:$A$4998,A256,$E$3:$E$4998)-IF(ISERROR(VLOOKUP(A256,'MatrizSeguimiento2022-Junio'!$G$4:$X$987,18,FALSE)),0,VLOOKUP(A256,'MatrizSeguimiento2022-Junio'!$G$4:$X$987,18,FALSE)))</f>
        <v>0</v>
      </c>
      <c r="H256" t="str">
        <f t="shared" si="8"/>
        <v/>
      </c>
      <c r="I256" t="str">
        <f t="shared" si="7"/>
        <v/>
      </c>
    </row>
    <row r="257" spans="1:9" x14ac:dyDescent="0.25">
      <c r="A257" s="36"/>
      <c r="B257" t="str">
        <f>+IF(ISERROR(VLOOKUP(A257,'MatrizSeguimiento2022-Junio'!$G$4:$I$987,3,FALSE)),"",VLOOKUP(A257,'MatrizSeguimiento2022-Junio'!$G$4:$I$987,3,FALSE))</f>
        <v/>
      </c>
      <c r="C257" t="str">
        <f>+IF(ISERROR(VLOOKUP(A257,'MatrizSeguimiento2022-Junio'!$G$4:$J$987,4,FALSE)),"",VLOOKUP(A257,'MatrizSeguimiento2022-Junio'!$G$4:$J$987,4,FALSE))</f>
        <v/>
      </c>
      <c r="E257" s="3"/>
      <c r="G257">
        <f>+ABS(SUMIF($A$3:$A$4998,A257,$E$3:$E$4998)-IF(ISERROR(VLOOKUP(A257,'MatrizSeguimiento2022-Junio'!$G$4:$X$987,18,FALSE)),0,VLOOKUP(A257,'MatrizSeguimiento2022-Junio'!$G$4:$X$987,18,FALSE)))</f>
        <v>0</v>
      </c>
      <c r="H257" t="str">
        <f t="shared" si="8"/>
        <v/>
      </c>
      <c r="I257" t="str">
        <f t="shared" si="7"/>
        <v/>
      </c>
    </row>
    <row r="258" spans="1:9" x14ac:dyDescent="0.25">
      <c r="A258" s="36"/>
      <c r="B258" t="str">
        <f>+IF(ISERROR(VLOOKUP(A258,'MatrizSeguimiento2022-Junio'!$G$4:$I$987,3,FALSE)),"",VLOOKUP(A258,'MatrizSeguimiento2022-Junio'!$G$4:$I$987,3,FALSE))</f>
        <v/>
      </c>
      <c r="C258" t="str">
        <f>+IF(ISERROR(VLOOKUP(A258,'MatrizSeguimiento2022-Junio'!$G$4:$J$987,4,FALSE)),"",VLOOKUP(A258,'MatrizSeguimiento2022-Junio'!$G$4:$J$987,4,FALSE))</f>
        <v/>
      </c>
      <c r="E258" s="3"/>
      <c r="G258">
        <f>+ABS(SUMIF($A$3:$A$4998,A258,$E$3:$E$4998)-IF(ISERROR(VLOOKUP(A258,'MatrizSeguimiento2022-Junio'!$G$4:$X$987,18,FALSE)),0,VLOOKUP(A258,'MatrizSeguimiento2022-Junio'!$G$4:$X$987,18,FALSE)))</f>
        <v>0</v>
      </c>
      <c r="H258" t="str">
        <f t="shared" si="8"/>
        <v/>
      </c>
      <c r="I258" t="str">
        <f t="shared" si="7"/>
        <v/>
      </c>
    </row>
    <row r="259" spans="1:9" x14ac:dyDescent="0.25">
      <c r="A259" s="36"/>
      <c r="B259" t="str">
        <f>+IF(ISERROR(VLOOKUP(A259,'MatrizSeguimiento2022-Junio'!$G$4:$I$987,3,FALSE)),"",VLOOKUP(A259,'MatrizSeguimiento2022-Junio'!$G$4:$I$987,3,FALSE))</f>
        <v/>
      </c>
      <c r="C259" t="str">
        <f>+IF(ISERROR(VLOOKUP(A259,'MatrizSeguimiento2022-Junio'!$G$4:$J$987,4,FALSE)),"",VLOOKUP(A259,'MatrizSeguimiento2022-Junio'!$G$4:$J$987,4,FALSE))</f>
        <v/>
      </c>
      <c r="E259" s="3"/>
      <c r="G259">
        <f>+ABS(SUMIF($A$3:$A$4998,A259,$E$3:$E$4998)-IF(ISERROR(VLOOKUP(A259,'MatrizSeguimiento2022-Junio'!$G$4:$X$987,18,FALSE)),0,VLOOKUP(A259,'MatrizSeguimiento2022-Junio'!$G$4:$X$987,18,FALSE)))</f>
        <v>0</v>
      </c>
      <c r="H259" t="str">
        <f t="shared" si="8"/>
        <v/>
      </c>
      <c r="I259" t="str">
        <f t="shared" ref="I259:I322" si="9">+IF(IF(LEN(H259)&gt;0,COUNTIF($H$3:$H$4998,H259),"")=1,"",IF(LEN(H259)&gt;0,COUNTIF($H$3:$H$4998,H259),""))</f>
        <v/>
      </c>
    </row>
    <row r="260" spans="1:9" x14ac:dyDescent="0.25">
      <c r="A260" s="36"/>
      <c r="B260" t="str">
        <f>+IF(ISERROR(VLOOKUP(A260,'MatrizSeguimiento2022-Junio'!$G$4:$I$987,3,FALSE)),"",VLOOKUP(A260,'MatrizSeguimiento2022-Junio'!$G$4:$I$987,3,FALSE))</f>
        <v/>
      </c>
      <c r="C260" t="str">
        <f>+IF(ISERROR(VLOOKUP(A260,'MatrizSeguimiento2022-Junio'!$G$4:$J$987,4,FALSE)),"",VLOOKUP(A260,'MatrizSeguimiento2022-Junio'!$G$4:$J$987,4,FALSE))</f>
        <v/>
      </c>
      <c r="E260" s="3"/>
      <c r="G260">
        <f>+ABS(SUMIF($A$3:$A$4998,A260,$E$3:$E$4998)-IF(ISERROR(VLOOKUP(A260,'MatrizSeguimiento2022-Junio'!$G$4:$X$987,18,FALSE)),0,VLOOKUP(A260,'MatrizSeguimiento2022-Junio'!$G$4:$X$987,18,FALSE)))</f>
        <v>0</v>
      </c>
      <c r="H260" t="str">
        <f t="shared" si="8"/>
        <v/>
      </c>
      <c r="I260" t="str">
        <f t="shared" si="9"/>
        <v/>
      </c>
    </row>
    <row r="261" spans="1:9" x14ac:dyDescent="0.25">
      <c r="A261" s="36"/>
      <c r="B261" t="str">
        <f>+IF(ISERROR(VLOOKUP(A261,'MatrizSeguimiento2022-Junio'!$G$4:$I$987,3,FALSE)),"",VLOOKUP(A261,'MatrizSeguimiento2022-Junio'!$G$4:$I$987,3,FALSE))</f>
        <v/>
      </c>
      <c r="C261" t="str">
        <f>+IF(ISERROR(VLOOKUP(A261,'MatrizSeguimiento2022-Junio'!$G$4:$J$987,4,FALSE)),"",VLOOKUP(A261,'MatrizSeguimiento2022-Junio'!$G$4:$J$987,4,FALSE))</f>
        <v/>
      </c>
      <c r="E261" s="3"/>
      <c r="G261">
        <f>+ABS(SUMIF($A$3:$A$4998,A261,$E$3:$E$4998)-IF(ISERROR(VLOOKUP(A261,'MatrizSeguimiento2022-Junio'!$G$4:$X$987,18,FALSE)),0,VLOOKUP(A261,'MatrizSeguimiento2022-Junio'!$G$4:$X$987,18,FALSE)))</f>
        <v>0</v>
      </c>
      <c r="H261" t="str">
        <f t="shared" si="8"/>
        <v/>
      </c>
      <c r="I261" t="str">
        <f t="shared" si="9"/>
        <v/>
      </c>
    </row>
    <row r="262" spans="1:9" x14ac:dyDescent="0.25">
      <c r="A262" s="36"/>
      <c r="B262" t="str">
        <f>+IF(ISERROR(VLOOKUP(A262,'MatrizSeguimiento2022-Junio'!$G$4:$I$987,3,FALSE)),"",VLOOKUP(A262,'MatrizSeguimiento2022-Junio'!$G$4:$I$987,3,FALSE))</f>
        <v/>
      </c>
      <c r="C262" t="str">
        <f>+IF(ISERROR(VLOOKUP(A262,'MatrizSeguimiento2022-Junio'!$G$4:$J$987,4,FALSE)),"",VLOOKUP(A262,'MatrizSeguimiento2022-Junio'!$G$4:$J$987,4,FALSE))</f>
        <v/>
      </c>
      <c r="E262" s="3"/>
      <c r="G262">
        <f>+ABS(SUMIF($A$3:$A$4998,A262,$E$3:$E$4998)-IF(ISERROR(VLOOKUP(A262,'MatrizSeguimiento2022-Junio'!$G$4:$X$987,18,FALSE)),0,VLOOKUP(A262,'MatrizSeguimiento2022-Junio'!$G$4:$X$987,18,FALSE)))</f>
        <v>0</v>
      </c>
      <c r="H262" t="str">
        <f t="shared" si="8"/>
        <v/>
      </c>
      <c r="I262" t="str">
        <f t="shared" si="9"/>
        <v/>
      </c>
    </row>
    <row r="263" spans="1:9" x14ac:dyDescent="0.25">
      <c r="A263" s="36"/>
      <c r="B263" t="str">
        <f>+IF(ISERROR(VLOOKUP(A263,'MatrizSeguimiento2022-Junio'!$G$4:$I$987,3,FALSE)),"",VLOOKUP(A263,'MatrizSeguimiento2022-Junio'!$G$4:$I$987,3,FALSE))</f>
        <v/>
      </c>
      <c r="C263" t="str">
        <f>+IF(ISERROR(VLOOKUP(A263,'MatrizSeguimiento2022-Junio'!$G$4:$J$987,4,FALSE)),"",VLOOKUP(A263,'MatrizSeguimiento2022-Junio'!$G$4:$J$987,4,FALSE))</f>
        <v/>
      </c>
      <c r="E263" s="3"/>
      <c r="G263">
        <f>+ABS(SUMIF($A$3:$A$4998,A263,$E$3:$E$4998)-IF(ISERROR(VLOOKUP(A263,'MatrizSeguimiento2022-Junio'!$G$4:$X$987,18,FALSE)),0,VLOOKUP(A263,'MatrizSeguimiento2022-Junio'!$G$4:$X$987,18,FALSE)))</f>
        <v>0</v>
      </c>
      <c r="H263" t="str">
        <f t="shared" si="8"/>
        <v/>
      </c>
      <c r="I263" t="str">
        <f t="shared" si="9"/>
        <v/>
      </c>
    </row>
    <row r="264" spans="1:9" x14ac:dyDescent="0.25">
      <c r="A264" s="36"/>
      <c r="B264" t="str">
        <f>+IF(ISERROR(VLOOKUP(A264,'MatrizSeguimiento2022-Junio'!$G$4:$I$987,3,FALSE)),"",VLOOKUP(A264,'MatrizSeguimiento2022-Junio'!$G$4:$I$987,3,FALSE))</f>
        <v/>
      </c>
      <c r="C264" t="str">
        <f>+IF(ISERROR(VLOOKUP(A264,'MatrizSeguimiento2022-Junio'!$G$4:$J$987,4,FALSE)),"",VLOOKUP(A264,'MatrizSeguimiento2022-Junio'!$G$4:$J$987,4,FALSE))</f>
        <v/>
      </c>
      <c r="E264" s="3"/>
      <c r="G264">
        <f>+ABS(SUMIF($A$3:$A$4998,A264,$E$3:$E$4998)-IF(ISERROR(VLOOKUP(A264,'MatrizSeguimiento2022-Junio'!$G$4:$X$987,18,FALSE)),0,VLOOKUP(A264,'MatrizSeguimiento2022-Junio'!$G$4:$X$987,18,FALSE)))</f>
        <v>0</v>
      </c>
      <c r="H264" t="str">
        <f t="shared" si="8"/>
        <v/>
      </c>
      <c r="I264" t="str">
        <f t="shared" si="9"/>
        <v/>
      </c>
    </row>
    <row r="265" spans="1:9" x14ac:dyDescent="0.25">
      <c r="A265" s="36"/>
      <c r="B265" t="str">
        <f>+IF(ISERROR(VLOOKUP(A265,'MatrizSeguimiento2022-Junio'!$G$4:$I$987,3,FALSE)),"",VLOOKUP(A265,'MatrizSeguimiento2022-Junio'!$G$4:$I$987,3,FALSE))</f>
        <v/>
      </c>
      <c r="C265" t="str">
        <f>+IF(ISERROR(VLOOKUP(A265,'MatrizSeguimiento2022-Junio'!$G$4:$J$987,4,FALSE)),"",VLOOKUP(A265,'MatrizSeguimiento2022-Junio'!$G$4:$J$987,4,FALSE))</f>
        <v/>
      </c>
      <c r="E265" s="3"/>
      <c r="G265">
        <f>+ABS(SUMIF($A$3:$A$4998,A265,$E$3:$E$4998)-IF(ISERROR(VLOOKUP(A265,'MatrizSeguimiento2022-Junio'!$G$4:$X$987,18,FALSE)),0,VLOOKUP(A265,'MatrizSeguimiento2022-Junio'!$G$4:$X$987,18,FALSE)))</f>
        <v>0</v>
      </c>
      <c r="H265" t="str">
        <f t="shared" si="8"/>
        <v/>
      </c>
      <c r="I265" t="str">
        <f t="shared" si="9"/>
        <v/>
      </c>
    </row>
    <row r="266" spans="1:9" x14ac:dyDescent="0.25">
      <c r="A266" s="36"/>
      <c r="B266" t="str">
        <f>+IF(ISERROR(VLOOKUP(A266,'MatrizSeguimiento2022-Junio'!$G$4:$I$987,3,FALSE)),"",VLOOKUP(A266,'MatrizSeguimiento2022-Junio'!$G$4:$I$987,3,FALSE))</f>
        <v/>
      </c>
      <c r="C266" t="str">
        <f>+IF(ISERROR(VLOOKUP(A266,'MatrizSeguimiento2022-Junio'!$G$4:$J$987,4,FALSE)),"",VLOOKUP(A266,'MatrizSeguimiento2022-Junio'!$G$4:$J$987,4,FALSE))</f>
        <v/>
      </c>
      <c r="E266" s="3"/>
      <c r="G266">
        <f>+ABS(SUMIF($A$3:$A$4998,A266,$E$3:$E$4998)-IF(ISERROR(VLOOKUP(A266,'MatrizSeguimiento2022-Junio'!$G$4:$X$987,18,FALSE)),0,VLOOKUP(A266,'MatrizSeguimiento2022-Junio'!$G$4:$X$987,18,FALSE)))</f>
        <v>0</v>
      </c>
      <c r="H266" t="str">
        <f t="shared" si="8"/>
        <v/>
      </c>
      <c r="I266" t="str">
        <f t="shared" si="9"/>
        <v/>
      </c>
    </row>
    <row r="267" spans="1:9" x14ac:dyDescent="0.25">
      <c r="A267" s="36"/>
      <c r="B267" t="str">
        <f>+IF(ISERROR(VLOOKUP(A267,'MatrizSeguimiento2022-Junio'!$G$4:$I$987,3,FALSE)),"",VLOOKUP(A267,'MatrizSeguimiento2022-Junio'!$G$4:$I$987,3,FALSE))</f>
        <v/>
      </c>
      <c r="C267" t="str">
        <f>+IF(ISERROR(VLOOKUP(A267,'MatrizSeguimiento2022-Junio'!$G$4:$J$987,4,FALSE)),"",VLOOKUP(A267,'MatrizSeguimiento2022-Junio'!$G$4:$J$987,4,FALSE))</f>
        <v/>
      </c>
      <c r="E267" s="3"/>
      <c r="G267">
        <f>+ABS(SUMIF($A$3:$A$4998,A267,$E$3:$E$4998)-IF(ISERROR(VLOOKUP(A267,'MatrizSeguimiento2022-Junio'!$G$4:$X$987,18,FALSE)),0,VLOOKUP(A267,'MatrizSeguimiento2022-Junio'!$G$4:$X$987,18,FALSE)))</f>
        <v>0</v>
      </c>
      <c r="H267" t="str">
        <f t="shared" si="8"/>
        <v/>
      </c>
      <c r="I267" t="str">
        <f t="shared" si="9"/>
        <v/>
      </c>
    </row>
    <row r="268" spans="1:9" x14ac:dyDescent="0.25">
      <c r="A268" s="36"/>
      <c r="B268" t="str">
        <f>+IF(ISERROR(VLOOKUP(A268,'MatrizSeguimiento2022-Junio'!$G$4:$I$987,3,FALSE)),"",VLOOKUP(A268,'MatrizSeguimiento2022-Junio'!$G$4:$I$987,3,FALSE))</f>
        <v/>
      </c>
      <c r="C268" t="str">
        <f>+IF(ISERROR(VLOOKUP(A268,'MatrizSeguimiento2022-Junio'!$G$4:$J$987,4,FALSE)),"",VLOOKUP(A268,'MatrizSeguimiento2022-Junio'!$G$4:$J$987,4,FALSE))</f>
        <v/>
      </c>
      <c r="E268" s="3"/>
      <c r="G268">
        <f>+ABS(SUMIF($A$3:$A$4998,A268,$E$3:$E$4998)-IF(ISERROR(VLOOKUP(A268,'MatrizSeguimiento2022-Junio'!$G$4:$X$987,18,FALSE)),0,VLOOKUP(A268,'MatrizSeguimiento2022-Junio'!$G$4:$X$987,18,FALSE)))</f>
        <v>0</v>
      </c>
      <c r="H268" t="str">
        <f t="shared" si="8"/>
        <v/>
      </c>
      <c r="I268" t="str">
        <f t="shared" si="9"/>
        <v/>
      </c>
    </row>
    <row r="269" spans="1:9" x14ac:dyDescent="0.25">
      <c r="A269" s="36"/>
      <c r="B269" t="str">
        <f>+IF(ISERROR(VLOOKUP(A269,'MatrizSeguimiento2022-Junio'!$G$4:$I$987,3,FALSE)),"",VLOOKUP(A269,'MatrizSeguimiento2022-Junio'!$G$4:$I$987,3,FALSE))</f>
        <v/>
      </c>
      <c r="C269" t="str">
        <f>+IF(ISERROR(VLOOKUP(A269,'MatrizSeguimiento2022-Junio'!$G$4:$J$987,4,FALSE)),"",VLOOKUP(A269,'MatrizSeguimiento2022-Junio'!$G$4:$J$987,4,FALSE))</f>
        <v/>
      </c>
      <c r="E269" s="3"/>
      <c r="G269">
        <f>+ABS(SUMIF($A$3:$A$4998,A269,$E$3:$E$4998)-IF(ISERROR(VLOOKUP(A269,'MatrizSeguimiento2022-Junio'!$G$4:$X$987,18,FALSE)),0,VLOOKUP(A269,'MatrizSeguimiento2022-Junio'!$G$4:$X$987,18,FALSE)))</f>
        <v>0</v>
      </c>
      <c r="H269" t="str">
        <f t="shared" si="8"/>
        <v/>
      </c>
      <c r="I269" t="str">
        <f t="shared" si="9"/>
        <v/>
      </c>
    </row>
    <row r="270" spans="1:9" x14ac:dyDescent="0.25">
      <c r="A270" s="36"/>
      <c r="B270" t="str">
        <f>+IF(ISERROR(VLOOKUP(A270,'MatrizSeguimiento2022-Junio'!$G$4:$I$987,3,FALSE)),"",VLOOKUP(A270,'MatrizSeguimiento2022-Junio'!$G$4:$I$987,3,FALSE))</f>
        <v/>
      </c>
      <c r="C270" t="str">
        <f>+IF(ISERROR(VLOOKUP(A270,'MatrizSeguimiento2022-Junio'!$G$4:$J$987,4,FALSE)),"",VLOOKUP(A270,'MatrizSeguimiento2022-Junio'!$G$4:$J$987,4,FALSE))</f>
        <v/>
      </c>
      <c r="E270" s="3"/>
      <c r="G270">
        <f>+ABS(SUMIF($A$3:$A$4998,A270,$E$3:$E$4998)-IF(ISERROR(VLOOKUP(A270,'MatrizSeguimiento2022-Junio'!$G$4:$X$987,18,FALSE)),0,VLOOKUP(A270,'MatrizSeguimiento2022-Junio'!$G$4:$X$987,18,FALSE)))</f>
        <v>0</v>
      </c>
      <c r="H270" t="str">
        <f t="shared" si="8"/>
        <v/>
      </c>
      <c r="I270" t="str">
        <f t="shared" si="9"/>
        <v/>
      </c>
    </row>
    <row r="271" spans="1:9" x14ac:dyDescent="0.25">
      <c r="A271" s="36"/>
      <c r="B271" t="str">
        <f>+IF(ISERROR(VLOOKUP(A271,'MatrizSeguimiento2022-Junio'!$G$4:$I$987,3,FALSE)),"",VLOOKUP(A271,'MatrizSeguimiento2022-Junio'!$G$4:$I$987,3,FALSE))</f>
        <v/>
      </c>
      <c r="C271" t="str">
        <f>+IF(ISERROR(VLOOKUP(A271,'MatrizSeguimiento2022-Junio'!$G$4:$J$987,4,FALSE)),"",VLOOKUP(A271,'MatrizSeguimiento2022-Junio'!$G$4:$J$987,4,FALSE))</f>
        <v/>
      </c>
      <c r="E271" s="3"/>
      <c r="G271">
        <f>+ABS(SUMIF($A$3:$A$4998,A271,$E$3:$E$4998)-IF(ISERROR(VLOOKUP(A271,'MatrizSeguimiento2022-Junio'!$G$4:$X$987,18,FALSE)),0,VLOOKUP(A271,'MatrizSeguimiento2022-Junio'!$G$4:$X$987,18,FALSE)))</f>
        <v>0</v>
      </c>
      <c r="H271" t="str">
        <f t="shared" si="8"/>
        <v/>
      </c>
      <c r="I271" t="str">
        <f t="shared" si="9"/>
        <v/>
      </c>
    </row>
    <row r="272" spans="1:9" x14ac:dyDescent="0.25">
      <c r="A272" s="36"/>
      <c r="B272" t="str">
        <f>+IF(ISERROR(VLOOKUP(A272,'MatrizSeguimiento2022-Junio'!$G$4:$I$987,3,FALSE)),"",VLOOKUP(A272,'MatrizSeguimiento2022-Junio'!$G$4:$I$987,3,FALSE))</f>
        <v/>
      </c>
      <c r="C272" t="str">
        <f>+IF(ISERROR(VLOOKUP(A272,'MatrizSeguimiento2022-Junio'!$G$4:$J$987,4,FALSE)),"",VLOOKUP(A272,'MatrizSeguimiento2022-Junio'!$G$4:$J$987,4,FALSE))</f>
        <v/>
      </c>
      <c r="E272" s="3"/>
      <c r="G272">
        <f>+ABS(SUMIF($A$3:$A$4998,A272,$E$3:$E$4998)-IF(ISERROR(VLOOKUP(A272,'MatrizSeguimiento2022-Junio'!$G$4:$X$987,18,FALSE)),0,VLOOKUP(A272,'MatrizSeguimiento2022-Junio'!$G$4:$X$987,18,FALSE)))</f>
        <v>0</v>
      </c>
      <c r="H272" t="str">
        <f t="shared" si="8"/>
        <v/>
      </c>
      <c r="I272" t="str">
        <f t="shared" si="9"/>
        <v/>
      </c>
    </row>
    <row r="273" spans="1:9" x14ac:dyDescent="0.25">
      <c r="A273" s="36"/>
      <c r="B273" t="str">
        <f>+IF(ISERROR(VLOOKUP(A273,'MatrizSeguimiento2022-Junio'!$G$4:$I$987,3,FALSE)),"",VLOOKUP(A273,'MatrizSeguimiento2022-Junio'!$G$4:$I$987,3,FALSE))</f>
        <v/>
      </c>
      <c r="C273" t="str">
        <f>+IF(ISERROR(VLOOKUP(A273,'MatrizSeguimiento2022-Junio'!$G$4:$J$987,4,FALSE)),"",VLOOKUP(A273,'MatrizSeguimiento2022-Junio'!$G$4:$J$987,4,FALSE))</f>
        <v/>
      </c>
      <c r="E273" s="3"/>
      <c r="G273">
        <f>+ABS(SUMIF($A$3:$A$4998,A273,$E$3:$E$4998)-IF(ISERROR(VLOOKUP(A273,'MatrizSeguimiento2022-Junio'!$G$4:$X$987,18,FALSE)),0,VLOOKUP(A273,'MatrizSeguimiento2022-Junio'!$G$4:$X$987,18,FALSE)))</f>
        <v>0</v>
      </c>
      <c r="H273" t="str">
        <f t="shared" si="8"/>
        <v/>
      </c>
      <c r="I273" t="str">
        <f t="shared" si="9"/>
        <v/>
      </c>
    </row>
    <row r="274" spans="1:9" x14ac:dyDescent="0.25">
      <c r="A274" s="36"/>
      <c r="B274" t="str">
        <f>+IF(ISERROR(VLOOKUP(A274,'MatrizSeguimiento2022-Junio'!$G$4:$I$987,3,FALSE)),"",VLOOKUP(A274,'MatrizSeguimiento2022-Junio'!$G$4:$I$987,3,FALSE))</f>
        <v/>
      </c>
      <c r="C274" t="str">
        <f>+IF(ISERROR(VLOOKUP(A274,'MatrizSeguimiento2022-Junio'!$G$4:$J$987,4,FALSE)),"",VLOOKUP(A274,'MatrizSeguimiento2022-Junio'!$G$4:$J$987,4,FALSE))</f>
        <v/>
      </c>
      <c r="E274" s="3"/>
      <c r="G274">
        <f>+ABS(SUMIF($A$3:$A$4998,A274,$E$3:$E$4998)-IF(ISERROR(VLOOKUP(A274,'MatrizSeguimiento2022-Junio'!$G$4:$X$987,18,FALSE)),0,VLOOKUP(A274,'MatrizSeguimiento2022-Junio'!$G$4:$X$987,18,FALSE)))</f>
        <v>0</v>
      </c>
      <c r="H274" t="str">
        <f t="shared" si="8"/>
        <v/>
      </c>
      <c r="I274" t="str">
        <f t="shared" si="9"/>
        <v/>
      </c>
    </row>
    <row r="275" spans="1:9" x14ac:dyDescent="0.25">
      <c r="A275" s="36"/>
      <c r="B275" t="str">
        <f>+IF(ISERROR(VLOOKUP(A275,'MatrizSeguimiento2022-Junio'!$G$4:$I$987,3,FALSE)),"",VLOOKUP(A275,'MatrizSeguimiento2022-Junio'!$G$4:$I$987,3,FALSE))</f>
        <v/>
      </c>
      <c r="C275" t="str">
        <f>+IF(ISERROR(VLOOKUP(A275,'MatrizSeguimiento2022-Junio'!$G$4:$J$987,4,FALSE)),"",VLOOKUP(A275,'MatrizSeguimiento2022-Junio'!$G$4:$J$987,4,FALSE))</f>
        <v/>
      </c>
      <c r="E275" s="3"/>
      <c r="G275">
        <f>+ABS(SUMIF($A$3:$A$4998,A275,$E$3:$E$4998)-IF(ISERROR(VLOOKUP(A275,'MatrizSeguimiento2022-Junio'!$G$4:$X$987,18,FALSE)),0,VLOOKUP(A275,'MatrizSeguimiento2022-Junio'!$G$4:$X$987,18,FALSE)))</f>
        <v>0</v>
      </c>
      <c r="H275" t="str">
        <f t="shared" ref="H275:H338" si="10">+A275&amp;D275</f>
        <v/>
      </c>
      <c r="I275" t="str">
        <f t="shared" si="9"/>
        <v/>
      </c>
    </row>
    <row r="276" spans="1:9" x14ac:dyDescent="0.25">
      <c r="A276" s="36"/>
      <c r="B276" t="str">
        <f>+IF(ISERROR(VLOOKUP(A276,'MatrizSeguimiento2022-Junio'!$G$4:$I$987,3,FALSE)),"",VLOOKUP(A276,'MatrizSeguimiento2022-Junio'!$G$4:$I$987,3,FALSE))</f>
        <v/>
      </c>
      <c r="C276" t="str">
        <f>+IF(ISERROR(VLOOKUP(A276,'MatrizSeguimiento2022-Junio'!$G$4:$J$987,4,FALSE)),"",VLOOKUP(A276,'MatrizSeguimiento2022-Junio'!$G$4:$J$987,4,FALSE))</f>
        <v/>
      </c>
      <c r="E276" s="3"/>
      <c r="G276">
        <f>+ABS(SUMIF($A$3:$A$4998,A276,$E$3:$E$4998)-IF(ISERROR(VLOOKUP(A276,'MatrizSeguimiento2022-Junio'!$G$4:$X$987,18,FALSE)),0,VLOOKUP(A276,'MatrizSeguimiento2022-Junio'!$G$4:$X$987,18,FALSE)))</f>
        <v>0</v>
      </c>
      <c r="H276" t="str">
        <f t="shared" si="10"/>
        <v/>
      </c>
      <c r="I276" t="str">
        <f t="shared" si="9"/>
        <v/>
      </c>
    </row>
    <row r="277" spans="1:9" x14ac:dyDescent="0.25">
      <c r="A277" s="36"/>
      <c r="B277" t="str">
        <f>+IF(ISERROR(VLOOKUP(A277,'MatrizSeguimiento2022-Junio'!$G$4:$I$987,3,FALSE)),"",VLOOKUP(A277,'MatrizSeguimiento2022-Junio'!$G$4:$I$987,3,FALSE))</f>
        <v/>
      </c>
      <c r="C277" t="str">
        <f>+IF(ISERROR(VLOOKUP(A277,'MatrizSeguimiento2022-Junio'!$G$4:$J$987,4,FALSE)),"",VLOOKUP(A277,'MatrizSeguimiento2022-Junio'!$G$4:$J$987,4,FALSE))</f>
        <v/>
      </c>
      <c r="E277" s="3"/>
      <c r="G277">
        <f>+ABS(SUMIF($A$3:$A$4998,A277,$E$3:$E$4998)-IF(ISERROR(VLOOKUP(A277,'MatrizSeguimiento2022-Junio'!$G$4:$X$987,18,FALSE)),0,VLOOKUP(A277,'MatrizSeguimiento2022-Junio'!$G$4:$X$987,18,FALSE)))</f>
        <v>0</v>
      </c>
      <c r="H277" t="str">
        <f t="shared" si="10"/>
        <v/>
      </c>
      <c r="I277" t="str">
        <f t="shared" si="9"/>
        <v/>
      </c>
    </row>
    <row r="278" spans="1:9" x14ac:dyDescent="0.25">
      <c r="A278" s="36"/>
      <c r="B278" t="str">
        <f>+IF(ISERROR(VLOOKUP(A278,'MatrizSeguimiento2022-Junio'!$G$4:$I$987,3,FALSE)),"",VLOOKUP(A278,'MatrizSeguimiento2022-Junio'!$G$4:$I$987,3,FALSE))</f>
        <v/>
      </c>
      <c r="C278" t="str">
        <f>+IF(ISERROR(VLOOKUP(A278,'MatrizSeguimiento2022-Junio'!$G$4:$J$987,4,FALSE)),"",VLOOKUP(A278,'MatrizSeguimiento2022-Junio'!$G$4:$J$987,4,FALSE))</f>
        <v/>
      </c>
      <c r="E278" s="3"/>
      <c r="G278">
        <f>+ABS(SUMIF($A$3:$A$4998,A278,$E$3:$E$4998)-IF(ISERROR(VLOOKUP(A278,'MatrizSeguimiento2022-Junio'!$G$4:$X$987,18,FALSE)),0,VLOOKUP(A278,'MatrizSeguimiento2022-Junio'!$G$4:$X$987,18,FALSE)))</f>
        <v>0</v>
      </c>
      <c r="H278" t="str">
        <f t="shared" si="10"/>
        <v/>
      </c>
      <c r="I278" t="str">
        <f t="shared" si="9"/>
        <v/>
      </c>
    </row>
    <row r="279" spans="1:9" x14ac:dyDescent="0.25">
      <c r="A279" s="36"/>
      <c r="B279" t="str">
        <f>+IF(ISERROR(VLOOKUP(A279,'MatrizSeguimiento2022-Junio'!$G$4:$I$987,3,FALSE)),"",VLOOKUP(A279,'MatrizSeguimiento2022-Junio'!$G$4:$I$987,3,FALSE))</f>
        <v/>
      </c>
      <c r="C279" t="str">
        <f>+IF(ISERROR(VLOOKUP(A279,'MatrizSeguimiento2022-Junio'!$G$4:$J$987,4,FALSE)),"",VLOOKUP(A279,'MatrizSeguimiento2022-Junio'!$G$4:$J$987,4,FALSE))</f>
        <v/>
      </c>
      <c r="E279" s="3"/>
      <c r="G279">
        <f>+ABS(SUMIF($A$3:$A$4998,A279,$E$3:$E$4998)-IF(ISERROR(VLOOKUP(A279,'MatrizSeguimiento2022-Junio'!$G$4:$X$987,18,FALSE)),0,VLOOKUP(A279,'MatrizSeguimiento2022-Junio'!$G$4:$X$987,18,FALSE)))</f>
        <v>0</v>
      </c>
      <c r="H279" t="str">
        <f t="shared" si="10"/>
        <v/>
      </c>
      <c r="I279" t="str">
        <f t="shared" si="9"/>
        <v/>
      </c>
    </row>
    <row r="280" spans="1:9" x14ac:dyDescent="0.25">
      <c r="A280" s="36"/>
      <c r="B280" t="str">
        <f>+IF(ISERROR(VLOOKUP(A280,'MatrizSeguimiento2022-Junio'!$G$4:$I$987,3,FALSE)),"",VLOOKUP(A280,'MatrizSeguimiento2022-Junio'!$G$4:$I$987,3,FALSE))</f>
        <v/>
      </c>
      <c r="C280" t="str">
        <f>+IF(ISERROR(VLOOKUP(A280,'MatrizSeguimiento2022-Junio'!$G$4:$J$987,4,FALSE)),"",VLOOKUP(A280,'MatrizSeguimiento2022-Junio'!$G$4:$J$987,4,FALSE))</f>
        <v/>
      </c>
      <c r="E280" s="3"/>
      <c r="G280">
        <f>+ABS(SUMIF($A$3:$A$4998,A280,$E$3:$E$4998)-IF(ISERROR(VLOOKUP(A280,'MatrizSeguimiento2022-Junio'!$G$4:$X$987,18,FALSE)),0,VLOOKUP(A280,'MatrizSeguimiento2022-Junio'!$G$4:$X$987,18,FALSE)))</f>
        <v>0</v>
      </c>
      <c r="H280" t="str">
        <f t="shared" si="10"/>
        <v/>
      </c>
      <c r="I280" t="str">
        <f t="shared" si="9"/>
        <v/>
      </c>
    </row>
    <row r="281" spans="1:9" x14ac:dyDescent="0.25">
      <c r="A281" s="36"/>
      <c r="B281" t="str">
        <f>+IF(ISERROR(VLOOKUP(A281,'MatrizSeguimiento2022-Junio'!$G$4:$I$987,3,FALSE)),"",VLOOKUP(A281,'MatrizSeguimiento2022-Junio'!$G$4:$I$987,3,FALSE))</f>
        <v/>
      </c>
      <c r="C281" t="str">
        <f>+IF(ISERROR(VLOOKUP(A281,'MatrizSeguimiento2022-Junio'!$G$4:$J$987,4,FALSE)),"",VLOOKUP(A281,'MatrizSeguimiento2022-Junio'!$G$4:$J$987,4,FALSE))</f>
        <v/>
      </c>
      <c r="E281" s="3"/>
      <c r="G281">
        <f>+ABS(SUMIF($A$3:$A$4998,A281,$E$3:$E$4998)-IF(ISERROR(VLOOKUP(A281,'MatrizSeguimiento2022-Junio'!$G$4:$X$987,18,FALSE)),0,VLOOKUP(A281,'MatrizSeguimiento2022-Junio'!$G$4:$X$987,18,FALSE)))</f>
        <v>0</v>
      </c>
      <c r="H281" t="str">
        <f t="shared" si="10"/>
        <v/>
      </c>
      <c r="I281" t="str">
        <f t="shared" si="9"/>
        <v/>
      </c>
    </row>
    <row r="282" spans="1:9" x14ac:dyDescent="0.25">
      <c r="A282" s="36"/>
      <c r="B282" t="str">
        <f>+IF(ISERROR(VLOOKUP(A282,'MatrizSeguimiento2022-Junio'!$G$4:$I$987,3,FALSE)),"",VLOOKUP(A282,'MatrizSeguimiento2022-Junio'!$G$4:$I$987,3,FALSE))</f>
        <v/>
      </c>
      <c r="C282" t="str">
        <f>+IF(ISERROR(VLOOKUP(A282,'MatrizSeguimiento2022-Junio'!$G$4:$J$987,4,FALSE)),"",VLOOKUP(A282,'MatrizSeguimiento2022-Junio'!$G$4:$J$987,4,FALSE))</f>
        <v/>
      </c>
      <c r="E282" s="3"/>
      <c r="G282">
        <f>+ABS(SUMIF($A$3:$A$4998,A282,$E$3:$E$4998)-IF(ISERROR(VLOOKUP(A282,'MatrizSeguimiento2022-Junio'!$G$4:$X$987,18,FALSE)),0,VLOOKUP(A282,'MatrizSeguimiento2022-Junio'!$G$4:$X$987,18,FALSE)))</f>
        <v>0</v>
      </c>
      <c r="H282" t="str">
        <f t="shared" si="10"/>
        <v/>
      </c>
      <c r="I282" t="str">
        <f t="shared" si="9"/>
        <v/>
      </c>
    </row>
    <row r="283" spans="1:9" x14ac:dyDescent="0.25">
      <c r="A283" s="36"/>
      <c r="B283" t="str">
        <f>+IF(ISERROR(VLOOKUP(A283,'MatrizSeguimiento2022-Junio'!$G$4:$I$987,3,FALSE)),"",VLOOKUP(A283,'MatrizSeguimiento2022-Junio'!$G$4:$I$987,3,FALSE))</f>
        <v/>
      </c>
      <c r="C283" t="str">
        <f>+IF(ISERROR(VLOOKUP(A283,'MatrizSeguimiento2022-Junio'!$G$4:$J$987,4,FALSE)),"",VLOOKUP(A283,'MatrizSeguimiento2022-Junio'!$G$4:$J$987,4,FALSE))</f>
        <v/>
      </c>
      <c r="E283" s="3"/>
      <c r="G283">
        <f>+ABS(SUMIF($A$3:$A$4998,A283,$E$3:$E$4998)-IF(ISERROR(VLOOKUP(A283,'MatrizSeguimiento2022-Junio'!$G$4:$X$987,18,FALSE)),0,VLOOKUP(A283,'MatrizSeguimiento2022-Junio'!$G$4:$X$987,18,FALSE)))</f>
        <v>0</v>
      </c>
      <c r="H283" t="str">
        <f t="shared" si="10"/>
        <v/>
      </c>
      <c r="I283" t="str">
        <f t="shared" si="9"/>
        <v/>
      </c>
    </row>
    <row r="284" spans="1:9" x14ac:dyDescent="0.25">
      <c r="A284" s="36"/>
      <c r="B284" t="str">
        <f>+IF(ISERROR(VLOOKUP(A284,'MatrizSeguimiento2022-Junio'!$G$4:$I$987,3,FALSE)),"",VLOOKUP(A284,'MatrizSeguimiento2022-Junio'!$G$4:$I$987,3,FALSE))</f>
        <v/>
      </c>
      <c r="C284" t="str">
        <f>+IF(ISERROR(VLOOKUP(A284,'MatrizSeguimiento2022-Junio'!$G$4:$J$987,4,FALSE)),"",VLOOKUP(A284,'MatrizSeguimiento2022-Junio'!$G$4:$J$987,4,FALSE))</f>
        <v/>
      </c>
      <c r="E284" s="3"/>
      <c r="G284">
        <f>+ABS(SUMIF($A$3:$A$4998,A284,$E$3:$E$4998)-IF(ISERROR(VLOOKUP(A284,'MatrizSeguimiento2022-Junio'!$G$4:$X$987,18,FALSE)),0,VLOOKUP(A284,'MatrizSeguimiento2022-Junio'!$G$4:$X$987,18,FALSE)))</f>
        <v>0</v>
      </c>
      <c r="H284" t="str">
        <f t="shared" si="10"/>
        <v/>
      </c>
      <c r="I284" t="str">
        <f t="shared" si="9"/>
        <v/>
      </c>
    </row>
    <row r="285" spans="1:9" x14ac:dyDescent="0.25">
      <c r="A285" s="36"/>
      <c r="B285" t="str">
        <f>+IF(ISERROR(VLOOKUP(A285,'MatrizSeguimiento2022-Junio'!$G$4:$I$987,3,FALSE)),"",VLOOKUP(A285,'MatrizSeguimiento2022-Junio'!$G$4:$I$987,3,FALSE))</f>
        <v/>
      </c>
      <c r="C285" t="str">
        <f>+IF(ISERROR(VLOOKUP(A285,'MatrizSeguimiento2022-Junio'!$G$4:$J$987,4,FALSE)),"",VLOOKUP(A285,'MatrizSeguimiento2022-Junio'!$G$4:$J$987,4,FALSE))</f>
        <v/>
      </c>
      <c r="E285" s="3"/>
      <c r="G285">
        <f>+ABS(SUMIF($A$3:$A$4998,A285,$E$3:$E$4998)-IF(ISERROR(VLOOKUP(A285,'MatrizSeguimiento2022-Junio'!$G$4:$X$987,18,FALSE)),0,VLOOKUP(A285,'MatrizSeguimiento2022-Junio'!$G$4:$X$987,18,FALSE)))</f>
        <v>0</v>
      </c>
      <c r="H285" t="str">
        <f t="shared" si="10"/>
        <v/>
      </c>
      <c r="I285" t="str">
        <f t="shared" si="9"/>
        <v/>
      </c>
    </row>
    <row r="286" spans="1:9" x14ac:dyDescent="0.25">
      <c r="A286" s="36"/>
      <c r="B286" t="str">
        <f>+IF(ISERROR(VLOOKUP(A286,'MatrizSeguimiento2022-Junio'!$G$4:$I$987,3,FALSE)),"",VLOOKUP(A286,'MatrizSeguimiento2022-Junio'!$G$4:$I$987,3,FALSE))</f>
        <v/>
      </c>
      <c r="C286" t="str">
        <f>+IF(ISERROR(VLOOKUP(A286,'MatrizSeguimiento2022-Junio'!$G$4:$J$987,4,FALSE)),"",VLOOKUP(A286,'MatrizSeguimiento2022-Junio'!$G$4:$J$987,4,FALSE))</f>
        <v/>
      </c>
      <c r="E286" s="3"/>
      <c r="G286">
        <f>+ABS(SUMIF($A$3:$A$4998,A286,$E$3:$E$4998)-IF(ISERROR(VLOOKUP(A286,'MatrizSeguimiento2022-Junio'!$G$4:$X$987,18,FALSE)),0,VLOOKUP(A286,'MatrizSeguimiento2022-Junio'!$G$4:$X$987,18,FALSE)))</f>
        <v>0</v>
      </c>
      <c r="H286" t="str">
        <f t="shared" si="10"/>
        <v/>
      </c>
      <c r="I286" t="str">
        <f t="shared" si="9"/>
        <v/>
      </c>
    </row>
    <row r="287" spans="1:9" x14ac:dyDescent="0.25">
      <c r="A287" s="36"/>
      <c r="B287" t="str">
        <f>+IF(ISERROR(VLOOKUP(A287,'MatrizSeguimiento2022-Junio'!$G$4:$I$987,3,FALSE)),"",VLOOKUP(A287,'MatrizSeguimiento2022-Junio'!$G$4:$I$987,3,FALSE))</f>
        <v/>
      </c>
      <c r="C287" t="str">
        <f>+IF(ISERROR(VLOOKUP(A287,'MatrizSeguimiento2022-Junio'!$G$4:$J$987,4,FALSE)),"",VLOOKUP(A287,'MatrizSeguimiento2022-Junio'!$G$4:$J$987,4,FALSE))</f>
        <v/>
      </c>
      <c r="E287" s="3"/>
      <c r="G287">
        <f>+ABS(SUMIF($A$3:$A$4998,A287,$E$3:$E$4998)-IF(ISERROR(VLOOKUP(A287,'MatrizSeguimiento2022-Junio'!$G$4:$X$987,18,FALSE)),0,VLOOKUP(A287,'MatrizSeguimiento2022-Junio'!$G$4:$X$987,18,FALSE)))</f>
        <v>0</v>
      </c>
      <c r="H287" t="str">
        <f t="shared" si="10"/>
        <v/>
      </c>
      <c r="I287" t="str">
        <f t="shared" si="9"/>
        <v/>
      </c>
    </row>
    <row r="288" spans="1:9" x14ac:dyDescent="0.25">
      <c r="A288" s="36"/>
      <c r="B288" t="str">
        <f>+IF(ISERROR(VLOOKUP(A288,'MatrizSeguimiento2022-Junio'!$G$4:$I$987,3,FALSE)),"",VLOOKUP(A288,'MatrizSeguimiento2022-Junio'!$G$4:$I$987,3,FALSE))</f>
        <v/>
      </c>
      <c r="C288" t="str">
        <f>+IF(ISERROR(VLOOKUP(A288,'MatrizSeguimiento2022-Junio'!$G$4:$J$987,4,FALSE)),"",VLOOKUP(A288,'MatrizSeguimiento2022-Junio'!$G$4:$J$987,4,FALSE))</f>
        <v/>
      </c>
      <c r="E288" s="3"/>
      <c r="G288">
        <f>+ABS(SUMIF($A$3:$A$4998,A288,$E$3:$E$4998)-IF(ISERROR(VLOOKUP(A288,'MatrizSeguimiento2022-Junio'!$G$4:$X$987,18,FALSE)),0,VLOOKUP(A288,'MatrizSeguimiento2022-Junio'!$G$4:$X$987,18,FALSE)))</f>
        <v>0</v>
      </c>
      <c r="H288" t="str">
        <f t="shared" si="10"/>
        <v/>
      </c>
      <c r="I288" t="str">
        <f t="shared" si="9"/>
        <v/>
      </c>
    </row>
    <row r="289" spans="1:9" x14ac:dyDescent="0.25">
      <c r="A289" s="36"/>
      <c r="B289" t="str">
        <f>+IF(ISERROR(VLOOKUP(A289,'MatrizSeguimiento2022-Junio'!$G$4:$I$987,3,FALSE)),"",VLOOKUP(A289,'MatrizSeguimiento2022-Junio'!$G$4:$I$987,3,FALSE))</f>
        <v/>
      </c>
      <c r="C289" t="str">
        <f>+IF(ISERROR(VLOOKUP(A289,'MatrizSeguimiento2022-Junio'!$G$4:$J$987,4,FALSE)),"",VLOOKUP(A289,'MatrizSeguimiento2022-Junio'!$G$4:$J$987,4,FALSE))</f>
        <v/>
      </c>
      <c r="E289" s="3"/>
      <c r="G289">
        <f>+ABS(SUMIF($A$3:$A$4998,A289,$E$3:$E$4998)-IF(ISERROR(VLOOKUP(A289,'MatrizSeguimiento2022-Junio'!$G$4:$X$987,18,FALSE)),0,VLOOKUP(A289,'MatrizSeguimiento2022-Junio'!$G$4:$X$987,18,FALSE)))</f>
        <v>0</v>
      </c>
      <c r="H289" t="str">
        <f t="shared" si="10"/>
        <v/>
      </c>
      <c r="I289" t="str">
        <f t="shared" si="9"/>
        <v/>
      </c>
    </row>
    <row r="290" spans="1:9" x14ac:dyDescent="0.25">
      <c r="A290" s="36"/>
      <c r="B290" t="str">
        <f>+IF(ISERROR(VLOOKUP(A290,'MatrizSeguimiento2022-Junio'!$G$4:$I$987,3,FALSE)),"",VLOOKUP(A290,'MatrizSeguimiento2022-Junio'!$G$4:$I$987,3,FALSE))</f>
        <v/>
      </c>
      <c r="C290" t="str">
        <f>+IF(ISERROR(VLOOKUP(A290,'MatrizSeguimiento2022-Junio'!$G$4:$J$987,4,FALSE)),"",VLOOKUP(A290,'MatrizSeguimiento2022-Junio'!$G$4:$J$987,4,FALSE))</f>
        <v/>
      </c>
      <c r="E290" s="3"/>
      <c r="G290">
        <f>+ABS(SUMIF($A$3:$A$4998,A290,$E$3:$E$4998)-IF(ISERROR(VLOOKUP(A290,'MatrizSeguimiento2022-Junio'!$G$4:$X$987,18,FALSE)),0,VLOOKUP(A290,'MatrizSeguimiento2022-Junio'!$G$4:$X$987,18,FALSE)))</f>
        <v>0</v>
      </c>
      <c r="H290" t="str">
        <f t="shared" si="10"/>
        <v/>
      </c>
      <c r="I290" t="str">
        <f t="shared" si="9"/>
        <v/>
      </c>
    </row>
    <row r="291" spans="1:9" x14ac:dyDescent="0.25">
      <c r="A291" s="36"/>
      <c r="B291" t="str">
        <f>+IF(ISERROR(VLOOKUP(A291,'MatrizSeguimiento2022-Junio'!$G$4:$I$987,3,FALSE)),"",VLOOKUP(A291,'MatrizSeguimiento2022-Junio'!$G$4:$I$987,3,FALSE))</f>
        <v/>
      </c>
      <c r="C291" t="str">
        <f>+IF(ISERROR(VLOOKUP(A291,'MatrizSeguimiento2022-Junio'!$G$4:$J$987,4,FALSE)),"",VLOOKUP(A291,'MatrizSeguimiento2022-Junio'!$G$4:$J$987,4,FALSE))</f>
        <v/>
      </c>
      <c r="E291" s="3"/>
      <c r="G291">
        <f>+ABS(SUMIF($A$3:$A$4998,A291,$E$3:$E$4998)-IF(ISERROR(VLOOKUP(A291,'MatrizSeguimiento2022-Junio'!$G$4:$X$987,18,FALSE)),0,VLOOKUP(A291,'MatrizSeguimiento2022-Junio'!$G$4:$X$987,18,FALSE)))</f>
        <v>0</v>
      </c>
      <c r="H291" t="str">
        <f t="shared" si="10"/>
        <v/>
      </c>
      <c r="I291" t="str">
        <f t="shared" si="9"/>
        <v/>
      </c>
    </row>
    <row r="292" spans="1:9" x14ac:dyDescent="0.25">
      <c r="A292" s="36"/>
      <c r="B292" t="str">
        <f>+IF(ISERROR(VLOOKUP(A292,'MatrizSeguimiento2022-Junio'!$G$4:$I$987,3,FALSE)),"",VLOOKUP(A292,'MatrizSeguimiento2022-Junio'!$G$4:$I$987,3,FALSE))</f>
        <v/>
      </c>
      <c r="C292" t="str">
        <f>+IF(ISERROR(VLOOKUP(A292,'MatrizSeguimiento2022-Junio'!$G$4:$J$987,4,FALSE)),"",VLOOKUP(A292,'MatrizSeguimiento2022-Junio'!$G$4:$J$987,4,FALSE))</f>
        <v/>
      </c>
      <c r="E292" s="3"/>
      <c r="G292">
        <f>+ABS(SUMIF($A$3:$A$4998,A292,$E$3:$E$4998)-IF(ISERROR(VLOOKUP(A292,'MatrizSeguimiento2022-Junio'!$G$4:$X$987,18,FALSE)),0,VLOOKUP(A292,'MatrizSeguimiento2022-Junio'!$G$4:$X$987,18,FALSE)))</f>
        <v>0</v>
      </c>
      <c r="H292" t="str">
        <f t="shared" si="10"/>
        <v/>
      </c>
      <c r="I292" t="str">
        <f t="shared" si="9"/>
        <v/>
      </c>
    </row>
    <row r="293" spans="1:9" x14ac:dyDescent="0.25">
      <c r="A293" s="36"/>
      <c r="B293" t="str">
        <f>+IF(ISERROR(VLOOKUP(A293,'MatrizSeguimiento2022-Junio'!$G$4:$I$987,3,FALSE)),"",VLOOKUP(A293,'MatrizSeguimiento2022-Junio'!$G$4:$I$987,3,FALSE))</f>
        <v/>
      </c>
      <c r="C293" t="str">
        <f>+IF(ISERROR(VLOOKUP(A293,'MatrizSeguimiento2022-Junio'!$G$4:$J$987,4,FALSE)),"",VLOOKUP(A293,'MatrizSeguimiento2022-Junio'!$G$4:$J$987,4,FALSE))</f>
        <v/>
      </c>
      <c r="E293" s="3"/>
      <c r="G293">
        <f>+ABS(SUMIF($A$3:$A$4998,A293,$E$3:$E$4998)-IF(ISERROR(VLOOKUP(A293,'MatrizSeguimiento2022-Junio'!$G$4:$X$987,18,FALSE)),0,VLOOKUP(A293,'MatrizSeguimiento2022-Junio'!$G$4:$X$987,18,FALSE)))</f>
        <v>0</v>
      </c>
      <c r="H293" t="str">
        <f t="shared" si="10"/>
        <v/>
      </c>
      <c r="I293" t="str">
        <f t="shared" si="9"/>
        <v/>
      </c>
    </row>
    <row r="294" spans="1:9" x14ac:dyDescent="0.25">
      <c r="A294" s="36"/>
      <c r="B294" t="str">
        <f>+IF(ISERROR(VLOOKUP(A294,'MatrizSeguimiento2022-Junio'!$G$4:$I$987,3,FALSE)),"",VLOOKUP(A294,'MatrizSeguimiento2022-Junio'!$G$4:$I$987,3,FALSE))</f>
        <v/>
      </c>
      <c r="C294" t="str">
        <f>+IF(ISERROR(VLOOKUP(A294,'MatrizSeguimiento2022-Junio'!$G$4:$J$987,4,FALSE)),"",VLOOKUP(A294,'MatrizSeguimiento2022-Junio'!$G$4:$J$987,4,FALSE))</f>
        <v/>
      </c>
      <c r="E294" s="3"/>
      <c r="G294">
        <f>+ABS(SUMIF($A$3:$A$4998,A294,$E$3:$E$4998)-IF(ISERROR(VLOOKUP(A294,'MatrizSeguimiento2022-Junio'!$G$4:$X$987,18,FALSE)),0,VLOOKUP(A294,'MatrizSeguimiento2022-Junio'!$G$4:$X$987,18,FALSE)))</f>
        <v>0</v>
      </c>
      <c r="H294" t="str">
        <f t="shared" si="10"/>
        <v/>
      </c>
      <c r="I294" t="str">
        <f t="shared" si="9"/>
        <v/>
      </c>
    </row>
    <row r="295" spans="1:9" x14ac:dyDescent="0.25">
      <c r="A295" s="36"/>
      <c r="B295" t="str">
        <f>+IF(ISERROR(VLOOKUP(A295,'MatrizSeguimiento2022-Junio'!$G$4:$I$987,3,FALSE)),"",VLOOKUP(A295,'MatrizSeguimiento2022-Junio'!$G$4:$I$987,3,FALSE))</f>
        <v/>
      </c>
      <c r="C295" t="str">
        <f>+IF(ISERROR(VLOOKUP(A295,'MatrizSeguimiento2022-Junio'!$G$4:$J$987,4,FALSE)),"",VLOOKUP(A295,'MatrizSeguimiento2022-Junio'!$G$4:$J$987,4,FALSE))</f>
        <v/>
      </c>
      <c r="E295" s="3"/>
      <c r="G295">
        <f>+ABS(SUMIF($A$3:$A$4998,A295,$E$3:$E$4998)-IF(ISERROR(VLOOKUP(A295,'MatrizSeguimiento2022-Junio'!$G$4:$X$987,18,FALSE)),0,VLOOKUP(A295,'MatrizSeguimiento2022-Junio'!$G$4:$X$987,18,FALSE)))</f>
        <v>0</v>
      </c>
      <c r="H295" t="str">
        <f t="shared" si="10"/>
        <v/>
      </c>
      <c r="I295" t="str">
        <f t="shared" si="9"/>
        <v/>
      </c>
    </row>
    <row r="296" spans="1:9" x14ac:dyDescent="0.25">
      <c r="A296" s="36"/>
      <c r="B296" t="str">
        <f>+IF(ISERROR(VLOOKUP(A296,'MatrizSeguimiento2022-Junio'!$G$4:$I$987,3,FALSE)),"",VLOOKUP(A296,'MatrizSeguimiento2022-Junio'!$G$4:$I$987,3,FALSE))</f>
        <v/>
      </c>
      <c r="C296" t="str">
        <f>+IF(ISERROR(VLOOKUP(A296,'MatrizSeguimiento2022-Junio'!$G$4:$J$987,4,FALSE)),"",VLOOKUP(A296,'MatrizSeguimiento2022-Junio'!$G$4:$J$987,4,FALSE))</f>
        <v/>
      </c>
      <c r="E296" s="3"/>
      <c r="G296">
        <f>+ABS(SUMIF($A$3:$A$4998,A296,$E$3:$E$4998)-IF(ISERROR(VLOOKUP(A296,'MatrizSeguimiento2022-Junio'!$G$4:$X$987,18,FALSE)),0,VLOOKUP(A296,'MatrizSeguimiento2022-Junio'!$G$4:$X$987,18,FALSE)))</f>
        <v>0</v>
      </c>
      <c r="H296" t="str">
        <f t="shared" si="10"/>
        <v/>
      </c>
      <c r="I296" t="str">
        <f t="shared" si="9"/>
        <v/>
      </c>
    </row>
    <row r="297" spans="1:9" x14ac:dyDescent="0.25">
      <c r="A297" s="36"/>
      <c r="B297" t="str">
        <f>+IF(ISERROR(VLOOKUP(A297,'MatrizSeguimiento2022-Junio'!$G$4:$I$987,3,FALSE)),"",VLOOKUP(A297,'MatrizSeguimiento2022-Junio'!$G$4:$I$987,3,FALSE))</f>
        <v/>
      </c>
      <c r="C297" t="str">
        <f>+IF(ISERROR(VLOOKUP(A297,'MatrizSeguimiento2022-Junio'!$G$4:$J$987,4,FALSE)),"",VLOOKUP(A297,'MatrizSeguimiento2022-Junio'!$G$4:$J$987,4,FALSE))</f>
        <v/>
      </c>
      <c r="E297" s="3"/>
      <c r="G297">
        <f>+ABS(SUMIF($A$3:$A$4998,A297,$E$3:$E$4998)-IF(ISERROR(VLOOKUP(A297,'MatrizSeguimiento2022-Junio'!$G$4:$X$987,18,FALSE)),0,VLOOKUP(A297,'MatrizSeguimiento2022-Junio'!$G$4:$X$987,18,FALSE)))</f>
        <v>0</v>
      </c>
      <c r="H297" t="str">
        <f t="shared" si="10"/>
        <v/>
      </c>
      <c r="I297" t="str">
        <f t="shared" si="9"/>
        <v/>
      </c>
    </row>
    <row r="298" spans="1:9" x14ac:dyDescent="0.25">
      <c r="A298" s="36"/>
      <c r="B298" t="str">
        <f>+IF(ISERROR(VLOOKUP(A298,'MatrizSeguimiento2022-Junio'!$G$4:$I$987,3,FALSE)),"",VLOOKUP(A298,'MatrizSeguimiento2022-Junio'!$G$4:$I$987,3,FALSE))</f>
        <v/>
      </c>
      <c r="C298" t="str">
        <f>+IF(ISERROR(VLOOKUP(A298,'MatrizSeguimiento2022-Junio'!$G$4:$J$987,4,FALSE)),"",VLOOKUP(A298,'MatrizSeguimiento2022-Junio'!$G$4:$J$987,4,FALSE))</f>
        <v/>
      </c>
      <c r="E298" s="3"/>
      <c r="G298">
        <f>+ABS(SUMIF($A$3:$A$4998,A298,$E$3:$E$4998)-IF(ISERROR(VLOOKUP(A298,'MatrizSeguimiento2022-Junio'!$G$4:$X$987,18,FALSE)),0,VLOOKUP(A298,'MatrizSeguimiento2022-Junio'!$G$4:$X$987,18,FALSE)))</f>
        <v>0</v>
      </c>
      <c r="H298" t="str">
        <f t="shared" si="10"/>
        <v/>
      </c>
      <c r="I298" t="str">
        <f t="shared" si="9"/>
        <v/>
      </c>
    </row>
    <row r="299" spans="1:9" x14ac:dyDescent="0.25">
      <c r="A299" s="36"/>
      <c r="B299" t="str">
        <f>+IF(ISERROR(VLOOKUP(A299,'MatrizSeguimiento2022-Junio'!$G$4:$I$987,3,FALSE)),"",VLOOKUP(A299,'MatrizSeguimiento2022-Junio'!$G$4:$I$987,3,FALSE))</f>
        <v/>
      </c>
      <c r="C299" t="str">
        <f>+IF(ISERROR(VLOOKUP(A299,'MatrizSeguimiento2022-Junio'!$G$4:$J$987,4,FALSE)),"",VLOOKUP(A299,'MatrizSeguimiento2022-Junio'!$G$4:$J$987,4,FALSE))</f>
        <v/>
      </c>
      <c r="E299" s="3"/>
      <c r="G299">
        <f>+ABS(SUMIF($A$3:$A$4998,A299,$E$3:$E$4998)-IF(ISERROR(VLOOKUP(A299,'MatrizSeguimiento2022-Junio'!$G$4:$X$987,18,FALSE)),0,VLOOKUP(A299,'MatrizSeguimiento2022-Junio'!$G$4:$X$987,18,FALSE)))</f>
        <v>0</v>
      </c>
      <c r="H299" t="str">
        <f t="shared" si="10"/>
        <v/>
      </c>
      <c r="I299" t="str">
        <f t="shared" si="9"/>
        <v/>
      </c>
    </row>
    <row r="300" spans="1:9" x14ac:dyDescent="0.25">
      <c r="A300" s="36"/>
      <c r="B300" t="str">
        <f>+IF(ISERROR(VLOOKUP(A300,'MatrizSeguimiento2022-Junio'!$G$4:$I$987,3,FALSE)),"",VLOOKUP(A300,'MatrizSeguimiento2022-Junio'!$G$4:$I$987,3,FALSE))</f>
        <v/>
      </c>
      <c r="C300" t="str">
        <f>+IF(ISERROR(VLOOKUP(A300,'MatrizSeguimiento2022-Junio'!$G$4:$J$987,4,FALSE)),"",VLOOKUP(A300,'MatrizSeguimiento2022-Junio'!$G$4:$J$987,4,FALSE))</f>
        <v/>
      </c>
      <c r="E300" s="3"/>
      <c r="G300">
        <f>+ABS(SUMIF($A$3:$A$4998,A300,$E$3:$E$4998)-IF(ISERROR(VLOOKUP(A300,'MatrizSeguimiento2022-Junio'!$G$4:$X$987,18,FALSE)),0,VLOOKUP(A300,'MatrizSeguimiento2022-Junio'!$G$4:$X$987,18,FALSE)))</f>
        <v>0</v>
      </c>
      <c r="H300" t="str">
        <f t="shared" si="10"/>
        <v/>
      </c>
      <c r="I300" t="str">
        <f t="shared" si="9"/>
        <v/>
      </c>
    </row>
    <row r="301" spans="1:9" x14ac:dyDescent="0.25">
      <c r="A301" s="36"/>
      <c r="B301" t="str">
        <f>+IF(ISERROR(VLOOKUP(A301,'MatrizSeguimiento2022-Junio'!$G$4:$I$987,3,FALSE)),"",VLOOKUP(A301,'MatrizSeguimiento2022-Junio'!$G$4:$I$987,3,FALSE))</f>
        <v/>
      </c>
      <c r="C301" t="str">
        <f>+IF(ISERROR(VLOOKUP(A301,'MatrizSeguimiento2022-Junio'!$G$4:$J$987,4,FALSE)),"",VLOOKUP(A301,'MatrizSeguimiento2022-Junio'!$G$4:$J$987,4,FALSE))</f>
        <v/>
      </c>
      <c r="E301" s="3"/>
      <c r="G301">
        <f>+ABS(SUMIF($A$3:$A$4998,A301,$E$3:$E$4998)-IF(ISERROR(VLOOKUP(A301,'MatrizSeguimiento2022-Junio'!$G$4:$X$987,18,FALSE)),0,VLOOKUP(A301,'MatrizSeguimiento2022-Junio'!$G$4:$X$987,18,FALSE)))</f>
        <v>0</v>
      </c>
      <c r="H301" t="str">
        <f t="shared" si="10"/>
        <v/>
      </c>
      <c r="I301" t="str">
        <f t="shared" si="9"/>
        <v/>
      </c>
    </row>
    <row r="302" spans="1:9" x14ac:dyDescent="0.25">
      <c r="A302" s="36"/>
      <c r="B302" t="str">
        <f>+IF(ISERROR(VLOOKUP(A302,'MatrizSeguimiento2022-Junio'!$G$4:$I$987,3,FALSE)),"",VLOOKUP(A302,'MatrizSeguimiento2022-Junio'!$G$4:$I$987,3,FALSE))</f>
        <v/>
      </c>
      <c r="C302" t="str">
        <f>+IF(ISERROR(VLOOKUP(A302,'MatrizSeguimiento2022-Junio'!$G$4:$J$987,4,FALSE)),"",VLOOKUP(A302,'MatrizSeguimiento2022-Junio'!$G$4:$J$987,4,FALSE))</f>
        <v/>
      </c>
      <c r="E302" s="3"/>
      <c r="G302">
        <f>+ABS(SUMIF($A$3:$A$4998,A302,$E$3:$E$4998)-IF(ISERROR(VLOOKUP(A302,'MatrizSeguimiento2022-Junio'!$G$4:$X$987,18,FALSE)),0,VLOOKUP(A302,'MatrizSeguimiento2022-Junio'!$G$4:$X$987,18,FALSE)))</f>
        <v>0</v>
      </c>
      <c r="H302" t="str">
        <f t="shared" si="10"/>
        <v/>
      </c>
      <c r="I302" t="str">
        <f t="shared" si="9"/>
        <v/>
      </c>
    </row>
    <row r="303" spans="1:9" x14ac:dyDescent="0.25">
      <c r="A303" s="36"/>
      <c r="B303" t="str">
        <f>+IF(ISERROR(VLOOKUP(A303,'MatrizSeguimiento2022-Junio'!$G$4:$I$987,3,FALSE)),"",VLOOKUP(A303,'MatrizSeguimiento2022-Junio'!$G$4:$I$987,3,FALSE))</f>
        <v/>
      </c>
      <c r="C303" t="str">
        <f>+IF(ISERROR(VLOOKUP(A303,'MatrizSeguimiento2022-Junio'!$G$4:$J$987,4,FALSE)),"",VLOOKUP(A303,'MatrizSeguimiento2022-Junio'!$G$4:$J$987,4,FALSE))</f>
        <v/>
      </c>
      <c r="E303" s="3"/>
      <c r="G303">
        <f>+ABS(SUMIF($A$3:$A$4998,A303,$E$3:$E$4998)-IF(ISERROR(VLOOKUP(A303,'MatrizSeguimiento2022-Junio'!$G$4:$X$987,18,FALSE)),0,VLOOKUP(A303,'MatrizSeguimiento2022-Junio'!$G$4:$X$987,18,FALSE)))</f>
        <v>0</v>
      </c>
      <c r="H303" t="str">
        <f t="shared" si="10"/>
        <v/>
      </c>
      <c r="I303" t="str">
        <f t="shared" si="9"/>
        <v/>
      </c>
    </row>
    <row r="304" spans="1:9" x14ac:dyDescent="0.25">
      <c r="A304" s="36"/>
      <c r="B304" t="str">
        <f>+IF(ISERROR(VLOOKUP(A304,'MatrizSeguimiento2022-Junio'!$G$4:$I$987,3,FALSE)),"",VLOOKUP(A304,'MatrizSeguimiento2022-Junio'!$G$4:$I$987,3,FALSE))</f>
        <v/>
      </c>
      <c r="C304" t="str">
        <f>+IF(ISERROR(VLOOKUP(A304,'MatrizSeguimiento2022-Junio'!$G$4:$J$987,4,FALSE)),"",VLOOKUP(A304,'MatrizSeguimiento2022-Junio'!$G$4:$J$987,4,FALSE))</f>
        <v/>
      </c>
      <c r="E304" s="3"/>
      <c r="G304">
        <f>+ABS(SUMIF($A$3:$A$4998,A304,$E$3:$E$4998)-IF(ISERROR(VLOOKUP(A304,'MatrizSeguimiento2022-Junio'!$G$4:$X$987,18,FALSE)),0,VLOOKUP(A304,'MatrizSeguimiento2022-Junio'!$G$4:$X$987,18,FALSE)))</f>
        <v>0</v>
      </c>
      <c r="H304" t="str">
        <f t="shared" si="10"/>
        <v/>
      </c>
      <c r="I304" t="str">
        <f t="shared" si="9"/>
        <v/>
      </c>
    </row>
    <row r="305" spans="1:9" x14ac:dyDescent="0.25">
      <c r="A305" s="36"/>
      <c r="B305" t="str">
        <f>+IF(ISERROR(VLOOKUP(A305,'MatrizSeguimiento2022-Junio'!$G$4:$I$987,3,FALSE)),"",VLOOKUP(A305,'MatrizSeguimiento2022-Junio'!$G$4:$I$987,3,FALSE))</f>
        <v/>
      </c>
      <c r="C305" t="str">
        <f>+IF(ISERROR(VLOOKUP(A305,'MatrizSeguimiento2022-Junio'!$G$4:$J$987,4,FALSE)),"",VLOOKUP(A305,'MatrizSeguimiento2022-Junio'!$G$4:$J$987,4,FALSE))</f>
        <v/>
      </c>
      <c r="E305" s="3"/>
      <c r="G305">
        <f>+ABS(SUMIF($A$3:$A$4998,A305,$E$3:$E$4998)-IF(ISERROR(VLOOKUP(A305,'MatrizSeguimiento2022-Junio'!$G$4:$X$987,18,FALSE)),0,VLOOKUP(A305,'MatrizSeguimiento2022-Junio'!$G$4:$X$987,18,FALSE)))</f>
        <v>0</v>
      </c>
      <c r="H305" t="str">
        <f t="shared" si="10"/>
        <v/>
      </c>
      <c r="I305" t="str">
        <f t="shared" si="9"/>
        <v/>
      </c>
    </row>
    <row r="306" spans="1:9" x14ac:dyDescent="0.25">
      <c r="A306" s="36"/>
      <c r="B306" t="str">
        <f>+IF(ISERROR(VLOOKUP(A306,'MatrizSeguimiento2022-Junio'!$G$4:$I$987,3,FALSE)),"",VLOOKUP(A306,'MatrizSeguimiento2022-Junio'!$G$4:$I$987,3,FALSE))</f>
        <v/>
      </c>
      <c r="C306" t="str">
        <f>+IF(ISERROR(VLOOKUP(A306,'MatrizSeguimiento2022-Junio'!$G$4:$J$987,4,FALSE)),"",VLOOKUP(A306,'MatrizSeguimiento2022-Junio'!$G$4:$J$987,4,FALSE))</f>
        <v/>
      </c>
      <c r="E306" s="3"/>
      <c r="G306">
        <f>+ABS(SUMIF($A$3:$A$4998,A306,$E$3:$E$4998)-IF(ISERROR(VLOOKUP(A306,'MatrizSeguimiento2022-Junio'!$G$4:$X$987,18,FALSE)),0,VLOOKUP(A306,'MatrizSeguimiento2022-Junio'!$G$4:$X$987,18,FALSE)))</f>
        <v>0</v>
      </c>
      <c r="H306" t="str">
        <f t="shared" si="10"/>
        <v/>
      </c>
      <c r="I306" t="str">
        <f t="shared" si="9"/>
        <v/>
      </c>
    </row>
    <row r="307" spans="1:9" x14ac:dyDescent="0.25">
      <c r="A307" s="36"/>
      <c r="B307" t="str">
        <f>+IF(ISERROR(VLOOKUP(A307,'MatrizSeguimiento2022-Junio'!$G$4:$I$987,3,FALSE)),"",VLOOKUP(A307,'MatrizSeguimiento2022-Junio'!$G$4:$I$987,3,FALSE))</f>
        <v/>
      </c>
      <c r="C307" t="str">
        <f>+IF(ISERROR(VLOOKUP(A307,'MatrizSeguimiento2022-Junio'!$G$4:$J$987,4,FALSE)),"",VLOOKUP(A307,'MatrizSeguimiento2022-Junio'!$G$4:$J$987,4,FALSE))</f>
        <v/>
      </c>
      <c r="E307" s="3"/>
      <c r="G307">
        <f>+ABS(SUMIF($A$3:$A$4998,A307,$E$3:$E$4998)-IF(ISERROR(VLOOKUP(A307,'MatrizSeguimiento2022-Junio'!$G$4:$X$987,18,FALSE)),0,VLOOKUP(A307,'MatrizSeguimiento2022-Junio'!$G$4:$X$987,18,FALSE)))</f>
        <v>0</v>
      </c>
      <c r="H307" t="str">
        <f t="shared" si="10"/>
        <v/>
      </c>
      <c r="I307" t="str">
        <f t="shared" si="9"/>
        <v/>
      </c>
    </row>
    <row r="308" spans="1:9" x14ac:dyDescent="0.25">
      <c r="A308" s="36"/>
      <c r="B308" t="str">
        <f>+IF(ISERROR(VLOOKUP(A308,'MatrizSeguimiento2022-Junio'!$G$4:$I$987,3,FALSE)),"",VLOOKUP(A308,'MatrizSeguimiento2022-Junio'!$G$4:$I$987,3,FALSE))</f>
        <v/>
      </c>
      <c r="C308" t="str">
        <f>+IF(ISERROR(VLOOKUP(A308,'MatrizSeguimiento2022-Junio'!$G$4:$J$987,4,FALSE)),"",VLOOKUP(A308,'MatrizSeguimiento2022-Junio'!$G$4:$J$987,4,FALSE))</f>
        <v/>
      </c>
      <c r="E308" s="3"/>
      <c r="G308">
        <f>+ABS(SUMIF($A$3:$A$4998,A308,$E$3:$E$4998)-IF(ISERROR(VLOOKUP(A308,'MatrizSeguimiento2022-Junio'!$G$4:$X$987,18,FALSE)),0,VLOOKUP(A308,'MatrizSeguimiento2022-Junio'!$G$4:$X$987,18,FALSE)))</f>
        <v>0</v>
      </c>
      <c r="H308" t="str">
        <f t="shared" si="10"/>
        <v/>
      </c>
      <c r="I308" t="str">
        <f t="shared" si="9"/>
        <v/>
      </c>
    </row>
    <row r="309" spans="1:9" x14ac:dyDescent="0.25">
      <c r="A309" s="36"/>
      <c r="B309" t="str">
        <f>+IF(ISERROR(VLOOKUP(A309,'MatrizSeguimiento2022-Junio'!$G$4:$I$987,3,FALSE)),"",VLOOKUP(A309,'MatrizSeguimiento2022-Junio'!$G$4:$I$987,3,FALSE))</f>
        <v/>
      </c>
      <c r="C309" t="str">
        <f>+IF(ISERROR(VLOOKUP(A309,'MatrizSeguimiento2022-Junio'!$G$4:$J$987,4,FALSE)),"",VLOOKUP(A309,'MatrizSeguimiento2022-Junio'!$G$4:$J$987,4,FALSE))</f>
        <v/>
      </c>
      <c r="E309" s="3"/>
      <c r="G309">
        <f>+ABS(SUMIF($A$3:$A$4998,A309,$E$3:$E$4998)-IF(ISERROR(VLOOKUP(A309,'MatrizSeguimiento2022-Junio'!$G$4:$X$987,18,FALSE)),0,VLOOKUP(A309,'MatrizSeguimiento2022-Junio'!$G$4:$X$987,18,FALSE)))</f>
        <v>0</v>
      </c>
      <c r="H309" t="str">
        <f t="shared" si="10"/>
        <v/>
      </c>
      <c r="I309" t="str">
        <f t="shared" si="9"/>
        <v/>
      </c>
    </row>
    <row r="310" spans="1:9" x14ac:dyDescent="0.25">
      <c r="A310" s="36"/>
      <c r="B310" t="str">
        <f>+IF(ISERROR(VLOOKUP(A310,'MatrizSeguimiento2022-Junio'!$G$4:$I$987,3,FALSE)),"",VLOOKUP(A310,'MatrizSeguimiento2022-Junio'!$G$4:$I$987,3,FALSE))</f>
        <v/>
      </c>
      <c r="C310" t="str">
        <f>+IF(ISERROR(VLOOKUP(A310,'MatrizSeguimiento2022-Junio'!$G$4:$J$987,4,FALSE)),"",VLOOKUP(A310,'MatrizSeguimiento2022-Junio'!$G$4:$J$987,4,FALSE))</f>
        <v/>
      </c>
      <c r="E310" s="3"/>
      <c r="G310">
        <f>+ABS(SUMIF($A$3:$A$4998,A310,$E$3:$E$4998)-IF(ISERROR(VLOOKUP(A310,'MatrizSeguimiento2022-Junio'!$G$4:$X$987,18,FALSE)),0,VLOOKUP(A310,'MatrizSeguimiento2022-Junio'!$G$4:$X$987,18,FALSE)))</f>
        <v>0</v>
      </c>
      <c r="H310" t="str">
        <f t="shared" si="10"/>
        <v/>
      </c>
      <c r="I310" t="str">
        <f t="shared" si="9"/>
        <v/>
      </c>
    </row>
    <row r="311" spans="1:9" x14ac:dyDescent="0.25">
      <c r="A311" s="36"/>
      <c r="B311" t="str">
        <f>+IF(ISERROR(VLOOKUP(A311,'MatrizSeguimiento2022-Junio'!$G$4:$I$987,3,FALSE)),"",VLOOKUP(A311,'MatrizSeguimiento2022-Junio'!$G$4:$I$987,3,FALSE))</f>
        <v/>
      </c>
      <c r="C311" t="str">
        <f>+IF(ISERROR(VLOOKUP(A311,'MatrizSeguimiento2022-Junio'!$G$4:$J$987,4,FALSE)),"",VLOOKUP(A311,'MatrizSeguimiento2022-Junio'!$G$4:$J$987,4,FALSE))</f>
        <v/>
      </c>
      <c r="E311" s="3"/>
      <c r="G311">
        <f>+ABS(SUMIF($A$3:$A$4998,A311,$E$3:$E$4998)-IF(ISERROR(VLOOKUP(A311,'MatrizSeguimiento2022-Junio'!$G$4:$X$987,18,FALSE)),0,VLOOKUP(A311,'MatrizSeguimiento2022-Junio'!$G$4:$X$987,18,FALSE)))</f>
        <v>0</v>
      </c>
      <c r="H311" t="str">
        <f t="shared" si="10"/>
        <v/>
      </c>
      <c r="I311" t="str">
        <f t="shared" si="9"/>
        <v/>
      </c>
    </row>
    <row r="312" spans="1:9" x14ac:dyDescent="0.25">
      <c r="A312" s="36"/>
      <c r="B312" t="str">
        <f>+IF(ISERROR(VLOOKUP(A312,'MatrizSeguimiento2022-Junio'!$G$4:$I$987,3,FALSE)),"",VLOOKUP(A312,'MatrizSeguimiento2022-Junio'!$G$4:$I$987,3,FALSE))</f>
        <v/>
      </c>
      <c r="C312" t="str">
        <f>+IF(ISERROR(VLOOKUP(A312,'MatrizSeguimiento2022-Junio'!$G$4:$J$987,4,FALSE)),"",VLOOKUP(A312,'MatrizSeguimiento2022-Junio'!$G$4:$J$987,4,FALSE))</f>
        <v/>
      </c>
      <c r="E312" s="3"/>
      <c r="G312">
        <f>+ABS(SUMIF($A$3:$A$4998,A312,$E$3:$E$4998)-IF(ISERROR(VLOOKUP(A312,'MatrizSeguimiento2022-Junio'!$G$4:$X$987,18,FALSE)),0,VLOOKUP(A312,'MatrizSeguimiento2022-Junio'!$G$4:$X$987,18,FALSE)))</f>
        <v>0</v>
      </c>
      <c r="H312" t="str">
        <f t="shared" si="10"/>
        <v/>
      </c>
      <c r="I312" t="str">
        <f t="shared" si="9"/>
        <v/>
      </c>
    </row>
    <row r="313" spans="1:9" x14ac:dyDescent="0.25">
      <c r="A313" s="36"/>
      <c r="B313" t="str">
        <f>+IF(ISERROR(VLOOKUP(A313,'MatrizSeguimiento2022-Junio'!$G$4:$I$987,3,FALSE)),"",VLOOKUP(A313,'MatrizSeguimiento2022-Junio'!$G$4:$I$987,3,FALSE))</f>
        <v/>
      </c>
      <c r="C313" t="str">
        <f>+IF(ISERROR(VLOOKUP(A313,'MatrizSeguimiento2022-Junio'!$G$4:$J$987,4,FALSE)),"",VLOOKUP(A313,'MatrizSeguimiento2022-Junio'!$G$4:$J$987,4,FALSE))</f>
        <v/>
      </c>
      <c r="E313" s="3"/>
      <c r="G313">
        <f>+ABS(SUMIF($A$3:$A$4998,A313,$E$3:$E$4998)-IF(ISERROR(VLOOKUP(A313,'MatrizSeguimiento2022-Junio'!$G$4:$X$987,18,FALSE)),0,VLOOKUP(A313,'MatrizSeguimiento2022-Junio'!$G$4:$X$987,18,FALSE)))</f>
        <v>0</v>
      </c>
      <c r="H313" t="str">
        <f t="shared" si="10"/>
        <v/>
      </c>
      <c r="I313" t="str">
        <f t="shared" si="9"/>
        <v/>
      </c>
    </row>
    <row r="314" spans="1:9" x14ac:dyDescent="0.25">
      <c r="A314" s="36"/>
      <c r="B314" t="str">
        <f>+IF(ISERROR(VLOOKUP(A314,'MatrizSeguimiento2022-Junio'!$G$4:$I$987,3,FALSE)),"",VLOOKUP(A314,'MatrizSeguimiento2022-Junio'!$G$4:$I$987,3,FALSE))</f>
        <v/>
      </c>
      <c r="C314" t="str">
        <f>+IF(ISERROR(VLOOKUP(A314,'MatrizSeguimiento2022-Junio'!$G$4:$J$987,4,FALSE)),"",VLOOKUP(A314,'MatrizSeguimiento2022-Junio'!$G$4:$J$987,4,FALSE))</f>
        <v/>
      </c>
      <c r="E314" s="3"/>
      <c r="G314">
        <f>+ABS(SUMIF($A$3:$A$4998,A314,$E$3:$E$4998)-IF(ISERROR(VLOOKUP(A314,'MatrizSeguimiento2022-Junio'!$G$4:$X$987,18,FALSE)),0,VLOOKUP(A314,'MatrizSeguimiento2022-Junio'!$G$4:$X$987,18,FALSE)))</f>
        <v>0</v>
      </c>
      <c r="H314" t="str">
        <f t="shared" si="10"/>
        <v/>
      </c>
      <c r="I314" t="str">
        <f t="shared" si="9"/>
        <v/>
      </c>
    </row>
    <row r="315" spans="1:9" x14ac:dyDescent="0.25">
      <c r="A315" s="36"/>
      <c r="B315" t="str">
        <f>+IF(ISERROR(VLOOKUP(A315,'MatrizSeguimiento2022-Junio'!$G$4:$I$987,3,FALSE)),"",VLOOKUP(A315,'MatrizSeguimiento2022-Junio'!$G$4:$I$987,3,FALSE))</f>
        <v/>
      </c>
      <c r="C315" t="str">
        <f>+IF(ISERROR(VLOOKUP(A315,'MatrizSeguimiento2022-Junio'!$G$4:$J$987,4,FALSE)),"",VLOOKUP(A315,'MatrizSeguimiento2022-Junio'!$G$4:$J$987,4,FALSE))</f>
        <v/>
      </c>
      <c r="E315" s="3"/>
      <c r="G315">
        <f>+ABS(SUMIF($A$3:$A$4998,A315,$E$3:$E$4998)-IF(ISERROR(VLOOKUP(A315,'MatrizSeguimiento2022-Junio'!$G$4:$X$987,18,FALSE)),0,VLOOKUP(A315,'MatrizSeguimiento2022-Junio'!$G$4:$X$987,18,FALSE)))</f>
        <v>0</v>
      </c>
      <c r="H315" t="str">
        <f t="shared" si="10"/>
        <v/>
      </c>
      <c r="I315" t="str">
        <f t="shared" si="9"/>
        <v/>
      </c>
    </row>
    <row r="316" spans="1:9" x14ac:dyDescent="0.25">
      <c r="A316" s="36"/>
      <c r="B316" t="str">
        <f>+IF(ISERROR(VLOOKUP(A316,'MatrizSeguimiento2022-Junio'!$G$4:$I$987,3,FALSE)),"",VLOOKUP(A316,'MatrizSeguimiento2022-Junio'!$G$4:$I$987,3,FALSE))</f>
        <v/>
      </c>
      <c r="C316" t="str">
        <f>+IF(ISERROR(VLOOKUP(A316,'MatrizSeguimiento2022-Junio'!$G$4:$J$987,4,FALSE)),"",VLOOKUP(A316,'MatrizSeguimiento2022-Junio'!$G$4:$J$987,4,FALSE))</f>
        <v/>
      </c>
      <c r="E316" s="3"/>
      <c r="G316">
        <f>+ABS(SUMIF($A$3:$A$4998,A316,$E$3:$E$4998)-IF(ISERROR(VLOOKUP(A316,'MatrizSeguimiento2022-Junio'!$G$4:$X$987,18,FALSE)),0,VLOOKUP(A316,'MatrizSeguimiento2022-Junio'!$G$4:$X$987,18,FALSE)))</f>
        <v>0</v>
      </c>
      <c r="H316" t="str">
        <f t="shared" si="10"/>
        <v/>
      </c>
      <c r="I316" t="str">
        <f t="shared" si="9"/>
        <v/>
      </c>
    </row>
    <row r="317" spans="1:9" x14ac:dyDescent="0.25">
      <c r="A317" s="36"/>
      <c r="B317" t="str">
        <f>+IF(ISERROR(VLOOKUP(A317,'MatrizSeguimiento2022-Junio'!$G$4:$I$987,3,FALSE)),"",VLOOKUP(A317,'MatrizSeguimiento2022-Junio'!$G$4:$I$987,3,FALSE))</f>
        <v/>
      </c>
      <c r="C317" t="str">
        <f>+IF(ISERROR(VLOOKUP(A317,'MatrizSeguimiento2022-Junio'!$G$4:$J$987,4,FALSE)),"",VLOOKUP(A317,'MatrizSeguimiento2022-Junio'!$G$4:$J$987,4,FALSE))</f>
        <v/>
      </c>
      <c r="E317" s="3"/>
      <c r="G317">
        <f>+ABS(SUMIF($A$3:$A$4998,A317,$E$3:$E$4998)-IF(ISERROR(VLOOKUP(A317,'MatrizSeguimiento2022-Junio'!$G$4:$X$987,18,FALSE)),0,VLOOKUP(A317,'MatrizSeguimiento2022-Junio'!$G$4:$X$987,18,FALSE)))</f>
        <v>0</v>
      </c>
      <c r="H317" t="str">
        <f t="shared" si="10"/>
        <v/>
      </c>
      <c r="I317" t="str">
        <f t="shared" si="9"/>
        <v/>
      </c>
    </row>
    <row r="318" spans="1:9" x14ac:dyDescent="0.25">
      <c r="A318" s="36"/>
      <c r="B318" t="str">
        <f>+IF(ISERROR(VLOOKUP(A318,'MatrizSeguimiento2022-Junio'!$G$4:$I$987,3,FALSE)),"",VLOOKUP(A318,'MatrizSeguimiento2022-Junio'!$G$4:$I$987,3,FALSE))</f>
        <v/>
      </c>
      <c r="C318" t="str">
        <f>+IF(ISERROR(VLOOKUP(A318,'MatrizSeguimiento2022-Junio'!$G$4:$J$987,4,FALSE)),"",VLOOKUP(A318,'MatrizSeguimiento2022-Junio'!$G$4:$J$987,4,FALSE))</f>
        <v/>
      </c>
      <c r="E318" s="3"/>
      <c r="G318">
        <f>+ABS(SUMIF($A$3:$A$4998,A318,$E$3:$E$4998)-IF(ISERROR(VLOOKUP(A318,'MatrizSeguimiento2022-Junio'!$G$4:$X$987,18,FALSE)),0,VLOOKUP(A318,'MatrizSeguimiento2022-Junio'!$G$4:$X$987,18,FALSE)))</f>
        <v>0</v>
      </c>
      <c r="H318" t="str">
        <f t="shared" si="10"/>
        <v/>
      </c>
      <c r="I318" t="str">
        <f t="shared" si="9"/>
        <v/>
      </c>
    </row>
    <row r="319" spans="1:9" x14ac:dyDescent="0.25">
      <c r="A319" s="36"/>
      <c r="B319" t="str">
        <f>+IF(ISERROR(VLOOKUP(A319,'MatrizSeguimiento2022-Junio'!$G$4:$I$987,3,FALSE)),"",VLOOKUP(A319,'MatrizSeguimiento2022-Junio'!$G$4:$I$987,3,FALSE))</f>
        <v/>
      </c>
      <c r="C319" t="str">
        <f>+IF(ISERROR(VLOOKUP(A319,'MatrizSeguimiento2022-Junio'!$G$4:$J$987,4,FALSE)),"",VLOOKUP(A319,'MatrizSeguimiento2022-Junio'!$G$4:$J$987,4,FALSE))</f>
        <v/>
      </c>
      <c r="E319" s="3"/>
      <c r="G319">
        <f>+ABS(SUMIF($A$3:$A$4998,A319,$E$3:$E$4998)-IF(ISERROR(VLOOKUP(A319,'MatrizSeguimiento2022-Junio'!$G$4:$X$987,18,FALSE)),0,VLOOKUP(A319,'MatrizSeguimiento2022-Junio'!$G$4:$X$987,18,FALSE)))</f>
        <v>0</v>
      </c>
      <c r="H319" t="str">
        <f t="shared" si="10"/>
        <v/>
      </c>
      <c r="I319" t="str">
        <f t="shared" si="9"/>
        <v/>
      </c>
    </row>
    <row r="320" spans="1:9" x14ac:dyDescent="0.25">
      <c r="A320" s="36"/>
      <c r="B320" t="str">
        <f>+IF(ISERROR(VLOOKUP(A320,'MatrizSeguimiento2022-Junio'!$G$4:$I$987,3,FALSE)),"",VLOOKUP(A320,'MatrizSeguimiento2022-Junio'!$G$4:$I$987,3,FALSE))</f>
        <v/>
      </c>
      <c r="C320" t="str">
        <f>+IF(ISERROR(VLOOKUP(A320,'MatrizSeguimiento2022-Junio'!$G$4:$J$987,4,FALSE)),"",VLOOKUP(A320,'MatrizSeguimiento2022-Junio'!$G$4:$J$987,4,FALSE))</f>
        <v/>
      </c>
      <c r="E320" s="3"/>
      <c r="G320">
        <f>+ABS(SUMIF($A$3:$A$4998,A320,$E$3:$E$4998)-IF(ISERROR(VLOOKUP(A320,'MatrizSeguimiento2022-Junio'!$G$4:$X$987,18,FALSE)),0,VLOOKUP(A320,'MatrizSeguimiento2022-Junio'!$G$4:$X$987,18,FALSE)))</f>
        <v>0</v>
      </c>
      <c r="H320" t="str">
        <f t="shared" si="10"/>
        <v/>
      </c>
      <c r="I320" t="str">
        <f t="shared" si="9"/>
        <v/>
      </c>
    </row>
    <row r="321" spans="1:9" x14ac:dyDescent="0.25">
      <c r="A321" s="36"/>
      <c r="B321" t="str">
        <f>+IF(ISERROR(VLOOKUP(A321,'MatrizSeguimiento2022-Junio'!$G$4:$I$987,3,FALSE)),"",VLOOKUP(A321,'MatrizSeguimiento2022-Junio'!$G$4:$I$987,3,FALSE))</f>
        <v/>
      </c>
      <c r="C321" t="str">
        <f>+IF(ISERROR(VLOOKUP(A321,'MatrizSeguimiento2022-Junio'!$G$4:$J$987,4,FALSE)),"",VLOOKUP(A321,'MatrizSeguimiento2022-Junio'!$G$4:$J$987,4,FALSE))</f>
        <v/>
      </c>
      <c r="E321" s="3"/>
      <c r="G321">
        <f>+ABS(SUMIF($A$3:$A$4998,A321,$E$3:$E$4998)-IF(ISERROR(VLOOKUP(A321,'MatrizSeguimiento2022-Junio'!$G$4:$X$987,18,FALSE)),0,VLOOKUP(A321,'MatrizSeguimiento2022-Junio'!$G$4:$X$987,18,FALSE)))</f>
        <v>0</v>
      </c>
      <c r="H321" t="str">
        <f t="shared" si="10"/>
        <v/>
      </c>
      <c r="I321" t="str">
        <f t="shared" si="9"/>
        <v/>
      </c>
    </row>
    <row r="322" spans="1:9" x14ac:dyDescent="0.25">
      <c r="A322" s="36"/>
      <c r="B322" t="str">
        <f>+IF(ISERROR(VLOOKUP(A322,'MatrizSeguimiento2022-Junio'!$G$4:$I$987,3,FALSE)),"",VLOOKUP(A322,'MatrizSeguimiento2022-Junio'!$G$4:$I$987,3,FALSE))</f>
        <v/>
      </c>
      <c r="C322" t="str">
        <f>+IF(ISERROR(VLOOKUP(A322,'MatrizSeguimiento2022-Junio'!$G$4:$J$987,4,FALSE)),"",VLOOKUP(A322,'MatrizSeguimiento2022-Junio'!$G$4:$J$987,4,FALSE))</f>
        <v/>
      </c>
      <c r="E322" s="3"/>
      <c r="G322">
        <f>+ABS(SUMIF($A$3:$A$4998,A322,$E$3:$E$4998)-IF(ISERROR(VLOOKUP(A322,'MatrizSeguimiento2022-Junio'!$G$4:$X$987,18,FALSE)),0,VLOOKUP(A322,'MatrizSeguimiento2022-Junio'!$G$4:$X$987,18,FALSE)))</f>
        <v>0</v>
      </c>
      <c r="H322" t="str">
        <f t="shared" si="10"/>
        <v/>
      </c>
      <c r="I322" t="str">
        <f t="shared" si="9"/>
        <v/>
      </c>
    </row>
    <row r="323" spans="1:9" x14ac:dyDescent="0.25">
      <c r="A323" s="36"/>
      <c r="B323" t="str">
        <f>+IF(ISERROR(VLOOKUP(A323,'MatrizSeguimiento2022-Junio'!$G$4:$I$987,3,FALSE)),"",VLOOKUP(A323,'MatrizSeguimiento2022-Junio'!$G$4:$I$987,3,FALSE))</f>
        <v/>
      </c>
      <c r="C323" t="str">
        <f>+IF(ISERROR(VLOOKUP(A323,'MatrizSeguimiento2022-Junio'!$G$4:$J$987,4,FALSE)),"",VLOOKUP(A323,'MatrizSeguimiento2022-Junio'!$G$4:$J$987,4,FALSE))</f>
        <v/>
      </c>
      <c r="E323" s="3"/>
      <c r="G323">
        <f>+ABS(SUMIF($A$3:$A$4998,A323,$E$3:$E$4998)-IF(ISERROR(VLOOKUP(A323,'MatrizSeguimiento2022-Junio'!$G$4:$X$987,18,FALSE)),0,VLOOKUP(A323,'MatrizSeguimiento2022-Junio'!$G$4:$X$987,18,FALSE)))</f>
        <v>0</v>
      </c>
      <c r="H323" t="str">
        <f t="shared" si="10"/>
        <v/>
      </c>
      <c r="I323" t="str">
        <f t="shared" ref="I323:I386" si="11">+IF(IF(LEN(H323)&gt;0,COUNTIF($H$3:$H$4998,H323),"")=1,"",IF(LEN(H323)&gt;0,COUNTIF($H$3:$H$4998,H323),""))</f>
        <v/>
      </c>
    </row>
    <row r="324" spans="1:9" x14ac:dyDescent="0.25">
      <c r="A324" s="36"/>
      <c r="B324" t="str">
        <f>+IF(ISERROR(VLOOKUP(A324,'MatrizSeguimiento2022-Junio'!$G$4:$I$987,3,FALSE)),"",VLOOKUP(A324,'MatrizSeguimiento2022-Junio'!$G$4:$I$987,3,FALSE))</f>
        <v/>
      </c>
      <c r="C324" t="str">
        <f>+IF(ISERROR(VLOOKUP(A324,'MatrizSeguimiento2022-Junio'!$G$4:$J$987,4,FALSE)),"",VLOOKUP(A324,'MatrizSeguimiento2022-Junio'!$G$4:$J$987,4,FALSE))</f>
        <v/>
      </c>
      <c r="E324" s="3"/>
      <c r="G324">
        <f>+ABS(SUMIF($A$3:$A$4998,A324,$E$3:$E$4998)-IF(ISERROR(VLOOKUP(A324,'MatrizSeguimiento2022-Junio'!$G$4:$X$987,18,FALSE)),0,VLOOKUP(A324,'MatrizSeguimiento2022-Junio'!$G$4:$X$987,18,FALSE)))</f>
        <v>0</v>
      </c>
      <c r="H324" t="str">
        <f t="shared" si="10"/>
        <v/>
      </c>
      <c r="I324" t="str">
        <f t="shared" si="11"/>
        <v/>
      </c>
    </row>
    <row r="325" spans="1:9" x14ac:dyDescent="0.25">
      <c r="A325" s="36"/>
      <c r="B325" t="str">
        <f>+IF(ISERROR(VLOOKUP(A325,'MatrizSeguimiento2022-Junio'!$G$4:$I$987,3,FALSE)),"",VLOOKUP(A325,'MatrizSeguimiento2022-Junio'!$G$4:$I$987,3,FALSE))</f>
        <v/>
      </c>
      <c r="C325" t="str">
        <f>+IF(ISERROR(VLOOKUP(A325,'MatrizSeguimiento2022-Junio'!$G$4:$J$987,4,FALSE)),"",VLOOKUP(A325,'MatrizSeguimiento2022-Junio'!$G$4:$J$987,4,FALSE))</f>
        <v/>
      </c>
      <c r="E325" s="3"/>
      <c r="G325">
        <f>+ABS(SUMIF($A$3:$A$4998,A325,$E$3:$E$4998)-IF(ISERROR(VLOOKUP(A325,'MatrizSeguimiento2022-Junio'!$G$4:$X$987,18,FALSE)),0,VLOOKUP(A325,'MatrizSeguimiento2022-Junio'!$G$4:$X$987,18,FALSE)))</f>
        <v>0</v>
      </c>
      <c r="H325" t="str">
        <f t="shared" si="10"/>
        <v/>
      </c>
      <c r="I325" t="str">
        <f t="shared" si="11"/>
        <v/>
      </c>
    </row>
    <row r="326" spans="1:9" x14ac:dyDescent="0.25">
      <c r="A326" s="36"/>
      <c r="B326" t="str">
        <f>+IF(ISERROR(VLOOKUP(A326,'MatrizSeguimiento2022-Junio'!$G$4:$I$987,3,FALSE)),"",VLOOKUP(A326,'MatrizSeguimiento2022-Junio'!$G$4:$I$987,3,FALSE))</f>
        <v/>
      </c>
      <c r="C326" t="str">
        <f>+IF(ISERROR(VLOOKUP(A326,'MatrizSeguimiento2022-Junio'!$G$4:$J$987,4,FALSE)),"",VLOOKUP(A326,'MatrizSeguimiento2022-Junio'!$G$4:$J$987,4,FALSE))</f>
        <v/>
      </c>
      <c r="E326" s="3"/>
      <c r="G326">
        <f>+ABS(SUMIF($A$3:$A$4998,A326,$E$3:$E$4998)-IF(ISERROR(VLOOKUP(A326,'MatrizSeguimiento2022-Junio'!$G$4:$X$987,18,FALSE)),0,VLOOKUP(A326,'MatrizSeguimiento2022-Junio'!$G$4:$X$987,18,FALSE)))</f>
        <v>0</v>
      </c>
      <c r="H326" t="str">
        <f t="shared" si="10"/>
        <v/>
      </c>
      <c r="I326" t="str">
        <f t="shared" si="11"/>
        <v/>
      </c>
    </row>
    <row r="327" spans="1:9" x14ac:dyDescent="0.25">
      <c r="A327" s="36"/>
      <c r="B327" t="str">
        <f>+IF(ISERROR(VLOOKUP(A327,'MatrizSeguimiento2022-Junio'!$G$4:$I$987,3,FALSE)),"",VLOOKUP(A327,'MatrizSeguimiento2022-Junio'!$G$4:$I$987,3,FALSE))</f>
        <v/>
      </c>
      <c r="C327" t="str">
        <f>+IF(ISERROR(VLOOKUP(A327,'MatrizSeguimiento2022-Junio'!$G$4:$J$987,4,FALSE)),"",VLOOKUP(A327,'MatrizSeguimiento2022-Junio'!$G$4:$J$987,4,FALSE))</f>
        <v/>
      </c>
      <c r="E327" s="3"/>
      <c r="G327">
        <f>+ABS(SUMIF($A$3:$A$4998,A327,$E$3:$E$4998)-IF(ISERROR(VLOOKUP(A327,'MatrizSeguimiento2022-Junio'!$G$4:$X$987,18,FALSE)),0,VLOOKUP(A327,'MatrizSeguimiento2022-Junio'!$G$4:$X$987,18,FALSE)))</f>
        <v>0</v>
      </c>
      <c r="H327" t="str">
        <f t="shared" si="10"/>
        <v/>
      </c>
      <c r="I327" t="str">
        <f t="shared" si="11"/>
        <v/>
      </c>
    </row>
    <row r="328" spans="1:9" x14ac:dyDescent="0.25">
      <c r="A328" s="36"/>
      <c r="B328" t="str">
        <f>+IF(ISERROR(VLOOKUP(A328,'MatrizSeguimiento2022-Junio'!$G$4:$I$987,3,FALSE)),"",VLOOKUP(A328,'MatrizSeguimiento2022-Junio'!$G$4:$I$987,3,FALSE))</f>
        <v/>
      </c>
      <c r="C328" t="str">
        <f>+IF(ISERROR(VLOOKUP(A328,'MatrizSeguimiento2022-Junio'!$G$4:$J$987,4,FALSE)),"",VLOOKUP(A328,'MatrizSeguimiento2022-Junio'!$G$4:$J$987,4,FALSE))</f>
        <v/>
      </c>
      <c r="E328" s="3"/>
      <c r="G328">
        <f>+ABS(SUMIF($A$3:$A$4998,A328,$E$3:$E$4998)-IF(ISERROR(VLOOKUP(A328,'MatrizSeguimiento2022-Junio'!$G$4:$X$987,18,FALSE)),0,VLOOKUP(A328,'MatrizSeguimiento2022-Junio'!$G$4:$X$987,18,FALSE)))</f>
        <v>0</v>
      </c>
      <c r="H328" t="str">
        <f t="shared" si="10"/>
        <v/>
      </c>
      <c r="I328" t="str">
        <f t="shared" si="11"/>
        <v/>
      </c>
    </row>
    <row r="329" spans="1:9" x14ac:dyDescent="0.25">
      <c r="A329" s="36"/>
      <c r="B329" t="str">
        <f>+IF(ISERROR(VLOOKUP(A329,'MatrizSeguimiento2022-Junio'!$G$4:$I$987,3,FALSE)),"",VLOOKUP(A329,'MatrizSeguimiento2022-Junio'!$G$4:$I$987,3,FALSE))</f>
        <v/>
      </c>
      <c r="C329" t="str">
        <f>+IF(ISERROR(VLOOKUP(A329,'MatrizSeguimiento2022-Junio'!$G$4:$J$987,4,FALSE)),"",VLOOKUP(A329,'MatrizSeguimiento2022-Junio'!$G$4:$J$987,4,FALSE))</f>
        <v/>
      </c>
      <c r="E329" s="3"/>
      <c r="G329">
        <f>+ABS(SUMIF($A$3:$A$4998,A329,$E$3:$E$4998)-IF(ISERROR(VLOOKUP(A329,'MatrizSeguimiento2022-Junio'!$G$4:$X$987,18,FALSE)),0,VLOOKUP(A329,'MatrizSeguimiento2022-Junio'!$G$4:$X$987,18,FALSE)))</f>
        <v>0</v>
      </c>
      <c r="H329" t="str">
        <f t="shared" si="10"/>
        <v/>
      </c>
      <c r="I329" t="str">
        <f t="shared" si="11"/>
        <v/>
      </c>
    </row>
    <row r="330" spans="1:9" x14ac:dyDescent="0.25">
      <c r="A330" s="36"/>
      <c r="B330" t="str">
        <f>+IF(ISERROR(VLOOKUP(A330,'MatrizSeguimiento2022-Junio'!$G$4:$I$987,3,FALSE)),"",VLOOKUP(A330,'MatrizSeguimiento2022-Junio'!$G$4:$I$987,3,FALSE))</f>
        <v/>
      </c>
      <c r="C330" t="str">
        <f>+IF(ISERROR(VLOOKUP(A330,'MatrizSeguimiento2022-Junio'!$G$4:$J$987,4,FALSE)),"",VLOOKUP(A330,'MatrizSeguimiento2022-Junio'!$G$4:$J$987,4,FALSE))</f>
        <v/>
      </c>
      <c r="E330" s="3"/>
      <c r="G330">
        <f>+ABS(SUMIF($A$3:$A$4998,A330,$E$3:$E$4998)-IF(ISERROR(VLOOKUP(A330,'MatrizSeguimiento2022-Junio'!$G$4:$X$987,18,FALSE)),0,VLOOKUP(A330,'MatrizSeguimiento2022-Junio'!$G$4:$X$987,18,FALSE)))</f>
        <v>0</v>
      </c>
      <c r="H330" t="str">
        <f t="shared" si="10"/>
        <v/>
      </c>
      <c r="I330" t="str">
        <f t="shared" si="11"/>
        <v/>
      </c>
    </row>
    <row r="331" spans="1:9" x14ac:dyDescent="0.25">
      <c r="A331" s="36"/>
      <c r="B331" t="str">
        <f>+IF(ISERROR(VLOOKUP(A331,'MatrizSeguimiento2022-Junio'!$G$4:$I$987,3,FALSE)),"",VLOOKUP(A331,'MatrizSeguimiento2022-Junio'!$G$4:$I$987,3,FALSE))</f>
        <v/>
      </c>
      <c r="C331" t="str">
        <f>+IF(ISERROR(VLOOKUP(A331,'MatrizSeguimiento2022-Junio'!$G$4:$J$987,4,FALSE)),"",VLOOKUP(A331,'MatrizSeguimiento2022-Junio'!$G$4:$J$987,4,FALSE))</f>
        <v/>
      </c>
      <c r="E331" s="3"/>
      <c r="G331">
        <f>+ABS(SUMIF($A$3:$A$4998,A331,$E$3:$E$4998)-IF(ISERROR(VLOOKUP(A331,'MatrizSeguimiento2022-Junio'!$G$4:$X$987,18,FALSE)),0,VLOOKUP(A331,'MatrizSeguimiento2022-Junio'!$G$4:$X$987,18,FALSE)))</f>
        <v>0</v>
      </c>
      <c r="H331" t="str">
        <f t="shared" si="10"/>
        <v/>
      </c>
      <c r="I331" t="str">
        <f t="shared" si="11"/>
        <v/>
      </c>
    </row>
    <row r="332" spans="1:9" x14ac:dyDescent="0.25">
      <c r="A332" s="36"/>
      <c r="B332" t="str">
        <f>+IF(ISERROR(VLOOKUP(A332,'MatrizSeguimiento2022-Junio'!$G$4:$I$987,3,FALSE)),"",VLOOKUP(A332,'MatrizSeguimiento2022-Junio'!$G$4:$I$987,3,FALSE))</f>
        <v/>
      </c>
      <c r="C332" t="str">
        <f>+IF(ISERROR(VLOOKUP(A332,'MatrizSeguimiento2022-Junio'!$G$4:$J$987,4,FALSE)),"",VLOOKUP(A332,'MatrizSeguimiento2022-Junio'!$G$4:$J$987,4,FALSE))</f>
        <v/>
      </c>
      <c r="E332" s="3"/>
      <c r="G332">
        <f>+ABS(SUMIF($A$3:$A$4998,A332,$E$3:$E$4998)-IF(ISERROR(VLOOKUP(A332,'MatrizSeguimiento2022-Junio'!$G$4:$X$987,18,FALSE)),0,VLOOKUP(A332,'MatrizSeguimiento2022-Junio'!$G$4:$X$987,18,FALSE)))</f>
        <v>0</v>
      </c>
      <c r="H332" t="str">
        <f t="shared" si="10"/>
        <v/>
      </c>
      <c r="I332" t="str">
        <f t="shared" si="11"/>
        <v/>
      </c>
    </row>
    <row r="333" spans="1:9" x14ac:dyDescent="0.25">
      <c r="A333" s="36"/>
      <c r="B333" t="str">
        <f>+IF(ISERROR(VLOOKUP(A333,'MatrizSeguimiento2022-Junio'!$G$4:$I$987,3,FALSE)),"",VLOOKUP(A333,'MatrizSeguimiento2022-Junio'!$G$4:$I$987,3,FALSE))</f>
        <v/>
      </c>
      <c r="C333" t="str">
        <f>+IF(ISERROR(VLOOKUP(A333,'MatrizSeguimiento2022-Junio'!$G$4:$J$987,4,FALSE)),"",VLOOKUP(A333,'MatrizSeguimiento2022-Junio'!$G$4:$J$987,4,FALSE))</f>
        <v/>
      </c>
      <c r="E333" s="3"/>
      <c r="G333">
        <f>+ABS(SUMIF($A$3:$A$4998,A333,$E$3:$E$4998)-IF(ISERROR(VLOOKUP(A333,'MatrizSeguimiento2022-Junio'!$G$4:$X$987,18,FALSE)),0,VLOOKUP(A333,'MatrizSeguimiento2022-Junio'!$G$4:$X$987,18,FALSE)))</f>
        <v>0</v>
      </c>
      <c r="H333" t="str">
        <f t="shared" si="10"/>
        <v/>
      </c>
      <c r="I333" t="str">
        <f t="shared" si="11"/>
        <v/>
      </c>
    </row>
    <row r="334" spans="1:9" x14ac:dyDescent="0.25">
      <c r="A334" s="36"/>
      <c r="B334" t="str">
        <f>+IF(ISERROR(VLOOKUP(A334,'MatrizSeguimiento2022-Junio'!$G$4:$I$987,3,FALSE)),"",VLOOKUP(A334,'MatrizSeguimiento2022-Junio'!$G$4:$I$987,3,FALSE))</f>
        <v/>
      </c>
      <c r="C334" t="str">
        <f>+IF(ISERROR(VLOOKUP(A334,'MatrizSeguimiento2022-Junio'!$G$4:$J$987,4,FALSE)),"",VLOOKUP(A334,'MatrizSeguimiento2022-Junio'!$G$4:$J$987,4,FALSE))</f>
        <v/>
      </c>
      <c r="E334" s="3"/>
      <c r="G334">
        <f>+ABS(SUMIF($A$3:$A$4998,A334,$E$3:$E$4998)-IF(ISERROR(VLOOKUP(A334,'MatrizSeguimiento2022-Junio'!$G$4:$X$987,18,FALSE)),0,VLOOKUP(A334,'MatrizSeguimiento2022-Junio'!$G$4:$X$987,18,FALSE)))</f>
        <v>0</v>
      </c>
      <c r="H334" t="str">
        <f t="shared" si="10"/>
        <v/>
      </c>
      <c r="I334" t="str">
        <f t="shared" si="11"/>
        <v/>
      </c>
    </row>
    <row r="335" spans="1:9" x14ac:dyDescent="0.25">
      <c r="A335" s="36"/>
      <c r="B335" t="str">
        <f>+IF(ISERROR(VLOOKUP(A335,'MatrizSeguimiento2022-Junio'!$G$4:$I$987,3,FALSE)),"",VLOOKUP(A335,'MatrizSeguimiento2022-Junio'!$G$4:$I$987,3,FALSE))</f>
        <v/>
      </c>
      <c r="C335" t="str">
        <f>+IF(ISERROR(VLOOKUP(A335,'MatrizSeguimiento2022-Junio'!$G$4:$J$987,4,FALSE)),"",VLOOKUP(A335,'MatrizSeguimiento2022-Junio'!$G$4:$J$987,4,FALSE))</f>
        <v/>
      </c>
      <c r="E335" s="3"/>
      <c r="G335">
        <f>+ABS(SUMIF($A$3:$A$4998,A335,$E$3:$E$4998)-IF(ISERROR(VLOOKUP(A335,'MatrizSeguimiento2022-Junio'!$G$4:$X$987,18,FALSE)),0,VLOOKUP(A335,'MatrizSeguimiento2022-Junio'!$G$4:$X$987,18,FALSE)))</f>
        <v>0</v>
      </c>
      <c r="H335" t="str">
        <f t="shared" si="10"/>
        <v/>
      </c>
      <c r="I335" t="str">
        <f t="shared" si="11"/>
        <v/>
      </c>
    </row>
    <row r="336" spans="1:9" x14ac:dyDescent="0.25">
      <c r="A336" s="36"/>
      <c r="B336" t="str">
        <f>+IF(ISERROR(VLOOKUP(A336,'MatrizSeguimiento2022-Junio'!$G$4:$I$987,3,FALSE)),"",VLOOKUP(A336,'MatrizSeguimiento2022-Junio'!$G$4:$I$987,3,FALSE))</f>
        <v/>
      </c>
      <c r="C336" t="str">
        <f>+IF(ISERROR(VLOOKUP(A336,'MatrizSeguimiento2022-Junio'!$G$4:$J$987,4,FALSE)),"",VLOOKUP(A336,'MatrizSeguimiento2022-Junio'!$G$4:$J$987,4,FALSE))</f>
        <v/>
      </c>
      <c r="E336" s="3"/>
      <c r="G336">
        <f>+ABS(SUMIF($A$3:$A$4998,A336,$E$3:$E$4998)-IF(ISERROR(VLOOKUP(A336,'MatrizSeguimiento2022-Junio'!$G$4:$X$987,18,FALSE)),0,VLOOKUP(A336,'MatrizSeguimiento2022-Junio'!$G$4:$X$987,18,FALSE)))</f>
        <v>0</v>
      </c>
      <c r="H336" t="str">
        <f t="shared" si="10"/>
        <v/>
      </c>
      <c r="I336" t="str">
        <f t="shared" si="11"/>
        <v/>
      </c>
    </row>
    <row r="337" spans="1:9" x14ac:dyDescent="0.25">
      <c r="A337" s="36"/>
      <c r="B337" t="str">
        <f>+IF(ISERROR(VLOOKUP(A337,'MatrizSeguimiento2022-Junio'!$G$4:$I$987,3,FALSE)),"",VLOOKUP(A337,'MatrizSeguimiento2022-Junio'!$G$4:$I$987,3,FALSE))</f>
        <v/>
      </c>
      <c r="C337" t="str">
        <f>+IF(ISERROR(VLOOKUP(A337,'MatrizSeguimiento2022-Junio'!$G$4:$J$987,4,FALSE)),"",VLOOKUP(A337,'MatrizSeguimiento2022-Junio'!$G$4:$J$987,4,FALSE))</f>
        <v/>
      </c>
      <c r="E337" s="3"/>
      <c r="G337">
        <f>+ABS(SUMIF($A$3:$A$4998,A337,$E$3:$E$4998)-IF(ISERROR(VLOOKUP(A337,'MatrizSeguimiento2022-Junio'!$G$4:$X$987,18,FALSE)),0,VLOOKUP(A337,'MatrizSeguimiento2022-Junio'!$G$4:$X$987,18,FALSE)))</f>
        <v>0</v>
      </c>
      <c r="H337" t="str">
        <f t="shared" si="10"/>
        <v/>
      </c>
      <c r="I337" t="str">
        <f t="shared" si="11"/>
        <v/>
      </c>
    </row>
    <row r="338" spans="1:9" x14ac:dyDescent="0.25">
      <c r="A338" s="36"/>
      <c r="B338" t="str">
        <f>+IF(ISERROR(VLOOKUP(A338,'MatrizSeguimiento2022-Junio'!$G$4:$I$987,3,FALSE)),"",VLOOKUP(A338,'MatrizSeguimiento2022-Junio'!$G$4:$I$987,3,FALSE))</f>
        <v/>
      </c>
      <c r="C338" t="str">
        <f>+IF(ISERROR(VLOOKUP(A338,'MatrizSeguimiento2022-Junio'!$G$4:$J$987,4,FALSE)),"",VLOOKUP(A338,'MatrizSeguimiento2022-Junio'!$G$4:$J$987,4,FALSE))</f>
        <v/>
      </c>
      <c r="E338" s="3"/>
      <c r="G338">
        <f>+ABS(SUMIF($A$3:$A$4998,A338,$E$3:$E$4998)-IF(ISERROR(VLOOKUP(A338,'MatrizSeguimiento2022-Junio'!$G$4:$X$987,18,FALSE)),0,VLOOKUP(A338,'MatrizSeguimiento2022-Junio'!$G$4:$X$987,18,FALSE)))</f>
        <v>0</v>
      </c>
      <c r="H338" t="str">
        <f t="shared" si="10"/>
        <v/>
      </c>
      <c r="I338" t="str">
        <f t="shared" si="11"/>
        <v/>
      </c>
    </row>
    <row r="339" spans="1:9" x14ac:dyDescent="0.25">
      <c r="A339" s="36"/>
      <c r="B339" t="str">
        <f>+IF(ISERROR(VLOOKUP(A339,'MatrizSeguimiento2022-Junio'!$G$4:$I$987,3,FALSE)),"",VLOOKUP(A339,'MatrizSeguimiento2022-Junio'!$G$4:$I$987,3,FALSE))</f>
        <v/>
      </c>
      <c r="C339" t="str">
        <f>+IF(ISERROR(VLOOKUP(A339,'MatrizSeguimiento2022-Junio'!$G$4:$J$987,4,FALSE)),"",VLOOKUP(A339,'MatrizSeguimiento2022-Junio'!$G$4:$J$987,4,FALSE))</f>
        <v/>
      </c>
      <c r="E339" s="3"/>
      <c r="G339">
        <f>+ABS(SUMIF($A$3:$A$4998,A339,$E$3:$E$4998)-IF(ISERROR(VLOOKUP(A339,'MatrizSeguimiento2022-Junio'!$G$4:$X$987,18,FALSE)),0,VLOOKUP(A339,'MatrizSeguimiento2022-Junio'!$G$4:$X$987,18,FALSE)))</f>
        <v>0</v>
      </c>
      <c r="H339" t="str">
        <f t="shared" ref="H339:H402" si="12">+A339&amp;D339</f>
        <v/>
      </c>
      <c r="I339" t="str">
        <f t="shared" si="11"/>
        <v/>
      </c>
    </row>
    <row r="340" spans="1:9" x14ac:dyDescent="0.25">
      <c r="A340" s="36"/>
      <c r="B340" t="str">
        <f>+IF(ISERROR(VLOOKUP(A340,'MatrizSeguimiento2022-Junio'!$G$4:$I$987,3,FALSE)),"",VLOOKUP(A340,'MatrizSeguimiento2022-Junio'!$G$4:$I$987,3,FALSE))</f>
        <v/>
      </c>
      <c r="C340" t="str">
        <f>+IF(ISERROR(VLOOKUP(A340,'MatrizSeguimiento2022-Junio'!$G$4:$J$987,4,FALSE)),"",VLOOKUP(A340,'MatrizSeguimiento2022-Junio'!$G$4:$J$987,4,FALSE))</f>
        <v/>
      </c>
      <c r="E340" s="3"/>
      <c r="G340">
        <f>+ABS(SUMIF($A$3:$A$4998,A340,$E$3:$E$4998)-IF(ISERROR(VLOOKUP(A340,'MatrizSeguimiento2022-Junio'!$G$4:$X$987,18,FALSE)),0,VLOOKUP(A340,'MatrizSeguimiento2022-Junio'!$G$4:$X$987,18,FALSE)))</f>
        <v>0</v>
      </c>
      <c r="H340" t="str">
        <f t="shared" si="12"/>
        <v/>
      </c>
      <c r="I340" t="str">
        <f t="shared" si="11"/>
        <v/>
      </c>
    </row>
    <row r="341" spans="1:9" x14ac:dyDescent="0.25">
      <c r="A341" s="36"/>
      <c r="B341" t="str">
        <f>+IF(ISERROR(VLOOKUP(A341,'MatrizSeguimiento2022-Junio'!$G$4:$I$987,3,FALSE)),"",VLOOKUP(A341,'MatrizSeguimiento2022-Junio'!$G$4:$I$987,3,FALSE))</f>
        <v/>
      </c>
      <c r="C341" t="str">
        <f>+IF(ISERROR(VLOOKUP(A341,'MatrizSeguimiento2022-Junio'!$G$4:$J$987,4,FALSE)),"",VLOOKUP(A341,'MatrizSeguimiento2022-Junio'!$G$4:$J$987,4,FALSE))</f>
        <v/>
      </c>
      <c r="E341" s="3"/>
      <c r="G341">
        <f>+ABS(SUMIF($A$3:$A$4998,A341,$E$3:$E$4998)-IF(ISERROR(VLOOKUP(A341,'MatrizSeguimiento2022-Junio'!$G$4:$X$987,18,FALSE)),0,VLOOKUP(A341,'MatrizSeguimiento2022-Junio'!$G$4:$X$987,18,FALSE)))</f>
        <v>0</v>
      </c>
      <c r="H341" t="str">
        <f t="shared" si="12"/>
        <v/>
      </c>
      <c r="I341" t="str">
        <f t="shared" si="11"/>
        <v/>
      </c>
    </row>
    <row r="342" spans="1:9" x14ac:dyDescent="0.25">
      <c r="A342" s="36"/>
      <c r="B342" t="str">
        <f>+IF(ISERROR(VLOOKUP(A342,'MatrizSeguimiento2022-Junio'!$G$4:$I$987,3,FALSE)),"",VLOOKUP(A342,'MatrizSeguimiento2022-Junio'!$G$4:$I$987,3,FALSE))</f>
        <v/>
      </c>
      <c r="C342" t="str">
        <f>+IF(ISERROR(VLOOKUP(A342,'MatrizSeguimiento2022-Junio'!$G$4:$J$987,4,FALSE)),"",VLOOKUP(A342,'MatrizSeguimiento2022-Junio'!$G$4:$J$987,4,FALSE))</f>
        <v/>
      </c>
      <c r="E342" s="3"/>
      <c r="G342">
        <f>+ABS(SUMIF($A$3:$A$4998,A342,$E$3:$E$4998)-IF(ISERROR(VLOOKUP(A342,'MatrizSeguimiento2022-Junio'!$G$4:$X$987,18,FALSE)),0,VLOOKUP(A342,'MatrizSeguimiento2022-Junio'!$G$4:$X$987,18,FALSE)))</f>
        <v>0</v>
      </c>
      <c r="H342" t="str">
        <f t="shared" si="12"/>
        <v/>
      </c>
      <c r="I342" t="str">
        <f t="shared" si="11"/>
        <v/>
      </c>
    </row>
    <row r="343" spans="1:9" x14ac:dyDescent="0.25">
      <c r="A343" s="36"/>
      <c r="B343" t="str">
        <f>+IF(ISERROR(VLOOKUP(A343,'MatrizSeguimiento2022-Junio'!$G$4:$I$987,3,FALSE)),"",VLOOKUP(A343,'MatrizSeguimiento2022-Junio'!$G$4:$I$987,3,FALSE))</f>
        <v/>
      </c>
      <c r="C343" t="str">
        <f>+IF(ISERROR(VLOOKUP(A343,'MatrizSeguimiento2022-Junio'!$G$4:$J$987,4,FALSE)),"",VLOOKUP(A343,'MatrizSeguimiento2022-Junio'!$G$4:$J$987,4,FALSE))</f>
        <v/>
      </c>
      <c r="E343" s="3"/>
      <c r="G343">
        <f>+ABS(SUMIF($A$3:$A$4998,A343,$E$3:$E$4998)-IF(ISERROR(VLOOKUP(A343,'MatrizSeguimiento2022-Junio'!$G$4:$X$987,18,FALSE)),0,VLOOKUP(A343,'MatrizSeguimiento2022-Junio'!$G$4:$X$987,18,FALSE)))</f>
        <v>0</v>
      </c>
      <c r="H343" t="str">
        <f t="shared" si="12"/>
        <v/>
      </c>
      <c r="I343" t="str">
        <f t="shared" si="11"/>
        <v/>
      </c>
    </row>
    <row r="344" spans="1:9" x14ac:dyDescent="0.25">
      <c r="A344" s="36"/>
      <c r="B344" t="str">
        <f>+IF(ISERROR(VLOOKUP(A344,'MatrizSeguimiento2022-Junio'!$G$4:$I$987,3,FALSE)),"",VLOOKUP(A344,'MatrizSeguimiento2022-Junio'!$G$4:$I$987,3,FALSE))</f>
        <v/>
      </c>
      <c r="C344" t="str">
        <f>+IF(ISERROR(VLOOKUP(A344,'MatrizSeguimiento2022-Junio'!$G$4:$J$987,4,FALSE)),"",VLOOKUP(A344,'MatrizSeguimiento2022-Junio'!$G$4:$J$987,4,FALSE))</f>
        <v/>
      </c>
      <c r="E344" s="3"/>
      <c r="G344">
        <f>+ABS(SUMIF($A$3:$A$4998,A344,$E$3:$E$4998)-IF(ISERROR(VLOOKUP(A344,'MatrizSeguimiento2022-Junio'!$G$4:$X$987,18,FALSE)),0,VLOOKUP(A344,'MatrizSeguimiento2022-Junio'!$G$4:$X$987,18,FALSE)))</f>
        <v>0</v>
      </c>
      <c r="H344" t="str">
        <f t="shared" si="12"/>
        <v/>
      </c>
      <c r="I344" t="str">
        <f t="shared" si="11"/>
        <v/>
      </c>
    </row>
    <row r="345" spans="1:9" x14ac:dyDescent="0.25">
      <c r="A345" s="36"/>
      <c r="B345" t="str">
        <f>+IF(ISERROR(VLOOKUP(A345,'MatrizSeguimiento2022-Junio'!$G$4:$I$987,3,FALSE)),"",VLOOKUP(A345,'MatrizSeguimiento2022-Junio'!$G$4:$I$987,3,FALSE))</f>
        <v/>
      </c>
      <c r="C345" t="str">
        <f>+IF(ISERROR(VLOOKUP(A345,'MatrizSeguimiento2022-Junio'!$G$4:$J$987,4,FALSE)),"",VLOOKUP(A345,'MatrizSeguimiento2022-Junio'!$G$4:$J$987,4,FALSE))</f>
        <v/>
      </c>
      <c r="E345" s="3"/>
      <c r="G345">
        <f>+ABS(SUMIF($A$3:$A$4998,A345,$E$3:$E$4998)-IF(ISERROR(VLOOKUP(A345,'MatrizSeguimiento2022-Junio'!$G$4:$X$987,18,FALSE)),0,VLOOKUP(A345,'MatrizSeguimiento2022-Junio'!$G$4:$X$987,18,FALSE)))</f>
        <v>0</v>
      </c>
      <c r="H345" t="str">
        <f t="shared" si="12"/>
        <v/>
      </c>
      <c r="I345" t="str">
        <f t="shared" si="11"/>
        <v/>
      </c>
    </row>
    <row r="346" spans="1:9" x14ac:dyDescent="0.25">
      <c r="A346" s="36"/>
      <c r="B346" t="str">
        <f>+IF(ISERROR(VLOOKUP(A346,'MatrizSeguimiento2022-Junio'!$G$4:$I$987,3,FALSE)),"",VLOOKUP(A346,'MatrizSeguimiento2022-Junio'!$G$4:$I$987,3,FALSE))</f>
        <v/>
      </c>
      <c r="C346" t="str">
        <f>+IF(ISERROR(VLOOKUP(A346,'MatrizSeguimiento2022-Junio'!$G$4:$J$987,4,FALSE)),"",VLOOKUP(A346,'MatrizSeguimiento2022-Junio'!$G$4:$J$987,4,FALSE))</f>
        <v/>
      </c>
      <c r="E346" s="3"/>
      <c r="G346">
        <f>+ABS(SUMIF($A$3:$A$4998,A346,$E$3:$E$4998)-IF(ISERROR(VLOOKUP(A346,'MatrizSeguimiento2022-Junio'!$G$4:$X$987,18,FALSE)),0,VLOOKUP(A346,'MatrizSeguimiento2022-Junio'!$G$4:$X$987,18,FALSE)))</f>
        <v>0</v>
      </c>
      <c r="H346" t="str">
        <f t="shared" si="12"/>
        <v/>
      </c>
      <c r="I346" t="str">
        <f t="shared" si="11"/>
        <v/>
      </c>
    </row>
    <row r="347" spans="1:9" x14ac:dyDescent="0.25">
      <c r="A347" s="36"/>
      <c r="B347" t="str">
        <f>+IF(ISERROR(VLOOKUP(A347,'MatrizSeguimiento2022-Junio'!$G$4:$I$987,3,FALSE)),"",VLOOKUP(A347,'MatrizSeguimiento2022-Junio'!$G$4:$I$987,3,FALSE))</f>
        <v/>
      </c>
      <c r="C347" t="str">
        <f>+IF(ISERROR(VLOOKUP(A347,'MatrizSeguimiento2022-Junio'!$G$4:$J$987,4,FALSE)),"",VLOOKUP(A347,'MatrizSeguimiento2022-Junio'!$G$4:$J$987,4,FALSE))</f>
        <v/>
      </c>
      <c r="E347" s="3"/>
      <c r="G347">
        <f>+ABS(SUMIF($A$3:$A$4998,A347,$E$3:$E$4998)-IF(ISERROR(VLOOKUP(A347,'MatrizSeguimiento2022-Junio'!$G$4:$X$987,18,FALSE)),0,VLOOKUP(A347,'MatrizSeguimiento2022-Junio'!$G$4:$X$987,18,FALSE)))</f>
        <v>0</v>
      </c>
      <c r="H347" t="str">
        <f t="shared" si="12"/>
        <v/>
      </c>
      <c r="I347" t="str">
        <f t="shared" si="11"/>
        <v/>
      </c>
    </row>
    <row r="348" spans="1:9" x14ac:dyDescent="0.25">
      <c r="A348" s="36"/>
      <c r="B348" t="str">
        <f>+IF(ISERROR(VLOOKUP(A348,'MatrizSeguimiento2022-Junio'!$G$4:$I$987,3,FALSE)),"",VLOOKUP(A348,'MatrizSeguimiento2022-Junio'!$G$4:$I$987,3,FALSE))</f>
        <v/>
      </c>
      <c r="C348" t="str">
        <f>+IF(ISERROR(VLOOKUP(A348,'MatrizSeguimiento2022-Junio'!$G$4:$J$987,4,FALSE)),"",VLOOKUP(A348,'MatrizSeguimiento2022-Junio'!$G$4:$J$987,4,FALSE))</f>
        <v/>
      </c>
      <c r="E348" s="3"/>
      <c r="G348">
        <f>+ABS(SUMIF($A$3:$A$4998,A348,$E$3:$E$4998)-IF(ISERROR(VLOOKUP(A348,'MatrizSeguimiento2022-Junio'!$G$4:$X$987,18,FALSE)),0,VLOOKUP(A348,'MatrizSeguimiento2022-Junio'!$G$4:$X$987,18,FALSE)))</f>
        <v>0</v>
      </c>
      <c r="H348" t="str">
        <f t="shared" si="12"/>
        <v/>
      </c>
      <c r="I348" t="str">
        <f t="shared" si="11"/>
        <v/>
      </c>
    </row>
    <row r="349" spans="1:9" x14ac:dyDescent="0.25">
      <c r="A349" s="36"/>
      <c r="B349" t="str">
        <f>+IF(ISERROR(VLOOKUP(A349,'MatrizSeguimiento2022-Junio'!$G$4:$I$987,3,FALSE)),"",VLOOKUP(A349,'MatrizSeguimiento2022-Junio'!$G$4:$I$987,3,FALSE))</f>
        <v/>
      </c>
      <c r="C349" t="str">
        <f>+IF(ISERROR(VLOOKUP(A349,'MatrizSeguimiento2022-Junio'!$G$4:$J$987,4,FALSE)),"",VLOOKUP(A349,'MatrizSeguimiento2022-Junio'!$G$4:$J$987,4,FALSE))</f>
        <v/>
      </c>
      <c r="E349" s="3"/>
      <c r="G349">
        <f>+ABS(SUMIF($A$3:$A$4998,A349,$E$3:$E$4998)-IF(ISERROR(VLOOKUP(A349,'MatrizSeguimiento2022-Junio'!$G$4:$X$987,18,FALSE)),0,VLOOKUP(A349,'MatrizSeguimiento2022-Junio'!$G$4:$X$987,18,FALSE)))</f>
        <v>0</v>
      </c>
      <c r="H349" t="str">
        <f t="shared" si="12"/>
        <v/>
      </c>
      <c r="I349" t="str">
        <f t="shared" si="11"/>
        <v/>
      </c>
    </row>
    <row r="350" spans="1:9" x14ac:dyDescent="0.25">
      <c r="A350" s="36"/>
      <c r="B350" t="str">
        <f>+IF(ISERROR(VLOOKUP(A350,'MatrizSeguimiento2022-Junio'!$G$4:$I$987,3,FALSE)),"",VLOOKUP(A350,'MatrizSeguimiento2022-Junio'!$G$4:$I$987,3,FALSE))</f>
        <v/>
      </c>
      <c r="C350" t="str">
        <f>+IF(ISERROR(VLOOKUP(A350,'MatrizSeguimiento2022-Junio'!$G$4:$J$987,4,FALSE)),"",VLOOKUP(A350,'MatrizSeguimiento2022-Junio'!$G$4:$J$987,4,FALSE))</f>
        <v/>
      </c>
      <c r="E350" s="3"/>
      <c r="G350">
        <f>+ABS(SUMIF($A$3:$A$4998,A350,$E$3:$E$4998)-IF(ISERROR(VLOOKUP(A350,'MatrizSeguimiento2022-Junio'!$G$4:$X$987,18,FALSE)),0,VLOOKUP(A350,'MatrizSeguimiento2022-Junio'!$G$4:$X$987,18,FALSE)))</f>
        <v>0</v>
      </c>
      <c r="H350" t="str">
        <f t="shared" si="12"/>
        <v/>
      </c>
      <c r="I350" t="str">
        <f t="shared" si="11"/>
        <v/>
      </c>
    </row>
    <row r="351" spans="1:9" x14ac:dyDescent="0.25">
      <c r="A351" s="44"/>
      <c r="B351" t="str">
        <f>+IF(ISERROR(VLOOKUP(A351,'MatrizSeguimiento2022-Junio'!$G$4:$I$987,3,FALSE)),"",VLOOKUP(A351,'MatrizSeguimiento2022-Junio'!$G$4:$I$987,3,FALSE))</f>
        <v/>
      </c>
      <c r="C351" t="str">
        <f>+IF(ISERROR(VLOOKUP(A351,'MatrizSeguimiento2022-Junio'!$G$4:$J$987,4,FALSE)),"",VLOOKUP(A351,'MatrizSeguimiento2022-Junio'!$G$4:$J$987,4,FALSE))</f>
        <v/>
      </c>
      <c r="D351" s="43"/>
      <c r="E351" s="3"/>
      <c r="G351">
        <f>+ABS(SUMIF($A$3:$A$4998,A351,$E$3:$E$4998)-IF(ISERROR(VLOOKUP(A351,'MatrizSeguimiento2022-Junio'!$G$4:$X$987,18,FALSE)),0,VLOOKUP(A351,'MatrizSeguimiento2022-Junio'!$G$4:$X$987,18,FALSE)))</f>
        <v>0</v>
      </c>
      <c r="H351" t="str">
        <f t="shared" si="12"/>
        <v/>
      </c>
      <c r="I351" t="str">
        <f t="shared" si="11"/>
        <v/>
      </c>
    </row>
    <row r="352" spans="1:9" x14ac:dyDescent="0.25">
      <c r="A352" s="36"/>
      <c r="B352" t="str">
        <f>+IF(ISERROR(VLOOKUP(A352,'MatrizSeguimiento2022-Junio'!$G$4:$I$987,3,FALSE)),"",VLOOKUP(A352,'MatrizSeguimiento2022-Junio'!$G$4:$I$987,3,FALSE))</f>
        <v/>
      </c>
      <c r="C352" t="str">
        <f>+IF(ISERROR(VLOOKUP(A352,'MatrizSeguimiento2022-Junio'!$G$4:$J$987,4,FALSE)),"",VLOOKUP(A352,'MatrizSeguimiento2022-Junio'!$G$4:$J$987,4,FALSE))</f>
        <v/>
      </c>
      <c r="E352" s="3"/>
      <c r="G352">
        <f>+ABS(SUMIF($A$3:$A$4998,A352,$E$3:$E$4998)-IF(ISERROR(VLOOKUP(A352,'MatrizSeguimiento2022-Junio'!$G$4:$X$987,18,FALSE)),0,VLOOKUP(A352,'MatrizSeguimiento2022-Junio'!$G$4:$X$987,18,FALSE)))</f>
        <v>0</v>
      </c>
      <c r="H352" t="str">
        <f t="shared" si="12"/>
        <v/>
      </c>
      <c r="I352" t="str">
        <f t="shared" si="11"/>
        <v/>
      </c>
    </row>
    <row r="353" spans="1:9" x14ac:dyDescent="0.25">
      <c r="B353" t="str">
        <f>+IF(ISERROR(VLOOKUP(A353,'MatrizSeguimiento2022-Junio'!$G$4:$I$987,3,FALSE)),"",VLOOKUP(A353,'MatrizSeguimiento2022-Junio'!$G$4:$I$987,3,FALSE))</f>
        <v/>
      </c>
      <c r="C353" t="str">
        <f>+IF(ISERROR(VLOOKUP(A353,'MatrizSeguimiento2022-Junio'!$G$4:$J$987,4,FALSE)),"",VLOOKUP(A353,'MatrizSeguimiento2022-Junio'!$G$4:$J$987,4,FALSE))</f>
        <v/>
      </c>
      <c r="E353" s="3"/>
      <c r="G353">
        <f>+ABS(SUMIF($A$3:$A$4998,A353,$E$3:$E$4998)-IF(ISERROR(VLOOKUP(A353,'MatrizSeguimiento2022-Junio'!$G$4:$X$987,18,FALSE)),0,VLOOKUP(A353,'MatrizSeguimiento2022-Junio'!$G$4:$X$987,18,FALSE)))</f>
        <v>0</v>
      </c>
      <c r="H353" t="str">
        <f t="shared" si="12"/>
        <v/>
      </c>
      <c r="I353" t="str">
        <f t="shared" si="11"/>
        <v/>
      </c>
    </row>
    <row r="354" spans="1:9" x14ac:dyDescent="0.25">
      <c r="A354" s="36"/>
      <c r="B354" t="str">
        <f>+IF(ISERROR(VLOOKUP(A354,'MatrizSeguimiento2022-Junio'!$G$4:$I$987,3,FALSE)),"",VLOOKUP(A354,'MatrizSeguimiento2022-Junio'!$G$4:$I$987,3,FALSE))</f>
        <v/>
      </c>
      <c r="C354" t="str">
        <f>+IF(ISERROR(VLOOKUP(A354,'MatrizSeguimiento2022-Junio'!$G$4:$J$987,4,FALSE)),"",VLOOKUP(A354,'MatrizSeguimiento2022-Junio'!$G$4:$J$987,4,FALSE))</f>
        <v/>
      </c>
      <c r="E354" s="3"/>
      <c r="G354">
        <f>+ABS(SUMIF($A$3:$A$4998,A354,$E$3:$E$4998)-IF(ISERROR(VLOOKUP(A354,'MatrizSeguimiento2022-Junio'!$G$4:$X$987,18,FALSE)),0,VLOOKUP(A354,'MatrizSeguimiento2022-Junio'!$G$4:$X$987,18,FALSE)))</f>
        <v>0</v>
      </c>
      <c r="H354" t="str">
        <f t="shared" si="12"/>
        <v/>
      </c>
      <c r="I354" t="str">
        <f t="shared" si="11"/>
        <v/>
      </c>
    </row>
    <row r="355" spans="1:9" x14ac:dyDescent="0.25">
      <c r="A355" s="36"/>
      <c r="B355" t="str">
        <f>+IF(ISERROR(VLOOKUP(A355,'MatrizSeguimiento2022-Junio'!$G$4:$I$987,3,FALSE)),"",VLOOKUP(A355,'MatrizSeguimiento2022-Junio'!$G$4:$I$987,3,FALSE))</f>
        <v/>
      </c>
      <c r="C355" t="str">
        <f>+IF(ISERROR(VLOOKUP(A355,'MatrizSeguimiento2022-Junio'!$G$4:$J$987,4,FALSE)),"",VLOOKUP(A355,'MatrizSeguimiento2022-Junio'!$G$4:$J$987,4,FALSE))</f>
        <v/>
      </c>
      <c r="E355" s="3"/>
      <c r="G355">
        <f>+ABS(SUMIF($A$3:$A$4998,A355,$E$3:$E$4998)-IF(ISERROR(VLOOKUP(A355,'MatrizSeguimiento2022-Junio'!$G$4:$X$987,18,FALSE)),0,VLOOKUP(A355,'MatrizSeguimiento2022-Junio'!$G$4:$X$987,18,FALSE)))</f>
        <v>0</v>
      </c>
      <c r="H355" t="str">
        <f t="shared" si="12"/>
        <v/>
      </c>
      <c r="I355" t="str">
        <f t="shared" si="11"/>
        <v/>
      </c>
    </row>
    <row r="356" spans="1:9" x14ac:dyDescent="0.25">
      <c r="A356" s="36"/>
      <c r="B356" t="str">
        <f>+IF(ISERROR(VLOOKUP(A356,'MatrizSeguimiento2022-Junio'!$G$4:$I$987,3,FALSE)),"",VLOOKUP(A356,'MatrizSeguimiento2022-Junio'!$G$4:$I$987,3,FALSE))</f>
        <v/>
      </c>
      <c r="C356" t="str">
        <f>+IF(ISERROR(VLOOKUP(A356,'MatrizSeguimiento2022-Junio'!$G$4:$J$987,4,FALSE)),"",VLOOKUP(A356,'MatrizSeguimiento2022-Junio'!$G$4:$J$987,4,FALSE))</f>
        <v/>
      </c>
      <c r="E356" s="3"/>
      <c r="G356">
        <f>+ABS(SUMIF($A$3:$A$4998,A356,$E$3:$E$4998)-IF(ISERROR(VLOOKUP(A356,'MatrizSeguimiento2022-Junio'!$G$4:$X$987,18,FALSE)),0,VLOOKUP(A356,'MatrizSeguimiento2022-Junio'!$G$4:$X$987,18,FALSE)))</f>
        <v>0</v>
      </c>
      <c r="H356" t="str">
        <f t="shared" si="12"/>
        <v/>
      </c>
      <c r="I356" t="str">
        <f t="shared" si="11"/>
        <v/>
      </c>
    </row>
    <row r="357" spans="1:9" x14ac:dyDescent="0.25">
      <c r="A357" s="36"/>
      <c r="B357" t="str">
        <f>+IF(ISERROR(VLOOKUP(A357,'MatrizSeguimiento2022-Junio'!$G$4:$I$987,3,FALSE)),"",VLOOKUP(A357,'MatrizSeguimiento2022-Junio'!$G$4:$I$987,3,FALSE))</f>
        <v/>
      </c>
      <c r="C357" t="str">
        <f>+IF(ISERROR(VLOOKUP(A357,'MatrizSeguimiento2022-Junio'!$G$4:$J$987,4,FALSE)),"",VLOOKUP(A357,'MatrizSeguimiento2022-Junio'!$G$4:$J$987,4,FALSE))</f>
        <v/>
      </c>
      <c r="E357" s="3"/>
      <c r="G357">
        <f>+ABS(SUMIF($A$3:$A$4998,A357,$E$3:$E$4998)-IF(ISERROR(VLOOKUP(A357,'MatrizSeguimiento2022-Junio'!$G$4:$X$987,18,FALSE)),0,VLOOKUP(A357,'MatrizSeguimiento2022-Junio'!$G$4:$X$987,18,FALSE)))</f>
        <v>0</v>
      </c>
      <c r="H357" t="str">
        <f t="shared" si="12"/>
        <v/>
      </c>
      <c r="I357" t="str">
        <f t="shared" si="11"/>
        <v/>
      </c>
    </row>
    <row r="358" spans="1:9" x14ac:dyDescent="0.25">
      <c r="A358" s="36"/>
      <c r="B358" t="str">
        <f>+IF(ISERROR(VLOOKUP(A358,'MatrizSeguimiento2022-Junio'!$G$4:$I$987,3,FALSE)),"",VLOOKUP(A358,'MatrizSeguimiento2022-Junio'!$G$4:$I$987,3,FALSE))</f>
        <v/>
      </c>
      <c r="C358" t="str">
        <f>+IF(ISERROR(VLOOKUP(A358,'MatrizSeguimiento2022-Junio'!$G$4:$J$987,4,FALSE)),"",VLOOKUP(A358,'MatrizSeguimiento2022-Junio'!$G$4:$J$987,4,FALSE))</f>
        <v/>
      </c>
      <c r="E358" s="3"/>
      <c r="G358">
        <f>+ABS(SUMIF($A$3:$A$4998,A358,$E$3:$E$4998)-IF(ISERROR(VLOOKUP(A358,'MatrizSeguimiento2022-Junio'!$G$4:$X$987,18,FALSE)),0,VLOOKUP(A358,'MatrizSeguimiento2022-Junio'!$G$4:$X$987,18,FALSE)))</f>
        <v>0</v>
      </c>
      <c r="H358" t="str">
        <f t="shared" si="12"/>
        <v/>
      </c>
      <c r="I358" t="str">
        <f t="shared" si="11"/>
        <v/>
      </c>
    </row>
    <row r="359" spans="1:9" x14ac:dyDescent="0.25">
      <c r="A359" s="36"/>
      <c r="B359" t="str">
        <f>+IF(ISERROR(VLOOKUP(A359,'MatrizSeguimiento2022-Junio'!$G$4:$I$987,3,FALSE)),"",VLOOKUP(A359,'MatrizSeguimiento2022-Junio'!$G$4:$I$987,3,FALSE))</f>
        <v/>
      </c>
      <c r="C359" t="str">
        <f>+IF(ISERROR(VLOOKUP(A359,'MatrizSeguimiento2022-Junio'!$G$4:$J$987,4,FALSE)),"",VLOOKUP(A359,'MatrizSeguimiento2022-Junio'!$G$4:$J$987,4,FALSE))</f>
        <v/>
      </c>
      <c r="E359" s="3"/>
      <c r="G359">
        <f>+ABS(SUMIF($A$3:$A$4998,A359,$E$3:$E$4998)-IF(ISERROR(VLOOKUP(A359,'MatrizSeguimiento2022-Junio'!$G$4:$X$987,18,FALSE)),0,VLOOKUP(A359,'MatrizSeguimiento2022-Junio'!$G$4:$X$987,18,FALSE)))</f>
        <v>0</v>
      </c>
      <c r="H359" t="str">
        <f t="shared" si="12"/>
        <v/>
      </c>
      <c r="I359" t="str">
        <f t="shared" si="11"/>
        <v/>
      </c>
    </row>
    <row r="360" spans="1:9" x14ac:dyDescent="0.25">
      <c r="A360" s="36"/>
      <c r="B360" t="str">
        <f>+IF(ISERROR(VLOOKUP(A360,'MatrizSeguimiento2022-Junio'!$G$4:$I$987,3,FALSE)),"",VLOOKUP(A360,'MatrizSeguimiento2022-Junio'!$G$4:$I$987,3,FALSE))</f>
        <v/>
      </c>
      <c r="C360" t="str">
        <f>+IF(ISERROR(VLOOKUP(A360,'MatrizSeguimiento2022-Junio'!$G$4:$J$987,4,FALSE)),"",VLOOKUP(A360,'MatrizSeguimiento2022-Junio'!$G$4:$J$987,4,FALSE))</f>
        <v/>
      </c>
      <c r="E360" s="3"/>
      <c r="G360">
        <f>+ABS(SUMIF($A$3:$A$4998,A360,$E$3:$E$4998)-IF(ISERROR(VLOOKUP(A360,'MatrizSeguimiento2022-Junio'!$G$4:$X$987,18,FALSE)),0,VLOOKUP(A360,'MatrizSeguimiento2022-Junio'!$G$4:$X$987,18,FALSE)))</f>
        <v>0</v>
      </c>
      <c r="H360" t="str">
        <f t="shared" si="12"/>
        <v/>
      </c>
      <c r="I360" t="str">
        <f t="shared" si="11"/>
        <v/>
      </c>
    </row>
    <row r="361" spans="1:9" x14ac:dyDescent="0.25">
      <c r="A361" s="36"/>
      <c r="B361" t="str">
        <f>+IF(ISERROR(VLOOKUP(A361,'MatrizSeguimiento2022-Junio'!$G$4:$I$987,3,FALSE)),"",VLOOKUP(A361,'MatrizSeguimiento2022-Junio'!$G$4:$I$987,3,FALSE))</f>
        <v/>
      </c>
      <c r="C361" t="str">
        <f>+IF(ISERROR(VLOOKUP(A361,'MatrizSeguimiento2022-Junio'!$G$4:$J$987,4,FALSE)),"",VLOOKUP(A361,'MatrizSeguimiento2022-Junio'!$G$4:$J$987,4,FALSE))</f>
        <v/>
      </c>
      <c r="E361" s="3"/>
      <c r="G361">
        <f>+ABS(SUMIF($A$3:$A$4998,A361,$E$3:$E$4998)-IF(ISERROR(VLOOKUP(A361,'MatrizSeguimiento2022-Junio'!$G$4:$X$987,18,FALSE)),0,VLOOKUP(A361,'MatrizSeguimiento2022-Junio'!$G$4:$X$987,18,FALSE)))</f>
        <v>0</v>
      </c>
      <c r="H361" t="str">
        <f t="shared" si="12"/>
        <v/>
      </c>
      <c r="I361" t="str">
        <f t="shared" si="11"/>
        <v/>
      </c>
    </row>
    <row r="362" spans="1:9" x14ac:dyDescent="0.25">
      <c r="A362" s="36"/>
      <c r="B362" t="str">
        <f>+IF(ISERROR(VLOOKUP(A362,'MatrizSeguimiento2022-Junio'!$G$4:$I$987,3,FALSE)),"",VLOOKUP(A362,'MatrizSeguimiento2022-Junio'!$G$4:$I$987,3,FALSE))</f>
        <v/>
      </c>
      <c r="C362" t="str">
        <f>+IF(ISERROR(VLOOKUP(A362,'MatrizSeguimiento2022-Junio'!$G$4:$J$987,4,FALSE)),"",VLOOKUP(A362,'MatrizSeguimiento2022-Junio'!$G$4:$J$987,4,FALSE))</f>
        <v/>
      </c>
      <c r="E362" s="3"/>
      <c r="G362">
        <f>+ABS(SUMIF($A$3:$A$4998,A362,$E$3:$E$4998)-IF(ISERROR(VLOOKUP(A362,'MatrizSeguimiento2022-Junio'!$G$4:$X$987,18,FALSE)),0,VLOOKUP(A362,'MatrizSeguimiento2022-Junio'!$G$4:$X$987,18,FALSE)))</f>
        <v>0</v>
      </c>
      <c r="H362" t="str">
        <f t="shared" si="12"/>
        <v/>
      </c>
      <c r="I362" t="str">
        <f t="shared" si="11"/>
        <v/>
      </c>
    </row>
    <row r="363" spans="1:9" x14ac:dyDescent="0.25">
      <c r="A363" s="36"/>
      <c r="B363" t="str">
        <f>+IF(ISERROR(VLOOKUP(A363,'MatrizSeguimiento2022-Junio'!$G$4:$I$987,3,FALSE)),"",VLOOKUP(A363,'MatrizSeguimiento2022-Junio'!$G$4:$I$987,3,FALSE))</f>
        <v/>
      </c>
      <c r="C363" t="str">
        <f>+IF(ISERROR(VLOOKUP(A363,'MatrizSeguimiento2022-Junio'!$G$4:$J$987,4,FALSE)),"",VLOOKUP(A363,'MatrizSeguimiento2022-Junio'!$G$4:$J$987,4,FALSE))</f>
        <v/>
      </c>
      <c r="E363" s="3"/>
      <c r="G363">
        <f>+ABS(SUMIF($A$3:$A$4998,A363,$E$3:$E$4998)-IF(ISERROR(VLOOKUP(A363,'MatrizSeguimiento2022-Junio'!$G$4:$X$987,18,FALSE)),0,VLOOKUP(A363,'MatrizSeguimiento2022-Junio'!$G$4:$X$987,18,FALSE)))</f>
        <v>0</v>
      </c>
      <c r="H363" t="str">
        <f t="shared" si="12"/>
        <v/>
      </c>
      <c r="I363" t="str">
        <f t="shared" si="11"/>
        <v/>
      </c>
    </row>
    <row r="364" spans="1:9" x14ac:dyDescent="0.25">
      <c r="A364" s="36"/>
      <c r="B364" t="str">
        <f>+IF(ISERROR(VLOOKUP(A364,'MatrizSeguimiento2022-Junio'!$G$4:$I$987,3,FALSE)),"",VLOOKUP(A364,'MatrizSeguimiento2022-Junio'!$G$4:$I$987,3,FALSE))</f>
        <v/>
      </c>
      <c r="C364" t="str">
        <f>+IF(ISERROR(VLOOKUP(A364,'MatrizSeguimiento2022-Junio'!$G$4:$J$987,4,FALSE)),"",VLOOKUP(A364,'MatrizSeguimiento2022-Junio'!$G$4:$J$987,4,FALSE))</f>
        <v/>
      </c>
      <c r="E364" s="3"/>
      <c r="G364">
        <f>+ABS(SUMIF($A$3:$A$4998,A364,$E$3:$E$4998)-IF(ISERROR(VLOOKUP(A364,'MatrizSeguimiento2022-Junio'!$G$4:$X$987,18,FALSE)),0,VLOOKUP(A364,'MatrizSeguimiento2022-Junio'!$G$4:$X$987,18,FALSE)))</f>
        <v>0</v>
      </c>
      <c r="H364" t="str">
        <f t="shared" si="12"/>
        <v/>
      </c>
      <c r="I364" t="str">
        <f t="shared" si="11"/>
        <v/>
      </c>
    </row>
    <row r="365" spans="1:9" x14ac:dyDescent="0.25">
      <c r="A365" s="36"/>
      <c r="B365" t="str">
        <f>+IF(ISERROR(VLOOKUP(A365,'MatrizSeguimiento2022-Junio'!$G$4:$I$987,3,FALSE)),"",VLOOKUP(A365,'MatrizSeguimiento2022-Junio'!$G$4:$I$987,3,FALSE))</f>
        <v/>
      </c>
      <c r="C365" t="str">
        <f>+IF(ISERROR(VLOOKUP(A365,'MatrizSeguimiento2022-Junio'!$G$4:$J$987,4,FALSE)),"",VLOOKUP(A365,'MatrizSeguimiento2022-Junio'!$G$4:$J$987,4,FALSE))</f>
        <v/>
      </c>
      <c r="E365" s="3"/>
      <c r="G365">
        <f>+ABS(SUMIF($A$3:$A$4998,A365,$E$3:$E$4998)-IF(ISERROR(VLOOKUP(A365,'MatrizSeguimiento2022-Junio'!$G$4:$X$987,18,FALSE)),0,VLOOKUP(A365,'MatrizSeguimiento2022-Junio'!$G$4:$X$987,18,FALSE)))</f>
        <v>0</v>
      </c>
      <c r="H365" t="str">
        <f t="shared" si="12"/>
        <v/>
      </c>
      <c r="I365" t="str">
        <f t="shared" si="11"/>
        <v/>
      </c>
    </row>
    <row r="366" spans="1:9" x14ac:dyDescent="0.25">
      <c r="A366" s="36"/>
      <c r="B366" t="str">
        <f>+IF(ISERROR(VLOOKUP(A366,'MatrizSeguimiento2022-Junio'!$G$4:$I$987,3,FALSE)),"",VLOOKUP(A366,'MatrizSeguimiento2022-Junio'!$G$4:$I$987,3,FALSE))</f>
        <v/>
      </c>
      <c r="C366" t="str">
        <f>+IF(ISERROR(VLOOKUP(A366,'MatrizSeguimiento2022-Junio'!$G$4:$J$987,4,FALSE)),"",VLOOKUP(A366,'MatrizSeguimiento2022-Junio'!$G$4:$J$987,4,FALSE))</f>
        <v/>
      </c>
      <c r="E366" s="3"/>
      <c r="G366">
        <f>+ABS(SUMIF($A$3:$A$4998,A366,$E$3:$E$4998)-IF(ISERROR(VLOOKUP(A366,'MatrizSeguimiento2022-Junio'!$G$4:$X$987,18,FALSE)),0,VLOOKUP(A366,'MatrizSeguimiento2022-Junio'!$G$4:$X$987,18,FALSE)))</f>
        <v>0</v>
      </c>
      <c r="H366" t="str">
        <f t="shared" si="12"/>
        <v/>
      </c>
      <c r="I366" t="str">
        <f t="shared" si="11"/>
        <v/>
      </c>
    </row>
    <row r="367" spans="1:9" x14ac:dyDescent="0.25">
      <c r="A367" s="36"/>
      <c r="B367" t="str">
        <f>+IF(ISERROR(VLOOKUP(A367,'MatrizSeguimiento2022-Junio'!$G$4:$I$987,3,FALSE)),"",VLOOKUP(A367,'MatrizSeguimiento2022-Junio'!$G$4:$I$987,3,FALSE))</f>
        <v/>
      </c>
      <c r="C367" t="str">
        <f>+IF(ISERROR(VLOOKUP(A367,'MatrizSeguimiento2022-Junio'!$G$4:$J$987,4,FALSE)),"",VLOOKUP(A367,'MatrizSeguimiento2022-Junio'!$G$4:$J$987,4,FALSE))</f>
        <v/>
      </c>
      <c r="E367" s="3"/>
      <c r="G367">
        <f>+ABS(SUMIF($A$3:$A$4998,A367,$E$3:$E$4998)-IF(ISERROR(VLOOKUP(A367,'MatrizSeguimiento2022-Junio'!$G$4:$X$987,18,FALSE)),0,VLOOKUP(A367,'MatrizSeguimiento2022-Junio'!$G$4:$X$987,18,FALSE)))</f>
        <v>0</v>
      </c>
      <c r="H367" t="str">
        <f t="shared" si="12"/>
        <v/>
      </c>
      <c r="I367" t="str">
        <f t="shared" si="11"/>
        <v/>
      </c>
    </row>
    <row r="368" spans="1:9" x14ac:dyDescent="0.25">
      <c r="A368" s="36"/>
      <c r="B368" t="str">
        <f>+IF(ISERROR(VLOOKUP(A368,'MatrizSeguimiento2022-Junio'!$G$4:$I$987,3,FALSE)),"",VLOOKUP(A368,'MatrizSeguimiento2022-Junio'!$G$4:$I$987,3,FALSE))</f>
        <v/>
      </c>
      <c r="C368" t="str">
        <f>+IF(ISERROR(VLOOKUP(A368,'MatrizSeguimiento2022-Junio'!$G$4:$J$987,4,FALSE)),"",VLOOKUP(A368,'MatrizSeguimiento2022-Junio'!$G$4:$J$987,4,FALSE))</f>
        <v/>
      </c>
      <c r="E368" s="3"/>
      <c r="G368">
        <f>+ABS(SUMIF($A$3:$A$4998,A368,$E$3:$E$4998)-IF(ISERROR(VLOOKUP(A368,'MatrizSeguimiento2022-Junio'!$G$4:$X$987,18,FALSE)),0,VLOOKUP(A368,'MatrizSeguimiento2022-Junio'!$G$4:$X$987,18,FALSE)))</f>
        <v>0</v>
      </c>
      <c r="H368" t="str">
        <f t="shared" si="12"/>
        <v/>
      </c>
      <c r="I368" t="str">
        <f t="shared" si="11"/>
        <v/>
      </c>
    </row>
    <row r="369" spans="1:9" x14ac:dyDescent="0.25">
      <c r="A369" s="36"/>
      <c r="B369" t="str">
        <f>+IF(ISERROR(VLOOKUP(A369,'MatrizSeguimiento2022-Junio'!$G$4:$I$987,3,FALSE)),"",VLOOKUP(A369,'MatrizSeguimiento2022-Junio'!$G$4:$I$987,3,FALSE))</f>
        <v/>
      </c>
      <c r="C369" t="str">
        <f>+IF(ISERROR(VLOOKUP(A369,'MatrizSeguimiento2022-Junio'!$G$4:$J$987,4,FALSE)),"",VLOOKUP(A369,'MatrizSeguimiento2022-Junio'!$G$4:$J$987,4,FALSE))</f>
        <v/>
      </c>
      <c r="E369" s="3"/>
      <c r="G369">
        <f>+ABS(SUMIF($A$3:$A$4998,A369,$E$3:$E$4998)-IF(ISERROR(VLOOKUP(A369,'MatrizSeguimiento2022-Junio'!$G$4:$X$987,18,FALSE)),0,VLOOKUP(A369,'MatrizSeguimiento2022-Junio'!$G$4:$X$987,18,FALSE)))</f>
        <v>0</v>
      </c>
      <c r="H369" t="str">
        <f t="shared" si="12"/>
        <v/>
      </c>
      <c r="I369" t="str">
        <f t="shared" si="11"/>
        <v/>
      </c>
    </row>
    <row r="370" spans="1:9" x14ac:dyDescent="0.25">
      <c r="A370" s="36"/>
      <c r="B370" t="str">
        <f>+IF(ISERROR(VLOOKUP(A370,'MatrizSeguimiento2022-Junio'!$G$4:$I$987,3,FALSE)),"",VLOOKUP(A370,'MatrizSeguimiento2022-Junio'!$G$4:$I$987,3,FALSE))</f>
        <v/>
      </c>
      <c r="C370" t="str">
        <f>+IF(ISERROR(VLOOKUP(A370,'MatrizSeguimiento2022-Junio'!$G$4:$J$987,4,FALSE)),"",VLOOKUP(A370,'MatrizSeguimiento2022-Junio'!$G$4:$J$987,4,FALSE))</f>
        <v/>
      </c>
      <c r="E370" s="3"/>
      <c r="G370">
        <f>+ABS(SUMIF($A$3:$A$4998,A370,$E$3:$E$4998)-IF(ISERROR(VLOOKUP(A370,'MatrizSeguimiento2022-Junio'!$G$4:$X$987,18,FALSE)),0,VLOOKUP(A370,'MatrizSeguimiento2022-Junio'!$G$4:$X$987,18,FALSE)))</f>
        <v>0</v>
      </c>
      <c r="H370" t="str">
        <f t="shared" si="12"/>
        <v/>
      </c>
      <c r="I370" t="str">
        <f t="shared" si="11"/>
        <v/>
      </c>
    </row>
    <row r="371" spans="1:9" x14ac:dyDescent="0.25">
      <c r="A371" s="36"/>
      <c r="B371" t="str">
        <f>+IF(ISERROR(VLOOKUP(A371,'MatrizSeguimiento2022-Junio'!$G$4:$I$987,3,FALSE)),"",VLOOKUP(A371,'MatrizSeguimiento2022-Junio'!$G$4:$I$987,3,FALSE))</f>
        <v/>
      </c>
      <c r="C371" t="str">
        <f>+IF(ISERROR(VLOOKUP(A371,'MatrizSeguimiento2022-Junio'!$G$4:$J$987,4,FALSE)),"",VLOOKUP(A371,'MatrizSeguimiento2022-Junio'!$G$4:$J$987,4,FALSE))</f>
        <v/>
      </c>
      <c r="E371" s="3"/>
      <c r="G371">
        <f>+ABS(SUMIF($A$3:$A$4998,A371,$E$3:$E$4998)-IF(ISERROR(VLOOKUP(A371,'MatrizSeguimiento2022-Junio'!$G$4:$X$987,18,FALSE)),0,VLOOKUP(A371,'MatrizSeguimiento2022-Junio'!$G$4:$X$987,18,FALSE)))</f>
        <v>0</v>
      </c>
      <c r="H371" t="str">
        <f t="shared" si="12"/>
        <v/>
      </c>
      <c r="I371" t="str">
        <f t="shared" si="11"/>
        <v/>
      </c>
    </row>
    <row r="372" spans="1:9" x14ac:dyDescent="0.25">
      <c r="A372" s="36"/>
      <c r="B372" t="str">
        <f>+IF(ISERROR(VLOOKUP(A372,'MatrizSeguimiento2022-Junio'!$G$4:$I$987,3,FALSE)),"",VLOOKUP(A372,'MatrizSeguimiento2022-Junio'!$G$4:$I$987,3,FALSE))</f>
        <v/>
      </c>
      <c r="C372" t="str">
        <f>+IF(ISERROR(VLOOKUP(A372,'MatrizSeguimiento2022-Junio'!$G$4:$J$987,4,FALSE)),"",VLOOKUP(A372,'MatrizSeguimiento2022-Junio'!$G$4:$J$987,4,FALSE))</f>
        <v/>
      </c>
      <c r="E372" s="3"/>
      <c r="G372">
        <f>+ABS(SUMIF($A$3:$A$4998,A372,$E$3:$E$4998)-IF(ISERROR(VLOOKUP(A372,'MatrizSeguimiento2022-Junio'!$G$4:$X$987,18,FALSE)),0,VLOOKUP(A372,'MatrizSeguimiento2022-Junio'!$G$4:$X$987,18,FALSE)))</f>
        <v>0</v>
      </c>
      <c r="H372" t="str">
        <f t="shared" si="12"/>
        <v/>
      </c>
      <c r="I372" t="str">
        <f t="shared" si="11"/>
        <v/>
      </c>
    </row>
    <row r="373" spans="1:9" x14ac:dyDescent="0.25">
      <c r="A373" s="36"/>
      <c r="B373" t="str">
        <f>+IF(ISERROR(VLOOKUP(A373,'MatrizSeguimiento2022-Junio'!$G$4:$I$987,3,FALSE)),"",VLOOKUP(A373,'MatrizSeguimiento2022-Junio'!$G$4:$I$987,3,FALSE))</f>
        <v/>
      </c>
      <c r="C373" t="str">
        <f>+IF(ISERROR(VLOOKUP(A373,'MatrizSeguimiento2022-Junio'!$G$4:$J$987,4,FALSE)),"",VLOOKUP(A373,'MatrizSeguimiento2022-Junio'!$G$4:$J$987,4,FALSE))</f>
        <v/>
      </c>
      <c r="E373" s="3"/>
      <c r="G373">
        <f>+ABS(SUMIF($A$3:$A$4998,A373,$E$3:$E$4998)-IF(ISERROR(VLOOKUP(A373,'MatrizSeguimiento2022-Junio'!$G$4:$X$987,18,FALSE)),0,VLOOKUP(A373,'MatrizSeguimiento2022-Junio'!$G$4:$X$987,18,FALSE)))</f>
        <v>0</v>
      </c>
      <c r="H373" t="str">
        <f t="shared" si="12"/>
        <v/>
      </c>
      <c r="I373" t="str">
        <f t="shared" si="11"/>
        <v/>
      </c>
    </row>
    <row r="374" spans="1:9" x14ac:dyDescent="0.25">
      <c r="A374" s="36"/>
      <c r="B374" t="str">
        <f>+IF(ISERROR(VLOOKUP(A374,'MatrizSeguimiento2022-Junio'!$G$4:$I$987,3,FALSE)),"",VLOOKUP(A374,'MatrizSeguimiento2022-Junio'!$G$4:$I$987,3,FALSE))</f>
        <v/>
      </c>
      <c r="C374" t="str">
        <f>+IF(ISERROR(VLOOKUP(A374,'MatrizSeguimiento2022-Junio'!$G$4:$J$987,4,FALSE)),"",VLOOKUP(A374,'MatrizSeguimiento2022-Junio'!$G$4:$J$987,4,FALSE))</f>
        <v/>
      </c>
      <c r="E374" s="3"/>
      <c r="G374">
        <f>+ABS(SUMIF($A$3:$A$4998,A374,$E$3:$E$4998)-IF(ISERROR(VLOOKUP(A374,'MatrizSeguimiento2022-Junio'!$G$4:$X$987,18,FALSE)),0,VLOOKUP(A374,'MatrizSeguimiento2022-Junio'!$G$4:$X$987,18,FALSE)))</f>
        <v>0</v>
      </c>
      <c r="H374" t="str">
        <f t="shared" si="12"/>
        <v/>
      </c>
      <c r="I374" t="str">
        <f t="shared" si="11"/>
        <v/>
      </c>
    </row>
    <row r="375" spans="1:9" x14ac:dyDescent="0.25">
      <c r="A375" s="36"/>
      <c r="B375" t="str">
        <f>+IF(ISERROR(VLOOKUP(A375,'MatrizSeguimiento2022-Junio'!$G$4:$I$987,3,FALSE)),"",VLOOKUP(A375,'MatrizSeguimiento2022-Junio'!$G$4:$I$987,3,FALSE))</f>
        <v/>
      </c>
      <c r="C375" t="str">
        <f>+IF(ISERROR(VLOOKUP(A375,'MatrizSeguimiento2022-Junio'!$G$4:$J$987,4,FALSE)),"",VLOOKUP(A375,'MatrizSeguimiento2022-Junio'!$G$4:$J$987,4,FALSE))</f>
        <v/>
      </c>
      <c r="E375" s="3"/>
      <c r="G375">
        <f>+ABS(SUMIF($A$3:$A$4998,A375,$E$3:$E$4998)-IF(ISERROR(VLOOKUP(A375,'MatrizSeguimiento2022-Junio'!$G$4:$X$987,18,FALSE)),0,VLOOKUP(A375,'MatrizSeguimiento2022-Junio'!$G$4:$X$987,18,FALSE)))</f>
        <v>0</v>
      </c>
      <c r="H375" t="str">
        <f t="shared" si="12"/>
        <v/>
      </c>
      <c r="I375" t="str">
        <f t="shared" si="11"/>
        <v/>
      </c>
    </row>
    <row r="376" spans="1:9" x14ac:dyDescent="0.25">
      <c r="A376" s="36"/>
      <c r="B376" t="str">
        <f>+IF(ISERROR(VLOOKUP(A376,'MatrizSeguimiento2022-Junio'!$G$4:$I$987,3,FALSE)),"",VLOOKUP(A376,'MatrizSeguimiento2022-Junio'!$G$4:$I$987,3,FALSE))</f>
        <v/>
      </c>
      <c r="C376" t="str">
        <f>+IF(ISERROR(VLOOKUP(A376,'MatrizSeguimiento2022-Junio'!$G$4:$J$987,4,FALSE)),"",VLOOKUP(A376,'MatrizSeguimiento2022-Junio'!$G$4:$J$987,4,FALSE))</f>
        <v/>
      </c>
      <c r="E376" s="3"/>
      <c r="G376">
        <f>+ABS(SUMIF($A$3:$A$4998,A376,$E$3:$E$4998)-IF(ISERROR(VLOOKUP(A376,'MatrizSeguimiento2022-Junio'!$G$4:$X$987,18,FALSE)),0,VLOOKUP(A376,'MatrizSeguimiento2022-Junio'!$G$4:$X$987,18,FALSE)))</f>
        <v>0</v>
      </c>
      <c r="H376" t="str">
        <f t="shared" si="12"/>
        <v/>
      </c>
      <c r="I376" t="str">
        <f t="shared" si="11"/>
        <v/>
      </c>
    </row>
    <row r="377" spans="1:9" x14ac:dyDescent="0.25">
      <c r="A377" s="36"/>
      <c r="B377" t="str">
        <f>+IF(ISERROR(VLOOKUP(A377,'MatrizSeguimiento2022-Junio'!$G$4:$I$987,3,FALSE)),"",VLOOKUP(A377,'MatrizSeguimiento2022-Junio'!$G$4:$I$987,3,FALSE))</f>
        <v/>
      </c>
      <c r="C377" t="str">
        <f>+IF(ISERROR(VLOOKUP(A377,'MatrizSeguimiento2022-Junio'!$G$4:$J$987,4,FALSE)),"",VLOOKUP(A377,'MatrizSeguimiento2022-Junio'!$G$4:$J$987,4,FALSE))</f>
        <v/>
      </c>
      <c r="E377" s="3"/>
      <c r="G377">
        <f>+ABS(SUMIF($A$3:$A$4998,A377,$E$3:$E$4998)-IF(ISERROR(VLOOKUP(A377,'MatrizSeguimiento2022-Junio'!$G$4:$X$987,18,FALSE)),0,VLOOKUP(A377,'MatrizSeguimiento2022-Junio'!$G$4:$X$987,18,FALSE)))</f>
        <v>0</v>
      </c>
      <c r="H377" t="str">
        <f t="shared" si="12"/>
        <v/>
      </c>
      <c r="I377" t="str">
        <f t="shared" si="11"/>
        <v/>
      </c>
    </row>
    <row r="378" spans="1:9" x14ac:dyDescent="0.25">
      <c r="A378" s="36"/>
      <c r="B378" t="str">
        <f>+IF(ISERROR(VLOOKUP(A378,'MatrizSeguimiento2022-Junio'!$G$4:$I$987,3,FALSE)),"",VLOOKUP(A378,'MatrizSeguimiento2022-Junio'!$G$4:$I$987,3,FALSE))</f>
        <v/>
      </c>
      <c r="C378" t="str">
        <f>+IF(ISERROR(VLOOKUP(A378,'MatrizSeguimiento2022-Junio'!$G$4:$J$987,4,FALSE)),"",VLOOKUP(A378,'MatrizSeguimiento2022-Junio'!$G$4:$J$987,4,FALSE))</f>
        <v/>
      </c>
      <c r="E378" s="3"/>
      <c r="G378">
        <f>+ABS(SUMIF($A$3:$A$4998,A378,$E$3:$E$4998)-IF(ISERROR(VLOOKUP(A378,'MatrizSeguimiento2022-Junio'!$G$4:$X$987,18,FALSE)),0,VLOOKUP(A378,'MatrizSeguimiento2022-Junio'!$G$4:$X$987,18,FALSE)))</f>
        <v>0</v>
      </c>
      <c r="H378" t="str">
        <f t="shared" si="12"/>
        <v/>
      </c>
      <c r="I378" t="str">
        <f t="shared" si="11"/>
        <v/>
      </c>
    </row>
    <row r="379" spans="1:9" x14ac:dyDescent="0.25">
      <c r="A379" s="36"/>
      <c r="B379" t="str">
        <f>+IF(ISERROR(VLOOKUP(A379,'MatrizSeguimiento2022-Junio'!$G$4:$I$987,3,FALSE)),"",VLOOKUP(A379,'MatrizSeguimiento2022-Junio'!$G$4:$I$987,3,FALSE))</f>
        <v/>
      </c>
      <c r="C379" t="str">
        <f>+IF(ISERROR(VLOOKUP(A379,'MatrizSeguimiento2022-Junio'!$G$4:$J$987,4,FALSE)),"",VLOOKUP(A379,'MatrizSeguimiento2022-Junio'!$G$4:$J$987,4,FALSE))</f>
        <v/>
      </c>
      <c r="E379" s="3"/>
      <c r="G379">
        <f>+ABS(SUMIF($A$3:$A$4998,A379,$E$3:$E$4998)-IF(ISERROR(VLOOKUP(A379,'MatrizSeguimiento2022-Junio'!$G$4:$X$987,18,FALSE)),0,VLOOKUP(A379,'MatrizSeguimiento2022-Junio'!$G$4:$X$987,18,FALSE)))</f>
        <v>0</v>
      </c>
      <c r="H379" t="str">
        <f t="shared" si="12"/>
        <v/>
      </c>
      <c r="I379" t="str">
        <f t="shared" si="11"/>
        <v/>
      </c>
    </row>
    <row r="380" spans="1:9" x14ac:dyDescent="0.25">
      <c r="A380" s="36"/>
      <c r="B380" t="str">
        <f>+IF(ISERROR(VLOOKUP(A380,'MatrizSeguimiento2022-Junio'!$G$4:$I$987,3,FALSE)),"",VLOOKUP(A380,'MatrizSeguimiento2022-Junio'!$G$4:$I$987,3,FALSE))</f>
        <v/>
      </c>
      <c r="C380" t="str">
        <f>+IF(ISERROR(VLOOKUP(A380,'MatrizSeguimiento2022-Junio'!$G$4:$J$987,4,FALSE)),"",VLOOKUP(A380,'MatrizSeguimiento2022-Junio'!$G$4:$J$987,4,FALSE))</f>
        <v/>
      </c>
      <c r="E380" s="3"/>
      <c r="G380">
        <f>+ABS(SUMIF($A$3:$A$4998,A380,$E$3:$E$4998)-IF(ISERROR(VLOOKUP(A380,'MatrizSeguimiento2022-Junio'!$G$4:$X$987,18,FALSE)),0,VLOOKUP(A380,'MatrizSeguimiento2022-Junio'!$G$4:$X$987,18,FALSE)))</f>
        <v>0</v>
      </c>
      <c r="H380" t="str">
        <f t="shared" si="12"/>
        <v/>
      </c>
      <c r="I380" t="str">
        <f t="shared" si="11"/>
        <v/>
      </c>
    </row>
    <row r="381" spans="1:9" x14ac:dyDescent="0.25">
      <c r="A381" s="36"/>
      <c r="B381" t="str">
        <f>+IF(ISERROR(VLOOKUP(A381,'MatrizSeguimiento2022-Junio'!$G$4:$I$987,3,FALSE)),"",VLOOKUP(A381,'MatrizSeguimiento2022-Junio'!$G$4:$I$987,3,FALSE))</f>
        <v/>
      </c>
      <c r="C381" t="str">
        <f>+IF(ISERROR(VLOOKUP(A381,'MatrizSeguimiento2022-Junio'!$G$4:$J$987,4,FALSE)),"",VLOOKUP(A381,'MatrizSeguimiento2022-Junio'!$G$4:$J$987,4,FALSE))</f>
        <v/>
      </c>
      <c r="E381" s="3"/>
      <c r="G381">
        <f>+ABS(SUMIF($A$3:$A$4998,A381,$E$3:$E$4998)-IF(ISERROR(VLOOKUP(A381,'MatrizSeguimiento2022-Junio'!$G$4:$X$987,18,FALSE)),0,VLOOKUP(A381,'MatrizSeguimiento2022-Junio'!$G$4:$X$987,18,FALSE)))</f>
        <v>0</v>
      </c>
      <c r="H381" t="str">
        <f t="shared" si="12"/>
        <v/>
      </c>
      <c r="I381" t="str">
        <f t="shared" si="11"/>
        <v/>
      </c>
    </row>
    <row r="382" spans="1:9" x14ac:dyDescent="0.25">
      <c r="A382" s="36"/>
      <c r="B382" t="str">
        <f>+IF(ISERROR(VLOOKUP(A382,'MatrizSeguimiento2022-Junio'!$G$4:$I$987,3,FALSE)),"",VLOOKUP(A382,'MatrizSeguimiento2022-Junio'!$G$4:$I$987,3,FALSE))</f>
        <v/>
      </c>
      <c r="C382" t="str">
        <f>+IF(ISERROR(VLOOKUP(A382,'MatrizSeguimiento2022-Junio'!$G$4:$J$987,4,FALSE)),"",VLOOKUP(A382,'MatrizSeguimiento2022-Junio'!$G$4:$J$987,4,FALSE))</f>
        <v/>
      </c>
      <c r="E382" s="3"/>
      <c r="G382">
        <f>+ABS(SUMIF($A$3:$A$4998,A382,$E$3:$E$4998)-IF(ISERROR(VLOOKUP(A382,'MatrizSeguimiento2022-Junio'!$G$4:$X$987,18,FALSE)),0,VLOOKUP(A382,'MatrizSeguimiento2022-Junio'!$G$4:$X$987,18,FALSE)))</f>
        <v>0</v>
      </c>
      <c r="H382" t="str">
        <f t="shared" si="12"/>
        <v/>
      </c>
      <c r="I382" t="str">
        <f t="shared" si="11"/>
        <v/>
      </c>
    </row>
    <row r="383" spans="1:9" x14ac:dyDescent="0.25">
      <c r="A383" s="36"/>
      <c r="B383" t="str">
        <f>+IF(ISERROR(VLOOKUP(A383,'MatrizSeguimiento2022-Junio'!$G$4:$I$987,3,FALSE)),"",VLOOKUP(A383,'MatrizSeguimiento2022-Junio'!$G$4:$I$987,3,FALSE))</f>
        <v/>
      </c>
      <c r="C383" t="str">
        <f>+IF(ISERROR(VLOOKUP(A383,'MatrizSeguimiento2022-Junio'!$G$4:$J$987,4,FALSE)),"",VLOOKUP(A383,'MatrizSeguimiento2022-Junio'!$G$4:$J$987,4,FALSE))</f>
        <v/>
      </c>
      <c r="E383" s="3"/>
      <c r="G383">
        <f>+ABS(SUMIF($A$3:$A$4998,A383,$E$3:$E$4998)-IF(ISERROR(VLOOKUP(A383,'MatrizSeguimiento2022-Junio'!$G$4:$X$987,18,FALSE)),0,VLOOKUP(A383,'MatrizSeguimiento2022-Junio'!$G$4:$X$987,18,FALSE)))</f>
        <v>0</v>
      </c>
      <c r="H383" t="str">
        <f t="shared" si="12"/>
        <v/>
      </c>
      <c r="I383" t="str">
        <f t="shared" si="11"/>
        <v/>
      </c>
    </row>
    <row r="384" spans="1:9" x14ac:dyDescent="0.25">
      <c r="A384" s="36"/>
      <c r="B384" t="str">
        <f>+IF(ISERROR(VLOOKUP(A384,'MatrizSeguimiento2022-Junio'!$G$4:$I$987,3,FALSE)),"",VLOOKUP(A384,'MatrizSeguimiento2022-Junio'!$G$4:$I$987,3,FALSE))</f>
        <v/>
      </c>
      <c r="C384" t="str">
        <f>+IF(ISERROR(VLOOKUP(A384,'MatrizSeguimiento2022-Junio'!$G$4:$J$987,4,FALSE)),"",VLOOKUP(A384,'MatrizSeguimiento2022-Junio'!$G$4:$J$987,4,FALSE))</f>
        <v/>
      </c>
      <c r="E384" s="3"/>
      <c r="G384">
        <f>+ABS(SUMIF($A$3:$A$4998,A384,$E$3:$E$4998)-IF(ISERROR(VLOOKUP(A384,'MatrizSeguimiento2022-Junio'!$G$4:$X$987,18,FALSE)),0,VLOOKUP(A384,'MatrizSeguimiento2022-Junio'!$G$4:$X$987,18,FALSE)))</f>
        <v>0</v>
      </c>
      <c r="H384" t="str">
        <f t="shared" si="12"/>
        <v/>
      </c>
      <c r="I384" t="str">
        <f t="shared" si="11"/>
        <v/>
      </c>
    </row>
    <row r="385" spans="1:9" x14ac:dyDescent="0.25">
      <c r="A385" s="36"/>
      <c r="B385" t="str">
        <f>+IF(ISERROR(VLOOKUP(A385,'MatrizSeguimiento2022-Junio'!$G$4:$I$987,3,FALSE)),"",VLOOKUP(A385,'MatrizSeguimiento2022-Junio'!$G$4:$I$987,3,FALSE))</f>
        <v/>
      </c>
      <c r="C385" t="str">
        <f>+IF(ISERROR(VLOOKUP(A385,'MatrizSeguimiento2022-Junio'!$G$4:$J$987,4,FALSE)),"",VLOOKUP(A385,'MatrizSeguimiento2022-Junio'!$G$4:$J$987,4,FALSE))</f>
        <v/>
      </c>
      <c r="E385" s="3"/>
      <c r="G385">
        <f>+ABS(SUMIF($A$3:$A$4998,A385,$E$3:$E$4998)-IF(ISERROR(VLOOKUP(A385,'MatrizSeguimiento2022-Junio'!$G$4:$X$987,18,FALSE)),0,VLOOKUP(A385,'MatrizSeguimiento2022-Junio'!$G$4:$X$987,18,FALSE)))</f>
        <v>0</v>
      </c>
      <c r="H385" t="str">
        <f t="shared" si="12"/>
        <v/>
      </c>
      <c r="I385" t="str">
        <f t="shared" si="11"/>
        <v/>
      </c>
    </row>
    <row r="386" spans="1:9" x14ac:dyDescent="0.25">
      <c r="A386" s="36"/>
      <c r="B386" t="str">
        <f>+IF(ISERROR(VLOOKUP(A386,'MatrizSeguimiento2022-Junio'!$G$4:$I$987,3,FALSE)),"",VLOOKUP(A386,'MatrizSeguimiento2022-Junio'!$G$4:$I$987,3,FALSE))</f>
        <v/>
      </c>
      <c r="C386" t="str">
        <f>+IF(ISERROR(VLOOKUP(A386,'MatrizSeguimiento2022-Junio'!$G$4:$J$987,4,FALSE)),"",VLOOKUP(A386,'MatrizSeguimiento2022-Junio'!$G$4:$J$987,4,FALSE))</f>
        <v/>
      </c>
      <c r="E386" s="3"/>
      <c r="G386">
        <f>+ABS(SUMIF($A$3:$A$4998,A386,$E$3:$E$4998)-IF(ISERROR(VLOOKUP(A386,'MatrizSeguimiento2022-Junio'!$G$4:$X$987,18,FALSE)),0,VLOOKUP(A386,'MatrizSeguimiento2022-Junio'!$G$4:$X$987,18,FALSE)))</f>
        <v>0</v>
      </c>
      <c r="H386" t="str">
        <f t="shared" si="12"/>
        <v/>
      </c>
      <c r="I386" t="str">
        <f t="shared" si="11"/>
        <v/>
      </c>
    </row>
    <row r="387" spans="1:9" x14ac:dyDescent="0.25">
      <c r="A387" s="36"/>
      <c r="B387" t="str">
        <f>+IF(ISERROR(VLOOKUP(A387,'MatrizSeguimiento2022-Junio'!$G$4:$I$987,3,FALSE)),"",VLOOKUP(A387,'MatrizSeguimiento2022-Junio'!$G$4:$I$987,3,FALSE))</f>
        <v/>
      </c>
      <c r="C387" t="str">
        <f>+IF(ISERROR(VLOOKUP(A387,'MatrizSeguimiento2022-Junio'!$G$4:$J$987,4,FALSE)),"",VLOOKUP(A387,'MatrizSeguimiento2022-Junio'!$G$4:$J$987,4,FALSE))</f>
        <v/>
      </c>
      <c r="E387" s="3"/>
      <c r="G387">
        <f>+ABS(SUMIF($A$3:$A$4998,A387,$E$3:$E$4998)-IF(ISERROR(VLOOKUP(A387,'MatrizSeguimiento2022-Junio'!$G$4:$X$987,18,FALSE)),0,VLOOKUP(A387,'MatrizSeguimiento2022-Junio'!$G$4:$X$987,18,FALSE)))</f>
        <v>0</v>
      </c>
      <c r="H387" t="str">
        <f t="shared" si="12"/>
        <v/>
      </c>
      <c r="I387" t="str">
        <f t="shared" ref="I387:I450" si="13">+IF(IF(LEN(H387)&gt;0,COUNTIF($H$3:$H$4998,H387),"")=1,"",IF(LEN(H387)&gt;0,COUNTIF($H$3:$H$4998,H387),""))</f>
        <v/>
      </c>
    </row>
    <row r="388" spans="1:9" x14ac:dyDescent="0.25">
      <c r="A388" s="36"/>
      <c r="B388" t="str">
        <f>+IF(ISERROR(VLOOKUP(A388,'MatrizSeguimiento2022-Junio'!$G$4:$I$987,3,FALSE)),"",VLOOKUP(A388,'MatrizSeguimiento2022-Junio'!$G$4:$I$987,3,FALSE))</f>
        <v/>
      </c>
      <c r="C388" t="str">
        <f>+IF(ISERROR(VLOOKUP(A388,'MatrizSeguimiento2022-Junio'!$G$4:$J$987,4,FALSE)),"",VLOOKUP(A388,'MatrizSeguimiento2022-Junio'!$G$4:$J$987,4,FALSE))</f>
        <v/>
      </c>
      <c r="E388" s="3"/>
      <c r="G388">
        <f>+ABS(SUMIF($A$3:$A$4998,A388,$E$3:$E$4998)-IF(ISERROR(VLOOKUP(A388,'MatrizSeguimiento2022-Junio'!$G$4:$X$987,18,FALSE)),0,VLOOKUP(A388,'MatrizSeguimiento2022-Junio'!$G$4:$X$987,18,FALSE)))</f>
        <v>0</v>
      </c>
      <c r="H388" t="str">
        <f t="shared" si="12"/>
        <v/>
      </c>
      <c r="I388" t="str">
        <f t="shared" si="13"/>
        <v/>
      </c>
    </row>
    <row r="389" spans="1:9" x14ac:dyDescent="0.25">
      <c r="A389" s="36"/>
      <c r="B389" t="str">
        <f>+IF(ISERROR(VLOOKUP(A389,'MatrizSeguimiento2022-Junio'!$G$4:$I$987,3,FALSE)),"",VLOOKUP(A389,'MatrizSeguimiento2022-Junio'!$G$4:$I$987,3,FALSE))</f>
        <v/>
      </c>
      <c r="C389" t="str">
        <f>+IF(ISERROR(VLOOKUP(A389,'MatrizSeguimiento2022-Junio'!$G$4:$J$987,4,FALSE)),"",VLOOKUP(A389,'MatrizSeguimiento2022-Junio'!$G$4:$J$987,4,FALSE))</f>
        <v/>
      </c>
      <c r="E389" s="3"/>
      <c r="G389">
        <f>+ABS(SUMIF($A$3:$A$4998,A389,$E$3:$E$4998)-IF(ISERROR(VLOOKUP(A389,'MatrizSeguimiento2022-Junio'!$G$4:$X$987,18,FALSE)),0,VLOOKUP(A389,'MatrizSeguimiento2022-Junio'!$G$4:$X$987,18,FALSE)))</f>
        <v>0</v>
      </c>
      <c r="H389" t="str">
        <f t="shared" si="12"/>
        <v/>
      </c>
      <c r="I389" t="str">
        <f t="shared" si="13"/>
        <v/>
      </c>
    </row>
    <row r="390" spans="1:9" x14ac:dyDescent="0.25">
      <c r="A390" s="36"/>
      <c r="B390" t="str">
        <f>+IF(ISERROR(VLOOKUP(A390,'MatrizSeguimiento2022-Junio'!$G$4:$I$987,3,FALSE)),"",VLOOKUP(A390,'MatrizSeguimiento2022-Junio'!$G$4:$I$987,3,FALSE))</f>
        <v/>
      </c>
      <c r="C390" t="str">
        <f>+IF(ISERROR(VLOOKUP(A390,'MatrizSeguimiento2022-Junio'!$G$4:$J$987,4,FALSE)),"",VLOOKUP(A390,'MatrizSeguimiento2022-Junio'!$G$4:$J$987,4,FALSE))</f>
        <v/>
      </c>
      <c r="E390" s="3"/>
      <c r="G390">
        <f>+ABS(SUMIF($A$3:$A$4998,A390,$E$3:$E$4998)-IF(ISERROR(VLOOKUP(A390,'MatrizSeguimiento2022-Junio'!$G$4:$X$987,18,FALSE)),0,VLOOKUP(A390,'MatrizSeguimiento2022-Junio'!$G$4:$X$987,18,FALSE)))</f>
        <v>0</v>
      </c>
      <c r="H390" t="str">
        <f t="shared" si="12"/>
        <v/>
      </c>
      <c r="I390" t="str">
        <f t="shared" si="13"/>
        <v/>
      </c>
    </row>
    <row r="391" spans="1:9" x14ac:dyDescent="0.25">
      <c r="A391" s="36"/>
      <c r="B391" t="str">
        <f>+IF(ISERROR(VLOOKUP(A391,'MatrizSeguimiento2022-Junio'!$G$4:$I$987,3,FALSE)),"",VLOOKUP(A391,'MatrizSeguimiento2022-Junio'!$G$4:$I$987,3,FALSE))</f>
        <v/>
      </c>
      <c r="C391" t="str">
        <f>+IF(ISERROR(VLOOKUP(A391,'MatrizSeguimiento2022-Junio'!$G$4:$J$987,4,FALSE)),"",VLOOKUP(A391,'MatrizSeguimiento2022-Junio'!$G$4:$J$987,4,FALSE))</f>
        <v/>
      </c>
      <c r="E391" s="3"/>
      <c r="G391">
        <f>+ABS(SUMIF($A$3:$A$4998,A391,$E$3:$E$4998)-IF(ISERROR(VLOOKUP(A391,'MatrizSeguimiento2022-Junio'!$G$4:$X$987,18,FALSE)),0,VLOOKUP(A391,'MatrizSeguimiento2022-Junio'!$G$4:$X$987,18,FALSE)))</f>
        <v>0</v>
      </c>
      <c r="H391" t="str">
        <f t="shared" si="12"/>
        <v/>
      </c>
      <c r="I391" t="str">
        <f t="shared" si="13"/>
        <v/>
      </c>
    </row>
    <row r="392" spans="1:9" x14ac:dyDescent="0.25">
      <c r="A392" s="36"/>
      <c r="B392" t="str">
        <f>+IF(ISERROR(VLOOKUP(A392,'MatrizSeguimiento2022-Junio'!$G$4:$I$987,3,FALSE)),"",VLOOKUP(A392,'MatrizSeguimiento2022-Junio'!$G$4:$I$987,3,FALSE))</f>
        <v/>
      </c>
      <c r="C392" t="str">
        <f>+IF(ISERROR(VLOOKUP(A392,'MatrizSeguimiento2022-Junio'!$G$4:$J$987,4,FALSE)),"",VLOOKUP(A392,'MatrizSeguimiento2022-Junio'!$G$4:$J$987,4,FALSE))</f>
        <v/>
      </c>
      <c r="E392" s="3"/>
      <c r="G392">
        <f>+ABS(SUMIF($A$3:$A$4998,A392,$E$3:$E$4998)-IF(ISERROR(VLOOKUP(A392,'MatrizSeguimiento2022-Junio'!$G$4:$X$987,18,FALSE)),0,VLOOKUP(A392,'MatrizSeguimiento2022-Junio'!$G$4:$X$987,18,FALSE)))</f>
        <v>0</v>
      </c>
      <c r="H392" t="str">
        <f t="shared" si="12"/>
        <v/>
      </c>
      <c r="I392" t="str">
        <f t="shared" si="13"/>
        <v/>
      </c>
    </row>
    <row r="393" spans="1:9" x14ac:dyDescent="0.25">
      <c r="A393" s="36"/>
      <c r="B393" t="str">
        <f>+IF(ISERROR(VLOOKUP(A393,'MatrizSeguimiento2022-Junio'!$G$4:$I$987,3,FALSE)),"",VLOOKUP(A393,'MatrizSeguimiento2022-Junio'!$G$4:$I$987,3,FALSE))</f>
        <v/>
      </c>
      <c r="C393" t="str">
        <f>+IF(ISERROR(VLOOKUP(A393,'MatrizSeguimiento2022-Junio'!$G$4:$J$987,4,FALSE)),"",VLOOKUP(A393,'MatrizSeguimiento2022-Junio'!$G$4:$J$987,4,FALSE))</f>
        <v/>
      </c>
      <c r="E393" s="3"/>
      <c r="G393">
        <f>+ABS(SUMIF($A$3:$A$4998,A393,$E$3:$E$4998)-IF(ISERROR(VLOOKUP(A393,'MatrizSeguimiento2022-Junio'!$G$4:$X$987,18,FALSE)),0,VLOOKUP(A393,'MatrizSeguimiento2022-Junio'!$G$4:$X$987,18,FALSE)))</f>
        <v>0</v>
      </c>
      <c r="H393" t="str">
        <f t="shared" si="12"/>
        <v/>
      </c>
      <c r="I393" t="str">
        <f t="shared" si="13"/>
        <v/>
      </c>
    </row>
    <row r="394" spans="1:9" x14ac:dyDescent="0.25">
      <c r="A394" s="36"/>
      <c r="B394" t="str">
        <f>+IF(ISERROR(VLOOKUP(A394,'MatrizSeguimiento2022-Junio'!$G$4:$I$987,3,FALSE)),"",VLOOKUP(A394,'MatrizSeguimiento2022-Junio'!$G$4:$I$987,3,FALSE))</f>
        <v/>
      </c>
      <c r="C394" t="str">
        <f>+IF(ISERROR(VLOOKUP(A394,'MatrizSeguimiento2022-Junio'!$G$4:$J$987,4,FALSE)),"",VLOOKUP(A394,'MatrizSeguimiento2022-Junio'!$G$4:$J$987,4,FALSE))</f>
        <v/>
      </c>
      <c r="E394" s="3"/>
      <c r="G394">
        <f>+ABS(SUMIF($A$3:$A$4998,A394,$E$3:$E$4998)-IF(ISERROR(VLOOKUP(A394,'MatrizSeguimiento2022-Junio'!$G$4:$X$987,18,FALSE)),0,VLOOKUP(A394,'MatrizSeguimiento2022-Junio'!$G$4:$X$987,18,FALSE)))</f>
        <v>0</v>
      </c>
      <c r="H394" t="str">
        <f t="shared" si="12"/>
        <v/>
      </c>
      <c r="I394" t="str">
        <f t="shared" si="13"/>
        <v/>
      </c>
    </row>
    <row r="395" spans="1:9" x14ac:dyDescent="0.25">
      <c r="A395" s="36"/>
      <c r="B395" t="str">
        <f>+IF(ISERROR(VLOOKUP(A395,'MatrizSeguimiento2022-Junio'!$G$4:$I$987,3,FALSE)),"",VLOOKUP(A395,'MatrizSeguimiento2022-Junio'!$G$4:$I$987,3,FALSE))</f>
        <v/>
      </c>
      <c r="C395" t="str">
        <f>+IF(ISERROR(VLOOKUP(A395,'MatrizSeguimiento2022-Junio'!$G$4:$J$987,4,FALSE)),"",VLOOKUP(A395,'MatrizSeguimiento2022-Junio'!$G$4:$J$987,4,FALSE))</f>
        <v/>
      </c>
      <c r="E395" s="3"/>
      <c r="G395">
        <f>+ABS(SUMIF($A$3:$A$4998,A395,$E$3:$E$4998)-IF(ISERROR(VLOOKUP(A395,'MatrizSeguimiento2022-Junio'!$G$4:$X$987,18,FALSE)),0,VLOOKUP(A395,'MatrizSeguimiento2022-Junio'!$G$4:$X$987,18,FALSE)))</f>
        <v>0</v>
      </c>
      <c r="H395" t="str">
        <f t="shared" si="12"/>
        <v/>
      </c>
      <c r="I395" t="str">
        <f t="shared" si="13"/>
        <v/>
      </c>
    </row>
    <row r="396" spans="1:9" x14ac:dyDescent="0.25">
      <c r="A396" s="36"/>
      <c r="B396" t="str">
        <f>+IF(ISERROR(VLOOKUP(A396,'MatrizSeguimiento2022-Junio'!$G$4:$I$987,3,FALSE)),"",VLOOKUP(A396,'MatrizSeguimiento2022-Junio'!$G$4:$I$987,3,FALSE))</f>
        <v/>
      </c>
      <c r="C396" t="str">
        <f>+IF(ISERROR(VLOOKUP(A396,'MatrizSeguimiento2022-Junio'!$G$4:$J$987,4,FALSE)),"",VLOOKUP(A396,'MatrizSeguimiento2022-Junio'!$G$4:$J$987,4,FALSE))</f>
        <v/>
      </c>
      <c r="E396" s="3"/>
      <c r="G396">
        <f>+ABS(SUMIF($A$3:$A$4998,A396,$E$3:$E$4998)-IF(ISERROR(VLOOKUP(A396,'MatrizSeguimiento2022-Junio'!$G$4:$X$987,18,FALSE)),0,VLOOKUP(A396,'MatrizSeguimiento2022-Junio'!$G$4:$X$987,18,FALSE)))</f>
        <v>0</v>
      </c>
      <c r="H396" t="str">
        <f t="shared" si="12"/>
        <v/>
      </c>
      <c r="I396" t="str">
        <f t="shared" si="13"/>
        <v/>
      </c>
    </row>
    <row r="397" spans="1:9" x14ac:dyDescent="0.25">
      <c r="A397" s="36"/>
      <c r="B397" t="str">
        <f>+IF(ISERROR(VLOOKUP(A397,'MatrizSeguimiento2022-Junio'!$G$4:$I$987,3,FALSE)),"",VLOOKUP(A397,'MatrizSeguimiento2022-Junio'!$G$4:$I$987,3,FALSE))</f>
        <v/>
      </c>
      <c r="C397" t="str">
        <f>+IF(ISERROR(VLOOKUP(A397,'MatrizSeguimiento2022-Junio'!$G$4:$J$987,4,FALSE)),"",VLOOKUP(A397,'MatrizSeguimiento2022-Junio'!$G$4:$J$987,4,FALSE))</f>
        <v/>
      </c>
      <c r="E397" s="3"/>
      <c r="G397">
        <f>+ABS(SUMIF($A$3:$A$4998,A397,$E$3:$E$4998)-IF(ISERROR(VLOOKUP(A397,'MatrizSeguimiento2022-Junio'!$G$4:$X$987,18,FALSE)),0,VLOOKUP(A397,'MatrizSeguimiento2022-Junio'!$G$4:$X$987,18,FALSE)))</f>
        <v>0</v>
      </c>
      <c r="H397" t="str">
        <f t="shared" si="12"/>
        <v/>
      </c>
      <c r="I397" t="str">
        <f t="shared" si="13"/>
        <v/>
      </c>
    </row>
    <row r="398" spans="1:9" x14ac:dyDescent="0.25">
      <c r="A398" s="36"/>
      <c r="B398" t="str">
        <f>+IF(ISERROR(VLOOKUP(A398,'MatrizSeguimiento2022-Junio'!$G$4:$I$987,3,FALSE)),"",VLOOKUP(A398,'MatrizSeguimiento2022-Junio'!$G$4:$I$987,3,FALSE))</f>
        <v/>
      </c>
      <c r="C398" t="str">
        <f>+IF(ISERROR(VLOOKUP(A398,'MatrizSeguimiento2022-Junio'!$G$4:$J$987,4,FALSE)),"",VLOOKUP(A398,'MatrizSeguimiento2022-Junio'!$G$4:$J$987,4,FALSE))</f>
        <v/>
      </c>
      <c r="E398" s="3"/>
      <c r="G398">
        <f>+ABS(SUMIF($A$3:$A$4998,A398,$E$3:$E$4998)-IF(ISERROR(VLOOKUP(A398,'MatrizSeguimiento2022-Junio'!$G$4:$X$987,18,FALSE)),0,VLOOKUP(A398,'MatrizSeguimiento2022-Junio'!$G$4:$X$987,18,FALSE)))</f>
        <v>0</v>
      </c>
      <c r="H398" t="str">
        <f t="shared" si="12"/>
        <v/>
      </c>
      <c r="I398" t="str">
        <f t="shared" si="13"/>
        <v/>
      </c>
    </row>
    <row r="399" spans="1:9" x14ac:dyDescent="0.25">
      <c r="A399" s="36"/>
      <c r="B399" t="str">
        <f>+IF(ISERROR(VLOOKUP(A399,'MatrizSeguimiento2022-Junio'!$G$4:$I$987,3,FALSE)),"",VLOOKUP(A399,'MatrizSeguimiento2022-Junio'!$G$4:$I$987,3,FALSE))</f>
        <v/>
      </c>
      <c r="C399" t="str">
        <f>+IF(ISERROR(VLOOKUP(A399,'MatrizSeguimiento2022-Junio'!$G$4:$J$987,4,FALSE)),"",VLOOKUP(A399,'MatrizSeguimiento2022-Junio'!$G$4:$J$987,4,FALSE))</f>
        <v/>
      </c>
      <c r="E399" s="3"/>
      <c r="G399">
        <f>+ABS(SUMIF($A$3:$A$4998,A399,$E$3:$E$4998)-IF(ISERROR(VLOOKUP(A399,'MatrizSeguimiento2022-Junio'!$G$4:$X$987,18,FALSE)),0,VLOOKUP(A399,'MatrizSeguimiento2022-Junio'!$G$4:$X$987,18,FALSE)))</f>
        <v>0</v>
      </c>
      <c r="H399" t="str">
        <f t="shared" si="12"/>
        <v/>
      </c>
      <c r="I399" t="str">
        <f t="shared" si="13"/>
        <v/>
      </c>
    </row>
    <row r="400" spans="1:9" x14ac:dyDescent="0.25">
      <c r="A400" s="36"/>
      <c r="B400" t="str">
        <f>+IF(ISERROR(VLOOKUP(A400,'MatrizSeguimiento2022-Junio'!$G$4:$I$987,3,FALSE)),"",VLOOKUP(A400,'MatrizSeguimiento2022-Junio'!$G$4:$I$987,3,FALSE))</f>
        <v/>
      </c>
      <c r="C400" t="str">
        <f>+IF(ISERROR(VLOOKUP(A400,'MatrizSeguimiento2022-Junio'!$G$4:$J$987,4,FALSE)),"",VLOOKUP(A400,'MatrizSeguimiento2022-Junio'!$G$4:$J$987,4,FALSE))</f>
        <v/>
      </c>
      <c r="E400" s="3"/>
      <c r="G400">
        <f>+ABS(SUMIF($A$3:$A$4998,A400,$E$3:$E$4998)-IF(ISERROR(VLOOKUP(A400,'MatrizSeguimiento2022-Junio'!$G$4:$X$987,18,FALSE)),0,VLOOKUP(A400,'MatrizSeguimiento2022-Junio'!$G$4:$X$987,18,FALSE)))</f>
        <v>0</v>
      </c>
      <c r="H400" t="str">
        <f t="shared" si="12"/>
        <v/>
      </c>
      <c r="I400" t="str">
        <f t="shared" si="13"/>
        <v/>
      </c>
    </row>
    <row r="401" spans="1:9" x14ac:dyDescent="0.25">
      <c r="A401" s="36"/>
      <c r="B401" t="str">
        <f>+IF(ISERROR(VLOOKUP(A401,'MatrizSeguimiento2022-Junio'!$G$4:$I$987,3,FALSE)),"",VLOOKUP(A401,'MatrizSeguimiento2022-Junio'!$G$4:$I$987,3,FALSE))</f>
        <v/>
      </c>
      <c r="C401" t="str">
        <f>+IF(ISERROR(VLOOKUP(A401,'MatrizSeguimiento2022-Junio'!$G$4:$J$987,4,FALSE)),"",VLOOKUP(A401,'MatrizSeguimiento2022-Junio'!$G$4:$J$987,4,FALSE))</f>
        <v/>
      </c>
      <c r="E401" s="3"/>
      <c r="G401">
        <f>+ABS(SUMIF($A$3:$A$4998,A401,$E$3:$E$4998)-IF(ISERROR(VLOOKUP(A401,'MatrizSeguimiento2022-Junio'!$G$4:$X$987,18,FALSE)),0,VLOOKUP(A401,'MatrizSeguimiento2022-Junio'!$G$4:$X$987,18,FALSE)))</f>
        <v>0</v>
      </c>
      <c r="H401" t="str">
        <f t="shared" si="12"/>
        <v/>
      </c>
      <c r="I401" t="str">
        <f t="shared" si="13"/>
        <v/>
      </c>
    </row>
    <row r="402" spans="1:9" x14ac:dyDescent="0.25">
      <c r="A402" s="36"/>
      <c r="B402" t="str">
        <f>+IF(ISERROR(VLOOKUP(A402,'MatrizSeguimiento2022-Junio'!$G$4:$I$987,3,FALSE)),"",VLOOKUP(A402,'MatrizSeguimiento2022-Junio'!$G$4:$I$987,3,FALSE))</f>
        <v/>
      </c>
      <c r="C402" t="str">
        <f>+IF(ISERROR(VLOOKUP(A402,'MatrizSeguimiento2022-Junio'!$G$4:$J$987,4,FALSE)),"",VLOOKUP(A402,'MatrizSeguimiento2022-Junio'!$G$4:$J$987,4,FALSE))</f>
        <v/>
      </c>
      <c r="E402" s="3"/>
      <c r="G402">
        <f>+ABS(SUMIF($A$3:$A$4998,A402,$E$3:$E$4998)-IF(ISERROR(VLOOKUP(A402,'MatrizSeguimiento2022-Junio'!$G$4:$X$987,18,FALSE)),0,VLOOKUP(A402,'MatrizSeguimiento2022-Junio'!$G$4:$X$987,18,FALSE)))</f>
        <v>0</v>
      </c>
      <c r="H402" t="str">
        <f t="shared" si="12"/>
        <v/>
      </c>
      <c r="I402" t="str">
        <f t="shared" si="13"/>
        <v/>
      </c>
    </row>
    <row r="403" spans="1:9" x14ac:dyDescent="0.25">
      <c r="A403" s="36"/>
      <c r="B403" t="str">
        <f>+IF(ISERROR(VLOOKUP(A403,'MatrizSeguimiento2022-Junio'!$G$4:$I$987,3,FALSE)),"",VLOOKUP(A403,'MatrizSeguimiento2022-Junio'!$G$4:$I$987,3,FALSE))</f>
        <v/>
      </c>
      <c r="C403" t="str">
        <f>+IF(ISERROR(VLOOKUP(A403,'MatrizSeguimiento2022-Junio'!$G$4:$J$987,4,FALSE)),"",VLOOKUP(A403,'MatrizSeguimiento2022-Junio'!$G$4:$J$987,4,FALSE))</f>
        <v/>
      </c>
      <c r="E403" s="3"/>
      <c r="G403">
        <f>+ABS(SUMIF($A$3:$A$4998,A403,$E$3:$E$4998)-IF(ISERROR(VLOOKUP(A403,'MatrizSeguimiento2022-Junio'!$G$4:$X$987,18,FALSE)),0,VLOOKUP(A403,'MatrizSeguimiento2022-Junio'!$G$4:$X$987,18,FALSE)))</f>
        <v>0</v>
      </c>
      <c r="H403" t="str">
        <f t="shared" ref="H403:H466" si="14">+A403&amp;D403</f>
        <v/>
      </c>
      <c r="I403" t="str">
        <f t="shared" si="13"/>
        <v/>
      </c>
    </row>
    <row r="404" spans="1:9" x14ac:dyDescent="0.25">
      <c r="A404" s="36"/>
      <c r="B404" t="str">
        <f>+IF(ISERROR(VLOOKUP(A404,'MatrizSeguimiento2022-Junio'!$G$4:$I$987,3,FALSE)),"",VLOOKUP(A404,'MatrizSeguimiento2022-Junio'!$G$4:$I$987,3,FALSE))</f>
        <v/>
      </c>
      <c r="C404" t="str">
        <f>+IF(ISERROR(VLOOKUP(A404,'MatrizSeguimiento2022-Junio'!$G$4:$J$987,4,FALSE)),"",VLOOKUP(A404,'MatrizSeguimiento2022-Junio'!$G$4:$J$987,4,FALSE))</f>
        <v/>
      </c>
      <c r="E404" s="3"/>
      <c r="G404">
        <f>+ABS(SUMIF($A$3:$A$4998,A404,$E$3:$E$4998)-IF(ISERROR(VLOOKUP(A404,'MatrizSeguimiento2022-Junio'!$G$4:$X$987,18,FALSE)),0,VLOOKUP(A404,'MatrizSeguimiento2022-Junio'!$G$4:$X$987,18,FALSE)))</f>
        <v>0</v>
      </c>
      <c r="H404" t="str">
        <f t="shared" si="14"/>
        <v/>
      </c>
      <c r="I404" t="str">
        <f t="shared" si="13"/>
        <v/>
      </c>
    </row>
    <row r="405" spans="1:9" x14ac:dyDescent="0.25">
      <c r="A405" s="36"/>
      <c r="B405" t="str">
        <f>+IF(ISERROR(VLOOKUP(A405,'MatrizSeguimiento2022-Junio'!$G$4:$I$987,3,FALSE)),"",VLOOKUP(A405,'MatrizSeguimiento2022-Junio'!$G$4:$I$987,3,FALSE))</f>
        <v/>
      </c>
      <c r="C405" t="str">
        <f>+IF(ISERROR(VLOOKUP(A405,'MatrizSeguimiento2022-Junio'!$G$4:$J$987,4,FALSE)),"",VLOOKUP(A405,'MatrizSeguimiento2022-Junio'!$G$4:$J$987,4,FALSE))</f>
        <v/>
      </c>
      <c r="E405" s="3"/>
      <c r="G405">
        <f>+ABS(SUMIF($A$3:$A$4998,A405,$E$3:$E$4998)-IF(ISERROR(VLOOKUP(A405,'MatrizSeguimiento2022-Junio'!$G$4:$X$987,18,FALSE)),0,VLOOKUP(A405,'MatrizSeguimiento2022-Junio'!$G$4:$X$987,18,FALSE)))</f>
        <v>0</v>
      </c>
      <c r="H405" t="str">
        <f t="shared" si="14"/>
        <v/>
      </c>
      <c r="I405" t="str">
        <f t="shared" si="13"/>
        <v/>
      </c>
    </row>
    <row r="406" spans="1:9" x14ac:dyDescent="0.25">
      <c r="A406" s="36"/>
      <c r="B406" t="str">
        <f>+IF(ISERROR(VLOOKUP(A406,'MatrizSeguimiento2022-Junio'!$G$4:$I$987,3,FALSE)),"",VLOOKUP(A406,'MatrizSeguimiento2022-Junio'!$G$4:$I$987,3,FALSE))</f>
        <v/>
      </c>
      <c r="C406" t="str">
        <f>+IF(ISERROR(VLOOKUP(A406,'MatrizSeguimiento2022-Junio'!$G$4:$J$987,4,FALSE)),"",VLOOKUP(A406,'MatrizSeguimiento2022-Junio'!$G$4:$J$987,4,FALSE))</f>
        <v/>
      </c>
      <c r="E406" s="3"/>
      <c r="G406">
        <f>+ABS(SUMIF($A$3:$A$4998,A406,$E$3:$E$4998)-IF(ISERROR(VLOOKUP(A406,'MatrizSeguimiento2022-Junio'!$G$4:$X$987,18,FALSE)),0,VLOOKUP(A406,'MatrizSeguimiento2022-Junio'!$G$4:$X$987,18,FALSE)))</f>
        <v>0</v>
      </c>
      <c r="H406" t="str">
        <f t="shared" si="14"/>
        <v/>
      </c>
      <c r="I406" t="str">
        <f t="shared" si="13"/>
        <v/>
      </c>
    </row>
    <row r="407" spans="1:9" x14ac:dyDescent="0.25">
      <c r="A407" s="36"/>
      <c r="B407" t="str">
        <f>+IF(ISERROR(VLOOKUP(A407,'MatrizSeguimiento2022-Junio'!$G$4:$I$987,3,FALSE)),"",VLOOKUP(A407,'MatrizSeguimiento2022-Junio'!$G$4:$I$987,3,FALSE))</f>
        <v/>
      </c>
      <c r="C407" t="str">
        <f>+IF(ISERROR(VLOOKUP(A407,'MatrizSeguimiento2022-Junio'!$G$4:$J$987,4,FALSE)),"",VLOOKUP(A407,'MatrizSeguimiento2022-Junio'!$G$4:$J$987,4,FALSE))</f>
        <v/>
      </c>
      <c r="E407" s="3"/>
      <c r="G407">
        <f>+ABS(SUMIF($A$3:$A$4998,A407,$E$3:$E$4998)-IF(ISERROR(VLOOKUP(A407,'MatrizSeguimiento2022-Junio'!$G$4:$X$987,18,FALSE)),0,VLOOKUP(A407,'MatrizSeguimiento2022-Junio'!$G$4:$X$987,18,FALSE)))</f>
        <v>0</v>
      </c>
      <c r="H407" t="str">
        <f t="shared" si="14"/>
        <v/>
      </c>
      <c r="I407" t="str">
        <f t="shared" si="13"/>
        <v/>
      </c>
    </row>
    <row r="408" spans="1:9" x14ac:dyDescent="0.25">
      <c r="A408" s="36"/>
      <c r="B408" t="str">
        <f>+IF(ISERROR(VLOOKUP(A408,'MatrizSeguimiento2022-Junio'!$G$4:$I$987,3,FALSE)),"",VLOOKUP(A408,'MatrizSeguimiento2022-Junio'!$G$4:$I$987,3,FALSE))</f>
        <v/>
      </c>
      <c r="C408" t="str">
        <f>+IF(ISERROR(VLOOKUP(A408,'MatrizSeguimiento2022-Junio'!$G$4:$J$987,4,FALSE)),"",VLOOKUP(A408,'MatrizSeguimiento2022-Junio'!$G$4:$J$987,4,FALSE))</f>
        <v/>
      </c>
      <c r="E408" s="3"/>
      <c r="G408">
        <f>+ABS(SUMIF($A$3:$A$4998,A408,$E$3:$E$4998)-IF(ISERROR(VLOOKUP(A408,'MatrizSeguimiento2022-Junio'!$G$4:$X$987,18,FALSE)),0,VLOOKUP(A408,'MatrizSeguimiento2022-Junio'!$G$4:$X$987,18,FALSE)))</f>
        <v>0</v>
      </c>
      <c r="H408" t="str">
        <f t="shared" si="14"/>
        <v/>
      </c>
      <c r="I408" t="str">
        <f t="shared" si="13"/>
        <v/>
      </c>
    </row>
    <row r="409" spans="1:9" x14ac:dyDescent="0.25">
      <c r="A409" s="36"/>
      <c r="B409" t="str">
        <f>+IF(ISERROR(VLOOKUP(A409,'MatrizSeguimiento2022-Junio'!$G$4:$I$987,3,FALSE)),"",VLOOKUP(A409,'MatrizSeguimiento2022-Junio'!$G$4:$I$987,3,FALSE))</f>
        <v/>
      </c>
      <c r="C409" t="str">
        <f>+IF(ISERROR(VLOOKUP(A409,'MatrizSeguimiento2022-Junio'!$G$4:$J$987,4,FALSE)),"",VLOOKUP(A409,'MatrizSeguimiento2022-Junio'!$G$4:$J$987,4,FALSE))</f>
        <v/>
      </c>
      <c r="E409" s="3"/>
      <c r="G409">
        <f>+ABS(SUMIF($A$3:$A$4998,A409,$E$3:$E$4998)-IF(ISERROR(VLOOKUP(A409,'MatrizSeguimiento2022-Junio'!$G$4:$X$987,18,FALSE)),0,VLOOKUP(A409,'MatrizSeguimiento2022-Junio'!$G$4:$X$987,18,FALSE)))</f>
        <v>0</v>
      </c>
      <c r="H409" t="str">
        <f t="shared" si="14"/>
        <v/>
      </c>
      <c r="I409" t="str">
        <f t="shared" si="13"/>
        <v/>
      </c>
    </row>
    <row r="410" spans="1:9" x14ac:dyDescent="0.25">
      <c r="A410" s="36"/>
      <c r="B410" t="str">
        <f>+IF(ISERROR(VLOOKUP(A410,'MatrizSeguimiento2022-Junio'!$G$4:$I$987,3,FALSE)),"",VLOOKUP(A410,'MatrizSeguimiento2022-Junio'!$G$4:$I$987,3,FALSE))</f>
        <v/>
      </c>
      <c r="C410" t="str">
        <f>+IF(ISERROR(VLOOKUP(A410,'MatrizSeguimiento2022-Junio'!$G$4:$J$987,4,FALSE)),"",VLOOKUP(A410,'MatrizSeguimiento2022-Junio'!$G$4:$J$987,4,FALSE))</f>
        <v/>
      </c>
      <c r="E410" s="3"/>
      <c r="G410">
        <f>+ABS(SUMIF($A$3:$A$4998,A410,$E$3:$E$4998)-IF(ISERROR(VLOOKUP(A410,'MatrizSeguimiento2022-Junio'!$G$4:$X$987,18,FALSE)),0,VLOOKUP(A410,'MatrizSeguimiento2022-Junio'!$G$4:$X$987,18,FALSE)))</f>
        <v>0</v>
      </c>
      <c r="H410" t="str">
        <f t="shared" si="14"/>
        <v/>
      </c>
      <c r="I410" t="str">
        <f t="shared" si="13"/>
        <v/>
      </c>
    </row>
    <row r="411" spans="1:9" x14ac:dyDescent="0.25">
      <c r="A411" s="36"/>
      <c r="B411" t="str">
        <f>+IF(ISERROR(VLOOKUP(A411,'MatrizSeguimiento2022-Junio'!$G$4:$I$987,3,FALSE)),"",VLOOKUP(A411,'MatrizSeguimiento2022-Junio'!$G$4:$I$987,3,FALSE))</f>
        <v/>
      </c>
      <c r="C411" t="str">
        <f>+IF(ISERROR(VLOOKUP(A411,'MatrizSeguimiento2022-Junio'!$G$4:$J$987,4,FALSE)),"",VLOOKUP(A411,'MatrizSeguimiento2022-Junio'!$G$4:$J$987,4,FALSE))</f>
        <v/>
      </c>
      <c r="E411" s="3"/>
      <c r="G411">
        <f>+ABS(SUMIF($A$3:$A$4998,A411,$E$3:$E$4998)-IF(ISERROR(VLOOKUP(A411,'MatrizSeguimiento2022-Junio'!$G$4:$X$987,18,FALSE)),0,VLOOKUP(A411,'MatrizSeguimiento2022-Junio'!$G$4:$X$987,18,FALSE)))</f>
        <v>0</v>
      </c>
      <c r="H411" t="str">
        <f t="shared" si="14"/>
        <v/>
      </c>
      <c r="I411" t="str">
        <f t="shared" si="13"/>
        <v/>
      </c>
    </row>
    <row r="412" spans="1:9" x14ac:dyDescent="0.25">
      <c r="A412" s="36"/>
      <c r="B412" t="str">
        <f>+IF(ISERROR(VLOOKUP(A412,'MatrizSeguimiento2022-Junio'!$G$4:$I$987,3,FALSE)),"",VLOOKUP(A412,'MatrizSeguimiento2022-Junio'!$G$4:$I$987,3,FALSE))</f>
        <v/>
      </c>
      <c r="C412" t="str">
        <f>+IF(ISERROR(VLOOKUP(A412,'MatrizSeguimiento2022-Junio'!$G$4:$J$987,4,FALSE)),"",VLOOKUP(A412,'MatrizSeguimiento2022-Junio'!$G$4:$J$987,4,FALSE))</f>
        <v/>
      </c>
      <c r="E412" s="3"/>
      <c r="G412">
        <f>+ABS(SUMIF($A$3:$A$4998,A412,$E$3:$E$4998)-IF(ISERROR(VLOOKUP(A412,'MatrizSeguimiento2022-Junio'!$G$4:$X$987,18,FALSE)),0,VLOOKUP(A412,'MatrizSeguimiento2022-Junio'!$G$4:$X$987,18,FALSE)))</f>
        <v>0</v>
      </c>
      <c r="H412" t="str">
        <f t="shared" si="14"/>
        <v/>
      </c>
      <c r="I412" t="str">
        <f t="shared" si="13"/>
        <v/>
      </c>
    </row>
    <row r="413" spans="1:9" x14ac:dyDescent="0.25">
      <c r="A413" s="36"/>
      <c r="B413" t="str">
        <f>+IF(ISERROR(VLOOKUP(A413,'MatrizSeguimiento2022-Junio'!$G$4:$I$987,3,FALSE)),"",VLOOKUP(A413,'MatrizSeguimiento2022-Junio'!$G$4:$I$987,3,FALSE))</f>
        <v/>
      </c>
      <c r="C413" t="str">
        <f>+IF(ISERROR(VLOOKUP(A413,'MatrizSeguimiento2022-Junio'!$G$4:$J$987,4,FALSE)),"",VLOOKUP(A413,'MatrizSeguimiento2022-Junio'!$G$4:$J$987,4,FALSE))</f>
        <v/>
      </c>
      <c r="E413" s="3"/>
      <c r="G413">
        <f>+ABS(SUMIF($A$3:$A$4998,A413,$E$3:$E$4998)-IF(ISERROR(VLOOKUP(A413,'MatrizSeguimiento2022-Junio'!$G$4:$X$987,18,FALSE)),0,VLOOKUP(A413,'MatrizSeguimiento2022-Junio'!$G$4:$X$987,18,FALSE)))</f>
        <v>0</v>
      </c>
      <c r="H413" t="str">
        <f t="shared" si="14"/>
        <v/>
      </c>
      <c r="I413" t="str">
        <f t="shared" si="13"/>
        <v/>
      </c>
    </row>
    <row r="414" spans="1:9" x14ac:dyDescent="0.25">
      <c r="A414" s="36"/>
      <c r="B414" t="str">
        <f>+IF(ISERROR(VLOOKUP(A414,'MatrizSeguimiento2022-Junio'!$G$4:$I$987,3,FALSE)),"",VLOOKUP(A414,'MatrizSeguimiento2022-Junio'!$G$4:$I$987,3,FALSE))</f>
        <v/>
      </c>
      <c r="C414" t="str">
        <f>+IF(ISERROR(VLOOKUP(A414,'MatrizSeguimiento2022-Junio'!$G$4:$J$987,4,FALSE)),"",VLOOKUP(A414,'MatrizSeguimiento2022-Junio'!$G$4:$J$987,4,FALSE))</f>
        <v/>
      </c>
      <c r="E414" s="3"/>
      <c r="G414">
        <f>+ABS(SUMIF($A$3:$A$4998,A414,$E$3:$E$4998)-IF(ISERROR(VLOOKUP(A414,'MatrizSeguimiento2022-Junio'!$G$4:$X$987,18,FALSE)),0,VLOOKUP(A414,'MatrizSeguimiento2022-Junio'!$G$4:$X$987,18,FALSE)))</f>
        <v>0</v>
      </c>
      <c r="H414" t="str">
        <f t="shared" si="14"/>
        <v/>
      </c>
      <c r="I414" t="str">
        <f t="shared" si="13"/>
        <v/>
      </c>
    </row>
    <row r="415" spans="1:9" x14ac:dyDescent="0.25">
      <c r="A415" s="36"/>
      <c r="B415" t="str">
        <f>+IF(ISERROR(VLOOKUP(A415,'MatrizSeguimiento2022-Junio'!$G$4:$I$987,3,FALSE)),"",VLOOKUP(A415,'MatrizSeguimiento2022-Junio'!$G$4:$I$987,3,FALSE))</f>
        <v/>
      </c>
      <c r="C415" t="str">
        <f>+IF(ISERROR(VLOOKUP(A415,'MatrizSeguimiento2022-Junio'!$G$4:$J$987,4,FALSE)),"",VLOOKUP(A415,'MatrizSeguimiento2022-Junio'!$G$4:$J$987,4,FALSE))</f>
        <v/>
      </c>
      <c r="E415" s="3"/>
      <c r="G415">
        <f>+ABS(SUMIF($A$3:$A$4998,A415,$E$3:$E$4998)-IF(ISERROR(VLOOKUP(A415,'MatrizSeguimiento2022-Junio'!$G$4:$X$987,18,FALSE)),0,VLOOKUP(A415,'MatrizSeguimiento2022-Junio'!$G$4:$X$987,18,FALSE)))</f>
        <v>0</v>
      </c>
      <c r="H415" t="str">
        <f t="shared" si="14"/>
        <v/>
      </c>
      <c r="I415" t="str">
        <f t="shared" si="13"/>
        <v/>
      </c>
    </row>
    <row r="416" spans="1:9" x14ac:dyDescent="0.25">
      <c r="A416" s="36"/>
      <c r="B416" t="str">
        <f>+IF(ISERROR(VLOOKUP(A416,'MatrizSeguimiento2022-Junio'!$G$4:$I$987,3,FALSE)),"",VLOOKUP(A416,'MatrizSeguimiento2022-Junio'!$G$4:$I$987,3,FALSE))</f>
        <v/>
      </c>
      <c r="C416" t="str">
        <f>+IF(ISERROR(VLOOKUP(A416,'MatrizSeguimiento2022-Junio'!$G$4:$J$987,4,FALSE)),"",VLOOKUP(A416,'MatrizSeguimiento2022-Junio'!$G$4:$J$987,4,FALSE))</f>
        <v/>
      </c>
      <c r="E416" s="3"/>
      <c r="G416">
        <f>+ABS(SUMIF($A$3:$A$4998,A416,$E$3:$E$4998)-IF(ISERROR(VLOOKUP(A416,'MatrizSeguimiento2022-Junio'!$G$4:$X$987,18,FALSE)),0,VLOOKUP(A416,'MatrizSeguimiento2022-Junio'!$G$4:$X$987,18,FALSE)))</f>
        <v>0</v>
      </c>
      <c r="H416" t="str">
        <f t="shared" si="14"/>
        <v/>
      </c>
      <c r="I416" t="str">
        <f t="shared" si="13"/>
        <v/>
      </c>
    </row>
    <row r="417" spans="1:9" x14ac:dyDescent="0.25">
      <c r="A417" s="36"/>
      <c r="B417" t="str">
        <f>+IF(ISERROR(VLOOKUP(A417,'MatrizSeguimiento2022-Junio'!$G$4:$I$987,3,FALSE)),"",VLOOKUP(A417,'MatrizSeguimiento2022-Junio'!$G$4:$I$987,3,FALSE))</f>
        <v/>
      </c>
      <c r="C417" t="str">
        <f>+IF(ISERROR(VLOOKUP(A417,'MatrizSeguimiento2022-Junio'!$G$4:$J$987,4,FALSE)),"",VLOOKUP(A417,'MatrizSeguimiento2022-Junio'!$G$4:$J$987,4,FALSE))</f>
        <v/>
      </c>
      <c r="E417" s="3"/>
      <c r="G417">
        <f>+ABS(SUMIF($A$3:$A$4998,A417,$E$3:$E$4998)-IF(ISERROR(VLOOKUP(A417,'MatrizSeguimiento2022-Junio'!$G$4:$X$987,18,FALSE)),0,VLOOKUP(A417,'MatrizSeguimiento2022-Junio'!$G$4:$X$987,18,FALSE)))</f>
        <v>0</v>
      </c>
      <c r="H417" t="str">
        <f t="shared" si="14"/>
        <v/>
      </c>
      <c r="I417" t="str">
        <f t="shared" si="13"/>
        <v/>
      </c>
    </row>
    <row r="418" spans="1:9" x14ac:dyDescent="0.25">
      <c r="A418" s="36"/>
      <c r="B418" t="str">
        <f>+IF(ISERROR(VLOOKUP(A418,'MatrizSeguimiento2022-Junio'!$G$4:$I$987,3,FALSE)),"",VLOOKUP(A418,'MatrizSeguimiento2022-Junio'!$G$4:$I$987,3,FALSE))</f>
        <v/>
      </c>
      <c r="C418" t="str">
        <f>+IF(ISERROR(VLOOKUP(A418,'MatrizSeguimiento2022-Junio'!$G$4:$J$987,4,FALSE)),"",VLOOKUP(A418,'MatrizSeguimiento2022-Junio'!$G$4:$J$987,4,FALSE))</f>
        <v/>
      </c>
      <c r="E418" s="3"/>
      <c r="G418">
        <f>+ABS(SUMIF($A$3:$A$4998,A418,$E$3:$E$4998)-IF(ISERROR(VLOOKUP(A418,'MatrizSeguimiento2022-Junio'!$G$4:$X$987,18,FALSE)),0,VLOOKUP(A418,'MatrizSeguimiento2022-Junio'!$G$4:$X$987,18,FALSE)))</f>
        <v>0</v>
      </c>
      <c r="H418" t="str">
        <f t="shared" si="14"/>
        <v/>
      </c>
      <c r="I418" t="str">
        <f t="shared" si="13"/>
        <v/>
      </c>
    </row>
    <row r="419" spans="1:9" x14ac:dyDescent="0.25">
      <c r="A419" s="36"/>
      <c r="B419" t="str">
        <f>+IF(ISERROR(VLOOKUP(A419,'MatrizSeguimiento2022-Junio'!$G$4:$I$987,3,FALSE)),"",VLOOKUP(A419,'MatrizSeguimiento2022-Junio'!$G$4:$I$987,3,FALSE))</f>
        <v/>
      </c>
      <c r="C419" t="str">
        <f>+IF(ISERROR(VLOOKUP(A419,'MatrizSeguimiento2022-Junio'!$G$4:$J$987,4,FALSE)),"",VLOOKUP(A419,'MatrizSeguimiento2022-Junio'!$G$4:$J$987,4,FALSE))</f>
        <v/>
      </c>
      <c r="E419" s="3"/>
      <c r="G419">
        <f>+ABS(SUMIF($A$3:$A$4998,A419,$E$3:$E$4998)-IF(ISERROR(VLOOKUP(A419,'MatrizSeguimiento2022-Junio'!$G$4:$X$987,18,FALSE)),0,VLOOKUP(A419,'MatrizSeguimiento2022-Junio'!$G$4:$X$987,18,FALSE)))</f>
        <v>0</v>
      </c>
      <c r="H419" t="str">
        <f t="shared" si="14"/>
        <v/>
      </c>
      <c r="I419" t="str">
        <f t="shared" si="13"/>
        <v/>
      </c>
    </row>
    <row r="420" spans="1:9" x14ac:dyDescent="0.25">
      <c r="A420" s="36"/>
      <c r="B420" t="str">
        <f>+IF(ISERROR(VLOOKUP(A420,'MatrizSeguimiento2022-Junio'!$G$4:$I$987,3,FALSE)),"",VLOOKUP(A420,'MatrizSeguimiento2022-Junio'!$G$4:$I$987,3,FALSE))</f>
        <v/>
      </c>
      <c r="C420" t="str">
        <f>+IF(ISERROR(VLOOKUP(A420,'MatrizSeguimiento2022-Junio'!$G$4:$J$987,4,FALSE)),"",VLOOKUP(A420,'MatrizSeguimiento2022-Junio'!$G$4:$J$987,4,FALSE))</f>
        <v/>
      </c>
      <c r="E420" s="3"/>
      <c r="G420">
        <f>+ABS(SUMIF($A$3:$A$4998,A420,$E$3:$E$4998)-IF(ISERROR(VLOOKUP(A420,'MatrizSeguimiento2022-Junio'!$G$4:$X$987,18,FALSE)),0,VLOOKUP(A420,'MatrizSeguimiento2022-Junio'!$G$4:$X$987,18,FALSE)))</f>
        <v>0</v>
      </c>
      <c r="H420" t="str">
        <f t="shared" si="14"/>
        <v/>
      </c>
      <c r="I420" t="str">
        <f t="shared" si="13"/>
        <v/>
      </c>
    </row>
    <row r="421" spans="1:9" x14ac:dyDescent="0.25">
      <c r="A421" s="36"/>
      <c r="B421" t="str">
        <f>+IF(ISERROR(VLOOKUP(A421,'MatrizSeguimiento2022-Junio'!$G$4:$I$987,3,FALSE)),"",VLOOKUP(A421,'MatrizSeguimiento2022-Junio'!$G$4:$I$987,3,FALSE))</f>
        <v/>
      </c>
      <c r="C421" t="str">
        <f>+IF(ISERROR(VLOOKUP(A421,'MatrizSeguimiento2022-Junio'!$G$4:$J$987,4,FALSE)),"",VLOOKUP(A421,'MatrizSeguimiento2022-Junio'!$G$4:$J$987,4,FALSE))</f>
        <v/>
      </c>
      <c r="E421" s="3"/>
      <c r="G421">
        <f>+ABS(SUMIF($A$3:$A$4998,A421,$E$3:$E$4998)-IF(ISERROR(VLOOKUP(A421,'MatrizSeguimiento2022-Junio'!$G$4:$X$987,18,FALSE)),0,VLOOKUP(A421,'MatrizSeguimiento2022-Junio'!$G$4:$X$987,18,FALSE)))</f>
        <v>0</v>
      </c>
      <c r="H421" t="str">
        <f t="shared" si="14"/>
        <v/>
      </c>
      <c r="I421" t="str">
        <f t="shared" si="13"/>
        <v/>
      </c>
    </row>
    <row r="422" spans="1:9" x14ac:dyDescent="0.25">
      <c r="A422" s="36"/>
      <c r="B422" t="str">
        <f>+IF(ISERROR(VLOOKUP(A422,'MatrizSeguimiento2022-Junio'!$G$4:$I$987,3,FALSE)),"",VLOOKUP(A422,'MatrizSeguimiento2022-Junio'!$G$4:$I$987,3,FALSE))</f>
        <v/>
      </c>
      <c r="C422" t="str">
        <f>+IF(ISERROR(VLOOKUP(A422,'MatrizSeguimiento2022-Junio'!$G$4:$J$987,4,FALSE)),"",VLOOKUP(A422,'MatrizSeguimiento2022-Junio'!$G$4:$J$987,4,FALSE))</f>
        <v/>
      </c>
      <c r="E422" s="3"/>
      <c r="G422">
        <f>+ABS(SUMIF($A$3:$A$4998,A422,$E$3:$E$4998)-IF(ISERROR(VLOOKUP(A422,'MatrizSeguimiento2022-Junio'!$G$4:$X$987,18,FALSE)),0,VLOOKUP(A422,'MatrizSeguimiento2022-Junio'!$G$4:$X$987,18,FALSE)))</f>
        <v>0</v>
      </c>
      <c r="H422" t="str">
        <f t="shared" si="14"/>
        <v/>
      </c>
      <c r="I422" t="str">
        <f t="shared" si="13"/>
        <v/>
      </c>
    </row>
    <row r="423" spans="1:9" x14ac:dyDescent="0.25">
      <c r="A423" s="36"/>
      <c r="B423" t="str">
        <f>+IF(ISERROR(VLOOKUP(A423,'MatrizSeguimiento2022-Junio'!$G$4:$I$987,3,FALSE)),"",VLOOKUP(A423,'MatrizSeguimiento2022-Junio'!$G$4:$I$987,3,FALSE))</f>
        <v/>
      </c>
      <c r="C423" t="str">
        <f>+IF(ISERROR(VLOOKUP(A423,'MatrizSeguimiento2022-Junio'!$G$4:$J$987,4,FALSE)),"",VLOOKUP(A423,'MatrizSeguimiento2022-Junio'!$G$4:$J$987,4,FALSE))</f>
        <v/>
      </c>
      <c r="E423" s="3"/>
      <c r="G423">
        <f>+ABS(SUMIF($A$3:$A$4998,A423,$E$3:$E$4998)-IF(ISERROR(VLOOKUP(A423,'MatrizSeguimiento2022-Junio'!$G$4:$X$987,18,FALSE)),0,VLOOKUP(A423,'MatrizSeguimiento2022-Junio'!$G$4:$X$987,18,FALSE)))</f>
        <v>0</v>
      </c>
      <c r="H423" t="str">
        <f t="shared" si="14"/>
        <v/>
      </c>
      <c r="I423" t="str">
        <f t="shared" si="13"/>
        <v/>
      </c>
    </row>
    <row r="424" spans="1:9" x14ac:dyDescent="0.25">
      <c r="A424" s="36"/>
      <c r="B424" t="str">
        <f>+IF(ISERROR(VLOOKUP(A424,'MatrizSeguimiento2022-Junio'!$G$4:$I$987,3,FALSE)),"",VLOOKUP(A424,'MatrizSeguimiento2022-Junio'!$G$4:$I$987,3,FALSE))</f>
        <v/>
      </c>
      <c r="C424" t="str">
        <f>+IF(ISERROR(VLOOKUP(A424,'MatrizSeguimiento2022-Junio'!$G$4:$J$987,4,FALSE)),"",VLOOKUP(A424,'MatrizSeguimiento2022-Junio'!$G$4:$J$987,4,FALSE))</f>
        <v/>
      </c>
      <c r="E424" s="3"/>
      <c r="G424">
        <f>+ABS(SUMIF($A$3:$A$4998,A424,$E$3:$E$4998)-IF(ISERROR(VLOOKUP(A424,'MatrizSeguimiento2022-Junio'!$G$4:$X$987,18,FALSE)),0,VLOOKUP(A424,'MatrizSeguimiento2022-Junio'!$G$4:$X$987,18,FALSE)))</f>
        <v>0</v>
      </c>
      <c r="H424" t="str">
        <f t="shared" si="14"/>
        <v/>
      </c>
      <c r="I424" t="str">
        <f t="shared" si="13"/>
        <v/>
      </c>
    </row>
    <row r="425" spans="1:9" x14ac:dyDescent="0.25">
      <c r="A425" s="36"/>
      <c r="B425" t="str">
        <f>+IF(ISERROR(VLOOKUP(A425,'MatrizSeguimiento2022-Junio'!$G$4:$I$987,3,FALSE)),"",VLOOKUP(A425,'MatrizSeguimiento2022-Junio'!$G$4:$I$987,3,FALSE))</f>
        <v/>
      </c>
      <c r="C425" t="str">
        <f>+IF(ISERROR(VLOOKUP(A425,'MatrizSeguimiento2022-Junio'!$G$4:$J$987,4,FALSE)),"",VLOOKUP(A425,'MatrizSeguimiento2022-Junio'!$G$4:$J$987,4,FALSE))</f>
        <v/>
      </c>
      <c r="E425" s="3"/>
      <c r="G425">
        <f>+ABS(SUMIF($A$3:$A$4998,A425,$E$3:$E$4998)-IF(ISERROR(VLOOKUP(A425,'MatrizSeguimiento2022-Junio'!$G$4:$X$987,18,FALSE)),0,VLOOKUP(A425,'MatrizSeguimiento2022-Junio'!$G$4:$X$987,18,FALSE)))</f>
        <v>0</v>
      </c>
      <c r="H425" t="str">
        <f t="shared" si="14"/>
        <v/>
      </c>
      <c r="I425" t="str">
        <f t="shared" si="13"/>
        <v/>
      </c>
    </row>
    <row r="426" spans="1:9" x14ac:dyDescent="0.25">
      <c r="A426" s="36"/>
      <c r="B426" t="str">
        <f>+IF(ISERROR(VLOOKUP(A426,'MatrizSeguimiento2022-Junio'!$G$4:$I$987,3,FALSE)),"",VLOOKUP(A426,'MatrizSeguimiento2022-Junio'!$G$4:$I$987,3,FALSE))</f>
        <v/>
      </c>
      <c r="C426" t="str">
        <f>+IF(ISERROR(VLOOKUP(A426,'MatrizSeguimiento2022-Junio'!$G$4:$J$987,4,FALSE)),"",VLOOKUP(A426,'MatrizSeguimiento2022-Junio'!$G$4:$J$987,4,FALSE))</f>
        <v/>
      </c>
      <c r="E426" s="3"/>
      <c r="G426">
        <f>+ABS(SUMIF($A$3:$A$4998,A426,$E$3:$E$4998)-IF(ISERROR(VLOOKUP(A426,'MatrizSeguimiento2022-Junio'!$G$4:$X$987,18,FALSE)),0,VLOOKUP(A426,'MatrizSeguimiento2022-Junio'!$G$4:$X$987,18,FALSE)))</f>
        <v>0</v>
      </c>
      <c r="H426" t="str">
        <f t="shared" si="14"/>
        <v/>
      </c>
      <c r="I426" t="str">
        <f t="shared" si="13"/>
        <v/>
      </c>
    </row>
    <row r="427" spans="1:9" x14ac:dyDescent="0.25">
      <c r="A427" s="36"/>
      <c r="B427" t="str">
        <f>+IF(ISERROR(VLOOKUP(A427,'MatrizSeguimiento2022-Junio'!$G$4:$I$987,3,FALSE)),"",VLOOKUP(A427,'MatrizSeguimiento2022-Junio'!$G$4:$I$987,3,FALSE))</f>
        <v/>
      </c>
      <c r="C427" t="str">
        <f>+IF(ISERROR(VLOOKUP(A427,'MatrizSeguimiento2022-Junio'!$G$4:$J$987,4,FALSE)),"",VLOOKUP(A427,'MatrizSeguimiento2022-Junio'!$G$4:$J$987,4,FALSE))</f>
        <v/>
      </c>
      <c r="E427" s="3"/>
      <c r="G427">
        <f>+ABS(SUMIF($A$3:$A$4998,A427,$E$3:$E$4998)-IF(ISERROR(VLOOKUP(A427,'MatrizSeguimiento2022-Junio'!$G$4:$X$987,18,FALSE)),0,VLOOKUP(A427,'MatrizSeguimiento2022-Junio'!$G$4:$X$987,18,FALSE)))</f>
        <v>0</v>
      </c>
      <c r="H427" t="str">
        <f t="shared" si="14"/>
        <v/>
      </c>
      <c r="I427" t="str">
        <f t="shared" si="13"/>
        <v/>
      </c>
    </row>
    <row r="428" spans="1:9" x14ac:dyDescent="0.25">
      <c r="A428" s="36"/>
      <c r="B428" t="str">
        <f>+IF(ISERROR(VLOOKUP(A428,'MatrizSeguimiento2022-Junio'!$G$4:$I$987,3,FALSE)),"",VLOOKUP(A428,'MatrizSeguimiento2022-Junio'!$G$4:$I$987,3,FALSE))</f>
        <v/>
      </c>
      <c r="C428" t="str">
        <f>+IF(ISERROR(VLOOKUP(A428,'MatrizSeguimiento2022-Junio'!$G$4:$J$987,4,FALSE)),"",VLOOKUP(A428,'MatrizSeguimiento2022-Junio'!$G$4:$J$987,4,FALSE))</f>
        <v/>
      </c>
      <c r="E428" s="3"/>
      <c r="G428">
        <f>+ABS(SUMIF($A$3:$A$4998,A428,$E$3:$E$4998)-IF(ISERROR(VLOOKUP(A428,'MatrizSeguimiento2022-Junio'!$G$4:$X$987,18,FALSE)),0,VLOOKUP(A428,'MatrizSeguimiento2022-Junio'!$G$4:$X$987,18,FALSE)))</f>
        <v>0</v>
      </c>
      <c r="H428" t="str">
        <f t="shared" si="14"/>
        <v/>
      </c>
      <c r="I428" t="str">
        <f t="shared" si="13"/>
        <v/>
      </c>
    </row>
    <row r="429" spans="1:9" x14ac:dyDescent="0.25">
      <c r="A429" s="36"/>
      <c r="B429" t="str">
        <f>+IF(ISERROR(VLOOKUP(A429,'MatrizSeguimiento2022-Junio'!$G$4:$I$987,3,FALSE)),"",VLOOKUP(A429,'MatrizSeguimiento2022-Junio'!$G$4:$I$987,3,FALSE))</f>
        <v/>
      </c>
      <c r="C429" t="str">
        <f>+IF(ISERROR(VLOOKUP(A429,'MatrizSeguimiento2022-Junio'!$G$4:$J$987,4,FALSE)),"",VLOOKUP(A429,'MatrizSeguimiento2022-Junio'!$G$4:$J$987,4,FALSE))</f>
        <v/>
      </c>
      <c r="E429" s="3"/>
      <c r="G429">
        <f>+ABS(SUMIF($A$3:$A$4998,A429,$E$3:$E$4998)-IF(ISERROR(VLOOKUP(A429,'MatrizSeguimiento2022-Junio'!$G$4:$X$987,18,FALSE)),0,VLOOKUP(A429,'MatrizSeguimiento2022-Junio'!$G$4:$X$987,18,FALSE)))</f>
        <v>0</v>
      </c>
      <c r="H429" t="str">
        <f t="shared" si="14"/>
        <v/>
      </c>
      <c r="I429" t="str">
        <f t="shared" si="13"/>
        <v/>
      </c>
    </row>
    <row r="430" spans="1:9" x14ac:dyDescent="0.25">
      <c r="A430" s="36"/>
      <c r="B430" t="str">
        <f>+IF(ISERROR(VLOOKUP(A430,'MatrizSeguimiento2022-Junio'!$G$4:$I$987,3,FALSE)),"",VLOOKUP(A430,'MatrizSeguimiento2022-Junio'!$G$4:$I$987,3,FALSE))</f>
        <v/>
      </c>
      <c r="C430" t="str">
        <f>+IF(ISERROR(VLOOKUP(A430,'MatrizSeguimiento2022-Junio'!$G$4:$J$987,4,FALSE)),"",VLOOKUP(A430,'MatrizSeguimiento2022-Junio'!$G$4:$J$987,4,FALSE))</f>
        <v/>
      </c>
      <c r="E430" s="3"/>
      <c r="G430">
        <f>+ABS(SUMIF($A$3:$A$4998,A430,$E$3:$E$4998)-IF(ISERROR(VLOOKUP(A430,'MatrizSeguimiento2022-Junio'!$G$4:$X$987,18,FALSE)),0,VLOOKUP(A430,'MatrizSeguimiento2022-Junio'!$G$4:$X$987,18,FALSE)))</f>
        <v>0</v>
      </c>
      <c r="H430" t="str">
        <f t="shared" si="14"/>
        <v/>
      </c>
      <c r="I430" t="str">
        <f t="shared" si="13"/>
        <v/>
      </c>
    </row>
    <row r="431" spans="1:9" x14ac:dyDescent="0.25">
      <c r="A431" s="36"/>
      <c r="B431" t="str">
        <f>+IF(ISERROR(VLOOKUP(A431,'MatrizSeguimiento2022-Junio'!$G$4:$I$987,3,FALSE)),"",VLOOKUP(A431,'MatrizSeguimiento2022-Junio'!$G$4:$I$987,3,FALSE))</f>
        <v/>
      </c>
      <c r="C431" t="str">
        <f>+IF(ISERROR(VLOOKUP(A431,'MatrizSeguimiento2022-Junio'!$G$4:$J$987,4,FALSE)),"",VLOOKUP(A431,'MatrizSeguimiento2022-Junio'!$G$4:$J$987,4,FALSE))</f>
        <v/>
      </c>
      <c r="E431" s="3"/>
      <c r="G431">
        <f>+ABS(SUMIF($A$3:$A$4998,A431,$E$3:$E$4998)-IF(ISERROR(VLOOKUP(A431,'MatrizSeguimiento2022-Junio'!$G$4:$X$987,18,FALSE)),0,VLOOKUP(A431,'MatrizSeguimiento2022-Junio'!$G$4:$X$987,18,FALSE)))</f>
        <v>0</v>
      </c>
      <c r="H431" t="str">
        <f t="shared" si="14"/>
        <v/>
      </c>
      <c r="I431" t="str">
        <f t="shared" si="13"/>
        <v/>
      </c>
    </row>
    <row r="432" spans="1:9" x14ac:dyDescent="0.25">
      <c r="A432" s="36"/>
      <c r="B432" t="str">
        <f>+IF(ISERROR(VLOOKUP(A432,'MatrizSeguimiento2022-Junio'!$G$4:$I$987,3,FALSE)),"",VLOOKUP(A432,'MatrizSeguimiento2022-Junio'!$G$4:$I$987,3,FALSE))</f>
        <v/>
      </c>
      <c r="C432" t="str">
        <f>+IF(ISERROR(VLOOKUP(A432,'MatrizSeguimiento2022-Junio'!$G$4:$J$987,4,FALSE)),"",VLOOKUP(A432,'MatrizSeguimiento2022-Junio'!$G$4:$J$987,4,FALSE))</f>
        <v/>
      </c>
      <c r="E432" s="3"/>
      <c r="G432">
        <f>+ABS(SUMIF($A$3:$A$4998,A432,$E$3:$E$4998)-IF(ISERROR(VLOOKUP(A432,'MatrizSeguimiento2022-Junio'!$G$4:$X$987,18,FALSE)),0,VLOOKUP(A432,'MatrizSeguimiento2022-Junio'!$G$4:$X$987,18,FALSE)))</f>
        <v>0</v>
      </c>
      <c r="H432" t="str">
        <f t="shared" si="14"/>
        <v/>
      </c>
      <c r="I432" t="str">
        <f t="shared" si="13"/>
        <v/>
      </c>
    </row>
    <row r="433" spans="1:9" x14ac:dyDescent="0.25">
      <c r="A433" s="36"/>
      <c r="B433" t="str">
        <f>+IF(ISERROR(VLOOKUP(A433,'MatrizSeguimiento2022-Junio'!$G$4:$I$987,3,FALSE)),"",VLOOKUP(A433,'MatrizSeguimiento2022-Junio'!$G$4:$I$987,3,FALSE))</f>
        <v/>
      </c>
      <c r="C433" t="str">
        <f>+IF(ISERROR(VLOOKUP(A433,'MatrizSeguimiento2022-Junio'!$G$4:$J$987,4,FALSE)),"",VLOOKUP(A433,'MatrizSeguimiento2022-Junio'!$G$4:$J$987,4,FALSE))</f>
        <v/>
      </c>
      <c r="E433" s="3"/>
      <c r="G433">
        <f>+ABS(SUMIF($A$3:$A$4998,A433,$E$3:$E$4998)-IF(ISERROR(VLOOKUP(A433,'MatrizSeguimiento2022-Junio'!$G$4:$X$987,18,FALSE)),0,VLOOKUP(A433,'MatrizSeguimiento2022-Junio'!$G$4:$X$987,18,FALSE)))</f>
        <v>0</v>
      </c>
      <c r="H433" t="str">
        <f t="shared" si="14"/>
        <v/>
      </c>
      <c r="I433" t="str">
        <f t="shared" si="13"/>
        <v/>
      </c>
    </row>
    <row r="434" spans="1:9" x14ac:dyDescent="0.25">
      <c r="A434" s="36"/>
      <c r="B434" t="str">
        <f>+IF(ISERROR(VLOOKUP(A434,'MatrizSeguimiento2022-Junio'!$G$4:$I$987,3,FALSE)),"",VLOOKUP(A434,'MatrizSeguimiento2022-Junio'!$G$4:$I$987,3,FALSE))</f>
        <v/>
      </c>
      <c r="C434" t="str">
        <f>+IF(ISERROR(VLOOKUP(A434,'MatrizSeguimiento2022-Junio'!$G$4:$J$987,4,FALSE)),"",VLOOKUP(A434,'MatrizSeguimiento2022-Junio'!$G$4:$J$987,4,FALSE))</f>
        <v/>
      </c>
      <c r="E434" s="3"/>
      <c r="G434">
        <f>+ABS(SUMIF($A$3:$A$4998,A434,$E$3:$E$4998)-IF(ISERROR(VLOOKUP(A434,'MatrizSeguimiento2022-Junio'!$G$4:$X$987,18,FALSE)),0,VLOOKUP(A434,'MatrizSeguimiento2022-Junio'!$G$4:$X$987,18,FALSE)))</f>
        <v>0</v>
      </c>
      <c r="H434" t="str">
        <f t="shared" si="14"/>
        <v/>
      </c>
      <c r="I434" t="str">
        <f t="shared" si="13"/>
        <v/>
      </c>
    </row>
    <row r="435" spans="1:9" x14ac:dyDescent="0.25">
      <c r="A435" s="36"/>
      <c r="B435" t="str">
        <f>+IF(ISERROR(VLOOKUP(A435,'MatrizSeguimiento2022-Junio'!$G$4:$I$987,3,FALSE)),"",VLOOKUP(A435,'MatrizSeguimiento2022-Junio'!$G$4:$I$987,3,FALSE))</f>
        <v/>
      </c>
      <c r="C435" t="str">
        <f>+IF(ISERROR(VLOOKUP(A435,'MatrizSeguimiento2022-Junio'!$G$4:$J$987,4,FALSE)),"",VLOOKUP(A435,'MatrizSeguimiento2022-Junio'!$G$4:$J$987,4,FALSE))</f>
        <v/>
      </c>
      <c r="E435" s="3"/>
      <c r="G435">
        <f>+ABS(SUMIF($A$3:$A$4998,A435,$E$3:$E$4998)-IF(ISERROR(VLOOKUP(A435,'MatrizSeguimiento2022-Junio'!$G$4:$X$987,18,FALSE)),0,VLOOKUP(A435,'MatrizSeguimiento2022-Junio'!$G$4:$X$987,18,FALSE)))</f>
        <v>0</v>
      </c>
      <c r="H435" t="str">
        <f t="shared" si="14"/>
        <v/>
      </c>
      <c r="I435" t="str">
        <f t="shared" si="13"/>
        <v/>
      </c>
    </row>
    <row r="436" spans="1:9" x14ac:dyDescent="0.25">
      <c r="A436" s="36"/>
      <c r="B436" t="str">
        <f>+IF(ISERROR(VLOOKUP(A436,'MatrizSeguimiento2022-Junio'!$G$4:$I$987,3,FALSE)),"",VLOOKUP(A436,'MatrizSeguimiento2022-Junio'!$G$4:$I$987,3,FALSE))</f>
        <v/>
      </c>
      <c r="C436" t="str">
        <f>+IF(ISERROR(VLOOKUP(A436,'MatrizSeguimiento2022-Junio'!$G$4:$J$987,4,FALSE)),"",VLOOKUP(A436,'MatrizSeguimiento2022-Junio'!$G$4:$J$987,4,FALSE))</f>
        <v/>
      </c>
      <c r="E436" s="3"/>
      <c r="G436">
        <f>+ABS(SUMIF($A$3:$A$4998,A436,$E$3:$E$4998)-IF(ISERROR(VLOOKUP(A436,'MatrizSeguimiento2022-Junio'!$G$4:$X$987,18,FALSE)),0,VLOOKUP(A436,'MatrizSeguimiento2022-Junio'!$G$4:$X$987,18,FALSE)))</f>
        <v>0</v>
      </c>
      <c r="H436" t="str">
        <f t="shared" si="14"/>
        <v/>
      </c>
      <c r="I436" t="str">
        <f t="shared" si="13"/>
        <v/>
      </c>
    </row>
    <row r="437" spans="1:9" x14ac:dyDescent="0.25">
      <c r="A437" s="36"/>
      <c r="B437" t="str">
        <f>+IF(ISERROR(VLOOKUP(A437,'MatrizSeguimiento2022-Junio'!$G$4:$I$987,3,FALSE)),"",VLOOKUP(A437,'MatrizSeguimiento2022-Junio'!$G$4:$I$987,3,FALSE))</f>
        <v/>
      </c>
      <c r="C437" t="str">
        <f>+IF(ISERROR(VLOOKUP(A437,'MatrizSeguimiento2022-Junio'!$G$4:$J$987,4,FALSE)),"",VLOOKUP(A437,'MatrizSeguimiento2022-Junio'!$G$4:$J$987,4,FALSE))</f>
        <v/>
      </c>
      <c r="E437" s="3"/>
      <c r="G437">
        <f>+ABS(SUMIF($A$3:$A$4998,A437,$E$3:$E$4998)-IF(ISERROR(VLOOKUP(A437,'MatrizSeguimiento2022-Junio'!$G$4:$X$987,18,FALSE)),0,VLOOKUP(A437,'MatrizSeguimiento2022-Junio'!$G$4:$X$987,18,FALSE)))</f>
        <v>0</v>
      </c>
      <c r="H437" t="str">
        <f t="shared" si="14"/>
        <v/>
      </c>
      <c r="I437" t="str">
        <f t="shared" si="13"/>
        <v/>
      </c>
    </row>
    <row r="438" spans="1:9" x14ac:dyDescent="0.25">
      <c r="A438" s="36"/>
      <c r="B438" t="str">
        <f>+IF(ISERROR(VLOOKUP(A438,'MatrizSeguimiento2022-Junio'!$G$4:$I$987,3,FALSE)),"",VLOOKUP(A438,'MatrizSeguimiento2022-Junio'!$G$4:$I$987,3,FALSE))</f>
        <v/>
      </c>
      <c r="C438" t="str">
        <f>+IF(ISERROR(VLOOKUP(A438,'MatrizSeguimiento2022-Junio'!$G$4:$J$987,4,FALSE)),"",VLOOKUP(A438,'MatrizSeguimiento2022-Junio'!$G$4:$J$987,4,FALSE))</f>
        <v/>
      </c>
      <c r="E438" s="3"/>
      <c r="G438">
        <f>+ABS(SUMIF($A$3:$A$4998,A438,$E$3:$E$4998)-IF(ISERROR(VLOOKUP(A438,'MatrizSeguimiento2022-Junio'!$G$4:$X$987,18,FALSE)),0,VLOOKUP(A438,'MatrizSeguimiento2022-Junio'!$G$4:$X$987,18,FALSE)))</f>
        <v>0</v>
      </c>
      <c r="H438" t="str">
        <f t="shared" si="14"/>
        <v/>
      </c>
      <c r="I438" t="str">
        <f t="shared" si="13"/>
        <v/>
      </c>
    </row>
    <row r="439" spans="1:9" x14ac:dyDescent="0.25">
      <c r="A439" s="36"/>
      <c r="B439" t="str">
        <f>+IF(ISERROR(VLOOKUP(A439,'MatrizSeguimiento2022-Junio'!$G$4:$I$987,3,FALSE)),"",VLOOKUP(A439,'MatrizSeguimiento2022-Junio'!$G$4:$I$987,3,FALSE))</f>
        <v/>
      </c>
      <c r="C439" t="str">
        <f>+IF(ISERROR(VLOOKUP(A439,'MatrizSeguimiento2022-Junio'!$G$4:$J$987,4,FALSE)),"",VLOOKUP(A439,'MatrizSeguimiento2022-Junio'!$G$4:$J$987,4,FALSE))</f>
        <v/>
      </c>
      <c r="E439" s="3"/>
      <c r="G439">
        <f>+ABS(SUMIF($A$3:$A$4998,A439,$E$3:$E$4998)-IF(ISERROR(VLOOKUP(A439,'MatrizSeguimiento2022-Junio'!$G$4:$X$987,18,FALSE)),0,VLOOKUP(A439,'MatrizSeguimiento2022-Junio'!$G$4:$X$987,18,FALSE)))</f>
        <v>0</v>
      </c>
      <c r="H439" t="str">
        <f t="shared" si="14"/>
        <v/>
      </c>
      <c r="I439" t="str">
        <f t="shared" si="13"/>
        <v/>
      </c>
    </row>
    <row r="440" spans="1:9" x14ac:dyDescent="0.25">
      <c r="A440" s="36"/>
      <c r="B440" t="str">
        <f>+IF(ISERROR(VLOOKUP(A440,'MatrizSeguimiento2022-Junio'!$G$4:$I$987,3,FALSE)),"",VLOOKUP(A440,'MatrizSeguimiento2022-Junio'!$G$4:$I$987,3,FALSE))</f>
        <v/>
      </c>
      <c r="C440" t="str">
        <f>+IF(ISERROR(VLOOKUP(A440,'MatrizSeguimiento2022-Junio'!$G$4:$J$987,4,FALSE)),"",VLOOKUP(A440,'MatrizSeguimiento2022-Junio'!$G$4:$J$987,4,FALSE))</f>
        <v/>
      </c>
      <c r="E440" s="3"/>
      <c r="G440">
        <f>+ABS(SUMIF($A$3:$A$4998,A440,$E$3:$E$4998)-IF(ISERROR(VLOOKUP(A440,'MatrizSeguimiento2022-Junio'!$G$4:$X$987,18,FALSE)),0,VLOOKUP(A440,'MatrizSeguimiento2022-Junio'!$G$4:$X$987,18,FALSE)))</f>
        <v>0</v>
      </c>
      <c r="H440" t="str">
        <f t="shared" si="14"/>
        <v/>
      </c>
      <c r="I440" t="str">
        <f t="shared" si="13"/>
        <v/>
      </c>
    </row>
    <row r="441" spans="1:9" x14ac:dyDescent="0.25">
      <c r="A441" s="36"/>
      <c r="B441" t="str">
        <f>+IF(ISERROR(VLOOKUP(A441,'MatrizSeguimiento2022-Junio'!$G$4:$I$987,3,FALSE)),"",VLOOKUP(A441,'MatrizSeguimiento2022-Junio'!$G$4:$I$987,3,FALSE))</f>
        <v/>
      </c>
      <c r="C441" t="str">
        <f>+IF(ISERROR(VLOOKUP(A441,'MatrizSeguimiento2022-Junio'!$G$4:$J$987,4,FALSE)),"",VLOOKUP(A441,'MatrizSeguimiento2022-Junio'!$G$4:$J$987,4,FALSE))</f>
        <v/>
      </c>
      <c r="E441" s="3"/>
      <c r="G441">
        <f>+ABS(SUMIF($A$3:$A$4998,A441,$E$3:$E$4998)-IF(ISERROR(VLOOKUP(A441,'MatrizSeguimiento2022-Junio'!$G$4:$X$987,18,FALSE)),0,VLOOKUP(A441,'MatrizSeguimiento2022-Junio'!$G$4:$X$987,18,FALSE)))</f>
        <v>0</v>
      </c>
      <c r="H441" t="str">
        <f t="shared" si="14"/>
        <v/>
      </c>
      <c r="I441" t="str">
        <f t="shared" si="13"/>
        <v/>
      </c>
    </row>
    <row r="442" spans="1:9" x14ac:dyDescent="0.25">
      <c r="A442" s="36"/>
      <c r="B442" t="str">
        <f>+IF(ISERROR(VLOOKUP(A442,'MatrizSeguimiento2022-Junio'!$G$4:$I$987,3,FALSE)),"",VLOOKUP(A442,'MatrizSeguimiento2022-Junio'!$G$4:$I$987,3,FALSE))</f>
        <v/>
      </c>
      <c r="C442" t="str">
        <f>+IF(ISERROR(VLOOKUP(A442,'MatrizSeguimiento2022-Junio'!$G$4:$J$987,4,FALSE)),"",VLOOKUP(A442,'MatrizSeguimiento2022-Junio'!$G$4:$J$987,4,FALSE))</f>
        <v/>
      </c>
      <c r="E442" s="3"/>
      <c r="G442">
        <f>+ABS(SUMIF($A$3:$A$4998,A442,$E$3:$E$4998)-IF(ISERROR(VLOOKUP(A442,'MatrizSeguimiento2022-Junio'!$G$4:$X$987,18,FALSE)),0,VLOOKUP(A442,'MatrizSeguimiento2022-Junio'!$G$4:$X$987,18,FALSE)))</f>
        <v>0</v>
      </c>
      <c r="H442" t="str">
        <f t="shared" si="14"/>
        <v/>
      </c>
      <c r="I442" t="str">
        <f t="shared" si="13"/>
        <v/>
      </c>
    </row>
    <row r="443" spans="1:9" x14ac:dyDescent="0.25">
      <c r="A443" s="36"/>
      <c r="B443" t="str">
        <f>+IF(ISERROR(VLOOKUP(A443,'MatrizSeguimiento2022-Junio'!$G$4:$I$987,3,FALSE)),"",VLOOKUP(A443,'MatrizSeguimiento2022-Junio'!$G$4:$I$987,3,FALSE))</f>
        <v/>
      </c>
      <c r="C443" t="str">
        <f>+IF(ISERROR(VLOOKUP(A443,'MatrizSeguimiento2022-Junio'!$G$4:$J$987,4,FALSE)),"",VLOOKUP(A443,'MatrizSeguimiento2022-Junio'!$G$4:$J$987,4,FALSE))</f>
        <v/>
      </c>
      <c r="E443" s="3"/>
      <c r="G443">
        <f>+ABS(SUMIF($A$3:$A$4998,A443,$E$3:$E$4998)-IF(ISERROR(VLOOKUP(A443,'MatrizSeguimiento2022-Junio'!$G$4:$X$987,18,FALSE)),0,VLOOKUP(A443,'MatrizSeguimiento2022-Junio'!$G$4:$X$987,18,FALSE)))</f>
        <v>0</v>
      </c>
      <c r="H443" t="str">
        <f t="shared" si="14"/>
        <v/>
      </c>
      <c r="I443" t="str">
        <f t="shared" si="13"/>
        <v/>
      </c>
    </row>
    <row r="444" spans="1:9" x14ac:dyDescent="0.25">
      <c r="A444" s="36"/>
      <c r="B444" t="str">
        <f>+IF(ISERROR(VLOOKUP(A444,'MatrizSeguimiento2022-Junio'!$G$4:$I$987,3,FALSE)),"",VLOOKUP(A444,'MatrizSeguimiento2022-Junio'!$G$4:$I$987,3,FALSE))</f>
        <v/>
      </c>
      <c r="C444" t="str">
        <f>+IF(ISERROR(VLOOKUP(A444,'MatrizSeguimiento2022-Junio'!$G$4:$J$987,4,FALSE)),"",VLOOKUP(A444,'MatrizSeguimiento2022-Junio'!$G$4:$J$987,4,FALSE))</f>
        <v/>
      </c>
      <c r="E444" s="3"/>
      <c r="G444">
        <f>+ABS(SUMIF($A$3:$A$4998,A444,$E$3:$E$4998)-IF(ISERROR(VLOOKUP(A444,'MatrizSeguimiento2022-Junio'!$G$4:$X$987,18,FALSE)),0,VLOOKUP(A444,'MatrizSeguimiento2022-Junio'!$G$4:$X$987,18,FALSE)))</f>
        <v>0</v>
      </c>
      <c r="H444" t="str">
        <f t="shared" si="14"/>
        <v/>
      </c>
      <c r="I444" t="str">
        <f t="shared" si="13"/>
        <v/>
      </c>
    </row>
    <row r="445" spans="1:9" x14ac:dyDescent="0.25">
      <c r="A445" s="36"/>
      <c r="B445" t="str">
        <f>+IF(ISERROR(VLOOKUP(A445,'MatrizSeguimiento2022-Junio'!$G$4:$I$987,3,FALSE)),"",VLOOKUP(A445,'MatrizSeguimiento2022-Junio'!$G$4:$I$987,3,FALSE))</f>
        <v/>
      </c>
      <c r="C445" t="str">
        <f>+IF(ISERROR(VLOOKUP(A445,'MatrizSeguimiento2022-Junio'!$G$4:$J$987,4,FALSE)),"",VLOOKUP(A445,'MatrizSeguimiento2022-Junio'!$G$4:$J$987,4,FALSE))</f>
        <v/>
      </c>
      <c r="E445" s="3"/>
      <c r="G445">
        <f>+ABS(SUMIF($A$3:$A$4998,A445,$E$3:$E$4998)-IF(ISERROR(VLOOKUP(A445,'MatrizSeguimiento2022-Junio'!$G$4:$X$987,18,FALSE)),0,VLOOKUP(A445,'MatrizSeguimiento2022-Junio'!$G$4:$X$987,18,FALSE)))</f>
        <v>0</v>
      </c>
      <c r="H445" t="str">
        <f t="shared" si="14"/>
        <v/>
      </c>
      <c r="I445" t="str">
        <f t="shared" si="13"/>
        <v/>
      </c>
    </row>
    <row r="446" spans="1:9" x14ac:dyDescent="0.25">
      <c r="A446" s="36"/>
      <c r="B446" t="str">
        <f>+IF(ISERROR(VLOOKUP(A446,'MatrizSeguimiento2022-Junio'!$G$4:$I$987,3,FALSE)),"",VLOOKUP(A446,'MatrizSeguimiento2022-Junio'!$G$4:$I$987,3,FALSE))</f>
        <v/>
      </c>
      <c r="C446" t="str">
        <f>+IF(ISERROR(VLOOKUP(A446,'MatrizSeguimiento2022-Junio'!$G$4:$J$987,4,FALSE)),"",VLOOKUP(A446,'MatrizSeguimiento2022-Junio'!$G$4:$J$987,4,FALSE))</f>
        <v/>
      </c>
      <c r="E446" s="3"/>
      <c r="G446">
        <f>+ABS(SUMIF($A$3:$A$4998,A446,$E$3:$E$4998)-IF(ISERROR(VLOOKUP(A446,'MatrizSeguimiento2022-Junio'!$G$4:$X$987,18,FALSE)),0,VLOOKUP(A446,'MatrizSeguimiento2022-Junio'!$G$4:$X$987,18,FALSE)))</f>
        <v>0</v>
      </c>
      <c r="H446" t="str">
        <f t="shared" si="14"/>
        <v/>
      </c>
      <c r="I446" t="str">
        <f t="shared" si="13"/>
        <v/>
      </c>
    </row>
    <row r="447" spans="1:9" x14ac:dyDescent="0.25">
      <c r="A447" s="36"/>
      <c r="B447" t="str">
        <f>+IF(ISERROR(VLOOKUP(A447,'MatrizSeguimiento2022-Junio'!$G$4:$I$987,3,FALSE)),"",VLOOKUP(A447,'MatrizSeguimiento2022-Junio'!$G$4:$I$987,3,FALSE))</f>
        <v/>
      </c>
      <c r="C447" t="str">
        <f>+IF(ISERROR(VLOOKUP(A447,'MatrizSeguimiento2022-Junio'!$G$4:$J$987,4,FALSE)),"",VLOOKUP(A447,'MatrizSeguimiento2022-Junio'!$G$4:$J$987,4,FALSE))</f>
        <v/>
      </c>
      <c r="E447" s="3"/>
      <c r="G447">
        <f>+ABS(SUMIF($A$3:$A$4998,A447,$E$3:$E$4998)-IF(ISERROR(VLOOKUP(A447,'MatrizSeguimiento2022-Junio'!$G$4:$X$987,18,FALSE)),0,VLOOKUP(A447,'MatrizSeguimiento2022-Junio'!$G$4:$X$987,18,FALSE)))</f>
        <v>0</v>
      </c>
      <c r="H447" t="str">
        <f t="shared" si="14"/>
        <v/>
      </c>
      <c r="I447" t="str">
        <f t="shared" si="13"/>
        <v/>
      </c>
    </row>
    <row r="448" spans="1:9" x14ac:dyDescent="0.25">
      <c r="A448" s="36"/>
      <c r="B448" t="str">
        <f>+IF(ISERROR(VLOOKUP(A448,'MatrizSeguimiento2022-Junio'!$G$4:$I$987,3,FALSE)),"",VLOOKUP(A448,'MatrizSeguimiento2022-Junio'!$G$4:$I$987,3,FALSE))</f>
        <v/>
      </c>
      <c r="C448" t="str">
        <f>+IF(ISERROR(VLOOKUP(A448,'MatrizSeguimiento2022-Junio'!$G$4:$J$987,4,FALSE)),"",VLOOKUP(A448,'MatrizSeguimiento2022-Junio'!$G$4:$J$987,4,FALSE))</f>
        <v/>
      </c>
      <c r="E448" s="3"/>
      <c r="G448">
        <f>+ABS(SUMIF($A$3:$A$4998,A448,$E$3:$E$4998)-IF(ISERROR(VLOOKUP(A448,'MatrizSeguimiento2022-Junio'!$G$4:$X$987,18,FALSE)),0,VLOOKUP(A448,'MatrizSeguimiento2022-Junio'!$G$4:$X$987,18,FALSE)))</f>
        <v>0</v>
      </c>
      <c r="H448" t="str">
        <f t="shared" si="14"/>
        <v/>
      </c>
      <c r="I448" t="str">
        <f t="shared" si="13"/>
        <v/>
      </c>
    </row>
    <row r="449" spans="1:9" x14ac:dyDescent="0.25">
      <c r="A449" s="36"/>
      <c r="B449" t="str">
        <f>+IF(ISERROR(VLOOKUP(A449,'MatrizSeguimiento2022-Junio'!$G$4:$I$987,3,FALSE)),"",VLOOKUP(A449,'MatrizSeguimiento2022-Junio'!$G$4:$I$987,3,FALSE))</f>
        <v/>
      </c>
      <c r="C449" t="str">
        <f>+IF(ISERROR(VLOOKUP(A449,'MatrizSeguimiento2022-Junio'!$G$4:$J$987,4,FALSE)),"",VLOOKUP(A449,'MatrizSeguimiento2022-Junio'!$G$4:$J$987,4,FALSE))</f>
        <v/>
      </c>
      <c r="E449" s="3"/>
      <c r="G449">
        <f>+ABS(SUMIF($A$3:$A$4998,A449,$E$3:$E$4998)-IF(ISERROR(VLOOKUP(A449,'MatrizSeguimiento2022-Junio'!$G$4:$X$987,18,FALSE)),0,VLOOKUP(A449,'MatrizSeguimiento2022-Junio'!$G$4:$X$987,18,FALSE)))</f>
        <v>0</v>
      </c>
      <c r="H449" t="str">
        <f t="shared" si="14"/>
        <v/>
      </c>
      <c r="I449" t="str">
        <f t="shared" si="13"/>
        <v/>
      </c>
    </row>
    <row r="450" spans="1:9" x14ac:dyDescent="0.25">
      <c r="A450" s="36"/>
      <c r="B450" t="str">
        <f>+IF(ISERROR(VLOOKUP(A450,'MatrizSeguimiento2022-Junio'!$G$4:$I$987,3,FALSE)),"",VLOOKUP(A450,'MatrizSeguimiento2022-Junio'!$G$4:$I$987,3,FALSE))</f>
        <v/>
      </c>
      <c r="C450" t="str">
        <f>+IF(ISERROR(VLOOKUP(A450,'MatrizSeguimiento2022-Junio'!$G$4:$J$987,4,FALSE)),"",VLOOKUP(A450,'MatrizSeguimiento2022-Junio'!$G$4:$J$987,4,FALSE))</f>
        <v/>
      </c>
      <c r="E450" s="3"/>
      <c r="G450">
        <f>+ABS(SUMIF($A$3:$A$4998,A450,$E$3:$E$4998)-IF(ISERROR(VLOOKUP(A450,'MatrizSeguimiento2022-Junio'!$G$4:$X$987,18,FALSE)),0,VLOOKUP(A450,'MatrizSeguimiento2022-Junio'!$G$4:$X$987,18,FALSE)))</f>
        <v>0</v>
      </c>
      <c r="H450" t="str">
        <f t="shared" si="14"/>
        <v/>
      </c>
      <c r="I450" t="str">
        <f t="shared" si="13"/>
        <v/>
      </c>
    </row>
    <row r="451" spans="1:9" x14ac:dyDescent="0.25">
      <c r="A451" s="36"/>
      <c r="B451" t="str">
        <f>+IF(ISERROR(VLOOKUP(A451,'MatrizSeguimiento2022-Junio'!$G$4:$I$987,3,FALSE)),"",VLOOKUP(A451,'MatrizSeguimiento2022-Junio'!$G$4:$I$987,3,FALSE))</f>
        <v/>
      </c>
      <c r="C451" t="str">
        <f>+IF(ISERROR(VLOOKUP(A451,'MatrizSeguimiento2022-Junio'!$G$4:$J$987,4,FALSE)),"",VLOOKUP(A451,'MatrizSeguimiento2022-Junio'!$G$4:$J$987,4,FALSE))</f>
        <v/>
      </c>
      <c r="E451" s="3"/>
      <c r="G451">
        <f>+ABS(SUMIF($A$3:$A$4998,A451,$E$3:$E$4998)-IF(ISERROR(VLOOKUP(A451,'MatrizSeguimiento2022-Junio'!$G$4:$X$987,18,FALSE)),0,VLOOKUP(A451,'MatrizSeguimiento2022-Junio'!$G$4:$X$987,18,FALSE)))</f>
        <v>0</v>
      </c>
      <c r="H451" t="str">
        <f t="shared" si="14"/>
        <v/>
      </c>
      <c r="I451" t="str">
        <f t="shared" ref="I451:I514" si="15">+IF(IF(LEN(H451)&gt;0,COUNTIF($H$3:$H$4998,H451),"")=1,"",IF(LEN(H451)&gt;0,COUNTIF($H$3:$H$4998,H451),""))</f>
        <v/>
      </c>
    </row>
    <row r="452" spans="1:9" x14ac:dyDescent="0.25">
      <c r="A452" s="36"/>
      <c r="B452" t="str">
        <f>+IF(ISERROR(VLOOKUP(A452,'MatrizSeguimiento2022-Junio'!$G$4:$I$987,3,FALSE)),"",VLOOKUP(A452,'MatrizSeguimiento2022-Junio'!$G$4:$I$987,3,FALSE))</f>
        <v/>
      </c>
      <c r="C452" t="str">
        <f>+IF(ISERROR(VLOOKUP(A452,'MatrizSeguimiento2022-Junio'!$G$4:$J$987,4,FALSE)),"",VLOOKUP(A452,'MatrizSeguimiento2022-Junio'!$G$4:$J$987,4,FALSE))</f>
        <v/>
      </c>
      <c r="E452" s="3"/>
      <c r="G452">
        <f>+ABS(SUMIF($A$3:$A$4998,A452,$E$3:$E$4998)-IF(ISERROR(VLOOKUP(A452,'MatrizSeguimiento2022-Junio'!$G$4:$X$987,18,FALSE)),0,VLOOKUP(A452,'MatrizSeguimiento2022-Junio'!$G$4:$X$987,18,FALSE)))</f>
        <v>0</v>
      </c>
      <c r="H452" t="str">
        <f t="shared" si="14"/>
        <v/>
      </c>
      <c r="I452" t="str">
        <f t="shared" si="15"/>
        <v/>
      </c>
    </row>
    <row r="453" spans="1:9" x14ac:dyDescent="0.25">
      <c r="A453" s="36"/>
      <c r="B453" t="str">
        <f>+IF(ISERROR(VLOOKUP(A453,'MatrizSeguimiento2022-Junio'!$G$4:$I$987,3,FALSE)),"",VLOOKUP(A453,'MatrizSeguimiento2022-Junio'!$G$4:$I$987,3,FALSE))</f>
        <v/>
      </c>
      <c r="C453" t="str">
        <f>+IF(ISERROR(VLOOKUP(A453,'MatrizSeguimiento2022-Junio'!$G$4:$J$987,4,FALSE)),"",VLOOKUP(A453,'MatrizSeguimiento2022-Junio'!$G$4:$J$987,4,FALSE))</f>
        <v/>
      </c>
      <c r="E453" s="3"/>
      <c r="G453">
        <f>+ABS(SUMIF($A$3:$A$4998,A453,$E$3:$E$4998)-IF(ISERROR(VLOOKUP(A453,'MatrizSeguimiento2022-Junio'!$G$4:$X$987,18,FALSE)),0,VLOOKUP(A453,'MatrizSeguimiento2022-Junio'!$G$4:$X$987,18,FALSE)))</f>
        <v>0</v>
      </c>
      <c r="H453" t="str">
        <f t="shared" si="14"/>
        <v/>
      </c>
      <c r="I453" t="str">
        <f t="shared" si="15"/>
        <v/>
      </c>
    </row>
    <row r="454" spans="1:9" x14ac:dyDescent="0.25">
      <c r="A454" s="36"/>
      <c r="B454" t="str">
        <f>+IF(ISERROR(VLOOKUP(A454,'MatrizSeguimiento2022-Junio'!$G$4:$I$987,3,FALSE)),"",VLOOKUP(A454,'MatrizSeguimiento2022-Junio'!$G$4:$I$987,3,FALSE))</f>
        <v/>
      </c>
      <c r="C454" t="str">
        <f>+IF(ISERROR(VLOOKUP(A454,'MatrizSeguimiento2022-Junio'!$G$4:$J$987,4,FALSE)),"",VLOOKUP(A454,'MatrizSeguimiento2022-Junio'!$G$4:$J$987,4,FALSE))</f>
        <v/>
      </c>
      <c r="E454" s="3"/>
      <c r="G454">
        <f>+ABS(SUMIF($A$3:$A$4998,A454,$E$3:$E$4998)-IF(ISERROR(VLOOKUP(A454,'MatrizSeguimiento2022-Junio'!$G$4:$X$987,18,FALSE)),0,VLOOKUP(A454,'MatrizSeguimiento2022-Junio'!$G$4:$X$987,18,FALSE)))</f>
        <v>0</v>
      </c>
      <c r="H454" t="str">
        <f t="shared" si="14"/>
        <v/>
      </c>
      <c r="I454" t="str">
        <f t="shared" si="15"/>
        <v/>
      </c>
    </row>
    <row r="455" spans="1:9" x14ac:dyDescent="0.25">
      <c r="A455" s="36"/>
      <c r="B455" t="str">
        <f>+IF(ISERROR(VLOOKUP(A455,'MatrizSeguimiento2022-Junio'!$G$4:$I$987,3,FALSE)),"",VLOOKUP(A455,'MatrizSeguimiento2022-Junio'!$G$4:$I$987,3,FALSE))</f>
        <v/>
      </c>
      <c r="C455" t="str">
        <f>+IF(ISERROR(VLOOKUP(A455,'MatrizSeguimiento2022-Junio'!$G$4:$J$987,4,FALSE)),"",VLOOKUP(A455,'MatrizSeguimiento2022-Junio'!$G$4:$J$987,4,FALSE))</f>
        <v/>
      </c>
      <c r="E455" s="3"/>
      <c r="G455">
        <f>+ABS(SUMIF($A$3:$A$4998,A455,$E$3:$E$4998)-IF(ISERROR(VLOOKUP(A455,'MatrizSeguimiento2022-Junio'!$G$4:$X$987,18,FALSE)),0,VLOOKUP(A455,'MatrizSeguimiento2022-Junio'!$G$4:$X$987,18,FALSE)))</f>
        <v>0</v>
      </c>
      <c r="H455" t="str">
        <f t="shared" si="14"/>
        <v/>
      </c>
      <c r="I455" t="str">
        <f t="shared" si="15"/>
        <v/>
      </c>
    </row>
    <row r="456" spans="1:9" x14ac:dyDescent="0.25">
      <c r="A456" s="36"/>
      <c r="B456" t="str">
        <f>+IF(ISERROR(VLOOKUP(A456,'MatrizSeguimiento2022-Junio'!$G$4:$I$987,3,FALSE)),"",VLOOKUP(A456,'MatrizSeguimiento2022-Junio'!$G$4:$I$987,3,FALSE))</f>
        <v/>
      </c>
      <c r="C456" t="str">
        <f>+IF(ISERROR(VLOOKUP(A456,'MatrizSeguimiento2022-Junio'!$G$4:$J$987,4,FALSE)),"",VLOOKUP(A456,'MatrizSeguimiento2022-Junio'!$G$4:$J$987,4,FALSE))</f>
        <v/>
      </c>
      <c r="E456" s="3"/>
      <c r="G456">
        <f>+ABS(SUMIF($A$3:$A$4998,A456,$E$3:$E$4998)-IF(ISERROR(VLOOKUP(A456,'MatrizSeguimiento2022-Junio'!$G$4:$X$987,18,FALSE)),0,VLOOKUP(A456,'MatrizSeguimiento2022-Junio'!$G$4:$X$987,18,FALSE)))</f>
        <v>0</v>
      </c>
      <c r="H456" t="str">
        <f t="shared" si="14"/>
        <v/>
      </c>
      <c r="I456" t="str">
        <f t="shared" si="15"/>
        <v/>
      </c>
    </row>
    <row r="457" spans="1:9" x14ac:dyDescent="0.25">
      <c r="A457" s="36"/>
      <c r="B457" t="str">
        <f>+IF(ISERROR(VLOOKUP(A457,'MatrizSeguimiento2022-Junio'!$G$4:$I$987,3,FALSE)),"",VLOOKUP(A457,'MatrizSeguimiento2022-Junio'!$G$4:$I$987,3,FALSE))</f>
        <v/>
      </c>
      <c r="C457" t="str">
        <f>+IF(ISERROR(VLOOKUP(A457,'MatrizSeguimiento2022-Junio'!$G$4:$J$987,4,FALSE)),"",VLOOKUP(A457,'MatrizSeguimiento2022-Junio'!$G$4:$J$987,4,FALSE))</f>
        <v/>
      </c>
      <c r="E457" s="3"/>
      <c r="G457">
        <f>+ABS(SUMIF($A$3:$A$4998,A457,$E$3:$E$4998)-IF(ISERROR(VLOOKUP(A457,'MatrizSeguimiento2022-Junio'!$G$4:$X$987,18,FALSE)),0,VLOOKUP(A457,'MatrizSeguimiento2022-Junio'!$G$4:$X$987,18,FALSE)))</f>
        <v>0</v>
      </c>
      <c r="H457" t="str">
        <f t="shared" si="14"/>
        <v/>
      </c>
      <c r="I457" t="str">
        <f t="shared" si="15"/>
        <v/>
      </c>
    </row>
    <row r="458" spans="1:9" x14ac:dyDescent="0.25">
      <c r="A458" s="36"/>
      <c r="B458" t="str">
        <f>+IF(ISERROR(VLOOKUP(A458,'MatrizSeguimiento2022-Junio'!$G$4:$I$987,3,FALSE)),"",VLOOKUP(A458,'MatrizSeguimiento2022-Junio'!$G$4:$I$987,3,FALSE))</f>
        <v/>
      </c>
      <c r="C458" t="str">
        <f>+IF(ISERROR(VLOOKUP(A458,'MatrizSeguimiento2022-Junio'!$G$4:$J$987,4,FALSE)),"",VLOOKUP(A458,'MatrizSeguimiento2022-Junio'!$G$4:$J$987,4,FALSE))</f>
        <v/>
      </c>
      <c r="E458" s="3"/>
      <c r="G458">
        <f>+ABS(SUMIF($A$3:$A$4998,A458,$E$3:$E$4998)-IF(ISERROR(VLOOKUP(A458,'MatrizSeguimiento2022-Junio'!$G$4:$X$987,18,FALSE)),0,VLOOKUP(A458,'MatrizSeguimiento2022-Junio'!$G$4:$X$987,18,FALSE)))</f>
        <v>0</v>
      </c>
      <c r="H458" t="str">
        <f t="shared" si="14"/>
        <v/>
      </c>
      <c r="I458" t="str">
        <f t="shared" si="15"/>
        <v/>
      </c>
    </row>
    <row r="459" spans="1:9" x14ac:dyDescent="0.25">
      <c r="A459" s="36"/>
      <c r="B459" t="str">
        <f>+IF(ISERROR(VLOOKUP(A459,'MatrizSeguimiento2022-Junio'!$G$4:$I$987,3,FALSE)),"",VLOOKUP(A459,'MatrizSeguimiento2022-Junio'!$G$4:$I$987,3,FALSE))</f>
        <v/>
      </c>
      <c r="C459" t="str">
        <f>+IF(ISERROR(VLOOKUP(A459,'MatrizSeguimiento2022-Junio'!$G$4:$J$987,4,FALSE)),"",VLOOKUP(A459,'MatrizSeguimiento2022-Junio'!$G$4:$J$987,4,FALSE))</f>
        <v/>
      </c>
      <c r="E459" s="3"/>
      <c r="G459">
        <f>+ABS(SUMIF($A$3:$A$4998,A459,$E$3:$E$4998)-IF(ISERROR(VLOOKUP(A459,'MatrizSeguimiento2022-Junio'!$G$4:$X$987,18,FALSE)),0,VLOOKUP(A459,'MatrizSeguimiento2022-Junio'!$G$4:$X$987,18,FALSE)))</f>
        <v>0</v>
      </c>
      <c r="H459" t="str">
        <f t="shared" si="14"/>
        <v/>
      </c>
      <c r="I459" t="str">
        <f t="shared" si="15"/>
        <v/>
      </c>
    </row>
    <row r="460" spans="1:9" x14ac:dyDescent="0.25">
      <c r="A460" s="36"/>
      <c r="B460" t="str">
        <f>+IF(ISERROR(VLOOKUP(A460,'MatrizSeguimiento2022-Junio'!$G$4:$I$987,3,FALSE)),"",VLOOKUP(A460,'MatrizSeguimiento2022-Junio'!$G$4:$I$987,3,FALSE))</f>
        <v/>
      </c>
      <c r="C460" t="str">
        <f>+IF(ISERROR(VLOOKUP(A460,'MatrizSeguimiento2022-Junio'!$G$4:$J$987,4,FALSE)),"",VLOOKUP(A460,'MatrizSeguimiento2022-Junio'!$G$4:$J$987,4,FALSE))</f>
        <v/>
      </c>
      <c r="E460" s="3"/>
      <c r="G460">
        <f>+ABS(SUMIF($A$3:$A$4998,A460,$E$3:$E$4998)-IF(ISERROR(VLOOKUP(A460,'MatrizSeguimiento2022-Junio'!$G$4:$X$987,18,FALSE)),0,VLOOKUP(A460,'MatrizSeguimiento2022-Junio'!$G$4:$X$987,18,FALSE)))</f>
        <v>0</v>
      </c>
      <c r="H460" t="str">
        <f t="shared" si="14"/>
        <v/>
      </c>
      <c r="I460" t="str">
        <f t="shared" si="15"/>
        <v/>
      </c>
    </row>
    <row r="461" spans="1:9" x14ac:dyDescent="0.25">
      <c r="A461" s="36"/>
      <c r="B461" t="str">
        <f>+IF(ISERROR(VLOOKUP(A461,'MatrizSeguimiento2022-Junio'!$G$4:$I$987,3,FALSE)),"",VLOOKUP(A461,'MatrizSeguimiento2022-Junio'!$G$4:$I$987,3,FALSE))</f>
        <v/>
      </c>
      <c r="C461" t="str">
        <f>+IF(ISERROR(VLOOKUP(A461,'MatrizSeguimiento2022-Junio'!$G$4:$J$987,4,FALSE)),"",VLOOKUP(A461,'MatrizSeguimiento2022-Junio'!$G$4:$J$987,4,FALSE))</f>
        <v/>
      </c>
      <c r="E461" s="3"/>
      <c r="G461">
        <f>+ABS(SUMIF($A$3:$A$4998,A461,$E$3:$E$4998)-IF(ISERROR(VLOOKUP(A461,'MatrizSeguimiento2022-Junio'!$G$4:$X$987,18,FALSE)),0,VLOOKUP(A461,'MatrizSeguimiento2022-Junio'!$G$4:$X$987,18,FALSE)))</f>
        <v>0</v>
      </c>
      <c r="H461" t="str">
        <f t="shared" si="14"/>
        <v/>
      </c>
      <c r="I461" t="str">
        <f t="shared" si="15"/>
        <v/>
      </c>
    </row>
    <row r="462" spans="1:9" x14ac:dyDescent="0.25">
      <c r="A462" s="36"/>
      <c r="B462" t="str">
        <f>+IF(ISERROR(VLOOKUP(A462,'MatrizSeguimiento2022-Junio'!$G$4:$I$987,3,FALSE)),"",VLOOKUP(A462,'MatrizSeguimiento2022-Junio'!$G$4:$I$987,3,FALSE))</f>
        <v/>
      </c>
      <c r="C462" t="str">
        <f>+IF(ISERROR(VLOOKUP(A462,'MatrizSeguimiento2022-Junio'!$G$4:$J$987,4,FALSE)),"",VLOOKUP(A462,'MatrizSeguimiento2022-Junio'!$G$4:$J$987,4,FALSE))</f>
        <v/>
      </c>
      <c r="E462" s="3"/>
      <c r="G462">
        <f>+ABS(SUMIF($A$3:$A$4998,A462,$E$3:$E$4998)-IF(ISERROR(VLOOKUP(A462,'MatrizSeguimiento2022-Junio'!$G$4:$X$987,18,FALSE)),0,VLOOKUP(A462,'MatrizSeguimiento2022-Junio'!$G$4:$X$987,18,FALSE)))</f>
        <v>0</v>
      </c>
      <c r="H462" t="str">
        <f t="shared" si="14"/>
        <v/>
      </c>
      <c r="I462" t="str">
        <f t="shared" si="15"/>
        <v/>
      </c>
    </row>
    <row r="463" spans="1:9" x14ac:dyDescent="0.25">
      <c r="A463" s="36"/>
      <c r="B463" t="str">
        <f>+IF(ISERROR(VLOOKUP(A463,'MatrizSeguimiento2022-Junio'!$G$4:$I$987,3,FALSE)),"",VLOOKUP(A463,'MatrizSeguimiento2022-Junio'!$G$4:$I$987,3,FALSE))</f>
        <v/>
      </c>
      <c r="C463" t="str">
        <f>+IF(ISERROR(VLOOKUP(A463,'MatrizSeguimiento2022-Junio'!$G$4:$J$987,4,FALSE)),"",VLOOKUP(A463,'MatrizSeguimiento2022-Junio'!$G$4:$J$987,4,FALSE))</f>
        <v/>
      </c>
      <c r="E463" s="3"/>
      <c r="G463">
        <f>+ABS(SUMIF($A$3:$A$4998,A463,$E$3:$E$4998)-IF(ISERROR(VLOOKUP(A463,'MatrizSeguimiento2022-Junio'!$G$4:$X$987,18,FALSE)),0,VLOOKUP(A463,'MatrizSeguimiento2022-Junio'!$G$4:$X$987,18,FALSE)))</f>
        <v>0</v>
      </c>
      <c r="H463" t="str">
        <f t="shared" si="14"/>
        <v/>
      </c>
      <c r="I463" t="str">
        <f t="shared" si="15"/>
        <v/>
      </c>
    </row>
    <row r="464" spans="1:9" x14ac:dyDescent="0.25">
      <c r="A464" s="36"/>
      <c r="B464" t="str">
        <f>+IF(ISERROR(VLOOKUP(A464,'MatrizSeguimiento2022-Junio'!$G$4:$I$987,3,FALSE)),"",VLOOKUP(A464,'MatrizSeguimiento2022-Junio'!$G$4:$I$987,3,FALSE))</f>
        <v/>
      </c>
      <c r="C464" t="str">
        <f>+IF(ISERROR(VLOOKUP(A464,'MatrizSeguimiento2022-Junio'!$G$4:$J$987,4,FALSE)),"",VLOOKUP(A464,'MatrizSeguimiento2022-Junio'!$G$4:$J$987,4,FALSE))</f>
        <v/>
      </c>
      <c r="E464" s="3"/>
      <c r="G464">
        <f>+ABS(SUMIF($A$3:$A$4998,A464,$E$3:$E$4998)-IF(ISERROR(VLOOKUP(A464,'MatrizSeguimiento2022-Junio'!$G$4:$X$987,18,FALSE)),0,VLOOKUP(A464,'MatrizSeguimiento2022-Junio'!$G$4:$X$987,18,FALSE)))</f>
        <v>0</v>
      </c>
      <c r="H464" t="str">
        <f t="shared" si="14"/>
        <v/>
      </c>
      <c r="I464" t="str">
        <f t="shared" si="15"/>
        <v/>
      </c>
    </row>
    <row r="465" spans="1:9" x14ac:dyDescent="0.25">
      <c r="A465" s="36"/>
      <c r="B465" t="str">
        <f>+IF(ISERROR(VLOOKUP(A465,'MatrizSeguimiento2022-Junio'!$G$4:$I$987,3,FALSE)),"",VLOOKUP(A465,'MatrizSeguimiento2022-Junio'!$G$4:$I$987,3,FALSE))</f>
        <v/>
      </c>
      <c r="C465" t="str">
        <f>+IF(ISERROR(VLOOKUP(A465,'MatrizSeguimiento2022-Junio'!$G$4:$J$987,4,FALSE)),"",VLOOKUP(A465,'MatrizSeguimiento2022-Junio'!$G$4:$J$987,4,FALSE))</f>
        <v/>
      </c>
      <c r="E465" s="3"/>
      <c r="G465">
        <f>+ABS(SUMIF($A$3:$A$4998,A465,$E$3:$E$4998)-IF(ISERROR(VLOOKUP(A465,'MatrizSeguimiento2022-Junio'!$G$4:$X$987,18,FALSE)),0,VLOOKUP(A465,'MatrizSeguimiento2022-Junio'!$G$4:$X$987,18,FALSE)))</f>
        <v>0</v>
      </c>
      <c r="H465" t="str">
        <f t="shared" si="14"/>
        <v/>
      </c>
      <c r="I465" t="str">
        <f t="shared" si="15"/>
        <v/>
      </c>
    </row>
    <row r="466" spans="1:9" x14ac:dyDescent="0.25">
      <c r="A466" s="36"/>
      <c r="B466" t="str">
        <f>+IF(ISERROR(VLOOKUP(A466,'MatrizSeguimiento2022-Junio'!$G$4:$I$987,3,FALSE)),"",VLOOKUP(A466,'MatrizSeguimiento2022-Junio'!$G$4:$I$987,3,FALSE))</f>
        <v/>
      </c>
      <c r="C466" t="str">
        <f>+IF(ISERROR(VLOOKUP(A466,'MatrizSeguimiento2022-Junio'!$G$4:$J$987,4,FALSE)),"",VLOOKUP(A466,'MatrizSeguimiento2022-Junio'!$G$4:$J$987,4,FALSE))</f>
        <v/>
      </c>
      <c r="E466" s="3"/>
      <c r="G466">
        <f>+ABS(SUMIF($A$3:$A$4998,A466,$E$3:$E$4998)-IF(ISERROR(VLOOKUP(A466,'MatrizSeguimiento2022-Junio'!$G$4:$X$987,18,FALSE)),0,VLOOKUP(A466,'MatrizSeguimiento2022-Junio'!$G$4:$X$987,18,FALSE)))</f>
        <v>0</v>
      </c>
      <c r="H466" t="str">
        <f t="shared" si="14"/>
        <v/>
      </c>
      <c r="I466" t="str">
        <f t="shared" si="15"/>
        <v/>
      </c>
    </row>
    <row r="467" spans="1:9" x14ac:dyDescent="0.25">
      <c r="A467" s="36"/>
      <c r="B467" t="str">
        <f>+IF(ISERROR(VLOOKUP(A467,'MatrizSeguimiento2022-Junio'!$G$4:$I$987,3,FALSE)),"",VLOOKUP(A467,'MatrizSeguimiento2022-Junio'!$G$4:$I$987,3,FALSE))</f>
        <v/>
      </c>
      <c r="C467" t="str">
        <f>+IF(ISERROR(VLOOKUP(A467,'MatrizSeguimiento2022-Junio'!$G$4:$J$987,4,FALSE)),"",VLOOKUP(A467,'MatrizSeguimiento2022-Junio'!$G$4:$J$987,4,FALSE))</f>
        <v/>
      </c>
      <c r="E467" s="3"/>
      <c r="G467">
        <f>+ABS(SUMIF($A$3:$A$4998,A467,$E$3:$E$4998)-IF(ISERROR(VLOOKUP(A467,'MatrizSeguimiento2022-Junio'!$G$4:$X$987,18,FALSE)),0,VLOOKUP(A467,'MatrizSeguimiento2022-Junio'!$G$4:$X$987,18,FALSE)))</f>
        <v>0</v>
      </c>
      <c r="H467" t="str">
        <f t="shared" ref="H467:H530" si="16">+A467&amp;D467</f>
        <v/>
      </c>
      <c r="I467" t="str">
        <f t="shared" si="15"/>
        <v/>
      </c>
    </row>
    <row r="468" spans="1:9" x14ac:dyDescent="0.25">
      <c r="A468" s="36"/>
      <c r="B468" t="str">
        <f>+IF(ISERROR(VLOOKUP(A468,'MatrizSeguimiento2022-Junio'!$G$4:$I$987,3,FALSE)),"",VLOOKUP(A468,'MatrizSeguimiento2022-Junio'!$G$4:$I$987,3,FALSE))</f>
        <v/>
      </c>
      <c r="C468" t="str">
        <f>+IF(ISERROR(VLOOKUP(A468,'MatrizSeguimiento2022-Junio'!$G$4:$J$987,4,FALSE)),"",VLOOKUP(A468,'MatrizSeguimiento2022-Junio'!$G$4:$J$987,4,FALSE))</f>
        <v/>
      </c>
      <c r="E468" s="3"/>
      <c r="G468">
        <f>+ABS(SUMIF($A$3:$A$4998,A468,$E$3:$E$4998)-IF(ISERROR(VLOOKUP(A468,'MatrizSeguimiento2022-Junio'!$G$4:$X$987,18,FALSE)),0,VLOOKUP(A468,'MatrizSeguimiento2022-Junio'!$G$4:$X$987,18,FALSE)))</f>
        <v>0</v>
      </c>
      <c r="H468" t="str">
        <f t="shared" si="16"/>
        <v/>
      </c>
      <c r="I468" t="str">
        <f t="shared" si="15"/>
        <v/>
      </c>
    </row>
    <row r="469" spans="1:9" x14ac:dyDescent="0.25">
      <c r="A469" s="36"/>
      <c r="B469" t="str">
        <f>+IF(ISERROR(VLOOKUP(A469,'MatrizSeguimiento2022-Junio'!$G$4:$I$987,3,FALSE)),"",VLOOKUP(A469,'MatrizSeguimiento2022-Junio'!$G$4:$I$987,3,FALSE))</f>
        <v/>
      </c>
      <c r="C469" t="str">
        <f>+IF(ISERROR(VLOOKUP(A469,'MatrizSeguimiento2022-Junio'!$G$4:$J$987,4,FALSE)),"",VLOOKUP(A469,'MatrizSeguimiento2022-Junio'!$G$4:$J$987,4,FALSE))</f>
        <v/>
      </c>
      <c r="E469" s="3"/>
      <c r="G469">
        <f>+ABS(SUMIF($A$3:$A$4998,A469,$E$3:$E$4998)-IF(ISERROR(VLOOKUP(A469,'MatrizSeguimiento2022-Junio'!$G$4:$X$987,18,FALSE)),0,VLOOKUP(A469,'MatrizSeguimiento2022-Junio'!$G$4:$X$987,18,FALSE)))</f>
        <v>0</v>
      </c>
      <c r="H469" t="str">
        <f t="shared" si="16"/>
        <v/>
      </c>
      <c r="I469" t="str">
        <f t="shared" si="15"/>
        <v/>
      </c>
    </row>
    <row r="470" spans="1:9" x14ac:dyDescent="0.25">
      <c r="A470" s="36"/>
      <c r="B470" t="str">
        <f>+IF(ISERROR(VLOOKUP(A470,'MatrizSeguimiento2022-Junio'!$G$4:$I$987,3,FALSE)),"",VLOOKUP(A470,'MatrizSeguimiento2022-Junio'!$G$4:$I$987,3,FALSE))</f>
        <v/>
      </c>
      <c r="C470" t="str">
        <f>+IF(ISERROR(VLOOKUP(A470,'MatrizSeguimiento2022-Junio'!$G$4:$J$987,4,FALSE)),"",VLOOKUP(A470,'MatrizSeguimiento2022-Junio'!$G$4:$J$987,4,FALSE))</f>
        <v/>
      </c>
      <c r="E470" s="3"/>
      <c r="G470">
        <f>+ABS(SUMIF($A$3:$A$4998,A470,$E$3:$E$4998)-IF(ISERROR(VLOOKUP(A470,'MatrizSeguimiento2022-Junio'!$G$4:$X$987,18,FALSE)),0,VLOOKUP(A470,'MatrizSeguimiento2022-Junio'!$G$4:$X$987,18,FALSE)))</f>
        <v>0</v>
      </c>
      <c r="H470" t="str">
        <f t="shared" si="16"/>
        <v/>
      </c>
      <c r="I470" t="str">
        <f t="shared" si="15"/>
        <v/>
      </c>
    </row>
    <row r="471" spans="1:9" x14ac:dyDescent="0.25">
      <c r="A471" s="36"/>
      <c r="B471" t="str">
        <f>+IF(ISERROR(VLOOKUP(A471,'MatrizSeguimiento2022-Junio'!$G$4:$I$987,3,FALSE)),"",VLOOKUP(A471,'MatrizSeguimiento2022-Junio'!$G$4:$I$987,3,FALSE))</f>
        <v/>
      </c>
      <c r="C471" t="str">
        <f>+IF(ISERROR(VLOOKUP(A471,'MatrizSeguimiento2022-Junio'!$G$4:$J$987,4,FALSE)),"",VLOOKUP(A471,'MatrizSeguimiento2022-Junio'!$G$4:$J$987,4,FALSE))</f>
        <v/>
      </c>
      <c r="E471" s="3"/>
      <c r="G471">
        <f>+ABS(SUMIF($A$3:$A$4998,A471,$E$3:$E$4998)-IF(ISERROR(VLOOKUP(A471,'MatrizSeguimiento2022-Junio'!$G$4:$X$987,18,FALSE)),0,VLOOKUP(A471,'MatrizSeguimiento2022-Junio'!$G$4:$X$987,18,FALSE)))</f>
        <v>0</v>
      </c>
      <c r="H471" t="str">
        <f t="shared" si="16"/>
        <v/>
      </c>
      <c r="I471" t="str">
        <f t="shared" si="15"/>
        <v/>
      </c>
    </row>
    <row r="472" spans="1:9" x14ac:dyDescent="0.25">
      <c r="A472" s="36"/>
      <c r="B472" t="str">
        <f>+IF(ISERROR(VLOOKUP(A472,'MatrizSeguimiento2022-Junio'!$G$4:$I$987,3,FALSE)),"",VLOOKUP(A472,'MatrizSeguimiento2022-Junio'!$G$4:$I$987,3,FALSE))</f>
        <v/>
      </c>
      <c r="C472" t="str">
        <f>+IF(ISERROR(VLOOKUP(A472,'MatrizSeguimiento2022-Junio'!$G$4:$J$987,4,FALSE)),"",VLOOKUP(A472,'MatrizSeguimiento2022-Junio'!$G$4:$J$987,4,FALSE))</f>
        <v/>
      </c>
      <c r="E472" s="3"/>
      <c r="G472">
        <f>+ABS(SUMIF($A$3:$A$4998,A472,$E$3:$E$4998)-IF(ISERROR(VLOOKUP(A472,'MatrizSeguimiento2022-Junio'!$G$4:$X$987,18,FALSE)),0,VLOOKUP(A472,'MatrizSeguimiento2022-Junio'!$G$4:$X$987,18,FALSE)))</f>
        <v>0</v>
      </c>
      <c r="H472" t="str">
        <f t="shared" si="16"/>
        <v/>
      </c>
      <c r="I472" t="str">
        <f t="shared" si="15"/>
        <v/>
      </c>
    </row>
    <row r="473" spans="1:9" x14ac:dyDescent="0.25">
      <c r="A473" s="36"/>
      <c r="B473" t="str">
        <f>+IF(ISERROR(VLOOKUP(A473,'MatrizSeguimiento2022-Junio'!$G$4:$I$987,3,FALSE)),"",VLOOKUP(A473,'MatrizSeguimiento2022-Junio'!$G$4:$I$987,3,FALSE))</f>
        <v/>
      </c>
      <c r="C473" t="str">
        <f>+IF(ISERROR(VLOOKUP(A473,'MatrizSeguimiento2022-Junio'!$G$4:$J$987,4,FALSE)),"",VLOOKUP(A473,'MatrizSeguimiento2022-Junio'!$G$4:$J$987,4,FALSE))</f>
        <v/>
      </c>
      <c r="E473" s="3"/>
      <c r="G473">
        <f>+ABS(SUMIF($A$3:$A$4998,A473,$E$3:$E$4998)-IF(ISERROR(VLOOKUP(A473,'MatrizSeguimiento2022-Junio'!$G$4:$X$987,18,FALSE)),0,VLOOKUP(A473,'MatrizSeguimiento2022-Junio'!$G$4:$X$987,18,FALSE)))</f>
        <v>0</v>
      </c>
      <c r="H473" t="str">
        <f t="shared" si="16"/>
        <v/>
      </c>
      <c r="I473" t="str">
        <f t="shared" si="15"/>
        <v/>
      </c>
    </row>
    <row r="474" spans="1:9" x14ac:dyDescent="0.25">
      <c r="A474" s="36"/>
      <c r="B474" t="str">
        <f>+IF(ISERROR(VLOOKUP(A474,'MatrizSeguimiento2022-Junio'!$G$4:$I$987,3,FALSE)),"",VLOOKUP(A474,'MatrizSeguimiento2022-Junio'!$G$4:$I$987,3,FALSE))</f>
        <v/>
      </c>
      <c r="C474" t="str">
        <f>+IF(ISERROR(VLOOKUP(A474,'MatrizSeguimiento2022-Junio'!$G$4:$J$987,4,FALSE)),"",VLOOKUP(A474,'MatrizSeguimiento2022-Junio'!$G$4:$J$987,4,FALSE))</f>
        <v/>
      </c>
      <c r="E474" s="3"/>
      <c r="G474">
        <f>+ABS(SUMIF($A$3:$A$4998,A474,$E$3:$E$4998)-IF(ISERROR(VLOOKUP(A474,'MatrizSeguimiento2022-Junio'!$G$4:$X$987,18,FALSE)),0,VLOOKUP(A474,'MatrizSeguimiento2022-Junio'!$G$4:$X$987,18,FALSE)))</f>
        <v>0</v>
      </c>
      <c r="H474" t="str">
        <f t="shared" si="16"/>
        <v/>
      </c>
      <c r="I474" t="str">
        <f t="shared" si="15"/>
        <v/>
      </c>
    </row>
    <row r="475" spans="1:9" x14ac:dyDescent="0.25">
      <c r="A475" s="36"/>
      <c r="B475" t="str">
        <f>+IF(ISERROR(VLOOKUP(A475,'MatrizSeguimiento2022-Junio'!$G$4:$I$987,3,FALSE)),"",VLOOKUP(A475,'MatrizSeguimiento2022-Junio'!$G$4:$I$987,3,FALSE))</f>
        <v/>
      </c>
      <c r="C475" t="str">
        <f>+IF(ISERROR(VLOOKUP(A475,'MatrizSeguimiento2022-Junio'!$G$4:$J$987,4,FALSE)),"",VLOOKUP(A475,'MatrizSeguimiento2022-Junio'!$G$4:$J$987,4,FALSE))</f>
        <v/>
      </c>
      <c r="E475" s="3"/>
      <c r="G475">
        <f>+ABS(SUMIF($A$3:$A$4998,A475,$E$3:$E$4998)-IF(ISERROR(VLOOKUP(A475,'MatrizSeguimiento2022-Junio'!$G$4:$X$987,18,FALSE)),0,VLOOKUP(A475,'MatrizSeguimiento2022-Junio'!$G$4:$X$987,18,FALSE)))</f>
        <v>0</v>
      </c>
      <c r="H475" t="str">
        <f t="shared" si="16"/>
        <v/>
      </c>
      <c r="I475" t="str">
        <f t="shared" si="15"/>
        <v/>
      </c>
    </row>
    <row r="476" spans="1:9" x14ac:dyDescent="0.25">
      <c r="A476" s="36"/>
      <c r="B476" t="str">
        <f>+IF(ISERROR(VLOOKUP(A476,'MatrizSeguimiento2022-Junio'!$G$4:$I$987,3,FALSE)),"",VLOOKUP(A476,'MatrizSeguimiento2022-Junio'!$G$4:$I$987,3,FALSE))</f>
        <v/>
      </c>
      <c r="C476" t="str">
        <f>+IF(ISERROR(VLOOKUP(A476,'MatrizSeguimiento2022-Junio'!$G$4:$J$987,4,FALSE)),"",VLOOKUP(A476,'MatrizSeguimiento2022-Junio'!$G$4:$J$987,4,FALSE))</f>
        <v/>
      </c>
      <c r="E476" s="3"/>
      <c r="G476">
        <f>+ABS(SUMIF($A$3:$A$4998,A476,$E$3:$E$4998)-IF(ISERROR(VLOOKUP(A476,'MatrizSeguimiento2022-Junio'!$G$4:$X$987,18,FALSE)),0,VLOOKUP(A476,'MatrizSeguimiento2022-Junio'!$G$4:$X$987,18,FALSE)))</f>
        <v>0</v>
      </c>
      <c r="H476" t="str">
        <f t="shared" si="16"/>
        <v/>
      </c>
      <c r="I476" t="str">
        <f t="shared" si="15"/>
        <v/>
      </c>
    </row>
    <row r="477" spans="1:9" x14ac:dyDescent="0.25">
      <c r="A477" s="36"/>
      <c r="B477" t="str">
        <f>+IF(ISERROR(VLOOKUP(A477,'MatrizSeguimiento2022-Junio'!$G$4:$I$987,3,FALSE)),"",VLOOKUP(A477,'MatrizSeguimiento2022-Junio'!$G$4:$I$987,3,FALSE))</f>
        <v/>
      </c>
      <c r="C477" t="str">
        <f>+IF(ISERROR(VLOOKUP(A477,'MatrizSeguimiento2022-Junio'!$G$4:$J$987,4,FALSE)),"",VLOOKUP(A477,'MatrizSeguimiento2022-Junio'!$G$4:$J$987,4,FALSE))</f>
        <v/>
      </c>
      <c r="E477" s="3"/>
      <c r="G477">
        <f>+ABS(SUMIF($A$3:$A$4998,A477,$E$3:$E$4998)-IF(ISERROR(VLOOKUP(A477,'MatrizSeguimiento2022-Junio'!$G$4:$X$987,18,FALSE)),0,VLOOKUP(A477,'MatrizSeguimiento2022-Junio'!$G$4:$X$987,18,FALSE)))</f>
        <v>0</v>
      </c>
      <c r="H477" t="str">
        <f t="shared" si="16"/>
        <v/>
      </c>
      <c r="I477" t="str">
        <f t="shared" si="15"/>
        <v/>
      </c>
    </row>
    <row r="478" spans="1:9" x14ac:dyDescent="0.25">
      <c r="A478" s="36"/>
      <c r="B478" t="str">
        <f>+IF(ISERROR(VLOOKUP(A478,'MatrizSeguimiento2022-Junio'!$G$4:$I$987,3,FALSE)),"",VLOOKUP(A478,'MatrizSeguimiento2022-Junio'!$G$4:$I$987,3,FALSE))</f>
        <v/>
      </c>
      <c r="C478" t="str">
        <f>+IF(ISERROR(VLOOKUP(A478,'MatrizSeguimiento2022-Junio'!$G$4:$J$987,4,FALSE)),"",VLOOKUP(A478,'MatrizSeguimiento2022-Junio'!$G$4:$J$987,4,FALSE))</f>
        <v/>
      </c>
      <c r="E478" s="3"/>
      <c r="G478">
        <f>+ABS(SUMIF($A$3:$A$4998,A478,$E$3:$E$4998)-IF(ISERROR(VLOOKUP(A478,'MatrizSeguimiento2022-Junio'!$G$4:$X$987,18,FALSE)),0,VLOOKUP(A478,'MatrizSeguimiento2022-Junio'!$G$4:$X$987,18,FALSE)))</f>
        <v>0</v>
      </c>
      <c r="H478" t="str">
        <f t="shared" si="16"/>
        <v/>
      </c>
      <c r="I478" t="str">
        <f t="shared" si="15"/>
        <v/>
      </c>
    </row>
    <row r="479" spans="1:9" x14ac:dyDescent="0.25">
      <c r="A479" s="36"/>
      <c r="B479" t="str">
        <f>+IF(ISERROR(VLOOKUP(A479,'MatrizSeguimiento2022-Junio'!$G$4:$I$987,3,FALSE)),"",VLOOKUP(A479,'MatrizSeguimiento2022-Junio'!$G$4:$I$987,3,FALSE))</f>
        <v/>
      </c>
      <c r="C479" t="str">
        <f>+IF(ISERROR(VLOOKUP(A479,'MatrizSeguimiento2022-Junio'!$G$4:$J$987,4,FALSE)),"",VLOOKUP(A479,'MatrizSeguimiento2022-Junio'!$G$4:$J$987,4,FALSE))</f>
        <v/>
      </c>
      <c r="E479" s="3"/>
      <c r="G479">
        <f>+ABS(SUMIF($A$3:$A$4998,A479,$E$3:$E$4998)-IF(ISERROR(VLOOKUP(A479,'MatrizSeguimiento2022-Junio'!$G$4:$X$987,18,FALSE)),0,VLOOKUP(A479,'MatrizSeguimiento2022-Junio'!$G$4:$X$987,18,FALSE)))</f>
        <v>0</v>
      </c>
      <c r="H479" t="str">
        <f t="shared" si="16"/>
        <v/>
      </c>
      <c r="I479" t="str">
        <f t="shared" si="15"/>
        <v/>
      </c>
    </row>
    <row r="480" spans="1:9" x14ac:dyDescent="0.25">
      <c r="A480" s="36"/>
      <c r="B480" t="str">
        <f>+IF(ISERROR(VLOOKUP(A480,'MatrizSeguimiento2022-Junio'!$G$4:$I$987,3,FALSE)),"",VLOOKUP(A480,'MatrizSeguimiento2022-Junio'!$G$4:$I$987,3,FALSE))</f>
        <v/>
      </c>
      <c r="C480" t="str">
        <f>+IF(ISERROR(VLOOKUP(A480,'MatrizSeguimiento2022-Junio'!$G$4:$J$987,4,FALSE)),"",VLOOKUP(A480,'MatrizSeguimiento2022-Junio'!$G$4:$J$987,4,FALSE))</f>
        <v/>
      </c>
      <c r="E480" s="3"/>
      <c r="G480">
        <f>+ABS(SUMIF($A$3:$A$4998,A480,$E$3:$E$4998)-IF(ISERROR(VLOOKUP(A480,'MatrizSeguimiento2022-Junio'!$G$4:$X$987,18,FALSE)),0,VLOOKUP(A480,'MatrizSeguimiento2022-Junio'!$G$4:$X$987,18,FALSE)))</f>
        <v>0</v>
      </c>
      <c r="H480" t="str">
        <f t="shared" si="16"/>
        <v/>
      </c>
      <c r="I480" t="str">
        <f t="shared" si="15"/>
        <v/>
      </c>
    </row>
    <row r="481" spans="1:9" x14ac:dyDescent="0.25">
      <c r="A481" s="36"/>
      <c r="B481" t="str">
        <f>+IF(ISERROR(VLOOKUP(A481,'MatrizSeguimiento2022-Junio'!$G$4:$I$987,3,FALSE)),"",VLOOKUP(A481,'MatrizSeguimiento2022-Junio'!$G$4:$I$987,3,FALSE))</f>
        <v/>
      </c>
      <c r="C481" t="str">
        <f>+IF(ISERROR(VLOOKUP(A481,'MatrizSeguimiento2022-Junio'!$G$4:$J$987,4,FALSE)),"",VLOOKUP(A481,'MatrizSeguimiento2022-Junio'!$G$4:$J$987,4,FALSE))</f>
        <v/>
      </c>
      <c r="E481" s="3"/>
      <c r="G481">
        <f>+ABS(SUMIF($A$3:$A$4998,A481,$E$3:$E$4998)-IF(ISERROR(VLOOKUP(A481,'MatrizSeguimiento2022-Junio'!$G$4:$X$987,18,FALSE)),0,VLOOKUP(A481,'MatrizSeguimiento2022-Junio'!$G$4:$X$987,18,FALSE)))</f>
        <v>0</v>
      </c>
      <c r="H481" t="str">
        <f t="shared" si="16"/>
        <v/>
      </c>
      <c r="I481" t="str">
        <f t="shared" si="15"/>
        <v/>
      </c>
    </row>
    <row r="482" spans="1:9" x14ac:dyDescent="0.25">
      <c r="A482" s="36"/>
      <c r="B482" t="str">
        <f>+IF(ISERROR(VLOOKUP(A482,'MatrizSeguimiento2022-Junio'!$G$4:$I$987,3,FALSE)),"",VLOOKUP(A482,'MatrizSeguimiento2022-Junio'!$G$4:$I$987,3,FALSE))</f>
        <v/>
      </c>
      <c r="C482" t="str">
        <f>+IF(ISERROR(VLOOKUP(A482,'MatrizSeguimiento2022-Junio'!$G$4:$J$987,4,FALSE)),"",VLOOKUP(A482,'MatrizSeguimiento2022-Junio'!$G$4:$J$987,4,FALSE))</f>
        <v/>
      </c>
      <c r="E482" s="3"/>
      <c r="G482">
        <f>+ABS(SUMIF($A$3:$A$4998,A482,$E$3:$E$4998)-IF(ISERROR(VLOOKUP(A482,'MatrizSeguimiento2022-Junio'!$G$4:$X$987,18,FALSE)),0,VLOOKUP(A482,'MatrizSeguimiento2022-Junio'!$G$4:$X$987,18,FALSE)))</f>
        <v>0</v>
      </c>
      <c r="H482" t="str">
        <f t="shared" si="16"/>
        <v/>
      </c>
      <c r="I482" t="str">
        <f t="shared" si="15"/>
        <v/>
      </c>
    </row>
    <row r="483" spans="1:9" x14ac:dyDescent="0.25">
      <c r="A483" s="36"/>
      <c r="B483" t="str">
        <f>+IF(ISERROR(VLOOKUP(A483,'MatrizSeguimiento2022-Junio'!$G$4:$I$987,3,FALSE)),"",VLOOKUP(A483,'MatrizSeguimiento2022-Junio'!$G$4:$I$987,3,FALSE))</f>
        <v/>
      </c>
      <c r="C483" t="str">
        <f>+IF(ISERROR(VLOOKUP(A483,'MatrizSeguimiento2022-Junio'!$G$4:$J$987,4,FALSE)),"",VLOOKUP(A483,'MatrizSeguimiento2022-Junio'!$G$4:$J$987,4,FALSE))</f>
        <v/>
      </c>
      <c r="E483" s="3"/>
      <c r="G483">
        <f>+ABS(SUMIF($A$3:$A$4998,A483,$E$3:$E$4998)-IF(ISERROR(VLOOKUP(A483,'MatrizSeguimiento2022-Junio'!$G$4:$X$987,18,FALSE)),0,VLOOKUP(A483,'MatrizSeguimiento2022-Junio'!$G$4:$X$987,18,FALSE)))</f>
        <v>0</v>
      </c>
      <c r="H483" t="str">
        <f t="shared" si="16"/>
        <v/>
      </c>
      <c r="I483" t="str">
        <f t="shared" si="15"/>
        <v/>
      </c>
    </row>
    <row r="484" spans="1:9" x14ac:dyDescent="0.25">
      <c r="A484" s="36"/>
      <c r="B484" t="str">
        <f>+IF(ISERROR(VLOOKUP(A484,'MatrizSeguimiento2022-Junio'!$G$4:$I$987,3,FALSE)),"",VLOOKUP(A484,'MatrizSeguimiento2022-Junio'!$G$4:$I$987,3,FALSE))</f>
        <v/>
      </c>
      <c r="C484" t="str">
        <f>+IF(ISERROR(VLOOKUP(A484,'MatrizSeguimiento2022-Junio'!$G$4:$J$987,4,FALSE)),"",VLOOKUP(A484,'MatrizSeguimiento2022-Junio'!$G$4:$J$987,4,FALSE))</f>
        <v/>
      </c>
      <c r="E484" s="3"/>
      <c r="G484">
        <f>+ABS(SUMIF($A$3:$A$4998,A484,$E$3:$E$4998)-IF(ISERROR(VLOOKUP(A484,'MatrizSeguimiento2022-Junio'!$G$4:$X$987,18,FALSE)),0,VLOOKUP(A484,'MatrizSeguimiento2022-Junio'!$G$4:$X$987,18,FALSE)))</f>
        <v>0</v>
      </c>
      <c r="H484" t="str">
        <f t="shared" si="16"/>
        <v/>
      </c>
      <c r="I484" t="str">
        <f t="shared" si="15"/>
        <v/>
      </c>
    </row>
    <row r="485" spans="1:9" x14ac:dyDescent="0.25">
      <c r="A485" s="36"/>
      <c r="B485" t="str">
        <f>+IF(ISERROR(VLOOKUP(A485,'MatrizSeguimiento2022-Junio'!$G$4:$I$987,3,FALSE)),"",VLOOKUP(A485,'MatrizSeguimiento2022-Junio'!$G$4:$I$987,3,FALSE))</f>
        <v/>
      </c>
      <c r="C485" t="str">
        <f>+IF(ISERROR(VLOOKUP(A485,'MatrizSeguimiento2022-Junio'!$G$4:$J$987,4,FALSE)),"",VLOOKUP(A485,'MatrizSeguimiento2022-Junio'!$G$4:$J$987,4,FALSE))</f>
        <v/>
      </c>
      <c r="E485" s="3"/>
      <c r="G485">
        <f>+ABS(SUMIF($A$3:$A$4998,A485,$E$3:$E$4998)-IF(ISERROR(VLOOKUP(A485,'MatrizSeguimiento2022-Junio'!$G$4:$X$987,18,FALSE)),0,VLOOKUP(A485,'MatrizSeguimiento2022-Junio'!$G$4:$X$987,18,FALSE)))</f>
        <v>0</v>
      </c>
      <c r="H485" t="str">
        <f t="shared" si="16"/>
        <v/>
      </c>
      <c r="I485" t="str">
        <f t="shared" si="15"/>
        <v/>
      </c>
    </row>
    <row r="486" spans="1:9" x14ac:dyDescent="0.25">
      <c r="A486" s="36"/>
      <c r="B486" t="str">
        <f>+IF(ISERROR(VLOOKUP(A486,'MatrizSeguimiento2022-Junio'!$G$4:$I$987,3,FALSE)),"",VLOOKUP(A486,'MatrizSeguimiento2022-Junio'!$G$4:$I$987,3,FALSE))</f>
        <v/>
      </c>
      <c r="C486" t="str">
        <f>+IF(ISERROR(VLOOKUP(A486,'MatrizSeguimiento2022-Junio'!$G$4:$J$987,4,FALSE)),"",VLOOKUP(A486,'MatrizSeguimiento2022-Junio'!$G$4:$J$987,4,FALSE))</f>
        <v/>
      </c>
      <c r="E486" s="3"/>
      <c r="G486">
        <f>+ABS(SUMIF($A$3:$A$4998,A486,$E$3:$E$4998)-IF(ISERROR(VLOOKUP(A486,'MatrizSeguimiento2022-Junio'!$G$4:$X$987,18,FALSE)),0,VLOOKUP(A486,'MatrizSeguimiento2022-Junio'!$G$4:$X$987,18,FALSE)))</f>
        <v>0</v>
      </c>
      <c r="H486" t="str">
        <f t="shared" si="16"/>
        <v/>
      </c>
      <c r="I486" t="str">
        <f t="shared" si="15"/>
        <v/>
      </c>
    </row>
    <row r="487" spans="1:9" x14ac:dyDescent="0.25">
      <c r="A487" s="36"/>
      <c r="B487" t="str">
        <f>+IF(ISERROR(VLOOKUP(A487,'MatrizSeguimiento2022-Junio'!$G$4:$I$987,3,FALSE)),"",VLOOKUP(A487,'MatrizSeguimiento2022-Junio'!$G$4:$I$987,3,FALSE))</f>
        <v/>
      </c>
      <c r="C487" t="str">
        <f>+IF(ISERROR(VLOOKUP(A487,'MatrizSeguimiento2022-Junio'!$G$4:$J$987,4,FALSE)),"",VLOOKUP(A487,'MatrizSeguimiento2022-Junio'!$G$4:$J$987,4,FALSE))</f>
        <v/>
      </c>
      <c r="E487" s="3"/>
      <c r="G487">
        <f>+ABS(SUMIF($A$3:$A$4998,A487,$E$3:$E$4998)-IF(ISERROR(VLOOKUP(A487,'MatrizSeguimiento2022-Junio'!$G$4:$X$987,18,FALSE)),0,VLOOKUP(A487,'MatrizSeguimiento2022-Junio'!$G$4:$X$987,18,FALSE)))</f>
        <v>0</v>
      </c>
      <c r="H487" t="str">
        <f t="shared" si="16"/>
        <v/>
      </c>
      <c r="I487" t="str">
        <f t="shared" si="15"/>
        <v/>
      </c>
    </row>
    <row r="488" spans="1:9" x14ac:dyDescent="0.25">
      <c r="A488" s="36"/>
      <c r="B488" t="str">
        <f>+IF(ISERROR(VLOOKUP(A488,'MatrizSeguimiento2022-Junio'!$G$4:$I$987,3,FALSE)),"",VLOOKUP(A488,'MatrizSeguimiento2022-Junio'!$G$4:$I$987,3,FALSE))</f>
        <v/>
      </c>
      <c r="C488" t="str">
        <f>+IF(ISERROR(VLOOKUP(A488,'MatrizSeguimiento2022-Junio'!$G$4:$J$987,4,FALSE)),"",VLOOKUP(A488,'MatrizSeguimiento2022-Junio'!$G$4:$J$987,4,FALSE))</f>
        <v/>
      </c>
      <c r="E488" s="3"/>
      <c r="G488">
        <f>+ABS(SUMIF($A$3:$A$4998,A488,$E$3:$E$4998)-IF(ISERROR(VLOOKUP(A488,'MatrizSeguimiento2022-Junio'!$G$4:$X$987,18,FALSE)),0,VLOOKUP(A488,'MatrizSeguimiento2022-Junio'!$G$4:$X$987,18,FALSE)))</f>
        <v>0</v>
      </c>
      <c r="H488" t="str">
        <f t="shared" si="16"/>
        <v/>
      </c>
      <c r="I488" t="str">
        <f t="shared" si="15"/>
        <v/>
      </c>
    </row>
    <row r="489" spans="1:9" x14ac:dyDescent="0.25">
      <c r="A489" s="36"/>
      <c r="B489" t="str">
        <f>+IF(ISERROR(VLOOKUP(A489,'MatrizSeguimiento2022-Junio'!$G$4:$I$987,3,FALSE)),"",VLOOKUP(A489,'MatrizSeguimiento2022-Junio'!$G$4:$I$987,3,FALSE))</f>
        <v/>
      </c>
      <c r="C489" t="str">
        <f>+IF(ISERROR(VLOOKUP(A489,'MatrizSeguimiento2022-Junio'!$G$4:$J$987,4,FALSE)),"",VLOOKUP(A489,'MatrizSeguimiento2022-Junio'!$G$4:$J$987,4,FALSE))</f>
        <v/>
      </c>
      <c r="E489" s="3"/>
      <c r="G489">
        <f>+ABS(SUMIF($A$3:$A$4998,A489,$E$3:$E$4998)-IF(ISERROR(VLOOKUP(A489,'MatrizSeguimiento2022-Junio'!$G$4:$X$987,18,FALSE)),0,VLOOKUP(A489,'MatrizSeguimiento2022-Junio'!$G$4:$X$987,18,FALSE)))</f>
        <v>0</v>
      </c>
      <c r="H489" t="str">
        <f t="shared" si="16"/>
        <v/>
      </c>
      <c r="I489" t="str">
        <f t="shared" si="15"/>
        <v/>
      </c>
    </row>
    <row r="490" spans="1:9" x14ac:dyDescent="0.25">
      <c r="A490" s="36"/>
      <c r="B490" t="str">
        <f>+IF(ISERROR(VLOOKUP(A490,'MatrizSeguimiento2022-Junio'!$G$4:$I$987,3,FALSE)),"",VLOOKUP(A490,'MatrizSeguimiento2022-Junio'!$G$4:$I$987,3,FALSE))</f>
        <v/>
      </c>
      <c r="C490" t="str">
        <f>+IF(ISERROR(VLOOKUP(A490,'MatrizSeguimiento2022-Junio'!$G$4:$J$987,4,FALSE)),"",VLOOKUP(A490,'MatrizSeguimiento2022-Junio'!$G$4:$J$987,4,FALSE))</f>
        <v/>
      </c>
      <c r="E490" s="3"/>
      <c r="G490">
        <f>+ABS(SUMIF($A$3:$A$4998,A490,$E$3:$E$4998)-IF(ISERROR(VLOOKUP(A490,'MatrizSeguimiento2022-Junio'!$G$4:$X$987,18,FALSE)),0,VLOOKUP(A490,'MatrizSeguimiento2022-Junio'!$G$4:$X$987,18,FALSE)))</f>
        <v>0</v>
      </c>
      <c r="H490" t="str">
        <f t="shared" si="16"/>
        <v/>
      </c>
      <c r="I490" t="str">
        <f t="shared" si="15"/>
        <v/>
      </c>
    </row>
    <row r="491" spans="1:9" x14ac:dyDescent="0.25">
      <c r="A491" s="36"/>
      <c r="B491" t="str">
        <f>+IF(ISERROR(VLOOKUP(A491,'MatrizSeguimiento2022-Junio'!$G$4:$I$987,3,FALSE)),"",VLOOKUP(A491,'MatrizSeguimiento2022-Junio'!$G$4:$I$987,3,FALSE))</f>
        <v/>
      </c>
      <c r="C491" t="str">
        <f>+IF(ISERROR(VLOOKUP(A491,'MatrizSeguimiento2022-Junio'!$G$4:$J$987,4,FALSE)),"",VLOOKUP(A491,'MatrizSeguimiento2022-Junio'!$G$4:$J$987,4,FALSE))</f>
        <v/>
      </c>
      <c r="E491" s="3"/>
      <c r="G491">
        <f>+ABS(SUMIF($A$3:$A$4998,A491,$E$3:$E$4998)-IF(ISERROR(VLOOKUP(A491,'MatrizSeguimiento2022-Junio'!$G$4:$X$987,18,FALSE)),0,VLOOKUP(A491,'MatrizSeguimiento2022-Junio'!$G$4:$X$987,18,FALSE)))</f>
        <v>0</v>
      </c>
      <c r="H491" t="str">
        <f t="shared" si="16"/>
        <v/>
      </c>
      <c r="I491" t="str">
        <f t="shared" si="15"/>
        <v/>
      </c>
    </row>
    <row r="492" spans="1:9" x14ac:dyDescent="0.25">
      <c r="A492" s="36"/>
      <c r="B492" t="str">
        <f>+IF(ISERROR(VLOOKUP(A492,'MatrizSeguimiento2022-Junio'!$G$4:$I$987,3,FALSE)),"",VLOOKUP(A492,'MatrizSeguimiento2022-Junio'!$G$4:$I$987,3,FALSE))</f>
        <v/>
      </c>
      <c r="C492" t="str">
        <f>+IF(ISERROR(VLOOKUP(A492,'MatrizSeguimiento2022-Junio'!$G$4:$J$987,4,FALSE)),"",VLOOKUP(A492,'MatrizSeguimiento2022-Junio'!$G$4:$J$987,4,FALSE))</f>
        <v/>
      </c>
      <c r="E492" s="3"/>
      <c r="G492">
        <f>+ABS(SUMIF($A$3:$A$4998,A492,$E$3:$E$4998)-IF(ISERROR(VLOOKUP(A492,'MatrizSeguimiento2022-Junio'!$G$4:$X$987,18,FALSE)),0,VLOOKUP(A492,'MatrizSeguimiento2022-Junio'!$G$4:$X$987,18,FALSE)))</f>
        <v>0</v>
      </c>
      <c r="H492" t="str">
        <f t="shared" si="16"/>
        <v/>
      </c>
      <c r="I492" t="str">
        <f t="shared" si="15"/>
        <v/>
      </c>
    </row>
    <row r="493" spans="1:9" x14ac:dyDescent="0.25">
      <c r="A493" s="36"/>
      <c r="B493" t="str">
        <f>+IF(ISERROR(VLOOKUP(A493,'MatrizSeguimiento2022-Junio'!$G$4:$I$987,3,FALSE)),"",VLOOKUP(A493,'MatrizSeguimiento2022-Junio'!$G$4:$I$987,3,FALSE))</f>
        <v/>
      </c>
      <c r="C493" t="str">
        <f>+IF(ISERROR(VLOOKUP(A493,'MatrizSeguimiento2022-Junio'!$G$4:$J$987,4,FALSE)),"",VLOOKUP(A493,'MatrizSeguimiento2022-Junio'!$G$4:$J$987,4,FALSE))</f>
        <v/>
      </c>
      <c r="E493" s="3"/>
      <c r="G493">
        <f>+ABS(SUMIF($A$3:$A$4998,A493,$E$3:$E$4998)-IF(ISERROR(VLOOKUP(A493,'MatrizSeguimiento2022-Junio'!$G$4:$X$987,18,FALSE)),0,VLOOKUP(A493,'MatrizSeguimiento2022-Junio'!$G$4:$X$987,18,FALSE)))</f>
        <v>0</v>
      </c>
      <c r="H493" t="str">
        <f t="shared" si="16"/>
        <v/>
      </c>
      <c r="I493" t="str">
        <f t="shared" si="15"/>
        <v/>
      </c>
    </row>
    <row r="494" spans="1:9" x14ac:dyDescent="0.25">
      <c r="A494" s="36"/>
      <c r="B494" t="str">
        <f>+IF(ISERROR(VLOOKUP(A494,'MatrizSeguimiento2022-Junio'!$G$4:$I$987,3,FALSE)),"",VLOOKUP(A494,'MatrizSeguimiento2022-Junio'!$G$4:$I$987,3,FALSE))</f>
        <v/>
      </c>
      <c r="C494" t="str">
        <f>+IF(ISERROR(VLOOKUP(A494,'MatrizSeguimiento2022-Junio'!$G$4:$J$987,4,FALSE)),"",VLOOKUP(A494,'MatrizSeguimiento2022-Junio'!$G$4:$J$987,4,FALSE))</f>
        <v/>
      </c>
      <c r="E494" s="3"/>
      <c r="G494">
        <f>+ABS(SUMIF($A$3:$A$4998,A494,$E$3:$E$4998)-IF(ISERROR(VLOOKUP(A494,'MatrizSeguimiento2022-Junio'!$G$4:$X$987,18,FALSE)),0,VLOOKUP(A494,'MatrizSeguimiento2022-Junio'!$G$4:$X$987,18,FALSE)))</f>
        <v>0</v>
      </c>
      <c r="H494" t="str">
        <f t="shared" si="16"/>
        <v/>
      </c>
      <c r="I494" t="str">
        <f t="shared" si="15"/>
        <v/>
      </c>
    </row>
    <row r="495" spans="1:9" x14ac:dyDescent="0.25">
      <c r="A495" s="36"/>
      <c r="B495" t="str">
        <f>+IF(ISERROR(VLOOKUP(A495,'MatrizSeguimiento2022-Junio'!$G$4:$I$987,3,FALSE)),"",VLOOKUP(A495,'MatrizSeguimiento2022-Junio'!$G$4:$I$987,3,FALSE))</f>
        <v/>
      </c>
      <c r="C495" t="str">
        <f>+IF(ISERROR(VLOOKUP(A495,'MatrizSeguimiento2022-Junio'!$G$4:$J$987,4,FALSE)),"",VLOOKUP(A495,'MatrizSeguimiento2022-Junio'!$G$4:$J$987,4,FALSE))</f>
        <v/>
      </c>
      <c r="E495" s="3"/>
      <c r="G495">
        <f>+ABS(SUMIF($A$3:$A$4998,A495,$E$3:$E$4998)-IF(ISERROR(VLOOKUP(A495,'MatrizSeguimiento2022-Junio'!$G$4:$X$987,18,FALSE)),0,VLOOKUP(A495,'MatrizSeguimiento2022-Junio'!$G$4:$X$987,18,FALSE)))</f>
        <v>0</v>
      </c>
      <c r="H495" t="str">
        <f t="shared" si="16"/>
        <v/>
      </c>
      <c r="I495" t="str">
        <f t="shared" si="15"/>
        <v/>
      </c>
    </row>
    <row r="496" spans="1:9" x14ac:dyDescent="0.25">
      <c r="A496" s="36"/>
      <c r="B496" t="str">
        <f>+IF(ISERROR(VLOOKUP(A496,'MatrizSeguimiento2022-Junio'!$G$4:$I$987,3,FALSE)),"",VLOOKUP(A496,'MatrizSeguimiento2022-Junio'!$G$4:$I$987,3,FALSE))</f>
        <v/>
      </c>
      <c r="C496" t="str">
        <f>+IF(ISERROR(VLOOKUP(A496,'MatrizSeguimiento2022-Junio'!$G$4:$J$987,4,FALSE)),"",VLOOKUP(A496,'MatrizSeguimiento2022-Junio'!$G$4:$J$987,4,FALSE))</f>
        <v/>
      </c>
      <c r="E496" s="3"/>
      <c r="G496">
        <f>+ABS(SUMIF($A$3:$A$4998,A496,$E$3:$E$4998)-IF(ISERROR(VLOOKUP(A496,'MatrizSeguimiento2022-Junio'!$G$4:$X$987,18,FALSE)),0,VLOOKUP(A496,'MatrizSeguimiento2022-Junio'!$G$4:$X$987,18,FALSE)))</f>
        <v>0</v>
      </c>
      <c r="H496" t="str">
        <f t="shared" si="16"/>
        <v/>
      </c>
      <c r="I496" t="str">
        <f t="shared" si="15"/>
        <v/>
      </c>
    </row>
    <row r="497" spans="1:9" x14ac:dyDescent="0.25">
      <c r="A497" s="36"/>
      <c r="B497" t="str">
        <f>+IF(ISERROR(VLOOKUP(A497,'MatrizSeguimiento2022-Junio'!$G$4:$I$987,3,FALSE)),"",VLOOKUP(A497,'MatrizSeguimiento2022-Junio'!$G$4:$I$987,3,FALSE))</f>
        <v/>
      </c>
      <c r="C497" t="str">
        <f>+IF(ISERROR(VLOOKUP(A497,'MatrizSeguimiento2022-Junio'!$G$4:$J$987,4,FALSE)),"",VLOOKUP(A497,'MatrizSeguimiento2022-Junio'!$G$4:$J$987,4,FALSE))</f>
        <v/>
      </c>
      <c r="E497" s="3"/>
      <c r="G497">
        <f>+ABS(SUMIF($A$3:$A$4998,A497,$E$3:$E$4998)-IF(ISERROR(VLOOKUP(A497,'MatrizSeguimiento2022-Junio'!$G$4:$X$987,18,FALSE)),0,VLOOKUP(A497,'MatrizSeguimiento2022-Junio'!$G$4:$X$987,18,FALSE)))</f>
        <v>0</v>
      </c>
      <c r="H497" t="str">
        <f t="shared" si="16"/>
        <v/>
      </c>
      <c r="I497" t="str">
        <f t="shared" si="15"/>
        <v/>
      </c>
    </row>
    <row r="498" spans="1:9" x14ac:dyDescent="0.25">
      <c r="A498" s="36"/>
      <c r="B498" t="str">
        <f>+IF(ISERROR(VLOOKUP(A498,'MatrizSeguimiento2022-Junio'!$G$4:$I$987,3,FALSE)),"",VLOOKUP(A498,'MatrizSeguimiento2022-Junio'!$G$4:$I$987,3,FALSE))</f>
        <v/>
      </c>
      <c r="C498" t="str">
        <f>+IF(ISERROR(VLOOKUP(A498,'MatrizSeguimiento2022-Junio'!$G$4:$J$987,4,FALSE)),"",VLOOKUP(A498,'MatrizSeguimiento2022-Junio'!$G$4:$J$987,4,FALSE))</f>
        <v/>
      </c>
      <c r="E498" s="3"/>
      <c r="G498">
        <f>+ABS(SUMIF($A$3:$A$4998,A498,$E$3:$E$4998)-IF(ISERROR(VLOOKUP(A498,'MatrizSeguimiento2022-Junio'!$G$4:$X$987,18,FALSE)),0,VLOOKUP(A498,'MatrizSeguimiento2022-Junio'!$G$4:$X$987,18,FALSE)))</f>
        <v>0</v>
      </c>
      <c r="H498" t="str">
        <f t="shared" si="16"/>
        <v/>
      </c>
      <c r="I498" t="str">
        <f t="shared" si="15"/>
        <v/>
      </c>
    </row>
    <row r="499" spans="1:9" x14ac:dyDescent="0.25">
      <c r="A499" s="36"/>
      <c r="B499" t="str">
        <f>+IF(ISERROR(VLOOKUP(A499,'MatrizSeguimiento2022-Junio'!$G$4:$I$987,3,FALSE)),"",VLOOKUP(A499,'MatrizSeguimiento2022-Junio'!$G$4:$I$987,3,FALSE))</f>
        <v/>
      </c>
      <c r="C499" t="str">
        <f>+IF(ISERROR(VLOOKUP(A499,'MatrizSeguimiento2022-Junio'!$G$4:$J$987,4,FALSE)),"",VLOOKUP(A499,'MatrizSeguimiento2022-Junio'!$G$4:$J$987,4,FALSE))</f>
        <v/>
      </c>
      <c r="E499" s="3"/>
      <c r="G499">
        <f>+ABS(SUMIF($A$3:$A$4998,A499,$E$3:$E$4998)-IF(ISERROR(VLOOKUP(A499,'MatrizSeguimiento2022-Junio'!$G$4:$X$987,18,FALSE)),0,VLOOKUP(A499,'MatrizSeguimiento2022-Junio'!$G$4:$X$987,18,FALSE)))</f>
        <v>0</v>
      </c>
      <c r="H499" t="str">
        <f t="shared" si="16"/>
        <v/>
      </c>
      <c r="I499" t="str">
        <f t="shared" si="15"/>
        <v/>
      </c>
    </row>
    <row r="500" spans="1:9" x14ac:dyDescent="0.25">
      <c r="A500" s="36"/>
      <c r="B500" t="str">
        <f>+IF(ISERROR(VLOOKUP(A500,'MatrizSeguimiento2022-Junio'!$G$4:$I$987,3,FALSE)),"",VLOOKUP(A500,'MatrizSeguimiento2022-Junio'!$G$4:$I$987,3,FALSE))</f>
        <v/>
      </c>
      <c r="C500" t="str">
        <f>+IF(ISERROR(VLOOKUP(A500,'MatrizSeguimiento2022-Junio'!$G$4:$J$987,4,FALSE)),"",VLOOKUP(A500,'MatrizSeguimiento2022-Junio'!$G$4:$J$987,4,FALSE))</f>
        <v/>
      </c>
      <c r="E500" s="3"/>
      <c r="G500">
        <f>+ABS(SUMIF($A$3:$A$4998,A500,$E$3:$E$4998)-IF(ISERROR(VLOOKUP(A500,'MatrizSeguimiento2022-Junio'!$G$4:$X$987,18,FALSE)),0,VLOOKUP(A500,'MatrizSeguimiento2022-Junio'!$G$4:$X$987,18,FALSE)))</f>
        <v>0</v>
      </c>
      <c r="H500" t="str">
        <f t="shared" si="16"/>
        <v/>
      </c>
      <c r="I500" t="str">
        <f t="shared" si="15"/>
        <v/>
      </c>
    </row>
    <row r="501" spans="1:9" x14ac:dyDescent="0.25">
      <c r="A501" s="36"/>
      <c r="B501" t="str">
        <f>+IF(ISERROR(VLOOKUP(A501,'MatrizSeguimiento2022-Junio'!$G$4:$I$987,3,FALSE)),"",VLOOKUP(A501,'MatrizSeguimiento2022-Junio'!$G$4:$I$987,3,FALSE))</f>
        <v/>
      </c>
      <c r="C501" t="str">
        <f>+IF(ISERROR(VLOOKUP(A501,'MatrizSeguimiento2022-Junio'!$G$4:$J$987,4,FALSE)),"",VLOOKUP(A501,'MatrizSeguimiento2022-Junio'!$G$4:$J$987,4,FALSE))</f>
        <v/>
      </c>
      <c r="E501" s="3"/>
      <c r="G501">
        <f>+ABS(SUMIF($A$3:$A$4998,A501,$E$3:$E$4998)-IF(ISERROR(VLOOKUP(A501,'MatrizSeguimiento2022-Junio'!$G$4:$X$987,18,FALSE)),0,VLOOKUP(A501,'MatrizSeguimiento2022-Junio'!$G$4:$X$987,18,FALSE)))</f>
        <v>0</v>
      </c>
      <c r="H501" t="str">
        <f t="shared" si="16"/>
        <v/>
      </c>
      <c r="I501" t="str">
        <f t="shared" si="15"/>
        <v/>
      </c>
    </row>
    <row r="502" spans="1:9" x14ac:dyDescent="0.25">
      <c r="A502" s="36"/>
      <c r="B502" t="str">
        <f>+IF(ISERROR(VLOOKUP(A502,'MatrizSeguimiento2022-Junio'!$G$4:$I$987,3,FALSE)),"",VLOOKUP(A502,'MatrizSeguimiento2022-Junio'!$G$4:$I$987,3,FALSE))</f>
        <v/>
      </c>
      <c r="C502" t="str">
        <f>+IF(ISERROR(VLOOKUP(A502,'MatrizSeguimiento2022-Junio'!$G$4:$J$987,4,FALSE)),"",VLOOKUP(A502,'MatrizSeguimiento2022-Junio'!$G$4:$J$987,4,FALSE))</f>
        <v/>
      </c>
      <c r="E502" s="3"/>
      <c r="G502">
        <f>+ABS(SUMIF($A$3:$A$4998,A502,$E$3:$E$4998)-IF(ISERROR(VLOOKUP(A502,'MatrizSeguimiento2022-Junio'!$G$4:$X$987,18,FALSE)),0,VLOOKUP(A502,'MatrizSeguimiento2022-Junio'!$G$4:$X$987,18,FALSE)))</f>
        <v>0</v>
      </c>
      <c r="H502" t="str">
        <f t="shared" si="16"/>
        <v/>
      </c>
      <c r="I502" t="str">
        <f t="shared" si="15"/>
        <v/>
      </c>
    </row>
    <row r="503" spans="1:9" x14ac:dyDescent="0.25">
      <c r="A503" s="36"/>
      <c r="B503" t="str">
        <f>+IF(ISERROR(VLOOKUP(A503,'MatrizSeguimiento2022-Junio'!$G$4:$I$987,3,FALSE)),"",VLOOKUP(A503,'MatrizSeguimiento2022-Junio'!$G$4:$I$987,3,FALSE))</f>
        <v/>
      </c>
      <c r="C503" t="str">
        <f>+IF(ISERROR(VLOOKUP(A503,'MatrizSeguimiento2022-Junio'!$G$4:$J$987,4,FALSE)),"",VLOOKUP(A503,'MatrizSeguimiento2022-Junio'!$G$4:$J$987,4,FALSE))</f>
        <v/>
      </c>
      <c r="E503" s="3"/>
      <c r="G503">
        <f>+ABS(SUMIF($A$3:$A$4998,A503,$E$3:$E$4998)-IF(ISERROR(VLOOKUP(A503,'MatrizSeguimiento2022-Junio'!$G$4:$X$987,18,FALSE)),0,VLOOKUP(A503,'MatrizSeguimiento2022-Junio'!$G$4:$X$987,18,FALSE)))</f>
        <v>0</v>
      </c>
      <c r="H503" t="str">
        <f t="shared" si="16"/>
        <v/>
      </c>
      <c r="I503" t="str">
        <f t="shared" si="15"/>
        <v/>
      </c>
    </row>
    <row r="504" spans="1:9" x14ac:dyDescent="0.25">
      <c r="A504" s="36"/>
      <c r="B504" t="str">
        <f>+IF(ISERROR(VLOOKUP(A504,'MatrizSeguimiento2022-Junio'!$G$4:$I$987,3,FALSE)),"",VLOOKUP(A504,'MatrizSeguimiento2022-Junio'!$G$4:$I$987,3,FALSE))</f>
        <v/>
      </c>
      <c r="C504" t="str">
        <f>+IF(ISERROR(VLOOKUP(A504,'MatrizSeguimiento2022-Junio'!$G$4:$J$987,4,FALSE)),"",VLOOKUP(A504,'MatrizSeguimiento2022-Junio'!$G$4:$J$987,4,FALSE))</f>
        <v/>
      </c>
      <c r="E504" s="3"/>
      <c r="G504">
        <f>+ABS(SUMIF($A$3:$A$4998,A504,$E$3:$E$4998)-IF(ISERROR(VLOOKUP(A504,'MatrizSeguimiento2022-Junio'!$G$4:$X$987,18,FALSE)),0,VLOOKUP(A504,'MatrizSeguimiento2022-Junio'!$G$4:$X$987,18,FALSE)))</f>
        <v>0</v>
      </c>
      <c r="H504" t="str">
        <f t="shared" si="16"/>
        <v/>
      </c>
      <c r="I504" t="str">
        <f t="shared" si="15"/>
        <v/>
      </c>
    </row>
    <row r="505" spans="1:9" x14ac:dyDescent="0.25">
      <c r="A505" s="36"/>
      <c r="B505" t="str">
        <f>+IF(ISERROR(VLOOKUP(A505,'MatrizSeguimiento2022-Junio'!$G$4:$I$987,3,FALSE)),"",VLOOKUP(A505,'MatrizSeguimiento2022-Junio'!$G$4:$I$987,3,FALSE))</f>
        <v/>
      </c>
      <c r="C505" t="str">
        <f>+IF(ISERROR(VLOOKUP(A505,'MatrizSeguimiento2022-Junio'!$G$4:$J$987,4,FALSE)),"",VLOOKUP(A505,'MatrizSeguimiento2022-Junio'!$G$4:$J$987,4,FALSE))</f>
        <v/>
      </c>
      <c r="E505" s="3"/>
      <c r="G505">
        <f>+ABS(SUMIF($A$3:$A$4998,A505,$E$3:$E$4998)-IF(ISERROR(VLOOKUP(A505,'MatrizSeguimiento2022-Junio'!$G$4:$X$987,18,FALSE)),0,VLOOKUP(A505,'MatrizSeguimiento2022-Junio'!$G$4:$X$987,18,FALSE)))</f>
        <v>0</v>
      </c>
      <c r="H505" t="str">
        <f t="shared" si="16"/>
        <v/>
      </c>
      <c r="I505" t="str">
        <f t="shared" si="15"/>
        <v/>
      </c>
    </row>
    <row r="506" spans="1:9" x14ac:dyDescent="0.25">
      <c r="A506" s="36"/>
      <c r="B506" t="str">
        <f>+IF(ISERROR(VLOOKUP(A506,'MatrizSeguimiento2022-Junio'!$G$4:$I$987,3,FALSE)),"",VLOOKUP(A506,'MatrizSeguimiento2022-Junio'!$G$4:$I$987,3,FALSE))</f>
        <v/>
      </c>
      <c r="C506" t="str">
        <f>+IF(ISERROR(VLOOKUP(A506,'MatrizSeguimiento2022-Junio'!$G$4:$J$987,4,FALSE)),"",VLOOKUP(A506,'MatrizSeguimiento2022-Junio'!$G$4:$J$987,4,FALSE))</f>
        <v/>
      </c>
      <c r="E506" s="3"/>
      <c r="G506">
        <f>+ABS(SUMIF($A$3:$A$4998,A506,$E$3:$E$4998)-IF(ISERROR(VLOOKUP(A506,'MatrizSeguimiento2022-Junio'!$G$4:$X$987,18,FALSE)),0,VLOOKUP(A506,'MatrizSeguimiento2022-Junio'!$G$4:$X$987,18,FALSE)))</f>
        <v>0</v>
      </c>
      <c r="H506" t="str">
        <f t="shared" si="16"/>
        <v/>
      </c>
      <c r="I506" t="str">
        <f t="shared" si="15"/>
        <v/>
      </c>
    </row>
    <row r="507" spans="1:9" x14ac:dyDescent="0.25">
      <c r="A507" s="36"/>
      <c r="B507" t="str">
        <f>+IF(ISERROR(VLOOKUP(A507,'MatrizSeguimiento2022-Junio'!$G$4:$I$987,3,FALSE)),"",VLOOKUP(A507,'MatrizSeguimiento2022-Junio'!$G$4:$I$987,3,FALSE))</f>
        <v/>
      </c>
      <c r="C507" t="str">
        <f>+IF(ISERROR(VLOOKUP(A507,'MatrizSeguimiento2022-Junio'!$G$4:$J$987,4,FALSE)),"",VLOOKUP(A507,'MatrizSeguimiento2022-Junio'!$G$4:$J$987,4,FALSE))</f>
        <v/>
      </c>
      <c r="E507" s="3"/>
      <c r="G507">
        <f>+ABS(SUMIF($A$3:$A$4998,A507,$E$3:$E$4998)-IF(ISERROR(VLOOKUP(A507,'MatrizSeguimiento2022-Junio'!$G$4:$X$987,18,FALSE)),0,VLOOKUP(A507,'MatrizSeguimiento2022-Junio'!$G$4:$X$987,18,FALSE)))</f>
        <v>0</v>
      </c>
      <c r="H507" t="str">
        <f t="shared" si="16"/>
        <v/>
      </c>
      <c r="I507" t="str">
        <f t="shared" si="15"/>
        <v/>
      </c>
    </row>
    <row r="508" spans="1:9" x14ac:dyDescent="0.25">
      <c r="A508" s="36"/>
      <c r="B508" t="str">
        <f>+IF(ISERROR(VLOOKUP(A508,'MatrizSeguimiento2022-Junio'!$G$4:$I$987,3,FALSE)),"",VLOOKUP(A508,'MatrizSeguimiento2022-Junio'!$G$4:$I$987,3,FALSE))</f>
        <v/>
      </c>
      <c r="C508" t="str">
        <f>+IF(ISERROR(VLOOKUP(A508,'MatrizSeguimiento2022-Junio'!$G$4:$J$987,4,FALSE)),"",VLOOKUP(A508,'MatrizSeguimiento2022-Junio'!$G$4:$J$987,4,FALSE))</f>
        <v/>
      </c>
      <c r="E508" s="3"/>
      <c r="G508">
        <f>+ABS(SUMIF($A$3:$A$4998,A508,$E$3:$E$4998)-IF(ISERROR(VLOOKUP(A508,'MatrizSeguimiento2022-Junio'!$G$4:$X$987,18,FALSE)),0,VLOOKUP(A508,'MatrizSeguimiento2022-Junio'!$G$4:$X$987,18,FALSE)))</f>
        <v>0</v>
      </c>
      <c r="H508" t="str">
        <f t="shared" si="16"/>
        <v/>
      </c>
      <c r="I508" t="str">
        <f t="shared" si="15"/>
        <v/>
      </c>
    </row>
    <row r="509" spans="1:9" x14ac:dyDescent="0.25">
      <c r="A509" s="36"/>
      <c r="B509" t="str">
        <f>+IF(ISERROR(VLOOKUP(A509,'MatrizSeguimiento2022-Junio'!$G$4:$I$987,3,FALSE)),"",VLOOKUP(A509,'MatrizSeguimiento2022-Junio'!$G$4:$I$987,3,FALSE))</f>
        <v/>
      </c>
      <c r="C509" t="str">
        <f>+IF(ISERROR(VLOOKUP(A509,'MatrizSeguimiento2022-Junio'!$G$4:$J$987,4,FALSE)),"",VLOOKUP(A509,'MatrizSeguimiento2022-Junio'!$G$4:$J$987,4,FALSE))</f>
        <v/>
      </c>
      <c r="E509" s="3"/>
      <c r="G509">
        <f>+ABS(SUMIF($A$3:$A$4998,A509,$E$3:$E$4998)-IF(ISERROR(VLOOKUP(A509,'MatrizSeguimiento2022-Junio'!$G$4:$X$987,18,FALSE)),0,VLOOKUP(A509,'MatrizSeguimiento2022-Junio'!$G$4:$X$987,18,FALSE)))</f>
        <v>0</v>
      </c>
      <c r="H509" t="str">
        <f t="shared" si="16"/>
        <v/>
      </c>
      <c r="I509" t="str">
        <f t="shared" si="15"/>
        <v/>
      </c>
    </row>
    <row r="510" spans="1:9" x14ac:dyDescent="0.25">
      <c r="A510" s="36"/>
      <c r="B510" t="str">
        <f>+IF(ISERROR(VLOOKUP(A510,'MatrizSeguimiento2022-Junio'!$G$4:$I$987,3,FALSE)),"",VLOOKUP(A510,'MatrizSeguimiento2022-Junio'!$G$4:$I$987,3,FALSE))</f>
        <v/>
      </c>
      <c r="C510" t="str">
        <f>+IF(ISERROR(VLOOKUP(A510,'MatrizSeguimiento2022-Junio'!$G$4:$J$987,4,FALSE)),"",VLOOKUP(A510,'MatrizSeguimiento2022-Junio'!$G$4:$J$987,4,FALSE))</f>
        <v/>
      </c>
      <c r="E510" s="3"/>
      <c r="G510">
        <f>+ABS(SUMIF($A$3:$A$4998,A510,$E$3:$E$4998)-IF(ISERROR(VLOOKUP(A510,'MatrizSeguimiento2022-Junio'!$G$4:$X$987,18,FALSE)),0,VLOOKUP(A510,'MatrizSeguimiento2022-Junio'!$G$4:$X$987,18,FALSE)))</f>
        <v>0</v>
      </c>
      <c r="H510" t="str">
        <f t="shared" si="16"/>
        <v/>
      </c>
      <c r="I510" t="str">
        <f t="shared" si="15"/>
        <v/>
      </c>
    </row>
    <row r="511" spans="1:9" x14ac:dyDescent="0.25">
      <c r="A511" s="36"/>
      <c r="B511" t="str">
        <f>+IF(ISERROR(VLOOKUP(A511,'MatrizSeguimiento2022-Junio'!$G$4:$I$987,3,FALSE)),"",VLOOKUP(A511,'MatrizSeguimiento2022-Junio'!$G$4:$I$987,3,FALSE))</f>
        <v/>
      </c>
      <c r="C511" t="str">
        <f>+IF(ISERROR(VLOOKUP(A511,'MatrizSeguimiento2022-Junio'!$G$4:$J$987,4,FALSE)),"",VLOOKUP(A511,'MatrizSeguimiento2022-Junio'!$G$4:$J$987,4,FALSE))</f>
        <v/>
      </c>
      <c r="E511" s="3"/>
      <c r="G511">
        <f>+ABS(SUMIF($A$3:$A$4998,A511,$E$3:$E$4998)-IF(ISERROR(VLOOKUP(A511,'MatrizSeguimiento2022-Junio'!$G$4:$X$987,18,FALSE)),0,VLOOKUP(A511,'MatrizSeguimiento2022-Junio'!$G$4:$X$987,18,FALSE)))</f>
        <v>0</v>
      </c>
      <c r="H511" t="str">
        <f t="shared" si="16"/>
        <v/>
      </c>
      <c r="I511" t="str">
        <f t="shared" si="15"/>
        <v/>
      </c>
    </row>
    <row r="512" spans="1:9" x14ac:dyDescent="0.25">
      <c r="A512" s="36"/>
      <c r="B512" t="str">
        <f>+IF(ISERROR(VLOOKUP(A512,'MatrizSeguimiento2022-Junio'!$G$4:$I$987,3,FALSE)),"",VLOOKUP(A512,'MatrizSeguimiento2022-Junio'!$G$4:$I$987,3,FALSE))</f>
        <v/>
      </c>
      <c r="C512" t="str">
        <f>+IF(ISERROR(VLOOKUP(A512,'MatrizSeguimiento2022-Junio'!$G$4:$J$987,4,FALSE)),"",VLOOKUP(A512,'MatrizSeguimiento2022-Junio'!$G$4:$J$987,4,FALSE))</f>
        <v/>
      </c>
      <c r="E512" s="3"/>
      <c r="G512">
        <f>+ABS(SUMIF($A$3:$A$4998,A512,$E$3:$E$4998)-IF(ISERROR(VLOOKUP(A512,'MatrizSeguimiento2022-Junio'!$G$4:$X$987,18,FALSE)),0,VLOOKUP(A512,'MatrizSeguimiento2022-Junio'!$G$4:$X$987,18,FALSE)))</f>
        <v>0</v>
      </c>
      <c r="H512" t="str">
        <f t="shared" si="16"/>
        <v/>
      </c>
      <c r="I512" t="str">
        <f t="shared" si="15"/>
        <v/>
      </c>
    </row>
    <row r="513" spans="1:9" x14ac:dyDescent="0.25">
      <c r="A513" s="36"/>
      <c r="B513" t="str">
        <f>+IF(ISERROR(VLOOKUP(A513,'MatrizSeguimiento2022-Junio'!$G$4:$I$987,3,FALSE)),"",VLOOKUP(A513,'MatrizSeguimiento2022-Junio'!$G$4:$I$987,3,FALSE))</f>
        <v/>
      </c>
      <c r="C513" t="str">
        <f>+IF(ISERROR(VLOOKUP(A513,'MatrizSeguimiento2022-Junio'!$G$4:$J$987,4,FALSE)),"",VLOOKUP(A513,'MatrizSeguimiento2022-Junio'!$G$4:$J$987,4,FALSE))</f>
        <v/>
      </c>
      <c r="E513" s="3"/>
      <c r="G513">
        <f>+ABS(SUMIF($A$3:$A$4998,A513,$E$3:$E$4998)-IF(ISERROR(VLOOKUP(A513,'MatrizSeguimiento2022-Junio'!$G$4:$X$987,18,FALSE)),0,VLOOKUP(A513,'MatrizSeguimiento2022-Junio'!$G$4:$X$987,18,FALSE)))</f>
        <v>0</v>
      </c>
      <c r="H513" t="str">
        <f t="shared" si="16"/>
        <v/>
      </c>
      <c r="I513" t="str">
        <f t="shared" si="15"/>
        <v/>
      </c>
    </row>
    <row r="514" spans="1:9" x14ac:dyDescent="0.25">
      <c r="A514" s="36"/>
      <c r="B514" t="str">
        <f>+IF(ISERROR(VLOOKUP(A514,'MatrizSeguimiento2022-Junio'!$G$4:$I$987,3,FALSE)),"",VLOOKUP(A514,'MatrizSeguimiento2022-Junio'!$G$4:$I$987,3,FALSE))</f>
        <v/>
      </c>
      <c r="C514" t="str">
        <f>+IF(ISERROR(VLOOKUP(A514,'MatrizSeguimiento2022-Junio'!$G$4:$J$987,4,FALSE)),"",VLOOKUP(A514,'MatrizSeguimiento2022-Junio'!$G$4:$J$987,4,FALSE))</f>
        <v/>
      </c>
      <c r="E514" s="3"/>
      <c r="G514">
        <f>+ABS(SUMIF($A$3:$A$4998,A514,$E$3:$E$4998)-IF(ISERROR(VLOOKUP(A514,'MatrizSeguimiento2022-Junio'!$G$4:$X$987,18,FALSE)),0,VLOOKUP(A514,'MatrizSeguimiento2022-Junio'!$G$4:$X$987,18,FALSE)))</f>
        <v>0</v>
      </c>
      <c r="H514" t="str">
        <f t="shared" si="16"/>
        <v/>
      </c>
      <c r="I514" t="str">
        <f t="shared" si="15"/>
        <v/>
      </c>
    </row>
    <row r="515" spans="1:9" x14ac:dyDescent="0.25">
      <c r="A515" s="36"/>
      <c r="B515" t="str">
        <f>+IF(ISERROR(VLOOKUP(A515,'MatrizSeguimiento2022-Junio'!$G$4:$I$987,3,FALSE)),"",VLOOKUP(A515,'MatrizSeguimiento2022-Junio'!$G$4:$I$987,3,FALSE))</f>
        <v/>
      </c>
      <c r="C515" t="str">
        <f>+IF(ISERROR(VLOOKUP(A515,'MatrizSeguimiento2022-Junio'!$G$4:$J$987,4,FALSE)),"",VLOOKUP(A515,'MatrizSeguimiento2022-Junio'!$G$4:$J$987,4,FALSE))</f>
        <v/>
      </c>
      <c r="E515" s="3"/>
      <c r="G515">
        <f>+ABS(SUMIF($A$3:$A$4998,A515,$E$3:$E$4998)-IF(ISERROR(VLOOKUP(A515,'MatrizSeguimiento2022-Junio'!$G$4:$X$987,18,FALSE)),0,VLOOKUP(A515,'MatrizSeguimiento2022-Junio'!$G$4:$X$987,18,FALSE)))</f>
        <v>0</v>
      </c>
      <c r="H515" t="str">
        <f t="shared" si="16"/>
        <v/>
      </c>
      <c r="I515" t="str">
        <f t="shared" ref="I515:I578" si="17">+IF(IF(LEN(H515)&gt;0,COUNTIF($H$3:$H$4998,H515),"")=1,"",IF(LEN(H515)&gt;0,COUNTIF($H$3:$H$4998,H515),""))</f>
        <v/>
      </c>
    </row>
    <row r="516" spans="1:9" x14ac:dyDescent="0.25">
      <c r="A516" s="36"/>
      <c r="B516" t="str">
        <f>+IF(ISERROR(VLOOKUP(A516,'MatrizSeguimiento2022-Junio'!$G$4:$I$987,3,FALSE)),"",VLOOKUP(A516,'MatrizSeguimiento2022-Junio'!$G$4:$I$987,3,FALSE))</f>
        <v/>
      </c>
      <c r="C516" t="str">
        <f>+IF(ISERROR(VLOOKUP(A516,'MatrizSeguimiento2022-Junio'!$G$4:$J$987,4,FALSE)),"",VLOOKUP(A516,'MatrizSeguimiento2022-Junio'!$G$4:$J$987,4,FALSE))</f>
        <v/>
      </c>
      <c r="E516" s="3"/>
      <c r="G516">
        <f>+ABS(SUMIF($A$3:$A$4998,A516,$E$3:$E$4998)-IF(ISERROR(VLOOKUP(A516,'MatrizSeguimiento2022-Junio'!$G$4:$X$987,18,FALSE)),0,VLOOKUP(A516,'MatrizSeguimiento2022-Junio'!$G$4:$X$987,18,FALSE)))</f>
        <v>0</v>
      </c>
      <c r="H516" t="str">
        <f t="shared" si="16"/>
        <v/>
      </c>
      <c r="I516" t="str">
        <f t="shared" si="17"/>
        <v/>
      </c>
    </row>
    <row r="517" spans="1:9" x14ac:dyDescent="0.25">
      <c r="A517" s="36"/>
      <c r="B517" t="str">
        <f>+IF(ISERROR(VLOOKUP(A517,'MatrizSeguimiento2022-Junio'!$G$4:$I$987,3,FALSE)),"",VLOOKUP(A517,'MatrizSeguimiento2022-Junio'!$G$4:$I$987,3,FALSE))</f>
        <v/>
      </c>
      <c r="C517" t="str">
        <f>+IF(ISERROR(VLOOKUP(A517,'MatrizSeguimiento2022-Junio'!$G$4:$J$987,4,FALSE)),"",VLOOKUP(A517,'MatrizSeguimiento2022-Junio'!$G$4:$J$987,4,FALSE))</f>
        <v/>
      </c>
      <c r="E517" s="3"/>
      <c r="G517">
        <f>+ABS(SUMIF($A$3:$A$4998,A517,$E$3:$E$4998)-IF(ISERROR(VLOOKUP(A517,'MatrizSeguimiento2022-Junio'!$G$4:$X$987,18,FALSE)),0,VLOOKUP(A517,'MatrizSeguimiento2022-Junio'!$G$4:$X$987,18,FALSE)))</f>
        <v>0</v>
      </c>
      <c r="H517" t="str">
        <f t="shared" si="16"/>
        <v/>
      </c>
      <c r="I517" t="str">
        <f t="shared" si="17"/>
        <v/>
      </c>
    </row>
    <row r="518" spans="1:9" x14ac:dyDescent="0.25">
      <c r="A518" s="36"/>
      <c r="B518" t="str">
        <f>+IF(ISERROR(VLOOKUP(A518,'MatrizSeguimiento2022-Junio'!$G$4:$I$987,3,FALSE)),"",VLOOKUP(A518,'MatrizSeguimiento2022-Junio'!$G$4:$I$987,3,FALSE))</f>
        <v/>
      </c>
      <c r="C518" t="str">
        <f>+IF(ISERROR(VLOOKUP(A518,'MatrizSeguimiento2022-Junio'!$G$4:$J$987,4,FALSE)),"",VLOOKUP(A518,'MatrizSeguimiento2022-Junio'!$G$4:$J$987,4,FALSE))</f>
        <v/>
      </c>
      <c r="E518" s="3"/>
      <c r="G518">
        <f>+ABS(SUMIF($A$3:$A$4998,A518,$E$3:$E$4998)-IF(ISERROR(VLOOKUP(A518,'MatrizSeguimiento2022-Junio'!$G$4:$X$987,18,FALSE)),0,VLOOKUP(A518,'MatrizSeguimiento2022-Junio'!$G$4:$X$987,18,FALSE)))</f>
        <v>0</v>
      </c>
      <c r="H518" t="str">
        <f t="shared" si="16"/>
        <v/>
      </c>
      <c r="I518" t="str">
        <f t="shared" si="17"/>
        <v/>
      </c>
    </row>
    <row r="519" spans="1:9" x14ac:dyDescent="0.25">
      <c r="A519" s="36"/>
      <c r="B519" t="str">
        <f>+IF(ISERROR(VLOOKUP(A519,'MatrizSeguimiento2022-Junio'!$G$4:$I$987,3,FALSE)),"",VLOOKUP(A519,'MatrizSeguimiento2022-Junio'!$G$4:$I$987,3,FALSE))</f>
        <v/>
      </c>
      <c r="C519" t="str">
        <f>+IF(ISERROR(VLOOKUP(A519,'MatrizSeguimiento2022-Junio'!$G$4:$J$987,4,FALSE)),"",VLOOKUP(A519,'MatrizSeguimiento2022-Junio'!$G$4:$J$987,4,FALSE))</f>
        <v/>
      </c>
      <c r="E519" s="3"/>
      <c r="G519">
        <f>+ABS(SUMIF($A$3:$A$4998,A519,$E$3:$E$4998)-IF(ISERROR(VLOOKUP(A519,'MatrizSeguimiento2022-Junio'!$G$4:$X$987,18,FALSE)),0,VLOOKUP(A519,'MatrizSeguimiento2022-Junio'!$G$4:$X$987,18,FALSE)))</f>
        <v>0</v>
      </c>
      <c r="H519" t="str">
        <f t="shared" si="16"/>
        <v/>
      </c>
      <c r="I519" t="str">
        <f t="shared" si="17"/>
        <v/>
      </c>
    </row>
    <row r="520" spans="1:9" x14ac:dyDescent="0.25">
      <c r="A520" s="36"/>
      <c r="B520" t="str">
        <f>+IF(ISERROR(VLOOKUP(A520,'MatrizSeguimiento2022-Junio'!$G$4:$I$987,3,FALSE)),"",VLOOKUP(A520,'MatrizSeguimiento2022-Junio'!$G$4:$I$987,3,FALSE))</f>
        <v/>
      </c>
      <c r="C520" t="str">
        <f>+IF(ISERROR(VLOOKUP(A520,'MatrizSeguimiento2022-Junio'!$G$4:$J$987,4,FALSE)),"",VLOOKUP(A520,'MatrizSeguimiento2022-Junio'!$G$4:$J$987,4,FALSE))</f>
        <v/>
      </c>
      <c r="E520" s="3"/>
      <c r="G520">
        <f>+ABS(SUMIF($A$3:$A$4998,A520,$E$3:$E$4998)-IF(ISERROR(VLOOKUP(A520,'MatrizSeguimiento2022-Junio'!$G$4:$X$987,18,FALSE)),0,VLOOKUP(A520,'MatrizSeguimiento2022-Junio'!$G$4:$X$987,18,FALSE)))</f>
        <v>0</v>
      </c>
      <c r="H520" t="str">
        <f t="shared" si="16"/>
        <v/>
      </c>
      <c r="I520" t="str">
        <f t="shared" si="17"/>
        <v/>
      </c>
    </row>
    <row r="521" spans="1:9" x14ac:dyDescent="0.25">
      <c r="A521" s="36"/>
      <c r="B521" t="str">
        <f>+IF(ISERROR(VLOOKUP(A521,'MatrizSeguimiento2022-Junio'!$G$4:$I$987,3,FALSE)),"",VLOOKUP(A521,'MatrizSeguimiento2022-Junio'!$G$4:$I$987,3,FALSE))</f>
        <v/>
      </c>
      <c r="C521" t="str">
        <f>+IF(ISERROR(VLOOKUP(A521,'MatrizSeguimiento2022-Junio'!$G$4:$J$987,4,FALSE)),"",VLOOKUP(A521,'MatrizSeguimiento2022-Junio'!$G$4:$J$987,4,FALSE))</f>
        <v/>
      </c>
      <c r="E521" s="3"/>
      <c r="G521">
        <f>+ABS(SUMIF($A$3:$A$4998,A521,$E$3:$E$4998)-IF(ISERROR(VLOOKUP(A521,'MatrizSeguimiento2022-Junio'!$G$4:$X$987,18,FALSE)),0,VLOOKUP(A521,'MatrizSeguimiento2022-Junio'!$G$4:$X$987,18,FALSE)))</f>
        <v>0</v>
      </c>
      <c r="H521" t="str">
        <f t="shared" si="16"/>
        <v/>
      </c>
      <c r="I521" t="str">
        <f t="shared" si="17"/>
        <v/>
      </c>
    </row>
    <row r="522" spans="1:9" x14ac:dyDescent="0.25">
      <c r="A522" s="36"/>
      <c r="B522" t="str">
        <f>+IF(ISERROR(VLOOKUP(A522,'MatrizSeguimiento2022-Junio'!$G$4:$I$987,3,FALSE)),"",VLOOKUP(A522,'MatrizSeguimiento2022-Junio'!$G$4:$I$987,3,FALSE))</f>
        <v/>
      </c>
      <c r="C522" t="str">
        <f>+IF(ISERROR(VLOOKUP(A522,'MatrizSeguimiento2022-Junio'!$G$4:$J$987,4,FALSE)),"",VLOOKUP(A522,'MatrizSeguimiento2022-Junio'!$G$4:$J$987,4,FALSE))</f>
        <v/>
      </c>
      <c r="E522" s="3"/>
      <c r="G522">
        <f>+ABS(SUMIF($A$3:$A$4998,A522,$E$3:$E$4998)-IF(ISERROR(VLOOKUP(A522,'MatrizSeguimiento2022-Junio'!$G$4:$X$987,18,FALSE)),0,VLOOKUP(A522,'MatrizSeguimiento2022-Junio'!$G$4:$X$987,18,FALSE)))</f>
        <v>0</v>
      </c>
      <c r="H522" t="str">
        <f t="shared" si="16"/>
        <v/>
      </c>
      <c r="I522" t="str">
        <f t="shared" si="17"/>
        <v/>
      </c>
    </row>
    <row r="523" spans="1:9" x14ac:dyDescent="0.25">
      <c r="A523" s="36"/>
      <c r="B523" t="str">
        <f>+IF(ISERROR(VLOOKUP(A523,'MatrizSeguimiento2022-Junio'!$G$4:$I$987,3,FALSE)),"",VLOOKUP(A523,'MatrizSeguimiento2022-Junio'!$G$4:$I$987,3,FALSE))</f>
        <v/>
      </c>
      <c r="C523" t="str">
        <f>+IF(ISERROR(VLOOKUP(A523,'MatrizSeguimiento2022-Junio'!$G$4:$J$987,4,FALSE)),"",VLOOKUP(A523,'MatrizSeguimiento2022-Junio'!$G$4:$J$987,4,FALSE))</f>
        <v/>
      </c>
      <c r="E523" s="3"/>
      <c r="G523">
        <f>+ABS(SUMIF($A$3:$A$4998,A523,$E$3:$E$4998)-IF(ISERROR(VLOOKUP(A523,'MatrizSeguimiento2022-Junio'!$G$4:$X$987,18,FALSE)),0,VLOOKUP(A523,'MatrizSeguimiento2022-Junio'!$G$4:$X$987,18,FALSE)))</f>
        <v>0</v>
      </c>
      <c r="H523" t="str">
        <f t="shared" si="16"/>
        <v/>
      </c>
      <c r="I523" t="str">
        <f t="shared" si="17"/>
        <v/>
      </c>
    </row>
    <row r="524" spans="1:9" x14ac:dyDescent="0.25">
      <c r="A524" s="36"/>
      <c r="B524" t="str">
        <f>+IF(ISERROR(VLOOKUP(A524,'MatrizSeguimiento2022-Junio'!$G$4:$I$987,3,FALSE)),"",VLOOKUP(A524,'MatrizSeguimiento2022-Junio'!$G$4:$I$987,3,FALSE))</f>
        <v/>
      </c>
      <c r="C524" t="str">
        <f>+IF(ISERROR(VLOOKUP(A524,'MatrizSeguimiento2022-Junio'!$G$4:$J$987,4,FALSE)),"",VLOOKUP(A524,'MatrizSeguimiento2022-Junio'!$G$4:$J$987,4,FALSE))</f>
        <v/>
      </c>
      <c r="E524" s="3"/>
      <c r="G524">
        <f>+ABS(SUMIF($A$3:$A$4998,A524,$E$3:$E$4998)-IF(ISERROR(VLOOKUP(A524,'MatrizSeguimiento2022-Junio'!$G$4:$X$987,18,FALSE)),0,VLOOKUP(A524,'MatrizSeguimiento2022-Junio'!$G$4:$X$987,18,FALSE)))</f>
        <v>0</v>
      </c>
      <c r="H524" t="str">
        <f t="shared" si="16"/>
        <v/>
      </c>
      <c r="I524" t="str">
        <f t="shared" si="17"/>
        <v/>
      </c>
    </row>
    <row r="525" spans="1:9" x14ac:dyDescent="0.25">
      <c r="A525" s="36"/>
      <c r="B525" t="str">
        <f>+IF(ISERROR(VLOOKUP(A525,'MatrizSeguimiento2022-Junio'!$G$4:$I$987,3,FALSE)),"",VLOOKUP(A525,'MatrizSeguimiento2022-Junio'!$G$4:$I$987,3,FALSE))</f>
        <v/>
      </c>
      <c r="C525" t="str">
        <f>+IF(ISERROR(VLOOKUP(A525,'MatrizSeguimiento2022-Junio'!$G$4:$J$987,4,FALSE)),"",VLOOKUP(A525,'MatrizSeguimiento2022-Junio'!$G$4:$J$987,4,FALSE))</f>
        <v/>
      </c>
      <c r="E525" s="3"/>
      <c r="G525">
        <f>+ABS(SUMIF($A$3:$A$4998,A525,$E$3:$E$4998)-IF(ISERROR(VLOOKUP(A525,'MatrizSeguimiento2022-Junio'!$G$4:$X$987,18,FALSE)),0,VLOOKUP(A525,'MatrizSeguimiento2022-Junio'!$G$4:$X$987,18,FALSE)))</f>
        <v>0</v>
      </c>
      <c r="H525" t="str">
        <f t="shared" si="16"/>
        <v/>
      </c>
      <c r="I525" t="str">
        <f t="shared" si="17"/>
        <v/>
      </c>
    </row>
    <row r="526" spans="1:9" x14ac:dyDescent="0.25">
      <c r="A526" s="36"/>
      <c r="B526" t="str">
        <f>+IF(ISERROR(VLOOKUP(A526,'MatrizSeguimiento2022-Junio'!$G$4:$I$987,3,FALSE)),"",VLOOKUP(A526,'MatrizSeguimiento2022-Junio'!$G$4:$I$987,3,FALSE))</f>
        <v/>
      </c>
      <c r="C526" t="str">
        <f>+IF(ISERROR(VLOOKUP(A526,'MatrizSeguimiento2022-Junio'!$G$4:$J$987,4,FALSE)),"",VLOOKUP(A526,'MatrizSeguimiento2022-Junio'!$G$4:$J$987,4,FALSE))</f>
        <v/>
      </c>
      <c r="E526" s="3"/>
      <c r="G526">
        <f>+ABS(SUMIF($A$3:$A$4998,A526,$E$3:$E$4998)-IF(ISERROR(VLOOKUP(A526,'MatrizSeguimiento2022-Junio'!$G$4:$X$987,18,FALSE)),0,VLOOKUP(A526,'MatrizSeguimiento2022-Junio'!$G$4:$X$987,18,FALSE)))</f>
        <v>0</v>
      </c>
      <c r="H526" t="str">
        <f t="shared" si="16"/>
        <v/>
      </c>
      <c r="I526" t="str">
        <f t="shared" si="17"/>
        <v/>
      </c>
    </row>
    <row r="527" spans="1:9" x14ac:dyDescent="0.25">
      <c r="A527" s="36"/>
      <c r="B527" t="str">
        <f>+IF(ISERROR(VLOOKUP(A527,'MatrizSeguimiento2022-Junio'!$G$4:$I$987,3,FALSE)),"",VLOOKUP(A527,'MatrizSeguimiento2022-Junio'!$G$4:$I$987,3,FALSE))</f>
        <v/>
      </c>
      <c r="C527" t="str">
        <f>+IF(ISERROR(VLOOKUP(A527,'MatrizSeguimiento2022-Junio'!$G$4:$J$987,4,FALSE)),"",VLOOKUP(A527,'MatrizSeguimiento2022-Junio'!$G$4:$J$987,4,FALSE))</f>
        <v/>
      </c>
      <c r="E527" s="3"/>
      <c r="G527">
        <f>+ABS(SUMIF($A$3:$A$4998,A527,$E$3:$E$4998)-IF(ISERROR(VLOOKUP(A527,'MatrizSeguimiento2022-Junio'!$G$4:$X$987,18,FALSE)),0,VLOOKUP(A527,'MatrizSeguimiento2022-Junio'!$G$4:$X$987,18,FALSE)))</f>
        <v>0</v>
      </c>
      <c r="H527" t="str">
        <f t="shared" si="16"/>
        <v/>
      </c>
      <c r="I527" t="str">
        <f t="shared" si="17"/>
        <v/>
      </c>
    </row>
    <row r="528" spans="1:9" x14ac:dyDescent="0.25">
      <c r="A528" s="36"/>
      <c r="B528" t="str">
        <f>+IF(ISERROR(VLOOKUP(A528,'MatrizSeguimiento2022-Junio'!$G$4:$I$987,3,FALSE)),"",VLOOKUP(A528,'MatrizSeguimiento2022-Junio'!$G$4:$I$987,3,FALSE))</f>
        <v/>
      </c>
      <c r="C528" t="str">
        <f>+IF(ISERROR(VLOOKUP(A528,'MatrizSeguimiento2022-Junio'!$G$4:$J$987,4,FALSE)),"",VLOOKUP(A528,'MatrizSeguimiento2022-Junio'!$G$4:$J$987,4,FALSE))</f>
        <v/>
      </c>
      <c r="E528" s="3"/>
      <c r="G528">
        <f>+ABS(SUMIF($A$3:$A$4998,A528,$E$3:$E$4998)-IF(ISERROR(VLOOKUP(A528,'MatrizSeguimiento2022-Junio'!$G$4:$X$987,18,FALSE)),0,VLOOKUP(A528,'MatrizSeguimiento2022-Junio'!$G$4:$X$987,18,FALSE)))</f>
        <v>0</v>
      </c>
      <c r="H528" t="str">
        <f t="shared" si="16"/>
        <v/>
      </c>
      <c r="I528" t="str">
        <f t="shared" si="17"/>
        <v/>
      </c>
    </row>
    <row r="529" spans="1:9" x14ac:dyDescent="0.25">
      <c r="A529" s="36"/>
      <c r="B529" t="str">
        <f>+IF(ISERROR(VLOOKUP(A529,'MatrizSeguimiento2022-Junio'!$G$4:$I$987,3,FALSE)),"",VLOOKUP(A529,'MatrizSeguimiento2022-Junio'!$G$4:$I$987,3,FALSE))</f>
        <v/>
      </c>
      <c r="C529" t="str">
        <f>+IF(ISERROR(VLOOKUP(A529,'MatrizSeguimiento2022-Junio'!$G$4:$J$987,4,FALSE)),"",VLOOKUP(A529,'MatrizSeguimiento2022-Junio'!$G$4:$J$987,4,FALSE))</f>
        <v/>
      </c>
      <c r="E529" s="3"/>
      <c r="G529">
        <f>+ABS(SUMIF($A$3:$A$4998,A529,$E$3:$E$4998)-IF(ISERROR(VLOOKUP(A529,'MatrizSeguimiento2022-Junio'!$G$4:$X$987,18,FALSE)),0,VLOOKUP(A529,'MatrizSeguimiento2022-Junio'!$G$4:$X$987,18,FALSE)))</f>
        <v>0</v>
      </c>
      <c r="H529" t="str">
        <f t="shared" si="16"/>
        <v/>
      </c>
      <c r="I529" t="str">
        <f t="shared" si="17"/>
        <v/>
      </c>
    </row>
    <row r="530" spans="1:9" x14ac:dyDescent="0.25">
      <c r="A530" s="36"/>
      <c r="B530" t="str">
        <f>+IF(ISERROR(VLOOKUP(A530,'MatrizSeguimiento2022-Junio'!$G$4:$I$987,3,FALSE)),"",VLOOKUP(A530,'MatrizSeguimiento2022-Junio'!$G$4:$I$987,3,FALSE))</f>
        <v/>
      </c>
      <c r="C530" t="str">
        <f>+IF(ISERROR(VLOOKUP(A530,'MatrizSeguimiento2022-Junio'!$G$4:$J$987,4,FALSE)),"",VLOOKUP(A530,'MatrizSeguimiento2022-Junio'!$G$4:$J$987,4,FALSE))</f>
        <v/>
      </c>
      <c r="E530" s="3"/>
      <c r="G530">
        <f>+ABS(SUMIF($A$3:$A$4998,A530,$E$3:$E$4998)-IF(ISERROR(VLOOKUP(A530,'MatrizSeguimiento2022-Junio'!$G$4:$X$987,18,FALSE)),0,VLOOKUP(A530,'MatrizSeguimiento2022-Junio'!$G$4:$X$987,18,FALSE)))</f>
        <v>0</v>
      </c>
      <c r="H530" t="str">
        <f t="shared" si="16"/>
        <v/>
      </c>
      <c r="I530" t="str">
        <f t="shared" si="17"/>
        <v/>
      </c>
    </row>
    <row r="531" spans="1:9" x14ac:dyDescent="0.25">
      <c r="A531" s="36"/>
      <c r="B531" t="str">
        <f>+IF(ISERROR(VLOOKUP(A531,'MatrizSeguimiento2022-Junio'!$G$4:$I$987,3,FALSE)),"",VLOOKUP(A531,'MatrizSeguimiento2022-Junio'!$G$4:$I$987,3,FALSE))</f>
        <v/>
      </c>
      <c r="C531" t="str">
        <f>+IF(ISERROR(VLOOKUP(A531,'MatrizSeguimiento2022-Junio'!$G$4:$J$987,4,FALSE)),"",VLOOKUP(A531,'MatrizSeguimiento2022-Junio'!$G$4:$J$987,4,FALSE))</f>
        <v/>
      </c>
      <c r="E531" s="3"/>
      <c r="G531">
        <f>+ABS(SUMIF($A$3:$A$4998,A531,$E$3:$E$4998)-IF(ISERROR(VLOOKUP(A531,'MatrizSeguimiento2022-Junio'!$G$4:$X$987,18,FALSE)),0,VLOOKUP(A531,'MatrizSeguimiento2022-Junio'!$G$4:$X$987,18,FALSE)))</f>
        <v>0</v>
      </c>
      <c r="H531" t="str">
        <f t="shared" ref="H531:H594" si="18">+A531&amp;D531</f>
        <v/>
      </c>
      <c r="I531" t="str">
        <f t="shared" si="17"/>
        <v/>
      </c>
    </row>
    <row r="532" spans="1:9" x14ac:dyDescent="0.25">
      <c r="A532" s="36"/>
      <c r="B532" t="str">
        <f>+IF(ISERROR(VLOOKUP(A532,'MatrizSeguimiento2022-Junio'!$G$4:$I$987,3,FALSE)),"",VLOOKUP(A532,'MatrizSeguimiento2022-Junio'!$G$4:$I$987,3,FALSE))</f>
        <v/>
      </c>
      <c r="C532" t="str">
        <f>+IF(ISERROR(VLOOKUP(A532,'MatrizSeguimiento2022-Junio'!$G$4:$J$987,4,FALSE)),"",VLOOKUP(A532,'MatrizSeguimiento2022-Junio'!$G$4:$J$987,4,FALSE))</f>
        <v/>
      </c>
      <c r="E532" s="3"/>
      <c r="G532">
        <f>+ABS(SUMIF($A$3:$A$4998,A532,$E$3:$E$4998)-IF(ISERROR(VLOOKUP(A532,'MatrizSeguimiento2022-Junio'!$G$4:$X$987,18,FALSE)),0,VLOOKUP(A532,'MatrizSeguimiento2022-Junio'!$G$4:$X$987,18,FALSE)))</f>
        <v>0</v>
      </c>
      <c r="H532" t="str">
        <f t="shared" si="18"/>
        <v/>
      </c>
      <c r="I532" t="str">
        <f t="shared" si="17"/>
        <v/>
      </c>
    </row>
    <row r="533" spans="1:9" x14ac:dyDescent="0.25">
      <c r="A533" s="36"/>
      <c r="B533" t="str">
        <f>+IF(ISERROR(VLOOKUP(A533,'MatrizSeguimiento2022-Junio'!$G$4:$I$987,3,FALSE)),"",VLOOKUP(A533,'MatrizSeguimiento2022-Junio'!$G$4:$I$987,3,FALSE))</f>
        <v/>
      </c>
      <c r="C533" t="str">
        <f>+IF(ISERROR(VLOOKUP(A533,'MatrizSeguimiento2022-Junio'!$G$4:$J$987,4,FALSE)),"",VLOOKUP(A533,'MatrizSeguimiento2022-Junio'!$G$4:$J$987,4,FALSE))</f>
        <v/>
      </c>
      <c r="E533" s="3"/>
      <c r="G533">
        <f>+ABS(SUMIF($A$3:$A$4998,A533,$E$3:$E$4998)-IF(ISERROR(VLOOKUP(A533,'MatrizSeguimiento2022-Junio'!$G$4:$X$987,18,FALSE)),0,VLOOKUP(A533,'MatrizSeguimiento2022-Junio'!$G$4:$X$987,18,FALSE)))</f>
        <v>0</v>
      </c>
      <c r="H533" t="str">
        <f t="shared" si="18"/>
        <v/>
      </c>
      <c r="I533" t="str">
        <f t="shared" si="17"/>
        <v/>
      </c>
    </row>
    <row r="534" spans="1:9" x14ac:dyDescent="0.25">
      <c r="A534" s="36"/>
      <c r="B534" t="str">
        <f>+IF(ISERROR(VLOOKUP(A534,'MatrizSeguimiento2022-Junio'!$G$4:$I$987,3,FALSE)),"",VLOOKUP(A534,'MatrizSeguimiento2022-Junio'!$G$4:$I$987,3,FALSE))</f>
        <v/>
      </c>
      <c r="C534" t="str">
        <f>+IF(ISERROR(VLOOKUP(A534,'MatrizSeguimiento2022-Junio'!$G$4:$J$987,4,FALSE)),"",VLOOKUP(A534,'MatrizSeguimiento2022-Junio'!$G$4:$J$987,4,FALSE))</f>
        <v/>
      </c>
      <c r="E534" s="3"/>
      <c r="G534">
        <f>+ABS(SUMIF($A$3:$A$4998,A534,$E$3:$E$4998)-IF(ISERROR(VLOOKUP(A534,'MatrizSeguimiento2022-Junio'!$G$4:$X$987,18,FALSE)),0,VLOOKUP(A534,'MatrizSeguimiento2022-Junio'!$G$4:$X$987,18,FALSE)))</f>
        <v>0</v>
      </c>
      <c r="H534" t="str">
        <f t="shared" si="18"/>
        <v/>
      </c>
      <c r="I534" t="str">
        <f t="shared" si="17"/>
        <v/>
      </c>
    </row>
    <row r="535" spans="1:9" x14ac:dyDescent="0.25">
      <c r="A535" s="36"/>
      <c r="B535" t="str">
        <f>+IF(ISERROR(VLOOKUP(A535,'MatrizSeguimiento2022-Junio'!$G$4:$I$987,3,FALSE)),"",VLOOKUP(A535,'MatrizSeguimiento2022-Junio'!$G$4:$I$987,3,FALSE))</f>
        <v/>
      </c>
      <c r="C535" t="str">
        <f>+IF(ISERROR(VLOOKUP(A535,'MatrizSeguimiento2022-Junio'!$G$4:$J$987,4,FALSE)),"",VLOOKUP(A535,'MatrizSeguimiento2022-Junio'!$G$4:$J$987,4,FALSE))</f>
        <v/>
      </c>
      <c r="E535" s="3"/>
      <c r="G535">
        <f>+ABS(SUMIF($A$3:$A$4998,A535,$E$3:$E$4998)-IF(ISERROR(VLOOKUP(A535,'MatrizSeguimiento2022-Junio'!$G$4:$X$987,18,FALSE)),0,VLOOKUP(A535,'MatrizSeguimiento2022-Junio'!$G$4:$X$987,18,FALSE)))</f>
        <v>0</v>
      </c>
      <c r="H535" t="str">
        <f t="shared" si="18"/>
        <v/>
      </c>
      <c r="I535" t="str">
        <f t="shared" si="17"/>
        <v/>
      </c>
    </row>
    <row r="536" spans="1:9" x14ac:dyDescent="0.25">
      <c r="A536" s="36"/>
      <c r="B536" t="str">
        <f>+IF(ISERROR(VLOOKUP(A536,'MatrizSeguimiento2022-Junio'!$G$4:$I$987,3,FALSE)),"",VLOOKUP(A536,'MatrizSeguimiento2022-Junio'!$G$4:$I$987,3,FALSE))</f>
        <v/>
      </c>
      <c r="C536" t="str">
        <f>+IF(ISERROR(VLOOKUP(A536,'MatrizSeguimiento2022-Junio'!$G$4:$J$987,4,FALSE)),"",VLOOKUP(A536,'MatrizSeguimiento2022-Junio'!$G$4:$J$987,4,FALSE))</f>
        <v/>
      </c>
      <c r="E536" s="3"/>
      <c r="G536">
        <f>+ABS(SUMIF($A$3:$A$4998,A536,$E$3:$E$4998)-IF(ISERROR(VLOOKUP(A536,'MatrizSeguimiento2022-Junio'!$G$4:$X$987,18,FALSE)),0,VLOOKUP(A536,'MatrizSeguimiento2022-Junio'!$G$4:$X$987,18,FALSE)))</f>
        <v>0</v>
      </c>
      <c r="H536" t="str">
        <f t="shared" si="18"/>
        <v/>
      </c>
      <c r="I536" t="str">
        <f t="shared" si="17"/>
        <v/>
      </c>
    </row>
    <row r="537" spans="1:9" x14ac:dyDescent="0.25">
      <c r="A537" s="36"/>
      <c r="B537" t="str">
        <f>+IF(ISERROR(VLOOKUP(A537,'MatrizSeguimiento2022-Junio'!$G$4:$I$987,3,FALSE)),"",VLOOKUP(A537,'MatrizSeguimiento2022-Junio'!$G$4:$I$987,3,FALSE))</f>
        <v/>
      </c>
      <c r="C537" t="str">
        <f>+IF(ISERROR(VLOOKUP(A537,'MatrizSeguimiento2022-Junio'!$G$4:$J$987,4,FALSE)),"",VLOOKUP(A537,'MatrizSeguimiento2022-Junio'!$G$4:$J$987,4,FALSE))</f>
        <v/>
      </c>
      <c r="E537" s="3"/>
      <c r="G537">
        <f>+ABS(SUMIF($A$3:$A$4998,A537,$E$3:$E$4998)-IF(ISERROR(VLOOKUP(A537,'MatrizSeguimiento2022-Junio'!$G$4:$X$987,18,FALSE)),0,VLOOKUP(A537,'MatrizSeguimiento2022-Junio'!$G$4:$X$987,18,FALSE)))</f>
        <v>0</v>
      </c>
      <c r="H537" t="str">
        <f t="shared" si="18"/>
        <v/>
      </c>
      <c r="I537" t="str">
        <f t="shared" si="17"/>
        <v/>
      </c>
    </row>
    <row r="538" spans="1:9" x14ac:dyDescent="0.25">
      <c r="A538" s="36"/>
      <c r="B538" t="str">
        <f>+IF(ISERROR(VLOOKUP(A538,'MatrizSeguimiento2022-Junio'!$G$4:$I$987,3,FALSE)),"",VLOOKUP(A538,'MatrizSeguimiento2022-Junio'!$G$4:$I$987,3,FALSE))</f>
        <v/>
      </c>
      <c r="C538" t="str">
        <f>+IF(ISERROR(VLOOKUP(A538,'MatrizSeguimiento2022-Junio'!$G$4:$J$987,4,FALSE)),"",VLOOKUP(A538,'MatrizSeguimiento2022-Junio'!$G$4:$J$987,4,FALSE))</f>
        <v/>
      </c>
      <c r="E538" s="3"/>
      <c r="G538">
        <f>+ABS(SUMIF($A$3:$A$4998,A538,$E$3:$E$4998)-IF(ISERROR(VLOOKUP(A538,'MatrizSeguimiento2022-Junio'!$G$4:$X$987,18,FALSE)),0,VLOOKUP(A538,'MatrizSeguimiento2022-Junio'!$G$4:$X$987,18,FALSE)))</f>
        <v>0</v>
      </c>
      <c r="H538" t="str">
        <f t="shared" si="18"/>
        <v/>
      </c>
      <c r="I538" t="str">
        <f t="shared" si="17"/>
        <v/>
      </c>
    </row>
    <row r="539" spans="1:9" x14ac:dyDescent="0.25">
      <c r="A539" s="36"/>
      <c r="B539" t="str">
        <f>+IF(ISERROR(VLOOKUP(A539,'MatrizSeguimiento2022-Junio'!$G$4:$I$987,3,FALSE)),"",VLOOKUP(A539,'MatrizSeguimiento2022-Junio'!$G$4:$I$987,3,FALSE))</f>
        <v/>
      </c>
      <c r="C539" t="str">
        <f>+IF(ISERROR(VLOOKUP(A539,'MatrizSeguimiento2022-Junio'!$G$4:$J$987,4,FALSE)),"",VLOOKUP(A539,'MatrizSeguimiento2022-Junio'!$G$4:$J$987,4,FALSE))</f>
        <v/>
      </c>
      <c r="E539" s="3"/>
      <c r="G539">
        <f>+ABS(SUMIF($A$3:$A$4998,A539,$E$3:$E$4998)-IF(ISERROR(VLOOKUP(A539,'MatrizSeguimiento2022-Junio'!$G$4:$X$987,18,FALSE)),0,VLOOKUP(A539,'MatrizSeguimiento2022-Junio'!$G$4:$X$987,18,FALSE)))</f>
        <v>0</v>
      </c>
      <c r="H539" t="str">
        <f t="shared" si="18"/>
        <v/>
      </c>
      <c r="I539" t="str">
        <f t="shared" si="17"/>
        <v/>
      </c>
    </row>
    <row r="540" spans="1:9" x14ac:dyDescent="0.25">
      <c r="A540" s="36"/>
      <c r="B540" t="str">
        <f>+IF(ISERROR(VLOOKUP(A540,'MatrizSeguimiento2022-Junio'!$G$4:$I$987,3,FALSE)),"",VLOOKUP(A540,'MatrizSeguimiento2022-Junio'!$G$4:$I$987,3,FALSE))</f>
        <v/>
      </c>
      <c r="C540" t="str">
        <f>+IF(ISERROR(VLOOKUP(A540,'MatrizSeguimiento2022-Junio'!$G$4:$J$987,4,FALSE)),"",VLOOKUP(A540,'MatrizSeguimiento2022-Junio'!$G$4:$J$987,4,FALSE))</f>
        <v/>
      </c>
      <c r="E540" s="3"/>
      <c r="G540">
        <f>+ABS(SUMIF($A$3:$A$4998,A540,$E$3:$E$4998)-IF(ISERROR(VLOOKUP(A540,'MatrizSeguimiento2022-Junio'!$G$4:$X$987,18,FALSE)),0,VLOOKUP(A540,'MatrizSeguimiento2022-Junio'!$G$4:$X$987,18,FALSE)))</f>
        <v>0</v>
      </c>
      <c r="H540" t="str">
        <f t="shared" si="18"/>
        <v/>
      </c>
      <c r="I540" t="str">
        <f t="shared" si="17"/>
        <v/>
      </c>
    </row>
    <row r="541" spans="1:9" x14ac:dyDescent="0.25">
      <c r="A541" s="36"/>
      <c r="B541" t="str">
        <f>+IF(ISERROR(VLOOKUP(A541,'MatrizSeguimiento2022-Junio'!$G$4:$I$987,3,FALSE)),"",VLOOKUP(A541,'MatrizSeguimiento2022-Junio'!$G$4:$I$987,3,FALSE))</f>
        <v/>
      </c>
      <c r="C541" t="str">
        <f>+IF(ISERROR(VLOOKUP(A541,'MatrizSeguimiento2022-Junio'!$G$4:$J$987,4,FALSE)),"",VLOOKUP(A541,'MatrizSeguimiento2022-Junio'!$G$4:$J$987,4,FALSE))</f>
        <v/>
      </c>
      <c r="E541" s="3"/>
      <c r="G541">
        <f>+ABS(SUMIF($A$3:$A$4998,A541,$E$3:$E$4998)-IF(ISERROR(VLOOKUP(A541,'MatrizSeguimiento2022-Junio'!$G$4:$X$987,18,FALSE)),0,VLOOKUP(A541,'MatrizSeguimiento2022-Junio'!$G$4:$X$987,18,FALSE)))</f>
        <v>0</v>
      </c>
      <c r="H541" t="str">
        <f t="shared" si="18"/>
        <v/>
      </c>
      <c r="I541" t="str">
        <f t="shared" si="17"/>
        <v/>
      </c>
    </row>
    <row r="542" spans="1:9" x14ac:dyDescent="0.25">
      <c r="A542" s="36"/>
      <c r="B542" t="str">
        <f>+IF(ISERROR(VLOOKUP(A542,'MatrizSeguimiento2022-Junio'!$G$4:$I$987,3,FALSE)),"",VLOOKUP(A542,'MatrizSeguimiento2022-Junio'!$G$4:$I$987,3,FALSE))</f>
        <v/>
      </c>
      <c r="C542" t="str">
        <f>+IF(ISERROR(VLOOKUP(A542,'MatrizSeguimiento2022-Junio'!$G$4:$J$987,4,FALSE)),"",VLOOKUP(A542,'MatrizSeguimiento2022-Junio'!$G$4:$J$987,4,FALSE))</f>
        <v/>
      </c>
      <c r="E542" s="3"/>
      <c r="G542">
        <f>+ABS(SUMIF($A$3:$A$4998,A542,$E$3:$E$4998)-IF(ISERROR(VLOOKUP(A542,'MatrizSeguimiento2022-Junio'!$G$4:$X$987,18,FALSE)),0,VLOOKUP(A542,'MatrizSeguimiento2022-Junio'!$G$4:$X$987,18,FALSE)))</f>
        <v>0</v>
      </c>
      <c r="H542" t="str">
        <f t="shared" si="18"/>
        <v/>
      </c>
      <c r="I542" t="str">
        <f t="shared" si="17"/>
        <v/>
      </c>
    </row>
    <row r="543" spans="1:9" x14ac:dyDescent="0.25">
      <c r="A543" s="36"/>
      <c r="B543" t="str">
        <f>+IF(ISERROR(VLOOKUP(A543,'MatrizSeguimiento2022-Junio'!$G$4:$I$987,3,FALSE)),"",VLOOKUP(A543,'MatrizSeguimiento2022-Junio'!$G$4:$I$987,3,FALSE))</f>
        <v/>
      </c>
      <c r="C543" t="str">
        <f>+IF(ISERROR(VLOOKUP(A543,'MatrizSeguimiento2022-Junio'!$G$4:$J$987,4,FALSE)),"",VLOOKUP(A543,'MatrizSeguimiento2022-Junio'!$G$4:$J$987,4,FALSE))</f>
        <v/>
      </c>
      <c r="E543" s="3"/>
      <c r="G543">
        <f>+ABS(SUMIF($A$3:$A$4998,A543,$E$3:$E$4998)-IF(ISERROR(VLOOKUP(A543,'MatrizSeguimiento2022-Junio'!$G$4:$X$987,18,FALSE)),0,VLOOKUP(A543,'MatrizSeguimiento2022-Junio'!$G$4:$X$987,18,FALSE)))</f>
        <v>0</v>
      </c>
      <c r="H543" t="str">
        <f t="shared" si="18"/>
        <v/>
      </c>
      <c r="I543" t="str">
        <f t="shared" si="17"/>
        <v/>
      </c>
    </row>
    <row r="544" spans="1:9" x14ac:dyDescent="0.25">
      <c r="A544" s="36"/>
      <c r="B544" t="str">
        <f>+IF(ISERROR(VLOOKUP(A544,'MatrizSeguimiento2022-Junio'!$G$4:$I$987,3,FALSE)),"",VLOOKUP(A544,'MatrizSeguimiento2022-Junio'!$G$4:$I$987,3,FALSE))</f>
        <v/>
      </c>
      <c r="C544" t="str">
        <f>+IF(ISERROR(VLOOKUP(A544,'MatrizSeguimiento2022-Junio'!$G$4:$J$987,4,FALSE)),"",VLOOKUP(A544,'MatrizSeguimiento2022-Junio'!$G$4:$J$987,4,FALSE))</f>
        <v/>
      </c>
      <c r="E544" s="3"/>
      <c r="G544">
        <f>+ABS(SUMIF($A$3:$A$4998,A544,$E$3:$E$4998)-IF(ISERROR(VLOOKUP(A544,'MatrizSeguimiento2022-Junio'!$G$4:$X$987,18,FALSE)),0,VLOOKUP(A544,'MatrizSeguimiento2022-Junio'!$G$4:$X$987,18,FALSE)))</f>
        <v>0</v>
      </c>
      <c r="H544" t="str">
        <f t="shared" si="18"/>
        <v/>
      </c>
      <c r="I544" t="str">
        <f t="shared" si="17"/>
        <v/>
      </c>
    </row>
    <row r="545" spans="1:9" x14ac:dyDescent="0.25">
      <c r="A545" s="36"/>
      <c r="B545" t="str">
        <f>+IF(ISERROR(VLOOKUP(A545,'MatrizSeguimiento2022-Junio'!$G$4:$I$987,3,FALSE)),"",VLOOKUP(A545,'MatrizSeguimiento2022-Junio'!$G$4:$I$987,3,FALSE))</f>
        <v/>
      </c>
      <c r="C545" t="str">
        <f>+IF(ISERROR(VLOOKUP(A545,'MatrizSeguimiento2022-Junio'!$G$4:$J$987,4,FALSE)),"",VLOOKUP(A545,'MatrizSeguimiento2022-Junio'!$G$4:$J$987,4,FALSE))</f>
        <v/>
      </c>
      <c r="E545" s="3"/>
      <c r="G545">
        <f>+ABS(SUMIF($A$3:$A$4998,A545,$E$3:$E$4998)-IF(ISERROR(VLOOKUP(A545,'MatrizSeguimiento2022-Junio'!$G$4:$X$987,18,FALSE)),0,VLOOKUP(A545,'MatrizSeguimiento2022-Junio'!$G$4:$X$987,18,FALSE)))</f>
        <v>0</v>
      </c>
      <c r="H545" t="str">
        <f t="shared" si="18"/>
        <v/>
      </c>
      <c r="I545" t="str">
        <f t="shared" si="17"/>
        <v/>
      </c>
    </row>
    <row r="546" spans="1:9" x14ac:dyDescent="0.25">
      <c r="A546" s="36"/>
      <c r="B546" t="str">
        <f>+IF(ISERROR(VLOOKUP(A546,'MatrizSeguimiento2022-Junio'!$G$4:$I$987,3,FALSE)),"",VLOOKUP(A546,'MatrizSeguimiento2022-Junio'!$G$4:$I$987,3,FALSE))</f>
        <v/>
      </c>
      <c r="C546" t="str">
        <f>+IF(ISERROR(VLOOKUP(A546,'MatrizSeguimiento2022-Junio'!$G$4:$J$987,4,FALSE)),"",VLOOKUP(A546,'MatrizSeguimiento2022-Junio'!$G$4:$J$987,4,FALSE))</f>
        <v/>
      </c>
      <c r="E546" s="3"/>
      <c r="G546">
        <f>+ABS(SUMIF($A$3:$A$4998,A546,$E$3:$E$4998)-IF(ISERROR(VLOOKUP(A546,'MatrizSeguimiento2022-Junio'!$G$4:$X$987,18,FALSE)),0,VLOOKUP(A546,'MatrizSeguimiento2022-Junio'!$G$4:$X$987,18,FALSE)))</f>
        <v>0</v>
      </c>
      <c r="H546" t="str">
        <f t="shared" si="18"/>
        <v/>
      </c>
      <c r="I546" t="str">
        <f t="shared" si="17"/>
        <v/>
      </c>
    </row>
    <row r="547" spans="1:9" x14ac:dyDescent="0.25">
      <c r="A547" s="36"/>
      <c r="B547" t="str">
        <f>+IF(ISERROR(VLOOKUP(A547,'MatrizSeguimiento2022-Junio'!$G$4:$I$987,3,FALSE)),"",VLOOKUP(A547,'MatrizSeguimiento2022-Junio'!$G$4:$I$987,3,FALSE))</f>
        <v/>
      </c>
      <c r="C547" t="str">
        <f>+IF(ISERROR(VLOOKUP(A547,'MatrizSeguimiento2022-Junio'!$G$4:$J$987,4,FALSE)),"",VLOOKUP(A547,'MatrizSeguimiento2022-Junio'!$G$4:$J$987,4,FALSE))</f>
        <v/>
      </c>
      <c r="E547" s="3"/>
      <c r="G547">
        <f>+ABS(SUMIF($A$3:$A$4998,A547,$E$3:$E$4998)-IF(ISERROR(VLOOKUP(A547,'MatrizSeguimiento2022-Junio'!$G$4:$X$987,18,FALSE)),0,VLOOKUP(A547,'MatrizSeguimiento2022-Junio'!$G$4:$X$987,18,FALSE)))</f>
        <v>0</v>
      </c>
      <c r="H547" t="str">
        <f t="shared" si="18"/>
        <v/>
      </c>
      <c r="I547" t="str">
        <f t="shared" si="17"/>
        <v/>
      </c>
    </row>
    <row r="548" spans="1:9" x14ac:dyDescent="0.25">
      <c r="A548" s="36"/>
      <c r="B548" t="str">
        <f>+IF(ISERROR(VLOOKUP(A548,'MatrizSeguimiento2022-Junio'!$G$4:$I$987,3,FALSE)),"",VLOOKUP(A548,'MatrizSeguimiento2022-Junio'!$G$4:$I$987,3,FALSE))</f>
        <v/>
      </c>
      <c r="C548" t="str">
        <f>+IF(ISERROR(VLOOKUP(A548,'MatrizSeguimiento2022-Junio'!$G$4:$J$987,4,FALSE)),"",VLOOKUP(A548,'MatrizSeguimiento2022-Junio'!$G$4:$J$987,4,FALSE))</f>
        <v/>
      </c>
      <c r="E548" s="3"/>
      <c r="G548">
        <f>+ABS(SUMIF($A$3:$A$4998,A548,$E$3:$E$4998)-IF(ISERROR(VLOOKUP(A548,'MatrizSeguimiento2022-Junio'!$G$4:$X$987,18,FALSE)),0,VLOOKUP(A548,'MatrizSeguimiento2022-Junio'!$G$4:$X$987,18,FALSE)))</f>
        <v>0</v>
      </c>
      <c r="H548" t="str">
        <f t="shared" si="18"/>
        <v/>
      </c>
      <c r="I548" t="str">
        <f t="shared" si="17"/>
        <v/>
      </c>
    </row>
    <row r="549" spans="1:9" x14ac:dyDescent="0.25">
      <c r="A549" s="36"/>
      <c r="B549" t="str">
        <f>+IF(ISERROR(VLOOKUP(A549,'MatrizSeguimiento2022-Junio'!$G$4:$I$987,3,FALSE)),"",VLOOKUP(A549,'MatrizSeguimiento2022-Junio'!$G$4:$I$987,3,FALSE))</f>
        <v/>
      </c>
      <c r="C549" t="str">
        <f>+IF(ISERROR(VLOOKUP(A549,'MatrizSeguimiento2022-Junio'!$G$4:$J$987,4,FALSE)),"",VLOOKUP(A549,'MatrizSeguimiento2022-Junio'!$G$4:$J$987,4,FALSE))</f>
        <v/>
      </c>
      <c r="E549" s="3"/>
      <c r="G549">
        <f>+ABS(SUMIF($A$3:$A$4998,A549,$E$3:$E$4998)-IF(ISERROR(VLOOKUP(A549,'MatrizSeguimiento2022-Junio'!$G$4:$X$987,18,FALSE)),0,VLOOKUP(A549,'MatrizSeguimiento2022-Junio'!$G$4:$X$987,18,FALSE)))</f>
        <v>0</v>
      </c>
      <c r="H549" t="str">
        <f t="shared" si="18"/>
        <v/>
      </c>
      <c r="I549" t="str">
        <f t="shared" si="17"/>
        <v/>
      </c>
    </row>
    <row r="550" spans="1:9" x14ac:dyDescent="0.25">
      <c r="A550" s="36"/>
      <c r="B550" t="str">
        <f>+IF(ISERROR(VLOOKUP(A550,'MatrizSeguimiento2022-Junio'!$G$4:$I$987,3,FALSE)),"",VLOOKUP(A550,'MatrizSeguimiento2022-Junio'!$G$4:$I$987,3,FALSE))</f>
        <v/>
      </c>
      <c r="C550" t="str">
        <f>+IF(ISERROR(VLOOKUP(A550,'MatrizSeguimiento2022-Junio'!$G$4:$J$987,4,FALSE)),"",VLOOKUP(A550,'MatrizSeguimiento2022-Junio'!$G$4:$J$987,4,FALSE))</f>
        <v/>
      </c>
      <c r="E550" s="3"/>
      <c r="G550">
        <f>+ABS(SUMIF($A$3:$A$4998,A550,$E$3:$E$4998)-IF(ISERROR(VLOOKUP(A550,'MatrizSeguimiento2022-Junio'!$G$4:$X$987,18,FALSE)),0,VLOOKUP(A550,'MatrizSeguimiento2022-Junio'!$G$4:$X$987,18,FALSE)))</f>
        <v>0</v>
      </c>
      <c r="H550" t="str">
        <f t="shared" si="18"/>
        <v/>
      </c>
      <c r="I550" t="str">
        <f t="shared" si="17"/>
        <v/>
      </c>
    </row>
    <row r="551" spans="1:9" x14ac:dyDescent="0.25">
      <c r="A551" s="36"/>
      <c r="B551" t="str">
        <f>+IF(ISERROR(VLOOKUP(A551,'MatrizSeguimiento2022-Junio'!$G$4:$I$987,3,FALSE)),"",VLOOKUP(A551,'MatrizSeguimiento2022-Junio'!$G$4:$I$987,3,FALSE))</f>
        <v/>
      </c>
      <c r="C551" t="str">
        <f>+IF(ISERROR(VLOOKUP(A551,'MatrizSeguimiento2022-Junio'!$G$4:$J$987,4,FALSE)),"",VLOOKUP(A551,'MatrizSeguimiento2022-Junio'!$G$4:$J$987,4,FALSE))</f>
        <v/>
      </c>
      <c r="E551" s="3"/>
      <c r="G551">
        <f>+ABS(SUMIF($A$3:$A$4998,A551,$E$3:$E$4998)-IF(ISERROR(VLOOKUP(A551,'MatrizSeguimiento2022-Junio'!$G$4:$X$987,18,FALSE)),0,VLOOKUP(A551,'MatrizSeguimiento2022-Junio'!$G$4:$X$987,18,FALSE)))</f>
        <v>0</v>
      </c>
      <c r="H551" t="str">
        <f t="shared" si="18"/>
        <v/>
      </c>
      <c r="I551" t="str">
        <f t="shared" si="17"/>
        <v/>
      </c>
    </row>
    <row r="552" spans="1:9" x14ac:dyDescent="0.25">
      <c r="A552" s="36"/>
      <c r="B552" t="str">
        <f>+IF(ISERROR(VLOOKUP(A552,'MatrizSeguimiento2022-Junio'!$G$4:$I$987,3,FALSE)),"",VLOOKUP(A552,'MatrizSeguimiento2022-Junio'!$G$4:$I$987,3,FALSE))</f>
        <v/>
      </c>
      <c r="C552" t="str">
        <f>+IF(ISERROR(VLOOKUP(A552,'MatrizSeguimiento2022-Junio'!$G$4:$J$987,4,FALSE)),"",VLOOKUP(A552,'MatrizSeguimiento2022-Junio'!$G$4:$J$987,4,FALSE))</f>
        <v/>
      </c>
      <c r="E552" s="3"/>
      <c r="G552">
        <f>+ABS(SUMIF($A$3:$A$4998,A552,$E$3:$E$4998)-IF(ISERROR(VLOOKUP(A552,'MatrizSeguimiento2022-Junio'!$G$4:$X$987,18,FALSE)),0,VLOOKUP(A552,'MatrizSeguimiento2022-Junio'!$G$4:$X$987,18,FALSE)))</f>
        <v>0</v>
      </c>
      <c r="H552" t="str">
        <f t="shared" si="18"/>
        <v/>
      </c>
      <c r="I552" t="str">
        <f t="shared" si="17"/>
        <v/>
      </c>
    </row>
    <row r="553" spans="1:9" x14ac:dyDescent="0.25">
      <c r="A553" s="36"/>
      <c r="B553" t="str">
        <f>+IF(ISERROR(VLOOKUP(A553,'MatrizSeguimiento2022-Junio'!$G$4:$I$987,3,FALSE)),"",VLOOKUP(A553,'MatrizSeguimiento2022-Junio'!$G$4:$I$987,3,FALSE))</f>
        <v/>
      </c>
      <c r="C553" t="str">
        <f>+IF(ISERROR(VLOOKUP(A553,'MatrizSeguimiento2022-Junio'!$G$4:$J$987,4,FALSE)),"",VLOOKUP(A553,'MatrizSeguimiento2022-Junio'!$G$4:$J$987,4,FALSE))</f>
        <v/>
      </c>
      <c r="E553" s="3"/>
      <c r="G553">
        <f>+ABS(SUMIF($A$3:$A$4998,A553,$E$3:$E$4998)-IF(ISERROR(VLOOKUP(A553,'MatrizSeguimiento2022-Junio'!$G$4:$X$987,18,FALSE)),0,VLOOKUP(A553,'MatrizSeguimiento2022-Junio'!$G$4:$X$987,18,FALSE)))</f>
        <v>0</v>
      </c>
      <c r="H553" t="str">
        <f t="shared" si="18"/>
        <v/>
      </c>
      <c r="I553" t="str">
        <f t="shared" si="17"/>
        <v/>
      </c>
    </row>
    <row r="554" spans="1:9" x14ac:dyDescent="0.25">
      <c r="A554" s="36"/>
      <c r="B554" t="str">
        <f>+IF(ISERROR(VLOOKUP(A554,'MatrizSeguimiento2022-Junio'!$G$4:$I$987,3,FALSE)),"",VLOOKUP(A554,'MatrizSeguimiento2022-Junio'!$G$4:$I$987,3,FALSE))</f>
        <v/>
      </c>
      <c r="C554" t="str">
        <f>+IF(ISERROR(VLOOKUP(A554,'MatrizSeguimiento2022-Junio'!$G$4:$J$987,4,FALSE)),"",VLOOKUP(A554,'MatrizSeguimiento2022-Junio'!$G$4:$J$987,4,FALSE))</f>
        <v/>
      </c>
      <c r="E554" s="3"/>
      <c r="G554">
        <f>+ABS(SUMIF($A$3:$A$4998,A554,$E$3:$E$4998)-IF(ISERROR(VLOOKUP(A554,'MatrizSeguimiento2022-Junio'!$G$4:$X$987,18,FALSE)),0,VLOOKUP(A554,'MatrizSeguimiento2022-Junio'!$G$4:$X$987,18,FALSE)))</f>
        <v>0</v>
      </c>
      <c r="H554" t="str">
        <f t="shared" si="18"/>
        <v/>
      </c>
      <c r="I554" t="str">
        <f t="shared" si="17"/>
        <v/>
      </c>
    </row>
    <row r="555" spans="1:9" x14ac:dyDescent="0.25">
      <c r="A555" s="36"/>
      <c r="B555" t="str">
        <f>+IF(ISERROR(VLOOKUP(A555,'MatrizSeguimiento2022-Junio'!$G$4:$I$987,3,FALSE)),"",VLOOKUP(A555,'MatrizSeguimiento2022-Junio'!$G$4:$I$987,3,FALSE))</f>
        <v/>
      </c>
      <c r="C555" t="str">
        <f>+IF(ISERROR(VLOOKUP(A555,'MatrizSeguimiento2022-Junio'!$G$4:$J$987,4,FALSE)),"",VLOOKUP(A555,'MatrizSeguimiento2022-Junio'!$G$4:$J$987,4,FALSE))</f>
        <v/>
      </c>
      <c r="E555" s="3"/>
      <c r="G555">
        <f>+ABS(SUMIF($A$3:$A$4998,A555,$E$3:$E$4998)-IF(ISERROR(VLOOKUP(A555,'MatrizSeguimiento2022-Junio'!$G$4:$X$987,18,FALSE)),0,VLOOKUP(A555,'MatrizSeguimiento2022-Junio'!$G$4:$X$987,18,FALSE)))</f>
        <v>0</v>
      </c>
      <c r="H555" t="str">
        <f t="shared" si="18"/>
        <v/>
      </c>
      <c r="I555" t="str">
        <f t="shared" si="17"/>
        <v/>
      </c>
    </row>
    <row r="556" spans="1:9" x14ac:dyDescent="0.25">
      <c r="A556" s="36"/>
      <c r="B556" t="str">
        <f>+IF(ISERROR(VLOOKUP(A556,'MatrizSeguimiento2022-Junio'!$G$4:$I$987,3,FALSE)),"",VLOOKUP(A556,'MatrizSeguimiento2022-Junio'!$G$4:$I$987,3,FALSE))</f>
        <v/>
      </c>
      <c r="C556" t="str">
        <f>+IF(ISERROR(VLOOKUP(A556,'MatrizSeguimiento2022-Junio'!$G$4:$J$987,4,FALSE)),"",VLOOKUP(A556,'MatrizSeguimiento2022-Junio'!$G$4:$J$987,4,FALSE))</f>
        <v/>
      </c>
      <c r="E556" s="3"/>
      <c r="G556">
        <f>+ABS(SUMIF($A$3:$A$4998,A556,$E$3:$E$4998)-IF(ISERROR(VLOOKUP(A556,'MatrizSeguimiento2022-Junio'!$G$4:$X$987,18,FALSE)),0,VLOOKUP(A556,'MatrizSeguimiento2022-Junio'!$G$4:$X$987,18,FALSE)))</f>
        <v>0</v>
      </c>
      <c r="H556" t="str">
        <f t="shared" si="18"/>
        <v/>
      </c>
      <c r="I556" t="str">
        <f t="shared" si="17"/>
        <v/>
      </c>
    </row>
    <row r="557" spans="1:9" x14ac:dyDescent="0.25">
      <c r="A557" s="36"/>
      <c r="B557" t="str">
        <f>+IF(ISERROR(VLOOKUP(A557,'MatrizSeguimiento2022-Junio'!$G$4:$I$987,3,FALSE)),"",VLOOKUP(A557,'MatrizSeguimiento2022-Junio'!$G$4:$I$987,3,FALSE))</f>
        <v/>
      </c>
      <c r="C557" t="str">
        <f>+IF(ISERROR(VLOOKUP(A557,'MatrizSeguimiento2022-Junio'!$G$4:$J$987,4,FALSE)),"",VLOOKUP(A557,'MatrizSeguimiento2022-Junio'!$G$4:$J$987,4,FALSE))</f>
        <v/>
      </c>
      <c r="E557" s="3"/>
      <c r="G557">
        <f>+ABS(SUMIF($A$3:$A$4998,A557,$E$3:$E$4998)-IF(ISERROR(VLOOKUP(A557,'MatrizSeguimiento2022-Junio'!$G$4:$X$987,18,FALSE)),0,VLOOKUP(A557,'MatrizSeguimiento2022-Junio'!$G$4:$X$987,18,FALSE)))</f>
        <v>0</v>
      </c>
      <c r="H557" t="str">
        <f t="shared" si="18"/>
        <v/>
      </c>
      <c r="I557" t="str">
        <f t="shared" si="17"/>
        <v/>
      </c>
    </row>
    <row r="558" spans="1:9" x14ac:dyDescent="0.25">
      <c r="A558" s="36"/>
      <c r="B558" t="str">
        <f>+IF(ISERROR(VLOOKUP(A558,'MatrizSeguimiento2022-Junio'!$G$4:$I$987,3,FALSE)),"",VLOOKUP(A558,'MatrizSeguimiento2022-Junio'!$G$4:$I$987,3,FALSE))</f>
        <v/>
      </c>
      <c r="C558" t="str">
        <f>+IF(ISERROR(VLOOKUP(A558,'MatrizSeguimiento2022-Junio'!$G$4:$J$987,4,FALSE)),"",VLOOKUP(A558,'MatrizSeguimiento2022-Junio'!$G$4:$J$987,4,FALSE))</f>
        <v/>
      </c>
      <c r="E558" s="3"/>
      <c r="G558">
        <f>+ABS(SUMIF($A$3:$A$4998,A558,$E$3:$E$4998)-IF(ISERROR(VLOOKUP(A558,'MatrizSeguimiento2022-Junio'!$G$4:$X$987,18,FALSE)),0,VLOOKUP(A558,'MatrizSeguimiento2022-Junio'!$G$4:$X$987,18,FALSE)))</f>
        <v>0</v>
      </c>
      <c r="H558" t="str">
        <f t="shared" si="18"/>
        <v/>
      </c>
      <c r="I558" t="str">
        <f t="shared" si="17"/>
        <v/>
      </c>
    </row>
    <row r="559" spans="1:9" x14ac:dyDescent="0.25">
      <c r="A559" s="36"/>
      <c r="B559" t="str">
        <f>+IF(ISERROR(VLOOKUP(A559,'MatrizSeguimiento2022-Junio'!$G$4:$I$987,3,FALSE)),"",VLOOKUP(A559,'MatrizSeguimiento2022-Junio'!$G$4:$I$987,3,FALSE))</f>
        <v/>
      </c>
      <c r="C559" t="str">
        <f>+IF(ISERROR(VLOOKUP(A559,'MatrizSeguimiento2022-Junio'!$G$4:$J$987,4,FALSE)),"",VLOOKUP(A559,'MatrizSeguimiento2022-Junio'!$G$4:$J$987,4,FALSE))</f>
        <v/>
      </c>
      <c r="E559" s="3"/>
      <c r="G559">
        <f>+ABS(SUMIF($A$3:$A$4998,A559,$E$3:$E$4998)-IF(ISERROR(VLOOKUP(A559,'MatrizSeguimiento2022-Junio'!$G$4:$X$987,18,FALSE)),0,VLOOKUP(A559,'MatrizSeguimiento2022-Junio'!$G$4:$X$987,18,FALSE)))</f>
        <v>0</v>
      </c>
      <c r="H559" t="str">
        <f t="shared" si="18"/>
        <v/>
      </c>
      <c r="I559" t="str">
        <f t="shared" si="17"/>
        <v/>
      </c>
    </row>
    <row r="560" spans="1:9" x14ac:dyDescent="0.25">
      <c r="A560" s="36"/>
      <c r="B560" t="str">
        <f>+IF(ISERROR(VLOOKUP(A560,'MatrizSeguimiento2022-Junio'!$G$4:$I$987,3,FALSE)),"",VLOOKUP(A560,'MatrizSeguimiento2022-Junio'!$G$4:$I$987,3,FALSE))</f>
        <v/>
      </c>
      <c r="C560" t="str">
        <f>+IF(ISERROR(VLOOKUP(A560,'MatrizSeguimiento2022-Junio'!$G$4:$J$987,4,FALSE)),"",VLOOKUP(A560,'MatrizSeguimiento2022-Junio'!$G$4:$J$987,4,FALSE))</f>
        <v/>
      </c>
      <c r="E560" s="3"/>
      <c r="G560">
        <f>+ABS(SUMIF($A$3:$A$4998,A560,$E$3:$E$4998)-IF(ISERROR(VLOOKUP(A560,'MatrizSeguimiento2022-Junio'!$G$4:$X$987,18,FALSE)),0,VLOOKUP(A560,'MatrizSeguimiento2022-Junio'!$G$4:$X$987,18,FALSE)))</f>
        <v>0</v>
      </c>
      <c r="H560" t="str">
        <f t="shared" si="18"/>
        <v/>
      </c>
      <c r="I560" t="str">
        <f t="shared" si="17"/>
        <v/>
      </c>
    </row>
    <row r="561" spans="1:9" x14ac:dyDescent="0.25">
      <c r="A561" s="36"/>
      <c r="B561" t="str">
        <f>+IF(ISERROR(VLOOKUP(A561,'MatrizSeguimiento2022-Junio'!$G$4:$I$987,3,FALSE)),"",VLOOKUP(A561,'MatrizSeguimiento2022-Junio'!$G$4:$I$987,3,FALSE))</f>
        <v/>
      </c>
      <c r="C561" t="str">
        <f>+IF(ISERROR(VLOOKUP(A561,'MatrizSeguimiento2022-Junio'!$G$4:$J$987,4,FALSE)),"",VLOOKUP(A561,'MatrizSeguimiento2022-Junio'!$G$4:$J$987,4,FALSE))</f>
        <v/>
      </c>
      <c r="E561" s="3"/>
      <c r="G561">
        <f>+ABS(SUMIF($A$3:$A$4998,A561,$E$3:$E$4998)-IF(ISERROR(VLOOKUP(A561,'MatrizSeguimiento2022-Junio'!$G$4:$X$987,18,FALSE)),0,VLOOKUP(A561,'MatrizSeguimiento2022-Junio'!$G$4:$X$987,18,FALSE)))</f>
        <v>0</v>
      </c>
      <c r="H561" t="str">
        <f t="shared" si="18"/>
        <v/>
      </c>
      <c r="I561" t="str">
        <f t="shared" si="17"/>
        <v/>
      </c>
    </row>
    <row r="562" spans="1:9" x14ac:dyDescent="0.25">
      <c r="A562" s="36"/>
      <c r="B562" t="str">
        <f>+IF(ISERROR(VLOOKUP(A562,'MatrizSeguimiento2022-Junio'!$G$4:$I$987,3,FALSE)),"",VLOOKUP(A562,'MatrizSeguimiento2022-Junio'!$G$4:$I$987,3,FALSE))</f>
        <v/>
      </c>
      <c r="C562" t="str">
        <f>+IF(ISERROR(VLOOKUP(A562,'MatrizSeguimiento2022-Junio'!$G$4:$J$987,4,FALSE)),"",VLOOKUP(A562,'MatrizSeguimiento2022-Junio'!$G$4:$J$987,4,FALSE))</f>
        <v/>
      </c>
      <c r="E562" s="3"/>
      <c r="G562">
        <f>+ABS(SUMIF($A$3:$A$4998,A562,$E$3:$E$4998)-IF(ISERROR(VLOOKUP(A562,'MatrizSeguimiento2022-Junio'!$G$4:$X$987,18,FALSE)),0,VLOOKUP(A562,'MatrizSeguimiento2022-Junio'!$G$4:$X$987,18,FALSE)))</f>
        <v>0</v>
      </c>
      <c r="H562" t="str">
        <f t="shared" si="18"/>
        <v/>
      </c>
      <c r="I562" t="str">
        <f t="shared" si="17"/>
        <v/>
      </c>
    </row>
    <row r="563" spans="1:9" x14ac:dyDescent="0.25">
      <c r="A563" s="36"/>
      <c r="B563" t="str">
        <f>+IF(ISERROR(VLOOKUP(A563,'MatrizSeguimiento2022-Junio'!$G$4:$I$987,3,FALSE)),"",VLOOKUP(A563,'MatrizSeguimiento2022-Junio'!$G$4:$I$987,3,FALSE))</f>
        <v/>
      </c>
      <c r="C563" t="str">
        <f>+IF(ISERROR(VLOOKUP(A563,'MatrizSeguimiento2022-Junio'!$G$4:$J$987,4,FALSE)),"",VLOOKUP(A563,'MatrizSeguimiento2022-Junio'!$G$4:$J$987,4,FALSE))</f>
        <v/>
      </c>
      <c r="E563" s="3"/>
      <c r="G563">
        <f>+ABS(SUMIF($A$3:$A$4998,A563,$E$3:$E$4998)-IF(ISERROR(VLOOKUP(A563,'MatrizSeguimiento2022-Junio'!$G$4:$X$987,18,FALSE)),0,VLOOKUP(A563,'MatrizSeguimiento2022-Junio'!$G$4:$X$987,18,FALSE)))</f>
        <v>0</v>
      </c>
      <c r="H563" t="str">
        <f t="shared" si="18"/>
        <v/>
      </c>
      <c r="I563" t="str">
        <f t="shared" si="17"/>
        <v/>
      </c>
    </row>
    <row r="564" spans="1:9" x14ac:dyDescent="0.25">
      <c r="A564" s="36"/>
      <c r="B564" t="str">
        <f>+IF(ISERROR(VLOOKUP(A564,'MatrizSeguimiento2022-Junio'!$G$4:$I$987,3,FALSE)),"",VLOOKUP(A564,'MatrizSeguimiento2022-Junio'!$G$4:$I$987,3,FALSE))</f>
        <v/>
      </c>
      <c r="C564" t="str">
        <f>+IF(ISERROR(VLOOKUP(A564,'MatrizSeguimiento2022-Junio'!$G$4:$J$987,4,FALSE)),"",VLOOKUP(A564,'MatrizSeguimiento2022-Junio'!$G$4:$J$987,4,FALSE))</f>
        <v/>
      </c>
      <c r="E564" s="3"/>
      <c r="G564">
        <f>+ABS(SUMIF($A$3:$A$4998,A564,$E$3:$E$4998)-IF(ISERROR(VLOOKUP(A564,'MatrizSeguimiento2022-Junio'!$G$4:$X$987,18,FALSE)),0,VLOOKUP(A564,'MatrizSeguimiento2022-Junio'!$G$4:$X$987,18,FALSE)))</f>
        <v>0</v>
      </c>
      <c r="H564" t="str">
        <f t="shared" si="18"/>
        <v/>
      </c>
      <c r="I564" t="str">
        <f t="shared" si="17"/>
        <v/>
      </c>
    </row>
    <row r="565" spans="1:9" x14ac:dyDescent="0.25">
      <c r="A565" s="36"/>
      <c r="B565" t="str">
        <f>+IF(ISERROR(VLOOKUP(A565,'MatrizSeguimiento2022-Junio'!$G$4:$I$987,3,FALSE)),"",VLOOKUP(A565,'MatrizSeguimiento2022-Junio'!$G$4:$I$987,3,FALSE))</f>
        <v/>
      </c>
      <c r="C565" t="str">
        <f>+IF(ISERROR(VLOOKUP(A565,'MatrizSeguimiento2022-Junio'!$G$4:$J$987,4,FALSE)),"",VLOOKUP(A565,'MatrizSeguimiento2022-Junio'!$G$4:$J$987,4,FALSE))</f>
        <v/>
      </c>
      <c r="E565" s="3"/>
      <c r="G565">
        <f>+ABS(SUMIF($A$3:$A$4998,A565,$E$3:$E$4998)-IF(ISERROR(VLOOKUP(A565,'MatrizSeguimiento2022-Junio'!$G$4:$X$987,18,FALSE)),0,VLOOKUP(A565,'MatrizSeguimiento2022-Junio'!$G$4:$X$987,18,FALSE)))</f>
        <v>0</v>
      </c>
      <c r="H565" t="str">
        <f t="shared" si="18"/>
        <v/>
      </c>
      <c r="I565" t="str">
        <f t="shared" si="17"/>
        <v/>
      </c>
    </row>
    <row r="566" spans="1:9" x14ac:dyDescent="0.25">
      <c r="A566" s="36"/>
      <c r="B566" t="str">
        <f>+IF(ISERROR(VLOOKUP(A566,'MatrizSeguimiento2022-Junio'!$G$4:$I$987,3,FALSE)),"",VLOOKUP(A566,'MatrizSeguimiento2022-Junio'!$G$4:$I$987,3,FALSE))</f>
        <v/>
      </c>
      <c r="C566" t="str">
        <f>+IF(ISERROR(VLOOKUP(A566,'MatrizSeguimiento2022-Junio'!$G$4:$J$987,4,FALSE)),"",VLOOKUP(A566,'MatrizSeguimiento2022-Junio'!$G$4:$J$987,4,FALSE))</f>
        <v/>
      </c>
      <c r="E566" s="3"/>
      <c r="G566">
        <f>+ABS(SUMIF($A$3:$A$4998,A566,$E$3:$E$4998)-IF(ISERROR(VLOOKUP(A566,'MatrizSeguimiento2022-Junio'!$G$4:$X$987,18,FALSE)),0,VLOOKUP(A566,'MatrizSeguimiento2022-Junio'!$G$4:$X$987,18,FALSE)))</f>
        <v>0</v>
      </c>
      <c r="H566" t="str">
        <f t="shared" si="18"/>
        <v/>
      </c>
      <c r="I566" t="str">
        <f t="shared" si="17"/>
        <v/>
      </c>
    </row>
    <row r="567" spans="1:9" x14ac:dyDescent="0.25">
      <c r="A567" s="36"/>
      <c r="B567" t="str">
        <f>+IF(ISERROR(VLOOKUP(A567,'MatrizSeguimiento2022-Junio'!$G$4:$I$987,3,FALSE)),"",VLOOKUP(A567,'MatrizSeguimiento2022-Junio'!$G$4:$I$987,3,FALSE))</f>
        <v/>
      </c>
      <c r="C567" t="str">
        <f>+IF(ISERROR(VLOOKUP(A567,'MatrizSeguimiento2022-Junio'!$G$4:$J$987,4,FALSE)),"",VLOOKUP(A567,'MatrizSeguimiento2022-Junio'!$G$4:$J$987,4,FALSE))</f>
        <v/>
      </c>
      <c r="E567" s="3"/>
      <c r="G567">
        <f>+ABS(SUMIF($A$3:$A$4998,A567,$E$3:$E$4998)-IF(ISERROR(VLOOKUP(A567,'MatrizSeguimiento2022-Junio'!$G$4:$X$987,18,FALSE)),0,VLOOKUP(A567,'MatrizSeguimiento2022-Junio'!$G$4:$X$987,18,FALSE)))</f>
        <v>0</v>
      </c>
      <c r="H567" t="str">
        <f t="shared" si="18"/>
        <v/>
      </c>
      <c r="I567" t="str">
        <f t="shared" si="17"/>
        <v/>
      </c>
    </row>
    <row r="568" spans="1:9" x14ac:dyDescent="0.25">
      <c r="A568" s="36"/>
      <c r="B568" t="str">
        <f>+IF(ISERROR(VLOOKUP(A568,'MatrizSeguimiento2022-Junio'!$G$4:$I$987,3,FALSE)),"",VLOOKUP(A568,'MatrizSeguimiento2022-Junio'!$G$4:$I$987,3,FALSE))</f>
        <v/>
      </c>
      <c r="C568" t="str">
        <f>+IF(ISERROR(VLOOKUP(A568,'MatrizSeguimiento2022-Junio'!$G$4:$J$987,4,FALSE)),"",VLOOKUP(A568,'MatrizSeguimiento2022-Junio'!$G$4:$J$987,4,FALSE))</f>
        <v/>
      </c>
      <c r="E568" s="3"/>
      <c r="G568">
        <f>+ABS(SUMIF($A$3:$A$4998,A568,$E$3:$E$4998)-IF(ISERROR(VLOOKUP(A568,'MatrizSeguimiento2022-Junio'!$G$4:$X$987,18,FALSE)),0,VLOOKUP(A568,'MatrizSeguimiento2022-Junio'!$G$4:$X$987,18,FALSE)))</f>
        <v>0</v>
      </c>
      <c r="H568" t="str">
        <f t="shared" si="18"/>
        <v/>
      </c>
      <c r="I568" t="str">
        <f t="shared" si="17"/>
        <v/>
      </c>
    </row>
    <row r="569" spans="1:9" x14ac:dyDescent="0.25">
      <c r="A569" s="36"/>
      <c r="B569" t="str">
        <f>+IF(ISERROR(VLOOKUP(A569,'MatrizSeguimiento2022-Junio'!$G$4:$I$987,3,FALSE)),"",VLOOKUP(A569,'MatrizSeguimiento2022-Junio'!$G$4:$I$987,3,FALSE))</f>
        <v/>
      </c>
      <c r="C569" t="str">
        <f>+IF(ISERROR(VLOOKUP(A569,'MatrizSeguimiento2022-Junio'!$G$4:$J$987,4,FALSE)),"",VLOOKUP(A569,'MatrizSeguimiento2022-Junio'!$G$4:$J$987,4,FALSE))</f>
        <v/>
      </c>
      <c r="E569" s="3"/>
      <c r="G569">
        <f>+ABS(SUMIF($A$3:$A$4998,A569,$E$3:$E$4998)-IF(ISERROR(VLOOKUP(A569,'MatrizSeguimiento2022-Junio'!$G$4:$X$987,18,FALSE)),0,VLOOKUP(A569,'MatrizSeguimiento2022-Junio'!$G$4:$X$987,18,FALSE)))</f>
        <v>0</v>
      </c>
      <c r="H569" t="str">
        <f t="shared" si="18"/>
        <v/>
      </c>
      <c r="I569" t="str">
        <f t="shared" si="17"/>
        <v/>
      </c>
    </row>
    <row r="570" spans="1:9" x14ac:dyDescent="0.25">
      <c r="A570" s="36"/>
      <c r="B570" t="str">
        <f>+IF(ISERROR(VLOOKUP(A570,'MatrizSeguimiento2022-Junio'!$G$4:$I$987,3,FALSE)),"",VLOOKUP(A570,'MatrizSeguimiento2022-Junio'!$G$4:$I$987,3,FALSE))</f>
        <v/>
      </c>
      <c r="C570" t="str">
        <f>+IF(ISERROR(VLOOKUP(A570,'MatrizSeguimiento2022-Junio'!$G$4:$J$987,4,FALSE)),"",VLOOKUP(A570,'MatrizSeguimiento2022-Junio'!$G$4:$J$987,4,FALSE))</f>
        <v/>
      </c>
      <c r="E570" s="3"/>
      <c r="G570">
        <f>+ABS(SUMIF($A$3:$A$4998,A570,$E$3:$E$4998)-IF(ISERROR(VLOOKUP(A570,'MatrizSeguimiento2022-Junio'!$G$4:$X$987,18,FALSE)),0,VLOOKUP(A570,'MatrizSeguimiento2022-Junio'!$G$4:$X$987,18,FALSE)))</f>
        <v>0</v>
      </c>
      <c r="H570" t="str">
        <f t="shared" si="18"/>
        <v/>
      </c>
      <c r="I570" t="str">
        <f t="shared" si="17"/>
        <v/>
      </c>
    </row>
    <row r="571" spans="1:9" x14ac:dyDescent="0.25">
      <c r="A571" s="36"/>
      <c r="B571" t="str">
        <f>+IF(ISERROR(VLOOKUP(A571,'MatrizSeguimiento2022-Junio'!$G$4:$I$987,3,FALSE)),"",VLOOKUP(A571,'MatrizSeguimiento2022-Junio'!$G$4:$I$987,3,FALSE))</f>
        <v/>
      </c>
      <c r="C571" t="str">
        <f>+IF(ISERROR(VLOOKUP(A571,'MatrizSeguimiento2022-Junio'!$G$4:$J$987,4,FALSE)),"",VLOOKUP(A571,'MatrizSeguimiento2022-Junio'!$G$4:$J$987,4,FALSE))</f>
        <v/>
      </c>
      <c r="E571" s="3"/>
      <c r="G571">
        <f>+ABS(SUMIF($A$3:$A$4998,A571,$E$3:$E$4998)-IF(ISERROR(VLOOKUP(A571,'MatrizSeguimiento2022-Junio'!$G$4:$X$987,18,FALSE)),0,VLOOKUP(A571,'MatrizSeguimiento2022-Junio'!$G$4:$X$987,18,FALSE)))</f>
        <v>0</v>
      </c>
      <c r="H571" t="str">
        <f t="shared" si="18"/>
        <v/>
      </c>
      <c r="I571" t="str">
        <f t="shared" si="17"/>
        <v/>
      </c>
    </row>
    <row r="572" spans="1:9" x14ac:dyDescent="0.25">
      <c r="A572" s="36"/>
      <c r="B572" t="str">
        <f>+IF(ISERROR(VLOOKUP(A572,'MatrizSeguimiento2022-Junio'!$G$4:$I$987,3,FALSE)),"",VLOOKUP(A572,'MatrizSeguimiento2022-Junio'!$G$4:$I$987,3,FALSE))</f>
        <v/>
      </c>
      <c r="C572" t="str">
        <f>+IF(ISERROR(VLOOKUP(A572,'MatrizSeguimiento2022-Junio'!$G$4:$J$987,4,FALSE)),"",VLOOKUP(A572,'MatrizSeguimiento2022-Junio'!$G$4:$J$987,4,FALSE))</f>
        <v/>
      </c>
      <c r="E572" s="3"/>
      <c r="G572">
        <f>+ABS(SUMIF($A$3:$A$4998,A572,$E$3:$E$4998)-IF(ISERROR(VLOOKUP(A572,'MatrizSeguimiento2022-Junio'!$G$4:$X$987,18,FALSE)),0,VLOOKUP(A572,'MatrizSeguimiento2022-Junio'!$G$4:$X$987,18,FALSE)))</f>
        <v>0</v>
      </c>
      <c r="H572" t="str">
        <f t="shared" si="18"/>
        <v/>
      </c>
      <c r="I572" t="str">
        <f t="shared" si="17"/>
        <v/>
      </c>
    </row>
    <row r="573" spans="1:9" x14ac:dyDescent="0.25">
      <c r="A573" s="36"/>
      <c r="B573" t="str">
        <f>+IF(ISERROR(VLOOKUP(A573,'MatrizSeguimiento2022-Junio'!$G$4:$I$987,3,FALSE)),"",VLOOKUP(A573,'MatrizSeguimiento2022-Junio'!$G$4:$I$987,3,FALSE))</f>
        <v/>
      </c>
      <c r="C573" t="str">
        <f>+IF(ISERROR(VLOOKUP(A573,'MatrizSeguimiento2022-Junio'!$G$4:$J$987,4,FALSE)),"",VLOOKUP(A573,'MatrizSeguimiento2022-Junio'!$G$4:$J$987,4,FALSE))</f>
        <v/>
      </c>
      <c r="E573" s="3"/>
      <c r="G573">
        <f>+ABS(SUMIF($A$3:$A$4998,A573,$E$3:$E$4998)-IF(ISERROR(VLOOKUP(A573,'MatrizSeguimiento2022-Junio'!$G$4:$X$987,18,FALSE)),0,VLOOKUP(A573,'MatrizSeguimiento2022-Junio'!$G$4:$X$987,18,FALSE)))</f>
        <v>0</v>
      </c>
      <c r="H573" t="str">
        <f t="shared" si="18"/>
        <v/>
      </c>
      <c r="I573" t="str">
        <f t="shared" si="17"/>
        <v/>
      </c>
    </row>
    <row r="574" spans="1:9" x14ac:dyDescent="0.25">
      <c r="A574" s="36"/>
      <c r="B574" t="str">
        <f>+IF(ISERROR(VLOOKUP(A574,'MatrizSeguimiento2022-Junio'!$G$4:$I$987,3,FALSE)),"",VLOOKUP(A574,'MatrizSeguimiento2022-Junio'!$G$4:$I$987,3,FALSE))</f>
        <v/>
      </c>
      <c r="C574" t="str">
        <f>+IF(ISERROR(VLOOKUP(A574,'MatrizSeguimiento2022-Junio'!$G$4:$J$987,4,FALSE)),"",VLOOKUP(A574,'MatrizSeguimiento2022-Junio'!$G$4:$J$987,4,FALSE))</f>
        <v/>
      </c>
      <c r="E574" s="3"/>
      <c r="G574">
        <f>+ABS(SUMIF($A$3:$A$4998,A574,$E$3:$E$4998)-IF(ISERROR(VLOOKUP(A574,'MatrizSeguimiento2022-Junio'!$G$4:$X$987,18,FALSE)),0,VLOOKUP(A574,'MatrizSeguimiento2022-Junio'!$G$4:$X$987,18,FALSE)))</f>
        <v>0</v>
      </c>
      <c r="H574" t="str">
        <f t="shared" si="18"/>
        <v/>
      </c>
      <c r="I574" t="str">
        <f t="shared" si="17"/>
        <v/>
      </c>
    </row>
    <row r="575" spans="1:9" x14ac:dyDescent="0.25">
      <c r="A575" s="36"/>
      <c r="B575" t="str">
        <f>+IF(ISERROR(VLOOKUP(A575,'MatrizSeguimiento2022-Junio'!$G$4:$I$987,3,FALSE)),"",VLOOKUP(A575,'MatrizSeguimiento2022-Junio'!$G$4:$I$987,3,FALSE))</f>
        <v/>
      </c>
      <c r="C575" t="str">
        <f>+IF(ISERROR(VLOOKUP(A575,'MatrizSeguimiento2022-Junio'!$G$4:$J$987,4,FALSE)),"",VLOOKUP(A575,'MatrizSeguimiento2022-Junio'!$G$4:$J$987,4,FALSE))</f>
        <v/>
      </c>
      <c r="E575" s="3"/>
      <c r="G575">
        <f>+ABS(SUMIF($A$3:$A$4998,A575,$E$3:$E$4998)-IF(ISERROR(VLOOKUP(A575,'MatrizSeguimiento2022-Junio'!$G$4:$X$987,18,FALSE)),0,VLOOKUP(A575,'MatrizSeguimiento2022-Junio'!$G$4:$X$987,18,FALSE)))</f>
        <v>0</v>
      </c>
      <c r="H575" t="str">
        <f t="shared" si="18"/>
        <v/>
      </c>
      <c r="I575" t="str">
        <f t="shared" si="17"/>
        <v/>
      </c>
    </row>
    <row r="576" spans="1:9" x14ac:dyDescent="0.25">
      <c r="A576" s="36"/>
      <c r="B576" t="str">
        <f>+IF(ISERROR(VLOOKUP(A576,'MatrizSeguimiento2022-Junio'!$G$4:$I$987,3,FALSE)),"",VLOOKUP(A576,'MatrizSeguimiento2022-Junio'!$G$4:$I$987,3,FALSE))</f>
        <v/>
      </c>
      <c r="C576" t="str">
        <f>+IF(ISERROR(VLOOKUP(A576,'MatrizSeguimiento2022-Junio'!$G$4:$J$987,4,FALSE)),"",VLOOKUP(A576,'MatrizSeguimiento2022-Junio'!$G$4:$J$987,4,FALSE))</f>
        <v/>
      </c>
      <c r="E576" s="3"/>
      <c r="G576">
        <f>+ABS(SUMIF($A$3:$A$4998,A576,$E$3:$E$4998)-IF(ISERROR(VLOOKUP(A576,'MatrizSeguimiento2022-Junio'!$G$4:$X$987,18,FALSE)),0,VLOOKUP(A576,'MatrizSeguimiento2022-Junio'!$G$4:$X$987,18,FALSE)))</f>
        <v>0</v>
      </c>
      <c r="H576" t="str">
        <f t="shared" si="18"/>
        <v/>
      </c>
      <c r="I576" t="str">
        <f t="shared" si="17"/>
        <v/>
      </c>
    </row>
    <row r="577" spans="1:9" x14ac:dyDescent="0.25">
      <c r="A577" s="36"/>
      <c r="B577" t="str">
        <f>+IF(ISERROR(VLOOKUP(A577,'MatrizSeguimiento2022-Junio'!$G$4:$I$987,3,FALSE)),"",VLOOKUP(A577,'MatrizSeguimiento2022-Junio'!$G$4:$I$987,3,FALSE))</f>
        <v/>
      </c>
      <c r="C577" t="str">
        <f>+IF(ISERROR(VLOOKUP(A577,'MatrizSeguimiento2022-Junio'!$G$4:$J$987,4,FALSE)),"",VLOOKUP(A577,'MatrizSeguimiento2022-Junio'!$G$4:$J$987,4,FALSE))</f>
        <v/>
      </c>
      <c r="E577" s="3"/>
      <c r="G577">
        <f>+ABS(SUMIF($A$3:$A$4998,A577,$E$3:$E$4998)-IF(ISERROR(VLOOKUP(A577,'MatrizSeguimiento2022-Junio'!$G$4:$X$987,18,FALSE)),0,VLOOKUP(A577,'MatrizSeguimiento2022-Junio'!$G$4:$X$987,18,FALSE)))</f>
        <v>0</v>
      </c>
      <c r="H577" t="str">
        <f t="shared" si="18"/>
        <v/>
      </c>
      <c r="I577" t="str">
        <f t="shared" si="17"/>
        <v/>
      </c>
    </row>
    <row r="578" spans="1:9" x14ac:dyDescent="0.25">
      <c r="A578" s="36"/>
      <c r="B578" t="str">
        <f>+IF(ISERROR(VLOOKUP(A578,'MatrizSeguimiento2022-Junio'!$G$4:$I$987,3,FALSE)),"",VLOOKUP(A578,'MatrizSeguimiento2022-Junio'!$G$4:$I$987,3,FALSE))</f>
        <v/>
      </c>
      <c r="C578" t="str">
        <f>+IF(ISERROR(VLOOKUP(A578,'MatrizSeguimiento2022-Junio'!$G$4:$J$987,4,FALSE)),"",VLOOKUP(A578,'MatrizSeguimiento2022-Junio'!$G$4:$J$987,4,FALSE))</f>
        <v/>
      </c>
      <c r="E578" s="3"/>
      <c r="G578">
        <f>+ABS(SUMIF($A$3:$A$4998,A578,$E$3:$E$4998)-IF(ISERROR(VLOOKUP(A578,'MatrizSeguimiento2022-Junio'!$G$4:$X$987,18,FALSE)),0,VLOOKUP(A578,'MatrizSeguimiento2022-Junio'!$G$4:$X$987,18,FALSE)))</f>
        <v>0</v>
      </c>
      <c r="H578" t="str">
        <f t="shared" si="18"/>
        <v/>
      </c>
      <c r="I578" t="str">
        <f t="shared" si="17"/>
        <v/>
      </c>
    </row>
    <row r="579" spans="1:9" x14ac:dyDescent="0.25">
      <c r="A579" s="36"/>
      <c r="B579" t="str">
        <f>+IF(ISERROR(VLOOKUP(A579,'MatrizSeguimiento2022-Junio'!$G$4:$I$987,3,FALSE)),"",VLOOKUP(A579,'MatrizSeguimiento2022-Junio'!$G$4:$I$987,3,FALSE))</f>
        <v/>
      </c>
      <c r="C579" t="str">
        <f>+IF(ISERROR(VLOOKUP(A579,'MatrizSeguimiento2022-Junio'!$G$4:$J$987,4,FALSE)),"",VLOOKUP(A579,'MatrizSeguimiento2022-Junio'!$G$4:$J$987,4,FALSE))</f>
        <v/>
      </c>
      <c r="E579" s="3"/>
      <c r="G579">
        <f>+ABS(SUMIF($A$3:$A$4998,A579,$E$3:$E$4998)-IF(ISERROR(VLOOKUP(A579,'MatrizSeguimiento2022-Junio'!$G$4:$X$987,18,FALSE)),0,VLOOKUP(A579,'MatrizSeguimiento2022-Junio'!$G$4:$X$987,18,FALSE)))</f>
        <v>0</v>
      </c>
      <c r="H579" t="str">
        <f t="shared" si="18"/>
        <v/>
      </c>
      <c r="I579" t="str">
        <f t="shared" ref="I579:I642" si="19">+IF(IF(LEN(H579)&gt;0,COUNTIF($H$3:$H$4998,H579),"")=1,"",IF(LEN(H579)&gt;0,COUNTIF($H$3:$H$4998,H579),""))</f>
        <v/>
      </c>
    </row>
    <row r="580" spans="1:9" x14ac:dyDescent="0.25">
      <c r="A580" s="36"/>
      <c r="B580" t="str">
        <f>+IF(ISERROR(VLOOKUP(A580,'MatrizSeguimiento2022-Junio'!$G$4:$I$987,3,FALSE)),"",VLOOKUP(A580,'MatrizSeguimiento2022-Junio'!$G$4:$I$987,3,FALSE))</f>
        <v/>
      </c>
      <c r="C580" t="str">
        <f>+IF(ISERROR(VLOOKUP(A580,'MatrizSeguimiento2022-Junio'!$G$4:$J$987,4,FALSE)),"",VLOOKUP(A580,'MatrizSeguimiento2022-Junio'!$G$4:$J$987,4,FALSE))</f>
        <v/>
      </c>
      <c r="E580" s="3"/>
      <c r="G580">
        <f>+ABS(SUMIF($A$3:$A$4998,A580,$E$3:$E$4998)-IF(ISERROR(VLOOKUP(A580,'MatrizSeguimiento2022-Junio'!$G$4:$X$987,18,FALSE)),0,VLOOKUP(A580,'MatrizSeguimiento2022-Junio'!$G$4:$X$987,18,FALSE)))</f>
        <v>0</v>
      </c>
      <c r="H580" t="str">
        <f t="shared" si="18"/>
        <v/>
      </c>
      <c r="I580" t="str">
        <f t="shared" si="19"/>
        <v/>
      </c>
    </row>
    <row r="581" spans="1:9" x14ac:dyDescent="0.25">
      <c r="A581" s="36"/>
      <c r="B581" t="str">
        <f>+IF(ISERROR(VLOOKUP(A581,'MatrizSeguimiento2022-Junio'!$G$4:$I$987,3,FALSE)),"",VLOOKUP(A581,'MatrizSeguimiento2022-Junio'!$G$4:$I$987,3,FALSE))</f>
        <v/>
      </c>
      <c r="C581" t="str">
        <f>+IF(ISERROR(VLOOKUP(A581,'MatrizSeguimiento2022-Junio'!$G$4:$J$987,4,FALSE)),"",VLOOKUP(A581,'MatrizSeguimiento2022-Junio'!$G$4:$J$987,4,FALSE))</f>
        <v/>
      </c>
      <c r="E581" s="3"/>
      <c r="G581">
        <f>+ABS(SUMIF($A$3:$A$4998,A581,$E$3:$E$4998)-IF(ISERROR(VLOOKUP(A581,'MatrizSeguimiento2022-Junio'!$G$4:$X$987,18,FALSE)),0,VLOOKUP(A581,'MatrizSeguimiento2022-Junio'!$G$4:$X$987,18,FALSE)))</f>
        <v>0</v>
      </c>
      <c r="H581" t="str">
        <f t="shared" si="18"/>
        <v/>
      </c>
      <c r="I581" t="str">
        <f t="shared" si="19"/>
        <v/>
      </c>
    </row>
    <row r="582" spans="1:9" x14ac:dyDescent="0.25">
      <c r="A582" s="36"/>
      <c r="B582" t="str">
        <f>+IF(ISERROR(VLOOKUP(A582,'MatrizSeguimiento2022-Junio'!$G$4:$I$987,3,FALSE)),"",VLOOKUP(A582,'MatrizSeguimiento2022-Junio'!$G$4:$I$987,3,FALSE))</f>
        <v/>
      </c>
      <c r="C582" t="str">
        <f>+IF(ISERROR(VLOOKUP(A582,'MatrizSeguimiento2022-Junio'!$G$4:$J$987,4,FALSE)),"",VLOOKUP(A582,'MatrizSeguimiento2022-Junio'!$G$4:$J$987,4,FALSE))</f>
        <v/>
      </c>
      <c r="E582" s="3"/>
      <c r="G582">
        <f>+ABS(SUMIF($A$3:$A$4998,A582,$E$3:$E$4998)-IF(ISERROR(VLOOKUP(A582,'MatrizSeguimiento2022-Junio'!$G$4:$X$987,18,FALSE)),0,VLOOKUP(A582,'MatrizSeguimiento2022-Junio'!$G$4:$X$987,18,FALSE)))</f>
        <v>0</v>
      </c>
      <c r="H582" t="str">
        <f t="shared" si="18"/>
        <v/>
      </c>
      <c r="I582" t="str">
        <f t="shared" si="19"/>
        <v/>
      </c>
    </row>
    <row r="583" spans="1:9" x14ac:dyDescent="0.25">
      <c r="A583" s="36"/>
      <c r="B583" t="str">
        <f>+IF(ISERROR(VLOOKUP(A583,'MatrizSeguimiento2022-Junio'!$G$4:$I$987,3,FALSE)),"",VLOOKUP(A583,'MatrizSeguimiento2022-Junio'!$G$4:$I$987,3,FALSE))</f>
        <v/>
      </c>
      <c r="C583" t="str">
        <f>+IF(ISERROR(VLOOKUP(A583,'MatrizSeguimiento2022-Junio'!$G$4:$J$987,4,FALSE)),"",VLOOKUP(A583,'MatrizSeguimiento2022-Junio'!$G$4:$J$987,4,FALSE))</f>
        <v/>
      </c>
      <c r="E583" s="3"/>
      <c r="G583">
        <f>+ABS(SUMIF($A$3:$A$4998,A583,$E$3:$E$4998)-IF(ISERROR(VLOOKUP(A583,'MatrizSeguimiento2022-Junio'!$G$4:$X$987,18,FALSE)),0,VLOOKUP(A583,'MatrizSeguimiento2022-Junio'!$G$4:$X$987,18,FALSE)))</f>
        <v>0</v>
      </c>
      <c r="H583" t="str">
        <f t="shared" si="18"/>
        <v/>
      </c>
      <c r="I583" t="str">
        <f t="shared" si="19"/>
        <v/>
      </c>
    </row>
    <row r="584" spans="1:9" x14ac:dyDescent="0.25">
      <c r="A584" s="36"/>
      <c r="B584" t="str">
        <f>+IF(ISERROR(VLOOKUP(A584,'MatrizSeguimiento2022-Junio'!$G$4:$I$987,3,FALSE)),"",VLOOKUP(A584,'MatrizSeguimiento2022-Junio'!$G$4:$I$987,3,FALSE))</f>
        <v/>
      </c>
      <c r="C584" t="str">
        <f>+IF(ISERROR(VLOOKUP(A584,'MatrizSeguimiento2022-Junio'!$G$4:$J$987,4,FALSE)),"",VLOOKUP(A584,'MatrizSeguimiento2022-Junio'!$G$4:$J$987,4,FALSE))</f>
        <v/>
      </c>
      <c r="E584" s="3"/>
      <c r="G584">
        <f>+ABS(SUMIF($A$3:$A$4998,A584,$E$3:$E$4998)-IF(ISERROR(VLOOKUP(A584,'MatrizSeguimiento2022-Junio'!$G$4:$X$987,18,FALSE)),0,VLOOKUP(A584,'MatrizSeguimiento2022-Junio'!$G$4:$X$987,18,FALSE)))</f>
        <v>0</v>
      </c>
      <c r="H584" t="str">
        <f t="shared" si="18"/>
        <v/>
      </c>
      <c r="I584" t="str">
        <f t="shared" si="19"/>
        <v/>
      </c>
    </row>
    <row r="585" spans="1:9" x14ac:dyDescent="0.25">
      <c r="A585" s="36"/>
      <c r="B585" t="str">
        <f>+IF(ISERROR(VLOOKUP(A585,'MatrizSeguimiento2022-Junio'!$G$4:$I$987,3,FALSE)),"",VLOOKUP(A585,'MatrizSeguimiento2022-Junio'!$G$4:$I$987,3,FALSE))</f>
        <v/>
      </c>
      <c r="C585" t="str">
        <f>+IF(ISERROR(VLOOKUP(A585,'MatrizSeguimiento2022-Junio'!$G$4:$J$987,4,FALSE)),"",VLOOKUP(A585,'MatrizSeguimiento2022-Junio'!$G$4:$J$987,4,FALSE))</f>
        <v/>
      </c>
      <c r="E585" s="3"/>
      <c r="G585">
        <f>+ABS(SUMIF($A$3:$A$4998,A585,$E$3:$E$4998)-IF(ISERROR(VLOOKUP(A585,'MatrizSeguimiento2022-Junio'!$G$4:$X$987,18,FALSE)),0,VLOOKUP(A585,'MatrizSeguimiento2022-Junio'!$G$4:$X$987,18,FALSE)))</f>
        <v>0</v>
      </c>
      <c r="H585" t="str">
        <f t="shared" si="18"/>
        <v/>
      </c>
      <c r="I585" t="str">
        <f t="shared" si="19"/>
        <v/>
      </c>
    </row>
    <row r="586" spans="1:9" x14ac:dyDescent="0.25">
      <c r="A586" s="36"/>
      <c r="B586" t="str">
        <f>+IF(ISERROR(VLOOKUP(A586,'MatrizSeguimiento2022-Junio'!$G$4:$I$987,3,FALSE)),"",VLOOKUP(A586,'MatrizSeguimiento2022-Junio'!$G$4:$I$987,3,FALSE))</f>
        <v/>
      </c>
      <c r="C586" t="str">
        <f>+IF(ISERROR(VLOOKUP(A586,'MatrizSeguimiento2022-Junio'!$G$4:$J$987,4,FALSE)),"",VLOOKUP(A586,'MatrizSeguimiento2022-Junio'!$G$4:$J$987,4,FALSE))</f>
        <v/>
      </c>
      <c r="E586" s="3"/>
      <c r="G586">
        <f>+ABS(SUMIF($A$3:$A$4998,A586,$E$3:$E$4998)-IF(ISERROR(VLOOKUP(A586,'MatrizSeguimiento2022-Junio'!$G$4:$X$987,18,FALSE)),0,VLOOKUP(A586,'MatrizSeguimiento2022-Junio'!$G$4:$X$987,18,FALSE)))</f>
        <v>0</v>
      </c>
      <c r="H586" t="str">
        <f t="shared" si="18"/>
        <v/>
      </c>
      <c r="I586" t="str">
        <f t="shared" si="19"/>
        <v/>
      </c>
    </row>
    <row r="587" spans="1:9" x14ac:dyDescent="0.25">
      <c r="A587" s="36"/>
      <c r="B587" t="str">
        <f>+IF(ISERROR(VLOOKUP(A587,'MatrizSeguimiento2022-Junio'!$G$4:$I$987,3,FALSE)),"",VLOOKUP(A587,'MatrizSeguimiento2022-Junio'!$G$4:$I$987,3,FALSE))</f>
        <v/>
      </c>
      <c r="C587" t="str">
        <f>+IF(ISERROR(VLOOKUP(A587,'MatrizSeguimiento2022-Junio'!$G$4:$J$987,4,FALSE)),"",VLOOKUP(A587,'MatrizSeguimiento2022-Junio'!$G$4:$J$987,4,FALSE))</f>
        <v/>
      </c>
      <c r="E587" s="3"/>
      <c r="G587">
        <f>+ABS(SUMIF($A$3:$A$4998,A587,$E$3:$E$4998)-IF(ISERROR(VLOOKUP(A587,'MatrizSeguimiento2022-Junio'!$G$4:$X$987,18,FALSE)),0,VLOOKUP(A587,'MatrizSeguimiento2022-Junio'!$G$4:$X$987,18,FALSE)))</f>
        <v>0</v>
      </c>
      <c r="H587" t="str">
        <f t="shared" si="18"/>
        <v/>
      </c>
      <c r="I587" t="str">
        <f t="shared" si="19"/>
        <v/>
      </c>
    </row>
    <row r="588" spans="1:9" x14ac:dyDescent="0.25">
      <c r="A588" s="36"/>
      <c r="B588" t="str">
        <f>+IF(ISERROR(VLOOKUP(A588,'MatrizSeguimiento2022-Junio'!$G$4:$I$987,3,FALSE)),"",VLOOKUP(A588,'MatrizSeguimiento2022-Junio'!$G$4:$I$987,3,FALSE))</f>
        <v/>
      </c>
      <c r="C588" t="str">
        <f>+IF(ISERROR(VLOOKUP(A588,'MatrizSeguimiento2022-Junio'!$G$4:$J$987,4,FALSE)),"",VLOOKUP(A588,'MatrizSeguimiento2022-Junio'!$G$4:$J$987,4,FALSE))</f>
        <v/>
      </c>
      <c r="E588" s="3"/>
      <c r="G588">
        <f>+ABS(SUMIF($A$3:$A$4998,A588,$E$3:$E$4998)-IF(ISERROR(VLOOKUP(A588,'MatrizSeguimiento2022-Junio'!$G$4:$X$987,18,FALSE)),0,VLOOKUP(A588,'MatrizSeguimiento2022-Junio'!$G$4:$X$987,18,FALSE)))</f>
        <v>0</v>
      </c>
      <c r="H588" t="str">
        <f t="shared" si="18"/>
        <v/>
      </c>
      <c r="I588" t="str">
        <f t="shared" si="19"/>
        <v/>
      </c>
    </row>
    <row r="589" spans="1:9" x14ac:dyDescent="0.25">
      <c r="A589" s="36"/>
      <c r="B589" t="str">
        <f>+IF(ISERROR(VLOOKUP(A589,'MatrizSeguimiento2022-Junio'!$G$4:$I$987,3,FALSE)),"",VLOOKUP(A589,'MatrizSeguimiento2022-Junio'!$G$4:$I$987,3,FALSE))</f>
        <v/>
      </c>
      <c r="C589" t="str">
        <f>+IF(ISERROR(VLOOKUP(A589,'MatrizSeguimiento2022-Junio'!$G$4:$J$987,4,FALSE)),"",VLOOKUP(A589,'MatrizSeguimiento2022-Junio'!$G$4:$J$987,4,FALSE))</f>
        <v/>
      </c>
      <c r="E589" s="3"/>
      <c r="G589">
        <f>+ABS(SUMIF($A$3:$A$4998,A589,$E$3:$E$4998)-IF(ISERROR(VLOOKUP(A589,'MatrizSeguimiento2022-Junio'!$G$4:$X$987,18,FALSE)),0,VLOOKUP(A589,'MatrizSeguimiento2022-Junio'!$G$4:$X$987,18,FALSE)))</f>
        <v>0</v>
      </c>
      <c r="H589" t="str">
        <f t="shared" si="18"/>
        <v/>
      </c>
      <c r="I589" t="str">
        <f t="shared" si="19"/>
        <v/>
      </c>
    </row>
    <row r="590" spans="1:9" x14ac:dyDescent="0.25">
      <c r="A590" s="36"/>
      <c r="B590" t="str">
        <f>+IF(ISERROR(VLOOKUP(A590,'MatrizSeguimiento2022-Junio'!$G$4:$I$987,3,FALSE)),"",VLOOKUP(A590,'MatrizSeguimiento2022-Junio'!$G$4:$I$987,3,FALSE))</f>
        <v/>
      </c>
      <c r="C590" t="str">
        <f>+IF(ISERROR(VLOOKUP(A590,'MatrizSeguimiento2022-Junio'!$G$4:$J$987,4,FALSE)),"",VLOOKUP(A590,'MatrizSeguimiento2022-Junio'!$G$4:$J$987,4,FALSE))</f>
        <v/>
      </c>
      <c r="E590" s="3"/>
      <c r="G590">
        <f>+ABS(SUMIF($A$3:$A$4998,A590,$E$3:$E$4998)-IF(ISERROR(VLOOKUP(A590,'MatrizSeguimiento2022-Junio'!$G$4:$X$987,18,FALSE)),0,VLOOKUP(A590,'MatrizSeguimiento2022-Junio'!$G$4:$X$987,18,FALSE)))</f>
        <v>0</v>
      </c>
      <c r="H590" t="str">
        <f t="shared" si="18"/>
        <v/>
      </c>
      <c r="I590" t="str">
        <f t="shared" si="19"/>
        <v/>
      </c>
    </row>
    <row r="591" spans="1:9" x14ac:dyDescent="0.25">
      <c r="A591" s="36"/>
      <c r="B591" t="str">
        <f>+IF(ISERROR(VLOOKUP(A591,'MatrizSeguimiento2022-Junio'!$G$4:$I$987,3,FALSE)),"",VLOOKUP(A591,'MatrizSeguimiento2022-Junio'!$G$4:$I$987,3,FALSE))</f>
        <v/>
      </c>
      <c r="C591" t="str">
        <f>+IF(ISERROR(VLOOKUP(A591,'MatrizSeguimiento2022-Junio'!$G$4:$J$987,4,FALSE)),"",VLOOKUP(A591,'MatrizSeguimiento2022-Junio'!$G$4:$J$987,4,FALSE))</f>
        <v/>
      </c>
      <c r="E591" s="3"/>
      <c r="G591">
        <f>+ABS(SUMIF($A$3:$A$4998,A591,$E$3:$E$4998)-IF(ISERROR(VLOOKUP(A591,'MatrizSeguimiento2022-Junio'!$G$4:$X$987,18,FALSE)),0,VLOOKUP(A591,'MatrizSeguimiento2022-Junio'!$G$4:$X$987,18,FALSE)))</f>
        <v>0</v>
      </c>
      <c r="H591" t="str">
        <f t="shared" si="18"/>
        <v/>
      </c>
      <c r="I591" t="str">
        <f t="shared" si="19"/>
        <v/>
      </c>
    </row>
    <row r="592" spans="1:9" x14ac:dyDescent="0.25">
      <c r="A592" s="36"/>
      <c r="B592" t="str">
        <f>+IF(ISERROR(VLOOKUP(A592,'MatrizSeguimiento2022-Junio'!$G$4:$I$987,3,FALSE)),"",VLOOKUP(A592,'MatrizSeguimiento2022-Junio'!$G$4:$I$987,3,FALSE))</f>
        <v/>
      </c>
      <c r="C592" t="str">
        <f>+IF(ISERROR(VLOOKUP(A592,'MatrizSeguimiento2022-Junio'!$G$4:$J$987,4,FALSE)),"",VLOOKUP(A592,'MatrizSeguimiento2022-Junio'!$G$4:$J$987,4,FALSE))</f>
        <v/>
      </c>
      <c r="E592" s="3"/>
      <c r="G592">
        <f>+ABS(SUMIF($A$3:$A$4998,A592,$E$3:$E$4998)-IF(ISERROR(VLOOKUP(A592,'MatrizSeguimiento2022-Junio'!$G$4:$X$987,18,FALSE)),0,VLOOKUP(A592,'MatrizSeguimiento2022-Junio'!$G$4:$X$987,18,FALSE)))</f>
        <v>0</v>
      </c>
      <c r="H592" t="str">
        <f t="shared" si="18"/>
        <v/>
      </c>
      <c r="I592" t="str">
        <f t="shared" si="19"/>
        <v/>
      </c>
    </row>
    <row r="593" spans="1:9" x14ac:dyDescent="0.25">
      <c r="A593" s="36"/>
      <c r="B593" t="str">
        <f>+IF(ISERROR(VLOOKUP(A593,'MatrizSeguimiento2022-Junio'!$G$4:$I$987,3,FALSE)),"",VLOOKUP(A593,'MatrizSeguimiento2022-Junio'!$G$4:$I$987,3,FALSE))</f>
        <v/>
      </c>
      <c r="C593" t="str">
        <f>+IF(ISERROR(VLOOKUP(A593,'MatrizSeguimiento2022-Junio'!$G$4:$J$987,4,FALSE)),"",VLOOKUP(A593,'MatrizSeguimiento2022-Junio'!$G$4:$J$987,4,FALSE))</f>
        <v/>
      </c>
      <c r="E593" s="3"/>
      <c r="G593">
        <f>+ABS(SUMIF($A$3:$A$4998,A593,$E$3:$E$4998)-IF(ISERROR(VLOOKUP(A593,'MatrizSeguimiento2022-Junio'!$G$4:$X$987,18,FALSE)),0,VLOOKUP(A593,'MatrizSeguimiento2022-Junio'!$G$4:$X$987,18,FALSE)))</f>
        <v>0</v>
      </c>
      <c r="H593" t="str">
        <f t="shared" si="18"/>
        <v/>
      </c>
      <c r="I593" t="str">
        <f t="shared" si="19"/>
        <v/>
      </c>
    </row>
    <row r="594" spans="1:9" x14ac:dyDescent="0.25">
      <c r="A594" s="36"/>
      <c r="B594" t="str">
        <f>+IF(ISERROR(VLOOKUP(A594,'MatrizSeguimiento2022-Junio'!$G$4:$I$987,3,FALSE)),"",VLOOKUP(A594,'MatrizSeguimiento2022-Junio'!$G$4:$I$987,3,FALSE))</f>
        <v/>
      </c>
      <c r="C594" t="str">
        <f>+IF(ISERROR(VLOOKUP(A594,'MatrizSeguimiento2022-Junio'!$G$4:$J$987,4,FALSE)),"",VLOOKUP(A594,'MatrizSeguimiento2022-Junio'!$G$4:$J$987,4,FALSE))</f>
        <v/>
      </c>
      <c r="E594" s="3"/>
      <c r="G594">
        <f>+ABS(SUMIF($A$3:$A$4998,A594,$E$3:$E$4998)-IF(ISERROR(VLOOKUP(A594,'MatrizSeguimiento2022-Junio'!$G$4:$X$987,18,FALSE)),0,VLOOKUP(A594,'MatrizSeguimiento2022-Junio'!$G$4:$X$987,18,FALSE)))</f>
        <v>0</v>
      </c>
      <c r="H594" t="str">
        <f t="shared" si="18"/>
        <v/>
      </c>
      <c r="I594" t="str">
        <f t="shared" si="19"/>
        <v/>
      </c>
    </row>
    <row r="595" spans="1:9" x14ac:dyDescent="0.25">
      <c r="A595" s="36"/>
      <c r="B595" t="str">
        <f>+IF(ISERROR(VLOOKUP(A595,'MatrizSeguimiento2022-Junio'!$G$4:$I$987,3,FALSE)),"",VLOOKUP(A595,'MatrizSeguimiento2022-Junio'!$G$4:$I$987,3,FALSE))</f>
        <v/>
      </c>
      <c r="C595" t="str">
        <f>+IF(ISERROR(VLOOKUP(A595,'MatrizSeguimiento2022-Junio'!$G$4:$J$987,4,FALSE)),"",VLOOKUP(A595,'MatrizSeguimiento2022-Junio'!$G$4:$J$987,4,FALSE))</f>
        <v/>
      </c>
      <c r="E595" s="3"/>
      <c r="G595">
        <f>+ABS(SUMIF($A$3:$A$4998,A595,$E$3:$E$4998)-IF(ISERROR(VLOOKUP(A595,'MatrizSeguimiento2022-Junio'!$G$4:$X$987,18,FALSE)),0,VLOOKUP(A595,'MatrizSeguimiento2022-Junio'!$G$4:$X$987,18,FALSE)))</f>
        <v>0</v>
      </c>
      <c r="H595" t="str">
        <f t="shared" ref="H595:H658" si="20">+A595&amp;D595</f>
        <v/>
      </c>
      <c r="I595" t="str">
        <f t="shared" si="19"/>
        <v/>
      </c>
    </row>
    <row r="596" spans="1:9" x14ac:dyDescent="0.25">
      <c r="A596" s="36"/>
      <c r="B596" t="str">
        <f>+IF(ISERROR(VLOOKUP(A596,'MatrizSeguimiento2022-Junio'!$G$4:$I$987,3,FALSE)),"",VLOOKUP(A596,'MatrizSeguimiento2022-Junio'!$G$4:$I$987,3,FALSE))</f>
        <v/>
      </c>
      <c r="C596" t="str">
        <f>+IF(ISERROR(VLOOKUP(A596,'MatrizSeguimiento2022-Junio'!$G$4:$J$987,4,FALSE)),"",VLOOKUP(A596,'MatrizSeguimiento2022-Junio'!$G$4:$J$987,4,FALSE))</f>
        <v/>
      </c>
      <c r="E596" s="3"/>
      <c r="G596">
        <f>+ABS(SUMIF($A$3:$A$4998,A596,$E$3:$E$4998)-IF(ISERROR(VLOOKUP(A596,'MatrizSeguimiento2022-Junio'!$G$4:$X$987,18,FALSE)),0,VLOOKUP(A596,'MatrizSeguimiento2022-Junio'!$G$4:$X$987,18,FALSE)))</f>
        <v>0</v>
      </c>
      <c r="H596" t="str">
        <f t="shared" si="20"/>
        <v/>
      </c>
      <c r="I596" t="str">
        <f t="shared" si="19"/>
        <v/>
      </c>
    </row>
    <row r="597" spans="1:9" x14ac:dyDescent="0.25">
      <c r="A597" s="36"/>
      <c r="B597" t="str">
        <f>+IF(ISERROR(VLOOKUP(A597,'MatrizSeguimiento2022-Junio'!$G$4:$I$987,3,FALSE)),"",VLOOKUP(A597,'MatrizSeguimiento2022-Junio'!$G$4:$I$987,3,FALSE))</f>
        <v/>
      </c>
      <c r="C597" t="str">
        <f>+IF(ISERROR(VLOOKUP(A597,'MatrizSeguimiento2022-Junio'!$G$4:$J$987,4,FALSE)),"",VLOOKUP(A597,'MatrizSeguimiento2022-Junio'!$G$4:$J$987,4,FALSE))</f>
        <v/>
      </c>
      <c r="E597" s="3"/>
      <c r="G597">
        <f>+ABS(SUMIF($A$3:$A$4998,A597,$E$3:$E$4998)-IF(ISERROR(VLOOKUP(A597,'MatrizSeguimiento2022-Junio'!$G$4:$X$987,18,FALSE)),0,VLOOKUP(A597,'MatrizSeguimiento2022-Junio'!$G$4:$X$987,18,FALSE)))</f>
        <v>0</v>
      </c>
      <c r="H597" t="str">
        <f t="shared" si="20"/>
        <v/>
      </c>
      <c r="I597" t="str">
        <f t="shared" si="19"/>
        <v/>
      </c>
    </row>
    <row r="598" spans="1:9" x14ac:dyDescent="0.25">
      <c r="A598" s="36"/>
      <c r="B598" t="str">
        <f>+IF(ISERROR(VLOOKUP(A598,'MatrizSeguimiento2022-Junio'!$G$4:$I$987,3,FALSE)),"",VLOOKUP(A598,'MatrizSeguimiento2022-Junio'!$G$4:$I$987,3,FALSE))</f>
        <v/>
      </c>
      <c r="C598" t="str">
        <f>+IF(ISERROR(VLOOKUP(A598,'MatrizSeguimiento2022-Junio'!$G$4:$J$987,4,FALSE)),"",VLOOKUP(A598,'MatrizSeguimiento2022-Junio'!$G$4:$J$987,4,FALSE))</f>
        <v/>
      </c>
      <c r="E598" s="3"/>
      <c r="G598">
        <f>+ABS(SUMIF($A$3:$A$4998,A598,$E$3:$E$4998)-IF(ISERROR(VLOOKUP(A598,'MatrizSeguimiento2022-Junio'!$G$4:$X$987,18,FALSE)),0,VLOOKUP(A598,'MatrizSeguimiento2022-Junio'!$G$4:$X$987,18,FALSE)))</f>
        <v>0</v>
      </c>
      <c r="H598" t="str">
        <f t="shared" si="20"/>
        <v/>
      </c>
      <c r="I598" t="str">
        <f t="shared" si="19"/>
        <v/>
      </c>
    </row>
    <row r="599" spans="1:9" x14ac:dyDescent="0.25">
      <c r="A599" s="36"/>
      <c r="B599" t="str">
        <f>+IF(ISERROR(VLOOKUP(A599,'MatrizSeguimiento2022-Junio'!$G$4:$I$987,3,FALSE)),"",VLOOKUP(A599,'MatrizSeguimiento2022-Junio'!$G$4:$I$987,3,FALSE))</f>
        <v/>
      </c>
      <c r="C599" t="str">
        <f>+IF(ISERROR(VLOOKUP(A599,'MatrizSeguimiento2022-Junio'!$G$4:$J$987,4,FALSE)),"",VLOOKUP(A599,'MatrizSeguimiento2022-Junio'!$G$4:$J$987,4,FALSE))</f>
        <v/>
      </c>
      <c r="E599" s="3"/>
      <c r="G599">
        <f>+ABS(SUMIF($A$3:$A$4998,A599,$E$3:$E$4998)-IF(ISERROR(VLOOKUP(A599,'MatrizSeguimiento2022-Junio'!$G$4:$X$987,18,FALSE)),0,VLOOKUP(A599,'MatrizSeguimiento2022-Junio'!$G$4:$X$987,18,FALSE)))</f>
        <v>0</v>
      </c>
      <c r="H599" t="str">
        <f t="shared" si="20"/>
        <v/>
      </c>
      <c r="I599" t="str">
        <f t="shared" si="19"/>
        <v/>
      </c>
    </row>
    <row r="600" spans="1:9" x14ac:dyDescent="0.25">
      <c r="A600" s="36"/>
      <c r="B600" t="str">
        <f>+IF(ISERROR(VLOOKUP(A600,'MatrizSeguimiento2022-Junio'!$G$4:$I$987,3,FALSE)),"",VLOOKUP(A600,'MatrizSeguimiento2022-Junio'!$G$4:$I$987,3,FALSE))</f>
        <v/>
      </c>
      <c r="C600" t="str">
        <f>+IF(ISERROR(VLOOKUP(A600,'MatrizSeguimiento2022-Junio'!$G$4:$J$987,4,FALSE)),"",VLOOKUP(A600,'MatrizSeguimiento2022-Junio'!$G$4:$J$987,4,FALSE))</f>
        <v/>
      </c>
      <c r="E600" s="3"/>
      <c r="G600">
        <f>+ABS(SUMIF($A$3:$A$4998,A600,$E$3:$E$4998)-IF(ISERROR(VLOOKUP(A600,'MatrizSeguimiento2022-Junio'!$G$4:$X$987,18,FALSE)),0,VLOOKUP(A600,'MatrizSeguimiento2022-Junio'!$G$4:$X$987,18,FALSE)))</f>
        <v>0</v>
      </c>
      <c r="H600" t="str">
        <f t="shared" si="20"/>
        <v/>
      </c>
      <c r="I600" t="str">
        <f t="shared" si="19"/>
        <v/>
      </c>
    </row>
    <row r="601" spans="1:9" x14ac:dyDescent="0.25">
      <c r="A601" s="36"/>
      <c r="B601" t="str">
        <f>+IF(ISERROR(VLOOKUP(A601,'MatrizSeguimiento2022-Junio'!$G$4:$I$987,3,FALSE)),"",VLOOKUP(A601,'MatrizSeguimiento2022-Junio'!$G$4:$I$987,3,FALSE))</f>
        <v/>
      </c>
      <c r="C601" t="str">
        <f>+IF(ISERROR(VLOOKUP(A601,'MatrizSeguimiento2022-Junio'!$G$4:$J$987,4,FALSE)),"",VLOOKUP(A601,'MatrizSeguimiento2022-Junio'!$G$4:$J$987,4,FALSE))</f>
        <v/>
      </c>
      <c r="E601" s="3"/>
      <c r="G601">
        <f>+ABS(SUMIF($A$3:$A$4998,A601,$E$3:$E$4998)-IF(ISERROR(VLOOKUP(A601,'MatrizSeguimiento2022-Junio'!$G$4:$X$987,18,FALSE)),0,VLOOKUP(A601,'MatrizSeguimiento2022-Junio'!$G$4:$X$987,18,FALSE)))</f>
        <v>0</v>
      </c>
      <c r="H601" t="str">
        <f t="shared" si="20"/>
        <v/>
      </c>
      <c r="I601" t="str">
        <f t="shared" si="19"/>
        <v/>
      </c>
    </row>
    <row r="602" spans="1:9" x14ac:dyDescent="0.25">
      <c r="A602" s="36"/>
      <c r="B602" t="str">
        <f>+IF(ISERROR(VLOOKUP(A602,'MatrizSeguimiento2022-Junio'!$G$4:$I$987,3,FALSE)),"",VLOOKUP(A602,'MatrizSeguimiento2022-Junio'!$G$4:$I$987,3,FALSE))</f>
        <v/>
      </c>
      <c r="C602" t="str">
        <f>+IF(ISERROR(VLOOKUP(A602,'MatrizSeguimiento2022-Junio'!$G$4:$J$987,4,FALSE)),"",VLOOKUP(A602,'MatrizSeguimiento2022-Junio'!$G$4:$J$987,4,FALSE))</f>
        <v/>
      </c>
      <c r="E602" s="3"/>
      <c r="G602">
        <f>+ABS(SUMIF($A$3:$A$4998,A602,$E$3:$E$4998)-IF(ISERROR(VLOOKUP(A602,'MatrizSeguimiento2022-Junio'!$G$4:$X$987,18,FALSE)),0,VLOOKUP(A602,'MatrizSeguimiento2022-Junio'!$G$4:$X$987,18,FALSE)))</f>
        <v>0</v>
      </c>
      <c r="H602" t="str">
        <f t="shared" si="20"/>
        <v/>
      </c>
      <c r="I602" t="str">
        <f t="shared" si="19"/>
        <v/>
      </c>
    </row>
    <row r="603" spans="1:9" x14ac:dyDescent="0.25">
      <c r="A603" s="36"/>
      <c r="B603" t="str">
        <f>+IF(ISERROR(VLOOKUP(A603,'MatrizSeguimiento2022-Junio'!$G$4:$I$987,3,FALSE)),"",VLOOKUP(A603,'MatrizSeguimiento2022-Junio'!$G$4:$I$987,3,FALSE))</f>
        <v/>
      </c>
      <c r="C603" t="str">
        <f>+IF(ISERROR(VLOOKUP(A603,'MatrizSeguimiento2022-Junio'!$G$4:$J$987,4,FALSE)),"",VLOOKUP(A603,'MatrizSeguimiento2022-Junio'!$G$4:$J$987,4,FALSE))</f>
        <v/>
      </c>
      <c r="E603" s="3"/>
      <c r="G603">
        <f>+ABS(SUMIF($A$3:$A$4998,A603,$E$3:$E$4998)-IF(ISERROR(VLOOKUP(A603,'MatrizSeguimiento2022-Junio'!$G$4:$X$987,18,FALSE)),0,VLOOKUP(A603,'MatrizSeguimiento2022-Junio'!$G$4:$X$987,18,FALSE)))</f>
        <v>0</v>
      </c>
      <c r="H603" t="str">
        <f t="shared" si="20"/>
        <v/>
      </c>
      <c r="I603" t="str">
        <f t="shared" si="19"/>
        <v/>
      </c>
    </row>
    <row r="604" spans="1:9" x14ac:dyDescent="0.25">
      <c r="A604" s="36"/>
      <c r="B604" t="str">
        <f>+IF(ISERROR(VLOOKUP(A604,'MatrizSeguimiento2022-Junio'!$G$4:$I$987,3,FALSE)),"",VLOOKUP(A604,'MatrizSeguimiento2022-Junio'!$G$4:$I$987,3,FALSE))</f>
        <v/>
      </c>
      <c r="C604" t="str">
        <f>+IF(ISERROR(VLOOKUP(A604,'MatrizSeguimiento2022-Junio'!$G$4:$J$987,4,FALSE)),"",VLOOKUP(A604,'MatrizSeguimiento2022-Junio'!$G$4:$J$987,4,FALSE))</f>
        <v/>
      </c>
      <c r="E604" s="3"/>
      <c r="G604">
        <f>+ABS(SUMIF($A$3:$A$4998,A604,$E$3:$E$4998)-IF(ISERROR(VLOOKUP(A604,'MatrizSeguimiento2022-Junio'!$G$4:$X$987,18,FALSE)),0,VLOOKUP(A604,'MatrizSeguimiento2022-Junio'!$G$4:$X$987,18,FALSE)))</f>
        <v>0</v>
      </c>
      <c r="H604" t="str">
        <f t="shared" si="20"/>
        <v/>
      </c>
      <c r="I604" t="str">
        <f t="shared" si="19"/>
        <v/>
      </c>
    </row>
    <row r="605" spans="1:9" x14ac:dyDescent="0.25">
      <c r="A605" s="36"/>
      <c r="B605" t="str">
        <f>+IF(ISERROR(VLOOKUP(A605,'MatrizSeguimiento2022-Junio'!$G$4:$I$987,3,FALSE)),"",VLOOKUP(A605,'MatrizSeguimiento2022-Junio'!$G$4:$I$987,3,FALSE))</f>
        <v/>
      </c>
      <c r="C605" t="str">
        <f>+IF(ISERROR(VLOOKUP(A605,'MatrizSeguimiento2022-Junio'!$G$4:$J$987,4,FALSE)),"",VLOOKUP(A605,'MatrizSeguimiento2022-Junio'!$G$4:$J$987,4,FALSE))</f>
        <v/>
      </c>
      <c r="E605" s="3"/>
      <c r="G605">
        <f>+ABS(SUMIF($A$3:$A$4998,A605,$E$3:$E$4998)-IF(ISERROR(VLOOKUP(A605,'MatrizSeguimiento2022-Junio'!$G$4:$X$987,18,FALSE)),0,VLOOKUP(A605,'MatrizSeguimiento2022-Junio'!$G$4:$X$987,18,FALSE)))</f>
        <v>0</v>
      </c>
      <c r="H605" t="str">
        <f t="shared" si="20"/>
        <v/>
      </c>
      <c r="I605" t="str">
        <f t="shared" si="19"/>
        <v/>
      </c>
    </row>
    <row r="606" spans="1:9" x14ac:dyDescent="0.25">
      <c r="A606" s="36"/>
      <c r="B606" t="str">
        <f>+IF(ISERROR(VLOOKUP(A606,'MatrizSeguimiento2022-Junio'!$G$4:$I$987,3,FALSE)),"",VLOOKUP(A606,'MatrizSeguimiento2022-Junio'!$G$4:$I$987,3,FALSE))</f>
        <v/>
      </c>
      <c r="C606" t="str">
        <f>+IF(ISERROR(VLOOKUP(A606,'MatrizSeguimiento2022-Junio'!$G$4:$J$987,4,FALSE)),"",VLOOKUP(A606,'MatrizSeguimiento2022-Junio'!$G$4:$J$987,4,FALSE))</f>
        <v/>
      </c>
      <c r="E606" s="3"/>
      <c r="G606">
        <f>+ABS(SUMIF($A$3:$A$4998,A606,$E$3:$E$4998)-IF(ISERROR(VLOOKUP(A606,'MatrizSeguimiento2022-Junio'!$G$4:$X$987,18,FALSE)),0,VLOOKUP(A606,'MatrizSeguimiento2022-Junio'!$G$4:$X$987,18,FALSE)))</f>
        <v>0</v>
      </c>
      <c r="H606" t="str">
        <f t="shared" si="20"/>
        <v/>
      </c>
      <c r="I606" t="str">
        <f t="shared" si="19"/>
        <v/>
      </c>
    </row>
    <row r="607" spans="1:9" x14ac:dyDescent="0.25">
      <c r="A607" s="36"/>
      <c r="B607" t="str">
        <f>+IF(ISERROR(VLOOKUP(A607,'MatrizSeguimiento2022-Junio'!$G$4:$I$987,3,FALSE)),"",VLOOKUP(A607,'MatrizSeguimiento2022-Junio'!$G$4:$I$987,3,FALSE))</f>
        <v/>
      </c>
      <c r="C607" t="str">
        <f>+IF(ISERROR(VLOOKUP(A607,'MatrizSeguimiento2022-Junio'!$G$4:$J$987,4,FALSE)),"",VLOOKUP(A607,'MatrizSeguimiento2022-Junio'!$G$4:$J$987,4,FALSE))</f>
        <v/>
      </c>
      <c r="E607" s="3"/>
      <c r="G607">
        <f>+ABS(SUMIF($A$3:$A$4998,A607,$E$3:$E$4998)-IF(ISERROR(VLOOKUP(A607,'MatrizSeguimiento2022-Junio'!$G$4:$X$987,18,FALSE)),0,VLOOKUP(A607,'MatrizSeguimiento2022-Junio'!$G$4:$X$987,18,FALSE)))</f>
        <v>0</v>
      </c>
      <c r="H607" t="str">
        <f t="shared" si="20"/>
        <v/>
      </c>
      <c r="I607" t="str">
        <f t="shared" si="19"/>
        <v/>
      </c>
    </row>
    <row r="608" spans="1:9" x14ac:dyDescent="0.25">
      <c r="A608" s="36"/>
      <c r="B608" t="str">
        <f>+IF(ISERROR(VLOOKUP(A608,'MatrizSeguimiento2022-Junio'!$G$4:$I$987,3,FALSE)),"",VLOOKUP(A608,'MatrizSeguimiento2022-Junio'!$G$4:$I$987,3,FALSE))</f>
        <v/>
      </c>
      <c r="C608" t="str">
        <f>+IF(ISERROR(VLOOKUP(A608,'MatrizSeguimiento2022-Junio'!$G$4:$J$987,4,FALSE)),"",VLOOKUP(A608,'MatrizSeguimiento2022-Junio'!$G$4:$J$987,4,FALSE))</f>
        <v/>
      </c>
      <c r="E608" s="3"/>
      <c r="G608">
        <f>+ABS(SUMIF($A$3:$A$4998,A608,$E$3:$E$4998)-IF(ISERROR(VLOOKUP(A608,'MatrizSeguimiento2022-Junio'!$G$4:$X$987,18,FALSE)),0,VLOOKUP(A608,'MatrizSeguimiento2022-Junio'!$G$4:$X$987,18,FALSE)))</f>
        <v>0</v>
      </c>
      <c r="H608" t="str">
        <f t="shared" si="20"/>
        <v/>
      </c>
      <c r="I608" t="str">
        <f t="shared" si="19"/>
        <v/>
      </c>
    </row>
    <row r="609" spans="1:9" x14ac:dyDescent="0.25">
      <c r="A609" s="36"/>
      <c r="B609" t="str">
        <f>+IF(ISERROR(VLOOKUP(A609,'MatrizSeguimiento2022-Junio'!$G$4:$I$987,3,FALSE)),"",VLOOKUP(A609,'MatrizSeguimiento2022-Junio'!$G$4:$I$987,3,FALSE))</f>
        <v/>
      </c>
      <c r="C609" t="str">
        <f>+IF(ISERROR(VLOOKUP(A609,'MatrizSeguimiento2022-Junio'!$G$4:$J$987,4,FALSE)),"",VLOOKUP(A609,'MatrizSeguimiento2022-Junio'!$G$4:$J$987,4,FALSE))</f>
        <v/>
      </c>
      <c r="E609" s="3"/>
      <c r="G609">
        <f>+ABS(SUMIF($A$3:$A$4998,A609,$E$3:$E$4998)-IF(ISERROR(VLOOKUP(A609,'MatrizSeguimiento2022-Junio'!$G$4:$X$987,18,FALSE)),0,VLOOKUP(A609,'MatrizSeguimiento2022-Junio'!$G$4:$X$987,18,FALSE)))</f>
        <v>0</v>
      </c>
      <c r="H609" t="str">
        <f t="shared" si="20"/>
        <v/>
      </c>
      <c r="I609" t="str">
        <f t="shared" si="19"/>
        <v/>
      </c>
    </row>
    <row r="610" spans="1:9" x14ac:dyDescent="0.25">
      <c r="A610" s="36"/>
      <c r="B610" t="str">
        <f>+IF(ISERROR(VLOOKUP(A610,'MatrizSeguimiento2022-Junio'!$G$4:$I$987,3,FALSE)),"",VLOOKUP(A610,'MatrizSeguimiento2022-Junio'!$G$4:$I$987,3,FALSE))</f>
        <v/>
      </c>
      <c r="C610" t="str">
        <f>+IF(ISERROR(VLOOKUP(A610,'MatrizSeguimiento2022-Junio'!$G$4:$J$987,4,FALSE)),"",VLOOKUP(A610,'MatrizSeguimiento2022-Junio'!$G$4:$J$987,4,FALSE))</f>
        <v/>
      </c>
      <c r="E610" s="3"/>
      <c r="G610">
        <f>+ABS(SUMIF($A$3:$A$4998,A610,$E$3:$E$4998)-IF(ISERROR(VLOOKUP(A610,'MatrizSeguimiento2022-Junio'!$G$4:$X$987,18,FALSE)),0,VLOOKUP(A610,'MatrizSeguimiento2022-Junio'!$G$4:$X$987,18,FALSE)))</f>
        <v>0</v>
      </c>
      <c r="H610" t="str">
        <f t="shared" si="20"/>
        <v/>
      </c>
      <c r="I610" t="str">
        <f t="shared" si="19"/>
        <v/>
      </c>
    </row>
    <row r="611" spans="1:9" x14ac:dyDescent="0.25">
      <c r="A611" s="36"/>
      <c r="B611" t="str">
        <f>+IF(ISERROR(VLOOKUP(A611,'MatrizSeguimiento2022-Junio'!$G$4:$I$987,3,FALSE)),"",VLOOKUP(A611,'MatrizSeguimiento2022-Junio'!$G$4:$I$987,3,FALSE))</f>
        <v/>
      </c>
      <c r="C611" t="str">
        <f>+IF(ISERROR(VLOOKUP(A611,'MatrizSeguimiento2022-Junio'!$G$4:$J$987,4,FALSE)),"",VLOOKUP(A611,'MatrizSeguimiento2022-Junio'!$G$4:$J$987,4,FALSE))</f>
        <v/>
      </c>
      <c r="E611" s="3"/>
      <c r="G611">
        <f>+ABS(SUMIF($A$3:$A$4998,A611,$E$3:$E$4998)-IF(ISERROR(VLOOKUP(A611,'MatrizSeguimiento2022-Junio'!$G$4:$X$987,18,FALSE)),0,VLOOKUP(A611,'MatrizSeguimiento2022-Junio'!$G$4:$X$987,18,FALSE)))</f>
        <v>0</v>
      </c>
      <c r="H611" t="str">
        <f t="shared" si="20"/>
        <v/>
      </c>
      <c r="I611" t="str">
        <f t="shared" si="19"/>
        <v/>
      </c>
    </row>
    <row r="612" spans="1:9" x14ac:dyDescent="0.25">
      <c r="A612" s="36"/>
      <c r="B612" t="str">
        <f>+IF(ISERROR(VLOOKUP(A612,'MatrizSeguimiento2022-Junio'!$G$4:$I$987,3,FALSE)),"",VLOOKUP(A612,'MatrizSeguimiento2022-Junio'!$G$4:$I$987,3,FALSE))</f>
        <v/>
      </c>
      <c r="C612" t="str">
        <f>+IF(ISERROR(VLOOKUP(A612,'MatrizSeguimiento2022-Junio'!$G$4:$J$987,4,FALSE)),"",VLOOKUP(A612,'MatrizSeguimiento2022-Junio'!$G$4:$J$987,4,FALSE))</f>
        <v/>
      </c>
      <c r="E612" s="3"/>
      <c r="G612">
        <f>+ABS(SUMIF($A$3:$A$4998,A612,$E$3:$E$4998)-IF(ISERROR(VLOOKUP(A612,'MatrizSeguimiento2022-Junio'!$G$4:$X$987,18,FALSE)),0,VLOOKUP(A612,'MatrizSeguimiento2022-Junio'!$G$4:$X$987,18,FALSE)))</f>
        <v>0</v>
      </c>
      <c r="H612" t="str">
        <f t="shared" si="20"/>
        <v/>
      </c>
      <c r="I612" t="str">
        <f t="shared" si="19"/>
        <v/>
      </c>
    </row>
    <row r="613" spans="1:9" x14ac:dyDescent="0.25">
      <c r="A613" s="36"/>
      <c r="B613" t="str">
        <f>+IF(ISERROR(VLOOKUP(A613,'MatrizSeguimiento2022-Junio'!$G$4:$I$987,3,FALSE)),"",VLOOKUP(A613,'MatrizSeguimiento2022-Junio'!$G$4:$I$987,3,FALSE))</f>
        <v/>
      </c>
      <c r="C613" t="str">
        <f>+IF(ISERROR(VLOOKUP(A613,'MatrizSeguimiento2022-Junio'!$G$4:$J$987,4,FALSE)),"",VLOOKUP(A613,'MatrizSeguimiento2022-Junio'!$G$4:$J$987,4,FALSE))</f>
        <v/>
      </c>
      <c r="E613" s="3"/>
      <c r="G613">
        <f>+ABS(SUMIF($A$3:$A$4998,A613,$E$3:$E$4998)-IF(ISERROR(VLOOKUP(A613,'MatrizSeguimiento2022-Junio'!$G$4:$X$987,18,FALSE)),0,VLOOKUP(A613,'MatrizSeguimiento2022-Junio'!$G$4:$X$987,18,FALSE)))</f>
        <v>0</v>
      </c>
      <c r="H613" t="str">
        <f t="shared" si="20"/>
        <v/>
      </c>
      <c r="I613" t="str">
        <f t="shared" si="19"/>
        <v/>
      </c>
    </row>
    <row r="614" spans="1:9" x14ac:dyDescent="0.25">
      <c r="A614" s="36"/>
      <c r="B614" t="str">
        <f>+IF(ISERROR(VLOOKUP(A614,'MatrizSeguimiento2022-Junio'!$G$4:$I$987,3,FALSE)),"",VLOOKUP(A614,'MatrizSeguimiento2022-Junio'!$G$4:$I$987,3,FALSE))</f>
        <v/>
      </c>
      <c r="C614" t="str">
        <f>+IF(ISERROR(VLOOKUP(A614,'MatrizSeguimiento2022-Junio'!$G$4:$J$987,4,FALSE)),"",VLOOKUP(A614,'MatrizSeguimiento2022-Junio'!$G$4:$J$987,4,FALSE))</f>
        <v/>
      </c>
      <c r="E614" s="3"/>
      <c r="G614">
        <f>+ABS(SUMIF($A$3:$A$4998,A614,$E$3:$E$4998)-IF(ISERROR(VLOOKUP(A614,'MatrizSeguimiento2022-Junio'!$G$4:$X$987,18,FALSE)),0,VLOOKUP(A614,'MatrizSeguimiento2022-Junio'!$G$4:$X$987,18,FALSE)))</f>
        <v>0</v>
      </c>
      <c r="H614" t="str">
        <f t="shared" si="20"/>
        <v/>
      </c>
      <c r="I614" t="str">
        <f t="shared" si="19"/>
        <v/>
      </c>
    </row>
    <row r="615" spans="1:9" x14ac:dyDescent="0.25">
      <c r="A615" s="36"/>
      <c r="B615" t="str">
        <f>+IF(ISERROR(VLOOKUP(A615,'MatrizSeguimiento2022-Junio'!$G$4:$I$987,3,FALSE)),"",VLOOKUP(A615,'MatrizSeguimiento2022-Junio'!$G$4:$I$987,3,FALSE))</f>
        <v/>
      </c>
      <c r="C615" t="str">
        <f>+IF(ISERROR(VLOOKUP(A615,'MatrizSeguimiento2022-Junio'!$G$4:$J$987,4,FALSE)),"",VLOOKUP(A615,'MatrizSeguimiento2022-Junio'!$G$4:$J$987,4,FALSE))</f>
        <v/>
      </c>
      <c r="E615" s="3"/>
      <c r="G615">
        <f>+ABS(SUMIF($A$3:$A$4998,A615,$E$3:$E$4998)-IF(ISERROR(VLOOKUP(A615,'MatrizSeguimiento2022-Junio'!$G$4:$X$987,18,FALSE)),0,VLOOKUP(A615,'MatrizSeguimiento2022-Junio'!$G$4:$X$987,18,FALSE)))</f>
        <v>0</v>
      </c>
      <c r="H615" t="str">
        <f t="shared" si="20"/>
        <v/>
      </c>
      <c r="I615" t="str">
        <f t="shared" si="19"/>
        <v/>
      </c>
    </row>
    <row r="616" spans="1:9" x14ac:dyDescent="0.25">
      <c r="A616" s="36"/>
      <c r="B616" t="str">
        <f>+IF(ISERROR(VLOOKUP(A616,'MatrizSeguimiento2022-Junio'!$G$4:$I$987,3,FALSE)),"",VLOOKUP(A616,'MatrizSeguimiento2022-Junio'!$G$4:$I$987,3,FALSE))</f>
        <v/>
      </c>
      <c r="C616" t="str">
        <f>+IF(ISERROR(VLOOKUP(A616,'MatrizSeguimiento2022-Junio'!$G$4:$J$987,4,FALSE)),"",VLOOKUP(A616,'MatrizSeguimiento2022-Junio'!$G$4:$J$987,4,FALSE))</f>
        <v/>
      </c>
      <c r="E616" s="3"/>
      <c r="G616">
        <f>+ABS(SUMIF($A$3:$A$4998,A616,$E$3:$E$4998)-IF(ISERROR(VLOOKUP(A616,'MatrizSeguimiento2022-Junio'!$G$4:$X$987,18,FALSE)),0,VLOOKUP(A616,'MatrizSeguimiento2022-Junio'!$G$4:$X$987,18,FALSE)))</f>
        <v>0</v>
      </c>
      <c r="H616" t="str">
        <f t="shared" si="20"/>
        <v/>
      </c>
      <c r="I616" t="str">
        <f t="shared" si="19"/>
        <v/>
      </c>
    </row>
    <row r="617" spans="1:9" x14ac:dyDescent="0.25">
      <c r="A617" s="36"/>
      <c r="B617" t="str">
        <f>+IF(ISERROR(VLOOKUP(A617,'MatrizSeguimiento2022-Junio'!$G$4:$I$987,3,FALSE)),"",VLOOKUP(A617,'MatrizSeguimiento2022-Junio'!$G$4:$I$987,3,FALSE))</f>
        <v/>
      </c>
      <c r="C617" t="str">
        <f>+IF(ISERROR(VLOOKUP(A617,'MatrizSeguimiento2022-Junio'!$G$4:$J$987,4,FALSE)),"",VLOOKUP(A617,'MatrizSeguimiento2022-Junio'!$G$4:$J$987,4,FALSE))</f>
        <v/>
      </c>
      <c r="E617" s="3"/>
      <c r="G617">
        <f>+ABS(SUMIF($A$3:$A$4998,A617,$E$3:$E$4998)-IF(ISERROR(VLOOKUP(A617,'MatrizSeguimiento2022-Junio'!$G$4:$X$987,18,FALSE)),0,VLOOKUP(A617,'MatrizSeguimiento2022-Junio'!$G$4:$X$987,18,FALSE)))</f>
        <v>0</v>
      </c>
      <c r="H617" t="str">
        <f t="shared" si="20"/>
        <v/>
      </c>
      <c r="I617" t="str">
        <f t="shared" si="19"/>
        <v/>
      </c>
    </row>
    <row r="618" spans="1:9" x14ac:dyDescent="0.25">
      <c r="A618" s="36"/>
      <c r="B618" t="str">
        <f>+IF(ISERROR(VLOOKUP(A618,'MatrizSeguimiento2022-Junio'!$G$4:$I$987,3,FALSE)),"",VLOOKUP(A618,'MatrizSeguimiento2022-Junio'!$G$4:$I$987,3,FALSE))</f>
        <v/>
      </c>
      <c r="C618" t="str">
        <f>+IF(ISERROR(VLOOKUP(A618,'MatrizSeguimiento2022-Junio'!$G$4:$J$987,4,FALSE)),"",VLOOKUP(A618,'MatrizSeguimiento2022-Junio'!$G$4:$J$987,4,FALSE))</f>
        <v/>
      </c>
      <c r="E618" s="3"/>
      <c r="G618">
        <f>+ABS(SUMIF($A$3:$A$4998,A618,$E$3:$E$4998)-IF(ISERROR(VLOOKUP(A618,'MatrizSeguimiento2022-Junio'!$G$4:$X$987,18,FALSE)),0,VLOOKUP(A618,'MatrizSeguimiento2022-Junio'!$G$4:$X$987,18,FALSE)))</f>
        <v>0</v>
      </c>
      <c r="H618" t="str">
        <f t="shared" si="20"/>
        <v/>
      </c>
      <c r="I618" t="str">
        <f t="shared" si="19"/>
        <v/>
      </c>
    </row>
    <row r="619" spans="1:9" x14ac:dyDescent="0.25">
      <c r="A619" s="36"/>
      <c r="B619" t="str">
        <f>+IF(ISERROR(VLOOKUP(A619,'MatrizSeguimiento2022-Junio'!$G$4:$I$987,3,FALSE)),"",VLOOKUP(A619,'MatrizSeguimiento2022-Junio'!$G$4:$I$987,3,FALSE))</f>
        <v/>
      </c>
      <c r="C619" t="str">
        <f>+IF(ISERROR(VLOOKUP(A619,'MatrizSeguimiento2022-Junio'!$G$4:$J$987,4,FALSE)),"",VLOOKUP(A619,'MatrizSeguimiento2022-Junio'!$G$4:$J$987,4,FALSE))</f>
        <v/>
      </c>
      <c r="E619" s="3"/>
      <c r="G619">
        <f>+ABS(SUMIF($A$3:$A$4998,A619,$E$3:$E$4998)-IF(ISERROR(VLOOKUP(A619,'MatrizSeguimiento2022-Junio'!$G$4:$X$987,18,FALSE)),0,VLOOKUP(A619,'MatrizSeguimiento2022-Junio'!$G$4:$X$987,18,FALSE)))</f>
        <v>0</v>
      </c>
      <c r="H619" t="str">
        <f t="shared" si="20"/>
        <v/>
      </c>
      <c r="I619" t="str">
        <f t="shared" si="19"/>
        <v/>
      </c>
    </row>
    <row r="620" spans="1:9" x14ac:dyDescent="0.25">
      <c r="A620" s="36"/>
      <c r="B620" t="str">
        <f>+IF(ISERROR(VLOOKUP(A620,'MatrizSeguimiento2022-Junio'!$G$4:$I$987,3,FALSE)),"",VLOOKUP(A620,'MatrizSeguimiento2022-Junio'!$G$4:$I$987,3,FALSE))</f>
        <v/>
      </c>
      <c r="C620" t="str">
        <f>+IF(ISERROR(VLOOKUP(A620,'MatrizSeguimiento2022-Junio'!$G$4:$J$987,4,FALSE)),"",VLOOKUP(A620,'MatrizSeguimiento2022-Junio'!$G$4:$J$987,4,FALSE))</f>
        <v/>
      </c>
      <c r="E620" s="3"/>
      <c r="G620">
        <f>+ABS(SUMIF($A$3:$A$4998,A620,$E$3:$E$4998)-IF(ISERROR(VLOOKUP(A620,'MatrizSeguimiento2022-Junio'!$G$4:$X$987,18,FALSE)),0,VLOOKUP(A620,'MatrizSeguimiento2022-Junio'!$G$4:$X$987,18,FALSE)))</f>
        <v>0</v>
      </c>
      <c r="H620" t="str">
        <f t="shared" si="20"/>
        <v/>
      </c>
      <c r="I620" t="str">
        <f t="shared" si="19"/>
        <v/>
      </c>
    </row>
    <row r="621" spans="1:9" x14ac:dyDescent="0.25">
      <c r="A621" s="36"/>
      <c r="B621" t="str">
        <f>+IF(ISERROR(VLOOKUP(A621,'MatrizSeguimiento2022-Junio'!$G$4:$I$987,3,FALSE)),"",VLOOKUP(A621,'MatrizSeguimiento2022-Junio'!$G$4:$I$987,3,FALSE))</f>
        <v/>
      </c>
      <c r="C621" t="str">
        <f>+IF(ISERROR(VLOOKUP(A621,'MatrizSeguimiento2022-Junio'!$G$4:$J$987,4,FALSE)),"",VLOOKUP(A621,'MatrizSeguimiento2022-Junio'!$G$4:$J$987,4,FALSE))</f>
        <v/>
      </c>
      <c r="E621" s="3"/>
      <c r="G621">
        <f>+ABS(SUMIF($A$3:$A$4998,A621,$E$3:$E$4998)-IF(ISERROR(VLOOKUP(A621,'MatrizSeguimiento2022-Junio'!$G$4:$X$987,18,FALSE)),0,VLOOKUP(A621,'MatrizSeguimiento2022-Junio'!$G$4:$X$987,18,FALSE)))</f>
        <v>0</v>
      </c>
      <c r="H621" t="str">
        <f t="shared" si="20"/>
        <v/>
      </c>
      <c r="I621" t="str">
        <f t="shared" si="19"/>
        <v/>
      </c>
    </row>
    <row r="622" spans="1:9" x14ac:dyDescent="0.25">
      <c r="A622" s="36"/>
      <c r="B622" t="str">
        <f>+IF(ISERROR(VLOOKUP(A622,'MatrizSeguimiento2022-Junio'!$G$4:$I$987,3,FALSE)),"",VLOOKUP(A622,'MatrizSeguimiento2022-Junio'!$G$4:$I$987,3,FALSE))</f>
        <v/>
      </c>
      <c r="C622" t="str">
        <f>+IF(ISERROR(VLOOKUP(A622,'MatrizSeguimiento2022-Junio'!$G$4:$J$987,4,FALSE)),"",VLOOKUP(A622,'MatrizSeguimiento2022-Junio'!$G$4:$J$987,4,FALSE))</f>
        <v/>
      </c>
      <c r="E622" s="3"/>
      <c r="G622">
        <f>+ABS(SUMIF($A$3:$A$4998,A622,$E$3:$E$4998)-IF(ISERROR(VLOOKUP(A622,'MatrizSeguimiento2022-Junio'!$G$4:$X$987,18,FALSE)),0,VLOOKUP(A622,'MatrizSeguimiento2022-Junio'!$G$4:$X$987,18,FALSE)))</f>
        <v>0</v>
      </c>
      <c r="H622" t="str">
        <f t="shared" si="20"/>
        <v/>
      </c>
      <c r="I622" t="str">
        <f t="shared" si="19"/>
        <v/>
      </c>
    </row>
    <row r="623" spans="1:9" x14ac:dyDescent="0.25">
      <c r="A623" s="36"/>
      <c r="B623" t="str">
        <f>+IF(ISERROR(VLOOKUP(A623,'MatrizSeguimiento2022-Junio'!$G$4:$I$987,3,FALSE)),"",VLOOKUP(A623,'MatrizSeguimiento2022-Junio'!$G$4:$I$987,3,FALSE))</f>
        <v/>
      </c>
      <c r="C623" t="str">
        <f>+IF(ISERROR(VLOOKUP(A623,'MatrizSeguimiento2022-Junio'!$G$4:$J$987,4,FALSE)),"",VLOOKUP(A623,'MatrizSeguimiento2022-Junio'!$G$4:$J$987,4,FALSE))</f>
        <v/>
      </c>
      <c r="E623" s="3"/>
      <c r="G623">
        <f>+ABS(SUMIF($A$3:$A$4998,A623,$E$3:$E$4998)-IF(ISERROR(VLOOKUP(A623,'MatrizSeguimiento2022-Junio'!$G$4:$X$987,18,FALSE)),0,VLOOKUP(A623,'MatrizSeguimiento2022-Junio'!$G$4:$X$987,18,FALSE)))</f>
        <v>0</v>
      </c>
      <c r="H623" t="str">
        <f t="shared" si="20"/>
        <v/>
      </c>
      <c r="I623" t="str">
        <f t="shared" si="19"/>
        <v/>
      </c>
    </row>
    <row r="624" spans="1:9" x14ac:dyDescent="0.25">
      <c r="A624" s="36"/>
      <c r="B624" t="str">
        <f>+IF(ISERROR(VLOOKUP(A624,'MatrizSeguimiento2022-Junio'!$G$4:$I$987,3,FALSE)),"",VLOOKUP(A624,'MatrizSeguimiento2022-Junio'!$G$4:$I$987,3,FALSE))</f>
        <v/>
      </c>
      <c r="C624" t="str">
        <f>+IF(ISERROR(VLOOKUP(A624,'MatrizSeguimiento2022-Junio'!$G$4:$J$987,4,FALSE)),"",VLOOKUP(A624,'MatrizSeguimiento2022-Junio'!$G$4:$J$987,4,FALSE))</f>
        <v/>
      </c>
      <c r="E624" s="3"/>
      <c r="G624">
        <f>+ABS(SUMIF($A$3:$A$4998,A624,$E$3:$E$4998)-IF(ISERROR(VLOOKUP(A624,'MatrizSeguimiento2022-Junio'!$G$4:$X$987,18,FALSE)),0,VLOOKUP(A624,'MatrizSeguimiento2022-Junio'!$G$4:$X$987,18,FALSE)))</f>
        <v>0</v>
      </c>
      <c r="H624" t="str">
        <f t="shared" si="20"/>
        <v/>
      </c>
      <c r="I624" t="str">
        <f t="shared" si="19"/>
        <v/>
      </c>
    </row>
    <row r="625" spans="1:9" x14ac:dyDescent="0.25">
      <c r="A625" s="36"/>
      <c r="B625" t="str">
        <f>+IF(ISERROR(VLOOKUP(A625,'MatrizSeguimiento2022-Junio'!$G$4:$I$987,3,FALSE)),"",VLOOKUP(A625,'MatrizSeguimiento2022-Junio'!$G$4:$I$987,3,FALSE))</f>
        <v/>
      </c>
      <c r="C625" t="str">
        <f>+IF(ISERROR(VLOOKUP(A625,'MatrizSeguimiento2022-Junio'!$G$4:$J$987,4,FALSE)),"",VLOOKUP(A625,'MatrizSeguimiento2022-Junio'!$G$4:$J$987,4,FALSE))</f>
        <v/>
      </c>
      <c r="E625" s="3"/>
      <c r="G625">
        <f>+ABS(SUMIF($A$3:$A$4998,A625,$E$3:$E$4998)-IF(ISERROR(VLOOKUP(A625,'MatrizSeguimiento2022-Junio'!$G$4:$X$987,18,FALSE)),0,VLOOKUP(A625,'MatrizSeguimiento2022-Junio'!$G$4:$X$987,18,FALSE)))</f>
        <v>0</v>
      </c>
      <c r="H625" t="str">
        <f t="shared" si="20"/>
        <v/>
      </c>
      <c r="I625" t="str">
        <f t="shared" si="19"/>
        <v/>
      </c>
    </row>
    <row r="626" spans="1:9" x14ac:dyDescent="0.25">
      <c r="A626" s="36"/>
      <c r="B626" t="str">
        <f>+IF(ISERROR(VLOOKUP(A626,'MatrizSeguimiento2022-Junio'!$G$4:$I$987,3,FALSE)),"",VLOOKUP(A626,'MatrizSeguimiento2022-Junio'!$G$4:$I$987,3,FALSE))</f>
        <v/>
      </c>
      <c r="C626" t="str">
        <f>+IF(ISERROR(VLOOKUP(A626,'MatrizSeguimiento2022-Junio'!$G$4:$J$987,4,FALSE)),"",VLOOKUP(A626,'MatrizSeguimiento2022-Junio'!$G$4:$J$987,4,FALSE))</f>
        <v/>
      </c>
      <c r="E626" s="3"/>
      <c r="G626">
        <f>+ABS(SUMIF($A$3:$A$4998,A626,$E$3:$E$4998)-IF(ISERROR(VLOOKUP(A626,'MatrizSeguimiento2022-Junio'!$G$4:$X$987,18,FALSE)),0,VLOOKUP(A626,'MatrizSeguimiento2022-Junio'!$G$4:$X$987,18,FALSE)))</f>
        <v>0</v>
      </c>
      <c r="H626" t="str">
        <f t="shared" si="20"/>
        <v/>
      </c>
      <c r="I626" t="str">
        <f t="shared" si="19"/>
        <v/>
      </c>
    </row>
    <row r="627" spans="1:9" x14ac:dyDescent="0.25">
      <c r="A627" s="36"/>
      <c r="B627" t="str">
        <f>+IF(ISERROR(VLOOKUP(A627,'MatrizSeguimiento2022-Junio'!$G$4:$I$987,3,FALSE)),"",VLOOKUP(A627,'MatrizSeguimiento2022-Junio'!$G$4:$I$987,3,FALSE))</f>
        <v/>
      </c>
      <c r="C627" t="str">
        <f>+IF(ISERROR(VLOOKUP(A627,'MatrizSeguimiento2022-Junio'!$G$4:$J$987,4,FALSE)),"",VLOOKUP(A627,'MatrizSeguimiento2022-Junio'!$G$4:$J$987,4,FALSE))</f>
        <v/>
      </c>
      <c r="E627" s="3"/>
      <c r="G627">
        <f>+ABS(SUMIF($A$3:$A$4998,A627,$E$3:$E$4998)-IF(ISERROR(VLOOKUP(A627,'MatrizSeguimiento2022-Junio'!$G$4:$X$987,18,FALSE)),0,VLOOKUP(A627,'MatrizSeguimiento2022-Junio'!$G$4:$X$987,18,FALSE)))</f>
        <v>0</v>
      </c>
      <c r="H627" t="str">
        <f t="shared" si="20"/>
        <v/>
      </c>
      <c r="I627" t="str">
        <f t="shared" si="19"/>
        <v/>
      </c>
    </row>
    <row r="628" spans="1:9" x14ac:dyDescent="0.25">
      <c r="A628" s="36"/>
      <c r="B628" t="str">
        <f>+IF(ISERROR(VLOOKUP(A628,'MatrizSeguimiento2022-Junio'!$G$4:$I$987,3,FALSE)),"",VLOOKUP(A628,'MatrizSeguimiento2022-Junio'!$G$4:$I$987,3,FALSE))</f>
        <v/>
      </c>
      <c r="C628" t="str">
        <f>+IF(ISERROR(VLOOKUP(A628,'MatrizSeguimiento2022-Junio'!$G$4:$J$987,4,FALSE)),"",VLOOKUP(A628,'MatrizSeguimiento2022-Junio'!$G$4:$J$987,4,FALSE))</f>
        <v/>
      </c>
      <c r="E628" s="3"/>
      <c r="G628">
        <f>+ABS(SUMIF($A$3:$A$4998,A628,$E$3:$E$4998)-IF(ISERROR(VLOOKUP(A628,'MatrizSeguimiento2022-Junio'!$G$4:$X$987,18,FALSE)),0,VLOOKUP(A628,'MatrizSeguimiento2022-Junio'!$G$4:$X$987,18,FALSE)))</f>
        <v>0</v>
      </c>
      <c r="H628" t="str">
        <f t="shared" si="20"/>
        <v/>
      </c>
      <c r="I628" t="str">
        <f t="shared" si="19"/>
        <v/>
      </c>
    </row>
    <row r="629" spans="1:9" x14ac:dyDescent="0.25">
      <c r="A629" s="36"/>
      <c r="B629" t="str">
        <f>+IF(ISERROR(VLOOKUP(A629,'MatrizSeguimiento2022-Junio'!$G$4:$I$987,3,FALSE)),"",VLOOKUP(A629,'MatrizSeguimiento2022-Junio'!$G$4:$I$987,3,FALSE))</f>
        <v/>
      </c>
      <c r="C629" t="str">
        <f>+IF(ISERROR(VLOOKUP(A629,'MatrizSeguimiento2022-Junio'!$G$4:$J$987,4,FALSE)),"",VLOOKUP(A629,'MatrizSeguimiento2022-Junio'!$G$4:$J$987,4,FALSE))</f>
        <v/>
      </c>
      <c r="E629" s="3"/>
      <c r="G629">
        <f>+ABS(SUMIF($A$3:$A$4998,A629,$E$3:$E$4998)-IF(ISERROR(VLOOKUP(A629,'MatrizSeguimiento2022-Junio'!$G$4:$X$987,18,FALSE)),0,VLOOKUP(A629,'MatrizSeguimiento2022-Junio'!$G$4:$X$987,18,FALSE)))</f>
        <v>0</v>
      </c>
      <c r="H629" t="str">
        <f t="shared" si="20"/>
        <v/>
      </c>
      <c r="I629" t="str">
        <f t="shared" si="19"/>
        <v/>
      </c>
    </row>
    <row r="630" spans="1:9" x14ac:dyDescent="0.25">
      <c r="A630" s="36"/>
      <c r="B630" t="str">
        <f>+IF(ISERROR(VLOOKUP(A630,'MatrizSeguimiento2022-Junio'!$G$4:$I$987,3,FALSE)),"",VLOOKUP(A630,'MatrizSeguimiento2022-Junio'!$G$4:$I$987,3,FALSE))</f>
        <v/>
      </c>
      <c r="C630" t="str">
        <f>+IF(ISERROR(VLOOKUP(A630,'MatrizSeguimiento2022-Junio'!$G$4:$J$987,4,FALSE)),"",VLOOKUP(A630,'MatrizSeguimiento2022-Junio'!$G$4:$J$987,4,FALSE))</f>
        <v/>
      </c>
      <c r="E630" s="3"/>
      <c r="G630">
        <f>+ABS(SUMIF($A$3:$A$4998,A630,$E$3:$E$4998)-IF(ISERROR(VLOOKUP(A630,'MatrizSeguimiento2022-Junio'!$G$4:$X$987,18,FALSE)),0,VLOOKUP(A630,'MatrizSeguimiento2022-Junio'!$G$4:$X$987,18,FALSE)))</f>
        <v>0</v>
      </c>
      <c r="H630" t="str">
        <f t="shared" si="20"/>
        <v/>
      </c>
      <c r="I630" t="str">
        <f t="shared" si="19"/>
        <v/>
      </c>
    </row>
    <row r="631" spans="1:9" x14ac:dyDescent="0.25">
      <c r="A631" s="36"/>
      <c r="B631" t="str">
        <f>+IF(ISERROR(VLOOKUP(A631,'MatrizSeguimiento2022-Junio'!$G$4:$I$987,3,FALSE)),"",VLOOKUP(A631,'MatrizSeguimiento2022-Junio'!$G$4:$I$987,3,FALSE))</f>
        <v/>
      </c>
      <c r="C631" t="str">
        <f>+IF(ISERROR(VLOOKUP(A631,'MatrizSeguimiento2022-Junio'!$G$4:$J$987,4,FALSE)),"",VLOOKUP(A631,'MatrizSeguimiento2022-Junio'!$G$4:$J$987,4,FALSE))</f>
        <v/>
      </c>
      <c r="E631" s="3"/>
      <c r="G631">
        <f>+ABS(SUMIF($A$3:$A$4998,A631,$E$3:$E$4998)-IF(ISERROR(VLOOKUP(A631,'MatrizSeguimiento2022-Junio'!$G$4:$X$987,18,FALSE)),0,VLOOKUP(A631,'MatrizSeguimiento2022-Junio'!$G$4:$X$987,18,FALSE)))</f>
        <v>0</v>
      </c>
      <c r="H631" t="str">
        <f t="shared" si="20"/>
        <v/>
      </c>
      <c r="I631" t="str">
        <f t="shared" si="19"/>
        <v/>
      </c>
    </row>
    <row r="632" spans="1:9" x14ac:dyDescent="0.25">
      <c r="A632" s="36"/>
      <c r="B632" t="str">
        <f>+IF(ISERROR(VLOOKUP(A632,'MatrizSeguimiento2022-Junio'!$G$4:$I$987,3,FALSE)),"",VLOOKUP(A632,'MatrizSeguimiento2022-Junio'!$G$4:$I$987,3,FALSE))</f>
        <v/>
      </c>
      <c r="C632" t="str">
        <f>+IF(ISERROR(VLOOKUP(A632,'MatrizSeguimiento2022-Junio'!$G$4:$J$987,4,FALSE)),"",VLOOKUP(A632,'MatrizSeguimiento2022-Junio'!$G$4:$J$987,4,FALSE))</f>
        <v/>
      </c>
      <c r="E632" s="3"/>
      <c r="G632">
        <f>+ABS(SUMIF($A$3:$A$4998,A632,$E$3:$E$4998)-IF(ISERROR(VLOOKUP(A632,'MatrizSeguimiento2022-Junio'!$G$4:$X$987,18,FALSE)),0,VLOOKUP(A632,'MatrizSeguimiento2022-Junio'!$G$4:$X$987,18,FALSE)))</f>
        <v>0</v>
      </c>
      <c r="H632" t="str">
        <f t="shared" si="20"/>
        <v/>
      </c>
      <c r="I632" t="str">
        <f t="shared" si="19"/>
        <v/>
      </c>
    </row>
    <row r="633" spans="1:9" x14ac:dyDescent="0.25">
      <c r="A633" s="36"/>
      <c r="B633" t="str">
        <f>+IF(ISERROR(VLOOKUP(A633,'MatrizSeguimiento2022-Junio'!$G$4:$I$987,3,FALSE)),"",VLOOKUP(A633,'MatrizSeguimiento2022-Junio'!$G$4:$I$987,3,FALSE))</f>
        <v/>
      </c>
      <c r="C633" t="str">
        <f>+IF(ISERROR(VLOOKUP(A633,'MatrizSeguimiento2022-Junio'!$G$4:$J$987,4,FALSE)),"",VLOOKUP(A633,'MatrizSeguimiento2022-Junio'!$G$4:$J$987,4,FALSE))</f>
        <v/>
      </c>
      <c r="E633" s="3"/>
      <c r="G633">
        <f>+ABS(SUMIF($A$3:$A$4998,A633,$E$3:$E$4998)-IF(ISERROR(VLOOKUP(A633,'MatrizSeguimiento2022-Junio'!$G$4:$X$987,18,FALSE)),0,VLOOKUP(A633,'MatrizSeguimiento2022-Junio'!$G$4:$X$987,18,FALSE)))</f>
        <v>0</v>
      </c>
      <c r="H633" t="str">
        <f t="shared" si="20"/>
        <v/>
      </c>
      <c r="I633" t="str">
        <f t="shared" si="19"/>
        <v/>
      </c>
    </row>
    <row r="634" spans="1:9" x14ac:dyDescent="0.25">
      <c r="A634" s="36"/>
      <c r="B634" t="str">
        <f>+IF(ISERROR(VLOOKUP(A634,'MatrizSeguimiento2022-Junio'!$G$4:$I$987,3,FALSE)),"",VLOOKUP(A634,'MatrizSeguimiento2022-Junio'!$G$4:$I$987,3,FALSE))</f>
        <v/>
      </c>
      <c r="C634" t="str">
        <f>+IF(ISERROR(VLOOKUP(A634,'MatrizSeguimiento2022-Junio'!$G$4:$J$987,4,FALSE)),"",VLOOKUP(A634,'MatrizSeguimiento2022-Junio'!$G$4:$J$987,4,FALSE))</f>
        <v/>
      </c>
      <c r="E634" s="3"/>
      <c r="G634">
        <f>+ABS(SUMIF($A$3:$A$4998,A634,$E$3:$E$4998)-IF(ISERROR(VLOOKUP(A634,'MatrizSeguimiento2022-Junio'!$G$4:$X$987,18,FALSE)),0,VLOOKUP(A634,'MatrizSeguimiento2022-Junio'!$G$4:$X$987,18,FALSE)))</f>
        <v>0</v>
      </c>
      <c r="H634" t="str">
        <f t="shared" si="20"/>
        <v/>
      </c>
      <c r="I634" t="str">
        <f t="shared" si="19"/>
        <v/>
      </c>
    </row>
    <row r="635" spans="1:9" x14ac:dyDescent="0.25">
      <c r="A635" s="36"/>
      <c r="B635" t="str">
        <f>+IF(ISERROR(VLOOKUP(A635,'MatrizSeguimiento2022-Junio'!$G$4:$I$987,3,FALSE)),"",VLOOKUP(A635,'MatrizSeguimiento2022-Junio'!$G$4:$I$987,3,FALSE))</f>
        <v/>
      </c>
      <c r="C635" t="str">
        <f>+IF(ISERROR(VLOOKUP(A635,'MatrizSeguimiento2022-Junio'!$G$4:$J$987,4,FALSE)),"",VLOOKUP(A635,'MatrizSeguimiento2022-Junio'!$G$4:$J$987,4,FALSE))</f>
        <v/>
      </c>
      <c r="E635" s="3"/>
      <c r="G635">
        <f>+ABS(SUMIF($A$3:$A$4998,A635,$E$3:$E$4998)-IF(ISERROR(VLOOKUP(A635,'MatrizSeguimiento2022-Junio'!$G$4:$X$987,18,FALSE)),0,VLOOKUP(A635,'MatrizSeguimiento2022-Junio'!$G$4:$X$987,18,FALSE)))</f>
        <v>0</v>
      </c>
      <c r="H635" t="str">
        <f t="shared" si="20"/>
        <v/>
      </c>
      <c r="I635" t="str">
        <f t="shared" si="19"/>
        <v/>
      </c>
    </row>
    <row r="636" spans="1:9" x14ac:dyDescent="0.25">
      <c r="A636" s="36"/>
      <c r="B636" t="str">
        <f>+IF(ISERROR(VLOOKUP(A636,'MatrizSeguimiento2022-Junio'!$G$4:$I$987,3,FALSE)),"",VLOOKUP(A636,'MatrizSeguimiento2022-Junio'!$G$4:$I$987,3,FALSE))</f>
        <v/>
      </c>
      <c r="C636" t="str">
        <f>+IF(ISERROR(VLOOKUP(A636,'MatrizSeguimiento2022-Junio'!$G$4:$J$987,4,FALSE)),"",VLOOKUP(A636,'MatrizSeguimiento2022-Junio'!$G$4:$J$987,4,FALSE))</f>
        <v/>
      </c>
      <c r="E636" s="3"/>
      <c r="G636">
        <f>+ABS(SUMIF($A$3:$A$4998,A636,$E$3:$E$4998)-IF(ISERROR(VLOOKUP(A636,'MatrizSeguimiento2022-Junio'!$G$4:$X$987,18,FALSE)),0,VLOOKUP(A636,'MatrizSeguimiento2022-Junio'!$G$4:$X$987,18,FALSE)))</f>
        <v>0</v>
      </c>
      <c r="H636" t="str">
        <f t="shared" si="20"/>
        <v/>
      </c>
      <c r="I636" t="str">
        <f t="shared" si="19"/>
        <v/>
      </c>
    </row>
    <row r="637" spans="1:9" x14ac:dyDescent="0.25">
      <c r="A637" s="36"/>
      <c r="B637" t="str">
        <f>+IF(ISERROR(VLOOKUP(A637,'MatrizSeguimiento2022-Junio'!$G$4:$I$987,3,FALSE)),"",VLOOKUP(A637,'MatrizSeguimiento2022-Junio'!$G$4:$I$987,3,FALSE))</f>
        <v/>
      </c>
      <c r="C637" t="str">
        <f>+IF(ISERROR(VLOOKUP(A637,'MatrizSeguimiento2022-Junio'!$G$4:$J$987,4,FALSE)),"",VLOOKUP(A637,'MatrizSeguimiento2022-Junio'!$G$4:$J$987,4,FALSE))</f>
        <v/>
      </c>
      <c r="E637" s="3"/>
      <c r="G637">
        <f>+ABS(SUMIF($A$3:$A$4998,A637,$E$3:$E$4998)-IF(ISERROR(VLOOKUP(A637,'MatrizSeguimiento2022-Junio'!$G$4:$X$987,18,FALSE)),0,VLOOKUP(A637,'MatrizSeguimiento2022-Junio'!$G$4:$X$987,18,FALSE)))</f>
        <v>0</v>
      </c>
      <c r="H637" t="str">
        <f t="shared" si="20"/>
        <v/>
      </c>
      <c r="I637" t="str">
        <f t="shared" si="19"/>
        <v/>
      </c>
    </row>
    <row r="638" spans="1:9" x14ac:dyDescent="0.25">
      <c r="A638" s="36"/>
      <c r="B638" t="str">
        <f>+IF(ISERROR(VLOOKUP(A638,'MatrizSeguimiento2022-Junio'!$G$4:$I$987,3,FALSE)),"",VLOOKUP(A638,'MatrizSeguimiento2022-Junio'!$G$4:$I$987,3,FALSE))</f>
        <v/>
      </c>
      <c r="C638" t="str">
        <f>+IF(ISERROR(VLOOKUP(A638,'MatrizSeguimiento2022-Junio'!$G$4:$J$987,4,FALSE)),"",VLOOKUP(A638,'MatrizSeguimiento2022-Junio'!$G$4:$J$987,4,FALSE))</f>
        <v/>
      </c>
      <c r="E638" s="3"/>
      <c r="G638">
        <f>+ABS(SUMIF($A$3:$A$4998,A638,$E$3:$E$4998)-IF(ISERROR(VLOOKUP(A638,'MatrizSeguimiento2022-Junio'!$G$4:$X$987,18,FALSE)),0,VLOOKUP(A638,'MatrizSeguimiento2022-Junio'!$G$4:$X$987,18,FALSE)))</f>
        <v>0</v>
      </c>
      <c r="H638" t="str">
        <f t="shared" si="20"/>
        <v/>
      </c>
      <c r="I638" t="str">
        <f t="shared" si="19"/>
        <v/>
      </c>
    </row>
    <row r="639" spans="1:9" x14ac:dyDescent="0.25">
      <c r="A639" s="36"/>
      <c r="B639" t="str">
        <f>+IF(ISERROR(VLOOKUP(A639,'MatrizSeguimiento2022-Junio'!$G$4:$I$987,3,FALSE)),"",VLOOKUP(A639,'MatrizSeguimiento2022-Junio'!$G$4:$I$987,3,FALSE))</f>
        <v/>
      </c>
      <c r="C639" t="str">
        <f>+IF(ISERROR(VLOOKUP(A639,'MatrizSeguimiento2022-Junio'!$G$4:$J$987,4,FALSE)),"",VLOOKUP(A639,'MatrizSeguimiento2022-Junio'!$G$4:$J$987,4,FALSE))</f>
        <v/>
      </c>
      <c r="E639" s="3"/>
      <c r="G639">
        <f>+ABS(SUMIF($A$3:$A$4998,A639,$E$3:$E$4998)-IF(ISERROR(VLOOKUP(A639,'MatrizSeguimiento2022-Junio'!$G$4:$X$987,18,FALSE)),0,VLOOKUP(A639,'MatrizSeguimiento2022-Junio'!$G$4:$X$987,18,FALSE)))</f>
        <v>0</v>
      </c>
      <c r="H639" t="str">
        <f t="shared" si="20"/>
        <v/>
      </c>
      <c r="I639" t="str">
        <f t="shared" si="19"/>
        <v/>
      </c>
    </row>
    <row r="640" spans="1:9" x14ac:dyDescent="0.25">
      <c r="A640" s="36"/>
      <c r="B640" t="str">
        <f>+IF(ISERROR(VLOOKUP(A640,'MatrizSeguimiento2022-Junio'!$G$4:$I$987,3,FALSE)),"",VLOOKUP(A640,'MatrizSeguimiento2022-Junio'!$G$4:$I$987,3,FALSE))</f>
        <v/>
      </c>
      <c r="C640" t="str">
        <f>+IF(ISERROR(VLOOKUP(A640,'MatrizSeguimiento2022-Junio'!$G$4:$J$987,4,FALSE)),"",VLOOKUP(A640,'MatrizSeguimiento2022-Junio'!$G$4:$J$987,4,FALSE))</f>
        <v/>
      </c>
      <c r="E640" s="3"/>
      <c r="G640">
        <f>+ABS(SUMIF($A$3:$A$4998,A640,$E$3:$E$4998)-IF(ISERROR(VLOOKUP(A640,'MatrizSeguimiento2022-Junio'!$G$4:$X$987,18,FALSE)),0,VLOOKUP(A640,'MatrizSeguimiento2022-Junio'!$G$4:$X$987,18,FALSE)))</f>
        <v>0</v>
      </c>
      <c r="H640" t="str">
        <f t="shared" si="20"/>
        <v/>
      </c>
      <c r="I640" t="str">
        <f t="shared" si="19"/>
        <v/>
      </c>
    </row>
    <row r="641" spans="1:9" x14ac:dyDescent="0.25">
      <c r="A641" s="36"/>
      <c r="B641" t="str">
        <f>+IF(ISERROR(VLOOKUP(A641,'MatrizSeguimiento2022-Junio'!$G$4:$I$987,3,FALSE)),"",VLOOKUP(A641,'MatrizSeguimiento2022-Junio'!$G$4:$I$987,3,FALSE))</f>
        <v/>
      </c>
      <c r="C641" t="str">
        <f>+IF(ISERROR(VLOOKUP(A641,'MatrizSeguimiento2022-Junio'!$G$4:$J$987,4,FALSE)),"",VLOOKUP(A641,'MatrizSeguimiento2022-Junio'!$G$4:$J$987,4,FALSE))</f>
        <v/>
      </c>
      <c r="E641" s="3"/>
      <c r="G641">
        <f>+ABS(SUMIF($A$3:$A$4998,A641,$E$3:$E$4998)-IF(ISERROR(VLOOKUP(A641,'MatrizSeguimiento2022-Junio'!$G$4:$X$987,18,FALSE)),0,VLOOKUP(A641,'MatrizSeguimiento2022-Junio'!$G$4:$X$987,18,FALSE)))</f>
        <v>0</v>
      </c>
      <c r="H641" t="str">
        <f t="shared" si="20"/>
        <v/>
      </c>
      <c r="I641" t="str">
        <f t="shared" si="19"/>
        <v/>
      </c>
    </row>
    <row r="642" spans="1:9" x14ac:dyDescent="0.25">
      <c r="A642" s="36"/>
      <c r="B642" t="str">
        <f>+IF(ISERROR(VLOOKUP(A642,'MatrizSeguimiento2022-Junio'!$G$4:$I$987,3,FALSE)),"",VLOOKUP(A642,'MatrizSeguimiento2022-Junio'!$G$4:$I$987,3,FALSE))</f>
        <v/>
      </c>
      <c r="C642" t="str">
        <f>+IF(ISERROR(VLOOKUP(A642,'MatrizSeguimiento2022-Junio'!$G$4:$J$987,4,FALSE)),"",VLOOKUP(A642,'MatrizSeguimiento2022-Junio'!$G$4:$J$987,4,FALSE))</f>
        <v/>
      </c>
      <c r="E642" s="3"/>
      <c r="G642">
        <f>+ABS(SUMIF($A$3:$A$4998,A642,$E$3:$E$4998)-IF(ISERROR(VLOOKUP(A642,'MatrizSeguimiento2022-Junio'!$G$4:$X$987,18,FALSE)),0,VLOOKUP(A642,'MatrizSeguimiento2022-Junio'!$G$4:$X$987,18,FALSE)))</f>
        <v>0</v>
      </c>
      <c r="H642" t="str">
        <f t="shared" si="20"/>
        <v/>
      </c>
      <c r="I642" t="str">
        <f t="shared" si="19"/>
        <v/>
      </c>
    </row>
    <row r="643" spans="1:9" x14ac:dyDescent="0.25">
      <c r="A643" s="36"/>
      <c r="B643" t="str">
        <f>+IF(ISERROR(VLOOKUP(A643,'MatrizSeguimiento2022-Junio'!$G$4:$I$987,3,FALSE)),"",VLOOKUP(A643,'MatrizSeguimiento2022-Junio'!$G$4:$I$987,3,FALSE))</f>
        <v/>
      </c>
      <c r="C643" t="str">
        <f>+IF(ISERROR(VLOOKUP(A643,'MatrizSeguimiento2022-Junio'!$G$4:$J$987,4,FALSE)),"",VLOOKUP(A643,'MatrizSeguimiento2022-Junio'!$G$4:$J$987,4,FALSE))</f>
        <v/>
      </c>
      <c r="E643" s="3"/>
      <c r="G643">
        <f>+ABS(SUMIF($A$3:$A$4998,A643,$E$3:$E$4998)-IF(ISERROR(VLOOKUP(A643,'MatrizSeguimiento2022-Junio'!$G$4:$X$987,18,FALSE)),0,VLOOKUP(A643,'MatrizSeguimiento2022-Junio'!$G$4:$X$987,18,FALSE)))</f>
        <v>0</v>
      </c>
      <c r="H643" t="str">
        <f t="shared" si="20"/>
        <v/>
      </c>
      <c r="I643" t="str">
        <f t="shared" ref="I643:I706" si="21">+IF(IF(LEN(H643)&gt;0,COUNTIF($H$3:$H$4998,H643),"")=1,"",IF(LEN(H643)&gt;0,COUNTIF($H$3:$H$4998,H643),""))</f>
        <v/>
      </c>
    </row>
    <row r="644" spans="1:9" x14ac:dyDescent="0.25">
      <c r="A644" s="36"/>
      <c r="B644" t="str">
        <f>+IF(ISERROR(VLOOKUP(A644,'MatrizSeguimiento2022-Junio'!$G$4:$I$987,3,FALSE)),"",VLOOKUP(A644,'MatrizSeguimiento2022-Junio'!$G$4:$I$987,3,FALSE))</f>
        <v/>
      </c>
      <c r="C644" t="str">
        <f>+IF(ISERROR(VLOOKUP(A644,'MatrizSeguimiento2022-Junio'!$G$4:$J$987,4,FALSE)),"",VLOOKUP(A644,'MatrizSeguimiento2022-Junio'!$G$4:$J$987,4,FALSE))</f>
        <v/>
      </c>
      <c r="E644" s="3"/>
      <c r="G644">
        <f>+ABS(SUMIF($A$3:$A$4998,A644,$E$3:$E$4998)-IF(ISERROR(VLOOKUP(A644,'MatrizSeguimiento2022-Junio'!$G$4:$X$987,18,FALSE)),0,VLOOKUP(A644,'MatrizSeguimiento2022-Junio'!$G$4:$X$987,18,FALSE)))</f>
        <v>0</v>
      </c>
      <c r="H644" t="str">
        <f t="shared" si="20"/>
        <v/>
      </c>
      <c r="I644" t="str">
        <f t="shared" si="21"/>
        <v/>
      </c>
    </row>
    <row r="645" spans="1:9" x14ac:dyDescent="0.25">
      <c r="A645" s="36"/>
      <c r="B645" t="str">
        <f>+IF(ISERROR(VLOOKUP(A645,'MatrizSeguimiento2022-Junio'!$G$4:$I$987,3,FALSE)),"",VLOOKUP(A645,'MatrizSeguimiento2022-Junio'!$G$4:$I$987,3,FALSE))</f>
        <v/>
      </c>
      <c r="C645" t="str">
        <f>+IF(ISERROR(VLOOKUP(A645,'MatrizSeguimiento2022-Junio'!$G$4:$J$987,4,FALSE)),"",VLOOKUP(A645,'MatrizSeguimiento2022-Junio'!$G$4:$J$987,4,FALSE))</f>
        <v/>
      </c>
      <c r="E645" s="3"/>
      <c r="G645">
        <f>+ABS(SUMIF($A$3:$A$4998,A645,$E$3:$E$4998)-IF(ISERROR(VLOOKUP(A645,'MatrizSeguimiento2022-Junio'!$G$4:$X$987,18,FALSE)),0,VLOOKUP(A645,'MatrizSeguimiento2022-Junio'!$G$4:$X$987,18,FALSE)))</f>
        <v>0</v>
      </c>
      <c r="H645" t="str">
        <f t="shared" si="20"/>
        <v/>
      </c>
      <c r="I645" t="str">
        <f t="shared" si="21"/>
        <v/>
      </c>
    </row>
    <row r="646" spans="1:9" x14ac:dyDescent="0.25">
      <c r="A646" s="36"/>
      <c r="B646" t="str">
        <f>+IF(ISERROR(VLOOKUP(A646,'MatrizSeguimiento2022-Junio'!$G$4:$I$987,3,FALSE)),"",VLOOKUP(A646,'MatrizSeguimiento2022-Junio'!$G$4:$I$987,3,FALSE))</f>
        <v/>
      </c>
      <c r="C646" t="str">
        <f>+IF(ISERROR(VLOOKUP(A646,'MatrizSeguimiento2022-Junio'!$G$4:$J$987,4,FALSE)),"",VLOOKUP(A646,'MatrizSeguimiento2022-Junio'!$G$4:$J$987,4,FALSE))</f>
        <v/>
      </c>
      <c r="E646" s="3"/>
      <c r="G646">
        <f>+ABS(SUMIF($A$3:$A$4998,A646,$E$3:$E$4998)-IF(ISERROR(VLOOKUP(A646,'MatrizSeguimiento2022-Junio'!$G$4:$X$987,18,FALSE)),0,VLOOKUP(A646,'MatrizSeguimiento2022-Junio'!$G$4:$X$987,18,FALSE)))</f>
        <v>0</v>
      </c>
      <c r="H646" t="str">
        <f t="shared" si="20"/>
        <v/>
      </c>
      <c r="I646" t="str">
        <f t="shared" si="21"/>
        <v/>
      </c>
    </row>
    <row r="647" spans="1:9" x14ac:dyDescent="0.25">
      <c r="A647" s="36"/>
      <c r="B647" t="str">
        <f>+IF(ISERROR(VLOOKUP(A647,'MatrizSeguimiento2022-Junio'!$G$4:$I$987,3,FALSE)),"",VLOOKUP(A647,'MatrizSeguimiento2022-Junio'!$G$4:$I$987,3,FALSE))</f>
        <v/>
      </c>
      <c r="C647" t="str">
        <f>+IF(ISERROR(VLOOKUP(A647,'MatrizSeguimiento2022-Junio'!$G$4:$J$987,4,FALSE)),"",VLOOKUP(A647,'MatrizSeguimiento2022-Junio'!$G$4:$J$987,4,FALSE))</f>
        <v/>
      </c>
      <c r="E647" s="3"/>
      <c r="G647">
        <f>+ABS(SUMIF($A$3:$A$4998,A647,$E$3:$E$4998)-IF(ISERROR(VLOOKUP(A647,'MatrizSeguimiento2022-Junio'!$G$4:$X$987,18,FALSE)),0,VLOOKUP(A647,'MatrizSeguimiento2022-Junio'!$G$4:$X$987,18,FALSE)))</f>
        <v>0</v>
      </c>
      <c r="H647" t="str">
        <f t="shared" si="20"/>
        <v/>
      </c>
      <c r="I647" t="str">
        <f t="shared" si="21"/>
        <v/>
      </c>
    </row>
    <row r="648" spans="1:9" x14ac:dyDescent="0.25">
      <c r="A648" s="36"/>
      <c r="B648" t="str">
        <f>+IF(ISERROR(VLOOKUP(A648,'MatrizSeguimiento2022-Junio'!$G$4:$I$987,3,FALSE)),"",VLOOKUP(A648,'MatrizSeguimiento2022-Junio'!$G$4:$I$987,3,FALSE))</f>
        <v/>
      </c>
      <c r="C648" t="str">
        <f>+IF(ISERROR(VLOOKUP(A648,'MatrizSeguimiento2022-Junio'!$G$4:$J$987,4,FALSE)),"",VLOOKUP(A648,'MatrizSeguimiento2022-Junio'!$G$4:$J$987,4,FALSE))</f>
        <v/>
      </c>
      <c r="E648" s="3"/>
      <c r="G648">
        <f>+ABS(SUMIF($A$3:$A$4998,A648,$E$3:$E$4998)-IF(ISERROR(VLOOKUP(A648,'MatrizSeguimiento2022-Junio'!$G$4:$X$987,18,FALSE)),0,VLOOKUP(A648,'MatrizSeguimiento2022-Junio'!$G$4:$X$987,18,FALSE)))</f>
        <v>0</v>
      </c>
      <c r="H648" t="str">
        <f t="shared" si="20"/>
        <v/>
      </c>
      <c r="I648" t="str">
        <f t="shared" si="21"/>
        <v/>
      </c>
    </row>
    <row r="649" spans="1:9" x14ac:dyDescent="0.25">
      <c r="A649" s="36"/>
      <c r="B649" t="str">
        <f>+IF(ISERROR(VLOOKUP(A649,'MatrizSeguimiento2022-Junio'!$G$4:$I$987,3,FALSE)),"",VLOOKUP(A649,'MatrizSeguimiento2022-Junio'!$G$4:$I$987,3,FALSE))</f>
        <v/>
      </c>
      <c r="C649" t="str">
        <f>+IF(ISERROR(VLOOKUP(A649,'MatrizSeguimiento2022-Junio'!$G$4:$J$987,4,FALSE)),"",VLOOKUP(A649,'MatrizSeguimiento2022-Junio'!$G$4:$J$987,4,FALSE))</f>
        <v/>
      </c>
      <c r="E649" s="3"/>
      <c r="G649">
        <f>+ABS(SUMIF($A$3:$A$4998,A649,$E$3:$E$4998)-IF(ISERROR(VLOOKUP(A649,'MatrizSeguimiento2022-Junio'!$G$4:$X$987,18,FALSE)),0,VLOOKUP(A649,'MatrizSeguimiento2022-Junio'!$G$4:$X$987,18,FALSE)))</f>
        <v>0</v>
      </c>
      <c r="H649" t="str">
        <f t="shared" si="20"/>
        <v/>
      </c>
      <c r="I649" t="str">
        <f t="shared" si="21"/>
        <v/>
      </c>
    </row>
    <row r="650" spans="1:9" x14ac:dyDescent="0.25">
      <c r="A650" s="36"/>
      <c r="B650" t="str">
        <f>+IF(ISERROR(VLOOKUP(A650,'MatrizSeguimiento2022-Junio'!$G$4:$I$987,3,FALSE)),"",VLOOKUP(A650,'MatrizSeguimiento2022-Junio'!$G$4:$I$987,3,FALSE))</f>
        <v/>
      </c>
      <c r="C650" t="str">
        <f>+IF(ISERROR(VLOOKUP(A650,'MatrizSeguimiento2022-Junio'!$G$4:$J$987,4,FALSE)),"",VLOOKUP(A650,'MatrizSeguimiento2022-Junio'!$G$4:$J$987,4,FALSE))</f>
        <v/>
      </c>
      <c r="E650" s="3"/>
      <c r="G650">
        <f>+ABS(SUMIF($A$3:$A$4998,A650,$E$3:$E$4998)-IF(ISERROR(VLOOKUP(A650,'MatrizSeguimiento2022-Junio'!$G$4:$X$987,18,FALSE)),0,VLOOKUP(A650,'MatrizSeguimiento2022-Junio'!$G$4:$X$987,18,FALSE)))</f>
        <v>0</v>
      </c>
      <c r="H650" t="str">
        <f t="shared" si="20"/>
        <v/>
      </c>
      <c r="I650" t="str">
        <f t="shared" si="21"/>
        <v/>
      </c>
    </row>
    <row r="651" spans="1:9" x14ac:dyDescent="0.25">
      <c r="A651" s="36"/>
      <c r="B651" t="str">
        <f>+IF(ISERROR(VLOOKUP(A651,'MatrizSeguimiento2022-Junio'!$G$4:$I$987,3,FALSE)),"",VLOOKUP(A651,'MatrizSeguimiento2022-Junio'!$G$4:$I$987,3,FALSE))</f>
        <v/>
      </c>
      <c r="C651" t="str">
        <f>+IF(ISERROR(VLOOKUP(A651,'MatrizSeguimiento2022-Junio'!$G$4:$J$987,4,FALSE)),"",VLOOKUP(A651,'MatrizSeguimiento2022-Junio'!$G$4:$J$987,4,FALSE))</f>
        <v/>
      </c>
      <c r="E651" s="3"/>
      <c r="G651">
        <f>+ABS(SUMIF($A$3:$A$4998,A651,$E$3:$E$4998)-IF(ISERROR(VLOOKUP(A651,'MatrizSeguimiento2022-Junio'!$G$4:$X$987,18,FALSE)),0,VLOOKUP(A651,'MatrizSeguimiento2022-Junio'!$G$4:$X$987,18,FALSE)))</f>
        <v>0</v>
      </c>
      <c r="H651" t="str">
        <f t="shared" si="20"/>
        <v/>
      </c>
      <c r="I651" t="str">
        <f t="shared" si="21"/>
        <v/>
      </c>
    </row>
    <row r="652" spans="1:9" x14ac:dyDescent="0.25">
      <c r="A652" s="36"/>
      <c r="B652" t="str">
        <f>+IF(ISERROR(VLOOKUP(A652,'MatrizSeguimiento2022-Junio'!$G$4:$I$987,3,FALSE)),"",VLOOKUP(A652,'MatrizSeguimiento2022-Junio'!$G$4:$I$987,3,FALSE))</f>
        <v/>
      </c>
      <c r="C652" t="str">
        <f>+IF(ISERROR(VLOOKUP(A652,'MatrizSeguimiento2022-Junio'!$G$4:$J$987,4,FALSE)),"",VLOOKUP(A652,'MatrizSeguimiento2022-Junio'!$G$4:$J$987,4,FALSE))</f>
        <v/>
      </c>
      <c r="E652" s="3"/>
      <c r="G652">
        <f>+ABS(SUMIF($A$3:$A$4998,A652,$E$3:$E$4998)-IF(ISERROR(VLOOKUP(A652,'MatrizSeguimiento2022-Junio'!$G$4:$X$987,18,FALSE)),0,VLOOKUP(A652,'MatrizSeguimiento2022-Junio'!$G$4:$X$987,18,FALSE)))</f>
        <v>0</v>
      </c>
      <c r="H652" t="str">
        <f t="shared" si="20"/>
        <v/>
      </c>
      <c r="I652" t="str">
        <f t="shared" si="21"/>
        <v/>
      </c>
    </row>
    <row r="653" spans="1:9" x14ac:dyDescent="0.25">
      <c r="A653" s="36"/>
      <c r="B653" t="str">
        <f>+IF(ISERROR(VLOOKUP(A653,'MatrizSeguimiento2022-Junio'!$G$4:$I$987,3,FALSE)),"",VLOOKUP(A653,'MatrizSeguimiento2022-Junio'!$G$4:$I$987,3,FALSE))</f>
        <v/>
      </c>
      <c r="C653" t="str">
        <f>+IF(ISERROR(VLOOKUP(A653,'MatrizSeguimiento2022-Junio'!$G$4:$J$987,4,FALSE)),"",VLOOKUP(A653,'MatrizSeguimiento2022-Junio'!$G$4:$J$987,4,FALSE))</f>
        <v/>
      </c>
      <c r="E653" s="3"/>
      <c r="G653">
        <f>+ABS(SUMIF($A$3:$A$4998,A653,$E$3:$E$4998)-IF(ISERROR(VLOOKUP(A653,'MatrizSeguimiento2022-Junio'!$G$4:$X$987,18,FALSE)),0,VLOOKUP(A653,'MatrizSeguimiento2022-Junio'!$G$4:$X$987,18,FALSE)))</f>
        <v>0</v>
      </c>
      <c r="H653" t="str">
        <f t="shared" si="20"/>
        <v/>
      </c>
      <c r="I653" t="str">
        <f t="shared" si="21"/>
        <v/>
      </c>
    </row>
    <row r="654" spans="1:9" x14ac:dyDescent="0.25">
      <c r="A654" s="36"/>
      <c r="B654" t="str">
        <f>+IF(ISERROR(VLOOKUP(A654,'MatrizSeguimiento2022-Junio'!$G$4:$I$987,3,FALSE)),"",VLOOKUP(A654,'MatrizSeguimiento2022-Junio'!$G$4:$I$987,3,FALSE))</f>
        <v/>
      </c>
      <c r="C654" t="str">
        <f>+IF(ISERROR(VLOOKUP(A654,'MatrizSeguimiento2022-Junio'!$G$4:$J$987,4,FALSE)),"",VLOOKUP(A654,'MatrizSeguimiento2022-Junio'!$G$4:$J$987,4,FALSE))</f>
        <v/>
      </c>
      <c r="E654" s="3"/>
      <c r="G654">
        <f>+ABS(SUMIF($A$3:$A$4998,A654,$E$3:$E$4998)-IF(ISERROR(VLOOKUP(A654,'MatrizSeguimiento2022-Junio'!$G$4:$X$987,18,FALSE)),0,VLOOKUP(A654,'MatrizSeguimiento2022-Junio'!$G$4:$X$987,18,FALSE)))</f>
        <v>0</v>
      </c>
      <c r="H654" t="str">
        <f t="shared" si="20"/>
        <v/>
      </c>
      <c r="I654" t="str">
        <f t="shared" si="21"/>
        <v/>
      </c>
    </row>
    <row r="655" spans="1:9" x14ac:dyDescent="0.25">
      <c r="A655" s="36"/>
      <c r="B655" t="str">
        <f>+IF(ISERROR(VLOOKUP(A655,'MatrizSeguimiento2022-Junio'!$G$4:$I$987,3,FALSE)),"",VLOOKUP(A655,'MatrizSeguimiento2022-Junio'!$G$4:$I$987,3,FALSE))</f>
        <v/>
      </c>
      <c r="C655" t="str">
        <f>+IF(ISERROR(VLOOKUP(A655,'MatrizSeguimiento2022-Junio'!$G$4:$J$987,4,FALSE)),"",VLOOKUP(A655,'MatrizSeguimiento2022-Junio'!$G$4:$J$987,4,FALSE))</f>
        <v/>
      </c>
      <c r="E655" s="3"/>
      <c r="G655">
        <f>+ABS(SUMIF($A$3:$A$4998,A655,$E$3:$E$4998)-IF(ISERROR(VLOOKUP(A655,'MatrizSeguimiento2022-Junio'!$G$4:$X$987,18,FALSE)),0,VLOOKUP(A655,'MatrizSeguimiento2022-Junio'!$G$4:$X$987,18,FALSE)))</f>
        <v>0</v>
      </c>
      <c r="H655" t="str">
        <f t="shared" si="20"/>
        <v/>
      </c>
      <c r="I655" t="str">
        <f t="shared" si="21"/>
        <v/>
      </c>
    </row>
    <row r="656" spans="1:9" x14ac:dyDescent="0.25">
      <c r="A656" s="36"/>
      <c r="B656" t="str">
        <f>+IF(ISERROR(VLOOKUP(A656,'MatrizSeguimiento2022-Junio'!$G$4:$I$987,3,FALSE)),"",VLOOKUP(A656,'MatrizSeguimiento2022-Junio'!$G$4:$I$987,3,FALSE))</f>
        <v/>
      </c>
      <c r="C656" t="str">
        <f>+IF(ISERROR(VLOOKUP(A656,'MatrizSeguimiento2022-Junio'!$G$4:$J$987,4,FALSE)),"",VLOOKUP(A656,'MatrizSeguimiento2022-Junio'!$G$4:$J$987,4,FALSE))</f>
        <v/>
      </c>
      <c r="E656" s="3"/>
      <c r="G656">
        <f>+ABS(SUMIF($A$3:$A$4998,A656,$E$3:$E$4998)-IF(ISERROR(VLOOKUP(A656,'MatrizSeguimiento2022-Junio'!$G$4:$X$987,18,FALSE)),0,VLOOKUP(A656,'MatrizSeguimiento2022-Junio'!$G$4:$X$987,18,FALSE)))</f>
        <v>0</v>
      </c>
      <c r="H656" t="str">
        <f t="shared" si="20"/>
        <v/>
      </c>
      <c r="I656" t="str">
        <f t="shared" si="21"/>
        <v/>
      </c>
    </row>
    <row r="657" spans="1:9" x14ac:dyDescent="0.25">
      <c r="A657" s="36"/>
      <c r="B657" t="str">
        <f>+IF(ISERROR(VLOOKUP(A657,'MatrizSeguimiento2022-Junio'!$G$4:$I$987,3,FALSE)),"",VLOOKUP(A657,'MatrizSeguimiento2022-Junio'!$G$4:$I$987,3,FALSE))</f>
        <v/>
      </c>
      <c r="C657" t="str">
        <f>+IF(ISERROR(VLOOKUP(A657,'MatrizSeguimiento2022-Junio'!$G$4:$J$987,4,FALSE)),"",VLOOKUP(A657,'MatrizSeguimiento2022-Junio'!$G$4:$J$987,4,FALSE))</f>
        <v/>
      </c>
      <c r="E657" s="3"/>
      <c r="G657">
        <f>+ABS(SUMIF($A$3:$A$4998,A657,$E$3:$E$4998)-IF(ISERROR(VLOOKUP(A657,'MatrizSeguimiento2022-Junio'!$G$4:$X$987,18,FALSE)),0,VLOOKUP(A657,'MatrizSeguimiento2022-Junio'!$G$4:$X$987,18,FALSE)))</f>
        <v>0</v>
      </c>
      <c r="H657" t="str">
        <f t="shared" si="20"/>
        <v/>
      </c>
      <c r="I657" t="str">
        <f t="shared" si="21"/>
        <v/>
      </c>
    </row>
    <row r="658" spans="1:9" x14ac:dyDescent="0.25">
      <c r="A658" s="36"/>
      <c r="B658" t="str">
        <f>+IF(ISERROR(VLOOKUP(A658,'MatrizSeguimiento2022-Junio'!$G$4:$I$987,3,FALSE)),"",VLOOKUP(A658,'MatrizSeguimiento2022-Junio'!$G$4:$I$987,3,FALSE))</f>
        <v/>
      </c>
      <c r="C658" t="str">
        <f>+IF(ISERROR(VLOOKUP(A658,'MatrizSeguimiento2022-Junio'!$G$4:$J$987,4,FALSE)),"",VLOOKUP(A658,'MatrizSeguimiento2022-Junio'!$G$4:$J$987,4,FALSE))</f>
        <v/>
      </c>
      <c r="E658" s="3"/>
      <c r="G658">
        <f>+ABS(SUMIF($A$3:$A$4998,A658,$E$3:$E$4998)-IF(ISERROR(VLOOKUP(A658,'MatrizSeguimiento2022-Junio'!$G$4:$X$987,18,FALSE)),0,VLOOKUP(A658,'MatrizSeguimiento2022-Junio'!$G$4:$X$987,18,FALSE)))</f>
        <v>0</v>
      </c>
      <c r="H658" t="str">
        <f t="shared" si="20"/>
        <v/>
      </c>
      <c r="I658" t="str">
        <f t="shared" si="21"/>
        <v/>
      </c>
    </row>
    <row r="659" spans="1:9" x14ac:dyDescent="0.25">
      <c r="A659" s="36"/>
      <c r="B659" t="str">
        <f>+IF(ISERROR(VLOOKUP(A659,'MatrizSeguimiento2022-Junio'!$G$4:$I$987,3,FALSE)),"",VLOOKUP(A659,'MatrizSeguimiento2022-Junio'!$G$4:$I$987,3,FALSE))</f>
        <v/>
      </c>
      <c r="C659" t="str">
        <f>+IF(ISERROR(VLOOKUP(A659,'MatrizSeguimiento2022-Junio'!$G$4:$J$987,4,FALSE)),"",VLOOKUP(A659,'MatrizSeguimiento2022-Junio'!$G$4:$J$987,4,FALSE))</f>
        <v/>
      </c>
      <c r="E659" s="3"/>
      <c r="G659">
        <f>+ABS(SUMIF($A$3:$A$4998,A659,$E$3:$E$4998)-IF(ISERROR(VLOOKUP(A659,'MatrizSeguimiento2022-Junio'!$G$4:$X$987,18,FALSE)),0,VLOOKUP(A659,'MatrizSeguimiento2022-Junio'!$G$4:$X$987,18,FALSE)))</f>
        <v>0</v>
      </c>
      <c r="H659" t="str">
        <f t="shared" ref="H659:H722" si="22">+A659&amp;D659</f>
        <v/>
      </c>
      <c r="I659" t="str">
        <f t="shared" si="21"/>
        <v/>
      </c>
    </row>
    <row r="660" spans="1:9" x14ac:dyDescent="0.25">
      <c r="A660" s="36"/>
      <c r="B660" t="str">
        <f>+IF(ISERROR(VLOOKUP(A660,'MatrizSeguimiento2022-Junio'!$G$4:$I$987,3,FALSE)),"",VLOOKUP(A660,'MatrizSeguimiento2022-Junio'!$G$4:$I$987,3,FALSE))</f>
        <v/>
      </c>
      <c r="C660" t="str">
        <f>+IF(ISERROR(VLOOKUP(A660,'MatrizSeguimiento2022-Junio'!$G$4:$J$987,4,FALSE)),"",VLOOKUP(A660,'MatrizSeguimiento2022-Junio'!$G$4:$J$987,4,FALSE))</f>
        <v/>
      </c>
      <c r="E660" s="3"/>
      <c r="G660">
        <f>+ABS(SUMIF($A$3:$A$4998,A660,$E$3:$E$4998)-IF(ISERROR(VLOOKUP(A660,'MatrizSeguimiento2022-Junio'!$G$4:$X$987,18,FALSE)),0,VLOOKUP(A660,'MatrizSeguimiento2022-Junio'!$G$4:$X$987,18,FALSE)))</f>
        <v>0</v>
      </c>
      <c r="H660" t="str">
        <f t="shared" si="22"/>
        <v/>
      </c>
      <c r="I660" t="str">
        <f t="shared" si="21"/>
        <v/>
      </c>
    </row>
    <row r="661" spans="1:9" x14ac:dyDescent="0.25">
      <c r="A661" s="36"/>
      <c r="B661" t="str">
        <f>+IF(ISERROR(VLOOKUP(A661,'MatrizSeguimiento2022-Junio'!$G$4:$I$987,3,FALSE)),"",VLOOKUP(A661,'MatrizSeguimiento2022-Junio'!$G$4:$I$987,3,FALSE))</f>
        <v/>
      </c>
      <c r="C661" t="str">
        <f>+IF(ISERROR(VLOOKUP(A661,'MatrizSeguimiento2022-Junio'!$G$4:$J$987,4,FALSE)),"",VLOOKUP(A661,'MatrizSeguimiento2022-Junio'!$G$4:$J$987,4,FALSE))</f>
        <v/>
      </c>
      <c r="E661" s="3"/>
      <c r="G661">
        <f>+ABS(SUMIF($A$3:$A$4998,A661,$E$3:$E$4998)-IF(ISERROR(VLOOKUP(A661,'MatrizSeguimiento2022-Junio'!$G$4:$X$987,18,FALSE)),0,VLOOKUP(A661,'MatrizSeguimiento2022-Junio'!$G$4:$X$987,18,FALSE)))</f>
        <v>0</v>
      </c>
      <c r="H661" t="str">
        <f t="shared" si="22"/>
        <v/>
      </c>
      <c r="I661" t="str">
        <f t="shared" si="21"/>
        <v/>
      </c>
    </row>
    <row r="662" spans="1:9" x14ac:dyDescent="0.25">
      <c r="A662" s="36"/>
      <c r="B662" t="str">
        <f>+IF(ISERROR(VLOOKUP(A662,'MatrizSeguimiento2022-Junio'!$G$4:$I$987,3,FALSE)),"",VLOOKUP(A662,'MatrizSeguimiento2022-Junio'!$G$4:$I$987,3,FALSE))</f>
        <v/>
      </c>
      <c r="C662" t="str">
        <f>+IF(ISERROR(VLOOKUP(A662,'MatrizSeguimiento2022-Junio'!$G$4:$J$987,4,FALSE)),"",VLOOKUP(A662,'MatrizSeguimiento2022-Junio'!$G$4:$J$987,4,FALSE))</f>
        <v/>
      </c>
      <c r="E662" s="3"/>
      <c r="G662">
        <f>+ABS(SUMIF($A$3:$A$4998,A662,$E$3:$E$4998)-IF(ISERROR(VLOOKUP(A662,'MatrizSeguimiento2022-Junio'!$G$4:$X$987,18,FALSE)),0,VLOOKUP(A662,'MatrizSeguimiento2022-Junio'!$G$4:$X$987,18,FALSE)))</f>
        <v>0</v>
      </c>
      <c r="H662" t="str">
        <f t="shared" si="22"/>
        <v/>
      </c>
      <c r="I662" t="str">
        <f t="shared" si="21"/>
        <v/>
      </c>
    </row>
    <row r="663" spans="1:9" x14ac:dyDescent="0.25">
      <c r="A663" s="36"/>
      <c r="B663" t="str">
        <f>+IF(ISERROR(VLOOKUP(A663,'MatrizSeguimiento2022-Junio'!$G$4:$I$987,3,FALSE)),"",VLOOKUP(A663,'MatrizSeguimiento2022-Junio'!$G$4:$I$987,3,FALSE))</f>
        <v/>
      </c>
      <c r="C663" t="str">
        <f>+IF(ISERROR(VLOOKUP(A663,'MatrizSeguimiento2022-Junio'!$G$4:$J$987,4,FALSE)),"",VLOOKUP(A663,'MatrizSeguimiento2022-Junio'!$G$4:$J$987,4,FALSE))</f>
        <v/>
      </c>
      <c r="E663" s="3"/>
      <c r="G663">
        <f>+ABS(SUMIF($A$3:$A$4998,A663,$E$3:$E$4998)-IF(ISERROR(VLOOKUP(A663,'MatrizSeguimiento2022-Junio'!$G$4:$X$987,18,FALSE)),0,VLOOKUP(A663,'MatrizSeguimiento2022-Junio'!$G$4:$X$987,18,FALSE)))</f>
        <v>0</v>
      </c>
      <c r="H663" t="str">
        <f t="shared" si="22"/>
        <v/>
      </c>
      <c r="I663" t="str">
        <f t="shared" si="21"/>
        <v/>
      </c>
    </row>
    <row r="664" spans="1:9" x14ac:dyDescent="0.25">
      <c r="A664" s="36"/>
      <c r="B664" t="str">
        <f>+IF(ISERROR(VLOOKUP(A664,'MatrizSeguimiento2022-Junio'!$G$4:$I$987,3,FALSE)),"",VLOOKUP(A664,'MatrizSeguimiento2022-Junio'!$G$4:$I$987,3,FALSE))</f>
        <v/>
      </c>
      <c r="C664" t="str">
        <f>+IF(ISERROR(VLOOKUP(A664,'MatrizSeguimiento2022-Junio'!$G$4:$J$987,4,FALSE)),"",VLOOKUP(A664,'MatrizSeguimiento2022-Junio'!$G$4:$J$987,4,FALSE))</f>
        <v/>
      </c>
      <c r="E664" s="3"/>
      <c r="G664">
        <f>+ABS(SUMIF($A$3:$A$4998,A664,$E$3:$E$4998)-IF(ISERROR(VLOOKUP(A664,'MatrizSeguimiento2022-Junio'!$G$4:$X$987,18,FALSE)),0,VLOOKUP(A664,'MatrizSeguimiento2022-Junio'!$G$4:$X$987,18,FALSE)))</f>
        <v>0</v>
      </c>
      <c r="H664" t="str">
        <f t="shared" si="22"/>
        <v/>
      </c>
      <c r="I664" t="str">
        <f t="shared" si="21"/>
        <v/>
      </c>
    </row>
    <row r="665" spans="1:9" x14ac:dyDescent="0.25">
      <c r="A665" s="36"/>
      <c r="B665" t="str">
        <f>+IF(ISERROR(VLOOKUP(A665,'MatrizSeguimiento2022-Junio'!$G$4:$I$987,3,FALSE)),"",VLOOKUP(A665,'MatrizSeguimiento2022-Junio'!$G$4:$I$987,3,FALSE))</f>
        <v/>
      </c>
      <c r="C665" t="str">
        <f>+IF(ISERROR(VLOOKUP(A665,'MatrizSeguimiento2022-Junio'!$G$4:$J$987,4,FALSE)),"",VLOOKUP(A665,'MatrizSeguimiento2022-Junio'!$G$4:$J$987,4,FALSE))</f>
        <v/>
      </c>
      <c r="E665" s="3"/>
      <c r="G665">
        <f>+ABS(SUMIF($A$3:$A$4998,A665,$E$3:$E$4998)-IF(ISERROR(VLOOKUP(A665,'MatrizSeguimiento2022-Junio'!$G$4:$X$987,18,FALSE)),0,VLOOKUP(A665,'MatrizSeguimiento2022-Junio'!$G$4:$X$987,18,FALSE)))</f>
        <v>0</v>
      </c>
      <c r="H665" t="str">
        <f t="shared" si="22"/>
        <v/>
      </c>
      <c r="I665" t="str">
        <f t="shared" si="21"/>
        <v/>
      </c>
    </row>
    <row r="666" spans="1:9" x14ac:dyDescent="0.25">
      <c r="A666" s="36"/>
      <c r="B666" t="str">
        <f>+IF(ISERROR(VLOOKUP(A666,'MatrizSeguimiento2022-Junio'!$G$4:$I$987,3,FALSE)),"",VLOOKUP(A666,'MatrizSeguimiento2022-Junio'!$G$4:$I$987,3,FALSE))</f>
        <v/>
      </c>
      <c r="C666" t="str">
        <f>+IF(ISERROR(VLOOKUP(A666,'MatrizSeguimiento2022-Junio'!$G$4:$J$987,4,FALSE)),"",VLOOKUP(A666,'MatrizSeguimiento2022-Junio'!$G$4:$J$987,4,FALSE))</f>
        <v/>
      </c>
      <c r="E666" s="3"/>
      <c r="G666">
        <f>+ABS(SUMIF($A$3:$A$4998,A666,$E$3:$E$4998)-IF(ISERROR(VLOOKUP(A666,'MatrizSeguimiento2022-Junio'!$G$4:$X$987,18,FALSE)),0,VLOOKUP(A666,'MatrizSeguimiento2022-Junio'!$G$4:$X$987,18,FALSE)))</f>
        <v>0</v>
      </c>
      <c r="H666" t="str">
        <f t="shared" si="22"/>
        <v/>
      </c>
      <c r="I666" t="str">
        <f t="shared" si="21"/>
        <v/>
      </c>
    </row>
    <row r="667" spans="1:9" x14ac:dyDescent="0.25">
      <c r="A667" s="36"/>
      <c r="B667" t="str">
        <f>+IF(ISERROR(VLOOKUP(A667,'MatrizSeguimiento2022-Junio'!$G$4:$I$987,3,FALSE)),"",VLOOKUP(A667,'MatrizSeguimiento2022-Junio'!$G$4:$I$987,3,FALSE))</f>
        <v/>
      </c>
      <c r="C667" t="str">
        <f>+IF(ISERROR(VLOOKUP(A667,'MatrizSeguimiento2022-Junio'!$G$4:$J$987,4,FALSE)),"",VLOOKUP(A667,'MatrizSeguimiento2022-Junio'!$G$4:$J$987,4,FALSE))</f>
        <v/>
      </c>
      <c r="E667" s="3"/>
      <c r="G667">
        <f>+ABS(SUMIF($A$3:$A$4998,A667,$E$3:$E$4998)-IF(ISERROR(VLOOKUP(A667,'MatrizSeguimiento2022-Junio'!$G$4:$X$987,18,FALSE)),0,VLOOKUP(A667,'MatrizSeguimiento2022-Junio'!$G$4:$X$987,18,FALSE)))</f>
        <v>0</v>
      </c>
      <c r="H667" t="str">
        <f t="shared" si="22"/>
        <v/>
      </c>
      <c r="I667" t="str">
        <f t="shared" si="21"/>
        <v/>
      </c>
    </row>
    <row r="668" spans="1:9" x14ac:dyDescent="0.25">
      <c r="A668" s="36"/>
      <c r="B668" t="str">
        <f>+IF(ISERROR(VLOOKUP(A668,'MatrizSeguimiento2022-Junio'!$G$4:$I$987,3,FALSE)),"",VLOOKUP(A668,'MatrizSeguimiento2022-Junio'!$G$4:$I$987,3,FALSE))</f>
        <v/>
      </c>
      <c r="C668" t="str">
        <f>+IF(ISERROR(VLOOKUP(A668,'MatrizSeguimiento2022-Junio'!$G$4:$J$987,4,FALSE)),"",VLOOKUP(A668,'MatrizSeguimiento2022-Junio'!$G$4:$J$987,4,FALSE))</f>
        <v/>
      </c>
      <c r="E668" s="3"/>
      <c r="G668">
        <f>+ABS(SUMIF($A$3:$A$4998,A668,$E$3:$E$4998)-IF(ISERROR(VLOOKUP(A668,'MatrizSeguimiento2022-Junio'!$G$4:$X$987,18,FALSE)),0,VLOOKUP(A668,'MatrizSeguimiento2022-Junio'!$G$4:$X$987,18,FALSE)))</f>
        <v>0</v>
      </c>
      <c r="H668" t="str">
        <f t="shared" si="22"/>
        <v/>
      </c>
      <c r="I668" t="str">
        <f t="shared" si="21"/>
        <v/>
      </c>
    </row>
    <row r="669" spans="1:9" x14ac:dyDescent="0.25">
      <c r="A669" s="36"/>
      <c r="B669" t="str">
        <f>+IF(ISERROR(VLOOKUP(A669,'MatrizSeguimiento2022-Junio'!$G$4:$I$987,3,FALSE)),"",VLOOKUP(A669,'MatrizSeguimiento2022-Junio'!$G$4:$I$987,3,FALSE))</f>
        <v/>
      </c>
      <c r="C669" t="str">
        <f>+IF(ISERROR(VLOOKUP(A669,'MatrizSeguimiento2022-Junio'!$G$4:$J$987,4,FALSE)),"",VLOOKUP(A669,'MatrizSeguimiento2022-Junio'!$G$4:$J$987,4,FALSE))</f>
        <v/>
      </c>
      <c r="E669" s="3"/>
      <c r="G669">
        <f>+ABS(SUMIF($A$3:$A$4998,A669,$E$3:$E$4998)-IF(ISERROR(VLOOKUP(A669,'MatrizSeguimiento2022-Junio'!$G$4:$X$987,18,FALSE)),0,VLOOKUP(A669,'MatrizSeguimiento2022-Junio'!$G$4:$X$987,18,FALSE)))</f>
        <v>0</v>
      </c>
      <c r="H669" t="str">
        <f t="shared" si="22"/>
        <v/>
      </c>
      <c r="I669" t="str">
        <f t="shared" si="21"/>
        <v/>
      </c>
    </row>
    <row r="670" spans="1:9" x14ac:dyDescent="0.25">
      <c r="A670" s="36"/>
      <c r="B670" t="str">
        <f>+IF(ISERROR(VLOOKUP(A670,'MatrizSeguimiento2022-Junio'!$G$4:$I$987,3,FALSE)),"",VLOOKUP(A670,'MatrizSeguimiento2022-Junio'!$G$4:$I$987,3,FALSE))</f>
        <v/>
      </c>
      <c r="C670" t="str">
        <f>+IF(ISERROR(VLOOKUP(A670,'MatrizSeguimiento2022-Junio'!$G$4:$J$987,4,FALSE)),"",VLOOKUP(A670,'MatrizSeguimiento2022-Junio'!$G$4:$J$987,4,FALSE))</f>
        <v/>
      </c>
      <c r="E670" s="3"/>
      <c r="G670">
        <f>+ABS(SUMIF($A$3:$A$4998,A670,$E$3:$E$4998)-IF(ISERROR(VLOOKUP(A670,'MatrizSeguimiento2022-Junio'!$G$4:$X$987,18,FALSE)),0,VLOOKUP(A670,'MatrizSeguimiento2022-Junio'!$G$4:$X$987,18,FALSE)))</f>
        <v>0</v>
      </c>
      <c r="H670" t="str">
        <f t="shared" si="22"/>
        <v/>
      </c>
      <c r="I670" t="str">
        <f t="shared" si="21"/>
        <v/>
      </c>
    </row>
    <row r="671" spans="1:9" x14ac:dyDescent="0.25">
      <c r="A671" s="36"/>
      <c r="B671" t="str">
        <f>+IF(ISERROR(VLOOKUP(A671,'MatrizSeguimiento2022-Junio'!$G$4:$I$987,3,FALSE)),"",VLOOKUP(A671,'MatrizSeguimiento2022-Junio'!$G$4:$I$987,3,FALSE))</f>
        <v/>
      </c>
      <c r="C671" t="str">
        <f>+IF(ISERROR(VLOOKUP(A671,'MatrizSeguimiento2022-Junio'!$G$4:$J$987,4,FALSE)),"",VLOOKUP(A671,'MatrizSeguimiento2022-Junio'!$G$4:$J$987,4,FALSE))</f>
        <v/>
      </c>
      <c r="E671" s="3"/>
      <c r="G671">
        <f>+ABS(SUMIF($A$3:$A$4998,A671,$E$3:$E$4998)-IF(ISERROR(VLOOKUP(A671,'MatrizSeguimiento2022-Junio'!$G$4:$X$987,18,FALSE)),0,VLOOKUP(A671,'MatrizSeguimiento2022-Junio'!$G$4:$X$987,18,FALSE)))</f>
        <v>0</v>
      </c>
      <c r="H671" t="str">
        <f t="shared" si="22"/>
        <v/>
      </c>
      <c r="I671" t="str">
        <f t="shared" si="21"/>
        <v/>
      </c>
    </row>
    <row r="672" spans="1:9" x14ac:dyDescent="0.25">
      <c r="A672" s="36"/>
      <c r="B672" t="str">
        <f>+IF(ISERROR(VLOOKUP(A672,'MatrizSeguimiento2022-Junio'!$G$4:$I$987,3,FALSE)),"",VLOOKUP(A672,'MatrizSeguimiento2022-Junio'!$G$4:$I$987,3,FALSE))</f>
        <v/>
      </c>
      <c r="C672" t="str">
        <f>+IF(ISERROR(VLOOKUP(A672,'MatrizSeguimiento2022-Junio'!$G$4:$J$987,4,FALSE)),"",VLOOKUP(A672,'MatrizSeguimiento2022-Junio'!$G$4:$J$987,4,FALSE))</f>
        <v/>
      </c>
      <c r="E672" s="3"/>
      <c r="G672">
        <f>+ABS(SUMIF($A$3:$A$4998,A672,$E$3:$E$4998)-IF(ISERROR(VLOOKUP(A672,'MatrizSeguimiento2022-Junio'!$G$4:$X$987,18,FALSE)),0,VLOOKUP(A672,'MatrizSeguimiento2022-Junio'!$G$4:$X$987,18,FALSE)))</f>
        <v>0</v>
      </c>
      <c r="H672" t="str">
        <f t="shared" si="22"/>
        <v/>
      </c>
      <c r="I672" t="str">
        <f t="shared" si="21"/>
        <v/>
      </c>
    </row>
    <row r="673" spans="1:9" x14ac:dyDescent="0.25">
      <c r="A673" s="36"/>
      <c r="B673" t="str">
        <f>+IF(ISERROR(VLOOKUP(A673,'MatrizSeguimiento2022-Junio'!$G$4:$I$987,3,FALSE)),"",VLOOKUP(A673,'MatrizSeguimiento2022-Junio'!$G$4:$I$987,3,FALSE))</f>
        <v/>
      </c>
      <c r="C673" t="str">
        <f>+IF(ISERROR(VLOOKUP(A673,'MatrizSeguimiento2022-Junio'!$G$4:$J$987,4,FALSE)),"",VLOOKUP(A673,'MatrizSeguimiento2022-Junio'!$G$4:$J$987,4,FALSE))</f>
        <v/>
      </c>
      <c r="E673" s="3"/>
      <c r="G673">
        <f>+ABS(SUMIF($A$3:$A$4998,A673,$E$3:$E$4998)-IF(ISERROR(VLOOKUP(A673,'MatrizSeguimiento2022-Junio'!$G$4:$X$987,18,FALSE)),0,VLOOKUP(A673,'MatrizSeguimiento2022-Junio'!$G$4:$X$987,18,FALSE)))</f>
        <v>0</v>
      </c>
      <c r="H673" t="str">
        <f t="shared" si="22"/>
        <v/>
      </c>
      <c r="I673" t="str">
        <f t="shared" si="21"/>
        <v/>
      </c>
    </row>
    <row r="674" spans="1:9" x14ac:dyDescent="0.25">
      <c r="A674" s="36"/>
      <c r="B674" t="str">
        <f>+IF(ISERROR(VLOOKUP(A674,'MatrizSeguimiento2022-Junio'!$G$4:$I$987,3,FALSE)),"",VLOOKUP(A674,'MatrizSeguimiento2022-Junio'!$G$4:$I$987,3,FALSE))</f>
        <v/>
      </c>
      <c r="C674" t="str">
        <f>+IF(ISERROR(VLOOKUP(A674,'MatrizSeguimiento2022-Junio'!$G$4:$J$987,4,FALSE)),"",VLOOKUP(A674,'MatrizSeguimiento2022-Junio'!$G$4:$J$987,4,FALSE))</f>
        <v/>
      </c>
      <c r="E674" s="3"/>
      <c r="G674">
        <f>+ABS(SUMIF($A$3:$A$4998,A674,$E$3:$E$4998)-IF(ISERROR(VLOOKUP(A674,'MatrizSeguimiento2022-Junio'!$G$4:$X$987,18,FALSE)),0,VLOOKUP(A674,'MatrizSeguimiento2022-Junio'!$G$4:$X$987,18,FALSE)))</f>
        <v>0</v>
      </c>
      <c r="H674" t="str">
        <f t="shared" si="22"/>
        <v/>
      </c>
      <c r="I674" t="str">
        <f t="shared" si="21"/>
        <v/>
      </c>
    </row>
    <row r="675" spans="1:9" x14ac:dyDescent="0.25">
      <c r="A675" s="36"/>
      <c r="B675" t="str">
        <f>+IF(ISERROR(VLOOKUP(A675,'MatrizSeguimiento2022-Junio'!$G$4:$I$987,3,FALSE)),"",VLOOKUP(A675,'MatrizSeguimiento2022-Junio'!$G$4:$I$987,3,FALSE))</f>
        <v/>
      </c>
      <c r="C675" t="str">
        <f>+IF(ISERROR(VLOOKUP(A675,'MatrizSeguimiento2022-Junio'!$G$4:$J$987,4,FALSE)),"",VLOOKUP(A675,'MatrizSeguimiento2022-Junio'!$G$4:$J$987,4,FALSE))</f>
        <v/>
      </c>
      <c r="E675" s="3"/>
      <c r="G675">
        <f>+ABS(SUMIF($A$3:$A$4998,A675,$E$3:$E$4998)-IF(ISERROR(VLOOKUP(A675,'MatrizSeguimiento2022-Junio'!$G$4:$X$987,18,FALSE)),0,VLOOKUP(A675,'MatrizSeguimiento2022-Junio'!$G$4:$X$987,18,FALSE)))</f>
        <v>0</v>
      </c>
      <c r="H675" t="str">
        <f t="shared" si="22"/>
        <v/>
      </c>
      <c r="I675" t="str">
        <f t="shared" si="21"/>
        <v/>
      </c>
    </row>
    <row r="676" spans="1:9" x14ac:dyDescent="0.25">
      <c r="A676" s="36"/>
      <c r="B676" t="str">
        <f>+IF(ISERROR(VLOOKUP(A676,'MatrizSeguimiento2022-Junio'!$G$4:$I$987,3,FALSE)),"",VLOOKUP(A676,'MatrizSeguimiento2022-Junio'!$G$4:$I$987,3,FALSE))</f>
        <v/>
      </c>
      <c r="C676" t="str">
        <f>+IF(ISERROR(VLOOKUP(A676,'MatrizSeguimiento2022-Junio'!$G$4:$J$987,4,FALSE)),"",VLOOKUP(A676,'MatrizSeguimiento2022-Junio'!$G$4:$J$987,4,FALSE))</f>
        <v/>
      </c>
      <c r="E676" s="3"/>
      <c r="G676">
        <f>+ABS(SUMIF($A$3:$A$4998,A676,$E$3:$E$4998)-IF(ISERROR(VLOOKUP(A676,'MatrizSeguimiento2022-Junio'!$G$4:$X$987,18,FALSE)),0,VLOOKUP(A676,'MatrizSeguimiento2022-Junio'!$G$4:$X$987,18,FALSE)))</f>
        <v>0</v>
      </c>
      <c r="H676" t="str">
        <f t="shared" si="22"/>
        <v/>
      </c>
      <c r="I676" t="str">
        <f t="shared" si="21"/>
        <v/>
      </c>
    </row>
    <row r="677" spans="1:9" x14ac:dyDescent="0.25">
      <c r="A677" s="36"/>
      <c r="B677" t="str">
        <f>+IF(ISERROR(VLOOKUP(A677,'MatrizSeguimiento2022-Junio'!$G$4:$I$987,3,FALSE)),"",VLOOKUP(A677,'MatrizSeguimiento2022-Junio'!$G$4:$I$987,3,FALSE))</f>
        <v/>
      </c>
      <c r="C677" t="str">
        <f>+IF(ISERROR(VLOOKUP(A677,'MatrizSeguimiento2022-Junio'!$G$4:$J$987,4,FALSE)),"",VLOOKUP(A677,'MatrizSeguimiento2022-Junio'!$G$4:$J$987,4,FALSE))</f>
        <v/>
      </c>
      <c r="E677" s="3"/>
      <c r="G677">
        <f>+ABS(SUMIF($A$3:$A$4998,A677,$E$3:$E$4998)-IF(ISERROR(VLOOKUP(A677,'MatrizSeguimiento2022-Junio'!$G$4:$X$987,18,FALSE)),0,VLOOKUP(A677,'MatrizSeguimiento2022-Junio'!$G$4:$X$987,18,FALSE)))</f>
        <v>0</v>
      </c>
      <c r="H677" t="str">
        <f t="shared" si="22"/>
        <v/>
      </c>
      <c r="I677" t="str">
        <f t="shared" si="21"/>
        <v/>
      </c>
    </row>
    <row r="678" spans="1:9" x14ac:dyDescent="0.25">
      <c r="A678" s="36"/>
      <c r="B678" t="str">
        <f>+IF(ISERROR(VLOOKUP(A678,'MatrizSeguimiento2022-Junio'!$G$4:$I$987,3,FALSE)),"",VLOOKUP(A678,'MatrizSeguimiento2022-Junio'!$G$4:$I$987,3,FALSE))</f>
        <v/>
      </c>
      <c r="C678" t="str">
        <f>+IF(ISERROR(VLOOKUP(A678,'MatrizSeguimiento2022-Junio'!$G$4:$J$987,4,FALSE)),"",VLOOKUP(A678,'MatrizSeguimiento2022-Junio'!$G$4:$J$987,4,FALSE))</f>
        <v/>
      </c>
      <c r="E678" s="3"/>
      <c r="G678">
        <f>+ABS(SUMIF($A$3:$A$4998,A678,$E$3:$E$4998)-IF(ISERROR(VLOOKUP(A678,'MatrizSeguimiento2022-Junio'!$G$4:$X$987,18,FALSE)),0,VLOOKUP(A678,'MatrizSeguimiento2022-Junio'!$G$4:$X$987,18,FALSE)))</f>
        <v>0</v>
      </c>
      <c r="H678" t="str">
        <f t="shared" si="22"/>
        <v/>
      </c>
      <c r="I678" t="str">
        <f t="shared" si="21"/>
        <v/>
      </c>
    </row>
    <row r="679" spans="1:9" x14ac:dyDescent="0.25">
      <c r="A679" s="36"/>
      <c r="B679" t="str">
        <f>+IF(ISERROR(VLOOKUP(A679,'MatrizSeguimiento2022-Junio'!$G$4:$I$987,3,FALSE)),"",VLOOKUP(A679,'MatrizSeguimiento2022-Junio'!$G$4:$I$987,3,FALSE))</f>
        <v/>
      </c>
      <c r="C679" t="str">
        <f>+IF(ISERROR(VLOOKUP(A679,'MatrizSeguimiento2022-Junio'!$G$4:$J$987,4,FALSE)),"",VLOOKUP(A679,'MatrizSeguimiento2022-Junio'!$G$4:$J$987,4,FALSE))</f>
        <v/>
      </c>
      <c r="E679" s="3"/>
      <c r="G679">
        <f>+ABS(SUMIF($A$3:$A$4998,A679,$E$3:$E$4998)-IF(ISERROR(VLOOKUP(A679,'MatrizSeguimiento2022-Junio'!$G$4:$X$987,18,FALSE)),0,VLOOKUP(A679,'MatrizSeguimiento2022-Junio'!$G$4:$X$987,18,FALSE)))</f>
        <v>0</v>
      </c>
      <c r="H679" t="str">
        <f t="shared" si="22"/>
        <v/>
      </c>
      <c r="I679" t="str">
        <f t="shared" si="21"/>
        <v/>
      </c>
    </row>
    <row r="680" spans="1:9" x14ac:dyDescent="0.25">
      <c r="A680" s="36"/>
      <c r="B680" t="str">
        <f>+IF(ISERROR(VLOOKUP(A680,'MatrizSeguimiento2022-Junio'!$G$4:$I$987,3,FALSE)),"",VLOOKUP(A680,'MatrizSeguimiento2022-Junio'!$G$4:$I$987,3,FALSE))</f>
        <v/>
      </c>
      <c r="C680" t="str">
        <f>+IF(ISERROR(VLOOKUP(A680,'MatrizSeguimiento2022-Junio'!$G$4:$J$987,4,FALSE)),"",VLOOKUP(A680,'MatrizSeguimiento2022-Junio'!$G$4:$J$987,4,FALSE))</f>
        <v/>
      </c>
      <c r="E680" s="3"/>
      <c r="G680">
        <f>+ABS(SUMIF($A$3:$A$4998,A680,$E$3:$E$4998)-IF(ISERROR(VLOOKUP(A680,'MatrizSeguimiento2022-Junio'!$G$4:$X$987,18,FALSE)),0,VLOOKUP(A680,'MatrizSeguimiento2022-Junio'!$G$4:$X$987,18,FALSE)))</f>
        <v>0</v>
      </c>
      <c r="H680" t="str">
        <f t="shared" si="22"/>
        <v/>
      </c>
      <c r="I680" t="str">
        <f t="shared" si="21"/>
        <v/>
      </c>
    </row>
    <row r="681" spans="1:9" x14ac:dyDescent="0.25">
      <c r="A681" s="36"/>
      <c r="B681" t="str">
        <f>+IF(ISERROR(VLOOKUP(A681,'MatrizSeguimiento2022-Junio'!$G$4:$I$987,3,FALSE)),"",VLOOKUP(A681,'MatrizSeguimiento2022-Junio'!$G$4:$I$987,3,FALSE))</f>
        <v/>
      </c>
      <c r="C681" t="str">
        <f>+IF(ISERROR(VLOOKUP(A681,'MatrizSeguimiento2022-Junio'!$G$4:$J$987,4,FALSE)),"",VLOOKUP(A681,'MatrizSeguimiento2022-Junio'!$G$4:$J$987,4,FALSE))</f>
        <v/>
      </c>
      <c r="E681" s="3"/>
      <c r="G681">
        <f>+ABS(SUMIF($A$3:$A$4998,A681,$E$3:$E$4998)-IF(ISERROR(VLOOKUP(A681,'MatrizSeguimiento2022-Junio'!$G$4:$X$987,18,FALSE)),0,VLOOKUP(A681,'MatrizSeguimiento2022-Junio'!$G$4:$X$987,18,FALSE)))</f>
        <v>0</v>
      </c>
      <c r="H681" t="str">
        <f t="shared" si="22"/>
        <v/>
      </c>
      <c r="I681" t="str">
        <f t="shared" si="21"/>
        <v/>
      </c>
    </row>
    <row r="682" spans="1:9" x14ac:dyDescent="0.25">
      <c r="A682" s="36"/>
      <c r="B682" t="str">
        <f>+IF(ISERROR(VLOOKUP(A682,'MatrizSeguimiento2022-Junio'!$G$4:$I$987,3,FALSE)),"",VLOOKUP(A682,'MatrizSeguimiento2022-Junio'!$G$4:$I$987,3,FALSE))</f>
        <v/>
      </c>
      <c r="C682" t="str">
        <f>+IF(ISERROR(VLOOKUP(A682,'MatrizSeguimiento2022-Junio'!$G$4:$J$987,4,FALSE)),"",VLOOKUP(A682,'MatrizSeguimiento2022-Junio'!$G$4:$J$987,4,FALSE))</f>
        <v/>
      </c>
      <c r="E682" s="3"/>
      <c r="G682">
        <f>+ABS(SUMIF($A$3:$A$4998,A682,$E$3:$E$4998)-IF(ISERROR(VLOOKUP(A682,'MatrizSeguimiento2022-Junio'!$G$4:$X$987,18,FALSE)),0,VLOOKUP(A682,'MatrizSeguimiento2022-Junio'!$G$4:$X$987,18,FALSE)))</f>
        <v>0</v>
      </c>
      <c r="H682" t="str">
        <f t="shared" si="22"/>
        <v/>
      </c>
      <c r="I682" t="str">
        <f t="shared" si="21"/>
        <v/>
      </c>
    </row>
    <row r="683" spans="1:9" x14ac:dyDescent="0.25">
      <c r="A683" s="36"/>
      <c r="B683" t="str">
        <f>+IF(ISERROR(VLOOKUP(A683,'MatrizSeguimiento2022-Junio'!$G$4:$I$987,3,FALSE)),"",VLOOKUP(A683,'MatrizSeguimiento2022-Junio'!$G$4:$I$987,3,FALSE))</f>
        <v/>
      </c>
      <c r="C683" t="str">
        <f>+IF(ISERROR(VLOOKUP(A683,'MatrizSeguimiento2022-Junio'!$G$4:$J$987,4,FALSE)),"",VLOOKUP(A683,'MatrizSeguimiento2022-Junio'!$G$4:$J$987,4,FALSE))</f>
        <v/>
      </c>
      <c r="E683" s="3"/>
      <c r="G683">
        <f>+ABS(SUMIF($A$3:$A$4998,A683,$E$3:$E$4998)-IF(ISERROR(VLOOKUP(A683,'MatrizSeguimiento2022-Junio'!$G$4:$X$987,18,FALSE)),0,VLOOKUP(A683,'MatrizSeguimiento2022-Junio'!$G$4:$X$987,18,FALSE)))</f>
        <v>0</v>
      </c>
      <c r="H683" t="str">
        <f t="shared" si="22"/>
        <v/>
      </c>
      <c r="I683" t="str">
        <f t="shared" si="21"/>
        <v/>
      </c>
    </row>
    <row r="684" spans="1:9" x14ac:dyDescent="0.25">
      <c r="A684" s="36"/>
      <c r="B684" t="str">
        <f>+IF(ISERROR(VLOOKUP(A684,'MatrizSeguimiento2022-Junio'!$G$4:$I$987,3,FALSE)),"",VLOOKUP(A684,'MatrizSeguimiento2022-Junio'!$G$4:$I$987,3,FALSE))</f>
        <v/>
      </c>
      <c r="C684" t="str">
        <f>+IF(ISERROR(VLOOKUP(A684,'MatrizSeguimiento2022-Junio'!$G$4:$J$987,4,FALSE)),"",VLOOKUP(A684,'MatrizSeguimiento2022-Junio'!$G$4:$J$987,4,FALSE))</f>
        <v/>
      </c>
      <c r="E684" s="3"/>
      <c r="G684">
        <f>+ABS(SUMIF($A$3:$A$4998,A684,$E$3:$E$4998)-IF(ISERROR(VLOOKUP(A684,'MatrizSeguimiento2022-Junio'!$G$4:$X$987,18,FALSE)),0,VLOOKUP(A684,'MatrizSeguimiento2022-Junio'!$G$4:$X$987,18,FALSE)))</f>
        <v>0</v>
      </c>
      <c r="H684" t="str">
        <f t="shared" si="22"/>
        <v/>
      </c>
      <c r="I684" t="str">
        <f t="shared" si="21"/>
        <v/>
      </c>
    </row>
    <row r="685" spans="1:9" x14ac:dyDescent="0.25">
      <c r="A685" s="36"/>
      <c r="B685" t="str">
        <f>+IF(ISERROR(VLOOKUP(A685,'MatrizSeguimiento2022-Junio'!$G$4:$I$987,3,FALSE)),"",VLOOKUP(A685,'MatrizSeguimiento2022-Junio'!$G$4:$I$987,3,FALSE))</f>
        <v/>
      </c>
      <c r="C685" t="str">
        <f>+IF(ISERROR(VLOOKUP(A685,'MatrizSeguimiento2022-Junio'!$G$4:$J$987,4,FALSE)),"",VLOOKUP(A685,'MatrizSeguimiento2022-Junio'!$G$4:$J$987,4,FALSE))</f>
        <v/>
      </c>
      <c r="E685" s="3"/>
      <c r="G685">
        <f>+ABS(SUMIF($A$3:$A$4998,A685,$E$3:$E$4998)-IF(ISERROR(VLOOKUP(A685,'MatrizSeguimiento2022-Junio'!$G$4:$X$987,18,FALSE)),0,VLOOKUP(A685,'MatrizSeguimiento2022-Junio'!$G$4:$X$987,18,FALSE)))</f>
        <v>0</v>
      </c>
      <c r="H685" t="str">
        <f t="shared" si="22"/>
        <v/>
      </c>
      <c r="I685" t="str">
        <f t="shared" si="21"/>
        <v/>
      </c>
    </row>
    <row r="686" spans="1:9" x14ac:dyDescent="0.25">
      <c r="A686" s="36"/>
      <c r="B686" t="str">
        <f>+IF(ISERROR(VLOOKUP(A686,'MatrizSeguimiento2022-Junio'!$G$4:$I$987,3,FALSE)),"",VLOOKUP(A686,'MatrizSeguimiento2022-Junio'!$G$4:$I$987,3,FALSE))</f>
        <v/>
      </c>
      <c r="C686" t="str">
        <f>+IF(ISERROR(VLOOKUP(A686,'MatrizSeguimiento2022-Junio'!$G$4:$J$987,4,FALSE)),"",VLOOKUP(A686,'MatrizSeguimiento2022-Junio'!$G$4:$J$987,4,FALSE))</f>
        <v/>
      </c>
      <c r="E686" s="3"/>
      <c r="G686">
        <f>+ABS(SUMIF($A$3:$A$4998,A686,$E$3:$E$4998)-IF(ISERROR(VLOOKUP(A686,'MatrizSeguimiento2022-Junio'!$G$4:$X$987,18,FALSE)),0,VLOOKUP(A686,'MatrizSeguimiento2022-Junio'!$G$4:$X$987,18,FALSE)))</f>
        <v>0</v>
      </c>
      <c r="H686" t="str">
        <f t="shared" si="22"/>
        <v/>
      </c>
      <c r="I686" t="str">
        <f t="shared" si="21"/>
        <v/>
      </c>
    </row>
    <row r="687" spans="1:9" x14ac:dyDescent="0.25">
      <c r="A687" s="36"/>
      <c r="B687" t="str">
        <f>+IF(ISERROR(VLOOKUP(A687,'MatrizSeguimiento2022-Junio'!$G$4:$I$987,3,FALSE)),"",VLOOKUP(A687,'MatrizSeguimiento2022-Junio'!$G$4:$I$987,3,FALSE))</f>
        <v/>
      </c>
      <c r="C687" t="str">
        <f>+IF(ISERROR(VLOOKUP(A687,'MatrizSeguimiento2022-Junio'!$G$4:$J$987,4,FALSE)),"",VLOOKUP(A687,'MatrizSeguimiento2022-Junio'!$G$4:$J$987,4,FALSE))</f>
        <v/>
      </c>
      <c r="E687" s="3"/>
      <c r="G687">
        <f>+ABS(SUMIF($A$3:$A$4998,A687,$E$3:$E$4998)-IF(ISERROR(VLOOKUP(A687,'MatrizSeguimiento2022-Junio'!$G$4:$X$987,18,FALSE)),0,VLOOKUP(A687,'MatrizSeguimiento2022-Junio'!$G$4:$X$987,18,FALSE)))</f>
        <v>0</v>
      </c>
      <c r="H687" t="str">
        <f t="shared" si="22"/>
        <v/>
      </c>
      <c r="I687" t="str">
        <f t="shared" si="21"/>
        <v/>
      </c>
    </row>
    <row r="688" spans="1:9" x14ac:dyDescent="0.25">
      <c r="A688" s="36"/>
      <c r="B688" t="str">
        <f>+IF(ISERROR(VLOOKUP(A688,'MatrizSeguimiento2022-Junio'!$G$4:$I$987,3,FALSE)),"",VLOOKUP(A688,'MatrizSeguimiento2022-Junio'!$G$4:$I$987,3,FALSE))</f>
        <v/>
      </c>
      <c r="C688" t="str">
        <f>+IF(ISERROR(VLOOKUP(A688,'MatrizSeguimiento2022-Junio'!$G$4:$J$987,4,FALSE)),"",VLOOKUP(A688,'MatrizSeguimiento2022-Junio'!$G$4:$J$987,4,FALSE))</f>
        <v/>
      </c>
      <c r="E688" s="3"/>
      <c r="G688">
        <f>+ABS(SUMIF($A$3:$A$4998,A688,$E$3:$E$4998)-IF(ISERROR(VLOOKUP(A688,'MatrizSeguimiento2022-Junio'!$G$4:$X$987,18,FALSE)),0,VLOOKUP(A688,'MatrizSeguimiento2022-Junio'!$G$4:$X$987,18,FALSE)))</f>
        <v>0</v>
      </c>
      <c r="H688" t="str">
        <f t="shared" si="22"/>
        <v/>
      </c>
      <c r="I688" t="str">
        <f t="shared" si="21"/>
        <v/>
      </c>
    </row>
    <row r="689" spans="1:9" x14ac:dyDescent="0.25">
      <c r="A689" s="36"/>
      <c r="B689" t="str">
        <f>+IF(ISERROR(VLOOKUP(A689,'MatrizSeguimiento2022-Junio'!$G$4:$I$987,3,FALSE)),"",VLOOKUP(A689,'MatrizSeguimiento2022-Junio'!$G$4:$I$987,3,FALSE))</f>
        <v/>
      </c>
      <c r="C689" t="str">
        <f>+IF(ISERROR(VLOOKUP(A689,'MatrizSeguimiento2022-Junio'!$G$4:$J$987,4,FALSE)),"",VLOOKUP(A689,'MatrizSeguimiento2022-Junio'!$G$4:$J$987,4,FALSE))</f>
        <v/>
      </c>
      <c r="E689" s="3"/>
      <c r="G689">
        <f>+ABS(SUMIF($A$3:$A$4998,A689,$E$3:$E$4998)-IF(ISERROR(VLOOKUP(A689,'MatrizSeguimiento2022-Junio'!$G$4:$X$987,18,FALSE)),0,VLOOKUP(A689,'MatrizSeguimiento2022-Junio'!$G$4:$X$987,18,FALSE)))</f>
        <v>0</v>
      </c>
      <c r="H689" t="str">
        <f t="shared" si="22"/>
        <v/>
      </c>
      <c r="I689" t="str">
        <f t="shared" si="21"/>
        <v/>
      </c>
    </row>
    <row r="690" spans="1:9" x14ac:dyDescent="0.25">
      <c r="A690" s="36"/>
      <c r="B690" t="str">
        <f>+IF(ISERROR(VLOOKUP(A690,'MatrizSeguimiento2022-Junio'!$G$4:$I$987,3,FALSE)),"",VLOOKUP(A690,'MatrizSeguimiento2022-Junio'!$G$4:$I$987,3,FALSE))</f>
        <v/>
      </c>
      <c r="C690" t="str">
        <f>+IF(ISERROR(VLOOKUP(A690,'MatrizSeguimiento2022-Junio'!$G$4:$J$987,4,FALSE)),"",VLOOKUP(A690,'MatrizSeguimiento2022-Junio'!$G$4:$J$987,4,FALSE))</f>
        <v/>
      </c>
      <c r="E690" s="3"/>
      <c r="G690">
        <f>+ABS(SUMIF($A$3:$A$4998,A690,$E$3:$E$4998)-IF(ISERROR(VLOOKUP(A690,'MatrizSeguimiento2022-Junio'!$G$4:$X$987,18,FALSE)),0,VLOOKUP(A690,'MatrizSeguimiento2022-Junio'!$G$4:$X$987,18,FALSE)))</f>
        <v>0</v>
      </c>
      <c r="H690" t="str">
        <f t="shared" si="22"/>
        <v/>
      </c>
      <c r="I690" t="str">
        <f t="shared" si="21"/>
        <v/>
      </c>
    </row>
    <row r="691" spans="1:9" x14ac:dyDescent="0.25">
      <c r="A691" s="36"/>
      <c r="B691" t="str">
        <f>+IF(ISERROR(VLOOKUP(A691,'MatrizSeguimiento2022-Junio'!$G$4:$I$987,3,FALSE)),"",VLOOKUP(A691,'MatrizSeguimiento2022-Junio'!$G$4:$I$987,3,FALSE))</f>
        <v/>
      </c>
      <c r="C691" t="str">
        <f>+IF(ISERROR(VLOOKUP(A691,'MatrizSeguimiento2022-Junio'!$G$4:$J$987,4,FALSE)),"",VLOOKUP(A691,'MatrizSeguimiento2022-Junio'!$G$4:$J$987,4,FALSE))</f>
        <v/>
      </c>
      <c r="E691" s="3"/>
      <c r="G691">
        <f>+ABS(SUMIF($A$3:$A$4998,A691,$E$3:$E$4998)-IF(ISERROR(VLOOKUP(A691,'MatrizSeguimiento2022-Junio'!$G$4:$X$987,18,FALSE)),0,VLOOKUP(A691,'MatrizSeguimiento2022-Junio'!$G$4:$X$987,18,FALSE)))</f>
        <v>0</v>
      </c>
      <c r="H691" t="str">
        <f t="shared" si="22"/>
        <v/>
      </c>
      <c r="I691" t="str">
        <f t="shared" si="21"/>
        <v/>
      </c>
    </row>
    <row r="692" spans="1:9" x14ac:dyDescent="0.25">
      <c r="A692" s="36"/>
      <c r="B692" t="str">
        <f>+IF(ISERROR(VLOOKUP(A692,'MatrizSeguimiento2022-Junio'!$G$4:$I$987,3,FALSE)),"",VLOOKUP(A692,'MatrizSeguimiento2022-Junio'!$G$4:$I$987,3,FALSE))</f>
        <v/>
      </c>
      <c r="C692" t="str">
        <f>+IF(ISERROR(VLOOKUP(A692,'MatrizSeguimiento2022-Junio'!$G$4:$J$987,4,FALSE)),"",VLOOKUP(A692,'MatrizSeguimiento2022-Junio'!$G$4:$J$987,4,FALSE))</f>
        <v/>
      </c>
      <c r="E692" s="3"/>
      <c r="G692">
        <f>+ABS(SUMIF($A$3:$A$4998,A692,$E$3:$E$4998)-IF(ISERROR(VLOOKUP(A692,'MatrizSeguimiento2022-Junio'!$G$4:$X$987,18,FALSE)),0,VLOOKUP(A692,'MatrizSeguimiento2022-Junio'!$G$4:$X$987,18,FALSE)))</f>
        <v>0</v>
      </c>
      <c r="H692" t="str">
        <f t="shared" si="22"/>
        <v/>
      </c>
      <c r="I692" t="str">
        <f t="shared" si="21"/>
        <v/>
      </c>
    </row>
    <row r="693" spans="1:9" x14ac:dyDescent="0.25">
      <c r="A693" s="36"/>
      <c r="B693" t="str">
        <f>+IF(ISERROR(VLOOKUP(A693,'MatrizSeguimiento2022-Junio'!$G$4:$I$987,3,FALSE)),"",VLOOKUP(A693,'MatrizSeguimiento2022-Junio'!$G$4:$I$987,3,FALSE))</f>
        <v/>
      </c>
      <c r="C693" t="str">
        <f>+IF(ISERROR(VLOOKUP(A693,'MatrizSeguimiento2022-Junio'!$G$4:$J$987,4,FALSE)),"",VLOOKUP(A693,'MatrizSeguimiento2022-Junio'!$G$4:$J$987,4,FALSE))</f>
        <v/>
      </c>
      <c r="E693" s="3"/>
      <c r="G693">
        <f>+ABS(SUMIF($A$3:$A$4998,A693,$E$3:$E$4998)-IF(ISERROR(VLOOKUP(A693,'MatrizSeguimiento2022-Junio'!$G$4:$X$987,18,FALSE)),0,VLOOKUP(A693,'MatrizSeguimiento2022-Junio'!$G$4:$X$987,18,FALSE)))</f>
        <v>0</v>
      </c>
      <c r="H693" t="str">
        <f t="shared" si="22"/>
        <v/>
      </c>
      <c r="I693" t="str">
        <f t="shared" si="21"/>
        <v/>
      </c>
    </row>
    <row r="694" spans="1:9" x14ac:dyDescent="0.25">
      <c r="A694" s="36"/>
      <c r="B694" t="str">
        <f>+IF(ISERROR(VLOOKUP(A694,'MatrizSeguimiento2022-Junio'!$G$4:$I$987,3,FALSE)),"",VLOOKUP(A694,'MatrizSeguimiento2022-Junio'!$G$4:$I$987,3,FALSE))</f>
        <v/>
      </c>
      <c r="C694" t="str">
        <f>+IF(ISERROR(VLOOKUP(A694,'MatrizSeguimiento2022-Junio'!$G$4:$J$987,4,FALSE)),"",VLOOKUP(A694,'MatrizSeguimiento2022-Junio'!$G$4:$J$987,4,FALSE))</f>
        <v/>
      </c>
      <c r="E694" s="3"/>
      <c r="G694">
        <f>+ABS(SUMIF($A$3:$A$4998,A694,$E$3:$E$4998)-IF(ISERROR(VLOOKUP(A694,'MatrizSeguimiento2022-Junio'!$G$4:$X$987,18,FALSE)),0,VLOOKUP(A694,'MatrizSeguimiento2022-Junio'!$G$4:$X$987,18,FALSE)))</f>
        <v>0</v>
      </c>
      <c r="H694" t="str">
        <f t="shared" si="22"/>
        <v/>
      </c>
      <c r="I694" t="str">
        <f t="shared" si="21"/>
        <v/>
      </c>
    </row>
    <row r="695" spans="1:9" x14ac:dyDescent="0.25">
      <c r="A695" s="36"/>
      <c r="B695" t="str">
        <f>+IF(ISERROR(VLOOKUP(A695,'MatrizSeguimiento2022-Junio'!$G$4:$I$987,3,FALSE)),"",VLOOKUP(A695,'MatrizSeguimiento2022-Junio'!$G$4:$I$987,3,FALSE))</f>
        <v/>
      </c>
      <c r="C695" t="str">
        <f>+IF(ISERROR(VLOOKUP(A695,'MatrizSeguimiento2022-Junio'!$G$4:$J$987,4,FALSE)),"",VLOOKUP(A695,'MatrizSeguimiento2022-Junio'!$G$4:$J$987,4,FALSE))</f>
        <v/>
      </c>
      <c r="E695" s="3"/>
      <c r="G695">
        <f>+ABS(SUMIF($A$3:$A$4998,A695,$E$3:$E$4998)-IF(ISERROR(VLOOKUP(A695,'MatrizSeguimiento2022-Junio'!$G$4:$X$987,18,FALSE)),0,VLOOKUP(A695,'MatrizSeguimiento2022-Junio'!$G$4:$X$987,18,FALSE)))</f>
        <v>0</v>
      </c>
      <c r="H695" t="str">
        <f t="shared" si="22"/>
        <v/>
      </c>
      <c r="I695" t="str">
        <f t="shared" si="21"/>
        <v/>
      </c>
    </row>
    <row r="696" spans="1:9" x14ac:dyDescent="0.25">
      <c r="A696" s="36"/>
      <c r="B696" t="str">
        <f>+IF(ISERROR(VLOOKUP(A696,'MatrizSeguimiento2022-Junio'!$G$4:$I$987,3,FALSE)),"",VLOOKUP(A696,'MatrizSeguimiento2022-Junio'!$G$4:$I$987,3,FALSE))</f>
        <v/>
      </c>
      <c r="C696" t="str">
        <f>+IF(ISERROR(VLOOKUP(A696,'MatrizSeguimiento2022-Junio'!$G$4:$J$987,4,FALSE)),"",VLOOKUP(A696,'MatrizSeguimiento2022-Junio'!$G$4:$J$987,4,FALSE))</f>
        <v/>
      </c>
      <c r="E696" s="3"/>
      <c r="G696">
        <f>+ABS(SUMIF($A$3:$A$4998,A696,$E$3:$E$4998)-IF(ISERROR(VLOOKUP(A696,'MatrizSeguimiento2022-Junio'!$G$4:$X$987,18,FALSE)),0,VLOOKUP(A696,'MatrizSeguimiento2022-Junio'!$G$4:$X$987,18,FALSE)))</f>
        <v>0</v>
      </c>
      <c r="H696" t="str">
        <f t="shared" si="22"/>
        <v/>
      </c>
      <c r="I696" t="str">
        <f t="shared" si="21"/>
        <v/>
      </c>
    </row>
    <row r="697" spans="1:9" x14ac:dyDescent="0.25">
      <c r="A697" s="36"/>
      <c r="B697" t="str">
        <f>+IF(ISERROR(VLOOKUP(A697,'MatrizSeguimiento2022-Junio'!$G$4:$I$987,3,FALSE)),"",VLOOKUP(A697,'MatrizSeguimiento2022-Junio'!$G$4:$I$987,3,FALSE))</f>
        <v/>
      </c>
      <c r="C697" t="str">
        <f>+IF(ISERROR(VLOOKUP(A697,'MatrizSeguimiento2022-Junio'!$G$4:$J$987,4,FALSE)),"",VLOOKUP(A697,'MatrizSeguimiento2022-Junio'!$G$4:$J$987,4,FALSE))</f>
        <v/>
      </c>
      <c r="E697" s="3"/>
      <c r="G697">
        <f>+ABS(SUMIF($A$3:$A$4998,A697,$E$3:$E$4998)-IF(ISERROR(VLOOKUP(A697,'MatrizSeguimiento2022-Junio'!$G$4:$X$987,18,FALSE)),0,VLOOKUP(A697,'MatrizSeguimiento2022-Junio'!$G$4:$X$987,18,FALSE)))</f>
        <v>0</v>
      </c>
      <c r="H697" t="str">
        <f t="shared" si="22"/>
        <v/>
      </c>
      <c r="I697" t="str">
        <f t="shared" si="21"/>
        <v/>
      </c>
    </row>
    <row r="698" spans="1:9" x14ac:dyDescent="0.25">
      <c r="A698" s="36"/>
      <c r="B698" t="str">
        <f>+IF(ISERROR(VLOOKUP(A698,'MatrizSeguimiento2022-Junio'!$G$4:$I$987,3,FALSE)),"",VLOOKUP(A698,'MatrizSeguimiento2022-Junio'!$G$4:$I$987,3,FALSE))</f>
        <v/>
      </c>
      <c r="C698" t="str">
        <f>+IF(ISERROR(VLOOKUP(A698,'MatrizSeguimiento2022-Junio'!$G$4:$J$987,4,FALSE)),"",VLOOKUP(A698,'MatrizSeguimiento2022-Junio'!$G$4:$J$987,4,FALSE))</f>
        <v/>
      </c>
      <c r="E698" s="3"/>
      <c r="G698">
        <f>+ABS(SUMIF($A$3:$A$4998,A698,$E$3:$E$4998)-IF(ISERROR(VLOOKUP(A698,'MatrizSeguimiento2022-Junio'!$G$4:$X$987,18,FALSE)),0,VLOOKUP(A698,'MatrizSeguimiento2022-Junio'!$G$4:$X$987,18,FALSE)))</f>
        <v>0</v>
      </c>
      <c r="H698" t="str">
        <f t="shared" si="22"/>
        <v/>
      </c>
      <c r="I698" t="str">
        <f t="shared" si="21"/>
        <v/>
      </c>
    </row>
    <row r="699" spans="1:9" x14ac:dyDescent="0.25">
      <c r="A699" s="36"/>
      <c r="B699" t="str">
        <f>+IF(ISERROR(VLOOKUP(A699,'MatrizSeguimiento2022-Junio'!$G$4:$I$987,3,FALSE)),"",VLOOKUP(A699,'MatrizSeguimiento2022-Junio'!$G$4:$I$987,3,FALSE))</f>
        <v/>
      </c>
      <c r="C699" t="str">
        <f>+IF(ISERROR(VLOOKUP(A699,'MatrizSeguimiento2022-Junio'!$G$4:$J$987,4,FALSE)),"",VLOOKUP(A699,'MatrizSeguimiento2022-Junio'!$G$4:$J$987,4,FALSE))</f>
        <v/>
      </c>
      <c r="E699" s="3"/>
      <c r="G699">
        <f>+ABS(SUMIF($A$3:$A$4998,A699,$E$3:$E$4998)-IF(ISERROR(VLOOKUP(A699,'MatrizSeguimiento2022-Junio'!$G$4:$X$987,18,FALSE)),0,VLOOKUP(A699,'MatrizSeguimiento2022-Junio'!$G$4:$X$987,18,FALSE)))</f>
        <v>0</v>
      </c>
      <c r="H699" t="str">
        <f t="shared" si="22"/>
        <v/>
      </c>
      <c r="I699" t="str">
        <f t="shared" si="21"/>
        <v/>
      </c>
    </row>
    <row r="700" spans="1:9" x14ac:dyDescent="0.25">
      <c r="A700" s="36"/>
      <c r="B700" t="str">
        <f>+IF(ISERROR(VLOOKUP(A700,'MatrizSeguimiento2022-Junio'!$G$4:$I$987,3,FALSE)),"",VLOOKUP(A700,'MatrizSeguimiento2022-Junio'!$G$4:$I$987,3,FALSE))</f>
        <v/>
      </c>
      <c r="C700" t="str">
        <f>+IF(ISERROR(VLOOKUP(A700,'MatrizSeguimiento2022-Junio'!$G$4:$J$987,4,FALSE)),"",VLOOKUP(A700,'MatrizSeguimiento2022-Junio'!$G$4:$J$987,4,FALSE))</f>
        <v/>
      </c>
      <c r="E700" s="3"/>
      <c r="G700">
        <f>+ABS(SUMIF($A$3:$A$4998,A700,$E$3:$E$4998)-IF(ISERROR(VLOOKUP(A700,'MatrizSeguimiento2022-Junio'!$G$4:$X$987,18,FALSE)),0,VLOOKUP(A700,'MatrizSeguimiento2022-Junio'!$G$4:$X$987,18,FALSE)))</f>
        <v>0</v>
      </c>
      <c r="H700" t="str">
        <f t="shared" si="22"/>
        <v/>
      </c>
      <c r="I700" t="str">
        <f t="shared" si="21"/>
        <v/>
      </c>
    </row>
    <row r="701" spans="1:9" x14ac:dyDescent="0.25">
      <c r="A701" s="36"/>
      <c r="B701" t="str">
        <f>+IF(ISERROR(VLOOKUP(A701,'MatrizSeguimiento2022-Junio'!$G$4:$I$987,3,FALSE)),"",VLOOKUP(A701,'MatrizSeguimiento2022-Junio'!$G$4:$I$987,3,FALSE))</f>
        <v/>
      </c>
      <c r="C701" t="str">
        <f>+IF(ISERROR(VLOOKUP(A701,'MatrizSeguimiento2022-Junio'!$G$4:$J$987,4,FALSE)),"",VLOOKUP(A701,'MatrizSeguimiento2022-Junio'!$G$4:$J$987,4,FALSE))</f>
        <v/>
      </c>
      <c r="E701" s="3"/>
      <c r="G701">
        <f>+ABS(SUMIF($A$3:$A$4998,A701,$E$3:$E$4998)-IF(ISERROR(VLOOKUP(A701,'MatrizSeguimiento2022-Junio'!$G$4:$X$987,18,FALSE)),0,VLOOKUP(A701,'MatrizSeguimiento2022-Junio'!$G$4:$X$987,18,FALSE)))</f>
        <v>0</v>
      </c>
      <c r="H701" t="str">
        <f t="shared" si="22"/>
        <v/>
      </c>
      <c r="I701" t="str">
        <f t="shared" si="21"/>
        <v/>
      </c>
    </row>
    <row r="702" spans="1:9" x14ac:dyDescent="0.25">
      <c r="A702" s="36"/>
      <c r="B702" t="str">
        <f>+IF(ISERROR(VLOOKUP(A702,'MatrizSeguimiento2022-Junio'!$G$4:$I$987,3,FALSE)),"",VLOOKUP(A702,'MatrizSeguimiento2022-Junio'!$G$4:$I$987,3,FALSE))</f>
        <v/>
      </c>
      <c r="C702" t="str">
        <f>+IF(ISERROR(VLOOKUP(A702,'MatrizSeguimiento2022-Junio'!$G$4:$J$987,4,FALSE)),"",VLOOKUP(A702,'MatrizSeguimiento2022-Junio'!$G$4:$J$987,4,FALSE))</f>
        <v/>
      </c>
      <c r="E702" s="3"/>
      <c r="G702">
        <f>+ABS(SUMIF($A$3:$A$4998,A702,$E$3:$E$4998)-IF(ISERROR(VLOOKUP(A702,'MatrizSeguimiento2022-Junio'!$G$4:$X$987,18,FALSE)),0,VLOOKUP(A702,'MatrizSeguimiento2022-Junio'!$G$4:$X$987,18,FALSE)))</f>
        <v>0</v>
      </c>
      <c r="H702" t="str">
        <f t="shared" si="22"/>
        <v/>
      </c>
      <c r="I702" t="str">
        <f t="shared" si="21"/>
        <v/>
      </c>
    </row>
    <row r="703" spans="1:9" x14ac:dyDescent="0.25">
      <c r="A703" s="36"/>
      <c r="B703" t="str">
        <f>+IF(ISERROR(VLOOKUP(A703,'MatrizSeguimiento2022-Junio'!$G$4:$I$987,3,FALSE)),"",VLOOKUP(A703,'MatrizSeguimiento2022-Junio'!$G$4:$I$987,3,FALSE))</f>
        <v/>
      </c>
      <c r="C703" t="str">
        <f>+IF(ISERROR(VLOOKUP(A703,'MatrizSeguimiento2022-Junio'!$G$4:$J$987,4,FALSE)),"",VLOOKUP(A703,'MatrizSeguimiento2022-Junio'!$G$4:$J$987,4,FALSE))</f>
        <v/>
      </c>
      <c r="E703" s="3"/>
      <c r="G703">
        <f>+ABS(SUMIF($A$3:$A$4998,A703,$E$3:$E$4998)-IF(ISERROR(VLOOKUP(A703,'MatrizSeguimiento2022-Junio'!$G$4:$X$987,18,FALSE)),0,VLOOKUP(A703,'MatrizSeguimiento2022-Junio'!$G$4:$X$987,18,FALSE)))</f>
        <v>0</v>
      </c>
      <c r="H703" t="str">
        <f t="shared" si="22"/>
        <v/>
      </c>
      <c r="I703" t="str">
        <f t="shared" si="21"/>
        <v/>
      </c>
    </row>
    <row r="704" spans="1:9" x14ac:dyDescent="0.25">
      <c r="A704" s="36"/>
      <c r="B704" t="str">
        <f>+IF(ISERROR(VLOOKUP(A704,'MatrizSeguimiento2022-Junio'!$G$4:$I$987,3,FALSE)),"",VLOOKUP(A704,'MatrizSeguimiento2022-Junio'!$G$4:$I$987,3,FALSE))</f>
        <v/>
      </c>
      <c r="C704" t="str">
        <f>+IF(ISERROR(VLOOKUP(A704,'MatrizSeguimiento2022-Junio'!$G$4:$J$987,4,FALSE)),"",VLOOKUP(A704,'MatrizSeguimiento2022-Junio'!$G$4:$J$987,4,FALSE))</f>
        <v/>
      </c>
      <c r="E704" s="3"/>
      <c r="G704">
        <f>+ABS(SUMIF($A$3:$A$4998,A704,$E$3:$E$4998)-IF(ISERROR(VLOOKUP(A704,'MatrizSeguimiento2022-Junio'!$G$4:$X$987,18,FALSE)),0,VLOOKUP(A704,'MatrizSeguimiento2022-Junio'!$G$4:$X$987,18,FALSE)))</f>
        <v>0</v>
      </c>
      <c r="H704" t="str">
        <f t="shared" si="22"/>
        <v/>
      </c>
      <c r="I704" t="str">
        <f t="shared" si="21"/>
        <v/>
      </c>
    </row>
    <row r="705" spans="1:9" x14ac:dyDescent="0.25">
      <c r="A705" s="36"/>
      <c r="B705" t="str">
        <f>+IF(ISERROR(VLOOKUP(A705,'MatrizSeguimiento2022-Junio'!$G$4:$I$987,3,FALSE)),"",VLOOKUP(A705,'MatrizSeguimiento2022-Junio'!$G$4:$I$987,3,FALSE))</f>
        <v/>
      </c>
      <c r="C705" t="str">
        <f>+IF(ISERROR(VLOOKUP(A705,'MatrizSeguimiento2022-Junio'!$G$4:$J$987,4,FALSE)),"",VLOOKUP(A705,'MatrizSeguimiento2022-Junio'!$G$4:$J$987,4,FALSE))</f>
        <v/>
      </c>
      <c r="E705" s="3"/>
      <c r="G705">
        <f>+ABS(SUMIF($A$3:$A$4998,A705,$E$3:$E$4998)-IF(ISERROR(VLOOKUP(A705,'MatrizSeguimiento2022-Junio'!$G$4:$X$987,18,FALSE)),0,VLOOKUP(A705,'MatrizSeguimiento2022-Junio'!$G$4:$X$987,18,FALSE)))</f>
        <v>0</v>
      </c>
      <c r="H705" t="str">
        <f t="shared" si="22"/>
        <v/>
      </c>
      <c r="I705" t="str">
        <f t="shared" si="21"/>
        <v/>
      </c>
    </row>
    <row r="706" spans="1:9" x14ac:dyDescent="0.25">
      <c r="A706" s="36"/>
      <c r="B706" t="str">
        <f>+IF(ISERROR(VLOOKUP(A706,'MatrizSeguimiento2022-Junio'!$G$4:$I$987,3,FALSE)),"",VLOOKUP(A706,'MatrizSeguimiento2022-Junio'!$G$4:$I$987,3,FALSE))</f>
        <v/>
      </c>
      <c r="C706" t="str">
        <f>+IF(ISERROR(VLOOKUP(A706,'MatrizSeguimiento2022-Junio'!$G$4:$J$987,4,FALSE)),"",VLOOKUP(A706,'MatrizSeguimiento2022-Junio'!$G$4:$J$987,4,FALSE))</f>
        <v/>
      </c>
      <c r="E706" s="3"/>
      <c r="G706">
        <f>+ABS(SUMIF($A$3:$A$4998,A706,$E$3:$E$4998)-IF(ISERROR(VLOOKUP(A706,'MatrizSeguimiento2022-Junio'!$G$4:$X$987,18,FALSE)),0,VLOOKUP(A706,'MatrizSeguimiento2022-Junio'!$G$4:$X$987,18,FALSE)))</f>
        <v>0</v>
      </c>
      <c r="H706" t="str">
        <f t="shared" si="22"/>
        <v/>
      </c>
      <c r="I706" t="str">
        <f t="shared" si="21"/>
        <v/>
      </c>
    </row>
    <row r="707" spans="1:9" x14ac:dyDescent="0.25">
      <c r="A707" s="36"/>
      <c r="B707" t="str">
        <f>+IF(ISERROR(VLOOKUP(A707,'MatrizSeguimiento2022-Junio'!$G$4:$I$987,3,FALSE)),"",VLOOKUP(A707,'MatrizSeguimiento2022-Junio'!$G$4:$I$987,3,FALSE))</f>
        <v/>
      </c>
      <c r="C707" t="str">
        <f>+IF(ISERROR(VLOOKUP(A707,'MatrizSeguimiento2022-Junio'!$G$4:$J$987,4,FALSE)),"",VLOOKUP(A707,'MatrizSeguimiento2022-Junio'!$G$4:$J$987,4,FALSE))</f>
        <v/>
      </c>
      <c r="E707" s="3"/>
      <c r="G707">
        <f>+ABS(SUMIF($A$3:$A$4998,A707,$E$3:$E$4998)-IF(ISERROR(VLOOKUP(A707,'MatrizSeguimiento2022-Junio'!$G$4:$X$987,18,FALSE)),0,VLOOKUP(A707,'MatrizSeguimiento2022-Junio'!$G$4:$X$987,18,FALSE)))</f>
        <v>0</v>
      </c>
      <c r="H707" t="str">
        <f t="shared" si="22"/>
        <v/>
      </c>
      <c r="I707" t="str">
        <f t="shared" ref="I707:I770" si="23">+IF(IF(LEN(H707)&gt;0,COUNTIF($H$3:$H$4998,H707),"")=1,"",IF(LEN(H707)&gt;0,COUNTIF($H$3:$H$4998,H707),""))</f>
        <v/>
      </c>
    </row>
    <row r="708" spans="1:9" x14ac:dyDescent="0.25">
      <c r="A708" s="36"/>
      <c r="B708" t="str">
        <f>+IF(ISERROR(VLOOKUP(A708,'MatrizSeguimiento2022-Junio'!$G$4:$I$987,3,FALSE)),"",VLOOKUP(A708,'MatrizSeguimiento2022-Junio'!$G$4:$I$987,3,FALSE))</f>
        <v/>
      </c>
      <c r="C708" t="str">
        <f>+IF(ISERROR(VLOOKUP(A708,'MatrizSeguimiento2022-Junio'!$G$4:$J$987,4,FALSE)),"",VLOOKUP(A708,'MatrizSeguimiento2022-Junio'!$G$4:$J$987,4,FALSE))</f>
        <v/>
      </c>
      <c r="E708" s="3"/>
      <c r="G708">
        <f>+ABS(SUMIF($A$3:$A$4998,A708,$E$3:$E$4998)-IF(ISERROR(VLOOKUP(A708,'MatrizSeguimiento2022-Junio'!$G$4:$X$987,18,FALSE)),0,VLOOKUP(A708,'MatrizSeguimiento2022-Junio'!$G$4:$X$987,18,FALSE)))</f>
        <v>0</v>
      </c>
      <c r="H708" t="str">
        <f t="shared" si="22"/>
        <v/>
      </c>
      <c r="I708" t="str">
        <f t="shared" si="23"/>
        <v/>
      </c>
    </row>
    <row r="709" spans="1:9" x14ac:dyDescent="0.25">
      <c r="A709" s="36"/>
      <c r="B709" t="str">
        <f>+IF(ISERROR(VLOOKUP(A709,'MatrizSeguimiento2022-Junio'!$G$4:$I$987,3,FALSE)),"",VLOOKUP(A709,'MatrizSeguimiento2022-Junio'!$G$4:$I$987,3,FALSE))</f>
        <v/>
      </c>
      <c r="C709" t="str">
        <f>+IF(ISERROR(VLOOKUP(A709,'MatrizSeguimiento2022-Junio'!$G$4:$J$987,4,FALSE)),"",VLOOKUP(A709,'MatrizSeguimiento2022-Junio'!$G$4:$J$987,4,FALSE))</f>
        <v/>
      </c>
      <c r="E709" s="3"/>
      <c r="G709">
        <f>+ABS(SUMIF($A$3:$A$4998,A709,$E$3:$E$4998)-IF(ISERROR(VLOOKUP(A709,'MatrizSeguimiento2022-Junio'!$G$4:$X$987,18,FALSE)),0,VLOOKUP(A709,'MatrizSeguimiento2022-Junio'!$G$4:$X$987,18,FALSE)))</f>
        <v>0</v>
      </c>
      <c r="H709" t="str">
        <f t="shared" si="22"/>
        <v/>
      </c>
      <c r="I709" t="str">
        <f t="shared" si="23"/>
        <v/>
      </c>
    </row>
    <row r="710" spans="1:9" x14ac:dyDescent="0.25">
      <c r="A710" s="36"/>
      <c r="B710" t="str">
        <f>+IF(ISERROR(VLOOKUP(A710,'MatrizSeguimiento2022-Junio'!$G$4:$I$987,3,FALSE)),"",VLOOKUP(A710,'MatrizSeguimiento2022-Junio'!$G$4:$I$987,3,FALSE))</f>
        <v/>
      </c>
      <c r="C710" t="str">
        <f>+IF(ISERROR(VLOOKUP(A710,'MatrizSeguimiento2022-Junio'!$G$4:$J$987,4,FALSE)),"",VLOOKUP(A710,'MatrizSeguimiento2022-Junio'!$G$4:$J$987,4,FALSE))</f>
        <v/>
      </c>
      <c r="E710" s="3"/>
      <c r="G710">
        <f>+ABS(SUMIF($A$3:$A$4998,A710,$E$3:$E$4998)-IF(ISERROR(VLOOKUP(A710,'MatrizSeguimiento2022-Junio'!$G$4:$X$987,18,FALSE)),0,VLOOKUP(A710,'MatrizSeguimiento2022-Junio'!$G$4:$X$987,18,FALSE)))</f>
        <v>0</v>
      </c>
      <c r="H710" t="str">
        <f t="shared" si="22"/>
        <v/>
      </c>
      <c r="I710" t="str">
        <f t="shared" si="23"/>
        <v/>
      </c>
    </row>
    <row r="711" spans="1:9" x14ac:dyDescent="0.25">
      <c r="A711" s="36"/>
      <c r="B711" t="str">
        <f>+IF(ISERROR(VLOOKUP(A711,'MatrizSeguimiento2022-Junio'!$G$4:$I$987,3,FALSE)),"",VLOOKUP(A711,'MatrizSeguimiento2022-Junio'!$G$4:$I$987,3,FALSE))</f>
        <v/>
      </c>
      <c r="C711" t="str">
        <f>+IF(ISERROR(VLOOKUP(A711,'MatrizSeguimiento2022-Junio'!$G$4:$J$987,4,FALSE)),"",VLOOKUP(A711,'MatrizSeguimiento2022-Junio'!$G$4:$J$987,4,FALSE))</f>
        <v/>
      </c>
      <c r="E711" s="3"/>
      <c r="G711">
        <f>+ABS(SUMIF($A$3:$A$4998,A711,$E$3:$E$4998)-IF(ISERROR(VLOOKUP(A711,'MatrizSeguimiento2022-Junio'!$G$4:$X$987,18,FALSE)),0,VLOOKUP(A711,'MatrizSeguimiento2022-Junio'!$G$4:$X$987,18,FALSE)))</f>
        <v>0</v>
      </c>
      <c r="H711" t="str">
        <f t="shared" si="22"/>
        <v/>
      </c>
      <c r="I711" t="str">
        <f t="shared" si="23"/>
        <v/>
      </c>
    </row>
    <row r="712" spans="1:9" x14ac:dyDescent="0.25">
      <c r="A712" s="36"/>
      <c r="B712" t="str">
        <f>+IF(ISERROR(VLOOKUP(A712,'MatrizSeguimiento2022-Junio'!$G$4:$I$987,3,FALSE)),"",VLOOKUP(A712,'MatrizSeguimiento2022-Junio'!$G$4:$I$987,3,FALSE))</f>
        <v/>
      </c>
      <c r="C712" t="str">
        <f>+IF(ISERROR(VLOOKUP(A712,'MatrizSeguimiento2022-Junio'!$G$4:$J$987,4,FALSE)),"",VLOOKUP(A712,'MatrizSeguimiento2022-Junio'!$G$4:$J$987,4,FALSE))</f>
        <v/>
      </c>
      <c r="E712" s="3"/>
      <c r="G712">
        <f>+ABS(SUMIF($A$3:$A$4998,A712,$E$3:$E$4998)-IF(ISERROR(VLOOKUP(A712,'MatrizSeguimiento2022-Junio'!$G$4:$X$987,18,FALSE)),0,VLOOKUP(A712,'MatrizSeguimiento2022-Junio'!$G$4:$X$987,18,FALSE)))</f>
        <v>0</v>
      </c>
      <c r="H712" t="str">
        <f t="shared" si="22"/>
        <v/>
      </c>
      <c r="I712" t="str">
        <f t="shared" si="23"/>
        <v/>
      </c>
    </row>
    <row r="713" spans="1:9" x14ac:dyDescent="0.25">
      <c r="A713" s="36"/>
      <c r="B713" t="str">
        <f>+IF(ISERROR(VLOOKUP(A713,'MatrizSeguimiento2022-Junio'!$G$4:$I$987,3,FALSE)),"",VLOOKUP(A713,'MatrizSeguimiento2022-Junio'!$G$4:$I$987,3,FALSE))</f>
        <v/>
      </c>
      <c r="C713" t="str">
        <f>+IF(ISERROR(VLOOKUP(A713,'MatrizSeguimiento2022-Junio'!$G$4:$J$987,4,FALSE)),"",VLOOKUP(A713,'MatrizSeguimiento2022-Junio'!$G$4:$J$987,4,FALSE))</f>
        <v/>
      </c>
      <c r="E713" s="3"/>
      <c r="G713">
        <f>+ABS(SUMIF($A$3:$A$4998,A713,$E$3:$E$4998)-IF(ISERROR(VLOOKUP(A713,'MatrizSeguimiento2022-Junio'!$G$4:$X$987,18,FALSE)),0,VLOOKUP(A713,'MatrizSeguimiento2022-Junio'!$G$4:$X$987,18,FALSE)))</f>
        <v>0</v>
      </c>
      <c r="H713" t="str">
        <f t="shared" si="22"/>
        <v/>
      </c>
      <c r="I713" t="str">
        <f t="shared" si="23"/>
        <v/>
      </c>
    </row>
    <row r="714" spans="1:9" x14ac:dyDescent="0.25">
      <c r="A714" s="36"/>
      <c r="B714" t="str">
        <f>+IF(ISERROR(VLOOKUP(A714,'MatrizSeguimiento2022-Junio'!$G$4:$I$987,3,FALSE)),"",VLOOKUP(A714,'MatrizSeguimiento2022-Junio'!$G$4:$I$987,3,FALSE))</f>
        <v/>
      </c>
      <c r="C714" t="str">
        <f>+IF(ISERROR(VLOOKUP(A714,'MatrizSeguimiento2022-Junio'!$G$4:$J$987,4,FALSE)),"",VLOOKUP(A714,'MatrizSeguimiento2022-Junio'!$G$4:$J$987,4,FALSE))</f>
        <v/>
      </c>
      <c r="E714" s="3"/>
      <c r="G714">
        <f>+ABS(SUMIF($A$3:$A$4998,A714,$E$3:$E$4998)-IF(ISERROR(VLOOKUP(A714,'MatrizSeguimiento2022-Junio'!$G$4:$X$987,18,FALSE)),0,VLOOKUP(A714,'MatrizSeguimiento2022-Junio'!$G$4:$X$987,18,FALSE)))</f>
        <v>0</v>
      </c>
      <c r="H714" t="str">
        <f t="shared" si="22"/>
        <v/>
      </c>
      <c r="I714" t="str">
        <f t="shared" si="23"/>
        <v/>
      </c>
    </row>
    <row r="715" spans="1:9" x14ac:dyDescent="0.25">
      <c r="A715" s="36"/>
      <c r="B715" t="str">
        <f>+IF(ISERROR(VLOOKUP(A715,'MatrizSeguimiento2022-Junio'!$G$4:$I$987,3,FALSE)),"",VLOOKUP(A715,'MatrizSeguimiento2022-Junio'!$G$4:$I$987,3,FALSE))</f>
        <v/>
      </c>
      <c r="C715" t="str">
        <f>+IF(ISERROR(VLOOKUP(A715,'MatrizSeguimiento2022-Junio'!$G$4:$J$987,4,FALSE)),"",VLOOKUP(A715,'MatrizSeguimiento2022-Junio'!$G$4:$J$987,4,FALSE))</f>
        <v/>
      </c>
      <c r="E715" s="3"/>
      <c r="G715">
        <f>+ABS(SUMIF($A$3:$A$4998,A715,$E$3:$E$4998)-IF(ISERROR(VLOOKUP(A715,'MatrizSeguimiento2022-Junio'!$G$4:$X$987,18,FALSE)),0,VLOOKUP(A715,'MatrizSeguimiento2022-Junio'!$G$4:$X$987,18,FALSE)))</f>
        <v>0</v>
      </c>
      <c r="H715" t="str">
        <f t="shared" si="22"/>
        <v/>
      </c>
      <c r="I715" t="str">
        <f t="shared" si="23"/>
        <v/>
      </c>
    </row>
    <row r="716" spans="1:9" x14ac:dyDescent="0.25">
      <c r="A716" s="36"/>
      <c r="B716" t="str">
        <f>+IF(ISERROR(VLOOKUP(A716,'MatrizSeguimiento2022-Junio'!$G$4:$I$987,3,FALSE)),"",VLOOKUP(A716,'MatrizSeguimiento2022-Junio'!$G$4:$I$987,3,FALSE))</f>
        <v/>
      </c>
      <c r="C716" t="str">
        <f>+IF(ISERROR(VLOOKUP(A716,'MatrizSeguimiento2022-Junio'!$G$4:$J$987,4,FALSE)),"",VLOOKUP(A716,'MatrizSeguimiento2022-Junio'!$G$4:$J$987,4,FALSE))</f>
        <v/>
      </c>
      <c r="E716" s="3"/>
      <c r="G716">
        <f>+ABS(SUMIF($A$3:$A$4998,A716,$E$3:$E$4998)-IF(ISERROR(VLOOKUP(A716,'MatrizSeguimiento2022-Junio'!$G$4:$X$987,18,FALSE)),0,VLOOKUP(A716,'MatrizSeguimiento2022-Junio'!$G$4:$X$987,18,FALSE)))</f>
        <v>0</v>
      </c>
      <c r="H716" t="str">
        <f t="shared" si="22"/>
        <v/>
      </c>
      <c r="I716" t="str">
        <f t="shared" si="23"/>
        <v/>
      </c>
    </row>
    <row r="717" spans="1:9" x14ac:dyDescent="0.25">
      <c r="A717" s="36"/>
      <c r="B717" t="str">
        <f>+IF(ISERROR(VLOOKUP(A717,'MatrizSeguimiento2022-Junio'!$G$4:$I$987,3,FALSE)),"",VLOOKUP(A717,'MatrizSeguimiento2022-Junio'!$G$4:$I$987,3,FALSE))</f>
        <v/>
      </c>
      <c r="C717" t="str">
        <f>+IF(ISERROR(VLOOKUP(A717,'MatrizSeguimiento2022-Junio'!$G$4:$J$987,4,FALSE)),"",VLOOKUP(A717,'MatrizSeguimiento2022-Junio'!$G$4:$J$987,4,FALSE))</f>
        <v/>
      </c>
      <c r="E717" s="3"/>
      <c r="G717">
        <f>+ABS(SUMIF($A$3:$A$4998,A717,$E$3:$E$4998)-IF(ISERROR(VLOOKUP(A717,'MatrizSeguimiento2022-Junio'!$G$4:$X$987,18,FALSE)),0,VLOOKUP(A717,'MatrizSeguimiento2022-Junio'!$G$4:$X$987,18,FALSE)))</f>
        <v>0</v>
      </c>
      <c r="H717" t="str">
        <f t="shared" si="22"/>
        <v/>
      </c>
      <c r="I717" t="str">
        <f t="shared" si="23"/>
        <v/>
      </c>
    </row>
    <row r="718" spans="1:9" x14ac:dyDescent="0.25">
      <c r="A718" s="36"/>
      <c r="B718" t="str">
        <f>+IF(ISERROR(VLOOKUP(A718,'MatrizSeguimiento2022-Junio'!$G$4:$I$987,3,FALSE)),"",VLOOKUP(A718,'MatrizSeguimiento2022-Junio'!$G$4:$I$987,3,FALSE))</f>
        <v/>
      </c>
      <c r="C718" t="str">
        <f>+IF(ISERROR(VLOOKUP(A718,'MatrizSeguimiento2022-Junio'!$G$4:$J$987,4,FALSE)),"",VLOOKUP(A718,'MatrizSeguimiento2022-Junio'!$G$4:$J$987,4,FALSE))</f>
        <v/>
      </c>
      <c r="E718" s="3"/>
      <c r="G718">
        <f>+ABS(SUMIF($A$3:$A$4998,A718,$E$3:$E$4998)-IF(ISERROR(VLOOKUP(A718,'MatrizSeguimiento2022-Junio'!$G$4:$X$987,18,FALSE)),0,VLOOKUP(A718,'MatrizSeguimiento2022-Junio'!$G$4:$X$987,18,FALSE)))</f>
        <v>0</v>
      </c>
      <c r="H718" t="str">
        <f t="shared" si="22"/>
        <v/>
      </c>
      <c r="I718" t="str">
        <f t="shared" si="23"/>
        <v/>
      </c>
    </row>
    <row r="719" spans="1:9" x14ac:dyDescent="0.25">
      <c r="A719" s="36"/>
      <c r="B719" t="str">
        <f>+IF(ISERROR(VLOOKUP(A719,'MatrizSeguimiento2022-Junio'!$G$4:$I$987,3,FALSE)),"",VLOOKUP(A719,'MatrizSeguimiento2022-Junio'!$G$4:$I$987,3,FALSE))</f>
        <v/>
      </c>
      <c r="C719" t="str">
        <f>+IF(ISERROR(VLOOKUP(A719,'MatrizSeguimiento2022-Junio'!$G$4:$J$987,4,FALSE)),"",VLOOKUP(A719,'MatrizSeguimiento2022-Junio'!$G$4:$J$987,4,FALSE))</f>
        <v/>
      </c>
      <c r="E719" s="3"/>
      <c r="G719">
        <f>+ABS(SUMIF($A$3:$A$4998,A719,$E$3:$E$4998)-IF(ISERROR(VLOOKUP(A719,'MatrizSeguimiento2022-Junio'!$G$4:$X$987,18,FALSE)),0,VLOOKUP(A719,'MatrizSeguimiento2022-Junio'!$G$4:$X$987,18,FALSE)))</f>
        <v>0</v>
      </c>
      <c r="H719" t="str">
        <f t="shared" si="22"/>
        <v/>
      </c>
      <c r="I719" t="str">
        <f t="shared" si="23"/>
        <v/>
      </c>
    </row>
    <row r="720" spans="1:9" x14ac:dyDescent="0.25">
      <c r="A720" s="36"/>
      <c r="B720" t="str">
        <f>+IF(ISERROR(VLOOKUP(A720,'MatrizSeguimiento2022-Junio'!$G$4:$I$987,3,FALSE)),"",VLOOKUP(A720,'MatrizSeguimiento2022-Junio'!$G$4:$I$987,3,FALSE))</f>
        <v/>
      </c>
      <c r="C720" t="str">
        <f>+IF(ISERROR(VLOOKUP(A720,'MatrizSeguimiento2022-Junio'!$G$4:$J$987,4,FALSE)),"",VLOOKUP(A720,'MatrizSeguimiento2022-Junio'!$G$4:$J$987,4,FALSE))</f>
        <v/>
      </c>
      <c r="E720" s="3"/>
      <c r="G720">
        <f>+ABS(SUMIF($A$3:$A$4998,A720,$E$3:$E$4998)-IF(ISERROR(VLOOKUP(A720,'MatrizSeguimiento2022-Junio'!$G$4:$X$987,18,FALSE)),0,VLOOKUP(A720,'MatrizSeguimiento2022-Junio'!$G$4:$X$987,18,FALSE)))</f>
        <v>0</v>
      </c>
      <c r="H720" t="str">
        <f t="shared" si="22"/>
        <v/>
      </c>
      <c r="I720" t="str">
        <f t="shared" si="23"/>
        <v/>
      </c>
    </row>
    <row r="721" spans="1:9" x14ac:dyDescent="0.25">
      <c r="A721" s="36"/>
      <c r="B721" t="str">
        <f>+IF(ISERROR(VLOOKUP(A721,'MatrizSeguimiento2022-Junio'!$G$4:$I$987,3,FALSE)),"",VLOOKUP(A721,'MatrizSeguimiento2022-Junio'!$G$4:$I$987,3,FALSE))</f>
        <v/>
      </c>
      <c r="C721" t="str">
        <f>+IF(ISERROR(VLOOKUP(A721,'MatrizSeguimiento2022-Junio'!$G$4:$J$987,4,FALSE)),"",VLOOKUP(A721,'MatrizSeguimiento2022-Junio'!$G$4:$J$987,4,FALSE))</f>
        <v/>
      </c>
      <c r="E721" s="3"/>
      <c r="G721">
        <f>+ABS(SUMIF($A$3:$A$4998,A721,$E$3:$E$4998)-IF(ISERROR(VLOOKUP(A721,'MatrizSeguimiento2022-Junio'!$G$4:$X$987,18,FALSE)),0,VLOOKUP(A721,'MatrizSeguimiento2022-Junio'!$G$4:$X$987,18,FALSE)))</f>
        <v>0</v>
      </c>
      <c r="H721" t="str">
        <f t="shared" si="22"/>
        <v/>
      </c>
      <c r="I721" t="str">
        <f t="shared" si="23"/>
        <v/>
      </c>
    </row>
    <row r="722" spans="1:9" x14ac:dyDescent="0.25">
      <c r="A722" s="36"/>
      <c r="B722" t="str">
        <f>+IF(ISERROR(VLOOKUP(A722,'MatrizSeguimiento2022-Junio'!$G$4:$I$987,3,FALSE)),"",VLOOKUP(A722,'MatrizSeguimiento2022-Junio'!$G$4:$I$987,3,FALSE))</f>
        <v/>
      </c>
      <c r="C722" t="str">
        <f>+IF(ISERROR(VLOOKUP(A722,'MatrizSeguimiento2022-Junio'!$G$4:$J$987,4,FALSE)),"",VLOOKUP(A722,'MatrizSeguimiento2022-Junio'!$G$4:$J$987,4,FALSE))</f>
        <v/>
      </c>
      <c r="E722" s="3"/>
      <c r="G722">
        <f>+ABS(SUMIF($A$3:$A$4998,A722,$E$3:$E$4998)-IF(ISERROR(VLOOKUP(A722,'MatrizSeguimiento2022-Junio'!$G$4:$X$987,18,FALSE)),0,VLOOKUP(A722,'MatrizSeguimiento2022-Junio'!$G$4:$X$987,18,FALSE)))</f>
        <v>0</v>
      </c>
      <c r="H722" t="str">
        <f t="shared" si="22"/>
        <v/>
      </c>
      <c r="I722" t="str">
        <f t="shared" si="23"/>
        <v/>
      </c>
    </row>
    <row r="723" spans="1:9" x14ac:dyDescent="0.25">
      <c r="A723" s="36"/>
      <c r="B723" t="str">
        <f>+IF(ISERROR(VLOOKUP(A723,'MatrizSeguimiento2022-Junio'!$G$4:$I$987,3,FALSE)),"",VLOOKUP(A723,'MatrizSeguimiento2022-Junio'!$G$4:$I$987,3,FALSE))</f>
        <v/>
      </c>
      <c r="C723" t="str">
        <f>+IF(ISERROR(VLOOKUP(A723,'MatrizSeguimiento2022-Junio'!$G$4:$J$987,4,FALSE)),"",VLOOKUP(A723,'MatrizSeguimiento2022-Junio'!$G$4:$J$987,4,FALSE))</f>
        <v/>
      </c>
      <c r="E723" s="3"/>
      <c r="G723">
        <f>+ABS(SUMIF($A$3:$A$4998,A723,$E$3:$E$4998)-IF(ISERROR(VLOOKUP(A723,'MatrizSeguimiento2022-Junio'!$G$4:$X$987,18,FALSE)),0,VLOOKUP(A723,'MatrizSeguimiento2022-Junio'!$G$4:$X$987,18,FALSE)))</f>
        <v>0</v>
      </c>
      <c r="H723" t="str">
        <f t="shared" ref="H723:H786" si="24">+A723&amp;D723</f>
        <v/>
      </c>
      <c r="I723" t="str">
        <f t="shared" si="23"/>
        <v/>
      </c>
    </row>
    <row r="724" spans="1:9" x14ac:dyDescent="0.25">
      <c r="A724" s="36"/>
      <c r="B724" t="str">
        <f>+IF(ISERROR(VLOOKUP(A724,'MatrizSeguimiento2022-Junio'!$G$4:$I$987,3,FALSE)),"",VLOOKUP(A724,'MatrizSeguimiento2022-Junio'!$G$4:$I$987,3,FALSE))</f>
        <v/>
      </c>
      <c r="C724" t="str">
        <f>+IF(ISERROR(VLOOKUP(A724,'MatrizSeguimiento2022-Junio'!$G$4:$J$987,4,FALSE)),"",VLOOKUP(A724,'MatrizSeguimiento2022-Junio'!$G$4:$J$987,4,FALSE))</f>
        <v/>
      </c>
      <c r="E724" s="3"/>
      <c r="G724">
        <f>+ABS(SUMIF($A$3:$A$4998,A724,$E$3:$E$4998)-IF(ISERROR(VLOOKUP(A724,'MatrizSeguimiento2022-Junio'!$G$4:$X$987,18,FALSE)),0,VLOOKUP(A724,'MatrizSeguimiento2022-Junio'!$G$4:$X$987,18,FALSE)))</f>
        <v>0</v>
      </c>
      <c r="H724" t="str">
        <f t="shared" si="24"/>
        <v/>
      </c>
      <c r="I724" t="str">
        <f t="shared" si="23"/>
        <v/>
      </c>
    </row>
    <row r="725" spans="1:9" x14ac:dyDescent="0.25">
      <c r="A725" s="36"/>
      <c r="B725" t="str">
        <f>+IF(ISERROR(VLOOKUP(A725,'MatrizSeguimiento2022-Junio'!$G$4:$I$987,3,FALSE)),"",VLOOKUP(A725,'MatrizSeguimiento2022-Junio'!$G$4:$I$987,3,FALSE))</f>
        <v/>
      </c>
      <c r="C725" t="str">
        <f>+IF(ISERROR(VLOOKUP(A725,'MatrizSeguimiento2022-Junio'!$G$4:$J$987,4,FALSE)),"",VLOOKUP(A725,'MatrizSeguimiento2022-Junio'!$G$4:$J$987,4,FALSE))</f>
        <v/>
      </c>
      <c r="E725" s="3"/>
      <c r="G725">
        <f>+ABS(SUMIF($A$3:$A$4998,A725,$E$3:$E$4998)-IF(ISERROR(VLOOKUP(A725,'MatrizSeguimiento2022-Junio'!$G$4:$X$987,18,FALSE)),0,VLOOKUP(A725,'MatrizSeguimiento2022-Junio'!$G$4:$X$987,18,FALSE)))</f>
        <v>0</v>
      </c>
      <c r="H725" t="str">
        <f t="shared" si="24"/>
        <v/>
      </c>
      <c r="I725" t="str">
        <f t="shared" si="23"/>
        <v/>
      </c>
    </row>
    <row r="726" spans="1:9" x14ac:dyDescent="0.25">
      <c r="A726" s="36"/>
      <c r="B726" t="str">
        <f>+IF(ISERROR(VLOOKUP(A726,'MatrizSeguimiento2022-Junio'!$G$4:$I$987,3,FALSE)),"",VLOOKUP(A726,'MatrizSeguimiento2022-Junio'!$G$4:$I$987,3,FALSE))</f>
        <v/>
      </c>
      <c r="C726" t="str">
        <f>+IF(ISERROR(VLOOKUP(A726,'MatrizSeguimiento2022-Junio'!$G$4:$J$987,4,FALSE)),"",VLOOKUP(A726,'MatrizSeguimiento2022-Junio'!$G$4:$J$987,4,FALSE))</f>
        <v/>
      </c>
      <c r="E726" s="3"/>
      <c r="G726">
        <f>+ABS(SUMIF($A$3:$A$4998,A726,$E$3:$E$4998)-IF(ISERROR(VLOOKUP(A726,'MatrizSeguimiento2022-Junio'!$G$4:$X$987,18,FALSE)),0,VLOOKUP(A726,'MatrizSeguimiento2022-Junio'!$G$4:$X$987,18,FALSE)))</f>
        <v>0</v>
      </c>
      <c r="H726" t="str">
        <f t="shared" si="24"/>
        <v/>
      </c>
      <c r="I726" t="str">
        <f t="shared" si="23"/>
        <v/>
      </c>
    </row>
    <row r="727" spans="1:9" x14ac:dyDescent="0.25">
      <c r="A727" s="36"/>
      <c r="B727" t="str">
        <f>+IF(ISERROR(VLOOKUP(A727,'MatrizSeguimiento2022-Junio'!$G$4:$I$987,3,FALSE)),"",VLOOKUP(A727,'MatrizSeguimiento2022-Junio'!$G$4:$I$987,3,FALSE))</f>
        <v/>
      </c>
      <c r="C727" t="str">
        <f>+IF(ISERROR(VLOOKUP(A727,'MatrizSeguimiento2022-Junio'!$G$4:$J$987,4,FALSE)),"",VLOOKUP(A727,'MatrizSeguimiento2022-Junio'!$G$4:$J$987,4,FALSE))</f>
        <v/>
      </c>
      <c r="E727" s="3"/>
      <c r="G727">
        <f>+ABS(SUMIF($A$3:$A$4998,A727,$E$3:$E$4998)-IF(ISERROR(VLOOKUP(A727,'MatrizSeguimiento2022-Junio'!$G$4:$X$987,18,FALSE)),0,VLOOKUP(A727,'MatrizSeguimiento2022-Junio'!$G$4:$X$987,18,FALSE)))</f>
        <v>0</v>
      </c>
      <c r="H727" t="str">
        <f t="shared" si="24"/>
        <v/>
      </c>
      <c r="I727" t="str">
        <f t="shared" si="23"/>
        <v/>
      </c>
    </row>
    <row r="728" spans="1:9" x14ac:dyDescent="0.25">
      <c r="A728" s="36"/>
      <c r="B728" t="str">
        <f>+IF(ISERROR(VLOOKUP(A728,'MatrizSeguimiento2022-Junio'!$G$4:$I$987,3,FALSE)),"",VLOOKUP(A728,'MatrizSeguimiento2022-Junio'!$G$4:$I$987,3,FALSE))</f>
        <v/>
      </c>
      <c r="C728" t="str">
        <f>+IF(ISERROR(VLOOKUP(A728,'MatrizSeguimiento2022-Junio'!$G$4:$J$987,4,FALSE)),"",VLOOKUP(A728,'MatrizSeguimiento2022-Junio'!$G$4:$J$987,4,FALSE))</f>
        <v/>
      </c>
      <c r="E728" s="3"/>
      <c r="G728">
        <f>+ABS(SUMIF($A$3:$A$4998,A728,$E$3:$E$4998)-IF(ISERROR(VLOOKUP(A728,'MatrizSeguimiento2022-Junio'!$G$4:$X$987,18,FALSE)),0,VLOOKUP(A728,'MatrizSeguimiento2022-Junio'!$G$4:$X$987,18,FALSE)))</f>
        <v>0</v>
      </c>
      <c r="H728" t="str">
        <f t="shared" si="24"/>
        <v/>
      </c>
      <c r="I728" t="str">
        <f t="shared" si="23"/>
        <v/>
      </c>
    </row>
    <row r="729" spans="1:9" x14ac:dyDescent="0.25">
      <c r="A729" s="36"/>
      <c r="B729" t="str">
        <f>+IF(ISERROR(VLOOKUP(A729,'MatrizSeguimiento2022-Junio'!$G$4:$I$987,3,FALSE)),"",VLOOKUP(A729,'MatrizSeguimiento2022-Junio'!$G$4:$I$987,3,FALSE))</f>
        <v/>
      </c>
      <c r="C729" t="str">
        <f>+IF(ISERROR(VLOOKUP(A729,'MatrizSeguimiento2022-Junio'!$G$4:$J$987,4,FALSE)),"",VLOOKUP(A729,'MatrizSeguimiento2022-Junio'!$G$4:$J$987,4,FALSE))</f>
        <v/>
      </c>
      <c r="E729" s="3"/>
      <c r="G729">
        <f>+ABS(SUMIF($A$3:$A$4998,A729,$E$3:$E$4998)-IF(ISERROR(VLOOKUP(A729,'MatrizSeguimiento2022-Junio'!$G$4:$X$987,18,FALSE)),0,VLOOKUP(A729,'MatrizSeguimiento2022-Junio'!$G$4:$X$987,18,FALSE)))</f>
        <v>0</v>
      </c>
      <c r="H729" t="str">
        <f t="shared" si="24"/>
        <v/>
      </c>
      <c r="I729" t="str">
        <f t="shared" si="23"/>
        <v/>
      </c>
    </row>
    <row r="730" spans="1:9" x14ac:dyDescent="0.25">
      <c r="A730" s="36"/>
      <c r="B730" t="str">
        <f>+IF(ISERROR(VLOOKUP(A730,'MatrizSeguimiento2022-Junio'!$G$4:$I$987,3,FALSE)),"",VLOOKUP(A730,'MatrizSeguimiento2022-Junio'!$G$4:$I$987,3,FALSE))</f>
        <v/>
      </c>
      <c r="C730" t="str">
        <f>+IF(ISERROR(VLOOKUP(A730,'MatrizSeguimiento2022-Junio'!$G$4:$J$987,4,FALSE)),"",VLOOKUP(A730,'MatrizSeguimiento2022-Junio'!$G$4:$J$987,4,FALSE))</f>
        <v/>
      </c>
      <c r="E730" s="3"/>
      <c r="G730">
        <f>+ABS(SUMIF($A$3:$A$4998,A730,$E$3:$E$4998)-IF(ISERROR(VLOOKUP(A730,'MatrizSeguimiento2022-Junio'!$G$4:$X$987,18,FALSE)),0,VLOOKUP(A730,'MatrizSeguimiento2022-Junio'!$G$4:$X$987,18,FALSE)))</f>
        <v>0</v>
      </c>
      <c r="H730" t="str">
        <f t="shared" si="24"/>
        <v/>
      </c>
      <c r="I730" t="str">
        <f t="shared" si="23"/>
        <v/>
      </c>
    </row>
    <row r="731" spans="1:9" x14ac:dyDescent="0.25">
      <c r="A731" s="36"/>
      <c r="B731" t="str">
        <f>+IF(ISERROR(VLOOKUP(A731,'MatrizSeguimiento2022-Junio'!$G$4:$I$987,3,FALSE)),"",VLOOKUP(A731,'MatrizSeguimiento2022-Junio'!$G$4:$I$987,3,FALSE))</f>
        <v/>
      </c>
      <c r="C731" t="str">
        <f>+IF(ISERROR(VLOOKUP(A731,'MatrizSeguimiento2022-Junio'!$G$4:$J$987,4,FALSE)),"",VLOOKUP(A731,'MatrizSeguimiento2022-Junio'!$G$4:$J$987,4,FALSE))</f>
        <v/>
      </c>
      <c r="E731" s="3"/>
      <c r="G731">
        <f>+ABS(SUMIF($A$3:$A$4998,A731,$E$3:$E$4998)-IF(ISERROR(VLOOKUP(A731,'MatrizSeguimiento2022-Junio'!$G$4:$X$987,18,FALSE)),0,VLOOKUP(A731,'MatrizSeguimiento2022-Junio'!$G$4:$X$987,18,FALSE)))</f>
        <v>0</v>
      </c>
      <c r="H731" t="str">
        <f t="shared" si="24"/>
        <v/>
      </c>
      <c r="I731" t="str">
        <f t="shared" si="23"/>
        <v/>
      </c>
    </row>
    <row r="732" spans="1:9" x14ac:dyDescent="0.25">
      <c r="A732" s="36"/>
      <c r="B732" t="str">
        <f>+IF(ISERROR(VLOOKUP(A732,'MatrizSeguimiento2022-Junio'!$G$4:$I$987,3,FALSE)),"",VLOOKUP(A732,'MatrizSeguimiento2022-Junio'!$G$4:$I$987,3,FALSE))</f>
        <v/>
      </c>
      <c r="C732" t="str">
        <f>+IF(ISERROR(VLOOKUP(A732,'MatrizSeguimiento2022-Junio'!$G$4:$J$987,4,FALSE)),"",VLOOKUP(A732,'MatrizSeguimiento2022-Junio'!$G$4:$J$987,4,FALSE))</f>
        <v/>
      </c>
      <c r="E732" s="3"/>
      <c r="G732">
        <f>+ABS(SUMIF($A$3:$A$4998,A732,$E$3:$E$4998)-IF(ISERROR(VLOOKUP(A732,'MatrizSeguimiento2022-Junio'!$G$4:$X$987,18,FALSE)),0,VLOOKUP(A732,'MatrizSeguimiento2022-Junio'!$G$4:$X$987,18,FALSE)))</f>
        <v>0</v>
      </c>
      <c r="H732" t="str">
        <f t="shared" si="24"/>
        <v/>
      </c>
      <c r="I732" t="str">
        <f t="shared" si="23"/>
        <v/>
      </c>
    </row>
    <row r="733" spans="1:9" x14ac:dyDescent="0.25">
      <c r="A733" s="36"/>
      <c r="B733" t="str">
        <f>+IF(ISERROR(VLOOKUP(A733,'MatrizSeguimiento2022-Junio'!$G$4:$I$987,3,FALSE)),"",VLOOKUP(A733,'MatrizSeguimiento2022-Junio'!$G$4:$I$987,3,FALSE))</f>
        <v/>
      </c>
      <c r="C733" t="str">
        <f>+IF(ISERROR(VLOOKUP(A733,'MatrizSeguimiento2022-Junio'!$G$4:$J$987,4,FALSE)),"",VLOOKUP(A733,'MatrizSeguimiento2022-Junio'!$G$4:$J$987,4,FALSE))</f>
        <v/>
      </c>
      <c r="E733" s="3"/>
      <c r="G733">
        <f>+ABS(SUMIF($A$3:$A$4998,A733,$E$3:$E$4998)-IF(ISERROR(VLOOKUP(A733,'MatrizSeguimiento2022-Junio'!$G$4:$X$987,18,FALSE)),0,VLOOKUP(A733,'MatrizSeguimiento2022-Junio'!$G$4:$X$987,18,FALSE)))</f>
        <v>0</v>
      </c>
      <c r="H733" t="str">
        <f t="shared" si="24"/>
        <v/>
      </c>
      <c r="I733" t="str">
        <f t="shared" si="23"/>
        <v/>
      </c>
    </row>
    <row r="734" spans="1:9" x14ac:dyDescent="0.25">
      <c r="A734" s="36"/>
      <c r="B734" t="str">
        <f>+IF(ISERROR(VLOOKUP(A734,'MatrizSeguimiento2022-Junio'!$G$4:$I$987,3,FALSE)),"",VLOOKUP(A734,'MatrizSeguimiento2022-Junio'!$G$4:$I$987,3,FALSE))</f>
        <v/>
      </c>
      <c r="C734" t="str">
        <f>+IF(ISERROR(VLOOKUP(A734,'MatrizSeguimiento2022-Junio'!$G$4:$J$987,4,FALSE)),"",VLOOKUP(A734,'MatrizSeguimiento2022-Junio'!$G$4:$J$987,4,FALSE))</f>
        <v/>
      </c>
      <c r="E734" s="3"/>
      <c r="G734">
        <f>+ABS(SUMIF($A$3:$A$4998,A734,$E$3:$E$4998)-IF(ISERROR(VLOOKUP(A734,'MatrizSeguimiento2022-Junio'!$G$4:$X$987,18,FALSE)),0,VLOOKUP(A734,'MatrizSeguimiento2022-Junio'!$G$4:$X$987,18,FALSE)))</f>
        <v>0</v>
      </c>
      <c r="H734" t="str">
        <f t="shared" si="24"/>
        <v/>
      </c>
      <c r="I734" t="str">
        <f t="shared" si="23"/>
        <v/>
      </c>
    </row>
    <row r="735" spans="1:9" x14ac:dyDescent="0.25">
      <c r="A735" s="36"/>
      <c r="B735" t="str">
        <f>+IF(ISERROR(VLOOKUP(A735,'MatrizSeguimiento2022-Junio'!$G$4:$I$987,3,FALSE)),"",VLOOKUP(A735,'MatrizSeguimiento2022-Junio'!$G$4:$I$987,3,FALSE))</f>
        <v/>
      </c>
      <c r="C735" t="str">
        <f>+IF(ISERROR(VLOOKUP(A735,'MatrizSeguimiento2022-Junio'!$G$4:$J$987,4,FALSE)),"",VLOOKUP(A735,'MatrizSeguimiento2022-Junio'!$G$4:$J$987,4,FALSE))</f>
        <v/>
      </c>
      <c r="E735" s="3"/>
      <c r="G735">
        <f>+ABS(SUMIF($A$3:$A$4998,A735,$E$3:$E$4998)-IF(ISERROR(VLOOKUP(A735,'MatrizSeguimiento2022-Junio'!$G$4:$X$987,18,FALSE)),0,VLOOKUP(A735,'MatrizSeguimiento2022-Junio'!$G$4:$X$987,18,FALSE)))</f>
        <v>0</v>
      </c>
      <c r="H735" t="str">
        <f t="shared" si="24"/>
        <v/>
      </c>
      <c r="I735" t="str">
        <f t="shared" si="23"/>
        <v/>
      </c>
    </row>
    <row r="736" spans="1:9" x14ac:dyDescent="0.25">
      <c r="A736" s="36"/>
      <c r="B736" t="str">
        <f>+IF(ISERROR(VLOOKUP(A736,'MatrizSeguimiento2022-Junio'!$G$4:$I$987,3,FALSE)),"",VLOOKUP(A736,'MatrizSeguimiento2022-Junio'!$G$4:$I$987,3,FALSE))</f>
        <v/>
      </c>
      <c r="C736" t="str">
        <f>+IF(ISERROR(VLOOKUP(A736,'MatrizSeguimiento2022-Junio'!$G$4:$J$987,4,FALSE)),"",VLOOKUP(A736,'MatrizSeguimiento2022-Junio'!$G$4:$J$987,4,FALSE))</f>
        <v/>
      </c>
      <c r="E736" s="3"/>
      <c r="G736">
        <f>+ABS(SUMIF($A$3:$A$4998,A736,$E$3:$E$4998)-IF(ISERROR(VLOOKUP(A736,'MatrizSeguimiento2022-Junio'!$G$4:$X$987,18,FALSE)),0,VLOOKUP(A736,'MatrizSeguimiento2022-Junio'!$G$4:$X$987,18,FALSE)))</f>
        <v>0</v>
      </c>
      <c r="H736" t="str">
        <f t="shared" si="24"/>
        <v/>
      </c>
      <c r="I736" t="str">
        <f t="shared" si="23"/>
        <v/>
      </c>
    </row>
    <row r="737" spans="1:9" x14ac:dyDescent="0.25">
      <c r="A737" s="36"/>
      <c r="B737" t="str">
        <f>+IF(ISERROR(VLOOKUP(A737,'MatrizSeguimiento2022-Junio'!$G$4:$I$987,3,FALSE)),"",VLOOKUP(A737,'MatrizSeguimiento2022-Junio'!$G$4:$I$987,3,FALSE))</f>
        <v/>
      </c>
      <c r="C737" t="str">
        <f>+IF(ISERROR(VLOOKUP(A737,'MatrizSeguimiento2022-Junio'!$G$4:$J$987,4,FALSE)),"",VLOOKUP(A737,'MatrizSeguimiento2022-Junio'!$G$4:$J$987,4,FALSE))</f>
        <v/>
      </c>
      <c r="E737" s="3"/>
      <c r="G737">
        <f>+ABS(SUMIF($A$3:$A$4998,A737,$E$3:$E$4998)-IF(ISERROR(VLOOKUP(A737,'MatrizSeguimiento2022-Junio'!$G$4:$X$987,18,FALSE)),0,VLOOKUP(A737,'MatrizSeguimiento2022-Junio'!$G$4:$X$987,18,FALSE)))</f>
        <v>0</v>
      </c>
      <c r="H737" t="str">
        <f t="shared" si="24"/>
        <v/>
      </c>
      <c r="I737" t="str">
        <f t="shared" si="23"/>
        <v/>
      </c>
    </row>
    <row r="738" spans="1:9" x14ac:dyDescent="0.25">
      <c r="A738" s="36"/>
      <c r="B738" t="str">
        <f>+IF(ISERROR(VLOOKUP(A738,'MatrizSeguimiento2022-Junio'!$G$4:$I$987,3,FALSE)),"",VLOOKUP(A738,'MatrizSeguimiento2022-Junio'!$G$4:$I$987,3,FALSE))</f>
        <v/>
      </c>
      <c r="C738" t="str">
        <f>+IF(ISERROR(VLOOKUP(A738,'MatrizSeguimiento2022-Junio'!$G$4:$J$987,4,FALSE)),"",VLOOKUP(A738,'MatrizSeguimiento2022-Junio'!$G$4:$J$987,4,FALSE))</f>
        <v/>
      </c>
      <c r="E738" s="3"/>
      <c r="G738">
        <f>+ABS(SUMIF($A$3:$A$4998,A738,$E$3:$E$4998)-IF(ISERROR(VLOOKUP(A738,'MatrizSeguimiento2022-Junio'!$G$4:$X$987,18,FALSE)),0,VLOOKUP(A738,'MatrizSeguimiento2022-Junio'!$G$4:$X$987,18,FALSE)))</f>
        <v>0</v>
      </c>
      <c r="H738" t="str">
        <f t="shared" si="24"/>
        <v/>
      </c>
      <c r="I738" t="str">
        <f t="shared" si="23"/>
        <v/>
      </c>
    </row>
    <row r="739" spans="1:9" x14ac:dyDescent="0.25">
      <c r="A739" s="36"/>
      <c r="B739" t="str">
        <f>+IF(ISERROR(VLOOKUP(A739,'MatrizSeguimiento2022-Junio'!$G$4:$I$987,3,FALSE)),"",VLOOKUP(A739,'MatrizSeguimiento2022-Junio'!$G$4:$I$987,3,FALSE))</f>
        <v/>
      </c>
      <c r="C739" t="str">
        <f>+IF(ISERROR(VLOOKUP(A739,'MatrizSeguimiento2022-Junio'!$G$4:$J$987,4,FALSE)),"",VLOOKUP(A739,'MatrizSeguimiento2022-Junio'!$G$4:$J$987,4,FALSE))</f>
        <v/>
      </c>
      <c r="E739" s="3"/>
      <c r="G739">
        <f>+ABS(SUMIF($A$3:$A$4998,A739,$E$3:$E$4998)-IF(ISERROR(VLOOKUP(A739,'MatrizSeguimiento2022-Junio'!$G$4:$X$987,18,FALSE)),0,VLOOKUP(A739,'MatrizSeguimiento2022-Junio'!$G$4:$X$987,18,FALSE)))</f>
        <v>0</v>
      </c>
      <c r="H739" t="str">
        <f t="shared" si="24"/>
        <v/>
      </c>
      <c r="I739" t="str">
        <f t="shared" si="23"/>
        <v/>
      </c>
    </row>
    <row r="740" spans="1:9" x14ac:dyDescent="0.25">
      <c r="A740" s="36"/>
      <c r="B740" t="str">
        <f>+IF(ISERROR(VLOOKUP(A740,'MatrizSeguimiento2022-Junio'!$G$4:$I$987,3,FALSE)),"",VLOOKUP(A740,'MatrizSeguimiento2022-Junio'!$G$4:$I$987,3,FALSE))</f>
        <v/>
      </c>
      <c r="C740" t="str">
        <f>+IF(ISERROR(VLOOKUP(A740,'MatrizSeguimiento2022-Junio'!$G$4:$J$987,4,FALSE)),"",VLOOKUP(A740,'MatrizSeguimiento2022-Junio'!$G$4:$J$987,4,FALSE))</f>
        <v/>
      </c>
      <c r="E740" s="3"/>
      <c r="G740">
        <f>+ABS(SUMIF($A$3:$A$4998,A740,$E$3:$E$4998)-IF(ISERROR(VLOOKUP(A740,'MatrizSeguimiento2022-Junio'!$G$4:$X$987,18,FALSE)),0,VLOOKUP(A740,'MatrizSeguimiento2022-Junio'!$G$4:$X$987,18,FALSE)))</f>
        <v>0</v>
      </c>
      <c r="H740" t="str">
        <f t="shared" si="24"/>
        <v/>
      </c>
      <c r="I740" t="str">
        <f t="shared" si="23"/>
        <v/>
      </c>
    </row>
    <row r="741" spans="1:9" x14ac:dyDescent="0.25">
      <c r="A741" s="36"/>
      <c r="B741" t="str">
        <f>+IF(ISERROR(VLOOKUP(A741,'MatrizSeguimiento2022-Junio'!$G$4:$I$987,3,FALSE)),"",VLOOKUP(A741,'MatrizSeguimiento2022-Junio'!$G$4:$I$987,3,FALSE))</f>
        <v/>
      </c>
      <c r="C741" t="str">
        <f>+IF(ISERROR(VLOOKUP(A741,'MatrizSeguimiento2022-Junio'!$G$4:$J$987,4,FALSE)),"",VLOOKUP(A741,'MatrizSeguimiento2022-Junio'!$G$4:$J$987,4,FALSE))</f>
        <v/>
      </c>
      <c r="E741" s="3"/>
      <c r="G741">
        <f>+ABS(SUMIF($A$3:$A$4998,A741,$E$3:$E$4998)-IF(ISERROR(VLOOKUP(A741,'MatrizSeguimiento2022-Junio'!$G$4:$X$987,18,FALSE)),0,VLOOKUP(A741,'MatrizSeguimiento2022-Junio'!$G$4:$X$987,18,FALSE)))</f>
        <v>0</v>
      </c>
      <c r="H741" t="str">
        <f t="shared" si="24"/>
        <v/>
      </c>
      <c r="I741" t="str">
        <f t="shared" si="23"/>
        <v/>
      </c>
    </row>
    <row r="742" spans="1:9" x14ac:dyDescent="0.25">
      <c r="A742" s="36"/>
      <c r="B742" t="str">
        <f>+IF(ISERROR(VLOOKUP(A742,'MatrizSeguimiento2022-Junio'!$G$4:$I$987,3,FALSE)),"",VLOOKUP(A742,'MatrizSeguimiento2022-Junio'!$G$4:$I$987,3,FALSE))</f>
        <v/>
      </c>
      <c r="C742" t="str">
        <f>+IF(ISERROR(VLOOKUP(A742,'MatrizSeguimiento2022-Junio'!$G$4:$J$987,4,FALSE)),"",VLOOKUP(A742,'MatrizSeguimiento2022-Junio'!$G$4:$J$987,4,FALSE))</f>
        <v/>
      </c>
      <c r="E742" s="3"/>
      <c r="G742">
        <f>+ABS(SUMIF($A$3:$A$4998,A742,$E$3:$E$4998)-IF(ISERROR(VLOOKUP(A742,'MatrizSeguimiento2022-Junio'!$G$4:$X$987,18,FALSE)),0,VLOOKUP(A742,'MatrizSeguimiento2022-Junio'!$G$4:$X$987,18,FALSE)))</f>
        <v>0</v>
      </c>
      <c r="H742" t="str">
        <f t="shared" si="24"/>
        <v/>
      </c>
      <c r="I742" t="str">
        <f t="shared" si="23"/>
        <v/>
      </c>
    </row>
    <row r="743" spans="1:9" x14ac:dyDescent="0.25">
      <c r="A743" s="36"/>
      <c r="B743" t="str">
        <f>+IF(ISERROR(VLOOKUP(A743,'MatrizSeguimiento2022-Junio'!$G$4:$I$987,3,FALSE)),"",VLOOKUP(A743,'MatrizSeguimiento2022-Junio'!$G$4:$I$987,3,FALSE))</f>
        <v/>
      </c>
      <c r="C743" t="str">
        <f>+IF(ISERROR(VLOOKUP(A743,'MatrizSeguimiento2022-Junio'!$G$4:$J$987,4,FALSE)),"",VLOOKUP(A743,'MatrizSeguimiento2022-Junio'!$G$4:$J$987,4,FALSE))</f>
        <v/>
      </c>
      <c r="E743" s="3"/>
      <c r="G743">
        <f>+ABS(SUMIF($A$3:$A$4998,A743,$E$3:$E$4998)-IF(ISERROR(VLOOKUP(A743,'MatrizSeguimiento2022-Junio'!$G$4:$X$987,18,FALSE)),0,VLOOKUP(A743,'MatrizSeguimiento2022-Junio'!$G$4:$X$987,18,FALSE)))</f>
        <v>0</v>
      </c>
      <c r="H743" t="str">
        <f t="shared" si="24"/>
        <v/>
      </c>
      <c r="I743" t="str">
        <f t="shared" si="23"/>
        <v/>
      </c>
    </row>
    <row r="744" spans="1:9" x14ac:dyDescent="0.25">
      <c r="A744" s="36"/>
      <c r="B744" t="str">
        <f>+IF(ISERROR(VLOOKUP(A744,'MatrizSeguimiento2022-Junio'!$G$4:$I$987,3,FALSE)),"",VLOOKUP(A744,'MatrizSeguimiento2022-Junio'!$G$4:$I$987,3,FALSE))</f>
        <v/>
      </c>
      <c r="C744" t="str">
        <f>+IF(ISERROR(VLOOKUP(A744,'MatrizSeguimiento2022-Junio'!$G$4:$J$987,4,FALSE)),"",VLOOKUP(A744,'MatrizSeguimiento2022-Junio'!$G$4:$J$987,4,FALSE))</f>
        <v/>
      </c>
      <c r="E744" s="3"/>
      <c r="G744">
        <f>+ABS(SUMIF($A$3:$A$4998,A744,$E$3:$E$4998)-IF(ISERROR(VLOOKUP(A744,'MatrizSeguimiento2022-Junio'!$G$4:$X$987,18,FALSE)),0,VLOOKUP(A744,'MatrizSeguimiento2022-Junio'!$G$4:$X$987,18,FALSE)))</f>
        <v>0</v>
      </c>
      <c r="H744" t="str">
        <f t="shared" si="24"/>
        <v/>
      </c>
      <c r="I744" t="str">
        <f t="shared" si="23"/>
        <v/>
      </c>
    </row>
    <row r="745" spans="1:9" x14ac:dyDescent="0.25">
      <c r="A745" s="36"/>
      <c r="B745" t="str">
        <f>+IF(ISERROR(VLOOKUP(A745,'MatrizSeguimiento2022-Junio'!$G$4:$I$987,3,FALSE)),"",VLOOKUP(A745,'MatrizSeguimiento2022-Junio'!$G$4:$I$987,3,FALSE))</f>
        <v/>
      </c>
      <c r="C745" t="str">
        <f>+IF(ISERROR(VLOOKUP(A745,'MatrizSeguimiento2022-Junio'!$G$4:$J$987,4,FALSE)),"",VLOOKUP(A745,'MatrizSeguimiento2022-Junio'!$G$4:$J$987,4,FALSE))</f>
        <v/>
      </c>
      <c r="E745" s="3"/>
      <c r="G745">
        <f>+ABS(SUMIF($A$3:$A$4998,A745,$E$3:$E$4998)-IF(ISERROR(VLOOKUP(A745,'MatrizSeguimiento2022-Junio'!$G$4:$X$987,18,FALSE)),0,VLOOKUP(A745,'MatrizSeguimiento2022-Junio'!$G$4:$X$987,18,FALSE)))</f>
        <v>0</v>
      </c>
      <c r="H745" t="str">
        <f t="shared" si="24"/>
        <v/>
      </c>
      <c r="I745" t="str">
        <f t="shared" si="23"/>
        <v/>
      </c>
    </row>
    <row r="746" spans="1:9" x14ac:dyDescent="0.25">
      <c r="A746" s="36"/>
      <c r="B746" t="str">
        <f>+IF(ISERROR(VLOOKUP(A746,'MatrizSeguimiento2022-Junio'!$G$4:$I$987,3,FALSE)),"",VLOOKUP(A746,'MatrizSeguimiento2022-Junio'!$G$4:$I$987,3,FALSE))</f>
        <v/>
      </c>
      <c r="C746" t="str">
        <f>+IF(ISERROR(VLOOKUP(A746,'MatrizSeguimiento2022-Junio'!$G$4:$J$987,4,FALSE)),"",VLOOKUP(A746,'MatrizSeguimiento2022-Junio'!$G$4:$J$987,4,FALSE))</f>
        <v/>
      </c>
      <c r="E746" s="3"/>
      <c r="G746">
        <f>+ABS(SUMIF($A$3:$A$4998,A746,$E$3:$E$4998)-IF(ISERROR(VLOOKUP(A746,'MatrizSeguimiento2022-Junio'!$G$4:$X$987,18,FALSE)),0,VLOOKUP(A746,'MatrizSeguimiento2022-Junio'!$G$4:$X$987,18,FALSE)))</f>
        <v>0</v>
      </c>
      <c r="H746" t="str">
        <f t="shared" si="24"/>
        <v/>
      </c>
      <c r="I746" t="str">
        <f t="shared" si="23"/>
        <v/>
      </c>
    </row>
    <row r="747" spans="1:9" x14ac:dyDescent="0.25">
      <c r="A747" s="36"/>
      <c r="B747" t="str">
        <f>+IF(ISERROR(VLOOKUP(A747,'MatrizSeguimiento2022-Junio'!$G$4:$I$987,3,FALSE)),"",VLOOKUP(A747,'MatrizSeguimiento2022-Junio'!$G$4:$I$987,3,FALSE))</f>
        <v/>
      </c>
      <c r="C747" t="str">
        <f>+IF(ISERROR(VLOOKUP(A747,'MatrizSeguimiento2022-Junio'!$G$4:$J$987,4,FALSE)),"",VLOOKUP(A747,'MatrizSeguimiento2022-Junio'!$G$4:$J$987,4,FALSE))</f>
        <v/>
      </c>
      <c r="E747" s="3"/>
      <c r="G747">
        <f>+ABS(SUMIF($A$3:$A$4998,A747,$E$3:$E$4998)-IF(ISERROR(VLOOKUP(A747,'MatrizSeguimiento2022-Junio'!$G$4:$X$987,18,FALSE)),0,VLOOKUP(A747,'MatrizSeguimiento2022-Junio'!$G$4:$X$987,18,FALSE)))</f>
        <v>0</v>
      </c>
      <c r="H747" t="str">
        <f t="shared" si="24"/>
        <v/>
      </c>
      <c r="I747" t="str">
        <f t="shared" si="23"/>
        <v/>
      </c>
    </row>
    <row r="748" spans="1:9" x14ac:dyDescent="0.25">
      <c r="A748" s="36"/>
      <c r="B748" t="str">
        <f>+IF(ISERROR(VLOOKUP(A748,'MatrizSeguimiento2022-Junio'!$G$4:$I$987,3,FALSE)),"",VLOOKUP(A748,'MatrizSeguimiento2022-Junio'!$G$4:$I$987,3,FALSE))</f>
        <v/>
      </c>
      <c r="C748" t="str">
        <f>+IF(ISERROR(VLOOKUP(A748,'MatrizSeguimiento2022-Junio'!$G$4:$J$987,4,FALSE)),"",VLOOKUP(A748,'MatrizSeguimiento2022-Junio'!$G$4:$J$987,4,FALSE))</f>
        <v/>
      </c>
      <c r="E748" s="3"/>
      <c r="G748">
        <f>+ABS(SUMIF($A$3:$A$4998,A748,$E$3:$E$4998)-IF(ISERROR(VLOOKUP(A748,'MatrizSeguimiento2022-Junio'!$G$4:$X$987,18,FALSE)),0,VLOOKUP(A748,'MatrizSeguimiento2022-Junio'!$G$4:$X$987,18,FALSE)))</f>
        <v>0</v>
      </c>
      <c r="H748" t="str">
        <f t="shared" si="24"/>
        <v/>
      </c>
      <c r="I748" t="str">
        <f t="shared" si="23"/>
        <v/>
      </c>
    </row>
    <row r="749" spans="1:9" x14ac:dyDescent="0.25">
      <c r="A749" s="36"/>
      <c r="B749" t="str">
        <f>+IF(ISERROR(VLOOKUP(A749,'MatrizSeguimiento2022-Junio'!$G$4:$I$987,3,FALSE)),"",VLOOKUP(A749,'MatrizSeguimiento2022-Junio'!$G$4:$I$987,3,FALSE))</f>
        <v/>
      </c>
      <c r="C749" t="str">
        <f>+IF(ISERROR(VLOOKUP(A749,'MatrizSeguimiento2022-Junio'!$G$4:$J$987,4,FALSE)),"",VLOOKUP(A749,'MatrizSeguimiento2022-Junio'!$G$4:$J$987,4,FALSE))</f>
        <v/>
      </c>
      <c r="E749" s="3"/>
      <c r="G749">
        <f>+ABS(SUMIF($A$3:$A$4998,A749,$E$3:$E$4998)-IF(ISERROR(VLOOKUP(A749,'MatrizSeguimiento2022-Junio'!$G$4:$X$987,18,FALSE)),0,VLOOKUP(A749,'MatrizSeguimiento2022-Junio'!$G$4:$X$987,18,FALSE)))</f>
        <v>0</v>
      </c>
      <c r="H749" t="str">
        <f t="shared" si="24"/>
        <v/>
      </c>
      <c r="I749" t="str">
        <f t="shared" si="23"/>
        <v/>
      </c>
    </row>
    <row r="750" spans="1:9" x14ac:dyDescent="0.25">
      <c r="A750" s="36"/>
      <c r="B750" t="str">
        <f>+IF(ISERROR(VLOOKUP(A750,'MatrizSeguimiento2022-Junio'!$G$4:$I$987,3,FALSE)),"",VLOOKUP(A750,'MatrizSeguimiento2022-Junio'!$G$4:$I$987,3,FALSE))</f>
        <v/>
      </c>
      <c r="C750" t="str">
        <f>+IF(ISERROR(VLOOKUP(A750,'MatrizSeguimiento2022-Junio'!$G$4:$J$987,4,FALSE)),"",VLOOKUP(A750,'MatrizSeguimiento2022-Junio'!$G$4:$J$987,4,FALSE))</f>
        <v/>
      </c>
      <c r="E750" s="3"/>
      <c r="G750">
        <f>+ABS(SUMIF($A$3:$A$4998,A750,$E$3:$E$4998)-IF(ISERROR(VLOOKUP(A750,'MatrizSeguimiento2022-Junio'!$G$4:$X$987,18,FALSE)),0,VLOOKUP(A750,'MatrizSeguimiento2022-Junio'!$G$4:$X$987,18,FALSE)))</f>
        <v>0</v>
      </c>
      <c r="H750" t="str">
        <f t="shared" si="24"/>
        <v/>
      </c>
      <c r="I750" t="str">
        <f t="shared" si="23"/>
        <v/>
      </c>
    </row>
    <row r="751" spans="1:9" x14ac:dyDescent="0.25">
      <c r="A751" s="36"/>
      <c r="B751" t="str">
        <f>+IF(ISERROR(VLOOKUP(A751,'MatrizSeguimiento2022-Junio'!$G$4:$I$987,3,FALSE)),"",VLOOKUP(A751,'MatrizSeguimiento2022-Junio'!$G$4:$I$987,3,FALSE))</f>
        <v/>
      </c>
      <c r="C751" t="str">
        <f>+IF(ISERROR(VLOOKUP(A751,'MatrizSeguimiento2022-Junio'!$G$4:$J$987,4,FALSE)),"",VLOOKUP(A751,'MatrizSeguimiento2022-Junio'!$G$4:$J$987,4,FALSE))</f>
        <v/>
      </c>
      <c r="E751" s="3"/>
      <c r="G751">
        <f>+ABS(SUMIF($A$3:$A$4998,A751,$E$3:$E$4998)-IF(ISERROR(VLOOKUP(A751,'MatrizSeguimiento2022-Junio'!$G$4:$X$987,18,FALSE)),0,VLOOKUP(A751,'MatrizSeguimiento2022-Junio'!$G$4:$X$987,18,FALSE)))</f>
        <v>0</v>
      </c>
      <c r="H751" t="str">
        <f t="shared" si="24"/>
        <v/>
      </c>
      <c r="I751" t="str">
        <f t="shared" si="23"/>
        <v/>
      </c>
    </row>
    <row r="752" spans="1:9" x14ac:dyDescent="0.25">
      <c r="A752" s="36"/>
      <c r="B752" t="str">
        <f>+IF(ISERROR(VLOOKUP(A752,'MatrizSeguimiento2022-Junio'!$G$4:$I$987,3,FALSE)),"",VLOOKUP(A752,'MatrizSeguimiento2022-Junio'!$G$4:$I$987,3,FALSE))</f>
        <v/>
      </c>
      <c r="C752" t="str">
        <f>+IF(ISERROR(VLOOKUP(A752,'MatrizSeguimiento2022-Junio'!$G$4:$J$987,4,FALSE)),"",VLOOKUP(A752,'MatrizSeguimiento2022-Junio'!$G$4:$J$987,4,FALSE))</f>
        <v/>
      </c>
      <c r="E752" s="3"/>
      <c r="G752">
        <f>+ABS(SUMIF($A$3:$A$4998,A752,$E$3:$E$4998)-IF(ISERROR(VLOOKUP(A752,'MatrizSeguimiento2022-Junio'!$G$4:$X$987,18,FALSE)),0,VLOOKUP(A752,'MatrizSeguimiento2022-Junio'!$G$4:$X$987,18,FALSE)))</f>
        <v>0</v>
      </c>
      <c r="H752" t="str">
        <f t="shared" si="24"/>
        <v/>
      </c>
      <c r="I752" t="str">
        <f t="shared" si="23"/>
        <v/>
      </c>
    </row>
    <row r="753" spans="1:9" x14ac:dyDescent="0.25">
      <c r="A753" s="36"/>
      <c r="B753" t="str">
        <f>+IF(ISERROR(VLOOKUP(A753,'MatrizSeguimiento2022-Junio'!$G$4:$I$987,3,FALSE)),"",VLOOKUP(A753,'MatrizSeguimiento2022-Junio'!$G$4:$I$987,3,FALSE))</f>
        <v/>
      </c>
      <c r="C753" t="str">
        <f>+IF(ISERROR(VLOOKUP(A753,'MatrizSeguimiento2022-Junio'!$G$4:$J$987,4,FALSE)),"",VLOOKUP(A753,'MatrizSeguimiento2022-Junio'!$G$4:$J$987,4,FALSE))</f>
        <v/>
      </c>
      <c r="E753" s="3"/>
      <c r="G753">
        <f>+ABS(SUMIF($A$3:$A$4998,A753,$E$3:$E$4998)-IF(ISERROR(VLOOKUP(A753,'MatrizSeguimiento2022-Junio'!$G$4:$X$987,18,FALSE)),0,VLOOKUP(A753,'MatrizSeguimiento2022-Junio'!$G$4:$X$987,18,FALSE)))</f>
        <v>0</v>
      </c>
      <c r="H753" t="str">
        <f t="shared" si="24"/>
        <v/>
      </c>
      <c r="I753" t="str">
        <f t="shared" si="23"/>
        <v/>
      </c>
    </row>
    <row r="754" spans="1:9" x14ac:dyDescent="0.25">
      <c r="A754" s="36"/>
      <c r="B754" t="str">
        <f>+IF(ISERROR(VLOOKUP(A754,'MatrizSeguimiento2022-Junio'!$G$4:$I$987,3,FALSE)),"",VLOOKUP(A754,'MatrizSeguimiento2022-Junio'!$G$4:$I$987,3,FALSE))</f>
        <v/>
      </c>
      <c r="C754" t="str">
        <f>+IF(ISERROR(VLOOKUP(A754,'MatrizSeguimiento2022-Junio'!$G$4:$J$987,4,FALSE)),"",VLOOKUP(A754,'MatrizSeguimiento2022-Junio'!$G$4:$J$987,4,FALSE))</f>
        <v/>
      </c>
      <c r="E754" s="3"/>
      <c r="G754">
        <f>+ABS(SUMIF($A$3:$A$4998,A754,$E$3:$E$4998)-IF(ISERROR(VLOOKUP(A754,'MatrizSeguimiento2022-Junio'!$G$4:$X$987,18,FALSE)),0,VLOOKUP(A754,'MatrizSeguimiento2022-Junio'!$G$4:$X$987,18,FALSE)))</f>
        <v>0</v>
      </c>
      <c r="H754" t="str">
        <f t="shared" si="24"/>
        <v/>
      </c>
      <c r="I754" t="str">
        <f t="shared" si="23"/>
        <v/>
      </c>
    </row>
    <row r="755" spans="1:9" x14ac:dyDescent="0.25">
      <c r="A755" s="36"/>
      <c r="B755" t="str">
        <f>+IF(ISERROR(VLOOKUP(A755,'MatrizSeguimiento2022-Junio'!$G$4:$I$987,3,FALSE)),"",VLOOKUP(A755,'MatrizSeguimiento2022-Junio'!$G$4:$I$987,3,FALSE))</f>
        <v/>
      </c>
      <c r="C755" t="str">
        <f>+IF(ISERROR(VLOOKUP(A755,'MatrizSeguimiento2022-Junio'!$G$4:$J$987,4,FALSE)),"",VLOOKUP(A755,'MatrizSeguimiento2022-Junio'!$G$4:$J$987,4,FALSE))</f>
        <v/>
      </c>
      <c r="E755" s="3"/>
      <c r="G755">
        <f>+ABS(SUMIF($A$3:$A$4998,A755,$E$3:$E$4998)-IF(ISERROR(VLOOKUP(A755,'MatrizSeguimiento2022-Junio'!$G$4:$X$987,18,FALSE)),0,VLOOKUP(A755,'MatrizSeguimiento2022-Junio'!$G$4:$X$987,18,FALSE)))</f>
        <v>0</v>
      </c>
      <c r="H755" t="str">
        <f t="shared" si="24"/>
        <v/>
      </c>
      <c r="I755" t="str">
        <f t="shared" si="23"/>
        <v/>
      </c>
    </row>
    <row r="756" spans="1:9" x14ac:dyDescent="0.25">
      <c r="A756" s="36"/>
      <c r="B756" t="str">
        <f>+IF(ISERROR(VLOOKUP(A756,'MatrizSeguimiento2022-Junio'!$G$4:$I$987,3,FALSE)),"",VLOOKUP(A756,'MatrizSeguimiento2022-Junio'!$G$4:$I$987,3,FALSE))</f>
        <v/>
      </c>
      <c r="C756" t="str">
        <f>+IF(ISERROR(VLOOKUP(A756,'MatrizSeguimiento2022-Junio'!$G$4:$J$987,4,FALSE)),"",VLOOKUP(A756,'MatrizSeguimiento2022-Junio'!$G$4:$J$987,4,FALSE))</f>
        <v/>
      </c>
      <c r="E756" s="3"/>
      <c r="G756">
        <f>+ABS(SUMIF($A$3:$A$4998,A756,$E$3:$E$4998)-IF(ISERROR(VLOOKUP(A756,'MatrizSeguimiento2022-Junio'!$G$4:$X$987,18,FALSE)),0,VLOOKUP(A756,'MatrizSeguimiento2022-Junio'!$G$4:$X$987,18,FALSE)))</f>
        <v>0</v>
      </c>
      <c r="H756" t="str">
        <f t="shared" si="24"/>
        <v/>
      </c>
      <c r="I756" t="str">
        <f t="shared" si="23"/>
        <v/>
      </c>
    </row>
    <row r="757" spans="1:9" x14ac:dyDescent="0.25">
      <c r="A757" s="36"/>
      <c r="B757" t="str">
        <f>+IF(ISERROR(VLOOKUP(A757,'MatrizSeguimiento2022-Junio'!$G$4:$I$987,3,FALSE)),"",VLOOKUP(A757,'MatrizSeguimiento2022-Junio'!$G$4:$I$987,3,FALSE))</f>
        <v/>
      </c>
      <c r="C757" t="str">
        <f>+IF(ISERROR(VLOOKUP(A757,'MatrizSeguimiento2022-Junio'!$G$4:$J$987,4,FALSE)),"",VLOOKUP(A757,'MatrizSeguimiento2022-Junio'!$G$4:$J$987,4,FALSE))</f>
        <v/>
      </c>
      <c r="E757" s="3"/>
      <c r="G757">
        <f>+ABS(SUMIF($A$3:$A$4998,A757,$E$3:$E$4998)-IF(ISERROR(VLOOKUP(A757,'MatrizSeguimiento2022-Junio'!$G$4:$X$987,18,FALSE)),0,VLOOKUP(A757,'MatrizSeguimiento2022-Junio'!$G$4:$X$987,18,FALSE)))</f>
        <v>0</v>
      </c>
      <c r="H757" t="str">
        <f t="shared" si="24"/>
        <v/>
      </c>
      <c r="I757" t="str">
        <f t="shared" si="23"/>
        <v/>
      </c>
    </row>
    <row r="758" spans="1:9" x14ac:dyDescent="0.25">
      <c r="A758" s="36"/>
      <c r="B758" t="str">
        <f>+IF(ISERROR(VLOOKUP(A758,'MatrizSeguimiento2022-Junio'!$G$4:$I$987,3,FALSE)),"",VLOOKUP(A758,'MatrizSeguimiento2022-Junio'!$G$4:$I$987,3,FALSE))</f>
        <v/>
      </c>
      <c r="C758" t="str">
        <f>+IF(ISERROR(VLOOKUP(A758,'MatrizSeguimiento2022-Junio'!$G$4:$J$987,4,FALSE)),"",VLOOKUP(A758,'MatrizSeguimiento2022-Junio'!$G$4:$J$987,4,FALSE))</f>
        <v/>
      </c>
      <c r="E758" s="3"/>
      <c r="G758">
        <f>+ABS(SUMIF($A$3:$A$4998,A758,$E$3:$E$4998)-IF(ISERROR(VLOOKUP(A758,'MatrizSeguimiento2022-Junio'!$G$4:$X$987,18,FALSE)),0,VLOOKUP(A758,'MatrizSeguimiento2022-Junio'!$G$4:$X$987,18,FALSE)))</f>
        <v>0</v>
      </c>
      <c r="H758" t="str">
        <f t="shared" si="24"/>
        <v/>
      </c>
      <c r="I758" t="str">
        <f t="shared" si="23"/>
        <v/>
      </c>
    </row>
    <row r="759" spans="1:9" x14ac:dyDescent="0.25">
      <c r="A759" s="36"/>
      <c r="B759" t="str">
        <f>+IF(ISERROR(VLOOKUP(A759,'MatrizSeguimiento2022-Junio'!$G$4:$I$987,3,FALSE)),"",VLOOKUP(A759,'MatrizSeguimiento2022-Junio'!$G$4:$I$987,3,FALSE))</f>
        <v/>
      </c>
      <c r="C759" t="str">
        <f>+IF(ISERROR(VLOOKUP(A759,'MatrizSeguimiento2022-Junio'!$G$4:$J$987,4,FALSE)),"",VLOOKUP(A759,'MatrizSeguimiento2022-Junio'!$G$4:$J$987,4,FALSE))</f>
        <v/>
      </c>
      <c r="E759" s="3"/>
      <c r="G759">
        <f>+ABS(SUMIF($A$3:$A$4998,A759,$E$3:$E$4998)-IF(ISERROR(VLOOKUP(A759,'MatrizSeguimiento2022-Junio'!$G$4:$X$987,18,FALSE)),0,VLOOKUP(A759,'MatrizSeguimiento2022-Junio'!$G$4:$X$987,18,FALSE)))</f>
        <v>0</v>
      </c>
      <c r="H759" t="str">
        <f t="shared" si="24"/>
        <v/>
      </c>
      <c r="I759" t="str">
        <f t="shared" si="23"/>
        <v/>
      </c>
    </row>
    <row r="760" spans="1:9" x14ac:dyDescent="0.25">
      <c r="A760" s="36"/>
      <c r="B760" t="str">
        <f>+IF(ISERROR(VLOOKUP(A760,'MatrizSeguimiento2022-Junio'!$G$4:$I$987,3,FALSE)),"",VLOOKUP(A760,'MatrizSeguimiento2022-Junio'!$G$4:$I$987,3,FALSE))</f>
        <v/>
      </c>
      <c r="C760" t="str">
        <f>+IF(ISERROR(VLOOKUP(A760,'MatrizSeguimiento2022-Junio'!$G$4:$J$987,4,FALSE)),"",VLOOKUP(A760,'MatrizSeguimiento2022-Junio'!$G$4:$J$987,4,FALSE))</f>
        <v/>
      </c>
      <c r="E760" s="3"/>
      <c r="G760">
        <f>+ABS(SUMIF($A$3:$A$4998,A760,$E$3:$E$4998)-IF(ISERROR(VLOOKUP(A760,'MatrizSeguimiento2022-Junio'!$G$4:$X$987,18,FALSE)),0,VLOOKUP(A760,'MatrizSeguimiento2022-Junio'!$G$4:$X$987,18,FALSE)))</f>
        <v>0</v>
      </c>
      <c r="H760" t="str">
        <f t="shared" si="24"/>
        <v/>
      </c>
      <c r="I760" t="str">
        <f t="shared" si="23"/>
        <v/>
      </c>
    </row>
    <row r="761" spans="1:9" x14ac:dyDescent="0.25">
      <c r="A761" s="36"/>
      <c r="B761" t="str">
        <f>+IF(ISERROR(VLOOKUP(A761,'MatrizSeguimiento2022-Junio'!$G$4:$I$987,3,FALSE)),"",VLOOKUP(A761,'MatrizSeguimiento2022-Junio'!$G$4:$I$987,3,FALSE))</f>
        <v/>
      </c>
      <c r="C761" t="str">
        <f>+IF(ISERROR(VLOOKUP(A761,'MatrizSeguimiento2022-Junio'!$G$4:$J$987,4,FALSE)),"",VLOOKUP(A761,'MatrizSeguimiento2022-Junio'!$G$4:$J$987,4,FALSE))</f>
        <v/>
      </c>
      <c r="E761" s="3"/>
      <c r="G761">
        <f>+ABS(SUMIF($A$3:$A$4998,A761,$E$3:$E$4998)-IF(ISERROR(VLOOKUP(A761,'MatrizSeguimiento2022-Junio'!$G$4:$X$987,18,FALSE)),0,VLOOKUP(A761,'MatrizSeguimiento2022-Junio'!$G$4:$X$987,18,FALSE)))</f>
        <v>0</v>
      </c>
      <c r="H761" t="str">
        <f t="shared" si="24"/>
        <v/>
      </c>
      <c r="I761" t="str">
        <f t="shared" si="23"/>
        <v/>
      </c>
    </row>
    <row r="762" spans="1:9" x14ac:dyDescent="0.25">
      <c r="A762" s="36"/>
      <c r="B762" t="str">
        <f>+IF(ISERROR(VLOOKUP(A762,'MatrizSeguimiento2022-Junio'!$G$4:$I$987,3,FALSE)),"",VLOOKUP(A762,'MatrizSeguimiento2022-Junio'!$G$4:$I$987,3,FALSE))</f>
        <v/>
      </c>
      <c r="C762" t="str">
        <f>+IF(ISERROR(VLOOKUP(A762,'MatrizSeguimiento2022-Junio'!$G$4:$J$987,4,FALSE)),"",VLOOKUP(A762,'MatrizSeguimiento2022-Junio'!$G$4:$J$987,4,FALSE))</f>
        <v/>
      </c>
      <c r="E762" s="3"/>
      <c r="G762">
        <f>+ABS(SUMIF($A$3:$A$4998,A762,$E$3:$E$4998)-IF(ISERROR(VLOOKUP(A762,'MatrizSeguimiento2022-Junio'!$G$4:$X$987,18,FALSE)),0,VLOOKUP(A762,'MatrizSeguimiento2022-Junio'!$G$4:$X$987,18,FALSE)))</f>
        <v>0</v>
      </c>
      <c r="H762" t="str">
        <f t="shared" si="24"/>
        <v/>
      </c>
      <c r="I762" t="str">
        <f t="shared" si="23"/>
        <v/>
      </c>
    </row>
    <row r="763" spans="1:9" x14ac:dyDescent="0.25">
      <c r="A763" s="36"/>
      <c r="B763" t="str">
        <f>+IF(ISERROR(VLOOKUP(A763,'MatrizSeguimiento2022-Junio'!$G$4:$I$987,3,FALSE)),"",VLOOKUP(A763,'MatrizSeguimiento2022-Junio'!$G$4:$I$987,3,FALSE))</f>
        <v/>
      </c>
      <c r="C763" t="str">
        <f>+IF(ISERROR(VLOOKUP(A763,'MatrizSeguimiento2022-Junio'!$G$4:$J$987,4,FALSE)),"",VLOOKUP(A763,'MatrizSeguimiento2022-Junio'!$G$4:$J$987,4,FALSE))</f>
        <v/>
      </c>
      <c r="E763" s="3"/>
      <c r="G763">
        <f>+ABS(SUMIF($A$3:$A$4998,A763,$E$3:$E$4998)-IF(ISERROR(VLOOKUP(A763,'MatrizSeguimiento2022-Junio'!$G$4:$X$987,18,FALSE)),0,VLOOKUP(A763,'MatrizSeguimiento2022-Junio'!$G$4:$X$987,18,FALSE)))</f>
        <v>0</v>
      </c>
      <c r="H763" t="str">
        <f t="shared" si="24"/>
        <v/>
      </c>
      <c r="I763" t="str">
        <f t="shared" si="23"/>
        <v/>
      </c>
    </row>
    <row r="764" spans="1:9" x14ac:dyDescent="0.25">
      <c r="A764" s="36"/>
      <c r="B764" t="str">
        <f>+IF(ISERROR(VLOOKUP(A764,'MatrizSeguimiento2022-Junio'!$G$4:$I$987,3,FALSE)),"",VLOOKUP(A764,'MatrizSeguimiento2022-Junio'!$G$4:$I$987,3,FALSE))</f>
        <v/>
      </c>
      <c r="C764" t="str">
        <f>+IF(ISERROR(VLOOKUP(A764,'MatrizSeguimiento2022-Junio'!$G$4:$J$987,4,FALSE)),"",VLOOKUP(A764,'MatrizSeguimiento2022-Junio'!$G$4:$J$987,4,FALSE))</f>
        <v/>
      </c>
      <c r="E764" s="3"/>
      <c r="G764">
        <f>+ABS(SUMIF($A$3:$A$4998,A764,$E$3:$E$4998)-IF(ISERROR(VLOOKUP(A764,'MatrizSeguimiento2022-Junio'!$G$4:$X$987,18,FALSE)),0,VLOOKUP(A764,'MatrizSeguimiento2022-Junio'!$G$4:$X$987,18,FALSE)))</f>
        <v>0</v>
      </c>
      <c r="H764" t="str">
        <f t="shared" si="24"/>
        <v/>
      </c>
      <c r="I764" t="str">
        <f t="shared" si="23"/>
        <v/>
      </c>
    </row>
    <row r="765" spans="1:9" x14ac:dyDescent="0.25">
      <c r="A765" s="36"/>
      <c r="B765" t="str">
        <f>+IF(ISERROR(VLOOKUP(A765,'MatrizSeguimiento2022-Junio'!$G$4:$I$987,3,FALSE)),"",VLOOKUP(A765,'MatrizSeguimiento2022-Junio'!$G$4:$I$987,3,FALSE))</f>
        <v/>
      </c>
      <c r="C765" t="str">
        <f>+IF(ISERROR(VLOOKUP(A765,'MatrizSeguimiento2022-Junio'!$G$4:$J$987,4,FALSE)),"",VLOOKUP(A765,'MatrizSeguimiento2022-Junio'!$G$4:$J$987,4,FALSE))</f>
        <v/>
      </c>
      <c r="E765" s="3"/>
      <c r="G765">
        <f>+ABS(SUMIF($A$3:$A$4998,A765,$E$3:$E$4998)-IF(ISERROR(VLOOKUP(A765,'MatrizSeguimiento2022-Junio'!$G$4:$X$987,18,FALSE)),0,VLOOKUP(A765,'MatrizSeguimiento2022-Junio'!$G$4:$X$987,18,FALSE)))</f>
        <v>0</v>
      </c>
      <c r="H765" t="str">
        <f t="shared" si="24"/>
        <v/>
      </c>
      <c r="I765" t="str">
        <f t="shared" si="23"/>
        <v/>
      </c>
    </row>
    <row r="766" spans="1:9" x14ac:dyDescent="0.25">
      <c r="A766" s="36"/>
      <c r="B766" t="str">
        <f>+IF(ISERROR(VLOOKUP(A766,'MatrizSeguimiento2022-Junio'!$G$4:$I$987,3,FALSE)),"",VLOOKUP(A766,'MatrizSeguimiento2022-Junio'!$G$4:$I$987,3,FALSE))</f>
        <v/>
      </c>
      <c r="C766" t="str">
        <f>+IF(ISERROR(VLOOKUP(A766,'MatrizSeguimiento2022-Junio'!$G$4:$J$987,4,FALSE)),"",VLOOKUP(A766,'MatrizSeguimiento2022-Junio'!$G$4:$J$987,4,FALSE))</f>
        <v/>
      </c>
      <c r="E766" s="3"/>
      <c r="G766">
        <f>+ABS(SUMIF($A$3:$A$4998,A766,$E$3:$E$4998)-IF(ISERROR(VLOOKUP(A766,'MatrizSeguimiento2022-Junio'!$G$4:$X$987,18,FALSE)),0,VLOOKUP(A766,'MatrizSeguimiento2022-Junio'!$G$4:$X$987,18,FALSE)))</f>
        <v>0</v>
      </c>
      <c r="H766" t="str">
        <f t="shared" si="24"/>
        <v/>
      </c>
      <c r="I766" t="str">
        <f t="shared" si="23"/>
        <v/>
      </c>
    </row>
    <row r="767" spans="1:9" x14ac:dyDescent="0.25">
      <c r="A767" s="36"/>
      <c r="B767" t="str">
        <f>+IF(ISERROR(VLOOKUP(A767,'MatrizSeguimiento2022-Junio'!$G$4:$I$987,3,FALSE)),"",VLOOKUP(A767,'MatrizSeguimiento2022-Junio'!$G$4:$I$987,3,FALSE))</f>
        <v/>
      </c>
      <c r="C767" t="str">
        <f>+IF(ISERROR(VLOOKUP(A767,'MatrizSeguimiento2022-Junio'!$G$4:$J$987,4,FALSE)),"",VLOOKUP(A767,'MatrizSeguimiento2022-Junio'!$G$4:$J$987,4,FALSE))</f>
        <v/>
      </c>
      <c r="E767" s="3"/>
      <c r="G767">
        <f>+ABS(SUMIF($A$3:$A$4998,A767,$E$3:$E$4998)-IF(ISERROR(VLOOKUP(A767,'MatrizSeguimiento2022-Junio'!$G$4:$X$987,18,FALSE)),0,VLOOKUP(A767,'MatrizSeguimiento2022-Junio'!$G$4:$X$987,18,FALSE)))</f>
        <v>0</v>
      </c>
      <c r="H767" t="str">
        <f t="shared" si="24"/>
        <v/>
      </c>
      <c r="I767" t="str">
        <f t="shared" si="23"/>
        <v/>
      </c>
    </row>
    <row r="768" spans="1:9" x14ac:dyDescent="0.25">
      <c r="A768" s="36"/>
      <c r="B768" t="str">
        <f>+IF(ISERROR(VLOOKUP(A768,'MatrizSeguimiento2022-Junio'!$G$4:$I$987,3,FALSE)),"",VLOOKUP(A768,'MatrizSeguimiento2022-Junio'!$G$4:$I$987,3,FALSE))</f>
        <v/>
      </c>
      <c r="C768" t="str">
        <f>+IF(ISERROR(VLOOKUP(A768,'MatrizSeguimiento2022-Junio'!$G$4:$J$987,4,FALSE)),"",VLOOKUP(A768,'MatrizSeguimiento2022-Junio'!$G$4:$J$987,4,FALSE))</f>
        <v/>
      </c>
      <c r="E768" s="3"/>
      <c r="G768">
        <f>+ABS(SUMIF($A$3:$A$4998,A768,$E$3:$E$4998)-IF(ISERROR(VLOOKUP(A768,'MatrizSeguimiento2022-Junio'!$G$4:$X$987,18,FALSE)),0,VLOOKUP(A768,'MatrizSeguimiento2022-Junio'!$G$4:$X$987,18,FALSE)))</f>
        <v>0</v>
      </c>
      <c r="H768" t="str">
        <f t="shared" si="24"/>
        <v/>
      </c>
      <c r="I768" t="str">
        <f t="shared" si="23"/>
        <v/>
      </c>
    </row>
    <row r="769" spans="1:9" x14ac:dyDescent="0.25">
      <c r="A769" s="36"/>
      <c r="B769" t="str">
        <f>+IF(ISERROR(VLOOKUP(A769,'MatrizSeguimiento2022-Junio'!$G$4:$I$987,3,FALSE)),"",VLOOKUP(A769,'MatrizSeguimiento2022-Junio'!$G$4:$I$987,3,FALSE))</f>
        <v/>
      </c>
      <c r="C769" t="str">
        <f>+IF(ISERROR(VLOOKUP(A769,'MatrizSeguimiento2022-Junio'!$G$4:$J$987,4,FALSE)),"",VLOOKUP(A769,'MatrizSeguimiento2022-Junio'!$G$4:$J$987,4,FALSE))</f>
        <v/>
      </c>
      <c r="E769" s="3"/>
      <c r="G769">
        <f>+ABS(SUMIF($A$3:$A$4998,A769,$E$3:$E$4998)-IF(ISERROR(VLOOKUP(A769,'MatrizSeguimiento2022-Junio'!$G$4:$X$987,18,FALSE)),0,VLOOKUP(A769,'MatrizSeguimiento2022-Junio'!$G$4:$X$987,18,FALSE)))</f>
        <v>0</v>
      </c>
      <c r="H769" t="str">
        <f t="shared" si="24"/>
        <v/>
      </c>
      <c r="I769" t="str">
        <f t="shared" si="23"/>
        <v/>
      </c>
    </row>
    <row r="770" spans="1:9" x14ac:dyDescent="0.25">
      <c r="A770" s="36"/>
      <c r="B770" t="str">
        <f>+IF(ISERROR(VLOOKUP(A770,'MatrizSeguimiento2022-Junio'!$G$4:$I$987,3,FALSE)),"",VLOOKUP(A770,'MatrizSeguimiento2022-Junio'!$G$4:$I$987,3,FALSE))</f>
        <v/>
      </c>
      <c r="C770" t="str">
        <f>+IF(ISERROR(VLOOKUP(A770,'MatrizSeguimiento2022-Junio'!$G$4:$J$987,4,FALSE)),"",VLOOKUP(A770,'MatrizSeguimiento2022-Junio'!$G$4:$J$987,4,FALSE))</f>
        <v/>
      </c>
      <c r="E770" s="3"/>
      <c r="G770">
        <f>+ABS(SUMIF($A$3:$A$4998,A770,$E$3:$E$4998)-IF(ISERROR(VLOOKUP(A770,'MatrizSeguimiento2022-Junio'!$G$4:$X$987,18,FALSE)),0,VLOOKUP(A770,'MatrizSeguimiento2022-Junio'!$G$4:$X$987,18,FALSE)))</f>
        <v>0</v>
      </c>
      <c r="H770" t="str">
        <f t="shared" si="24"/>
        <v/>
      </c>
      <c r="I770" t="str">
        <f t="shared" si="23"/>
        <v/>
      </c>
    </row>
    <row r="771" spans="1:9" x14ac:dyDescent="0.25">
      <c r="A771" s="36"/>
      <c r="B771" t="str">
        <f>+IF(ISERROR(VLOOKUP(A771,'MatrizSeguimiento2022-Junio'!$G$4:$I$987,3,FALSE)),"",VLOOKUP(A771,'MatrizSeguimiento2022-Junio'!$G$4:$I$987,3,FALSE))</f>
        <v/>
      </c>
      <c r="C771" t="str">
        <f>+IF(ISERROR(VLOOKUP(A771,'MatrizSeguimiento2022-Junio'!$G$4:$J$987,4,FALSE)),"",VLOOKUP(A771,'MatrizSeguimiento2022-Junio'!$G$4:$J$987,4,FALSE))</f>
        <v/>
      </c>
      <c r="E771" s="3"/>
      <c r="G771">
        <f>+ABS(SUMIF($A$3:$A$4998,A771,$E$3:$E$4998)-IF(ISERROR(VLOOKUP(A771,'MatrizSeguimiento2022-Junio'!$G$4:$X$987,18,FALSE)),0,VLOOKUP(A771,'MatrizSeguimiento2022-Junio'!$G$4:$X$987,18,FALSE)))</f>
        <v>0</v>
      </c>
      <c r="H771" t="str">
        <f t="shared" si="24"/>
        <v/>
      </c>
      <c r="I771" t="str">
        <f t="shared" ref="I771:I834" si="25">+IF(IF(LEN(H771)&gt;0,COUNTIF($H$3:$H$4998,H771),"")=1,"",IF(LEN(H771)&gt;0,COUNTIF($H$3:$H$4998,H771),""))</f>
        <v/>
      </c>
    </row>
    <row r="772" spans="1:9" x14ac:dyDescent="0.25">
      <c r="A772" s="36"/>
      <c r="B772" t="str">
        <f>+IF(ISERROR(VLOOKUP(A772,'MatrizSeguimiento2022-Junio'!$G$4:$I$987,3,FALSE)),"",VLOOKUP(A772,'MatrizSeguimiento2022-Junio'!$G$4:$I$987,3,FALSE))</f>
        <v/>
      </c>
      <c r="C772" t="str">
        <f>+IF(ISERROR(VLOOKUP(A772,'MatrizSeguimiento2022-Junio'!$G$4:$J$987,4,FALSE)),"",VLOOKUP(A772,'MatrizSeguimiento2022-Junio'!$G$4:$J$987,4,FALSE))</f>
        <v/>
      </c>
      <c r="E772" s="3"/>
      <c r="G772">
        <f>+ABS(SUMIF($A$3:$A$4998,A772,$E$3:$E$4998)-IF(ISERROR(VLOOKUP(A772,'MatrizSeguimiento2022-Junio'!$G$4:$X$987,18,FALSE)),0,VLOOKUP(A772,'MatrizSeguimiento2022-Junio'!$G$4:$X$987,18,FALSE)))</f>
        <v>0</v>
      </c>
      <c r="H772" t="str">
        <f t="shared" si="24"/>
        <v/>
      </c>
      <c r="I772" t="str">
        <f t="shared" si="25"/>
        <v/>
      </c>
    </row>
    <row r="773" spans="1:9" x14ac:dyDescent="0.25">
      <c r="A773" s="36"/>
      <c r="B773" t="str">
        <f>+IF(ISERROR(VLOOKUP(A773,'MatrizSeguimiento2022-Junio'!$G$4:$I$987,3,FALSE)),"",VLOOKUP(A773,'MatrizSeguimiento2022-Junio'!$G$4:$I$987,3,FALSE))</f>
        <v/>
      </c>
      <c r="C773" t="str">
        <f>+IF(ISERROR(VLOOKUP(A773,'MatrizSeguimiento2022-Junio'!$G$4:$J$987,4,FALSE)),"",VLOOKUP(A773,'MatrizSeguimiento2022-Junio'!$G$4:$J$987,4,FALSE))</f>
        <v/>
      </c>
      <c r="E773" s="3"/>
      <c r="G773">
        <f>+ABS(SUMIF($A$3:$A$4998,A773,$E$3:$E$4998)-IF(ISERROR(VLOOKUP(A773,'MatrizSeguimiento2022-Junio'!$G$4:$X$987,18,FALSE)),0,VLOOKUP(A773,'MatrizSeguimiento2022-Junio'!$G$4:$X$987,18,FALSE)))</f>
        <v>0</v>
      </c>
      <c r="H773" t="str">
        <f t="shared" si="24"/>
        <v/>
      </c>
      <c r="I773" t="str">
        <f t="shared" si="25"/>
        <v/>
      </c>
    </row>
    <row r="774" spans="1:9" x14ac:dyDescent="0.25">
      <c r="A774" s="36"/>
      <c r="B774" t="str">
        <f>+IF(ISERROR(VLOOKUP(A774,'MatrizSeguimiento2022-Junio'!$G$4:$I$987,3,FALSE)),"",VLOOKUP(A774,'MatrizSeguimiento2022-Junio'!$G$4:$I$987,3,FALSE))</f>
        <v/>
      </c>
      <c r="C774" t="str">
        <f>+IF(ISERROR(VLOOKUP(A774,'MatrizSeguimiento2022-Junio'!$G$4:$J$987,4,FALSE)),"",VLOOKUP(A774,'MatrizSeguimiento2022-Junio'!$G$4:$J$987,4,FALSE))</f>
        <v/>
      </c>
      <c r="E774" s="3"/>
      <c r="G774">
        <f>+ABS(SUMIF($A$3:$A$4998,A774,$E$3:$E$4998)-IF(ISERROR(VLOOKUP(A774,'MatrizSeguimiento2022-Junio'!$G$4:$X$987,18,FALSE)),0,VLOOKUP(A774,'MatrizSeguimiento2022-Junio'!$G$4:$X$987,18,FALSE)))</f>
        <v>0</v>
      </c>
      <c r="H774" t="str">
        <f t="shared" si="24"/>
        <v/>
      </c>
      <c r="I774" t="str">
        <f t="shared" si="25"/>
        <v/>
      </c>
    </row>
    <row r="775" spans="1:9" x14ac:dyDescent="0.25">
      <c r="A775" s="36"/>
      <c r="B775" t="str">
        <f>+IF(ISERROR(VLOOKUP(A775,'MatrizSeguimiento2022-Junio'!$G$4:$I$987,3,FALSE)),"",VLOOKUP(A775,'MatrizSeguimiento2022-Junio'!$G$4:$I$987,3,FALSE))</f>
        <v/>
      </c>
      <c r="C775" t="str">
        <f>+IF(ISERROR(VLOOKUP(A775,'MatrizSeguimiento2022-Junio'!$G$4:$J$987,4,FALSE)),"",VLOOKUP(A775,'MatrizSeguimiento2022-Junio'!$G$4:$J$987,4,FALSE))</f>
        <v/>
      </c>
      <c r="E775" s="3"/>
      <c r="G775">
        <f>+ABS(SUMIF($A$3:$A$4998,A775,$E$3:$E$4998)-IF(ISERROR(VLOOKUP(A775,'MatrizSeguimiento2022-Junio'!$G$4:$X$987,18,FALSE)),0,VLOOKUP(A775,'MatrizSeguimiento2022-Junio'!$G$4:$X$987,18,FALSE)))</f>
        <v>0</v>
      </c>
      <c r="H775" t="str">
        <f t="shared" si="24"/>
        <v/>
      </c>
      <c r="I775" t="str">
        <f t="shared" si="25"/>
        <v/>
      </c>
    </row>
    <row r="776" spans="1:9" x14ac:dyDescent="0.25">
      <c r="A776" s="36"/>
      <c r="B776" t="str">
        <f>+IF(ISERROR(VLOOKUP(A776,'MatrizSeguimiento2022-Junio'!$G$4:$I$987,3,FALSE)),"",VLOOKUP(A776,'MatrizSeguimiento2022-Junio'!$G$4:$I$987,3,FALSE))</f>
        <v/>
      </c>
      <c r="C776" t="str">
        <f>+IF(ISERROR(VLOOKUP(A776,'MatrizSeguimiento2022-Junio'!$G$4:$J$987,4,FALSE)),"",VLOOKUP(A776,'MatrizSeguimiento2022-Junio'!$G$4:$J$987,4,FALSE))</f>
        <v/>
      </c>
      <c r="E776" s="3"/>
      <c r="G776">
        <f>+ABS(SUMIF($A$3:$A$4998,A776,$E$3:$E$4998)-IF(ISERROR(VLOOKUP(A776,'MatrizSeguimiento2022-Junio'!$G$4:$X$987,18,FALSE)),0,VLOOKUP(A776,'MatrizSeguimiento2022-Junio'!$G$4:$X$987,18,FALSE)))</f>
        <v>0</v>
      </c>
      <c r="H776" t="str">
        <f t="shared" si="24"/>
        <v/>
      </c>
      <c r="I776" t="str">
        <f t="shared" si="25"/>
        <v/>
      </c>
    </row>
    <row r="777" spans="1:9" x14ac:dyDescent="0.25">
      <c r="A777" s="36"/>
      <c r="B777" t="str">
        <f>+IF(ISERROR(VLOOKUP(A777,'MatrizSeguimiento2022-Junio'!$G$4:$I$987,3,FALSE)),"",VLOOKUP(A777,'MatrizSeguimiento2022-Junio'!$G$4:$I$987,3,FALSE))</f>
        <v/>
      </c>
      <c r="C777" t="str">
        <f>+IF(ISERROR(VLOOKUP(A777,'MatrizSeguimiento2022-Junio'!$G$4:$J$987,4,FALSE)),"",VLOOKUP(A777,'MatrizSeguimiento2022-Junio'!$G$4:$J$987,4,FALSE))</f>
        <v/>
      </c>
      <c r="E777" s="3"/>
      <c r="G777">
        <f>+ABS(SUMIF($A$3:$A$4998,A777,$E$3:$E$4998)-IF(ISERROR(VLOOKUP(A777,'MatrizSeguimiento2022-Junio'!$G$4:$X$987,18,FALSE)),0,VLOOKUP(A777,'MatrizSeguimiento2022-Junio'!$G$4:$X$987,18,FALSE)))</f>
        <v>0</v>
      </c>
      <c r="H777" t="str">
        <f t="shared" si="24"/>
        <v/>
      </c>
      <c r="I777" t="str">
        <f t="shared" si="25"/>
        <v/>
      </c>
    </row>
    <row r="778" spans="1:9" x14ac:dyDescent="0.25">
      <c r="A778" s="36"/>
      <c r="B778" t="str">
        <f>+IF(ISERROR(VLOOKUP(A778,'MatrizSeguimiento2022-Junio'!$G$4:$I$987,3,FALSE)),"",VLOOKUP(A778,'MatrizSeguimiento2022-Junio'!$G$4:$I$987,3,FALSE))</f>
        <v/>
      </c>
      <c r="C778" t="str">
        <f>+IF(ISERROR(VLOOKUP(A778,'MatrizSeguimiento2022-Junio'!$G$4:$J$987,4,FALSE)),"",VLOOKUP(A778,'MatrizSeguimiento2022-Junio'!$G$4:$J$987,4,FALSE))</f>
        <v/>
      </c>
      <c r="E778" s="3"/>
      <c r="G778">
        <f>+ABS(SUMIF($A$3:$A$4998,A778,$E$3:$E$4998)-IF(ISERROR(VLOOKUP(A778,'MatrizSeguimiento2022-Junio'!$G$4:$X$987,18,FALSE)),0,VLOOKUP(A778,'MatrizSeguimiento2022-Junio'!$G$4:$X$987,18,FALSE)))</f>
        <v>0</v>
      </c>
      <c r="H778" t="str">
        <f t="shared" si="24"/>
        <v/>
      </c>
      <c r="I778" t="str">
        <f t="shared" si="25"/>
        <v/>
      </c>
    </row>
    <row r="779" spans="1:9" x14ac:dyDescent="0.25">
      <c r="A779" s="36"/>
      <c r="B779" t="str">
        <f>+IF(ISERROR(VLOOKUP(A779,'MatrizSeguimiento2022-Junio'!$G$4:$I$987,3,FALSE)),"",VLOOKUP(A779,'MatrizSeguimiento2022-Junio'!$G$4:$I$987,3,FALSE))</f>
        <v/>
      </c>
      <c r="C779" t="str">
        <f>+IF(ISERROR(VLOOKUP(A779,'MatrizSeguimiento2022-Junio'!$G$4:$J$987,4,FALSE)),"",VLOOKUP(A779,'MatrizSeguimiento2022-Junio'!$G$4:$J$987,4,FALSE))</f>
        <v/>
      </c>
      <c r="E779" s="3"/>
      <c r="G779">
        <f>+ABS(SUMIF($A$3:$A$4998,A779,$E$3:$E$4998)-IF(ISERROR(VLOOKUP(A779,'MatrizSeguimiento2022-Junio'!$G$4:$X$987,18,FALSE)),0,VLOOKUP(A779,'MatrizSeguimiento2022-Junio'!$G$4:$X$987,18,FALSE)))</f>
        <v>0</v>
      </c>
      <c r="H779" t="str">
        <f t="shared" si="24"/>
        <v/>
      </c>
      <c r="I779" t="str">
        <f t="shared" si="25"/>
        <v/>
      </c>
    </row>
    <row r="780" spans="1:9" x14ac:dyDescent="0.25">
      <c r="A780" s="36"/>
      <c r="B780" t="str">
        <f>+IF(ISERROR(VLOOKUP(A780,'MatrizSeguimiento2022-Junio'!$G$4:$I$987,3,FALSE)),"",VLOOKUP(A780,'MatrizSeguimiento2022-Junio'!$G$4:$I$987,3,FALSE))</f>
        <v/>
      </c>
      <c r="C780" t="str">
        <f>+IF(ISERROR(VLOOKUP(A780,'MatrizSeguimiento2022-Junio'!$G$4:$J$987,4,FALSE)),"",VLOOKUP(A780,'MatrizSeguimiento2022-Junio'!$G$4:$J$987,4,FALSE))</f>
        <v/>
      </c>
      <c r="E780" s="3"/>
      <c r="G780">
        <f>+ABS(SUMIF($A$3:$A$4998,A780,$E$3:$E$4998)-IF(ISERROR(VLOOKUP(A780,'MatrizSeguimiento2022-Junio'!$G$4:$X$987,18,FALSE)),0,VLOOKUP(A780,'MatrizSeguimiento2022-Junio'!$G$4:$X$987,18,FALSE)))</f>
        <v>0</v>
      </c>
      <c r="H780" t="str">
        <f t="shared" si="24"/>
        <v/>
      </c>
      <c r="I780" t="str">
        <f t="shared" si="25"/>
        <v/>
      </c>
    </row>
    <row r="781" spans="1:9" x14ac:dyDescent="0.25">
      <c r="A781" s="36"/>
      <c r="B781" t="str">
        <f>+IF(ISERROR(VLOOKUP(A781,'MatrizSeguimiento2022-Junio'!$G$4:$I$987,3,FALSE)),"",VLOOKUP(A781,'MatrizSeguimiento2022-Junio'!$G$4:$I$987,3,FALSE))</f>
        <v/>
      </c>
      <c r="C781" t="str">
        <f>+IF(ISERROR(VLOOKUP(A781,'MatrizSeguimiento2022-Junio'!$G$4:$J$987,4,FALSE)),"",VLOOKUP(A781,'MatrizSeguimiento2022-Junio'!$G$4:$J$987,4,FALSE))</f>
        <v/>
      </c>
      <c r="E781" s="3"/>
      <c r="G781">
        <f>+ABS(SUMIF($A$3:$A$4998,A781,$E$3:$E$4998)-IF(ISERROR(VLOOKUP(A781,'MatrizSeguimiento2022-Junio'!$G$4:$X$987,18,FALSE)),0,VLOOKUP(A781,'MatrizSeguimiento2022-Junio'!$G$4:$X$987,18,FALSE)))</f>
        <v>0</v>
      </c>
      <c r="H781" t="str">
        <f t="shared" si="24"/>
        <v/>
      </c>
      <c r="I781" t="str">
        <f t="shared" si="25"/>
        <v/>
      </c>
    </row>
    <row r="782" spans="1:9" x14ac:dyDescent="0.25">
      <c r="A782" s="36"/>
      <c r="B782" t="str">
        <f>+IF(ISERROR(VLOOKUP(A782,'MatrizSeguimiento2022-Junio'!$G$4:$I$987,3,FALSE)),"",VLOOKUP(A782,'MatrizSeguimiento2022-Junio'!$G$4:$I$987,3,FALSE))</f>
        <v/>
      </c>
      <c r="C782" t="str">
        <f>+IF(ISERROR(VLOOKUP(A782,'MatrizSeguimiento2022-Junio'!$G$4:$J$987,4,FALSE)),"",VLOOKUP(A782,'MatrizSeguimiento2022-Junio'!$G$4:$J$987,4,FALSE))</f>
        <v/>
      </c>
      <c r="E782" s="3"/>
      <c r="G782">
        <f>+ABS(SUMIF($A$3:$A$4998,A782,$E$3:$E$4998)-IF(ISERROR(VLOOKUP(A782,'MatrizSeguimiento2022-Junio'!$G$4:$X$987,18,FALSE)),0,VLOOKUP(A782,'MatrizSeguimiento2022-Junio'!$G$4:$X$987,18,FALSE)))</f>
        <v>0</v>
      </c>
      <c r="H782" t="str">
        <f t="shared" si="24"/>
        <v/>
      </c>
      <c r="I782" t="str">
        <f t="shared" si="25"/>
        <v/>
      </c>
    </row>
    <row r="783" spans="1:9" x14ac:dyDescent="0.25">
      <c r="A783" s="36"/>
      <c r="B783" t="str">
        <f>+IF(ISERROR(VLOOKUP(A783,'MatrizSeguimiento2022-Junio'!$G$4:$I$987,3,FALSE)),"",VLOOKUP(A783,'MatrizSeguimiento2022-Junio'!$G$4:$I$987,3,FALSE))</f>
        <v/>
      </c>
      <c r="C783" t="str">
        <f>+IF(ISERROR(VLOOKUP(A783,'MatrizSeguimiento2022-Junio'!$G$4:$J$987,4,FALSE)),"",VLOOKUP(A783,'MatrizSeguimiento2022-Junio'!$G$4:$J$987,4,FALSE))</f>
        <v/>
      </c>
      <c r="E783" s="3"/>
      <c r="G783">
        <f>+ABS(SUMIF($A$3:$A$4998,A783,$E$3:$E$4998)-IF(ISERROR(VLOOKUP(A783,'MatrizSeguimiento2022-Junio'!$G$4:$X$987,18,FALSE)),0,VLOOKUP(A783,'MatrizSeguimiento2022-Junio'!$G$4:$X$987,18,FALSE)))</f>
        <v>0</v>
      </c>
      <c r="H783" t="str">
        <f t="shared" si="24"/>
        <v/>
      </c>
      <c r="I783" t="str">
        <f t="shared" si="25"/>
        <v/>
      </c>
    </row>
    <row r="784" spans="1:9" x14ac:dyDescent="0.25">
      <c r="A784" s="36"/>
      <c r="B784" t="str">
        <f>+IF(ISERROR(VLOOKUP(A784,'MatrizSeguimiento2022-Junio'!$G$4:$I$987,3,FALSE)),"",VLOOKUP(A784,'MatrizSeguimiento2022-Junio'!$G$4:$I$987,3,FALSE))</f>
        <v/>
      </c>
      <c r="C784" t="str">
        <f>+IF(ISERROR(VLOOKUP(A784,'MatrizSeguimiento2022-Junio'!$G$4:$J$987,4,FALSE)),"",VLOOKUP(A784,'MatrizSeguimiento2022-Junio'!$G$4:$J$987,4,FALSE))</f>
        <v/>
      </c>
      <c r="E784" s="3"/>
      <c r="G784">
        <f>+ABS(SUMIF($A$3:$A$4998,A784,$E$3:$E$4998)-IF(ISERROR(VLOOKUP(A784,'MatrizSeguimiento2022-Junio'!$G$4:$X$987,18,FALSE)),0,VLOOKUP(A784,'MatrizSeguimiento2022-Junio'!$G$4:$X$987,18,FALSE)))</f>
        <v>0</v>
      </c>
      <c r="H784" t="str">
        <f t="shared" si="24"/>
        <v/>
      </c>
      <c r="I784" t="str">
        <f t="shared" si="25"/>
        <v/>
      </c>
    </row>
    <row r="785" spans="1:9" x14ac:dyDescent="0.25">
      <c r="A785" s="36"/>
      <c r="B785" t="str">
        <f>+IF(ISERROR(VLOOKUP(A785,'MatrizSeguimiento2022-Junio'!$G$4:$I$987,3,FALSE)),"",VLOOKUP(A785,'MatrizSeguimiento2022-Junio'!$G$4:$I$987,3,FALSE))</f>
        <v/>
      </c>
      <c r="C785" t="str">
        <f>+IF(ISERROR(VLOOKUP(A785,'MatrizSeguimiento2022-Junio'!$G$4:$J$987,4,FALSE)),"",VLOOKUP(A785,'MatrizSeguimiento2022-Junio'!$G$4:$J$987,4,FALSE))</f>
        <v/>
      </c>
      <c r="E785" s="3"/>
      <c r="G785">
        <f>+ABS(SUMIF($A$3:$A$4998,A785,$E$3:$E$4998)-IF(ISERROR(VLOOKUP(A785,'MatrizSeguimiento2022-Junio'!$G$4:$X$987,18,FALSE)),0,VLOOKUP(A785,'MatrizSeguimiento2022-Junio'!$G$4:$X$987,18,FALSE)))</f>
        <v>0</v>
      </c>
      <c r="H785" t="str">
        <f t="shared" si="24"/>
        <v/>
      </c>
      <c r="I785" t="str">
        <f t="shared" si="25"/>
        <v/>
      </c>
    </row>
    <row r="786" spans="1:9" x14ac:dyDescent="0.25">
      <c r="A786" s="36"/>
      <c r="B786" t="str">
        <f>+IF(ISERROR(VLOOKUP(A786,'MatrizSeguimiento2022-Junio'!$G$4:$I$987,3,FALSE)),"",VLOOKUP(A786,'MatrizSeguimiento2022-Junio'!$G$4:$I$987,3,FALSE))</f>
        <v/>
      </c>
      <c r="C786" t="str">
        <f>+IF(ISERROR(VLOOKUP(A786,'MatrizSeguimiento2022-Junio'!$G$4:$J$987,4,FALSE)),"",VLOOKUP(A786,'MatrizSeguimiento2022-Junio'!$G$4:$J$987,4,FALSE))</f>
        <v/>
      </c>
      <c r="E786" s="3"/>
      <c r="G786">
        <f>+ABS(SUMIF($A$3:$A$4998,A786,$E$3:$E$4998)-IF(ISERROR(VLOOKUP(A786,'MatrizSeguimiento2022-Junio'!$G$4:$X$987,18,FALSE)),0,VLOOKUP(A786,'MatrizSeguimiento2022-Junio'!$G$4:$X$987,18,FALSE)))</f>
        <v>0</v>
      </c>
      <c r="H786" t="str">
        <f t="shared" si="24"/>
        <v/>
      </c>
      <c r="I786" t="str">
        <f t="shared" si="25"/>
        <v/>
      </c>
    </row>
    <row r="787" spans="1:9" x14ac:dyDescent="0.25">
      <c r="A787" s="36"/>
      <c r="B787" t="str">
        <f>+IF(ISERROR(VLOOKUP(A787,'MatrizSeguimiento2022-Junio'!$G$4:$I$987,3,FALSE)),"",VLOOKUP(A787,'MatrizSeguimiento2022-Junio'!$G$4:$I$987,3,FALSE))</f>
        <v/>
      </c>
      <c r="C787" t="str">
        <f>+IF(ISERROR(VLOOKUP(A787,'MatrizSeguimiento2022-Junio'!$G$4:$J$987,4,FALSE)),"",VLOOKUP(A787,'MatrizSeguimiento2022-Junio'!$G$4:$J$987,4,FALSE))</f>
        <v/>
      </c>
      <c r="E787" s="3"/>
      <c r="G787">
        <f>+ABS(SUMIF($A$3:$A$4998,A787,$E$3:$E$4998)-IF(ISERROR(VLOOKUP(A787,'MatrizSeguimiento2022-Junio'!$G$4:$X$987,18,FALSE)),0,VLOOKUP(A787,'MatrizSeguimiento2022-Junio'!$G$4:$X$987,18,FALSE)))</f>
        <v>0</v>
      </c>
      <c r="H787" t="str">
        <f t="shared" ref="H787:H850" si="26">+A787&amp;D787</f>
        <v/>
      </c>
      <c r="I787" t="str">
        <f t="shared" si="25"/>
        <v/>
      </c>
    </row>
    <row r="788" spans="1:9" x14ac:dyDescent="0.25">
      <c r="A788" s="36"/>
      <c r="B788" t="str">
        <f>+IF(ISERROR(VLOOKUP(A788,'MatrizSeguimiento2022-Junio'!$G$4:$I$987,3,FALSE)),"",VLOOKUP(A788,'MatrizSeguimiento2022-Junio'!$G$4:$I$987,3,FALSE))</f>
        <v/>
      </c>
      <c r="C788" t="str">
        <f>+IF(ISERROR(VLOOKUP(A788,'MatrizSeguimiento2022-Junio'!$G$4:$J$987,4,FALSE)),"",VLOOKUP(A788,'MatrizSeguimiento2022-Junio'!$G$4:$J$987,4,FALSE))</f>
        <v/>
      </c>
      <c r="E788" s="3"/>
      <c r="G788">
        <f>+ABS(SUMIF($A$3:$A$4998,A788,$E$3:$E$4998)-IF(ISERROR(VLOOKUP(A788,'MatrizSeguimiento2022-Junio'!$G$4:$X$987,18,FALSE)),0,VLOOKUP(A788,'MatrizSeguimiento2022-Junio'!$G$4:$X$987,18,FALSE)))</f>
        <v>0</v>
      </c>
      <c r="H788" t="str">
        <f t="shared" si="26"/>
        <v/>
      </c>
      <c r="I788" t="str">
        <f t="shared" si="25"/>
        <v/>
      </c>
    </row>
    <row r="789" spans="1:9" x14ac:dyDescent="0.25">
      <c r="A789" s="36"/>
      <c r="B789" t="str">
        <f>+IF(ISERROR(VLOOKUP(A789,'MatrizSeguimiento2022-Junio'!$G$4:$I$987,3,FALSE)),"",VLOOKUP(A789,'MatrizSeguimiento2022-Junio'!$G$4:$I$987,3,FALSE))</f>
        <v/>
      </c>
      <c r="C789" t="str">
        <f>+IF(ISERROR(VLOOKUP(A789,'MatrizSeguimiento2022-Junio'!$G$4:$J$987,4,FALSE)),"",VLOOKUP(A789,'MatrizSeguimiento2022-Junio'!$G$4:$J$987,4,FALSE))</f>
        <v/>
      </c>
      <c r="E789" s="3"/>
      <c r="G789">
        <f>+ABS(SUMIF($A$3:$A$4998,A789,$E$3:$E$4998)-IF(ISERROR(VLOOKUP(A789,'MatrizSeguimiento2022-Junio'!$G$4:$X$987,18,FALSE)),0,VLOOKUP(A789,'MatrizSeguimiento2022-Junio'!$G$4:$X$987,18,FALSE)))</f>
        <v>0</v>
      </c>
      <c r="H789" t="str">
        <f t="shared" si="26"/>
        <v/>
      </c>
      <c r="I789" t="str">
        <f t="shared" si="25"/>
        <v/>
      </c>
    </row>
    <row r="790" spans="1:9" x14ac:dyDescent="0.25">
      <c r="A790" s="36"/>
      <c r="B790" t="str">
        <f>+IF(ISERROR(VLOOKUP(A790,'MatrizSeguimiento2022-Junio'!$G$4:$I$987,3,FALSE)),"",VLOOKUP(A790,'MatrizSeguimiento2022-Junio'!$G$4:$I$987,3,FALSE))</f>
        <v/>
      </c>
      <c r="C790" t="str">
        <f>+IF(ISERROR(VLOOKUP(A790,'MatrizSeguimiento2022-Junio'!$G$4:$J$987,4,FALSE)),"",VLOOKUP(A790,'MatrizSeguimiento2022-Junio'!$G$4:$J$987,4,FALSE))</f>
        <v/>
      </c>
      <c r="E790" s="3"/>
      <c r="G790">
        <f>+ABS(SUMIF($A$3:$A$4998,A790,$E$3:$E$4998)-IF(ISERROR(VLOOKUP(A790,'MatrizSeguimiento2022-Junio'!$G$4:$X$987,18,FALSE)),0,VLOOKUP(A790,'MatrizSeguimiento2022-Junio'!$G$4:$X$987,18,FALSE)))</f>
        <v>0</v>
      </c>
      <c r="H790" t="str">
        <f t="shared" si="26"/>
        <v/>
      </c>
      <c r="I790" t="str">
        <f t="shared" si="25"/>
        <v/>
      </c>
    </row>
    <row r="791" spans="1:9" x14ac:dyDescent="0.25">
      <c r="A791" s="36"/>
      <c r="B791" t="str">
        <f>+IF(ISERROR(VLOOKUP(A791,'MatrizSeguimiento2022-Junio'!$G$4:$I$987,3,FALSE)),"",VLOOKUP(A791,'MatrizSeguimiento2022-Junio'!$G$4:$I$987,3,FALSE))</f>
        <v/>
      </c>
      <c r="C791" t="str">
        <f>+IF(ISERROR(VLOOKUP(A791,'MatrizSeguimiento2022-Junio'!$G$4:$J$987,4,FALSE)),"",VLOOKUP(A791,'MatrizSeguimiento2022-Junio'!$G$4:$J$987,4,FALSE))</f>
        <v/>
      </c>
      <c r="E791" s="3"/>
      <c r="G791">
        <f>+ABS(SUMIF($A$3:$A$4998,A791,$E$3:$E$4998)-IF(ISERROR(VLOOKUP(A791,'MatrizSeguimiento2022-Junio'!$G$4:$X$987,18,FALSE)),0,VLOOKUP(A791,'MatrizSeguimiento2022-Junio'!$G$4:$X$987,18,FALSE)))</f>
        <v>0</v>
      </c>
      <c r="H791" t="str">
        <f t="shared" si="26"/>
        <v/>
      </c>
      <c r="I791" t="str">
        <f t="shared" si="25"/>
        <v/>
      </c>
    </row>
    <row r="792" spans="1:9" x14ac:dyDescent="0.25">
      <c r="A792" s="36"/>
      <c r="B792" t="str">
        <f>+IF(ISERROR(VLOOKUP(A792,'MatrizSeguimiento2022-Junio'!$G$4:$I$987,3,FALSE)),"",VLOOKUP(A792,'MatrizSeguimiento2022-Junio'!$G$4:$I$987,3,FALSE))</f>
        <v/>
      </c>
      <c r="C792" t="str">
        <f>+IF(ISERROR(VLOOKUP(A792,'MatrizSeguimiento2022-Junio'!$G$4:$J$987,4,FALSE)),"",VLOOKUP(A792,'MatrizSeguimiento2022-Junio'!$G$4:$J$987,4,FALSE))</f>
        <v/>
      </c>
      <c r="E792" s="3"/>
      <c r="G792">
        <f>+ABS(SUMIF($A$3:$A$4998,A792,$E$3:$E$4998)-IF(ISERROR(VLOOKUP(A792,'MatrizSeguimiento2022-Junio'!$G$4:$X$987,18,FALSE)),0,VLOOKUP(A792,'MatrizSeguimiento2022-Junio'!$G$4:$X$987,18,FALSE)))</f>
        <v>0</v>
      </c>
      <c r="H792" t="str">
        <f t="shared" si="26"/>
        <v/>
      </c>
      <c r="I792" t="str">
        <f t="shared" si="25"/>
        <v/>
      </c>
    </row>
    <row r="793" spans="1:9" x14ac:dyDescent="0.25">
      <c r="A793" s="36"/>
      <c r="B793" t="str">
        <f>+IF(ISERROR(VLOOKUP(A793,'MatrizSeguimiento2022-Junio'!$G$4:$I$987,3,FALSE)),"",VLOOKUP(A793,'MatrizSeguimiento2022-Junio'!$G$4:$I$987,3,FALSE))</f>
        <v/>
      </c>
      <c r="C793" t="str">
        <f>+IF(ISERROR(VLOOKUP(A793,'MatrizSeguimiento2022-Junio'!$G$4:$J$987,4,FALSE)),"",VLOOKUP(A793,'MatrizSeguimiento2022-Junio'!$G$4:$J$987,4,FALSE))</f>
        <v/>
      </c>
      <c r="E793" s="3"/>
      <c r="G793">
        <f>+ABS(SUMIF($A$3:$A$4998,A793,$E$3:$E$4998)-IF(ISERROR(VLOOKUP(A793,'MatrizSeguimiento2022-Junio'!$G$4:$X$987,18,FALSE)),0,VLOOKUP(A793,'MatrizSeguimiento2022-Junio'!$G$4:$X$987,18,FALSE)))</f>
        <v>0</v>
      </c>
      <c r="H793" t="str">
        <f t="shared" si="26"/>
        <v/>
      </c>
      <c r="I793" t="str">
        <f t="shared" si="25"/>
        <v/>
      </c>
    </row>
    <row r="794" spans="1:9" x14ac:dyDescent="0.25">
      <c r="A794" s="36"/>
      <c r="B794" t="str">
        <f>+IF(ISERROR(VLOOKUP(A794,'MatrizSeguimiento2022-Junio'!$G$4:$I$987,3,FALSE)),"",VLOOKUP(A794,'MatrizSeguimiento2022-Junio'!$G$4:$I$987,3,FALSE))</f>
        <v/>
      </c>
      <c r="C794" t="str">
        <f>+IF(ISERROR(VLOOKUP(A794,'MatrizSeguimiento2022-Junio'!$G$4:$J$987,4,FALSE)),"",VLOOKUP(A794,'MatrizSeguimiento2022-Junio'!$G$4:$J$987,4,FALSE))</f>
        <v/>
      </c>
      <c r="E794" s="3"/>
      <c r="G794">
        <f>+ABS(SUMIF($A$3:$A$4998,A794,$E$3:$E$4998)-IF(ISERROR(VLOOKUP(A794,'MatrizSeguimiento2022-Junio'!$G$4:$X$987,18,FALSE)),0,VLOOKUP(A794,'MatrizSeguimiento2022-Junio'!$G$4:$X$987,18,FALSE)))</f>
        <v>0</v>
      </c>
      <c r="H794" t="str">
        <f t="shared" si="26"/>
        <v/>
      </c>
      <c r="I794" t="str">
        <f t="shared" si="25"/>
        <v/>
      </c>
    </row>
    <row r="795" spans="1:9" x14ac:dyDescent="0.25">
      <c r="A795" s="36"/>
      <c r="B795" t="str">
        <f>+IF(ISERROR(VLOOKUP(A795,'MatrizSeguimiento2022-Junio'!$G$4:$I$987,3,FALSE)),"",VLOOKUP(A795,'MatrizSeguimiento2022-Junio'!$G$4:$I$987,3,FALSE))</f>
        <v/>
      </c>
      <c r="C795" t="str">
        <f>+IF(ISERROR(VLOOKUP(A795,'MatrizSeguimiento2022-Junio'!$G$4:$J$987,4,FALSE)),"",VLOOKUP(A795,'MatrizSeguimiento2022-Junio'!$G$4:$J$987,4,FALSE))</f>
        <v/>
      </c>
      <c r="E795" s="3"/>
      <c r="G795">
        <f>+ABS(SUMIF($A$3:$A$4998,A795,$E$3:$E$4998)-IF(ISERROR(VLOOKUP(A795,'MatrizSeguimiento2022-Junio'!$G$4:$X$987,18,FALSE)),0,VLOOKUP(A795,'MatrizSeguimiento2022-Junio'!$G$4:$X$987,18,FALSE)))</f>
        <v>0</v>
      </c>
      <c r="H795" t="str">
        <f t="shared" si="26"/>
        <v/>
      </c>
      <c r="I795" t="str">
        <f t="shared" si="25"/>
        <v/>
      </c>
    </row>
    <row r="796" spans="1:9" x14ac:dyDescent="0.25">
      <c r="A796" s="36"/>
      <c r="B796" t="str">
        <f>+IF(ISERROR(VLOOKUP(A796,'MatrizSeguimiento2022-Junio'!$G$4:$I$987,3,FALSE)),"",VLOOKUP(A796,'MatrizSeguimiento2022-Junio'!$G$4:$I$987,3,FALSE))</f>
        <v/>
      </c>
      <c r="C796" t="str">
        <f>+IF(ISERROR(VLOOKUP(A796,'MatrizSeguimiento2022-Junio'!$G$4:$J$987,4,FALSE)),"",VLOOKUP(A796,'MatrizSeguimiento2022-Junio'!$G$4:$J$987,4,FALSE))</f>
        <v/>
      </c>
      <c r="E796" s="3"/>
      <c r="G796">
        <f>+ABS(SUMIF($A$3:$A$4998,A796,$E$3:$E$4998)-IF(ISERROR(VLOOKUP(A796,'MatrizSeguimiento2022-Junio'!$G$4:$X$987,18,FALSE)),0,VLOOKUP(A796,'MatrizSeguimiento2022-Junio'!$G$4:$X$987,18,FALSE)))</f>
        <v>0</v>
      </c>
      <c r="H796" t="str">
        <f t="shared" si="26"/>
        <v/>
      </c>
      <c r="I796" t="str">
        <f t="shared" si="25"/>
        <v/>
      </c>
    </row>
    <row r="797" spans="1:9" x14ac:dyDescent="0.25">
      <c r="A797" s="36"/>
      <c r="B797" t="str">
        <f>+IF(ISERROR(VLOOKUP(A797,'MatrizSeguimiento2022-Junio'!$G$4:$I$987,3,FALSE)),"",VLOOKUP(A797,'MatrizSeguimiento2022-Junio'!$G$4:$I$987,3,FALSE))</f>
        <v/>
      </c>
      <c r="C797" t="str">
        <f>+IF(ISERROR(VLOOKUP(A797,'MatrizSeguimiento2022-Junio'!$G$4:$J$987,4,FALSE)),"",VLOOKUP(A797,'MatrizSeguimiento2022-Junio'!$G$4:$J$987,4,FALSE))</f>
        <v/>
      </c>
      <c r="E797" s="3"/>
      <c r="G797">
        <f>+ABS(SUMIF($A$3:$A$4998,A797,$E$3:$E$4998)-IF(ISERROR(VLOOKUP(A797,'MatrizSeguimiento2022-Junio'!$G$4:$X$987,18,FALSE)),0,VLOOKUP(A797,'MatrizSeguimiento2022-Junio'!$G$4:$X$987,18,FALSE)))</f>
        <v>0</v>
      </c>
      <c r="H797" t="str">
        <f t="shared" si="26"/>
        <v/>
      </c>
      <c r="I797" t="str">
        <f t="shared" si="25"/>
        <v/>
      </c>
    </row>
    <row r="798" spans="1:9" x14ac:dyDescent="0.25">
      <c r="A798" s="36"/>
      <c r="B798" t="str">
        <f>+IF(ISERROR(VLOOKUP(A798,'MatrizSeguimiento2022-Junio'!$G$4:$I$987,3,FALSE)),"",VLOOKUP(A798,'MatrizSeguimiento2022-Junio'!$G$4:$I$987,3,FALSE))</f>
        <v/>
      </c>
      <c r="C798" t="str">
        <f>+IF(ISERROR(VLOOKUP(A798,'MatrizSeguimiento2022-Junio'!$G$4:$J$987,4,FALSE)),"",VLOOKUP(A798,'MatrizSeguimiento2022-Junio'!$G$4:$J$987,4,FALSE))</f>
        <v/>
      </c>
      <c r="E798" s="3"/>
      <c r="G798">
        <f>+ABS(SUMIF($A$3:$A$4998,A798,$E$3:$E$4998)-IF(ISERROR(VLOOKUP(A798,'MatrizSeguimiento2022-Junio'!$G$4:$X$987,18,FALSE)),0,VLOOKUP(A798,'MatrizSeguimiento2022-Junio'!$G$4:$X$987,18,FALSE)))</f>
        <v>0</v>
      </c>
      <c r="H798" t="str">
        <f t="shared" si="26"/>
        <v/>
      </c>
      <c r="I798" t="str">
        <f t="shared" si="25"/>
        <v/>
      </c>
    </row>
    <row r="799" spans="1:9" x14ac:dyDescent="0.25">
      <c r="A799" s="36"/>
      <c r="B799" t="str">
        <f>+IF(ISERROR(VLOOKUP(A799,'MatrizSeguimiento2022-Junio'!$G$4:$I$987,3,FALSE)),"",VLOOKUP(A799,'MatrizSeguimiento2022-Junio'!$G$4:$I$987,3,FALSE))</f>
        <v/>
      </c>
      <c r="C799" t="str">
        <f>+IF(ISERROR(VLOOKUP(A799,'MatrizSeguimiento2022-Junio'!$G$4:$J$987,4,FALSE)),"",VLOOKUP(A799,'MatrizSeguimiento2022-Junio'!$G$4:$J$987,4,FALSE))</f>
        <v/>
      </c>
      <c r="E799" s="3"/>
      <c r="G799">
        <f>+ABS(SUMIF($A$3:$A$4998,A799,$E$3:$E$4998)-IF(ISERROR(VLOOKUP(A799,'MatrizSeguimiento2022-Junio'!$G$4:$X$987,18,FALSE)),0,VLOOKUP(A799,'MatrizSeguimiento2022-Junio'!$G$4:$X$987,18,FALSE)))</f>
        <v>0</v>
      </c>
      <c r="H799" t="str">
        <f t="shared" si="26"/>
        <v/>
      </c>
      <c r="I799" t="str">
        <f t="shared" si="25"/>
        <v/>
      </c>
    </row>
    <row r="800" spans="1:9" x14ac:dyDescent="0.25">
      <c r="A800" s="36"/>
      <c r="B800" t="str">
        <f>+IF(ISERROR(VLOOKUP(A800,'MatrizSeguimiento2022-Junio'!$G$4:$I$987,3,FALSE)),"",VLOOKUP(A800,'MatrizSeguimiento2022-Junio'!$G$4:$I$987,3,FALSE))</f>
        <v/>
      </c>
      <c r="C800" t="str">
        <f>+IF(ISERROR(VLOOKUP(A800,'MatrizSeguimiento2022-Junio'!$G$4:$J$987,4,FALSE)),"",VLOOKUP(A800,'MatrizSeguimiento2022-Junio'!$G$4:$J$987,4,FALSE))</f>
        <v/>
      </c>
      <c r="E800" s="3"/>
      <c r="G800">
        <f>+ABS(SUMIF($A$3:$A$4998,A800,$E$3:$E$4998)-IF(ISERROR(VLOOKUP(A800,'MatrizSeguimiento2022-Junio'!$G$4:$X$987,18,FALSE)),0,VLOOKUP(A800,'MatrizSeguimiento2022-Junio'!$G$4:$X$987,18,FALSE)))</f>
        <v>0</v>
      </c>
      <c r="H800" t="str">
        <f t="shared" si="26"/>
        <v/>
      </c>
      <c r="I800" t="str">
        <f t="shared" si="25"/>
        <v/>
      </c>
    </row>
    <row r="801" spans="1:9" x14ac:dyDescent="0.25">
      <c r="A801" s="36"/>
      <c r="B801" t="str">
        <f>+IF(ISERROR(VLOOKUP(A801,'MatrizSeguimiento2022-Junio'!$G$4:$I$987,3,FALSE)),"",VLOOKUP(A801,'MatrizSeguimiento2022-Junio'!$G$4:$I$987,3,FALSE))</f>
        <v/>
      </c>
      <c r="C801" t="str">
        <f>+IF(ISERROR(VLOOKUP(A801,'MatrizSeguimiento2022-Junio'!$G$4:$J$987,4,FALSE)),"",VLOOKUP(A801,'MatrizSeguimiento2022-Junio'!$G$4:$J$987,4,FALSE))</f>
        <v/>
      </c>
      <c r="E801" s="3"/>
      <c r="G801">
        <f>+ABS(SUMIF($A$3:$A$4998,A801,$E$3:$E$4998)-IF(ISERROR(VLOOKUP(A801,'MatrizSeguimiento2022-Junio'!$G$4:$X$987,18,FALSE)),0,VLOOKUP(A801,'MatrizSeguimiento2022-Junio'!$G$4:$X$987,18,FALSE)))</f>
        <v>0</v>
      </c>
      <c r="H801" t="str">
        <f t="shared" si="26"/>
        <v/>
      </c>
      <c r="I801" t="str">
        <f t="shared" si="25"/>
        <v/>
      </c>
    </row>
    <row r="802" spans="1:9" x14ac:dyDescent="0.25">
      <c r="A802" s="36"/>
      <c r="B802" t="str">
        <f>+IF(ISERROR(VLOOKUP(A802,'MatrizSeguimiento2022-Junio'!$G$4:$I$987,3,FALSE)),"",VLOOKUP(A802,'MatrizSeguimiento2022-Junio'!$G$4:$I$987,3,FALSE))</f>
        <v/>
      </c>
      <c r="C802" t="str">
        <f>+IF(ISERROR(VLOOKUP(A802,'MatrizSeguimiento2022-Junio'!$G$4:$J$987,4,FALSE)),"",VLOOKUP(A802,'MatrizSeguimiento2022-Junio'!$G$4:$J$987,4,FALSE))</f>
        <v/>
      </c>
      <c r="E802" s="3"/>
      <c r="G802">
        <f>+ABS(SUMIF($A$3:$A$4998,A802,$E$3:$E$4998)-IF(ISERROR(VLOOKUP(A802,'MatrizSeguimiento2022-Junio'!$G$4:$X$987,18,FALSE)),0,VLOOKUP(A802,'MatrizSeguimiento2022-Junio'!$G$4:$X$987,18,FALSE)))</f>
        <v>0</v>
      </c>
      <c r="H802" t="str">
        <f t="shared" si="26"/>
        <v/>
      </c>
      <c r="I802" t="str">
        <f t="shared" si="25"/>
        <v/>
      </c>
    </row>
    <row r="803" spans="1:9" x14ac:dyDescent="0.25">
      <c r="A803" s="36"/>
      <c r="B803" t="str">
        <f>+IF(ISERROR(VLOOKUP(A803,'MatrizSeguimiento2022-Junio'!$G$4:$I$987,3,FALSE)),"",VLOOKUP(A803,'MatrizSeguimiento2022-Junio'!$G$4:$I$987,3,FALSE))</f>
        <v/>
      </c>
      <c r="C803" t="str">
        <f>+IF(ISERROR(VLOOKUP(A803,'MatrizSeguimiento2022-Junio'!$G$4:$J$987,4,FALSE)),"",VLOOKUP(A803,'MatrizSeguimiento2022-Junio'!$G$4:$J$987,4,FALSE))</f>
        <v/>
      </c>
      <c r="E803" s="3"/>
      <c r="G803">
        <f>+ABS(SUMIF($A$3:$A$4998,A803,$E$3:$E$4998)-IF(ISERROR(VLOOKUP(A803,'MatrizSeguimiento2022-Junio'!$G$4:$X$987,18,FALSE)),0,VLOOKUP(A803,'MatrizSeguimiento2022-Junio'!$G$4:$X$987,18,FALSE)))</f>
        <v>0</v>
      </c>
      <c r="H803" t="str">
        <f t="shared" si="26"/>
        <v/>
      </c>
      <c r="I803" t="str">
        <f t="shared" si="25"/>
        <v/>
      </c>
    </row>
    <row r="804" spans="1:9" x14ac:dyDescent="0.25">
      <c r="A804" s="36"/>
      <c r="B804" t="str">
        <f>+IF(ISERROR(VLOOKUP(A804,'MatrizSeguimiento2022-Junio'!$G$4:$I$987,3,FALSE)),"",VLOOKUP(A804,'MatrizSeguimiento2022-Junio'!$G$4:$I$987,3,FALSE))</f>
        <v/>
      </c>
      <c r="C804" t="str">
        <f>+IF(ISERROR(VLOOKUP(A804,'MatrizSeguimiento2022-Junio'!$G$4:$J$987,4,FALSE)),"",VLOOKUP(A804,'MatrizSeguimiento2022-Junio'!$G$4:$J$987,4,FALSE))</f>
        <v/>
      </c>
      <c r="E804" s="3"/>
      <c r="G804">
        <f>+ABS(SUMIF($A$3:$A$4998,A804,$E$3:$E$4998)-IF(ISERROR(VLOOKUP(A804,'MatrizSeguimiento2022-Junio'!$G$4:$X$987,18,FALSE)),0,VLOOKUP(A804,'MatrizSeguimiento2022-Junio'!$G$4:$X$987,18,FALSE)))</f>
        <v>0</v>
      </c>
      <c r="H804" t="str">
        <f t="shared" si="26"/>
        <v/>
      </c>
      <c r="I804" t="str">
        <f t="shared" si="25"/>
        <v/>
      </c>
    </row>
    <row r="805" spans="1:9" x14ac:dyDescent="0.25">
      <c r="A805" s="36"/>
      <c r="B805" t="str">
        <f>+IF(ISERROR(VLOOKUP(A805,'MatrizSeguimiento2022-Junio'!$G$4:$I$987,3,FALSE)),"",VLOOKUP(A805,'MatrizSeguimiento2022-Junio'!$G$4:$I$987,3,FALSE))</f>
        <v/>
      </c>
      <c r="C805" t="str">
        <f>+IF(ISERROR(VLOOKUP(A805,'MatrizSeguimiento2022-Junio'!$G$4:$J$987,4,FALSE)),"",VLOOKUP(A805,'MatrizSeguimiento2022-Junio'!$G$4:$J$987,4,FALSE))</f>
        <v/>
      </c>
      <c r="E805" s="3"/>
      <c r="G805">
        <f>+ABS(SUMIF($A$3:$A$4998,A805,$E$3:$E$4998)-IF(ISERROR(VLOOKUP(A805,'MatrizSeguimiento2022-Junio'!$G$4:$X$987,18,FALSE)),0,VLOOKUP(A805,'MatrizSeguimiento2022-Junio'!$G$4:$X$987,18,FALSE)))</f>
        <v>0</v>
      </c>
      <c r="H805" t="str">
        <f t="shared" si="26"/>
        <v/>
      </c>
      <c r="I805" t="str">
        <f t="shared" si="25"/>
        <v/>
      </c>
    </row>
    <row r="806" spans="1:9" x14ac:dyDescent="0.25">
      <c r="A806" s="36"/>
      <c r="B806" t="str">
        <f>+IF(ISERROR(VLOOKUP(A806,'MatrizSeguimiento2022-Junio'!$G$4:$I$987,3,FALSE)),"",VLOOKUP(A806,'MatrizSeguimiento2022-Junio'!$G$4:$I$987,3,FALSE))</f>
        <v/>
      </c>
      <c r="C806" t="str">
        <f>+IF(ISERROR(VLOOKUP(A806,'MatrizSeguimiento2022-Junio'!$G$4:$J$987,4,FALSE)),"",VLOOKUP(A806,'MatrizSeguimiento2022-Junio'!$G$4:$J$987,4,FALSE))</f>
        <v/>
      </c>
      <c r="E806" s="3"/>
      <c r="G806">
        <f>+ABS(SUMIF($A$3:$A$4998,A806,$E$3:$E$4998)-IF(ISERROR(VLOOKUP(A806,'MatrizSeguimiento2022-Junio'!$G$4:$X$987,18,FALSE)),0,VLOOKUP(A806,'MatrizSeguimiento2022-Junio'!$G$4:$X$987,18,FALSE)))</f>
        <v>0</v>
      </c>
      <c r="H806" t="str">
        <f t="shared" si="26"/>
        <v/>
      </c>
      <c r="I806" t="str">
        <f t="shared" si="25"/>
        <v/>
      </c>
    </row>
    <row r="807" spans="1:9" x14ac:dyDescent="0.25">
      <c r="A807" s="36"/>
      <c r="B807" t="str">
        <f>+IF(ISERROR(VLOOKUP(A807,'MatrizSeguimiento2022-Junio'!$G$4:$I$987,3,FALSE)),"",VLOOKUP(A807,'MatrizSeguimiento2022-Junio'!$G$4:$I$987,3,FALSE))</f>
        <v/>
      </c>
      <c r="C807" t="str">
        <f>+IF(ISERROR(VLOOKUP(A807,'MatrizSeguimiento2022-Junio'!$G$4:$J$987,4,FALSE)),"",VLOOKUP(A807,'MatrizSeguimiento2022-Junio'!$G$4:$J$987,4,FALSE))</f>
        <v/>
      </c>
      <c r="E807" s="3"/>
      <c r="G807">
        <f>+ABS(SUMIF($A$3:$A$4998,A807,$E$3:$E$4998)-IF(ISERROR(VLOOKUP(A807,'MatrizSeguimiento2022-Junio'!$G$4:$X$987,18,FALSE)),0,VLOOKUP(A807,'MatrizSeguimiento2022-Junio'!$G$4:$X$987,18,FALSE)))</f>
        <v>0</v>
      </c>
      <c r="H807" t="str">
        <f t="shared" si="26"/>
        <v/>
      </c>
      <c r="I807" t="str">
        <f t="shared" si="25"/>
        <v/>
      </c>
    </row>
    <row r="808" spans="1:9" x14ac:dyDescent="0.25">
      <c r="A808" s="36"/>
      <c r="B808" t="str">
        <f>+IF(ISERROR(VLOOKUP(A808,'MatrizSeguimiento2022-Junio'!$G$4:$I$987,3,FALSE)),"",VLOOKUP(A808,'MatrizSeguimiento2022-Junio'!$G$4:$I$987,3,FALSE))</f>
        <v/>
      </c>
      <c r="C808" t="str">
        <f>+IF(ISERROR(VLOOKUP(A808,'MatrizSeguimiento2022-Junio'!$G$4:$J$987,4,FALSE)),"",VLOOKUP(A808,'MatrizSeguimiento2022-Junio'!$G$4:$J$987,4,FALSE))</f>
        <v/>
      </c>
      <c r="E808" s="3"/>
      <c r="G808">
        <f>+ABS(SUMIF($A$3:$A$4998,A808,$E$3:$E$4998)-IF(ISERROR(VLOOKUP(A808,'MatrizSeguimiento2022-Junio'!$G$4:$X$987,18,FALSE)),0,VLOOKUP(A808,'MatrizSeguimiento2022-Junio'!$G$4:$X$987,18,FALSE)))</f>
        <v>0</v>
      </c>
      <c r="H808" t="str">
        <f t="shared" si="26"/>
        <v/>
      </c>
      <c r="I808" t="str">
        <f t="shared" si="25"/>
        <v/>
      </c>
    </row>
    <row r="809" spans="1:9" x14ac:dyDescent="0.25">
      <c r="A809" s="36"/>
      <c r="B809" t="str">
        <f>+IF(ISERROR(VLOOKUP(A809,'MatrizSeguimiento2022-Junio'!$G$4:$I$987,3,FALSE)),"",VLOOKUP(A809,'MatrizSeguimiento2022-Junio'!$G$4:$I$987,3,FALSE))</f>
        <v/>
      </c>
      <c r="C809" t="str">
        <f>+IF(ISERROR(VLOOKUP(A809,'MatrizSeguimiento2022-Junio'!$G$4:$J$987,4,FALSE)),"",VLOOKUP(A809,'MatrizSeguimiento2022-Junio'!$G$4:$J$987,4,FALSE))</f>
        <v/>
      </c>
      <c r="E809" s="3"/>
      <c r="G809">
        <f>+ABS(SUMIF($A$3:$A$4998,A809,$E$3:$E$4998)-IF(ISERROR(VLOOKUP(A809,'MatrizSeguimiento2022-Junio'!$G$4:$X$987,18,FALSE)),0,VLOOKUP(A809,'MatrizSeguimiento2022-Junio'!$G$4:$X$987,18,FALSE)))</f>
        <v>0</v>
      </c>
      <c r="H809" t="str">
        <f t="shared" si="26"/>
        <v/>
      </c>
      <c r="I809" t="str">
        <f t="shared" si="25"/>
        <v/>
      </c>
    </row>
    <row r="810" spans="1:9" x14ac:dyDescent="0.25">
      <c r="A810" s="36"/>
      <c r="B810" t="str">
        <f>+IF(ISERROR(VLOOKUP(A810,'MatrizSeguimiento2022-Junio'!$G$4:$I$987,3,FALSE)),"",VLOOKUP(A810,'MatrizSeguimiento2022-Junio'!$G$4:$I$987,3,FALSE))</f>
        <v/>
      </c>
      <c r="C810" t="str">
        <f>+IF(ISERROR(VLOOKUP(A810,'MatrizSeguimiento2022-Junio'!$G$4:$J$987,4,FALSE)),"",VLOOKUP(A810,'MatrizSeguimiento2022-Junio'!$G$4:$J$987,4,FALSE))</f>
        <v/>
      </c>
      <c r="E810" s="3"/>
      <c r="G810">
        <f>+ABS(SUMIF($A$3:$A$4998,A810,$E$3:$E$4998)-IF(ISERROR(VLOOKUP(A810,'MatrizSeguimiento2022-Junio'!$G$4:$X$987,18,FALSE)),0,VLOOKUP(A810,'MatrizSeguimiento2022-Junio'!$G$4:$X$987,18,FALSE)))</f>
        <v>0</v>
      </c>
      <c r="H810" t="str">
        <f t="shared" si="26"/>
        <v/>
      </c>
      <c r="I810" t="str">
        <f t="shared" si="25"/>
        <v/>
      </c>
    </row>
    <row r="811" spans="1:9" x14ac:dyDescent="0.25">
      <c r="A811" s="36"/>
      <c r="B811" t="str">
        <f>+IF(ISERROR(VLOOKUP(A811,'MatrizSeguimiento2022-Junio'!$G$4:$I$987,3,FALSE)),"",VLOOKUP(A811,'MatrizSeguimiento2022-Junio'!$G$4:$I$987,3,FALSE))</f>
        <v/>
      </c>
      <c r="C811" t="str">
        <f>+IF(ISERROR(VLOOKUP(A811,'MatrizSeguimiento2022-Junio'!$G$4:$J$987,4,FALSE)),"",VLOOKUP(A811,'MatrizSeguimiento2022-Junio'!$G$4:$J$987,4,FALSE))</f>
        <v/>
      </c>
      <c r="E811" s="3"/>
      <c r="G811">
        <f>+ABS(SUMIF($A$3:$A$4998,A811,$E$3:$E$4998)-IF(ISERROR(VLOOKUP(A811,'MatrizSeguimiento2022-Junio'!$G$4:$X$987,18,FALSE)),0,VLOOKUP(A811,'MatrizSeguimiento2022-Junio'!$G$4:$X$987,18,FALSE)))</f>
        <v>0</v>
      </c>
      <c r="H811" t="str">
        <f t="shared" si="26"/>
        <v/>
      </c>
      <c r="I811" t="str">
        <f t="shared" si="25"/>
        <v/>
      </c>
    </row>
    <row r="812" spans="1:9" x14ac:dyDescent="0.25">
      <c r="A812" s="36"/>
      <c r="B812" t="str">
        <f>+IF(ISERROR(VLOOKUP(A812,'MatrizSeguimiento2022-Junio'!$G$4:$I$987,3,FALSE)),"",VLOOKUP(A812,'MatrizSeguimiento2022-Junio'!$G$4:$I$987,3,FALSE))</f>
        <v/>
      </c>
      <c r="C812" t="str">
        <f>+IF(ISERROR(VLOOKUP(A812,'MatrizSeguimiento2022-Junio'!$G$4:$J$987,4,FALSE)),"",VLOOKUP(A812,'MatrizSeguimiento2022-Junio'!$G$4:$J$987,4,FALSE))</f>
        <v/>
      </c>
      <c r="E812" s="3"/>
      <c r="G812">
        <f>+ABS(SUMIF($A$3:$A$4998,A812,$E$3:$E$4998)-IF(ISERROR(VLOOKUP(A812,'MatrizSeguimiento2022-Junio'!$G$4:$X$987,18,FALSE)),0,VLOOKUP(A812,'MatrizSeguimiento2022-Junio'!$G$4:$X$987,18,FALSE)))</f>
        <v>0</v>
      </c>
      <c r="H812" t="str">
        <f t="shared" si="26"/>
        <v/>
      </c>
      <c r="I812" t="str">
        <f t="shared" si="25"/>
        <v/>
      </c>
    </row>
    <row r="813" spans="1:9" x14ac:dyDescent="0.25">
      <c r="A813" s="36"/>
      <c r="B813" t="str">
        <f>+IF(ISERROR(VLOOKUP(A813,'MatrizSeguimiento2022-Junio'!$G$4:$I$987,3,FALSE)),"",VLOOKUP(A813,'MatrizSeguimiento2022-Junio'!$G$4:$I$987,3,FALSE))</f>
        <v/>
      </c>
      <c r="C813" t="str">
        <f>+IF(ISERROR(VLOOKUP(A813,'MatrizSeguimiento2022-Junio'!$G$4:$J$987,4,FALSE)),"",VLOOKUP(A813,'MatrizSeguimiento2022-Junio'!$G$4:$J$987,4,FALSE))</f>
        <v/>
      </c>
      <c r="E813" s="3"/>
      <c r="G813">
        <f>+ABS(SUMIF($A$3:$A$4998,A813,$E$3:$E$4998)-IF(ISERROR(VLOOKUP(A813,'MatrizSeguimiento2022-Junio'!$G$4:$X$987,18,FALSE)),0,VLOOKUP(A813,'MatrizSeguimiento2022-Junio'!$G$4:$X$987,18,FALSE)))</f>
        <v>0</v>
      </c>
      <c r="H813" t="str">
        <f t="shared" si="26"/>
        <v/>
      </c>
      <c r="I813" t="str">
        <f t="shared" si="25"/>
        <v/>
      </c>
    </row>
    <row r="814" spans="1:9" x14ac:dyDescent="0.25">
      <c r="A814" s="36"/>
      <c r="B814" t="str">
        <f>+IF(ISERROR(VLOOKUP(A814,'MatrizSeguimiento2022-Junio'!$G$4:$I$987,3,FALSE)),"",VLOOKUP(A814,'MatrizSeguimiento2022-Junio'!$G$4:$I$987,3,FALSE))</f>
        <v/>
      </c>
      <c r="C814" t="str">
        <f>+IF(ISERROR(VLOOKUP(A814,'MatrizSeguimiento2022-Junio'!$G$4:$J$987,4,FALSE)),"",VLOOKUP(A814,'MatrizSeguimiento2022-Junio'!$G$4:$J$987,4,FALSE))</f>
        <v/>
      </c>
      <c r="E814" s="3"/>
      <c r="G814">
        <f>+ABS(SUMIF($A$3:$A$4998,A814,$E$3:$E$4998)-IF(ISERROR(VLOOKUP(A814,'MatrizSeguimiento2022-Junio'!$G$4:$X$987,18,FALSE)),0,VLOOKUP(A814,'MatrizSeguimiento2022-Junio'!$G$4:$X$987,18,FALSE)))</f>
        <v>0</v>
      </c>
      <c r="H814" t="str">
        <f t="shared" si="26"/>
        <v/>
      </c>
      <c r="I814" t="str">
        <f t="shared" si="25"/>
        <v/>
      </c>
    </row>
    <row r="815" spans="1:9" x14ac:dyDescent="0.25">
      <c r="A815" s="36"/>
      <c r="B815" t="str">
        <f>+IF(ISERROR(VLOOKUP(A815,'MatrizSeguimiento2022-Junio'!$G$4:$I$987,3,FALSE)),"",VLOOKUP(A815,'MatrizSeguimiento2022-Junio'!$G$4:$I$987,3,FALSE))</f>
        <v/>
      </c>
      <c r="C815" t="str">
        <f>+IF(ISERROR(VLOOKUP(A815,'MatrizSeguimiento2022-Junio'!$G$4:$J$987,4,FALSE)),"",VLOOKUP(A815,'MatrizSeguimiento2022-Junio'!$G$4:$J$987,4,FALSE))</f>
        <v/>
      </c>
      <c r="E815" s="3"/>
      <c r="G815">
        <f>+ABS(SUMIF($A$3:$A$4998,A815,$E$3:$E$4998)-IF(ISERROR(VLOOKUP(A815,'MatrizSeguimiento2022-Junio'!$G$4:$X$987,18,FALSE)),0,VLOOKUP(A815,'MatrizSeguimiento2022-Junio'!$G$4:$X$987,18,FALSE)))</f>
        <v>0</v>
      </c>
      <c r="H815" t="str">
        <f t="shared" si="26"/>
        <v/>
      </c>
      <c r="I815" t="str">
        <f t="shared" si="25"/>
        <v/>
      </c>
    </row>
    <row r="816" spans="1:9" x14ac:dyDescent="0.25">
      <c r="A816" s="36"/>
      <c r="B816" t="str">
        <f>+IF(ISERROR(VLOOKUP(A816,'MatrizSeguimiento2022-Junio'!$G$4:$I$987,3,FALSE)),"",VLOOKUP(A816,'MatrizSeguimiento2022-Junio'!$G$4:$I$987,3,FALSE))</f>
        <v/>
      </c>
      <c r="C816" t="str">
        <f>+IF(ISERROR(VLOOKUP(A816,'MatrizSeguimiento2022-Junio'!$G$4:$J$987,4,FALSE)),"",VLOOKUP(A816,'MatrizSeguimiento2022-Junio'!$G$4:$J$987,4,FALSE))</f>
        <v/>
      </c>
      <c r="E816" s="3"/>
      <c r="G816">
        <f>+ABS(SUMIF($A$3:$A$4998,A816,$E$3:$E$4998)-IF(ISERROR(VLOOKUP(A816,'MatrizSeguimiento2022-Junio'!$G$4:$X$987,18,FALSE)),0,VLOOKUP(A816,'MatrizSeguimiento2022-Junio'!$G$4:$X$987,18,FALSE)))</f>
        <v>0</v>
      </c>
      <c r="H816" t="str">
        <f t="shared" si="26"/>
        <v/>
      </c>
      <c r="I816" t="str">
        <f t="shared" si="25"/>
        <v/>
      </c>
    </row>
    <row r="817" spans="1:9" x14ac:dyDescent="0.25">
      <c r="A817" s="36"/>
      <c r="B817" t="str">
        <f>+IF(ISERROR(VLOOKUP(A817,'MatrizSeguimiento2022-Junio'!$G$4:$I$987,3,FALSE)),"",VLOOKUP(A817,'MatrizSeguimiento2022-Junio'!$G$4:$I$987,3,FALSE))</f>
        <v/>
      </c>
      <c r="C817" t="str">
        <f>+IF(ISERROR(VLOOKUP(A817,'MatrizSeguimiento2022-Junio'!$G$4:$J$987,4,FALSE)),"",VLOOKUP(A817,'MatrizSeguimiento2022-Junio'!$G$4:$J$987,4,FALSE))</f>
        <v/>
      </c>
      <c r="E817" s="3"/>
      <c r="G817">
        <f>+ABS(SUMIF($A$3:$A$4998,A817,$E$3:$E$4998)-IF(ISERROR(VLOOKUP(A817,'MatrizSeguimiento2022-Junio'!$G$4:$X$987,18,FALSE)),0,VLOOKUP(A817,'MatrizSeguimiento2022-Junio'!$G$4:$X$987,18,FALSE)))</f>
        <v>0</v>
      </c>
      <c r="H817" t="str">
        <f t="shared" si="26"/>
        <v/>
      </c>
      <c r="I817" t="str">
        <f t="shared" si="25"/>
        <v/>
      </c>
    </row>
    <row r="818" spans="1:9" x14ac:dyDescent="0.25">
      <c r="A818" s="36"/>
      <c r="B818" t="str">
        <f>+IF(ISERROR(VLOOKUP(A818,'MatrizSeguimiento2022-Junio'!$G$4:$I$987,3,FALSE)),"",VLOOKUP(A818,'MatrizSeguimiento2022-Junio'!$G$4:$I$987,3,FALSE))</f>
        <v/>
      </c>
      <c r="C818" t="str">
        <f>+IF(ISERROR(VLOOKUP(A818,'MatrizSeguimiento2022-Junio'!$G$4:$J$987,4,FALSE)),"",VLOOKUP(A818,'MatrizSeguimiento2022-Junio'!$G$4:$J$987,4,FALSE))</f>
        <v/>
      </c>
      <c r="E818" s="3"/>
      <c r="G818">
        <f>+ABS(SUMIF($A$3:$A$4998,A818,$E$3:$E$4998)-IF(ISERROR(VLOOKUP(A818,'MatrizSeguimiento2022-Junio'!$G$4:$X$987,18,FALSE)),0,VLOOKUP(A818,'MatrizSeguimiento2022-Junio'!$G$4:$X$987,18,FALSE)))</f>
        <v>0</v>
      </c>
      <c r="H818" t="str">
        <f t="shared" si="26"/>
        <v/>
      </c>
      <c r="I818" t="str">
        <f t="shared" si="25"/>
        <v/>
      </c>
    </row>
    <row r="819" spans="1:9" x14ac:dyDescent="0.25">
      <c r="A819" s="36"/>
      <c r="B819" t="str">
        <f>+IF(ISERROR(VLOOKUP(A819,'MatrizSeguimiento2022-Junio'!$G$4:$I$987,3,FALSE)),"",VLOOKUP(A819,'MatrizSeguimiento2022-Junio'!$G$4:$I$987,3,FALSE))</f>
        <v/>
      </c>
      <c r="C819" t="str">
        <f>+IF(ISERROR(VLOOKUP(A819,'MatrizSeguimiento2022-Junio'!$G$4:$J$987,4,FALSE)),"",VLOOKUP(A819,'MatrizSeguimiento2022-Junio'!$G$4:$J$987,4,FALSE))</f>
        <v/>
      </c>
      <c r="E819" s="3"/>
      <c r="G819">
        <f>+ABS(SUMIF($A$3:$A$4998,A819,$E$3:$E$4998)-IF(ISERROR(VLOOKUP(A819,'MatrizSeguimiento2022-Junio'!$G$4:$X$987,18,FALSE)),0,VLOOKUP(A819,'MatrizSeguimiento2022-Junio'!$G$4:$X$987,18,FALSE)))</f>
        <v>0</v>
      </c>
      <c r="H819" t="str">
        <f t="shared" si="26"/>
        <v/>
      </c>
      <c r="I819" t="str">
        <f t="shared" si="25"/>
        <v/>
      </c>
    </row>
    <row r="820" spans="1:9" x14ac:dyDescent="0.25">
      <c r="A820" s="36"/>
      <c r="B820" t="str">
        <f>+IF(ISERROR(VLOOKUP(A820,'MatrizSeguimiento2022-Junio'!$G$4:$I$987,3,FALSE)),"",VLOOKUP(A820,'MatrizSeguimiento2022-Junio'!$G$4:$I$987,3,FALSE))</f>
        <v/>
      </c>
      <c r="C820" t="str">
        <f>+IF(ISERROR(VLOOKUP(A820,'MatrizSeguimiento2022-Junio'!$G$4:$J$987,4,FALSE)),"",VLOOKUP(A820,'MatrizSeguimiento2022-Junio'!$G$4:$J$987,4,FALSE))</f>
        <v/>
      </c>
      <c r="E820" s="3"/>
      <c r="G820">
        <f>+ABS(SUMIF($A$3:$A$4998,A820,$E$3:$E$4998)-IF(ISERROR(VLOOKUP(A820,'MatrizSeguimiento2022-Junio'!$G$4:$X$987,18,FALSE)),0,VLOOKUP(A820,'MatrizSeguimiento2022-Junio'!$G$4:$X$987,18,FALSE)))</f>
        <v>0</v>
      </c>
      <c r="H820" t="str">
        <f t="shared" si="26"/>
        <v/>
      </c>
      <c r="I820" t="str">
        <f t="shared" si="25"/>
        <v/>
      </c>
    </row>
    <row r="821" spans="1:9" x14ac:dyDescent="0.25">
      <c r="A821" s="36"/>
      <c r="B821" t="str">
        <f>+IF(ISERROR(VLOOKUP(A821,'MatrizSeguimiento2022-Junio'!$G$4:$I$987,3,FALSE)),"",VLOOKUP(A821,'MatrizSeguimiento2022-Junio'!$G$4:$I$987,3,FALSE))</f>
        <v/>
      </c>
      <c r="C821" t="str">
        <f>+IF(ISERROR(VLOOKUP(A821,'MatrizSeguimiento2022-Junio'!$G$4:$J$987,4,FALSE)),"",VLOOKUP(A821,'MatrizSeguimiento2022-Junio'!$G$4:$J$987,4,FALSE))</f>
        <v/>
      </c>
      <c r="E821" s="3"/>
      <c r="G821">
        <f>+ABS(SUMIF($A$3:$A$4998,A821,$E$3:$E$4998)-IF(ISERROR(VLOOKUP(A821,'MatrizSeguimiento2022-Junio'!$G$4:$X$987,18,FALSE)),0,VLOOKUP(A821,'MatrizSeguimiento2022-Junio'!$G$4:$X$987,18,FALSE)))</f>
        <v>0</v>
      </c>
      <c r="H821" t="str">
        <f t="shared" si="26"/>
        <v/>
      </c>
      <c r="I821" t="str">
        <f t="shared" si="25"/>
        <v/>
      </c>
    </row>
    <row r="822" spans="1:9" x14ac:dyDescent="0.25">
      <c r="A822" s="36"/>
      <c r="B822" t="str">
        <f>+IF(ISERROR(VLOOKUP(A822,'MatrizSeguimiento2022-Junio'!$G$4:$I$987,3,FALSE)),"",VLOOKUP(A822,'MatrizSeguimiento2022-Junio'!$G$4:$I$987,3,FALSE))</f>
        <v/>
      </c>
      <c r="C822" t="str">
        <f>+IF(ISERROR(VLOOKUP(A822,'MatrizSeguimiento2022-Junio'!$G$4:$J$987,4,FALSE)),"",VLOOKUP(A822,'MatrizSeguimiento2022-Junio'!$G$4:$J$987,4,FALSE))</f>
        <v/>
      </c>
      <c r="E822" s="3"/>
      <c r="G822">
        <f>+ABS(SUMIF($A$3:$A$4998,A822,$E$3:$E$4998)-IF(ISERROR(VLOOKUP(A822,'MatrizSeguimiento2022-Junio'!$G$4:$X$987,18,FALSE)),0,VLOOKUP(A822,'MatrizSeguimiento2022-Junio'!$G$4:$X$987,18,FALSE)))</f>
        <v>0</v>
      </c>
      <c r="H822" t="str">
        <f t="shared" si="26"/>
        <v/>
      </c>
      <c r="I822" t="str">
        <f t="shared" si="25"/>
        <v/>
      </c>
    </row>
    <row r="823" spans="1:9" x14ac:dyDescent="0.25">
      <c r="A823" s="36"/>
      <c r="B823" t="str">
        <f>+IF(ISERROR(VLOOKUP(A823,'MatrizSeguimiento2022-Junio'!$G$4:$I$987,3,FALSE)),"",VLOOKUP(A823,'MatrizSeguimiento2022-Junio'!$G$4:$I$987,3,FALSE))</f>
        <v/>
      </c>
      <c r="C823" t="str">
        <f>+IF(ISERROR(VLOOKUP(A823,'MatrizSeguimiento2022-Junio'!$G$4:$J$987,4,FALSE)),"",VLOOKUP(A823,'MatrizSeguimiento2022-Junio'!$G$4:$J$987,4,FALSE))</f>
        <v/>
      </c>
      <c r="E823" s="3"/>
      <c r="G823">
        <f>+ABS(SUMIF($A$3:$A$4998,A823,$E$3:$E$4998)-IF(ISERROR(VLOOKUP(A823,'MatrizSeguimiento2022-Junio'!$G$4:$X$987,18,FALSE)),0,VLOOKUP(A823,'MatrizSeguimiento2022-Junio'!$G$4:$X$987,18,FALSE)))</f>
        <v>0</v>
      </c>
      <c r="H823" t="str">
        <f t="shared" si="26"/>
        <v/>
      </c>
      <c r="I823" t="str">
        <f t="shared" si="25"/>
        <v/>
      </c>
    </row>
    <row r="824" spans="1:9" x14ac:dyDescent="0.25">
      <c r="A824" s="36"/>
      <c r="B824" t="str">
        <f>+IF(ISERROR(VLOOKUP(A824,'MatrizSeguimiento2022-Junio'!$G$4:$I$987,3,FALSE)),"",VLOOKUP(A824,'MatrizSeguimiento2022-Junio'!$G$4:$I$987,3,FALSE))</f>
        <v/>
      </c>
      <c r="C824" t="str">
        <f>+IF(ISERROR(VLOOKUP(A824,'MatrizSeguimiento2022-Junio'!$G$4:$J$987,4,FALSE)),"",VLOOKUP(A824,'MatrizSeguimiento2022-Junio'!$G$4:$J$987,4,FALSE))</f>
        <v/>
      </c>
      <c r="E824" s="3"/>
      <c r="G824">
        <f>+ABS(SUMIF($A$3:$A$4998,A824,$E$3:$E$4998)-IF(ISERROR(VLOOKUP(A824,'MatrizSeguimiento2022-Junio'!$G$4:$X$987,18,FALSE)),0,VLOOKUP(A824,'MatrizSeguimiento2022-Junio'!$G$4:$X$987,18,FALSE)))</f>
        <v>0</v>
      </c>
      <c r="H824" t="str">
        <f t="shared" si="26"/>
        <v/>
      </c>
      <c r="I824" t="str">
        <f t="shared" si="25"/>
        <v/>
      </c>
    </row>
    <row r="825" spans="1:9" x14ac:dyDescent="0.25">
      <c r="A825" s="36"/>
      <c r="B825" t="str">
        <f>+IF(ISERROR(VLOOKUP(A825,'MatrizSeguimiento2022-Junio'!$G$4:$I$987,3,FALSE)),"",VLOOKUP(A825,'MatrizSeguimiento2022-Junio'!$G$4:$I$987,3,FALSE))</f>
        <v/>
      </c>
      <c r="C825" t="str">
        <f>+IF(ISERROR(VLOOKUP(A825,'MatrizSeguimiento2022-Junio'!$G$4:$J$987,4,FALSE)),"",VLOOKUP(A825,'MatrizSeguimiento2022-Junio'!$G$4:$J$987,4,FALSE))</f>
        <v/>
      </c>
      <c r="E825" s="3"/>
      <c r="G825">
        <f>+ABS(SUMIF($A$3:$A$4998,A825,$E$3:$E$4998)-IF(ISERROR(VLOOKUP(A825,'MatrizSeguimiento2022-Junio'!$G$4:$X$987,18,FALSE)),0,VLOOKUP(A825,'MatrizSeguimiento2022-Junio'!$G$4:$X$987,18,FALSE)))</f>
        <v>0</v>
      </c>
      <c r="H825" t="str">
        <f t="shared" si="26"/>
        <v/>
      </c>
      <c r="I825" t="str">
        <f t="shared" si="25"/>
        <v/>
      </c>
    </row>
    <row r="826" spans="1:9" x14ac:dyDescent="0.25">
      <c r="A826" s="36"/>
      <c r="B826" t="str">
        <f>+IF(ISERROR(VLOOKUP(A826,'MatrizSeguimiento2022-Junio'!$G$4:$I$987,3,FALSE)),"",VLOOKUP(A826,'MatrizSeguimiento2022-Junio'!$G$4:$I$987,3,FALSE))</f>
        <v/>
      </c>
      <c r="C826" t="str">
        <f>+IF(ISERROR(VLOOKUP(A826,'MatrizSeguimiento2022-Junio'!$G$4:$J$987,4,FALSE)),"",VLOOKUP(A826,'MatrizSeguimiento2022-Junio'!$G$4:$J$987,4,FALSE))</f>
        <v/>
      </c>
      <c r="E826" s="3"/>
      <c r="G826">
        <f>+ABS(SUMIF($A$3:$A$4998,A826,$E$3:$E$4998)-IF(ISERROR(VLOOKUP(A826,'MatrizSeguimiento2022-Junio'!$G$4:$X$987,18,FALSE)),0,VLOOKUP(A826,'MatrizSeguimiento2022-Junio'!$G$4:$X$987,18,FALSE)))</f>
        <v>0</v>
      </c>
      <c r="H826" t="str">
        <f t="shared" si="26"/>
        <v/>
      </c>
      <c r="I826" t="str">
        <f t="shared" si="25"/>
        <v/>
      </c>
    </row>
    <row r="827" spans="1:9" x14ac:dyDescent="0.25">
      <c r="A827" s="36"/>
      <c r="B827" t="str">
        <f>+IF(ISERROR(VLOOKUP(A827,'MatrizSeguimiento2022-Junio'!$G$4:$I$987,3,FALSE)),"",VLOOKUP(A827,'MatrizSeguimiento2022-Junio'!$G$4:$I$987,3,FALSE))</f>
        <v/>
      </c>
      <c r="C827" t="str">
        <f>+IF(ISERROR(VLOOKUP(A827,'MatrizSeguimiento2022-Junio'!$G$4:$J$987,4,FALSE)),"",VLOOKUP(A827,'MatrizSeguimiento2022-Junio'!$G$4:$J$987,4,FALSE))</f>
        <v/>
      </c>
      <c r="E827" s="3"/>
      <c r="G827">
        <f>+ABS(SUMIF($A$3:$A$4998,A827,$E$3:$E$4998)-IF(ISERROR(VLOOKUP(A827,'MatrizSeguimiento2022-Junio'!$G$4:$X$987,18,FALSE)),0,VLOOKUP(A827,'MatrizSeguimiento2022-Junio'!$G$4:$X$987,18,FALSE)))</f>
        <v>0</v>
      </c>
      <c r="H827" t="str">
        <f t="shared" si="26"/>
        <v/>
      </c>
      <c r="I827" t="str">
        <f t="shared" si="25"/>
        <v/>
      </c>
    </row>
    <row r="828" spans="1:9" x14ac:dyDescent="0.25">
      <c r="A828" s="36"/>
      <c r="B828" t="str">
        <f>+IF(ISERROR(VLOOKUP(A828,'MatrizSeguimiento2022-Junio'!$G$4:$I$987,3,FALSE)),"",VLOOKUP(A828,'MatrizSeguimiento2022-Junio'!$G$4:$I$987,3,FALSE))</f>
        <v/>
      </c>
      <c r="C828" t="str">
        <f>+IF(ISERROR(VLOOKUP(A828,'MatrizSeguimiento2022-Junio'!$G$4:$J$987,4,FALSE)),"",VLOOKUP(A828,'MatrizSeguimiento2022-Junio'!$G$4:$J$987,4,FALSE))</f>
        <v/>
      </c>
      <c r="E828" s="3"/>
      <c r="G828">
        <f>+ABS(SUMIF($A$3:$A$4998,A828,$E$3:$E$4998)-IF(ISERROR(VLOOKUP(A828,'MatrizSeguimiento2022-Junio'!$G$4:$X$987,18,FALSE)),0,VLOOKUP(A828,'MatrizSeguimiento2022-Junio'!$G$4:$X$987,18,FALSE)))</f>
        <v>0</v>
      </c>
      <c r="H828" t="str">
        <f t="shared" si="26"/>
        <v/>
      </c>
      <c r="I828" t="str">
        <f t="shared" si="25"/>
        <v/>
      </c>
    </row>
    <row r="829" spans="1:9" x14ac:dyDescent="0.25">
      <c r="A829" s="36"/>
      <c r="B829" t="str">
        <f>+IF(ISERROR(VLOOKUP(A829,'MatrizSeguimiento2022-Junio'!$G$4:$I$987,3,FALSE)),"",VLOOKUP(A829,'MatrizSeguimiento2022-Junio'!$G$4:$I$987,3,FALSE))</f>
        <v/>
      </c>
      <c r="C829" t="str">
        <f>+IF(ISERROR(VLOOKUP(A829,'MatrizSeguimiento2022-Junio'!$G$4:$J$987,4,FALSE)),"",VLOOKUP(A829,'MatrizSeguimiento2022-Junio'!$G$4:$J$987,4,FALSE))</f>
        <v/>
      </c>
      <c r="E829" s="3"/>
      <c r="G829">
        <f>+ABS(SUMIF($A$3:$A$4998,A829,$E$3:$E$4998)-IF(ISERROR(VLOOKUP(A829,'MatrizSeguimiento2022-Junio'!$G$4:$X$987,18,FALSE)),0,VLOOKUP(A829,'MatrizSeguimiento2022-Junio'!$G$4:$X$987,18,FALSE)))</f>
        <v>0</v>
      </c>
      <c r="H829" t="str">
        <f t="shared" si="26"/>
        <v/>
      </c>
      <c r="I829" t="str">
        <f t="shared" si="25"/>
        <v/>
      </c>
    </row>
    <row r="830" spans="1:9" x14ac:dyDescent="0.25">
      <c r="A830" s="36"/>
      <c r="B830" t="str">
        <f>+IF(ISERROR(VLOOKUP(A830,'MatrizSeguimiento2022-Junio'!$G$4:$I$987,3,FALSE)),"",VLOOKUP(A830,'MatrizSeguimiento2022-Junio'!$G$4:$I$987,3,FALSE))</f>
        <v/>
      </c>
      <c r="C830" t="str">
        <f>+IF(ISERROR(VLOOKUP(A830,'MatrizSeguimiento2022-Junio'!$G$4:$J$987,4,FALSE)),"",VLOOKUP(A830,'MatrizSeguimiento2022-Junio'!$G$4:$J$987,4,FALSE))</f>
        <v/>
      </c>
      <c r="E830" s="3"/>
      <c r="G830">
        <f>+ABS(SUMIF($A$3:$A$4998,A830,$E$3:$E$4998)-IF(ISERROR(VLOOKUP(A830,'MatrizSeguimiento2022-Junio'!$G$4:$X$987,18,FALSE)),0,VLOOKUP(A830,'MatrizSeguimiento2022-Junio'!$G$4:$X$987,18,FALSE)))</f>
        <v>0</v>
      </c>
      <c r="H830" t="str">
        <f t="shared" si="26"/>
        <v/>
      </c>
      <c r="I830" t="str">
        <f t="shared" si="25"/>
        <v/>
      </c>
    </row>
    <row r="831" spans="1:9" x14ac:dyDescent="0.25">
      <c r="A831" s="36"/>
      <c r="B831" t="str">
        <f>+IF(ISERROR(VLOOKUP(A831,'MatrizSeguimiento2022-Junio'!$G$4:$I$987,3,FALSE)),"",VLOOKUP(A831,'MatrizSeguimiento2022-Junio'!$G$4:$I$987,3,FALSE))</f>
        <v/>
      </c>
      <c r="C831" t="str">
        <f>+IF(ISERROR(VLOOKUP(A831,'MatrizSeguimiento2022-Junio'!$G$4:$J$987,4,FALSE)),"",VLOOKUP(A831,'MatrizSeguimiento2022-Junio'!$G$4:$J$987,4,FALSE))</f>
        <v/>
      </c>
      <c r="E831" s="3"/>
      <c r="G831">
        <f>+ABS(SUMIF($A$3:$A$4998,A831,$E$3:$E$4998)-IF(ISERROR(VLOOKUP(A831,'MatrizSeguimiento2022-Junio'!$G$4:$X$987,18,FALSE)),0,VLOOKUP(A831,'MatrizSeguimiento2022-Junio'!$G$4:$X$987,18,FALSE)))</f>
        <v>0</v>
      </c>
      <c r="H831" t="str">
        <f t="shared" si="26"/>
        <v/>
      </c>
      <c r="I831" t="str">
        <f t="shared" si="25"/>
        <v/>
      </c>
    </row>
    <row r="832" spans="1:9" x14ac:dyDescent="0.25">
      <c r="A832" s="36"/>
      <c r="B832" t="str">
        <f>+IF(ISERROR(VLOOKUP(A832,'MatrizSeguimiento2022-Junio'!$G$4:$I$987,3,FALSE)),"",VLOOKUP(A832,'MatrizSeguimiento2022-Junio'!$G$4:$I$987,3,FALSE))</f>
        <v/>
      </c>
      <c r="C832" t="str">
        <f>+IF(ISERROR(VLOOKUP(A832,'MatrizSeguimiento2022-Junio'!$G$4:$J$987,4,FALSE)),"",VLOOKUP(A832,'MatrizSeguimiento2022-Junio'!$G$4:$J$987,4,FALSE))</f>
        <v/>
      </c>
      <c r="E832" s="3"/>
      <c r="G832">
        <f>+ABS(SUMIF($A$3:$A$4998,A832,$E$3:$E$4998)-IF(ISERROR(VLOOKUP(A832,'MatrizSeguimiento2022-Junio'!$G$4:$X$987,18,FALSE)),0,VLOOKUP(A832,'MatrizSeguimiento2022-Junio'!$G$4:$X$987,18,FALSE)))</f>
        <v>0</v>
      </c>
      <c r="H832" t="str">
        <f t="shared" si="26"/>
        <v/>
      </c>
      <c r="I832" t="str">
        <f t="shared" si="25"/>
        <v/>
      </c>
    </row>
    <row r="833" spans="1:9" x14ac:dyDescent="0.25">
      <c r="A833" s="36"/>
      <c r="B833" t="str">
        <f>+IF(ISERROR(VLOOKUP(A833,'MatrizSeguimiento2022-Junio'!$G$4:$I$987,3,FALSE)),"",VLOOKUP(A833,'MatrizSeguimiento2022-Junio'!$G$4:$I$987,3,FALSE))</f>
        <v/>
      </c>
      <c r="C833" t="str">
        <f>+IF(ISERROR(VLOOKUP(A833,'MatrizSeguimiento2022-Junio'!$G$4:$J$987,4,FALSE)),"",VLOOKUP(A833,'MatrizSeguimiento2022-Junio'!$G$4:$J$987,4,FALSE))</f>
        <v/>
      </c>
      <c r="E833" s="3"/>
      <c r="G833">
        <f>+ABS(SUMIF($A$3:$A$4998,A833,$E$3:$E$4998)-IF(ISERROR(VLOOKUP(A833,'MatrizSeguimiento2022-Junio'!$G$4:$X$987,18,FALSE)),0,VLOOKUP(A833,'MatrizSeguimiento2022-Junio'!$G$4:$X$987,18,FALSE)))</f>
        <v>0</v>
      </c>
      <c r="H833" t="str">
        <f t="shared" si="26"/>
        <v/>
      </c>
      <c r="I833" t="str">
        <f t="shared" si="25"/>
        <v/>
      </c>
    </row>
    <row r="834" spans="1:9" x14ac:dyDescent="0.25">
      <c r="A834" s="36"/>
      <c r="B834" t="str">
        <f>+IF(ISERROR(VLOOKUP(A834,'MatrizSeguimiento2022-Junio'!$G$4:$I$987,3,FALSE)),"",VLOOKUP(A834,'MatrizSeguimiento2022-Junio'!$G$4:$I$987,3,FALSE))</f>
        <v/>
      </c>
      <c r="C834" t="str">
        <f>+IF(ISERROR(VLOOKUP(A834,'MatrizSeguimiento2022-Junio'!$G$4:$J$987,4,FALSE)),"",VLOOKUP(A834,'MatrizSeguimiento2022-Junio'!$G$4:$J$987,4,FALSE))</f>
        <v/>
      </c>
      <c r="E834" s="3"/>
      <c r="G834">
        <f>+ABS(SUMIF($A$3:$A$4998,A834,$E$3:$E$4998)-IF(ISERROR(VLOOKUP(A834,'MatrizSeguimiento2022-Junio'!$G$4:$X$987,18,FALSE)),0,VLOOKUP(A834,'MatrizSeguimiento2022-Junio'!$G$4:$X$987,18,FALSE)))</f>
        <v>0</v>
      </c>
      <c r="H834" t="str">
        <f t="shared" si="26"/>
        <v/>
      </c>
      <c r="I834" t="str">
        <f t="shared" si="25"/>
        <v/>
      </c>
    </row>
    <row r="835" spans="1:9" x14ac:dyDescent="0.25">
      <c r="A835" s="36"/>
      <c r="B835" t="str">
        <f>+IF(ISERROR(VLOOKUP(A835,'MatrizSeguimiento2022-Junio'!$G$4:$I$987,3,FALSE)),"",VLOOKUP(A835,'MatrizSeguimiento2022-Junio'!$G$4:$I$987,3,FALSE))</f>
        <v/>
      </c>
      <c r="C835" t="str">
        <f>+IF(ISERROR(VLOOKUP(A835,'MatrizSeguimiento2022-Junio'!$G$4:$J$987,4,FALSE)),"",VLOOKUP(A835,'MatrizSeguimiento2022-Junio'!$G$4:$J$987,4,FALSE))</f>
        <v/>
      </c>
      <c r="E835" s="3"/>
      <c r="G835">
        <f>+ABS(SUMIF($A$3:$A$4998,A835,$E$3:$E$4998)-IF(ISERROR(VLOOKUP(A835,'MatrizSeguimiento2022-Junio'!$G$4:$X$987,18,FALSE)),0,VLOOKUP(A835,'MatrizSeguimiento2022-Junio'!$G$4:$X$987,18,FALSE)))</f>
        <v>0</v>
      </c>
      <c r="H835" t="str">
        <f t="shared" si="26"/>
        <v/>
      </c>
      <c r="I835" t="str">
        <f t="shared" ref="I835:I898" si="27">+IF(IF(LEN(H835)&gt;0,COUNTIF($H$3:$H$4998,H835),"")=1,"",IF(LEN(H835)&gt;0,COUNTIF($H$3:$H$4998,H835),""))</f>
        <v/>
      </c>
    </row>
    <row r="836" spans="1:9" x14ac:dyDescent="0.25">
      <c r="A836" s="36"/>
      <c r="B836" t="str">
        <f>+IF(ISERROR(VLOOKUP(A836,'MatrizSeguimiento2022-Junio'!$G$4:$I$987,3,FALSE)),"",VLOOKUP(A836,'MatrizSeguimiento2022-Junio'!$G$4:$I$987,3,FALSE))</f>
        <v/>
      </c>
      <c r="C836" t="str">
        <f>+IF(ISERROR(VLOOKUP(A836,'MatrizSeguimiento2022-Junio'!$G$4:$J$987,4,FALSE)),"",VLOOKUP(A836,'MatrizSeguimiento2022-Junio'!$G$4:$J$987,4,FALSE))</f>
        <v/>
      </c>
      <c r="E836" s="3"/>
      <c r="G836">
        <f>+ABS(SUMIF($A$3:$A$4998,A836,$E$3:$E$4998)-IF(ISERROR(VLOOKUP(A836,'MatrizSeguimiento2022-Junio'!$G$4:$X$987,18,FALSE)),0,VLOOKUP(A836,'MatrizSeguimiento2022-Junio'!$G$4:$X$987,18,FALSE)))</f>
        <v>0</v>
      </c>
      <c r="H836" t="str">
        <f t="shared" si="26"/>
        <v/>
      </c>
      <c r="I836" t="str">
        <f t="shared" si="27"/>
        <v/>
      </c>
    </row>
    <row r="837" spans="1:9" x14ac:dyDescent="0.25">
      <c r="A837" s="36"/>
      <c r="B837" t="str">
        <f>+IF(ISERROR(VLOOKUP(A837,'MatrizSeguimiento2022-Junio'!$G$4:$I$987,3,FALSE)),"",VLOOKUP(A837,'MatrizSeguimiento2022-Junio'!$G$4:$I$987,3,FALSE))</f>
        <v/>
      </c>
      <c r="C837" t="str">
        <f>+IF(ISERROR(VLOOKUP(A837,'MatrizSeguimiento2022-Junio'!$G$4:$J$987,4,FALSE)),"",VLOOKUP(A837,'MatrizSeguimiento2022-Junio'!$G$4:$J$987,4,FALSE))</f>
        <v/>
      </c>
      <c r="E837" s="3"/>
      <c r="G837">
        <f>+ABS(SUMIF($A$3:$A$4998,A837,$E$3:$E$4998)-IF(ISERROR(VLOOKUP(A837,'MatrizSeguimiento2022-Junio'!$G$4:$X$987,18,FALSE)),0,VLOOKUP(A837,'MatrizSeguimiento2022-Junio'!$G$4:$X$987,18,FALSE)))</f>
        <v>0</v>
      </c>
      <c r="H837" t="str">
        <f t="shared" si="26"/>
        <v/>
      </c>
      <c r="I837" t="str">
        <f t="shared" si="27"/>
        <v/>
      </c>
    </row>
    <row r="838" spans="1:9" x14ac:dyDescent="0.25">
      <c r="A838" s="36"/>
      <c r="B838" t="str">
        <f>+IF(ISERROR(VLOOKUP(A838,'MatrizSeguimiento2022-Junio'!$G$4:$I$987,3,FALSE)),"",VLOOKUP(A838,'MatrizSeguimiento2022-Junio'!$G$4:$I$987,3,FALSE))</f>
        <v/>
      </c>
      <c r="C838" t="str">
        <f>+IF(ISERROR(VLOOKUP(A838,'MatrizSeguimiento2022-Junio'!$G$4:$J$987,4,FALSE)),"",VLOOKUP(A838,'MatrizSeguimiento2022-Junio'!$G$4:$J$987,4,FALSE))</f>
        <v/>
      </c>
      <c r="E838" s="3"/>
      <c r="G838">
        <f>+ABS(SUMIF($A$3:$A$4998,A838,$E$3:$E$4998)-IF(ISERROR(VLOOKUP(A838,'MatrizSeguimiento2022-Junio'!$G$4:$X$987,18,FALSE)),0,VLOOKUP(A838,'MatrizSeguimiento2022-Junio'!$G$4:$X$987,18,FALSE)))</f>
        <v>0</v>
      </c>
      <c r="H838" t="str">
        <f t="shared" si="26"/>
        <v/>
      </c>
      <c r="I838" t="str">
        <f t="shared" si="27"/>
        <v/>
      </c>
    </row>
    <row r="839" spans="1:9" x14ac:dyDescent="0.25">
      <c r="A839" s="36"/>
      <c r="B839" t="str">
        <f>+IF(ISERROR(VLOOKUP(A839,'MatrizSeguimiento2022-Junio'!$G$4:$I$987,3,FALSE)),"",VLOOKUP(A839,'MatrizSeguimiento2022-Junio'!$G$4:$I$987,3,FALSE))</f>
        <v/>
      </c>
      <c r="C839" t="str">
        <f>+IF(ISERROR(VLOOKUP(A839,'MatrizSeguimiento2022-Junio'!$G$4:$J$987,4,FALSE)),"",VLOOKUP(A839,'MatrizSeguimiento2022-Junio'!$G$4:$J$987,4,FALSE))</f>
        <v/>
      </c>
      <c r="E839" s="3"/>
      <c r="G839">
        <f>+ABS(SUMIF($A$3:$A$4998,A839,$E$3:$E$4998)-IF(ISERROR(VLOOKUP(A839,'MatrizSeguimiento2022-Junio'!$G$4:$X$987,18,FALSE)),0,VLOOKUP(A839,'MatrizSeguimiento2022-Junio'!$G$4:$X$987,18,FALSE)))</f>
        <v>0</v>
      </c>
      <c r="H839" t="str">
        <f t="shared" si="26"/>
        <v/>
      </c>
      <c r="I839" t="str">
        <f t="shared" si="27"/>
        <v/>
      </c>
    </row>
    <row r="840" spans="1:9" x14ac:dyDescent="0.25">
      <c r="A840" s="36"/>
      <c r="B840" t="str">
        <f>+IF(ISERROR(VLOOKUP(A840,'MatrizSeguimiento2022-Junio'!$G$4:$I$987,3,FALSE)),"",VLOOKUP(A840,'MatrizSeguimiento2022-Junio'!$G$4:$I$987,3,FALSE))</f>
        <v/>
      </c>
      <c r="C840" t="str">
        <f>+IF(ISERROR(VLOOKUP(A840,'MatrizSeguimiento2022-Junio'!$G$4:$J$987,4,FALSE)),"",VLOOKUP(A840,'MatrizSeguimiento2022-Junio'!$G$4:$J$987,4,FALSE))</f>
        <v/>
      </c>
      <c r="E840" s="3"/>
      <c r="G840">
        <f>+ABS(SUMIF($A$3:$A$4998,A840,$E$3:$E$4998)-IF(ISERROR(VLOOKUP(A840,'MatrizSeguimiento2022-Junio'!$G$4:$X$987,18,FALSE)),0,VLOOKUP(A840,'MatrizSeguimiento2022-Junio'!$G$4:$X$987,18,FALSE)))</f>
        <v>0</v>
      </c>
      <c r="H840" t="str">
        <f t="shared" si="26"/>
        <v/>
      </c>
      <c r="I840" t="str">
        <f t="shared" si="27"/>
        <v/>
      </c>
    </row>
    <row r="841" spans="1:9" x14ac:dyDescent="0.25">
      <c r="A841" s="36"/>
      <c r="B841" t="str">
        <f>+IF(ISERROR(VLOOKUP(A841,'MatrizSeguimiento2022-Junio'!$G$4:$I$987,3,FALSE)),"",VLOOKUP(A841,'MatrizSeguimiento2022-Junio'!$G$4:$I$987,3,FALSE))</f>
        <v/>
      </c>
      <c r="C841" t="str">
        <f>+IF(ISERROR(VLOOKUP(A841,'MatrizSeguimiento2022-Junio'!$G$4:$J$987,4,FALSE)),"",VLOOKUP(A841,'MatrizSeguimiento2022-Junio'!$G$4:$J$987,4,FALSE))</f>
        <v/>
      </c>
      <c r="E841" s="3"/>
      <c r="G841">
        <f>+ABS(SUMIF($A$3:$A$4998,A841,$E$3:$E$4998)-IF(ISERROR(VLOOKUP(A841,'MatrizSeguimiento2022-Junio'!$G$4:$X$987,18,FALSE)),0,VLOOKUP(A841,'MatrizSeguimiento2022-Junio'!$G$4:$X$987,18,FALSE)))</f>
        <v>0</v>
      </c>
      <c r="H841" t="str">
        <f t="shared" si="26"/>
        <v/>
      </c>
      <c r="I841" t="str">
        <f t="shared" si="27"/>
        <v/>
      </c>
    </row>
    <row r="842" spans="1:9" x14ac:dyDescent="0.25">
      <c r="A842" s="36"/>
      <c r="B842" t="str">
        <f>+IF(ISERROR(VLOOKUP(A842,'MatrizSeguimiento2022-Junio'!$G$4:$I$987,3,FALSE)),"",VLOOKUP(A842,'MatrizSeguimiento2022-Junio'!$G$4:$I$987,3,FALSE))</f>
        <v/>
      </c>
      <c r="C842" t="str">
        <f>+IF(ISERROR(VLOOKUP(A842,'MatrizSeguimiento2022-Junio'!$G$4:$J$987,4,FALSE)),"",VLOOKUP(A842,'MatrizSeguimiento2022-Junio'!$G$4:$J$987,4,FALSE))</f>
        <v/>
      </c>
      <c r="E842" s="3"/>
      <c r="G842">
        <f>+ABS(SUMIF($A$3:$A$4998,A842,$E$3:$E$4998)-IF(ISERROR(VLOOKUP(A842,'MatrizSeguimiento2022-Junio'!$G$4:$X$987,18,FALSE)),0,VLOOKUP(A842,'MatrizSeguimiento2022-Junio'!$G$4:$X$987,18,FALSE)))</f>
        <v>0</v>
      </c>
      <c r="H842" t="str">
        <f t="shared" si="26"/>
        <v/>
      </c>
      <c r="I842" t="str">
        <f t="shared" si="27"/>
        <v/>
      </c>
    </row>
    <row r="843" spans="1:9" x14ac:dyDescent="0.25">
      <c r="A843" s="36"/>
      <c r="B843" t="str">
        <f>+IF(ISERROR(VLOOKUP(A843,'MatrizSeguimiento2022-Junio'!$G$4:$I$987,3,FALSE)),"",VLOOKUP(A843,'MatrizSeguimiento2022-Junio'!$G$4:$I$987,3,FALSE))</f>
        <v/>
      </c>
      <c r="C843" t="str">
        <f>+IF(ISERROR(VLOOKUP(A843,'MatrizSeguimiento2022-Junio'!$G$4:$J$987,4,FALSE)),"",VLOOKUP(A843,'MatrizSeguimiento2022-Junio'!$G$4:$J$987,4,FALSE))</f>
        <v/>
      </c>
      <c r="E843" s="3"/>
      <c r="G843">
        <f>+ABS(SUMIF($A$3:$A$4998,A843,$E$3:$E$4998)-IF(ISERROR(VLOOKUP(A843,'MatrizSeguimiento2022-Junio'!$G$4:$X$987,18,FALSE)),0,VLOOKUP(A843,'MatrizSeguimiento2022-Junio'!$G$4:$X$987,18,FALSE)))</f>
        <v>0</v>
      </c>
      <c r="H843" t="str">
        <f t="shared" si="26"/>
        <v/>
      </c>
      <c r="I843" t="str">
        <f t="shared" si="27"/>
        <v/>
      </c>
    </row>
    <row r="844" spans="1:9" x14ac:dyDescent="0.25">
      <c r="A844" s="36"/>
      <c r="B844" t="str">
        <f>+IF(ISERROR(VLOOKUP(A844,'MatrizSeguimiento2022-Junio'!$G$4:$I$987,3,FALSE)),"",VLOOKUP(A844,'MatrizSeguimiento2022-Junio'!$G$4:$I$987,3,FALSE))</f>
        <v/>
      </c>
      <c r="C844" t="str">
        <f>+IF(ISERROR(VLOOKUP(A844,'MatrizSeguimiento2022-Junio'!$G$4:$J$987,4,FALSE)),"",VLOOKUP(A844,'MatrizSeguimiento2022-Junio'!$G$4:$J$987,4,FALSE))</f>
        <v/>
      </c>
      <c r="E844" s="3"/>
      <c r="G844">
        <f>+ABS(SUMIF($A$3:$A$4998,A844,$E$3:$E$4998)-IF(ISERROR(VLOOKUP(A844,'MatrizSeguimiento2022-Junio'!$G$4:$X$987,18,FALSE)),0,VLOOKUP(A844,'MatrizSeguimiento2022-Junio'!$G$4:$X$987,18,FALSE)))</f>
        <v>0</v>
      </c>
      <c r="H844" t="str">
        <f t="shared" si="26"/>
        <v/>
      </c>
      <c r="I844" t="str">
        <f t="shared" si="27"/>
        <v/>
      </c>
    </row>
    <row r="845" spans="1:9" x14ac:dyDescent="0.25">
      <c r="A845" s="36"/>
      <c r="B845" t="str">
        <f>+IF(ISERROR(VLOOKUP(A845,'MatrizSeguimiento2022-Junio'!$G$4:$I$987,3,FALSE)),"",VLOOKUP(A845,'MatrizSeguimiento2022-Junio'!$G$4:$I$987,3,FALSE))</f>
        <v/>
      </c>
      <c r="C845" t="str">
        <f>+IF(ISERROR(VLOOKUP(A845,'MatrizSeguimiento2022-Junio'!$G$4:$J$987,4,FALSE)),"",VLOOKUP(A845,'MatrizSeguimiento2022-Junio'!$G$4:$J$987,4,FALSE))</f>
        <v/>
      </c>
      <c r="E845" s="3"/>
      <c r="G845">
        <f>+ABS(SUMIF($A$3:$A$4998,A845,$E$3:$E$4998)-IF(ISERROR(VLOOKUP(A845,'MatrizSeguimiento2022-Junio'!$G$4:$X$987,18,FALSE)),0,VLOOKUP(A845,'MatrizSeguimiento2022-Junio'!$G$4:$X$987,18,FALSE)))</f>
        <v>0</v>
      </c>
      <c r="H845" t="str">
        <f t="shared" si="26"/>
        <v/>
      </c>
      <c r="I845" t="str">
        <f t="shared" si="27"/>
        <v/>
      </c>
    </row>
    <row r="846" spans="1:9" x14ac:dyDescent="0.25">
      <c r="A846" s="36"/>
      <c r="B846" t="str">
        <f>+IF(ISERROR(VLOOKUP(A846,'MatrizSeguimiento2022-Junio'!$G$4:$I$987,3,FALSE)),"",VLOOKUP(A846,'MatrizSeguimiento2022-Junio'!$G$4:$I$987,3,FALSE))</f>
        <v/>
      </c>
      <c r="C846" t="str">
        <f>+IF(ISERROR(VLOOKUP(A846,'MatrizSeguimiento2022-Junio'!$G$4:$J$987,4,FALSE)),"",VLOOKUP(A846,'MatrizSeguimiento2022-Junio'!$G$4:$J$987,4,FALSE))</f>
        <v/>
      </c>
      <c r="E846" s="3"/>
      <c r="G846">
        <f>+ABS(SUMIF($A$3:$A$4998,A846,$E$3:$E$4998)-IF(ISERROR(VLOOKUP(A846,'MatrizSeguimiento2022-Junio'!$G$4:$X$987,18,FALSE)),0,VLOOKUP(A846,'MatrizSeguimiento2022-Junio'!$G$4:$X$987,18,FALSE)))</f>
        <v>0</v>
      </c>
      <c r="H846" t="str">
        <f t="shared" si="26"/>
        <v/>
      </c>
      <c r="I846" t="str">
        <f t="shared" si="27"/>
        <v/>
      </c>
    </row>
    <row r="847" spans="1:9" x14ac:dyDescent="0.25">
      <c r="A847" s="36"/>
      <c r="B847" t="str">
        <f>+IF(ISERROR(VLOOKUP(A847,'MatrizSeguimiento2022-Junio'!$G$4:$I$987,3,FALSE)),"",VLOOKUP(A847,'MatrizSeguimiento2022-Junio'!$G$4:$I$987,3,FALSE))</f>
        <v/>
      </c>
      <c r="C847" t="str">
        <f>+IF(ISERROR(VLOOKUP(A847,'MatrizSeguimiento2022-Junio'!$G$4:$J$987,4,FALSE)),"",VLOOKUP(A847,'MatrizSeguimiento2022-Junio'!$G$4:$J$987,4,FALSE))</f>
        <v/>
      </c>
      <c r="E847" s="3"/>
      <c r="G847">
        <f>+ABS(SUMIF($A$3:$A$4998,A847,$E$3:$E$4998)-IF(ISERROR(VLOOKUP(A847,'MatrizSeguimiento2022-Junio'!$G$4:$X$987,18,FALSE)),0,VLOOKUP(A847,'MatrizSeguimiento2022-Junio'!$G$4:$X$987,18,FALSE)))</f>
        <v>0</v>
      </c>
      <c r="H847" t="str">
        <f t="shared" si="26"/>
        <v/>
      </c>
      <c r="I847" t="str">
        <f t="shared" si="27"/>
        <v/>
      </c>
    </row>
    <row r="848" spans="1:9" x14ac:dyDescent="0.25">
      <c r="A848" s="36"/>
      <c r="B848" t="str">
        <f>+IF(ISERROR(VLOOKUP(A848,'MatrizSeguimiento2022-Junio'!$G$4:$I$987,3,FALSE)),"",VLOOKUP(A848,'MatrizSeguimiento2022-Junio'!$G$4:$I$987,3,FALSE))</f>
        <v/>
      </c>
      <c r="C848" t="str">
        <f>+IF(ISERROR(VLOOKUP(A848,'MatrizSeguimiento2022-Junio'!$G$4:$J$987,4,FALSE)),"",VLOOKUP(A848,'MatrizSeguimiento2022-Junio'!$G$4:$J$987,4,FALSE))</f>
        <v/>
      </c>
      <c r="E848" s="3"/>
      <c r="G848">
        <f>+ABS(SUMIF($A$3:$A$4998,A848,$E$3:$E$4998)-IF(ISERROR(VLOOKUP(A848,'MatrizSeguimiento2022-Junio'!$G$4:$X$987,18,FALSE)),0,VLOOKUP(A848,'MatrizSeguimiento2022-Junio'!$G$4:$X$987,18,FALSE)))</f>
        <v>0</v>
      </c>
      <c r="H848" t="str">
        <f t="shared" si="26"/>
        <v/>
      </c>
      <c r="I848" t="str">
        <f t="shared" si="27"/>
        <v/>
      </c>
    </row>
    <row r="849" spans="1:9" x14ac:dyDescent="0.25">
      <c r="A849" s="36"/>
      <c r="B849" t="str">
        <f>+IF(ISERROR(VLOOKUP(A849,'MatrizSeguimiento2022-Junio'!$G$4:$I$987,3,FALSE)),"",VLOOKUP(A849,'MatrizSeguimiento2022-Junio'!$G$4:$I$987,3,FALSE))</f>
        <v/>
      </c>
      <c r="C849" t="str">
        <f>+IF(ISERROR(VLOOKUP(A849,'MatrizSeguimiento2022-Junio'!$G$4:$J$987,4,FALSE)),"",VLOOKUP(A849,'MatrizSeguimiento2022-Junio'!$G$4:$J$987,4,FALSE))</f>
        <v/>
      </c>
      <c r="E849" s="3"/>
      <c r="G849">
        <f>+ABS(SUMIF($A$3:$A$4998,A849,$E$3:$E$4998)-IF(ISERROR(VLOOKUP(A849,'MatrizSeguimiento2022-Junio'!$G$4:$X$987,18,FALSE)),0,VLOOKUP(A849,'MatrizSeguimiento2022-Junio'!$G$4:$X$987,18,FALSE)))</f>
        <v>0</v>
      </c>
      <c r="H849" t="str">
        <f t="shared" si="26"/>
        <v/>
      </c>
      <c r="I849" t="str">
        <f t="shared" si="27"/>
        <v/>
      </c>
    </row>
    <row r="850" spans="1:9" x14ac:dyDescent="0.25">
      <c r="A850" s="36"/>
      <c r="B850" t="str">
        <f>+IF(ISERROR(VLOOKUP(A850,'MatrizSeguimiento2022-Junio'!$G$4:$I$987,3,FALSE)),"",VLOOKUP(A850,'MatrizSeguimiento2022-Junio'!$G$4:$I$987,3,FALSE))</f>
        <v/>
      </c>
      <c r="C850" t="str">
        <f>+IF(ISERROR(VLOOKUP(A850,'MatrizSeguimiento2022-Junio'!$G$4:$J$987,4,FALSE)),"",VLOOKUP(A850,'MatrizSeguimiento2022-Junio'!$G$4:$J$987,4,FALSE))</f>
        <v/>
      </c>
      <c r="E850" s="3"/>
      <c r="G850">
        <f>+ABS(SUMIF($A$3:$A$4998,A850,$E$3:$E$4998)-IF(ISERROR(VLOOKUP(A850,'MatrizSeguimiento2022-Junio'!$G$4:$X$987,18,FALSE)),0,VLOOKUP(A850,'MatrizSeguimiento2022-Junio'!$G$4:$X$987,18,FALSE)))</f>
        <v>0</v>
      </c>
      <c r="H850" t="str">
        <f t="shared" si="26"/>
        <v/>
      </c>
      <c r="I850" t="str">
        <f t="shared" si="27"/>
        <v/>
      </c>
    </row>
    <row r="851" spans="1:9" x14ac:dyDescent="0.25">
      <c r="A851" s="36"/>
      <c r="B851" t="str">
        <f>+IF(ISERROR(VLOOKUP(A851,'MatrizSeguimiento2022-Junio'!$G$4:$I$987,3,FALSE)),"",VLOOKUP(A851,'MatrizSeguimiento2022-Junio'!$G$4:$I$987,3,FALSE))</f>
        <v/>
      </c>
      <c r="C851" t="str">
        <f>+IF(ISERROR(VLOOKUP(A851,'MatrizSeguimiento2022-Junio'!$G$4:$J$987,4,FALSE)),"",VLOOKUP(A851,'MatrizSeguimiento2022-Junio'!$G$4:$J$987,4,FALSE))</f>
        <v/>
      </c>
      <c r="E851" s="3"/>
      <c r="G851">
        <f>+ABS(SUMIF($A$3:$A$4998,A851,$E$3:$E$4998)-IF(ISERROR(VLOOKUP(A851,'MatrizSeguimiento2022-Junio'!$G$4:$X$987,18,FALSE)),0,VLOOKUP(A851,'MatrizSeguimiento2022-Junio'!$G$4:$X$987,18,FALSE)))</f>
        <v>0</v>
      </c>
      <c r="H851" t="str">
        <f t="shared" ref="H851:H914" si="28">+A851&amp;D851</f>
        <v/>
      </c>
      <c r="I851" t="str">
        <f t="shared" si="27"/>
        <v/>
      </c>
    </row>
    <row r="852" spans="1:9" x14ac:dyDescent="0.25">
      <c r="A852" s="36"/>
      <c r="B852" t="str">
        <f>+IF(ISERROR(VLOOKUP(A852,'MatrizSeguimiento2022-Junio'!$G$4:$I$987,3,FALSE)),"",VLOOKUP(A852,'MatrizSeguimiento2022-Junio'!$G$4:$I$987,3,FALSE))</f>
        <v/>
      </c>
      <c r="C852" t="str">
        <f>+IF(ISERROR(VLOOKUP(A852,'MatrizSeguimiento2022-Junio'!$G$4:$J$987,4,FALSE)),"",VLOOKUP(A852,'MatrizSeguimiento2022-Junio'!$G$4:$J$987,4,FALSE))</f>
        <v/>
      </c>
      <c r="E852" s="3"/>
      <c r="G852">
        <f>+ABS(SUMIF($A$3:$A$4998,A852,$E$3:$E$4998)-IF(ISERROR(VLOOKUP(A852,'MatrizSeguimiento2022-Junio'!$G$4:$X$987,18,FALSE)),0,VLOOKUP(A852,'MatrizSeguimiento2022-Junio'!$G$4:$X$987,18,FALSE)))</f>
        <v>0</v>
      </c>
      <c r="H852" t="str">
        <f t="shared" si="28"/>
        <v/>
      </c>
      <c r="I852" t="str">
        <f t="shared" si="27"/>
        <v/>
      </c>
    </row>
    <row r="853" spans="1:9" x14ac:dyDescent="0.25">
      <c r="A853" s="36"/>
      <c r="B853" t="str">
        <f>+IF(ISERROR(VLOOKUP(A853,'MatrizSeguimiento2022-Junio'!$G$4:$I$987,3,FALSE)),"",VLOOKUP(A853,'MatrizSeguimiento2022-Junio'!$G$4:$I$987,3,FALSE))</f>
        <v/>
      </c>
      <c r="C853" t="str">
        <f>+IF(ISERROR(VLOOKUP(A853,'MatrizSeguimiento2022-Junio'!$G$4:$J$987,4,FALSE)),"",VLOOKUP(A853,'MatrizSeguimiento2022-Junio'!$G$4:$J$987,4,FALSE))</f>
        <v/>
      </c>
      <c r="E853" s="3"/>
      <c r="G853">
        <f>+ABS(SUMIF($A$3:$A$4998,A853,$E$3:$E$4998)-IF(ISERROR(VLOOKUP(A853,'MatrizSeguimiento2022-Junio'!$G$4:$X$987,18,FALSE)),0,VLOOKUP(A853,'MatrizSeguimiento2022-Junio'!$G$4:$X$987,18,FALSE)))</f>
        <v>0</v>
      </c>
      <c r="H853" t="str">
        <f t="shared" si="28"/>
        <v/>
      </c>
      <c r="I853" t="str">
        <f t="shared" si="27"/>
        <v/>
      </c>
    </row>
    <row r="854" spans="1:9" x14ac:dyDescent="0.25">
      <c r="A854" s="36"/>
      <c r="B854" t="str">
        <f>+IF(ISERROR(VLOOKUP(A854,'MatrizSeguimiento2022-Junio'!$G$4:$I$987,3,FALSE)),"",VLOOKUP(A854,'MatrizSeguimiento2022-Junio'!$G$4:$I$987,3,FALSE))</f>
        <v/>
      </c>
      <c r="C854" t="str">
        <f>+IF(ISERROR(VLOOKUP(A854,'MatrizSeguimiento2022-Junio'!$G$4:$J$987,4,FALSE)),"",VLOOKUP(A854,'MatrizSeguimiento2022-Junio'!$G$4:$J$987,4,FALSE))</f>
        <v/>
      </c>
      <c r="E854" s="3"/>
      <c r="G854">
        <f>+ABS(SUMIF($A$3:$A$4998,A854,$E$3:$E$4998)-IF(ISERROR(VLOOKUP(A854,'MatrizSeguimiento2022-Junio'!$G$4:$X$987,18,FALSE)),0,VLOOKUP(A854,'MatrizSeguimiento2022-Junio'!$G$4:$X$987,18,FALSE)))</f>
        <v>0</v>
      </c>
      <c r="H854" t="str">
        <f t="shared" si="28"/>
        <v/>
      </c>
      <c r="I854" t="str">
        <f t="shared" si="27"/>
        <v/>
      </c>
    </row>
    <row r="855" spans="1:9" x14ac:dyDescent="0.25">
      <c r="A855" s="36"/>
      <c r="B855" t="str">
        <f>+IF(ISERROR(VLOOKUP(A855,'MatrizSeguimiento2022-Junio'!$G$4:$I$987,3,FALSE)),"",VLOOKUP(A855,'MatrizSeguimiento2022-Junio'!$G$4:$I$987,3,FALSE))</f>
        <v/>
      </c>
      <c r="C855" t="str">
        <f>+IF(ISERROR(VLOOKUP(A855,'MatrizSeguimiento2022-Junio'!$G$4:$J$987,4,FALSE)),"",VLOOKUP(A855,'MatrizSeguimiento2022-Junio'!$G$4:$J$987,4,FALSE))</f>
        <v/>
      </c>
      <c r="E855" s="3"/>
      <c r="G855">
        <f>+ABS(SUMIF($A$3:$A$4998,A855,$E$3:$E$4998)-IF(ISERROR(VLOOKUP(A855,'MatrizSeguimiento2022-Junio'!$G$4:$X$987,18,FALSE)),0,VLOOKUP(A855,'MatrizSeguimiento2022-Junio'!$G$4:$X$987,18,FALSE)))</f>
        <v>0</v>
      </c>
      <c r="H855" t="str">
        <f t="shared" si="28"/>
        <v/>
      </c>
      <c r="I855" t="str">
        <f t="shared" si="27"/>
        <v/>
      </c>
    </row>
    <row r="856" spans="1:9" x14ac:dyDescent="0.25">
      <c r="A856" s="36"/>
      <c r="B856" t="str">
        <f>+IF(ISERROR(VLOOKUP(A856,'MatrizSeguimiento2022-Junio'!$G$4:$I$987,3,FALSE)),"",VLOOKUP(A856,'MatrizSeguimiento2022-Junio'!$G$4:$I$987,3,FALSE))</f>
        <v/>
      </c>
      <c r="C856" t="str">
        <f>+IF(ISERROR(VLOOKUP(A856,'MatrizSeguimiento2022-Junio'!$G$4:$J$987,4,FALSE)),"",VLOOKUP(A856,'MatrizSeguimiento2022-Junio'!$G$4:$J$987,4,FALSE))</f>
        <v/>
      </c>
      <c r="E856" s="3"/>
      <c r="G856">
        <f>+ABS(SUMIF($A$3:$A$4998,A856,$E$3:$E$4998)-IF(ISERROR(VLOOKUP(A856,'MatrizSeguimiento2022-Junio'!$G$4:$X$987,18,FALSE)),0,VLOOKUP(A856,'MatrizSeguimiento2022-Junio'!$G$4:$X$987,18,FALSE)))</f>
        <v>0</v>
      </c>
      <c r="H856" t="str">
        <f t="shared" si="28"/>
        <v/>
      </c>
      <c r="I856" t="str">
        <f t="shared" si="27"/>
        <v/>
      </c>
    </row>
    <row r="857" spans="1:9" x14ac:dyDescent="0.25">
      <c r="A857" s="36"/>
      <c r="B857" t="str">
        <f>+IF(ISERROR(VLOOKUP(A857,'MatrizSeguimiento2022-Junio'!$G$4:$I$987,3,FALSE)),"",VLOOKUP(A857,'MatrizSeguimiento2022-Junio'!$G$4:$I$987,3,FALSE))</f>
        <v/>
      </c>
      <c r="C857" t="str">
        <f>+IF(ISERROR(VLOOKUP(A857,'MatrizSeguimiento2022-Junio'!$G$4:$J$987,4,FALSE)),"",VLOOKUP(A857,'MatrizSeguimiento2022-Junio'!$G$4:$J$987,4,FALSE))</f>
        <v/>
      </c>
      <c r="E857" s="3"/>
      <c r="G857">
        <f>+ABS(SUMIF($A$3:$A$4998,A857,$E$3:$E$4998)-IF(ISERROR(VLOOKUP(A857,'MatrizSeguimiento2022-Junio'!$G$4:$X$987,18,FALSE)),0,VLOOKUP(A857,'MatrizSeguimiento2022-Junio'!$G$4:$X$987,18,FALSE)))</f>
        <v>0</v>
      </c>
      <c r="H857" t="str">
        <f t="shared" si="28"/>
        <v/>
      </c>
      <c r="I857" t="str">
        <f t="shared" si="27"/>
        <v/>
      </c>
    </row>
    <row r="858" spans="1:9" x14ac:dyDescent="0.25">
      <c r="A858" s="36"/>
      <c r="B858" t="str">
        <f>+IF(ISERROR(VLOOKUP(A858,'MatrizSeguimiento2022-Junio'!$G$4:$I$987,3,FALSE)),"",VLOOKUP(A858,'MatrizSeguimiento2022-Junio'!$G$4:$I$987,3,FALSE))</f>
        <v/>
      </c>
      <c r="C858" t="str">
        <f>+IF(ISERROR(VLOOKUP(A858,'MatrizSeguimiento2022-Junio'!$G$4:$J$987,4,FALSE)),"",VLOOKUP(A858,'MatrizSeguimiento2022-Junio'!$G$4:$J$987,4,FALSE))</f>
        <v/>
      </c>
      <c r="E858" s="3"/>
      <c r="G858">
        <f>+ABS(SUMIF($A$3:$A$4998,A858,$E$3:$E$4998)-IF(ISERROR(VLOOKUP(A858,'MatrizSeguimiento2022-Junio'!$G$4:$X$987,18,FALSE)),0,VLOOKUP(A858,'MatrizSeguimiento2022-Junio'!$G$4:$X$987,18,FALSE)))</f>
        <v>0</v>
      </c>
      <c r="H858" t="str">
        <f t="shared" si="28"/>
        <v/>
      </c>
      <c r="I858" t="str">
        <f t="shared" si="27"/>
        <v/>
      </c>
    </row>
    <row r="859" spans="1:9" x14ac:dyDescent="0.25">
      <c r="A859" s="36"/>
      <c r="B859" t="str">
        <f>+IF(ISERROR(VLOOKUP(A859,'MatrizSeguimiento2022-Junio'!$G$4:$I$987,3,FALSE)),"",VLOOKUP(A859,'MatrizSeguimiento2022-Junio'!$G$4:$I$987,3,FALSE))</f>
        <v/>
      </c>
      <c r="C859" t="str">
        <f>+IF(ISERROR(VLOOKUP(A859,'MatrizSeguimiento2022-Junio'!$G$4:$J$987,4,FALSE)),"",VLOOKUP(A859,'MatrizSeguimiento2022-Junio'!$G$4:$J$987,4,FALSE))</f>
        <v/>
      </c>
      <c r="E859" s="3"/>
      <c r="G859">
        <f>+ABS(SUMIF($A$3:$A$4998,A859,$E$3:$E$4998)-IF(ISERROR(VLOOKUP(A859,'MatrizSeguimiento2022-Junio'!$G$4:$X$987,18,FALSE)),0,VLOOKUP(A859,'MatrizSeguimiento2022-Junio'!$G$4:$X$987,18,FALSE)))</f>
        <v>0</v>
      </c>
      <c r="H859" t="str">
        <f t="shared" si="28"/>
        <v/>
      </c>
      <c r="I859" t="str">
        <f t="shared" si="27"/>
        <v/>
      </c>
    </row>
    <row r="860" spans="1:9" x14ac:dyDescent="0.25">
      <c r="A860" s="36"/>
      <c r="B860" t="str">
        <f>+IF(ISERROR(VLOOKUP(A860,'MatrizSeguimiento2022-Junio'!$G$4:$I$987,3,FALSE)),"",VLOOKUP(A860,'MatrizSeguimiento2022-Junio'!$G$4:$I$987,3,FALSE))</f>
        <v/>
      </c>
      <c r="C860" t="str">
        <f>+IF(ISERROR(VLOOKUP(A860,'MatrizSeguimiento2022-Junio'!$G$4:$J$987,4,FALSE)),"",VLOOKUP(A860,'MatrizSeguimiento2022-Junio'!$G$4:$J$987,4,FALSE))</f>
        <v/>
      </c>
      <c r="E860" s="3"/>
      <c r="G860">
        <f>+ABS(SUMIF($A$3:$A$4998,A860,$E$3:$E$4998)-IF(ISERROR(VLOOKUP(A860,'MatrizSeguimiento2022-Junio'!$G$4:$X$987,18,FALSE)),0,VLOOKUP(A860,'MatrizSeguimiento2022-Junio'!$G$4:$X$987,18,FALSE)))</f>
        <v>0</v>
      </c>
      <c r="H860" t="str">
        <f t="shared" si="28"/>
        <v/>
      </c>
      <c r="I860" t="str">
        <f t="shared" si="27"/>
        <v/>
      </c>
    </row>
    <row r="861" spans="1:9" x14ac:dyDescent="0.25">
      <c r="A861" s="36"/>
      <c r="B861" t="str">
        <f>+IF(ISERROR(VLOOKUP(A861,'MatrizSeguimiento2022-Junio'!$G$4:$I$987,3,FALSE)),"",VLOOKUP(A861,'MatrizSeguimiento2022-Junio'!$G$4:$I$987,3,FALSE))</f>
        <v/>
      </c>
      <c r="C861" t="str">
        <f>+IF(ISERROR(VLOOKUP(A861,'MatrizSeguimiento2022-Junio'!$G$4:$J$987,4,FALSE)),"",VLOOKUP(A861,'MatrizSeguimiento2022-Junio'!$G$4:$J$987,4,FALSE))</f>
        <v/>
      </c>
      <c r="E861" s="3"/>
      <c r="G861">
        <f>+ABS(SUMIF($A$3:$A$4998,A861,$E$3:$E$4998)-IF(ISERROR(VLOOKUP(A861,'MatrizSeguimiento2022-Junio'!$G$4:$X$987,18,FALSE)),0,VLOOKUP(A861,'MatrizSeguimiento2022-Junio'!$G$4:$X$987,18,FALSE)))</f>
        <v>0</v>
      </c>
      <c r="H861" t="str">
        <f t="shared" si="28"/>
        <v/>
      </c>
      <c r="I861" t="str">
        <f t="shared" si="27"/>
        <v/>
      </c>
    </row>
    <row r="862" spans="1:9" x14ac:dyDescent="0.25">
      <c r="A862" s="36"/>
      <c r="B862" t="str">
        <f>+IF(ISERROR(VLOOKUP(A862,'MatrizSeguimiento2022-Junio'!$G$4:$I$987,3,FALSE)),"",VLOOKUP(A862,'MatrizSeguimiento2022-Junio'!$G$4:$I$987,3,FALSE))</f>
        <v/>
      </c>
      <c r="C862" t="str">
        <f>+IF(ISERROR(VLOOKUP(A862,'MatrizSeguimiento2022-Junio'!$G$4:$J$987,4,FALSE)),"",VLOOKUP(A862,'MatrizSeguimiento2022-Junio'!$G$4:$J$987,4,FALSE))</f>
        <v/>
      </c>
      <c r="E862" s="3"/>
      <c r="G862">
        <f>+ABS(SUMIF($A$3:$A$4998,A862,$E$3:$E$4998)-IF(ISERROR(VLOOKUP(A862,'MatrizSeguimiento2022-Junio'!$G$4:$X$987,18,FALSE)),0,VLOOKUP(A862,'MatrizSeguimiento2022-Junio'!$G$4:$X$987,18,FALSE)))</f>
        <v>0</v>
      </c>
      <c r="H862" t="str">
        <f t="shared" si="28"/>
        <v/>
      </c>
      <c r="I862" t="str">
        <f t="shared" si="27"/>
        <v/>
      </c>
    </row>
    <row r="863" spans="1:9" x14ac:dyDescent="0.25">
      <c r="A863" s="36"/>
      <c r="B863" t="str">
        <f>+IF(ISERROR(VLOOKUP(A863,'MatrizSeguimiento2022-Junio'!$G$4:$I$987,3,FALSE)),"",VLOOKUP(A863,'MatrizSeguimiento2022-Junio'!$G$4:$I$987,3,FALSE))</f>
        <v/>
      </c>
      <c r="C863" t="str">
        <f>+IF(ISERROR(VLOOKUP(A863,'MatrizSeguimiento2022-Junio'!$G$4:$J$987,4,FALSE)),"",VLOOKUP(A863,'MatrizSeguimiento2022-Junio'!$G$4:$J$987,4,FALSE))</f>
        <v/>
      </c>
      <c r="E863" s="3"/>
      <c r="G863">
        <f>+ABS(SUMIF($A$3:$A$4998,A863,$E$3:$E$4998)-IF(ISERROR(VLOOKUP(A863,'MatrizSeguimiento2022-Junio'!$G$4:$X$987,18,FALSE)),0,VLOOKUP(A863,'MatrizSeguimiento2022-Junio'!$G$4:$X$987,18,FALSE)))</f>
        <v>0</v>
      </c>
      <c r="H863" t="str">
        <f t="shared" si="28"/>
        <v/>
      </c>
      <c r="I863" t="str">
        <f t="shared" si="27"/>
        <v/>
      </c>
    </row>
    <row r="864" spans="1:9" x14ac:dyDescent="0.25">
      <c r="A864" s="36"/>
      <c r="B864" t="str">
        <f>+IF(ISERROR(VLOOKUP(A864,'MatrizSeguimiento2022-Junio'!$G$4:$I$987,3,FALSE)),"",VLOOKUP(A864,'MatrizSeguimiento2022-Junio'!$G$4:$I$987,3,FALSE))</f>
        <v/>
      </c>
      <c r="C864" t="str">
        <f>+IF(ISERROR(VLOOKUP(A864,'MatrizSeguimiento2022-Junio'!$G$4:$J$987,4,FALSE)),"",VLOOKUP(A864,'MatrizSeguimiento2022-Junio'!$G$4:$J$987,4,FALSE))</f>
        <v/>
      </c>
      <c r="E864" s="3"/>
      <c r="G864">
        <f>+ABS(SUMIF($A$3:$A$4998,A864,$E$3:$E$4998)-IF(ISERROR(VLOOKUP(A864,'MatrizSeguimiento2022-Junio'!$G$4:$X$987,18,FALSE)),0,VLOOKUP(A864,'MatrizSeguimiento2022-Junio'!$G$4:$X$987,18,FALSE)))</f>
        <v>0</v>
      </c>
      <c r="H864" t="str">
        <f t="shared" si="28"/>
        <v/>
      </c>
      <c r="I864" t="str">
        <f t="shared" si="27"/>
        <v/>
      </c>
    </row>
    <row r="865" spans="1:9" x14ac:dyDescent="0.25">
      <c r="A865" s="36"/>
      <c r="B865" t="str">
        <f>+IF(ISERROR(VLOOKUP(A865,'MatrizSeguimiento2022-Junio'!$G$4:$I$987,3,FALSE)),"",VLOOKUP(A865,'MatrizSeguimiento2022-Junio'!$G$4:$I$987,3,FALSE))</f>
        <v/>
      </c>
      <c r="C865" t="str">
        <f>+IF(ISERROR(VLOOKUP(A865,'MatrizSeguimiento2022-Junio'!$G$4:$J$987,4,FALSE)),"",VLOOKUP(A865,'MatrizSeguimiento2022-Junio'!$G$4:$J$987,4,FALSE))</f>
        <v/>
      </c>
      <c r="E865" s="3"/>
      <c r="G865">
        <f>+ABS(SUMIF($A$3:$A$4998,A865,$E$3:$E$4998)-IF(ISERROR(VLOOKUP(A865,'MatrizSeguimiento2022-Junio'!$G$4:$X$987,18,FALSE)),0,VLOOKUP(A865,'MatrizSeguimiento2022-Junio'!$G$4:$X$987,18,FALSE)))</f>
        <v>0</v>
      </c>
      <c r="H865" t="str">
        <f t="shared" si="28"/>
        <v/>
      </c>
      <c r="I865" t="str">
        <f t="shared" si="27"/>
        <v/>
      </c>
    </row>
    <row r="866" spans="1:9" x14ac:dyDescent="0.25">
      <c r="A866" s="36"/>
      <c r="B866" t="str">
        <f>+IF(ISERROR(VLOOKUP(A866,'MatrizSeguimiento2022-Junio'!$G$4:$I$987,3,FALSE)),"",VLOOKUP(A866,'MatrizSeguimiento2022-Junio'!$G$4:$I$987,3,FALSE))</f>
        <v/>
      </c>
      <c r="C866" t="str">
        <f>+IF(ISERROR(VLOOKUP(A866,'MatrizSeguimiento2022-Junio'!$G$4:$J$987,4,FALSE)),"",VLOOKUP(A866,'MatrizSeguimiento2022-Junio'!$G$4:$J$987,4,FALSE))</f>
        <v/>
      </c>
      <c r="E866" s="3"/>
      <c r="G866">
        <f>+ABS(SUMIF($A$3:$A$4998,A866,$E$3:$E$4998)-IF(ISERROR(VLOOKUP(A866,'MatrizSeguimiento2022-Junio'!$G$4:$X$987,18,FALSE)),0,VLOOKUP(A866,'MatrizSeguimiento2022-Junio'!$G$4:$X$987,18,FALSE)))</f>
        <v>0</v>
      </c>
      <c r="H866" t="str">
        <f t="shared" si="28"/>
        <v/>
      </c>
      <c r="I866" t="str">
        <f t="shared" si="27"/>
        <v/>
      </c>
    </row>
    <row r="867" spans="1:9" x14ac:dyDescent="0.25">
      <c r="A867" s="36"/>
      <c r="B867" t="str">
        <f>+IF(ISERROR(VLOOKUP(A867,'MatrizSeguimiento2022-Junio'!$G$4:$I$987,3,FALSE)),"",VLOOKUP(A867,'MatrizSeguimiento2022-Junio'!$G$4:$I$987,3,FALSE))</f>
        <v/>
      </c>
      <c r="C867" t="str">
        <f>+IF(ISERROR(VLOOKUP(A867,'MatrizSeguimiento2022-Junio'!$G$4:$J$987,4,FALSE)),"",VLOOKUP(A867,'MatrizSeguimiento2022-Junio'!$G$4:$J$987,4,FALSE))</f>
        <v/>
      </c>
      <c r="E867" s="3"/>
      <c r="G867">
        <f>+ABS(SUMIF($A$3:$A$4998,A867,$E$3:$E$4998)-IF(ISERROR(VLOOKUP(A867,'MatrizSeguimiento2022-Junio'!$G$4:$X$987,18,FALSE)),0,VLOOKUP(A867,'MatrizSeguimiento2022-Junio'!$G$4:$X$987,18,FALSE)))</f>
        <v>0</v>
      </c>
      <c r="H867" t="str">
        <f t="shared" si="28"/>
        <v/>
      </c>
      <c r="I867" t="str">
        <f t="shared" si="27"/>
        <v/>
      </c>
    </row>
    <row r="868" spans="1:9" x14ac:dyDescent="0.25">
      <c r="A868" s="36"/>
      <c r="B868" t="str">
        <f>+IF(ISERROR(VLOOKUP(A868,'MatrizSeguimiento2022-Junio'!$G$4:$I$987,3,FALSE)),"",VLOOKUP(A868,'MatrizSeguimiento2022-Junio'!$G$4:$I$987,3,FALSE))</f>
        <v/>
      </c>
      <c r="C868" t="str">
        <f>+IF(ISERROR(VLOOKUP(A868,'MatrizSeguimiento2022-Junio'!$G$4:$J$987,4,FALSE)),"",VLOOKUP(A868,'MatrizSeguimiento2022-Junio'!$G$4:$J$987,4,FALSE))</f>
        <v/>
      </c>
      <c r="E868" s="3"/>
      <c r="G868">
        <f>+ABS(SUMIF($A$3:$A$4998,A868,$E$3:$E$4998)-IF(ISERROR(VLOOKUP(A868,'MatrizSeguimiento2022-Junio'!$G$4:$X$987,18,FALSE)),0,VLOOKUP(A868,'MatrizSeguimiento2022-Junio'!$G$4:$X$987,18,FALSE)))</f>
        <v>0</v>
      </c>
      <c r="H868" t="str">
        <f t="shared" si="28"/>
        <v/>
      </c>
      <c r="I868" t="str">
        <f t="shared" si="27"/>
        <v/>
      </c>
    </row>
    <row r="869" spans="1:9" x14ac:dyDescent="0.25">
      <c r="A869" s="36"/>
      <c r="B869" t="str">
        <f>+IF(ISERROR(VLOOKUP(A869,'MatrizSeguimiento2022-Junio'!$G$4:$I$987,3,FALSE)),"",VLOOKUP(A869,'MatrizSeguimiento2022-Junio'!$G$4:$I$987,3,FALSE))</f>
        <v/>
      </c>
      <c r="C869" t="str">
        <f>+IF(ISERROR(VLOOKUP(A869,'MatrizSeguimiento2022-Junio'!$G$4:$J$987,4,FALSE)),"",VLOOKUP(A869,'MatrizSeguimiento2022-Junio'!$G$4:$J$987,4,FALSE))</f>
        <v/>
      </c>
      <c r="E869" s="3"/>
      <c r="G869">
        <f>+ABS(SUMIF($A$3:$A$4998,A869,$E$3:$E$4998)-IF(ISERROR(VLOOKUP(A869,'MatrizSeguimiento2022-Junio'!$G$4:$X$987,18,FALSE)),0,VLOOKUP(A869,'MatrizSeguimiento2022-Junio'!$G$4:$X$987,18,FALSE)))</f>
        <v>0</v>
      </c>
      <c r="H869" t="str">
        <f t="shared" si="28"/>
        <v/>
      </c>
      <c r="I869" t="str">
        <f t="shared" si="27"/>
        <v/>
      </c>
    </row>
    <row r="870" spans="1:9" x14ac:dyDescent="0.25">
      <c r="A870" s="36"/>
      <c r="B870" t="str">
        <f>+IF(ISERROR(VLOOKUP(A870,'MatrizSeguimiento2022-Junio'!$G$4:$I$987,3,FALSE)),"",VLOOKUP(A870,'MatrizSeguimiento2022-Junio'!$G$4:$I$987,3,FALSE))</f>
        <v/>
      </c>
      <c r="C870" t="str">
        <f>+IF(ISERROR(VLOOKUP(A870,'MatrizSeguimiento2022-Junio'!$G$4:$J$987,4,FALSE)),"",VLOOKUP(A870,'MatrizSeguimiento2022-Junio'!$G$4:$J$987,4,FALSE))</f>
        <v/>
      </c>
      <c r="E870" s="3"/>
      <c r="G870">
        <f>+ABS(SUMIF($A$3:$A$4998,A870,$E$3:$E$4998)-IF(ISERROR(VLOOKUP(A870,'MatrizSeguimiento2022-Junio'!$G$4:$X$987,18,FALSE)),0,VLOOKUP(A870,'MatrizSeguimiento2022-Junio'!$G$4:$X$987,18,FALSE)))</f>
        <v>0</v>
      </c>
      <c r="H870" t="str">
        <f t="shared" si="28"/>
        <v/>
      </c>
      <c r="I870" t="str">
        <f t="shared" si="27"/>
        <v/>
      </c>
    </row>
    <row r="871" spans="1:9" x14ac:dyDescent="0.25">
      <c r="A871" s="36"/>
      <c r="B871" t="str">
        <f>+IF(ISERROR(VLOOKUP(A871,'MatrizSeguimiento2022-Junio'!$G$4:$I$987,3,FALSE)),"",VLOOKUP(A871,'MatrizSeguimiento2022-Junio'!$G$4:$I$987,3,FALSE))</f>
        <v/>
      </c>
      <c r="C871" t="str">
        <f>+IF(ISERROR(VLOOKUP(A871,'MatrizSeguimiento2022-Junio'!$G$4:$J$987,4,FALSE)),"",VLOOKUP(A871,'MatrizSeguimiento2022-Junio'!$G$4:$J$987,4,FALSE))</f>
        <v/>
      </c>
      <c r="E871" s="3"/>
      <c r="G871">
        <f>+ABS(SUMIF($A$3:$A$4998,A871,$E$3:$E$4998)-IF(ISERROR(VLOOKUP(A871,'MatrizSeguimiento2022-Junio'!$G$4:$X$987,18,FALSE)),0,VLOOKUP(A871,'MatrizSeguimiento2022-Junio'!$G$4:$X$987,18,FALSE)))</f>
        <v>0</v>
      </c>
      <c r="H871" t="str">
        <f t="shared" si="28"/>
        <v/>
      </c>
      <c r="I871" t="str">
        <f t="shared" si="27"/>
        <v/>
      </c>
    </row>
    <row r="872" spans="1:9" x14ac:dyDescent="0.25">
      <c r="A872" s="36"/>
      <c r="B872" t="str">
        <f>+IF(ISERROR(VLOOKUP(A872,'MatrizSeguimiento2022-Junio'!$G$4:$I$987,3,FALSE)),"",VLOOKUP(A872,'MatrizSeguimiento2022-Junio'!$G$4:$I$987,3,FALSE))</f>
        <v/>
      </c>
      <c r="C872" t="str">
        <f>+IF(ISERROR(VLOOKUP(A872,'MatrizSeguimiento2022-Junio'!$G$4:$J$987,4,FALSE)),"",VLOOKUP(A872,'MatrizSeguimiento2022-Junio'!$G$4:$J$987,4,FALSE))</f>
        <v/>
      </c>
      <c r="E872" s="3"/>
      <c r="G872">
        <f>+ABS(SUMIF($A$3:$A$4998,A872,$E$3:$E$4998)-IF(ISERROR(VLOOKUP(A872,'MatrizSeguimiento2022-Junio'!$G$4:$X$987,18,FALSE)),0,VLOOKUP(A872,'MatrizSeguimiento2022-Junio'!$G$4:$X$987,18,FALSE)))</f>
        <v>0</v>
      </c>
      <c r="H872" t="str">
        <f t="shared" si="28"/>
        <v/>
      </c>
      <c r="I872" t="str">
        <f t="shared" si="27"/>
        <v/>
      </c>
    </row>
    <row r="873" spans="1:9" x14ac:dyDescent="0.25">
      <c r="A873" s="36"/>
      <c r="B873" t="str">
        <f>+IF(ISERROR(VLOOKUP(A873,'MatrizSeguimiento2022-Junio'!$G$4:$I$987,3,FALSE)),"",VLOOKUP(A873,'MatrizSeguimiento2022-Junio'!$G$4:$I$987,3,FALSE))</f>
        <v/>
      </c>
      <c r="C873" t="str">
        <f>+IF(ISERROR(VLOOKUP(A873,'MatrizSeguimiento2022-Junio'!$G$4:$J$987,4,FALSE)),"",VLOOKUP(A873,'MatrizSeguimiento2022-Junio'!$G$4:$J$987,4,FALSE))</f>
        <v/>
      </c>
      <c r="E873" s="3"/>
      <c r="G873">
        <f>+ABS(SUMIF($A$3:$A$4998,A873,$E$3:$E$4998)-IF(ISERROR(VLOOKUP(A873,'MatrizSeguimiento2022-Junio'!$G$4:$X$987,18,FALSE)),0,VLOOKUP(A873,'MatrizSeguimiento2022-Junio'!$G$4:$X$987,18,FALSE)))</f>
        <v>0</v>
      </c>
      <c r="H873" t="str">
        <f t="shared" si="28"/>
        <v/>
      </c>
      <c r="I873" t="str">
        <f t="shared" si="27"/>
        <v/>
      </c>
    </row>
    <row r="874" spans="1:9" x14ac:dyDescent="0.25">
      <c r="A874" s="36"/>
      <c r="B874" t="str">
        <f>+IF(ISERROR(VLOOKUP(A874,'MatrizSeguimiento2022-Junio'!$G$4:$I$987,3,FALSE)),"",VLOOKUP(A874,'MatrizSeguimiento2022-Junio'!$G$4:$I$987,3,FALSE))</f>
        <v/>
      </c>
      <c r="C874" t="str">
        <f>+IF(ISERROR(VLOOKUP(A874,'MatrizSeguimiento2022-Junio'!$G$4:$J$987,4,FALSE)),"",VLOOKUP(A874,'MatrizSeguimiento2022-Junio'!$G$4:$J$987,4,FALSE))</f>
        <v/>
      </c>
      <c r="E874" s="3"/>
      <c r="G874">
        <f>+ABS(SUMIF($A$3:$A$4998,A874,$E$3:$E$4998)-IF(ISERROR(VLOOKUP(A874,'MatrizSeguimiento2022-Junio'!$G$4:$X$987,18,FALSE)),0,VLOOKUP(A874,'MatrizSeguimiento2022-Junio'!$G$4:$X$987,18,FALSE)))</f>
        <v>0</v>
      </c>
      <c r="H874" t="str">
        <f t="shared" si="28"/>
        <v/>
      </c>
      <c r="I874" t="str">
        <f t="shared" si="27"/>
        <v/>
      </c>
    </row>
    <row r="875" spans="1:9" x14ac:dyDescent="0.25">
      <c r="A875" s="36"/>
      <c r="B875" t="str">
        <f>+IF(ISERROR(VLOOKUP(A875,'MatrizSeguimiento2022-Junio'!$G$4:$I$987,3,FALSE)),"",VLOOKUP(A875,'MatrizSeguimiento2022-Junio'!$G$4:$I$987,3,FALSE))</f>
        <v/>
      </c>
      <c r="C875" t="str">
        <f>+IF(ISERROR(VLOOKUP(A875,'MatrizSeguimiento2022-Junio'!$G$4:$J$987,4,FALSE)),"",VLOOKUP(A875,'MatrizSeguimiento2022-Junio'!$G$4:$J$987,4,FALSE))</f>
        <v/>
      </c>
      <c r="E875" s="3"/>
      <c r="G875">
        <f>+ABS(SUMIF($A$3:$A$4998,A875,$E$3:$E$4998)-IF(ISERROR(VLOOKUP(A875,'MatrizSeguimiento2022-Junio'!$G$4:$X$987,18,FALSE)),0,VLOOKUP(A875,'MatrizSeguimiento2022-Junio'!$G$4:$X$987,18,FALSE)))</f>
        <v>0</v>
      </c>
      <c r="H875" t="str">
        <f t="shared" si="28"/>
        <v/>
      </c>
      <c r="I875" t="str">
        <f t="shared" si="27"/>
        <v/>
      </c>
    </row>
    <row r="876" spans="1:9" x14ac:dyDescent="0.25">
      <c r="A876" s="36"/>
      <c r="B876" t="str">
        <f>+IF(ISERROR(VLOOKUP(A876,'MatrizSeguimiento2022-Junio'!$G$4:$I$987,3,FALSE)),"",VLOOKUP(A876,'MatrizSeguimiento2022-Junio'!$G$4:$I$987,3,FALSE))</f>
        <v/>
      </c>
      <c r="C876" t="str">
        <f>+IF(ISERROR(VLOOKUP(A876,'MatrizSeguimiento2022-Junio'!$G$4:$J$987,4,FALSE)),"",VLOOKUP(A876,'MatrizSeguimiento2022-Junio'!$G$4:$J$987,4,FALSE))</f>
        <v/>
      </c>
      <c r="E876" s="3"/>
      <c r="G876">
        <f>+ABS(SUMIF($A$3:$A$4998,A876,$E$3:$E$4998)-IF(ISERROR(VLOOKUP(A876,'MatrizSeguimiento2022-Junio'!$G$4:$X$987,18,FALSE)),0,VLOOKUP(A876,'MatrizSeguimiento2022-Junio'!$G$4:$X$987,18,FALSE)))</f>
        <v>0</v>
      </c>
      <c r="H876" t="str">
        <f t="shared" si="28"/>
        <v/>
      </c>
      <c r="I876" t="str">
        <f t="shared" si="27"/>
        <v/>
      </c>
    </row>
    <row r="877" spans="1:9" x14ac:dyDescent="0.25">
      <c r="A877" s="36"/>
      <c r="B877" t="str">
        <f>+IF(ISERROR(VLOOKUP(A877,'MatrizSeguimiento2022-Junio'!$G$4:$I$987,3,FALSE)),"",VLOOKUP(A877,'MatrizSeguimiento2022-Junio'!$G$4:$I$987,3,FALSE))</f>
        <v/>
      </c>
      <c r="C877" t="str">
        <f>+IF(ISERROR(VLOOKUP(A877,'MatrizSeguimiento2022-Junio'!$G$4:$J$987,4,FALSE)),"",VLOOKUP(A877,'MatrizSeguimiento2022-Junio'!$G$4:$J$987,4,FALSE))</f>
        <v/>
      </c>
      <c r="E877" s="3"/>
      <c r="G877">
        <f>+ABS(SUMIF($A$3:$A$4998,A877,$E$3:$E$4998)-IF(ISERROR(VLOOKUP(A877,'MatrizSeguimiento2022-Junio'!$G$4:$X$987,18,FALSE)),0,VLOOKUP(A877,'MatrizSeguimiento2022-Junio'!$G$4:$X$987,18,FALSE)))</f>
        <v>0</v>
      </c>
      <c r="H877" t="str">
        <f t="shared" si="28"/>
        <v/>
      </c>
      <c r="I877" t="str">
        <f t="shared" si="27"/>
        <v/>
      </c>
    </row>
    <row r="878" spans="1:9" x14ac:dyDescent="0.25">
      <c r="A878" s="36"/>
      <c r="B878" t="str">
        <f>+IF(ISERROR(VLOOKUP(A878,'MatrizSeguimiento2022-Junio'!$G$4:$I$987,3,FALSE)),"",VLOOKUP(A878,'MatrizSeguimiento2022-Junio'!$G$4:$I$987,3,FALSE))</f>
        <v/>
      </c>
      <c r="C878" t="str">
        <f>+IF(ISERROR(VLOOKUP(A878,'MatrizSeguimiento2022-Junio'!$G$4:$J$987,4,FALSE)),"",VLOOKUP(A878,'MatrizSeguimiento2022-Junio'!$G$4:$J$987,4,FALSE))</f>
        <v/>
      </c>
      <c r="E878" s="3"/>
      <c r="G878">
        <f>+ABS(SUMIF($A$3:$A$4998,A878,$E$3:$E$4998)-IF(ISERROR(VLOOKUP(A878,'MatrizSeguimiento2022-Junio'!$G$4:$X$987,18,FALSE)),0,VLOOKUP(A878,'MatrizSeguimiento2022-Junio'!$G$4:$X$987,18,FALSE)))</f>
        <v>0</v>
      </c>
      <c r="H878" t="str">
        <f t="shared" si="28"/>
        <v/>
      </c>
      <c r="I878" t="str">
        <f t="shared" si="27"/>
        <v/>
      </c>
    </row>
    <row r="879" spans="1:9" x14ac:dyDescent="0.25">
      <c r="A879" s="36"/>
      <c r="B879" t="str">
        <f>+IF(ISERROR(VLOOKUP(A879,'MatrizSeguimiento2022-Junio'!$G$4:$I$987,3,FALSE)),"",VLOOKUP(A879,'MatrizSeguimiento2022-Junio'!$G$4:$I$987,3,FALSE))</f>
        <v/>
      </c>
      <c r="C879" t="str">
        <f>+IF(ISERROR(VLOOKUP(A879,'MatrizSeguimiento2022-Junio'!$G$4:$J$987,4,FALSE)),"",VLOOKUP(A879,'MatrizSeguimiento2022-Junio'!$G$4:$J$987,4,FALSE))</f>
        <v/>
      </c>
      <c r="E879" s="3"/>
      <c r="G879">
        <f>+ABS(SUMIF($A$3:$A$4998,A879,$E$3:$E$4998)-IF(ISERROR(VLOOKUP(A879,'MatrizSeguimiento2022-Junio'!$G$4:$X$987,18,FALSE)),0,VLOOKUP(A879,'MatrizSeguimiento2022-Junio'!$G$4:$X$987,18,FALSE)))</f>
        <v>0</v>
      </c>
      <c r="H879" t="str">
        <f t="shared" si="28"/>
        <v/>
      </c>
      <c r="I879" t="str">
        <f t="shared" si="27"/>
        <v/>
      </c>
    </row>
    <row r="880" spans="1:9" x14ac:dyDescent="0.25">
      <c r="A880" s="36"/>
      <c r="B880" t="str">
        <f>+IF(ISERROR(VLOOKUP(A880,'MatrizSeguimiento2022-Junio'!$G$4:$I$987,3,FALSE)),"",VLOOKUP(A880,'MatrizSeguimiento2022-Junio'!$G$4:$I$987,3,FALSE))</f>
        <v/>
      </c>
      <c r="C880" t="str">
        <f>+IF(ISERROR(VLOOKUP(A880,'MatrizSeguimiento2022-Junio'!$G$4:$J$987,4,FALSE)),"",VLOOKUP(A880,'MatrizSeguimiento2022-Junio'!$G$4:$J$987,4,FALSE))</f>
        <v/>
      </c>
      <c r="E880" s="3"/>
      <c r="G880">
        <f>+ABS(SUMIF($A$3:$A$4998,A880,$E$3:$E$4998)-IF(ISERROR(VLOOKUP(A880,'MatrizSeguimiento2022-Junio'!$G$4:$X$987,18,FALSE)),0,VLOOKUP(A880,'MatrizSeguimiento2022-Junio'!$G$4:$X$987,18,FALSE)))</f>
        <v>0</v>
      </c>
      <c r="H880" t="str">
        <f t="shared" si="28"/>
        <v/>
      </c>
      <c r="I880" t="str">
        <f t="shared" si="27"/>
        <v/>
      </c>
    </row>
    <row r="881" spans="1:9" x14ac:dyDescent="0.25">
      <c r="A881" s="36"/>
      <c r="B881" t="str">
        <f>+IF(ISERROR(VLOOKUP(A881,'MatrizSeguimiento2022-Junio'!$G$4:$I$987,3,FALSE)),"",VLOOKUP(A881,'MatrizSeguimiento2022-Junio'!$G$4:$I$987,3,FALSE))</f>
        <v/>
      </c>
      <c r="C881" t="str">
        <f>+IF(ISERROR(VLOOKUP(A881,'MatrizSeguimiento2022-Junio'!$G$4:$J$987,4,FALSE)),"",VLOOKUP(A881,'MatrizSeguimiento2022-Junio'!$G$4:$J$987,4,FALSE))</f>
        <v/>
      </c>
      <c r="E881" s="3"/>
      <c r="G881">
        <f>+ABS(SUMIF($A$3:$A$4998,A881,$E$3:$E$4998)-IF(ISERROR(VLOOKUP(A881,'MatrizSeguimiento2022-Junio'!$G$4:$X$987,18,FALSE)),0,VLOOKUP(A881,'MatrizSeguimiento2022-Junio'!$G$4:$X$987,18,FALSE)))</f>
        <v>0</v>
      </c>
      <c r="H881" t="str">
        <f t="shared" si="28"/>
        <v/>
      </c>
      <c r="I881" t="str">
        <f t="shared" si="27"/>
        <v/>
      </c>
    </row>
    <row r="882" spans="1:9" x14ac:dyDescent="0.25">
      <c r="A882" s="36"/>
      <c r="B882" t="str">
        <f>+IF(ISERROR(VLOOKUP(A882,'MatrizSeguimiento2022-Junio'!$G$4:$I$987,3,FALSE)),"",VLOOKUP(A882,'MatrizSeguimiento2022-Junio'!$G$4:$I$987,3,FALSE))</f>
        <v/>
      </c>
      <c r="C882" t="str">
        <f>+IF(ISERROR(VLOOKUP(A882,'MatrizSeguimiento2022-Junio'!$G$4:$J$987,4,FALSE)),"",VLOOKUP(A882,'MatrizSeguimiento2022-Junio'!$G$4:$J$987,4,FALSE))</f>
        <v/>
      </c>
      <c r="E882" s="3"/>
      <c r="G882">
        <f>+ABS(SUMIF($A$3:$A$4998,A882,$E$3:$E$4998)-IF(ISERROR(VLOOKUP(A882,'MatrizSeguimiento2022-Junio'!$G$4:$X$987,18,FALSE)),0,VLOOKUP(A882,'MatrizSeguimiento2022-Junio'!$G$4:$X$987,18,FALSE)))</f>
        <v>0</v>
      </c>
      <c r="H882" t="str">
        <f t="shared" si="28"/>
        <v/>
      </c>
      <c r="I882" t="str">
        <f t="shared" si="27"/>
        <v/>
      </c>
    </row>
    <row r="883" spans="1:9" x14ac:dyDescent="0.25">
      <c r="A883" s="36"/>
      <c r="B883" t="str">
        <f>+IF(ISERROR(VLOOKUP(A883,'MatrizSeguimiento2022-Junio'!$G$4:$I$987,3,FALSE)),"",VLOOKUP(A883,'MatrizSeguimiento2022-Junio'!$G$4:$I$987,3,FALSE))</f>
        <v/>
      </c>
      <c r="C883" t="str">
        <f>+IF(ISERROR(VLOOKUP(A883,'MatrizSeguimiento2022-Junio'!$G$4:$J$987,4,FALSE)),"",VLOOKUP(A883,'MatrizSeguimiento2022-Junio'!$G$4:$J$987,4,FALSE))</f>
        <v/>
      </c>
      <c r="E883" s="3"/>
      <c r="G883">
        <f>+ABS(SUMIF($A$3:$A$4998,A883,$E$3:$E$4998)-IF(ISERROR(VLOOKUP(A883,'MatrizSeguimiento2022-Junio'!$G$4:$X$987,18,FALSE)),0,VLOOKUP(A883,'MatrizSeguimiento2022-Junio'!$G$4:$X$987,18,FALSE)))</f>
        <v>0</v>
      </c>
      <c r="H883" t="str">
        <f t="shared" si="28"/>
        <v/>
      </c>
      <c r="I883" t="str">
        <f t="shared" si="27"/>
        <v/>
      </c>
    </row>
    <row r="884" spans="1:9" x14ac:dyDescent="0.25">
      <c r="A884" s="36"/>
      <c r="B884" t="str">
        <f>+IF(ISERROR(VLOOKUP(A884,'MatrizSeguimiento2022-Junio'!$G$4:$I$987,3,FALSE)),"",VLOOKUP(A884,'MatrizSeguimiento2022-Junio'!$G$4:$I$987,3,FALSE))</f>
        <v/>
      </c>
      <c r="C884" t="str">
        <f>+IF(ISERROR(VLOOKUP(A884,'MatrizSeguimiento2022-Junio'!$G$4:$J$987,4,FALSE)),"",VLOOKUP(A884,'MatrizSeguimiento2022-Junio'!$G$4:$J$987,4,FALSE))</f>
        <v/>
      </c>
      <c r="E884" s="3"/>
      <c r="G884">
        <f>+ABS(SUMIF($A$3:$A$4998,A884,$E$3:$E$4998)-IF(ISERROR(VLOOKUP(A884,'MatrizSeguimiento2022-Junio'!$G$4:$X$987,18,FALSE)),0,VLOOKUP(A884,'MatrizSeguimiento2022-Junio'!$G$4:$X$987,18,FALSE)))</f>
        <v>0</v>
      </c>
      <c r="H884" t="str">
        <f t="shared" si="28"/>
        <v/>
      </c>
      <c r="I884" t="str">
        <f t="shared" si="27"/>
        <v/>
      </c>
    </row>
    <row r="885" spans="1:9" x14ac:dyDescent="0.25">
      <c r="A885" s="36"/>
      <c r="B885" t="str">
        <f>+IF(ISERROR(VLOOKUP(A885,'MatrizSeguimiento2022-Junio'!$G$4:$I$987,3,FALSE)),"",VLOOKUP(A885,'MatrizSeguimiento2022-Junio'!$G$4:$I$987,3,FALSE))</f>
        <v/>
      </c>
      <c r="C885" t="str">
        <f>+IF(ISERROR(VLOOKUP(A885,'MatrizSeguimiento2022-Junio'!$G$4:$J$987,4,FALSE)),"",VLOOKUP(A885,'MatrizSeguimiento2022-Junio'!$G$4:$J$987,4,FALSE))</f>
        <v/>
      </c>
      <c r="E885" s="3"/>
      <c r="G885">
        <f>+ABS(SUMIF($A$3:$A$4998,A885,$E$3:$E$4998)-IF(ISERROR(VLOOKUP(A885,'MatrizSeguimiento2022-Junio'!$G$4:$X$987,18,FALSE)),0,VLOOKUP(A885,'MatrizSeguimiento2022-Junio'!$G$4:$X$987,18,FALSE)))</f>
        <v>0</v>
      </c>
      <c r="H885" t="str">
        <f t="shared" si="28"/>
        <v/>
      </c>
      <c r="I885" t="str">
        <f t="shared" si="27"/>
        <v/>
      </c>
    </row>
    <row r="886" spans="1:9" x14ac:dyDescent="0.25">
      <c r="A886" s="36"/>
      <c r="B886" t="str">
        <f>+IF(ISERROR(VLOOKUP(A886,'MatrizSeguimiento2022-Junio'!$G$4:$I$987,3,FALSE)),"",VLOOKUP(A886,'MatrizSeguimiento2022-Junio'!$G$4:$I$987,3,FALSE))</f>
        <v/>
      </c>
      <c r="C886" t="str">
        <f>+IF(ISERROR(VLOOKUP(A886,'MatrizSeguimiento2022-Junio'!$G$4:$J$987,4,FALSE)),"",VLOOKUP(A886,'MatrizSeguimiento2022-Junio'!$G$4:$J$987,4,FALSE))</f>
        <v/>
      </c>
      <c r="E886" s="3"/>
      <c r="G886">
        <f>+ABS(SUMIF($A$3:$A$4998,A886,$E$3:$E$4998)-IF(ISERROR(VLOOKUP(A886,'MatrizSeguimiento2022-Junio'!$G$4:$X$987,18,FALSE)),0,VLOOKUP(A886,'MatrizSeguimiento2022-Junio'!$G$4:$X$987,18,FALSE)))</f>
        <v>0</v>
      </c>
      <c r="H886" t="str">
        <f t="shared" si="28"/>
        <v/>
      </c>
      <c r="I886" t="str">
        <f t="shared" si="27"/>
        <v/>
      </c>
    </row>
    <row r="887" spans="1:9" x14ac:dyDescent="0.25">
      <c r="A887" s="36"/>
      <c r="B887" t="str">
        <f>+IF(ISERROR(VLOOKUP(A887,'MatrizSeguimiento2022-Junio'!$G$4:$I$987,3,FALSE)),"",VLOOKUP(A887,'MatrizSeguimiento2022-Junio'!$G$4:$I$987,3,FALSE))</f>
        <v/>
      </c>
      <c r="C887" t="str">
        <f>+IF(ISERROR(VLOOKUP(A887,'MatrizSeguimiento2022-Junio'!$G$4:$J$987,4,FALSE)),"",VLOOKUP(A887,'MatrizSeguimiento2022-Junio'!$G$4:$J$987,4,FALSE))</f>
        <v/>
      </c>
      <c r="E887" s="3"/>
      <c r="G887">
        <f>+ABS(SUMIF($A$3:$A$4998,A887,$E$3:$E$4998)-IF(ISERROR(VLOOKUP(A887,'MatrizSeguimiento2022-Junio'!$G$4:$X$987,18,FALSE)),0,VLOOKUP(A887,'MatrizSeguimiento2022-Junio'!$G$4:$X$987,18,FALSE)))</f>
        <v>0</v>
      </c>
      <c r="H887" t="str">
        <f t="shared" si="28"/>
        <v/>
      </c>
      <c r="I887" t="str">
        <f t="shared" si="27"/>
        <v/>
      </c>
    </row>
    <row r="888" spans="1:9" x14ac:dyDescent="0.25">
      <c r="A888" s="36"/>
      <c r="B888" t="str">
        <f>+IF(ISERROR(VLOOKUP(A888,'MatrizSeguimiento2022-Junio'!$G$4:$I$987,3,FALSE)),"",VLOOKUP(A888,'MatrizSeguimiento2022-Junio'!$G$4:$I$987,3,FALSE))</f>
        <v/>
      </c>
      <c r="C888" t="str">
        <f>+IF(ISERROR(VLOOKUP(A888,'MatrizSeguimiento2022-Junio'!$G$4:$J$987,4,FALSE)),"",VLOOKUP(A888,'MatrizSeguimiento2022-Junio'!$G$4:$J$987,4,FALSE))</f>
        <v/>
      </c>
      <c r="E888" s="3"/>
      <c r="G888">
        <f>+ABS(SUMIF($A$3:$A$4998,A888,$E$3:$E$4998)-IF(ISERROR(VLOOKUP(A888,'MatrizSeguimiento2022-Junio'!$G$4:$X$987,18,FALSE)),0,VLOOKUP(A888,'MatrizSeguimiento2022-Junio'!$G$4:$X$987,18,FALSE)))</f>
        <v>0</v>
      </c>
      <c r="H888" t="str">
        <f t="shared" si="28"/>
        <v/>
      </c>
      <c r="I888" t="str">
        <f t="shared" si="27"/>
        <v/>
      </c>
    </row>
    <row r="889" spans="1:9" x14ac:dyDescent="0.25">
      <c r="A889" s="36"/>
      <c r="B889" t="str">
        <f>+IF(ISERROR(VLOOKUP(A889,'MatrizSeguimiento2022-Junio'!$G$4:$I$987,3,FALSE)),"",VLOOKUP(A889,'MatrizSeguimiento2022-Junio'!$G$4:$I$987,3,FALSE))</f>
        <v/>
      </c>
      <c r="C889" t="str">
        <f>+IF(ISERROR(VLOOKUP(A889,'MatrizSeguimiento2022-Junio'!$G$4:$J$987,4,FALSE)),"",VLOOKUP(A889,'MatrizSeguimiento2022-Junio'!$G$4:$J$987,4,FALSE))</f>
        <v/>
      </c>
      <c r="E889" s="3"/>
      <c r="G889">
        <f>+ABS(SUMIF($A$3:$A$4998,A889,$E$3:$E$4998)-IF(ISERROR(VLOOKUP(A889,'MatrizSeguimiento2022-Junio'!$G$4:$X$987,18,FALSE)),0,VLOOKUP(A889,'MatrizSeguimiento2022-Junio'!$G$4:$X$987,18,FALSE)))</f>
        <v>0</v>
      </c>
      <c r="H889" t="str">
        <f t="shared" si="28"/>
        <v/>
      </c>
      <c r="I889" t="str">
        <f t="shared" si="27"/>
        <v/>
      </c>
    </row>
    <row r="890" spans="1:9" x14ac:dyDescent="0.25">
      <c r="A890" s="36"/>
      <c r="B890" t="str">
        <f>+IF(ISERROR(VLOOKUP(A890,'MatrizSeguimiento2022-Junio'!$G$4:$I$987,3,FALSE)),"",VLOOKUP(A890,'MatrizSeguimiento2022-Junio'!$G$4:$I$987,3,FALSE))</f>
        <v/>
      </c>
      <c r="C890" t="str">
        <f>+IF(ISERROR(VLOOKUP(A890,'MatrizSeguimiento2022-Junio'!$G$4:$J$987,4,FALSE)),"",VLOOKUP(A890,'MatrizSeguimiento2022-Junio'!$G$4:$J$987,4,FALSE))</f>
        <v/>
      </c>
      <c r="E890" s="3"/>
      <c r="G890">
        <f>+ABS(SUMIF($A$3:$A$4998,A890,$E$3:$E$4998)-IF(ISERROR(VLOOKUP(A890,'MatrizSeguimiento2022-Junio'!$G$4:$X$987,18,FALSE)),0,VLOOKUP(A890,'MatrizSeguimiento2022-Junio'!$G$4:$X$987,18,FALSE)))</f>
        <v>0</v>
      </c>
      <c r="H890" t="str">
        <f t="shared" si="28"/>
        <v/>
      </c>
      <c r="I890" t="str">
        <f t="shared" si="27"/>
        <v/>
      </c>
    </row>
    <row r="891" spans="1:9" x14ac:dyDescent="0.25">
      <c r="A891" s="36"/>
      <c r="B891" t="str">
        <f>+IF(ISERROR(VLOOKUP(A891,'MatrizSeguimiento2022-Junio'!$G$4:$I$987,3,FALSE)),"",VLOOKUP(A891,'MatrizSeguimiento2022-Junio'!$G$4:$I$987,3,FALSE))</f>
        <v/>
      </c>
      <c r="C891" t="str">
        <f>+IF(ISERROR(VLOOKUP(A891,'MatrizSeguimiento2022-Junio'!$G$4:$J$987,4,FALSE)),"",VLOOKUP(A891,'MatrizSeguimiento2022-Junio'!$G$4:$J$987,4,FALSE))</f>
        <v/>
      </c>
      <c r="E891" s="3"/>
      <c r="G891">
        <f>+ABS(SUMIF($A$3:$A$4998,A891,$E$3:$E$4998)-IF(ISERROR(VLOOKUP(A891,'MatrizSeguimiento2022-Junio'!$G$4:$X$987,18,FALSE)),0,VLOOKUP(A891,'MatrizSeguimiento2022-Junio'!$G$4:$X$987,18,FALSE)))</f>
        <v>0</v>
      </c>
      <c r="H891" t="str">
        <f t="shared" si="28"/>
        <v/>
      </c>
      <c r="I891" t="str">
        <f t="shared" si="27"/>
        <v/>
      </c>
    </row>
    <row r="892" spans="1:9" x14ac:dyDescent="0.25">
      <c r="A892" s="36"/>
      <c r="B892" t="str">
        <f>+IF(ISERROR(VLOOKUP(A892,'MatrizSeguimiento2022-Junio'!$G$4:$I$987,3,FALSE)),"",VLOOKUP(A892,'MatrizSeguimiento2022-Junio'!$G$4:$I$987,3,FALSE))</f>
        <v/>
      </c>
      <c r="C892" t="str">
        <f>+IF(ISERROR(VLOOKUP(A892,'MatrizSeguimiento2022-Junio'!$G$4:$J$987,4,FALSE)),"",VLOOKUP(A892,'MatrizSeguimiento2022-Junio'!$G$4:$J$987,4,FALSE))</f>
        <v/>
      </c>
      <c r="E892" s="3"/>
      <c r="G892">
        <f>+ABS(SUMIF($A$3:$A$4998,A892,$E$3:$E$4998)-IF(ISERROR(VLOOKUP(A892,'MatrizSeguimiento2022-Junio'!$G$4:$X$987,18,FALSE)),0,VLOOKUP(A892,'MatrizSeguimiento2022-Junio'!$G$4:$X$987,18,FALSE)))</f>
        <v>0</v>
      </c>
      <c r="H892" t="str">
        <f t="shared" si="28"/>
        <v/>
      </c>
      <c r="I892" t="str">
        <f t="shared" si="27"/>
        <v/>
      </c>
    </row>
    <row r="893" spans="1:9" x14ac:dyDescent="0.25">
      <c r="A893" s="36"/>
      <c r="B893" t="str">
        <f>+IF(ISERROR(VLOOKUP(A893,'MatrizSeguimiento2022-Junio'!$G$4:$I$987,3,FALSE)),"",VLOOKUP(A893,'MatrizSeguimiento2022-Junio'!$G$4:$I$987,3,FALSE))</f>
        <v/>
      </c>
      <c r="C893" t="str">
        <f>+IF(ISERROR(VLOOKUP(A893,'MatrizSeguimiento2022-Junio'!$G$4:$J$987,4,FALSE)),"",VLOOKUP(A893,'MatrizSeguimiento2022-Junio'!$G$4:$J$987,4,FALSE))</f>
        <v/>
      </c>
      <c r="E893" s="3"/>
      <c r="G893">
        <f>+ABS(SUMIF($A$3:$A$4998,A893,$E$3:$E$4998)-IF(ISERROR(VLOOKUP(A893,'MatrizSeguimiento2022-Junio'!$G$4:$X$987,18,FALSE)),0,VLOOKUP(A893,'MatrizSeguimiento2022-Junio'!$G$4:$X$987,18,FALSE)))</f>
        <v>0</v>
      </c>
      <c r="H893" t="str">
        <f t="shared" si="28"/>
        <v/>
      </c>
      <c r="I893" t="str">
        <f t="shared" si="27"/>
        <v/>
      </c>
    </row>
    <row r="894" spans="1:9" x14ac:dyDescent="0.25">
      <c r="A894" s="36"/>
      <c r="B894" t="str">
        <f>+IF(ISERROR(VLOOKUP(A894,'MatrizSeguimiento2022-Junio'!$G$4:$I$987,3,FALSE)),"",VLOOKUP(A894,'MatrizSeguimiento2022-Junio'!$G$4:$I$987,3,FALSE))</f>
        <v/>
      </c>
      <c r="C894" t="str">
        <f>+IF(ISERROR(VLOOKUP(A894,'MatrizSeguimiento2022-Junio'!$G$4:$J$987,4,FALSE)),"",VLOOKUP(A894,'MatrizSeguimiento2022-Junio'!$G$4:$J$987,4,FALSE))</f>
        <v/>
      </c>
      <c r="E894" s="3"/>
      <c r="G894">
        <f>+ABS(SUMIF($A$3:$A$4998,A894,$E$3:$E$4998)-IF(ISERROR(VLOOKUP(A894,'MatrizSeguimiento2022-Junio'!$G$4:$X$987,18,FALSE)),0,VLOOKUP(A894,'MatrizSeguimiento2022-Junio'!$G$4:$X$987,18,FALSE)))</f>
        <v>0</v>
      </c>
      <c r="H894" t="str">
        <f t="shared" si="28"/>
        <v/>
      </c>
      <c r="I894" t="str">
        <f t="shared" si="27"/>
        <v/>
      </c>
    </row>
    <row r="895" spans="1:9" x14ac:dyDescent="0.25">
      <c r="A895" s="36"/>
      <c r="B895" t="str">
        <f>+IF(ISERROR(VLOOKUP(A895,'MatrizSeguimiento2022-Junio'!$G$4:$I$987,3,FALSE)),"",VLOOKUP(A895,'MatrizSeguimiento2022-Junio'!$G$4:$I$987,3,FALSE))</f>
        <v/>
      </c>
      <c r="C895" t="str">
        <f>+IF(ISERROR(VLOOKUP(A895,'MatrizSeguimiento2022-Junio'!$G$4:$J$987,4,FALSE)),"",VLOOKUP(A895,'MatrizSeguimiento2022-Junio'!$G$4:$J$987,4,FALSE))</f>
        <v/>
      </c>
      <c r="E895" s="3"/>
      <c r="G895">
        <f>+ABS(SUMIF($A$3:$A$4998,A895,$E$3:$E$4998)-IF(ISERROR(VLOOKUP(A895,'MatrizSeguimiento2022-Junio'!$G$4:$X$987,18,FALSE)),0,VLOOKUP(A895,'MatrizSeguimiento2022-Junio'!$G$4:$X$987,18,FALSE)))</f>
        <v>0</v>
      </c>
      <c r="H895" t="str">
        <f t="shared" si="28"/>
        <v/>
      </c>
      <c r="I895" t="str">
        <f t="shared" si="27"/>
        <v/>
      </c>
    </row>
    <row r="896" spans="1:9" x14ac:dyDescent="0.25">
      <c r="A896" s="36"/>
      <c r="B896" t="str">
        <f>+IF(ISERROR(VLOOKUP(A896,'MatrizSeguimiento2022-Junio'!$G$4:$I$987,3,FALSE)),"",VLOOKUP(A896,'MatrizSeguimiento2022-Junio'!$G$4:$I$987,3,FALSE))</f>
        <v/>
      </c>
      <c r="C896" t="str">
        <f>+IF(ISERROR(VLOOKUP(A896,'MatrizSeguimiento2022-Junio'!$G$4:$J$987,4,FALSE)),"",VLOOKUP(A896,'MatrizSeguimiento2022-Junio'!$G$4:$J$987,4,FALSE))</f>
        <v/>
      </c>
      <c r="E896" s="3"/>
      <c r="G896">
        <f>+ABS(SUMIF($A$3:$A$4998,A896,$E$3:$E$4998)-IF(ISERROR(VLOOKUP(A896,'MatrizSeguimiento2022-Junio'!$G$4:$X$987,18,FALSE)),0,VLOOKUP(A896,'MatrizSeguimiento2022-Junio'!$G$4:$X$987,18,FALSE)))</f>
        <v>0</v>
      </c>
      <c r="H896" t="str">
        <f t="shared" si="28"/>
        <v/>
      </c>
      <c r="I896" t="str">
        <f t="shared" si="27"/>
        <v/>
      </c>
    </row>
    <row r="897" spans="1:9" x14ac:dyDescent="0.25">
      <c r="A897" s="36"/>
      <c r="B897" t="str">
        <f>+IF(ISERROR(VLOOKUP(A897,'MatrizSeguimiento2022-Junio'!$G$4:$I$987,3,FALSE)),"",VLOOKUP(A897,'MatrizSeguimiento2022-Junio'!$G$4:$I$987,3,FALSE))</f>
        <v/>
      </c>
      <c r="C897" t="str">
        <f>+IF(ISERROR(VLOOKUP(A897,'MatrizSeguimiento2022-Junio'!$G$4:$J$987,4,FALSE)),"",VLOOKUP(A897,'MatrizSeguimiento2022-Junio'!$G$4:$J$987,4,FALSE))</f>
        <v/>
      </c>
      <c r="E897" s="3"/>
      <c r="G897">
        <f>+ABS(SUMIF($A$3:$A$4998,A897,$E$3:$E$4998)-IF(ISERROR(VLOOKUP(A897,'MatrizSeguimiento2022-Junio'!$G$4:$X$987,18,FALSE)),0,VLOOKUP(A897,'MatrizSeguimiento2022-Junio'!$G$4:$X$987,18,FALSE)))</f>
        <v>0</v>
      </c>
      <c r="H897" t="str">
        <f t="shared" si="28"/>
        <v/>
      </c>
      <c r="I897" t="str">
        <f t="shared" si="27"/>
        <v/>
      </c>
    </row>
    <row r="898" spans="1:9" x14ac:dyDescent="0.25">
      <c r="A898" s="36"/>
      <c r="B898" t="str">
        <f>+IF(ISERROR(VLOOKUP(A898,'MatrizSeguimiento2022-Junio'!$G$4:$I$987,3,FALSE)),"",VLOOKUP(A898,'MatrizSeguimiento2022-Junio'!$G$4:$I$987,3,FALSE))</f>
        <v/>
      </c>
      <c r="C898" t="str">
        <f>+IF(ISERROR(VLOOKUP(A898,'MatrizSeguimiento2022-Junio'!$G$4:$J$987,4,FALSE)),"",VLOOKUP(A898,'MatrizSeguimiento2022-Junio'!$G$4:$J$987,4,FALSE))</f>
        <v/>
      </c>
      <c r="E898" s="3"/>
      <c r="G898">
        <f>+ABS(SUMIF($A$3:$A$4998,A898,$E$3:$E$4998)-IF(ISERROR(VLOOKUP(A898,'MatrizSeguimiento2022-Junio'!$G$4:$X$987,18,FALSE)),0,VLOOKUP(A898,'MatrizSeguimiento2022-Junio'!$G$4:$X$987,18,FALSE)))</f>
        <v>0</v>
      </c>
      <c r="H898" t="str">
        <f t="shared" si="28"/>
        <v/>
      </c>
      <c r="I898" t="str">
        <f t="shared" si="27"/>
        <v/>
      </c>
    </row>
    <row r="899" spans="1:9" x14ac:dyDescent="0.25">
      <c r="A899" s="36"/>
      <c r="B899" t="str">
        <f>+IF(ISERROR(VLOOKUP(A899,'MatrizSeguimiento2022-Junio'!$G$4:$I$987,3,FALSE)),"",VLOOKUP(A899,'MatrizSeguimiento2022-Junio'!$G$4:$I$987,3,FALSE))</f>
        <v/>
      </c>
      <c r="C899" t="str">
        <f>+IF(ISERROR(VLOOKUP(A899,'MatrizSeguimiento2022-Junio'!$G$4:$J$987,4,FALSE)),"",VLOOKUP(A899,'MatrizSeguimiento2022-Junio'!$G$4:$J$987,4,FALSE))</f>
        <v/>
      </c>
      <c r="E899" s="3"/>
      <c r="G899">
        <f>+ABS(SUMIF($A$3:$A$4998,A899,$E$3:$E$4998)-IF(ISERROR(VLOOKUP(A899,'MatrizSeguimiento2022-Junio'!$G$4:$X$987,18,FALSE)),0,VLOOKUP(A899,'MatrizSeguimiento2022-Junio'!$G$4:$X$987,18,FALSE)))</f>
        <v>0</v>
      </c>
      <c r="H899" t="str">
        <f t="shared" si="28"/>
        <v/>
      </c>
      <c r="I899" t="str">
        <f t="shared" ref="I899:I962" si="29">+IF(IF(LEN(H899)&gt;0,COUNTIF($H$3:$H$4998,H899),"")=1,"",IF(LEN(H899)&gt;0,COUNTIF($H$3:$H$4998,H899),""))</f>
        <v/>
      </c>
    </row>
    <row r="900" spans="1:9" x14ac:dyDescent="0.25">
      <c r="A900" s="36"/>
      <c r="B900" t="str">
        <f>+IF(ISERROR(VLOOKUP(A900,'MatrizSeguimiento2022-Junio'!$G$4:$I$987,3,FALSE)),"",VLOOKUP(A900,'MatrizSeguimiento2022-Junio'!$G$4:$I$987,3,FALSE))</f>
        <v/>
      </c>
      <c r="C900" t="str">
        <f>+IF(ISERROR(VLOOKUP(A900,'MatrizSeguimiento2022-Junio'!$G$4:$J$987,4,FALSE)),"",VLOOKUP(A900,'MatrizSeguimiento2022-Junio'!$G$4:$J$987,4,FALSE))</f>
        <v/>
      </c>
      <c r="E900" s="3"/>
      <c r="G900">
        <f>+ABS(SUMIF($A$3:$A$4998,A900,$E$3:$E$4998)-IF(ISERROR(VLOOKUP(A900,'MatrizSeguimiento2022-Junio'!$G$4:$X$987,18,FALSE)),0,VLOOKUP(A900,'MatrizSeguimiento2022-Junio'!$G$4:$X$987,18,FALSE)))</f>
        <v>0</v>
      </c>
      <c r="H900" t="str">
        <f t="shared" si="28"/>
        <v/>
      </c>
      <c r="I900" t="str">
        <f t="shared" si="29"/>
        <v/>
      </c>
    </row>
    <row r="901" spans="1:9" x14ac:dyDescent="0.25">
      <c r="A901" s="36"/>
      <c r="B901" t="str">
        <f>+IF(ISERROR(VLOOKUP(A901,'MatrizSeguimiento2022-Junio'!$G$4:$I$987,3,FALSE)),"",VLOOKUP(A901,'MatrizSeguimiento2022-Junio'!$G$4:$I$987,3,FALSE))</f>
        <v/>
      </c>
      <c r="C901" t="str">
        <f>+IF(ISERROR(VLOOKUP(A901,'MatrizSeguimiento2022-Junio'!$G$4:$J$987,4,FALSE)),"",VLOOKUP(A901,'MatrizSeguimiento2022-Junio'!$G$4:$J$987,4,FALSE))</f>
        <v/>
      </c>
      <c r="E901" s="3"/>
      <c r="G901">
        <f>+ABS(SUMIF($A$3:$A$4998,A901,$E$3:$E$4998)-IF(ISERROR(VLOOKUP(A901,'MatrizSeguimiento2022-Junio'!$G$4:$X$987,18,FALSE)),0,VLOOKUP(A901,'MatrizSeguimiento2022-Junio'!$G$4:$X$987,18,FALSE)))</f>
        <v>0</v>
      </c>
      <c r="H901" t="str">
        <f t="shared" si="28"/>
        <v/>
      </c>
      <c r="I901" t="str">
        <f t="shared" si="29"/>
        <v/>
      </c>
    </row>
    <row r="902" spans="1:9" x14ac:dyDescent="0.25">
      <c r="A902" s="36"/>
      <c r="B902" t="str">
        <f>+IF(ISERROR(VLOOKUP(A902,'MatrizSeguimiento2022-Junio'!$G$4:$I$987,3,FALSE)),"",VLOOKUP(A902,'MatrizSeguimiento2022-Junio'!$G$4:$I$987,3,FALSE))</f>
        <v/>
      </c>
      <c r="C902" t="str">
        <f>+IF(ISERROR(VLOOKUP(A902,'MatrizSeguimiento2022-Junio'!$G$4:$J$987,4,FALSE)),"",VLOOKUP(A902,'MatrizSeguimiento2022-Junio'!$G$4:$J$987,4,FALSE))</f>
        <v/>
      </c>
      <c r="E902" s="3"/>
      <c r="G902">
        <f>+ABS(SUMIF($A$3:$A$4998,A902,$E$3:$E$4998)-IF(ISERROR(VLOOKUP(A902,'MatrizSeguimiento2022-Junio'!$G$4:$X$987,18,FALSE)),0,VLOOKUP(A902,'MatrizSeguimiento2022-Junio'!$G$4:$X$987,18,FALSE)))</f>
        <v>0</v>
      </c>
      <c r="H902" t="str">
        <f t="shared" si="28"/>
        <v/>
      </c>
      <c r="I902" t="str">
        <f t="shared" si="29"/>
        <v/>
      </c>
    </row>
    <row r="903" spans="1:9" x14ac:dyDescent="0.25">
      <c r="A903" s="36"/>
      <c r="B903" t="str">
        <f>+IF(ISERROR(VLOOKUP(A903,'MatrizSeguimiento2022-Junio'!$G$4:$I$987,3,FALSE)),"",VLOOKUP(A903,'MatrizSeguimiento2022-Junio'!$G$4:$I$987,3,FALSE))</f>
        <v/>
      </c>
      <c r="C903" t="str">
        <f>+IF(ISERROR(VLOOKUP(A903,'MatrizSeguimiento2022-Junio'!$G$4:$J$987,4,FALSE)),"",VLOOKUP(A903,'MatrizSeguimiento2022-Junio'!$G$4:$J$987,4,FALSE))</f>
        <v/>
      </c>
      <c r="E903" s="3"/>
      <c r="G903">
        <f>+ABS(SUMIF($A$3:$A$4998,A903,$E$3:$E$4998)-IF(ISERROR(VLOOKUP(A903,'MatrizSeguimiento2022-Junio'!$G$4:$X$987,18,FALSE)),0,VLOOKUP(A903,'MatrizSeguimiento2022-Junio'!$G$4:$X$987,18,FALSE)))</f>
        <v>0</v>
      </c>
      <c r="H903" t="str">
        <f t="shared" si="28"/>
        <v/>
      </c>
      <c r="I903" t="str">
        <f t="shared" si="29"/>
        <v/>
      </c>
    </row>
    <row r="904" spans="1:9" x14ac:dyDescent="0.25">
      <c r="A904" s="36"/>
      <c r="B904" t="str">
        <f>+IF(ISERROR(VLOOKUP(A904,'MatrizSeguimiento2022-Junio'!$G$4:$I$987,3,FALSE)),"",VLOOKUP(A904,'MatrizSeguimiento2022-Junio'!$G$4:$I$987,3,FALSE))</f>
        <v/>
      </c>
      <c r="C904" t="str">
        <f>+IF(ISERROR(VLOOKUP(A904,'MatrizSeguimiento2022-Junio'!$G$4:$J$987,4,FALSE)),"",VLOOKUP(A904,'MatrizSeguimiento2022-Junio'!$G$4:$J$987,4,FALSE))</f>
        <v/>
      </c>
      <c r="E904" s="3"/>
      <c r="G904">
        <f>+ABS(SUMIF($A$3:$A$4998,A904,$E$3:$E$4998)-IF(ISERROR(VLOOKUP(A904,'MatrizSeguimiento2022-Junio'!$G$4:$X$987,18,FALSE)),0,VLOOKUP(A904,'MatrizSeguimiento2022-Junio'!$G$4:$X$987,18,FALSE)))</f>
        <v>0</v>
      </c>
      <c r="H904" t="str">
        <f t="shared" si="28"/>
        <v/>
      </c>
      <c r="I904" t="str">
        <f t="shared" si="29"/>
        <v/>
      </c>
    </row>
    <row r="905" spans="1:9" x14ac:dyDescent="0.25">
      <c r="A905" s="36"/>
      <c r="B905" t="str">
        <f>+IF(ISERROR(VLOOKUP(A905,'MatrizSeguimiento2022-Junio'!$G$4:$I$987,3,FALSE)),"",VLOOKUP(A905,'MatrizSeguimiento2022-Junio'!$G$4:$I$987,3,FALSE))</f>
        <v/>
      </c>
      <c r="C905" t="str">
        <f>+IF(ISERROR(VLOOKUP(A905,'MatrizSeguimiento2022-Junio'!$G$4:$J$987,4,FALSE)),"",VLOOKUP(A905,'MatrizSeguimiento2022-Junio'!$G$4:$J$987,4,FALSE))</f>
        <v/>
      </c>
      <c r="E905" s="3"/>
      <c r="G905">
        <f>+ABS(SUMIF($A$3:$A$4998,A905,$E$3:$E$4998)-IF(ISERROR(VLOOKUP(A905,'MatrizSeguimiento2022-Junio'!$G$4:$X$987,18,FALSE)),0,VLOOKUP(A905,'MatrizSeguimiento2022-Junio'!$G$4:$X$987,18,FALSE)))</f>
        <v>0</v>
      </c>
      <c r="H905" t="str">
        <f t="shared" si="28"/>
        <v/>
      </c>
      <c r="I905" t="str">
        <f t="shared" si="29"/>
        <v/>
      </c>
    </row>
    <row r="906" spans="1:9" x14ac:dyDescent="0.25">
      <c r="A906" s="36"/>
      <c r="B906" t="str">
        <f>+IF(ISERROR(VLOOKUP(A906,'MatrizSeguimiento2022-Junio'!$G$4:$I$987,3,FALSE)),"",VLOOKUP(A906,'MatrizSeguimiento2022-Junio'!$G$4:$I$987,3,FALSE))</f>
        <v/>
      </c>
      <c r="C906" t="str">
        <f>+IF(ISERROR(VLOOKUP(A906,'MatrizSeguimiento2022-Junio'!$G$4:$J$987,4,FALSE)),"",VLOOKUP(A906,'MatrizSeguimiento2022-Junio'!$G$4:$J$987,4,FALSE))</f>
        <v/>
      </c>
      <c r="E906" s="3"/>
      <c r="G906">
        <f>+ABS(SUMIF($A$3:$A$4998,A906,$E$3:$E$4998)-IF(ISERROR(VLOOKUP(A906,'MatrizSeguimiento2022-Junio'!$G$4:$X$987,18,FALSE)),0,VLOOKUP(A906,'MatrizSeguimiento2022-Junio'!$G$4:$X$987,18,FALSE)))</f>
        <v>0</v>
      </c>
      <c r="H906" t="str">
        <f t="shared" si="28"/>
        <v/>
      </c>
      <c r="I906" t="str">
        <f t="shared" si="29"/>
        <v/>
      </c>
    </row>
    <row r="907" spans="1:9" x14ac:dyDescent="0.25">
      <c r="A907" s="36"/>
      <c r="B907" t="str">
        <f>+IF(ISERROR(VLOOKUP(A907,'MatrizSeguimiento2022-Junio'!$G$4:$I$987,3,FALSE)),"",VLOOKUP(A907,'MatrizSeguimiento2022-Junio'!$G$4:$I$987,3,FALSE))</f>
        <v/>
      </c>
      <c r="C907" t="str">
        <f>+IF(ISERROR(VLOOKUP(A907,'MatrizSeguimiento2022-Junio'!$G$4:$J$987,4,FALSE)),"",VLOOKUP(A907,'MatrizSeguimiento2022-Junio'!$G$4:$J$987,4,FALSE))</f>
        <v/>
      </c>
      <c r="E907" s="3"/>
      <c r="G907">
        <f>+ABS(SUMIF($A$3:$A$4998,A907,$E$3:$E$4998)-IF(ISERROR(VLOOKUP(A907,'MatrizSeguimiento2022-Junio'!$G$4:$X$987,18,FALSE)),0,VLOOKUP(A907,'MatrizSeguimiento2022-Junio'!$G$4:$X$987,18,FALSE)))</f>
        <v>0</v>
      </c>
      <c r="H907" t="str">
        <f t="shared" si="28"/>
        <v/>
      </c>
      <c r="I907" t="str">
        <f t="shared" si="29"/>
        <v/>
      </c>
    </row>
    <row r="908" spans="1:9" x14ac:dyDescent="0.25">
      <c r="A908" s="36"/>
      <c r="B908" t="str">
        <f>+IF(ISERROR(VLOOKUP(A908,'MatrizSeguimiento2022-Junio'!$G$4:$I$987,3,FALSE)),"",VLOOKUP(A908,'MatrizSeguimiento2022-Junio'!$G$4:$I$987,3,FALSE))</f>
        <v/>
      </c>
      <c r="C908" t="str">
        <f>+IF(ISERROR(VLOOKUP(A908,'MatrizSeguimiento2022-Junio'!$G$4:$J$987,4,FALSE)),"",VLOOKUP(A908,'MatrizSeguimiento2022-Junio'!$G$4:$J$987,4,FALSE))</f>
        <v/>
      </c>
      <c r="E908" s="3"/>
      <c r="G908">
        <f>+ABS(SUMIF($A$3:$A$4998,A908,$E$3:$E$4998)-IF(ISERROR(VLOOKUP(A908,'MatrizSeguimiento2022-Junio'!$G$4:$X$987,18,FALSE)),0,VLOOKUP(A908,'MatrizSeguimiento2022-Junio'!$G$4:$X$987,18,FALSE)))</f>
        <v>0</v>
      </c>
      <c r="H908" t="str">
        <f t="shared" si="28"/>
        <v/>
      </c>
      <c r="I908" t="str">
        <f t="shared" si="29"/>
        <v/>
      </c>
    </row>
    <row r="909" spans="1:9" x14ac:dyDescent="0.25">
      <c r="A909" s="36"/>
      <c r="B909" t="str">
        <f>+IF(ISERROR(VLOOKUP(A909,'MatrizSeguimiento2022-Junio'!$G$4:$I$987,3,FALSE)),"",VLOOKUP(A909,'MatrizSeguimiento2022-Junio'!$G$4:$I$987,3,FALSE))</f>
        <v/>
      </c>
      <c r="C909" t="str">
        <f>+IF(ISERROR(VLOOKUP(A909,'MatrizSeguimiento2022-Junio'!$G$4:$J$987,4,FALSE)),"",VLOOKUP(A909,'MatrizSeguimiento2022-Junio'!$G$4:$J$987,4,FALSE))</f>
        <v/>
      </c>
      <c r="E909" s="3"/>
      <c r="G909">
        <f>+ABS(SUMIF($A$3:$A$4998,A909,$E$3:$E$4998)-IF(ISERROR(VLOOKUP(A909,'MatrizSeguimiento2022-Junio'!$G$4:$X$987,18,FALSE)),0,VLOOKUP(A909,'MatrizSeguimiento2022-Junio'!$G$4:$X$987,18,FALSE)))</f>
        <v>0</v>
      </c>
      <c r="H909" t="str">
        <f t="shared" si="28"/>
        <v/>
      </c>
      <c r="I909" t="str">
        <f t="shared" si="29"/>
        <v/>
      </c>
    </row>
    <row r="910" spans="1:9" x14ac:dyDescent="0.25">
      <c r="A910" s="36"/>
      <c r="B910" t="str">
        <f>+IF(ISERROR(VLOOKUP(A910,'MatrizSeguimiento2022-Junio'!$G$4:$I$987,3,FALSE)),"",VLOOKUP(A910,'MatrizSeguimiento2022-Junio'!$G$4:$I$987,3,FALSE))</f>
        <v/>
      </c>
      <c r="C910" t="str">
        <f>+IF(ISERROR(VLOOKUP(A910,'MatrizSeguimiento2022-Junio'!$G$4:$J$987,4,FALSE)),"",VLOOKUP(A910,'MatrizSeguimiento2022-Junio'!$G$4:$J$987,4,FALSE))</f>
        <v/>
      </c>
      <c r="E910" s="3"/>
      <c r="G910">
        <f>+ABS(SUMIF($A$3:$A$4998,A910,$E$3:$E$4998)-IF(ISERROR(VLOOKUP(A910,'MatrizSeguimiento2022-Junio'!$G$4:$X$987,18,FALSE)),0,VLOOKUP(A910,'MatrizSeguimiento2022-Junio'!$G$4:$X$987,18,FALSE)))</f>
        <v>0</v>
      </c>
      <c r="H910" t="str">
        <f t="shared" si="28"/>
        <v/>
      </c>
      <c r="I910" t="str">
        <f t="shared" si="29"/>
        <v/>
      </c>
    </row>
    <row r="911" spans="1:9" x14ac:dyDescent="0.25">
      <c r="A911" s="36"/>
      <c r="B911" t="str">
        <f>+IF(ISERROR(VLOOKUP(A911,'MatrizSeguimiento2022-Junio'!$G$4:$I$987,3,FALSE)),"",VLOOKUP(A911,'MatrizSeguimiento2022-Junio'!$G$4:$I$987,3,FALSE))</f>
        <v/>
      </c>
      <c r="C911" t="str">
        <f>+IF(ISERROR(VLOOKUP(A911,'MatrizSeguimiento2022-Junio'!$G$4:$J$987,4,FALSE)),"",VLOOKUP(A911,'MatrizSeguimiento2022-Junio'!$G$4:$J$987,4,FALSE))</f>
        <v/>
      </c>
      <c r="E911" s="3"/>
      <c r="G911">
        <f>+ABS(SUMIF($A$3:$A$4998,A911,$E$3:$E$4998)-IF(ISERROR(VLOOKUP(A911,'MatrizSeguimiento2022-Junio'!$G$4:$X$987,18,FALSE)),0,VLOOKUP(A911,'MatrizSeguimiento2022-Junio'!$G$4:$X$987,18,FALSE)))</f>
        <v>0</v>
      </c>
      <c r="H911" t="str">
        <f t="shared" si="28"/>
        <v/>
      </c>
      <c r="I911" t="str">
        <f t="shared" si="29"/>
        <v/>
      </c>
    </row>
    <row r="912" spans="1:9" x14ac:dyDescent="0.25">
      <c r="A912" s="36"/>
      <c r="B912" t="str">
        <f>+IF(ISERROR(VLOOKUP(A912,'MatrizSeguimiento2022-Junio'!$G$4:$I$987,3,FALSE)),"",VLOOKUP(A912,'MatrizSeguimiento2022-Junio'!$G$4:$I$987,3,FALSE))</f>
        <v/>
      </c>
      <c r="C912" t="str">
        <f>+IF(ISERROR(VLOOKUP(A912,'MatrizSeguimiento2022-Junio'!$G$4:$J$987,4,FALSE)),"",VLOOKUP(A912,'MatrizSeguimiento2022-Junio'!$G$4:$J$987,4,FALSE))</f>
        <v/>
      </c>
      <c r="E912" s="3"/>
      <c r="G912">
        <f>+ABS(SUMIF($A$3:$A$4998,A912,$E$3:$E$4998)-IF(ISERROR(VLOOKUP(A912,'MatrizSeguimiento2022-Junio'!$G$4:$X$987,18,FALSE)),0,VLOOKUP(A912,'MatrizSeguimiento2022-Junio'!$G$4:$X$987,18,FALSE)))</f>
        <v>0</v>
      </c>
      <c r="H912" t="str">
        <f t="shared" si="28"/>
        <v/>
      </c>
      <c r="I912" t="str">
        <f t="shared" si="29"/>
        <v/>
      </c>
    </row>
    <row r="913" spans="1:9" x14ac:dyDescent="0.25">
      <c r="A913" s="36"/>
      <c r="B913" t="str">
        <f>+IF(ISERROR(VLOOKUP(A913,'MatrizSeguimiento2022-Junio'!$G$4:$I$987,3,FALSE)),"",VLOOKUP(A913,'MatrizSeguimiento2022-Junio'!$G$4:$I$987,3,FALSE))</f>
        <v/>
      </c>
      <c r="C913" t="str">
        <f>+IF(ISERROR(VLOOKUP(A913,'MatrizSeguimiento2022-Junio'!$G$4:$J$987,4,FALSE)),"",VLOOKUP(A913,'MatrizSeguimiento2022-Junio'!$G$4:$J$987,4,FALSE))</f>
        <v/>
      </c>
      <c r="E913" s="3"/>
      <c r="G913">
        <f>+ABS(SUMIF($A$3:$A$4998,A913,$E$3:$E$4998)-IF(ISERROR(VLOOKUP(A913,'MatrizSeguimiento2022-Junio'!$G$4:$X$987,18,FALSE)),0,VLOOKUP(A913,'MatrizSeguimiento2022-Junio'!$G$4:$X$987,18,FALSE)))</f>
        <v>0</v>
      </c>
      <c r="H913" t="str">
        <f t="shared" si="28"/>
        <v/>
      </c>
      <c r="I913" t="str">
        <f t="shared" si="29"/>
        <v/>
      </c>
    </row>
    <row r="914" spans="1:9" x14ac:dyDescent="0.25">
      <c r="A914" s="36"/>
      <c r="B914" t="str">
        <f>+IF(ISERROR(VLOOKUP(A914,'MatrizSeguimiento2022-Junio'!$G$4:$I$987,3,FALSE)),"",VLOOKUP(A914,'MatrizSeguimiento2022-Junio'!$G$4:$I$987,3,FALSE))</f>
        <v/>
      </c>
      <c r="C914" t="str">
        <f>+IF(ISERROR(VLOOKUP(A914,'MatrizSeguimiento2022-Junio'!$G$4:$J$987,4,FALSE)),"",VLOOKUP(A914,'MatrizSeguimiento2022-Junio'!$G$4:$J$987,4,FALSE))</f>
        <v/>
      </c>
      <c r="E914" s="3"/>
      <c r="G914">
        <f>+ABS(SUMIF($A$3:$A$4998,A914,$E$3:$E$4998)-IF(ISERROR(VLOOKUP(A914,'MatrizSeguimiento2022-Junio'!$G$4:$X$987,18,FALSE)),0,VLOOKUP(A914,'MatrizSeguimiento2022-Junio'!$G$4:$X$987,18,FALSE)))</f>
        <v>0</v>
      </c>
      <c r="H914" t="str">
        <f t="shared" si="28"/>
        <v/>
      </c>
      <c r="I914" t="str">
        <f t="shared" si="29"/>
        <v/>
      </c>
    </row>
    <row r="915" spans="1:9" x14ac:dyDescent="0.25">
      <c r="A915" s="36"/>
      <c r="B915" t="str">
        <f>+IF(ISERROR(VLOOKUP(A915,'MatrizSeguimiento2022-Junio'!$G$4:$I$987,3,FALSE)),"",VLOOKUP(A915,'MatrizSeguimiento2022-Junio'!$G$4:$I$987,3,FALSE))</f>
        <v/>
      </c>
      <c r="C915" t="str">
        <f>+IF(ISERROR(VLOOKUP(A915,'MatrizSeguimiento2022-Junio'!$G$4:$J$987,4,FALSE)),"",VLOOKUP(A915,'MatrizSeguimiento2022-Junio'!$G$4:$J$987,4,FALSE))</f>
        <v/>
      </c>
      <c r="E915" s="3"/>
      <c r="G915">
        <f>+ABS(SUMIF($A$3:$A$4998,A915,$E$3:$E$4998)-IF(ISERROR(VLOOKUP(A915,'MatrizSeguimiento2022-Junio'!$G$4:$X$987,18,FALSE)),0,VLOOKUP(A915,'MatrizSeguimiento2022-Junio'!$G$4:$X$987,18,FALSE)))</f>
        <v>0</v>
      </c>
      <c r="H915" t="str">
        <f t="shared" ref="H915:H978" si="30">+A915&amp;D915</f>
        <v/>
      </c>
      <c r="I915" t="str">
        <f t="shared" si="29"/>
        <v/>
      </c>
    </row>
    <row r="916" spans="1:9" x14ac:dyDescent="0.25">
      <c r="A916" s="36"/>
      <c r="B916" t="str">
        <f>+IF(ISERROR(VLOOKUP(A916,'MatrizSeguimiento2022-Junio'!$G$4:$I$987,3,FALSE)),"",VLOOKUP(A916,'MatrizSeguimiento2022-Junio'!$G$4:$I$987,3,FALSE))</f>
        <v/>
      </c>
      <c r="C916" t="str">
        <f>+IF(ISERROR(VLOOKUP(A916,'MatrizSeguimiento2022-Junio'!$G$4:$J$987,4,FALSE)),"",VLOOKUP(A916,'MatrizSeguimiento2022-Junio'!$G$4:$J$987,4,FALSE))</f>
        <v/>
      </c>
      <c r="E916" s="3"/>
      <c r="G916">
        <f>+ABS(SUMIF($A$3:$A$4998,A916,$E$3:$E$4998)-IF(ISERROR(VLOOKUP(A916,'MatrizSeguimiento2022-Junio'!$G$4:$X$987,18,FALSE)),0,VLOOKUP(A916,'MatrizSeguimiento2022-Junio'!$G$4:$X$987,18,FALSE)))</f>
        <v>0</v>
      </c>
      <c r="H916" t="str">
        <f t="shared" si="30"/>
        <v/>
      </c>
      <c r="I916" t="str">
        <f t="shared" si="29"/>
        <v/>
      </c>
    </row>
    <row r="917" spans="1:9" x14ac:dyDescent="0.25">
      <c r="A917" s="36"/>
      <c r="B917" t="str">
        <f>+IF(ISERROR(VLOOKUP(A917,'MatrizSeguimiento2022-Junio'!$G$4:$I$987,3,FALSE)),"",VLOOKUP(A917,'MatrizSeguimiento2022-Junio'!$G$4:$I$987,3,FALSE))</f>
        <v/>
      </c>
      <c r="C917" t="str">
        <f>+IF(ISERROR(VLOOKUP(A917,'MatrizSeguimiento2022-Junio'!$G$4:$J$987,4,FALSE)),"",VLOOKUP(A917,'MatrizSeguimiento2022-Junio'!$G$4:$J$987,4,FALSE))</f>
        <v/>
      </c>
      <c r="E917" s="3"/>
      <c r="G917">
        <f>+ABS(SUMIF($A$3:$A$4998,A917,$E$3:$E$4998)-IF(ISERROR(VLOOKUP(A917,'MatrizSeguimiento2022-Junio'!$G$4:$X$987,18,FALSE)),0,VLOOKUP(A917,'MatrizSeguimiento2022-Junio'!$G$4:$X$987,18,FALSE)))</f>
        <v>0</v>
      </c>
      <c r="H917" t="str">
        <f t="shared" si="30"/>
        <v/>
      </c>
      <c r="I917" t="str">
        <f t="shared" si="29"/>
        <v/>
      </c>
    </row>
    <row r="918" spans="1:9" x14ac:dyDescent="0.25">
      <c r="A918" s="36"/>
      <c r="B918" t="str">
        <f>+IF(ISERROR(VLOOKUP(A918,'MatrizSeguimiento2022-Junio'!$G$4:$I$987,3,FALSE)),"",VLOOKUP(A918,'MatrizSeguimiento2022-Junio'!$G$4:$I$987,3,FALSE))</f>
        <v/>
      </c>
      <c r="C918" t="str">
        <f>+IF(ISERROR(VLOOKUP(A918,'MatrizSeguimiento2022-Junio'!$G$4:$J$987,4,FALSE)),"",VLOOKUP(A918,'MatrizSeguimiento2022-Junio'!$G$4:$J$987,4,FALSE))</f>
        <v/>
      </c>
      <c r="E918" s="3"/>
      <c r="G918">
        <f>+ABS(SUMIF($A$3:$A$4998,A918,$E$3:$E$4998)-IF(ISERROR(VLOOKUP(A918,'MatrizSeguimiento2022-Junio'!$G$4:$X$987,18,FALSE)),0,VLOOKUP(A918,'MatrizSeguimiento2022-Junio'!$G$4:$X$987,18,FALSE)))</f>
        <v>0</v>
      </c>
      <c r="H918" t="str">
        <f t="shared" si="30"/>
        <v/>
      </c>
      <c r="I918" t="str">
        <f t="shared" si="29"/>
        <v/>
      </c>
    </row>
    <row r="919" spans="1:9" x14ac:dyDescent="0.25">
      <c r="A919" s="36"/>
      <c r="B919" t="str">
        <f>+IF(ISERROR(VLOOKUP(A919,'MatrizSeguimiento2022-Junio'!$G$4:$I$987,3,FALSE)),"",VLOOKUP(A919,'MatrizSeguimiento2022-Junio'!$G$4:$I$987,3,FALSE))</f>
        <v/>
      </c>
      <c r="C919" t="str">
        <f>+IF(ISERROR(VLOOKUP(A919,'MatrizSeguimiento2022-Junio'!$G$4:$J$987,4,FALSE)),"",VLOOKUP(A919,'MatrizSeguimiento2022-Junio'!$G$4:$J$987,4,FALSE))</f>
        <v/>
      </c>
      <c r="E919" s="3"/>
      <c r="G919">
        <f>+ABS(SUMIF($A$3:$A$4998,A919,$E$3:$E$4998)-IF(ISERROR(VLOOKUP(A919,'MatrizSeguimiento2022-Junio'!$G$4:$X$987,18,FALSE)),0,VLOOKUP(A919,'MatrizSeguimiento2022-Junio'!$G$4:$X$987,18,FALSE)))</f>
        <v>0</v>
      </c>
      <c r="H919" t="str">
        <f t="shared" si="30"/>
        <v/>
      </c>
      <c r="I919" t="str">
        <f t="shared" si="29"/>
        <v/>
      </c>
    </row>
    <row r="920" spans="1:9" x14ac:dyDescent="0.25">
      <c r="A920" s="36"/>
      <c r="B920" t="str">
        <f>+IF(ISERROR(VLOOKUP(A920,'MatrizSeguimiento2022-Junio'!$G$4:$I$987,3,FALSE)),"",VLOOKUP(A920,'MatrizSeguimiento2022-Junio'!$G$4:$I$987,3,FALSE))</f>
        <v/>
      </c>
      <c r="C920" t="str">
        <f>+IF(ISERROR(VLOOKUP(A920,'MatrizSeguimiento2022-Junio'!$G$4:$J$987,4,FALSE)),"",VLOOKUP(A920,'MatrizSeguimiento2022-Junio'!$G$4:$J$987,4,FALSE))</f>
        <v/>
      </c>
      <c r="E920" s="3"/>
      <c r="G920">
        <f>+ABS(SUMIF($A$3:$A$4998,A920,$E$3:$E$4998)-IF(ISERROR(VLOOKUP(A920,'MatrizSeguimiento2022-Junio'!$G$4:$X$987,18,FALSE)),0,VLOOKUP(A920,'MatrizSeguimiento2022-Junio'!$G$4:$X$987,18,FALSE)))</f>
        <v>0</v>
      </c>
      <c r="H920" t="str">
        <f t="shared" si="30"/>
        <v/>
      </c>
      <c r="I920" t="str">
        <f t="shared" si="29"/>
        <v/>
      </c>
    </row>
    <row r="921" spans="1:9" x14ac:dyDescent="0.25">
      <c r="A921" s="36"/>
      <c r="B921" t="str">
        <f>+IF(ISERROR(VLOOKUP(A921,'MatrizSeguimiento2022-Junio'!$G$4:$I$987,3,FALSE)),"",VLOOKUP(A921,'MatrizSeguimiento2022-Junio'!$G$4:$I$987,3,FALSE))</f>
        <v/>
      </c>
      <c r="C921" t="str">
        <f>+IF(ISERROR(VLOOKUP(A921,'MatrizSeguimiento2022-Junio'!$G$4:$J$987,4,FALSE)),"",VLOOKUP(A921,'MatrizSeguimiento2022-Junio'!$G$4:$J$987,4,FALSE))</f>
        <v/>
      </c>
      <c r="E921" s="3"/>
      <c r="G921">
        <f>+ABS(SUMIF($A$3:$A$4998,A921,$E$3:$E$4998)-IF(ISERROR(VLOOKUP(A921,'MatrizSeguimiento2022-Junio'!$G$4:$X$987,18,FALSE)),0,VLOOKUP(A921,'MatrizSeguimiento2022-Junio'!$G$4:$X$987,18,FALSE)))</f>
        <v>0</v>
      </c>
      <c r="H921" t="str">
        <f t="shared" si="30"/>
        <v/>
      </c>
      <c r="I921" t="str">
        <f t="shared" si="29"/>
        <v/>
      </c>
    </row>
    <row r="922" spans="1:9" x14ac:dyDescent="0.25">
      <c r="A922" s="36"/>
      <c r="B922" t="str">
        <f>+IF(ISERROR(VLOOKUP(A922,'MatrizSeguimiento2022-Junio'!$G$4:$I$987,3,FALSE)),"",VLOOKUP(A922,'MatrizSeguimiento2022-Junio'!$G$4:$I$987,3,FALSE))</f>
        <v/>
      </c>
      <c r="C922" t="str">
        <f>+IF(ISERROR(VLOOKUP(A922,'MatrizSeguimiento2022-Junio'!$G$4:$J$987,4,FALSE)),"",VLOOKUP(A922,'MatrizSeguimiento2022-Junio'!$G$4:$J$987,4,FALSE))</f>
        <v/>
      </c>
      <c r="E922" s="3"/>
      <c r="G922">
        <f>+ABS(SUMIF($A$3:$A$4998,A922,$E$3:$E$4998)-IF(ISERROR(VLOOKUP(A922,'MatrizSeguimiento2022-Junio'!$G$4:$X$987,18,FALSE)),0,VLOOKUP(A922,'MatrizSeguimiento2022-Junio'!$G$4:$X$987,18,FALSE)))</f>
        <v>0</v>
      </c>
      <c r="H922" t="str">
        <f t="shared" si="30"/>
        <v/>
      </c>
      <c r="I922" t="str">
        <f t="shared" si="29"/>
        <v/>
      </c>
    </row>
    <row r="923" spans="1:9" x14ac:dyDescent="0.25">
      <c r="A923" s="36"/>
      <c r="B923" t="str">
        <f>+IF(ISERROR(VLOOKUP(A923,'MatrizSeguimiento2022-Junio'!$G$4:$I$987,3,FALSE)),"",VLOOKUP(A923,'MatrizSeguimiento2022-Junio'!$G$4:$I$987,3,FALSE))</f>
        <v/>
      </c>
      <c r="C923" t="str">
        <f>+IF(ISERROR(VLOOKUP(A923,'MatrizSeguimiento2022-Junio'!$G$4:$J$987,4,FALSE)),"",VLOOKUP(A923,'MatrizSeguimiento2022-Junio'!$G$4:$J$987,4,FALSE))</f>
        <v/>
      </c>
      <c r="E923" s="3"/>
      <c r="G923">
        <f>+ABS(SUMIF($A$3:$A$4998,A923,$E$3:$E$4998)-IF(ISERROR(VLOOKUP(A923,'MatrizSeguimiento2022-Junio'!$G$4:$X$987,18,FALSE)),0,VLOOKUP(A923,'MatrizSeguimiento2022-Junio'!$G$4:$X$987,18,FALSE)))</f>
        <v>0</v>
      </c>
      <c r="H923" t="str">
        <f t="shared" si="30"/>
        <v/>
      </c>
      <c r="I923" t="str">
        <f t="shared" si="29"/>
        <v/>
      </c>
    </row>
    <row r="924" spans="1:9" x14ac:dyDescent="0.25">
      <c r="A924" s="36"/>
      <c r="B924" t="str">
        <f>+IF(ISERROR(VLOOKUP(A924,'MatrizSeguimiento2022-Junio'!$G$4:$I$987,3,FALSE)),"",VLOOKUP(A924,'MatrizSeguimiento2022-Junio'!$G$4:$I$987,3,FALSE))</f>
        <v/>
      </c>
      <c r="C924" t="str">
        <f>+IF(ISERROR(VLOOKUP(A924,'MatrizSeguimiento2022-Junio'!$G$4:$J$987,4,FALSE)),"",VLOOKUP(A924,'MatrizSeguimiento2022-Junio'!$G$4:$J$987,4,FALSE))</f>
        <v/>
      </c>
      <c r="E924" s="3"/>
      <c r="G924">
        <f>+ABS(SUMIF($A$3:$A$4998,A924,$E$3:$E$4998)-IF(ISERROR(VLOOKUP(A924,'MatrizSeguimiento2022-Junio'!$G$4:$X$987,18,FALSE)),0,VLOOKUP(A924,'MatrizSeguimiento2022-Junio'!$G$4:$X$987,18,FALSE)))</f>
        <v>0</v>
      </c>
      <c r="H924" t="str">
        <f t="shared" si="30"/>
        <v/>
      </c>
      <c r="I924" t="str">
        <f t="shared" si="29"/>
        <v/>
      </c>
    </row>
    <row r="925" spans="1:9" x14ac:dyDescent="0.25">
      <c r="A925" s="36"/>
      <c r="B925" t="str">
        <f>+IF(ISERROR(VLOOKUP(A925,'MatrizSeguimiento2022-Junio'!$G$4:$I$987,3,FALSE)),"",VLOOKUP(A925,'MatrizSeguimiento2022-Junio'!$G$4:$I$987,3,FALSE))</f>
        <v/>
      </c>
      <c r="C925" t="str">
        <f>+IF(ISERROR(VLOOKUP(A925,'MatrizSeguimiento2022-Junio'!$G$4:$J$987,4,FALSE)),"",VLOOKUP(A925,'MatrizSeguimiento2022-Junio'!$G$4:$J$987,4,FALSE))</f>
        <v/>
      </c>
      <c r="E925" s="3"/>
      <c r="G925">
        <f>+ABS(SUMIF($A$3:$A$4998,A925,$E$3:$E$4998)-IF(ISERROR(VLOOKUP(A925,'MatrizSeguimiento2022-Junio'!$G$4:$X$987,18,FALSE)),0,VLOOKUP(A925,'MatrizSeguimiento2022-Junio'!$G$4:$X$987,18,FALSE)))</f>
        <v>0</v>
      </c>
      <c r="H925" t="str">
        <f t="shared" si="30"/>
        <v/>
      </c>
      <c r="I925" t="str">
        <f t="shared" si="29"/>
        <v/>
      </c>
    </row>
    <row r="926" spans="1:9" x14ac:dyDescent="0.25">
      <c r="A926" s="36"/>
      <c r="B926" t="str">
        <f>+IF(ISERROR(VLOOKUP(A926,'MatrizSeguimiento2022-Junio'!$G$4:$I$987,3,FALSE)),"",VLOOKUP(A926,'MatrizSeguimiento2022-Junio'!$G$4:$I$987,3,FALSE))</f>
        <v/>
      </c>
      <c r="C926" t="str">
        <f>+IF(ISERROR(VLOOKUP(A926,'MatrizSeguimiento2022-Junio'!$G$4:$J$987,4,FALSE)),"",VLOOKUP(A926,'MatrizSeguimiento2022-Junio'!$G$4:$J$987,4,FALSE))</f>
        <v/>
      </c>
      <c r="E926" s="3"/>
      <c r="G926">
        <f>+ABS(SUMIF($A$3:$A$4998,A926,$E$3:$E$4998)-IF(ISERROR(VLOOKUP(A926,'MatrizSeguimiento2022-Junio'!$G$4:$X$987,18,FALSE)),0,VLOOKUP(A926,'MatrizSeguimiento2022-Junio'!$G$4:$X$987,18,FALSE)))</f>
        <v>0</v>
      </c>
      <c r="H926" t="str">
        <f t="shared" si="30"/>
        <v/>
      </c>
      <c r="I926" t="str">
        <f t="shared" si="29"/>
        <v/>
      </c>
    </row>
    <row r="927" spans="1:9" x14ac:dyDescent="0.25">
      <c r="A927" s="36"/>
      <c r="B927" t="str">
        <f>+IF(ISERROR(VLOOKUP(A927,'MatrizSeguimiento2022-Junio'!$G$4:$I$987,3,FALSE)),"",VLOOKUP(A927,'MatrizSeguimiento2022-Junio'!$G$4:$I$987,3,FALSE))</f>
        <v/>
      </c>
      <c r="C927" t="str">
        <f>+IF(ISERROR(VLOOKUP(A927,'MatrizSeguimiento2022-Junio'!$G$4:$J$987,4,FALSE)),"",VLOOKUP(A927,'MatrizSeguimiento2022-Junio'!$G$4:$J$987,4,FALSE))</f>
        <v/>
      </c>
      <c r="E927" s="3"/>
      <c r="G927">
        <f>+ABS(SUMIF($A$3:$A$4998,A927,$E$3:$E$4998)-IF(ISERROR(VLOOKUP(A927,'MatrizSeguimiento2022-Junio'!$G$4:$X$987,18,FALSE)),0,VLOOKUP(A927,'MatrizSeguimiento2022-Junio'!$G$4:$X$987,18,FALSE)))</f>
        <v>0</v>
      </c>
      <c r="H927" t="str">
        <f t="shared" si="30"/>
        <v/>
      </c>
      <c r="I927" t="str">
        <f t="shared" si="29"/>
        <v/>
      </c>
    </row>
    <row r="928" spans="1:9" x14ac:dyDescent="0.25">
      <c r="A928" s="36"/>
      <c r="B928" t="str">
        <f>+IF(ISERROR(VLOOKUP(A928,'MatrizSeguimiento2022-Junio'!$G$4:$I$987,3,FALSE)),"",VLOOKUP(A928,'MatrizSeguimiento2022-Junio'!$G$4:$I$987,3,FALSE))</f>
        <v/>
      </c>
      <c r="C928" t="str">
        <f>+IF(ISERROR(VLOOKUP(A928,'MatrizSeguimiento2022-Junio'!$G$4:$J$987,4,FALSE)),"",VLOOKUP(A928,'MatrizSeguimiento2022-Junio'!$G$4:$J$987,4,FALSE))</f>
        <v/>
      </c>
      <c r="E928" s="3"/>
      <c r="G928">
        <f>+ABS(SUMIF($A$3:$A$4998,A928,$E$3:$E$4998)-IF(ISERROR(VLOOKUP(A928,'MatrizSeguimiento2022-Junio'!$G$4:$X$987,18,FALSE)),0,VLOOKUP(A928,'MatrizSeguimiento2022-Junio'!$G$4:$X$987,18,FALSE)))</f>
        <v>0</v>
      </c>
      <c r="H928" t="str">
        <f t="shared" si="30"/>
        <v/>
      </c>
      <c r="I928" t="str">
        <f t="shared" si="29"/>
        <v/>
      </c>
    </row>
    <row r="929" spans="1:9" x14ac:dyDescent="0.25">
      <c r="A929" s="36"/>
      <c r="B929" t="str">
        <f>+IF(ISERROR(VLOOKUP(A929,'MatrizSeguimiento2022-Junio'!$G$4:$I$987,3,FALSE)),"",VLOOKUP(A929,'MatrizSeguimiento2022-Junio'!$G$4:$I$987,3,FALSE))</f>
        <v/>
      </c>
      <c r="C929" t="str">
        <f>+IF(ISERROR(VLOOKUP(A929,'MatrizSeguimiento2022-Junio'!$G$4:$J$987,4,FALSE)),"",VLOOKUP(A929,'MatrizSeguimiento2022-Junio'!$G$4:$J$987,4,FALSE))</f>
        <v/>
      </c>
      <c r="E929" s="3"/>
      <c r="G929">
        <f>+ABS(SUMIF($A$3:$A$4998,A929,$E$3:$E$4998)-IF(ISERROR(VLOOKUP(A929,'MatrizSeguimiento2022-Junio'!$G$4:$X$987,18,FALSE)),0,VLOOKUP(A929,'MatrizSeguimiento2022-Junio'!$G$4:$X$987,18,FALSE)))</f>
        <v>0</v>
      </c>
      <c r="H929" t="str">
        <f t="shared" si="30"/>
        <v/>
      </c>
      <c r="I929" t="str">
        <f t="shared" si="29"/>
        <v/>
      </c>
    </row>
    <row r="930" spans="1:9" x14ac:dyDescent="0.25">
      <c r="A930" s="36"/>
      <c r="B930" t="str">
        <f>+IF(ISERROR(VLOOKUP(A930,'MatrizSeguimiento2022-Junio'!$G$4:$I$987,3,FALSE)),"",VLOOKUP(A930,'MatrizSeguimiento2022-Junio'!$G$4:$I$987,3,FALSE))</f>
        <v/>
      </c>
      <c r="C930" t="str">
        <f>+IF(ISERROR(VLOOKUP(A930,'MatrizSeguimiento2022-Junio'!$G$4:$J$987,4,FALSE)),"",VLOOKUP(A930,'MatrizSeguimiento2022-Junio'!$G$4:$J$987,4,FALSE))</f>
        <v/>
      </c>
      <c r="E930" s="3"/>
      <c r="G930">
        <f>+ABS(SUMIF($A$3:$A$4998,A930,$E$3:$E$4998)-IF(ISERROR(VLOOKUP(A930,'MatrizSeguimiento2022-Junio'!$G$4:$X$987,18,FALSE)),0,VLOOKUP(A930,'MatrizSeguimiento2022-Junio'!$G$4:$X$987,18,FALSE)))</f>
        <v>0</v>
      </c>
      <c r="H930" t="str">
        <f t="shared" si="30"/>
        <v/>
      </c>
      <c r="I930" t="str">
        <f t="shared" si="29"/>
        <v/>
      </c>
    </row>
    <row r="931" spans="1:9" x14ac:dyDescent="0.25">
      <c r="A931" s="36"/>
      <c r="B931" t="str">
        <f>+IF(ISERROR(VLOOKUP(A931,'MatrizSeguimiento2022-Junio'!$G$4:$I$987,3,FALSE)),"",VLOOKUP(A931,'MatrizSeguimiento2022-Junio'!$G$4:$I$987,3,FALSE))</f>
        <v/>
      </c>
      <c r="C931" t="str">
        <f>+IF(ISERROR(VLOOKUP(A931,'MatrizSeguimiento2022-Junio'!$G$4:$J$987,4,FALSE)),"",VLOOKUP(A931,'MatrizSeguimiento2022-Junio'!$G$4:$J$987,4,FALSE))</f>
        <v/>
      </c>
      <c r="E931" s="3"/>
      <c r="G931">
        <f>+ABS(SUMIF($A$3:$A$4998,A931,$E$3:$E$4998)-IF(ISERROR(VLOOKUP(A931,'MatrizSeguimiento2022-Junio'!$G$4:$X$987,18,FALSE)),0,VLOOKUP(A931,'MatrizSeguimiento2022-Junio'!$G$4:$X$987,18,FALSE)))</f>
        <v>0</v>
      </c>
      <c r="H931" t="str">
        <f t="shared" si="30"/>
        <v/>
      </c>
      <c r="I931" t="str">
        <f t="shared" si="29"/>
        <v/>
      </c>
    </row>
    <row r="932" spans="1:9" x14ac:dyDescent="0.25">
      <c r="A932" s="36"/>
      <c r="B932" t="str">
        <f>+IF(ISERROR(VLOOKUP(A932,'MatrizSeguimiento2022-Junio'!$G$4:$I$987,3,FALSE)),"",VLOOKUP(A932,'MatrizSeguimiento2022-Junio'!$G$4:$I$987,3,FALSE))</f>
        <v/>
      </c>
      <c r="C932" t="str">
        <f>+IF(ISERROR(VLOOKUP(A932,'MatrizSeguimiento2022-Junio'!$G$4:$J$987,4,FALSE)),"",VLOOKUP(A932,'MatrizSeguimiento2022-Junio'!$G$4:$J$987,4,FALSE))</f>
        <v/>
      </c>
      <c r="E932" s="3"/>
      <c r="G932">
        <f>+ABS(SUMIF($A$3:$A$4998,A932,$E$3:$E$4998)-IF(ISERROR(VLOOKUP(A932,'MatrizSeguimiento2022-Junio'!$G$4:$X$987,18,FALSE)),0,VLOOKUP(A932,'MatrizSeguimiento2022-Junio'!$G$4:$X$987,18,FALSE)))</f>
        <v>0</v>
      </c>
      <c r="H932" t="str">
        <f t="shared" si="30"/>
        <v/>
      </c>
      <c r="I932" t="str">
        <f t="shared" si="29"/>
        <v/>
      </c>
    </row>
    <row r="933" spans="1:9" x14ac:dyDescent="0.25">
      <c r="A933" s="36"/>
      <c r="B933" t="str">
        <f>+IF(ISERROR(VLOOKUP(A933,'MatrizSeguimiento2022-Junio'!$G$4:$I$987,3,FALSE)),"",VLOOKUP(A933,'MatrizSeguimiento2022-Junio'!$G$4:$I$987,3,FALSE))</f>
        <v/>
      </c>
      <c r="C933" t="str">
        <f>+IF(ISERROR(VLOOKUP(A933,'MatrizSeguimiento2022-Junio'!$G$4:$J$987,4,FALSE)),"",VLOOKUP(A933,'MatrizSeguimiento2022-Junio'!$G$4:$J$987,4,FALSE))</f>
        <v/>
      </c>
      <c r="E933" s="3"/>
      <c r="G933">
        <f>+ABS(SUMIF($A$3:$A$4998,A933,$E$3:$E$4998)-IF(ISERROR(VLOOKUP(A933,'MatrizSeguimiento2022-Junio'!$G$4:$X$987,18,FALSE)),0,VLOOKUP(A933,'MatrizSeguimiento2022-Junio'!$G$4:$X$987,18,FALSE)))</f>
        <v>0</v>
      </c>
      <c r="H933" t="str">
        <f t="shared" si="30"/>
        <v/>
      </c>
      <c r="I933" t="str">
        <f t="shared" si="29"/>
        <v/>
      </c>
    </row>
    <row r="934" spans="1:9" x14ac:dyDescent="0.25">
      <c r="A934" s="36"/>
      <c r="B934" t="str">
        <f>+IF(ISERROR(VLOOKUP(A934,'MatrizSeguimiento2022-Junio'!$G$4:$I$987,3,FALSE)),"",VLOOKUP(A934,'MatrizSeguimiento2022-Junio'!$G$4:$I$987,3,FALSE))</f>
        <v/>
      </c>
      <c r="C934" t="str">
        <f>+IF(ISERROR(VLOOKUP(A934,'MatrizSeguimiento2022-Junio'!$G$4:$J$987,4,FALSE)),"",VLOOKUP(A934,'MatrizSeguimiento2022-Junio'!$G$4:$J$987,4,FALSE))</f>
        <v/>
      </c>
      <c r="E934" s="3"/>
      <c r="G934">
        <f>+ABS(SUMIF($A$3:$A$4998,A934,$E$3:$E$4998)-IF(ISERROR(VLOOKUP(A934,'MatrizSeguimiento2022-Junio'!$G$4:$X$987,18,FALSE)),0,VLOOKUP(A934,'MatrizSeguimiento2022-Junio'!$G$4:$X$987,18,FALSE)))</f>
        <v>0</v>
      </c>
      <c r="H934" t="str">
        <f t="shared" si="30"/>
        <v/>
      </c>
      <c r="I934" t="str">
        <f t="shared" si="29"/>
        <v/>
      </c>
    </row>
    <row r="935" spans="1:9" x14ac:dyDescent="0.25">
      <c r="A935" s="36"/>
      <c r="B935" t="str">
        <f>+IF(ISERROR(VLOOKUP(A935,'MatrizSeguimiento2022-Junio'!$G$4:$I$987,3,FALSE)),"",VLOOKUP(A935,'MatrizSeguimiento2022-Junio'!$G$4:$I$987,3,FALSE))</f>
        <v/>
      </c>
      <c r="C935" t="str">
        <f>+IF(ISERROR(VLOOKUP(A935,'MatrizSeguimiento2022-Junio'!$G$4:$J$987,4,FALSE)),"",VLOOKUP(A935,'MatrizSeguimiento2022-Junio'!$G$4:$J$987,4,FALSE))</f>
        <v/>
      </c>
      <c r="E935" s="3"/>
      <c r="G935">
        <f>+ABS(SUMIF($A$3:$A$4998,A935,$E$3:$E$4998)-IF(ISERROR(VLOOKUP(A935,'MatrizSeguimiento2022-Junio'!$G$4:$X$987,18,FALSE)),0,VLOOKUP(A935,'MatrizSeguimiento2022-Junio'!$G$4:$X$987,18,FALSE)))</f>
        <v>0</v>
      </c>
      <c r="H935" t="str">
        <f t="shared" si="30"/>
        <v/>
      </c>
      <c r="I935" t="str">
        <f t="shared" si="29"/>
        <v/>
      </c>
    </row>
    <row r="936" spans="1:9" x14ac:dyDescent="0.25">
      <c r="A936" s="36"/>
      <c r="B936" t="str">
        <f>+IF(ISERROR(VLOOKUP(A936,'MatrizSeguimiento2022-Junio'!$G$4:$I$987,3,FALSE)),"",VLOOKUP(A936,'MatrizSeguimiento2022-Junio'!$G$4:$I$987,3,FALSE))</f>
        <v/>
      </c>
      <c r="C936" t="str">
        <f>+IF(ISERROR(VLOOKUP(A936,'MatrizSeguimiento2022-Junio'!$G$4:$J$987,4,FALSE)),"",VLOOKUP(A936,'MatrizSeguimiento2022-Junio'!$G$4:$J$987,4,FALSE))</f>
        <v/>
      </c>
      <c r="E936" s="3"/>
      <c r="G936">
        <f>+ABS(SUMIF($A$3:$A$4998,A936,$E$3:$E$4998)-IF(ISERROR(VLOOKUP(A936,'MatrizSeguimiento2022-Junio'!$G$4:$X$987,18,FALSE)),0,VLOOKUP(A936,'MatrizSeguimiento2022-Junio'!$G$4:$X$987,18,FALSE)))</f>
        <v>0</v>
      </c>
      <c r="H936" t="str">
        <f t="shared" si="30"/>
        <v/>
      </c>
      <c r="I936" t="str">
        <f t="shared" si="29"/>
        <v/>
      </c>
    </row>
    <row r="937" spans="1:9" x14ac:dyDescent="0.25">
      <c r="A937" s="36"/>
      <c r="B937" t="str">
        <f>+IF(ISERROR(VLOOKUP(A937,'MatrizSeguimiento2022-Junio'!$G$4:$I$987,3,FALSE)),"",VLOOKUP(A937,'MatrizSeguimiento2022-Junio'!$G$4:$I$987,3,FALSE))</f>
        <v/>
      </c>
      <c r="C937" t="str">
        <f>+IF(ISERROR(VLOOKUP(A937,'MatrizSeguimiento2022-Junio'!$G$4:$J$987,4,FALSE)),"",VLOOKUP(A937,'MatrizSeguimiento2022-Junio'!$G$4:$J$987,4,FALSE))</f>
        <v/>
      </c>
      <c r="E937" s="3"/>
      <c r="G937">
        <f>+ABS(SUMIF($A$3:$A$4998,A937,$E$3:$E$4998)-IF(ISERROR(VLOOKUP(A937,'MatrizSeguimiento2022-Junio'!$G$4:$X$987,18,FALSE)),0,VLOOKUP(A937,'MatrizSeguimiento2022-Junio'!$G$4:$X$987,18,FALSE)))</f>
        <v>0</v>
      </c>
      <c r="H937" t="str">
        <f t="shared" si="30"/>
        <v/>
      </c>
      <c r="I937" t="str">
        <f t="shared" si="29"/>
        <v/>
      </c>
    </row>
    <row r="938" spans="1:9" x14ac:dyDescent="0.25">
      <c r="A938" s="36"/>
      <c r="B938" t="str">
        <f>+IF(ISERROR(VLOOKUP(A938,'MatrizSeguimiento2022-Junio'!$G$4:$I$987,3,FALSE)),"",VLOOKUP(A938,'MatrizSeguimiento2022-Junio'!$G$4:$I$987,3,FALSE))</f>
        <v/>
      </c>
      <c r="C938" t="str">
        <f>+IF(ISERROR(VLOOKUP(A938,'MatrizSeguimiento2022-Junio'!$G$4:$J$987,4,FALSE)),"",VLOOKUP(A938,'MatrizSeguimiento2022-Junio'!$G$4:$J$987,4,FALSE))</f>
        <v/>
      </c>
      <c r="E938" s="3"/>
      <c r="G938">
        <f>+ABS(SUMIF($A$3:$A$4998,A938,$E$3:$E$4998)-IF(ISERROR(VLOOKUP(A938,'MatrizSeguimiento2022-Junio'!$G$4:$X$987,18,FALSE)),0,VLOOKUP(A938,'MatrizSeguimiento2022-Junio'!$G$4:$X$987,18,FALSE)))</f>
        <v>0</v>
      </c>
      <c r="H938" t="str">
        <f t="shared" si="30"/>
        <v/>
      </c>
      <c r="I938" t="str">
        <f t="shared" si="29"/>
        <v/>
      </c>
    </row>
    <row r="939" spans="1:9" x14ac:dyDescent="0.25">
      <c r="A939" s="36"/>
      <c r="B939" t="str">
        <f>+IF(ISERROR(VLOOKUP(A939,'MatrizSeguimiento2022-Junio'!$G$4:$I$987,3,FALSE)),"",VLOOKUP(A939,'MatrizSeguimiento2022-Junio'!$G$4:$I$987,3,FALSE))</f>
        <v/>
      </c>
      <c r="C939" t="str">
        <f>+IF(ISERROR(VLOOKUP(A939,'MatrizSeguimiento2022-Junio'!$G$4:$J$987,4,FALSE)),"",VLOOKUP(A939,'MatrizSeguimiento2022-Junio'!$G$4:$J$987,4,FALSE))</f>
        <v/>
      </c>
      <c r="E939" s="3"/>
      <c r="G939">
        <f>+ABS(SUMIF($A$3:$A$4998,A939,$E$3:$E$4998)-IF(ISERROR(VLOOKUP(A939,'MatrizSeguimiento2022-Junio'!$G$4:$X$987,18,FALSE)),0,VLOOKUP(A939,'MatrizSeguimiento2022-Junio'!$G$4:$X$987,18,FALSE)))</f>
        <v>0</v>
      </c>
      <c r="H939" t="str">
        <f t="shared" si="30"/>
        <v/>
      </c>
      <c r="I939" t="str">
        <f t="shared" si="29"/>
        <v/>
      </c>
    </row>
    <row r="940" spans="1:9" x14ac:dyDescent="0.25">
      <c r="A940" s="36"/>
      <c r="B940" t="str">
        <f>+IF(ISERROR(VLOOKUP(A940,'MatrizSeguimiento2022-Junio'!$G$4:$I$987,3,FALSE)),"",VLOOKUP(A940,'MatrizSeguimiento2022-Junio'!$G$4:$I$987,3,FALSE))</f>
        <v/>
      </c>
      <c r="C940" t="str">
        <f>+IF(ISERROR(VLOOKUP(A940,'MatrizSeguimiento2022-Junio'!$G$4:$J$987,4,FALSE)),"",VLOOKUP(A940,'MatrizSeguimiento2022-Junio'!$G$4:$J$987,4,FALSE))</f>
        <v/>
      </c>
      <c r="E940" s="3"/>
      <c r="G940">
        <f>+ABS(SUMIF($A$3:$A$4998,A940,$E$3:$E$4998)-IF(ISERROR(VLOOKUP(A940,'MatrizSeguimiento2022-Junio'!$G$4:$X$987,18,FALSE)),0,VLOOKUP(A940,'MatrizSeguimiento2022-Junio'!$G$4:$X$987,18,FALSE)))</f>
        <v>0</v>
      </c>
      <c r="H940" t="str">
        <f t="shared" si="30"/>
        <v/>
      </c>
      <c r="I940" t="str">
        <f t="shared" si="29"/>
        <v/>
      </c>
    </row>
    <row r="941" spans="1:9" x14ac:dyDescent="0.25">
      <c r="A941" s="36"/>
      <c r="B941" t="str">
        <f>+IF(ISERROR(VLOOKUP(A941,'MatrizSeguimiento2022-Junio'!$G$4:$I$987,3,FALSE)),"",VLOOKUP(A941,'MatrizSeguimiento2022-Junio'!$G$4:$I$987,3,FALSE))</f>
        <v/>
      </c>
      <c r="C941" t="str">
        <f>+IF(ISERROR(VLOOKUP(A941,'MatrizSeguimiento2022-Junio'!$G$4:$J$987,4,FALSE)),"",VLOOKUP(A941,'MatrizSeguimiento2022-Junio'!$G$4:$J$987,4,FALSE))</f>
        <v/>
      </c>
      <c r="E941" s="3"/>
      <c r="G941">
        <f>+ABS(SUMIF($A$3:$A$4998,A941,$E$3:$E$4998)-IF(ISERROR(VLOOKUP(A941,'MatrizSeguimiento2022-Junio'!$G$4:$X$987,18,FALSE)),0,VLOOKUP(A941,'MatrizSeguimiento2022-Junio'!$G$4:$X$987,18,FALSE)))</f>
        <v>0</v>
      </c>
      <c r="H941" t="str">
        <f t="shared" si="30"/>
        <v/>
      </c>
      <c r="I941" t="str">
        <f t="shared" si="29"/>
        <v/>
      </c>
    </row>
    <row r="942" spans="1:9" x14ac:dyDescent="0.25">
      <c r="A942" s="36"/>
      <c r="B942" t="str">
        <f>+IF(ISERROR(VLOOKUP(A942,'MatrizSeguimiento2022-Junio'!$G$4:$I$987,3,FALSE)),"",VLOOKUP(A942,'MatrizSeguimiento2022-Junio'!$G$4:$I$987,3,FALSE))</f>
        <v/>
      </c>
      <c r="C942" t="str">
        <f>+IF(ISERROR(VLOOKUP(A942,'MatrizSeguimiento2022-Junio'!$G$4:$J$987,4,FALSE)),"",VLOOKUP(A942,'MatrizSeguimiento2022-Junio'!$G$4:$J$987,4,FALSE))</f>
        <v/>
      </c>
      <c r="E942" s="3"/>
      <c r="G942">
        <f>+ABS(SUMIF($A$3:$A$4998,A942,$E$3:$E$4998)-IF(ISERROR(VLOOKUP(A942,'MatrizSeguimiento2022-Junio'!$G$4:$X$987,18,FALSE)),0,VLOOKUP(A942,'MatrizSeguimiento2022-Junio'!$G$4:$X$987,18,FALSE)))</f>
        <v>0</v>
      </c>
      <c r="H942" t="str">
        <f t="shared" si="30"/>
        <v/>
      </c>
      <c r="I942" t="str">
        <f t="shared" si="29"/>
        <v/>
      </c>
    </row>
    <row r="943" spans="1:9" x14ac:dyDescent="0.25">
      <c r="A943" s="36"/>
      <c r="B943" t="str">
        <f>+IF(ISERROR(VLOOKUP(A943,'MatrizSeguimiento2022-Junio'!$G$4:$I$987,3,FALSE)),"",VLOOKUP(A943,'MatrizSeguimiento2022-Junio'!$G$4:$I$987,3,FALSE))</f>
        <v/>
      </c>
      <c r="C943" t="str">
        <f>+IF(ISERROR(VLOOKUP(A943,'MatrizSeguimiento2022-Junio'!$G$4:$J$987,4,FALSE)),"",VLOOKUP(A943,'MatrizSeguimiento2022-Junio'!$G$4:$J$987,4,FALSE))</f>
        <v/>
      </c>
      <c r="E943" s="3"/>
      <c r="G943">
        <f>+ABS(SUMIF($A$3:$A$4998,A943,$E$3:$E$4998)-IF(ISERROR(VLOOKUP(A943,'MatrizSeguimiento2022-Junio'!$G$4:$X$987,18,FALSE)),0,VLOOKUP(A943,'MatrizSeguimiento2022-Junio'!$G$4:$X$987,18,FALSE)))</f>
        <v>0</v>
      </c>
      <c r="H943" t="str">
        <f t="shared" si="30"/>
        <v/>
      </c>
      <c r="I943" t="str">
        <f t="shared" si="29"/>
        <v/>
      </c>
    </row>
    <row r="944" spans="1:9" x14ac:dyDescent="0.25">
      <c r="A944" s="36"/>
      <c r="B944" t="str">
        <f>+IF(ISERROR(VLOOKUP(A944,'MatrizSeguimiento2022-Junio'!$G$4:$I$987,3,FALSE)),"",VLOOKUP(A944,'MatrizSeguimiento2022-Junio'!$G$4:$I$987,3,FALSE))</f>
        <v/>
      </c>
      <c r="C944" t="str">
        <f>+IF(ISERROR(VLOOKUP(A944,'MatrizSeguimiento2022-Junio'!$G$4:$J$987,4,FALSE)),"",VLOOKUP(A944,'MatrizSeguimiento2022-Junio'!$G$4:$J$987,4,FALSE))</f>
        <v/>
      </c>
      <c r="E944" s="3"/>
      <c r="G944">
        <f>+ABS(SUMIF($A$3:$A$4998,A944,$E$3:$E$4998)-IF(ISERROR(VLOOKUP(A944,'MatrizSeguimiento2022-Junio'!$G$4:$X$987,18,FALSE)),0,VLOOKUP(A944,'MatrizSeguimiento2022-Junio'!$G$4:$X$987,18,FALSE)))</f>
        <v>0</v>
      </c>
      <c r="H944" t="str">
        <f t="shared" si="30"/>
        <v/>
      </c>
      <c r="I944" t="str">
        <f t="shared" si="29"/>
        <v/>
      </c>
    </row>
    <row r="945" spans="1:9" x14ac:dyDescent="0.25">
      <c r="A945" s="36"/>
      <c r="B945" t="str">
        <f>+IF(ISERROR(VLOOKUP(A945,'MatrizSeguimiento2022-Junio'!$G$4:$I$987,3,FALSE)),"",VLOOKUP(A945,'MatrizSeguimiento2022-Junio'!$G$4:$I$987,3,FALSE))</f>
        <v/>
      </c>
      <c r="C945" t="str">
        <f>+IF(ISERROR(VLOOKUP(A945,'MatrizSeguimiento2022-Junio'!$G$4:$J$987,4,FALSE)),"",VLOOKUP(A945,'MatrizSeguimiento2022-Junio'!$G$4:$J$987,4,FALSE))</f>
        <v/>
      </c>
      <c r="E945" s="3"/>
      <c r="G945">
        <f>+ABS(SUMIF($A$3:$A$4998,A945,$E$3:$E$4998)-IF(ISERROR(VLOOKUP(A945,'MatrizSeguimiento2022-Junio'!$G$4:$X$987,18,FALSE)),0,VLOOKUP(A945,'MatrizSeguimiento2022-Junio'!$G$4:$X$987,18,FALSE)))</f>
        <v>0</v>
      </c>
      <c r="H945" t="str">
        <f t="shared" si="30"/>
        <v/>
      </c>
      <c r="I945" t="str">
        <f t="shared" si="29"/>
        <v/>
      </c>
    </row>
    <row r="946" spans="1:9" x14ac:dyDescent="0.25">
      <c r="A946" s="36"/>
      <c r="B946" t="str">
        <f>+IF(ISERROR(VLOOKUP(A946,'MatrizSeguimiento2022-Junio'!$G$4:$I$987,3,FALSE)),"",VLOOKUP(A946,'MatrizSeguimiento2022-Junio'!$G$4:$I$987,3,FALSE))</f>
        <v/>
      </c>
      <c r="C946" t="str">
        <f>+IF(ISERROR(VLOOKUP(A946,'MatrizSeguimiento2022-Junio'!$G$4:$J$987,4,FALSE)),"",VLOOKUP(A946,'MatrizSeguimiento2022-Junio'!$G$4:$J$987,4,FALSE))</f>
        <v/>
      </c>
      <c r="E946" s="3"/>
      <c r="G946">
        <f>+ABS(SUMIF($A$3:$A$4998,A946,$E$3:$E$4998)-IF(ISERROR(VLOOKUP(A946,'MatrizSeguimiento2022-Junio'!$G$4:$X$987,18,FALSE)),0,VLOOKUP(A946,'MatrizSeguimiento2022-Junio'!$G$4:$X$987,18,FALSE)))</f>
        <v>0</v>
      </c>
      <c r="H946" t="str">
        <f t="shared" si="30"/>
        <v/>
      </c>
      <c r="I946" t="str">
        <f t="shared" si="29"/>
        <v/>
      </c>
    </row>
    <row r="947" spans="1:9" x14ac:dyDescent="0.25">
      <c r="A947" s="36"/>
      <c r="B947" t="str">
        <f>+IF(ISERROR(VLOOKUP(A947,'MatrizSeguimiento2022-Junio'!$G$4:$I$987,3,FALSE)),"",VLOOKUP(A947,'MatrizSeguimiento2022-Junio'!$G$4:$I$987,3,FALSE))</f>
        <v/>
      </c>
      <c r="C947" t="str">
        <f>+IF(ISERROR(VLOOKUP(A947,'MatrizSeguimiento2022-Junio'!$G$4:$J$987,4,FALSE)),"",VLOOKUP(A947,'MatrizSeguimiento2022-Junio'!$G$4:$J$987,4,FALSE))</f>
        <v/>
      </c>
      <c r="E947" s="3"/>
      <c r="G947">
        <f>+ABS(SUMIF($A$3:$A$4998,A947,$E$3:$E$4998)-IF(ISERROR(VLOOKUP(A947,'MatrizSeguimiento2022-Junio'!$G$4:$X$987,18,FALSE)),0,VLOOKUP(A947,'MatrizSeguimiento2022-Junio'!$G$4:$X$987,18,FALSE)))</f>
        <v>0</v>
      </c>
      <c r="H947" t="str">
        <f t="shared" si="30"/>
        <v/>
      </c>
      <c r="I947" t="str">
        <f t="shared" si="29"/>
        <v/>
      </c>
    </row>
    <row r="948" spans="1:9" x14ac:dyDescent="0.25">
      <c r="A948" s="36"/>
      <c r="B948" t="str">
        <f>+IF(ISERROR(VLOOKUP(A948,'MatrizSeguimiento2022-Junio'!$G$4:$I$987,3,FALSE)),"",VLOOKUP(A948,'MatrizSeguimiento2022-Junio'!$G$4:$I$987,3,FALSE))</f>
        <v/>
      </c>
      <c r="C948" t="str">
        <f>+IF(ISERROR(VLOOKUP(A948,'MatrizSeguimiento2022-Junio'!$G$4:$J$987,4,FALSE)),"",VLOOKUP(A948,'MatrizSeguimiento2022-Junio'!$G$4:$J$987,4,FALSE))</f>
        <v/>
      </c>
      <c r="E948" s="3"/>
      <c r="G948">
        <f>+ABS(SUMIF($A$3:$A$4998,A948,$E$3:$E$4998)-IF(ISERROR(VLOOKUP(A948,'MatrizSeguimiento2022-Junio'!$G$4:$X$987,18,FALSE)),0,VLOOKUP(A948,'MatrizSeguimiento2022-Junio'!$G$4:$X$987,18,FALSE)))</f>
        <v>0</v>
      </c>
      <c r="H948" t="str">
        <f t="shared" si="30"/>
        <v/>
      </c>
      <c r="I948" t="str">
        <f t="shared" si="29"/>
        <v/>
      </c>
    </row>
    <row r="949" spans="1:9" x14ac:dyDescent="0.25">
      <c r="A949" s="36"/>
      <c r="B949" t="str">
        <f>+IF(ISERROR(VLOOKUP(A949,'MatrizSeguimiento2022-Junio'!$G$4:$I$987,3,FALSE)),"",VLOOKUP(A949,'MatrizSeguimiento2022-Junio'!$G$4:$I$987,3,FALSE))</f>
        <v/>
      </c>
      <c r="C949" t="str">
        <f>+IF(ISERROR(VLOOKUP(A949,'MatrizSeguimiento2022-Junio'!$G$4:$J$987,4,FALSE)),"",VLOOKUP(A949,'MatrizSeguimiento2022-Junio'!$G$4:$J$987,4,FALSE))</f>
        <v/>
      </c>
      <c r="E949" s="3"/>
      <c r="G949">
        <f>+ABS(SUMIF($A$3:$A$4998,A949,$E$3:$E$4998)-IF(ISERROR(VLOOKUP(A949,'MatrizSeguimiento2022-Junio'!$G$4:$X$987,18,FALSE)),0,VLOOKUP(A949,'MatrizSeguimiento2022-Junio'!$G$4:$X$987,18,FALSE)))</f>
        <v>0</v>
      </c>
      <c r="H949" t="str">
        <f t="shared" si="30"/>
        <v/>
      </c>
      <c r="I949" t="str">
        <f t="shared" si="29"/>
        <v/>
      </c>
    </row>
    <row r="950" spans="1:9" x14ac:dyDescent="0.25">
      <c r="A950" s="36"/>
      <c r="B950" t="str">
        <f>+IF(ISERROR(VLOOKUP(A950,'MatrizSeguimiento2022-Junio'!$G$4:$I$987,3,FALSE)),"",VLOOKUP(A950,'MatrizSeguimiento2022-Junio'!$G$4:$I$987,3,FALSE))</f>
        <v/>
      </c>
      <c r="C950" t="str">
        <f>+IF(ISERROR(VLOOKUP(A950,'MatrizSeguimiento2022-Junio'!$G$4:$J$987,4,FALSE)),"",VLOOKUP(A950,'MatrizSeguimiento2022-Junio'!$G$4:$J$987,4,FALSE))</f>
        <v/>
      </c>
      <c r="E950" s="3"/>
      <c r="G950">
        <f>+ABS(SUMIF($A$3:$A$4998,A950,$E$3:$E$4998)-IF(ISERROR(VLOOKUP(A950,'MatrizSeguimiento2022-Junio'!$G$4:$X$987,18,FALSE)),0,VLOOKUP(A950,'MatrizSeguimiento2022-Junio'!$G$4:$X$987,18,FALSE)))</f>
        <v>0</v>
      </c>
      <c r="H950" t="str">
        <f t="shared" si="30"/>
        <v/>
      </c>
      <c r="I950" t="str">
        <f t="shared" si="29"/>
        <v/>
      </c>
    </row>
    <row r="951" spans="1:9" x14ac:dyDescent="0.25">
      <c r="A951" s="36"/>
      <c r="B951" t="str">
        <f>+IF(ISERROR(VLOOKUP(A951,'MatrizSeguimiento2022-Junio'!$G$4:$I$987,3,FALSE)),"",VLOOKUP(A951,'MatrizSeguimiento2022-Junio'!$G$4:$I$987,3,FALSE))</f>
        <v/>
      </c>
      <c r="C951" t="str">
        <f>+IF(ISERROR(VLOOKUP(A951,'MatrizSeguimiento2022-Junio'!$G$4:$J$987,4,FALSE)),"",VLOOKUP(A951,'MatrizSeguimiento2022-Junio'!$G$4:$J$987,4,FALSE))</f>
        <v/>
      </c>
      <c r="E951" s="3"/>
      <c r="G951">
        <f>+ABS(SUMIF($A$3:$A$4998,A951,$E$3:$E$4998)-IF(ISERROR(VLOOKUP(A951,'MatrizSeguimiento2022-Junio'!$G$4:$X$987,18,FALSE)),0,VLOOKUP(A951,'MatrizSeguimiento2022-Junio'!$G$4:$X$987,18,FALSE)))</f>
        <v>0</v>
      </c>
      <c r="H951" t="str">
        <f t="shared" si="30"/>
        <v/>
      </c>
      <c r="I951" t="str">
        <f t="shared" si="29"/>
        <v/>
      </c>
    </row>
    <row r="952" spans="1:9" x14ac:dyDescent="0.25">
      <c r="A952" s="36"/>
      <c r="B952" t="str">
        <f>+IF(ISERROR(VLOOKUP(A952,'MatrizSeguimiento2022-Junio'!$G$4:$I$987,3,FALSE)),"",VLOOKUP(A952,'MatrizSeguimiento2022-Junio'!$G$4:$I$987,3,FALSE))</f>
        <v/>
      </c>
      <c r="C952" t="str">
        <f>+IF(ISERROR(VLOOKUP(A952,'MatrizSeguimiento2022-Junio'!$G$4:$J$987,4,FALSE)),"",VLOOKUP(A952,'MatrizSeguimiento2022-Junio'!$G$4:$J$987,4,FALSE))</f>
        <v/>
      </c>
      <c r="E952" s="3"/>
      <c r="G952">
        <f>+ABS(SUMIF($A$3:$A$4998,A952,$E$3:$E$4998)-IF(ISERROR(VLOOKUP(A952,'MatrizSeguimiento2022-Junio'!$G$4:$X$987,18,FALSE)),0,VLOOKUP(A952,'MatrizSeguimiento2022-Junio'!$G$4:$X$987,18,FALSE)))</f>
        <v>0</v>
      </c>
      <c r="H952" t="str">
        <f t="shared" si="30"/>
        <v/>
      </c>
      <c r="I952" t="str">
        <f t="shared" si="29"/>
        <v/>
      </c>
    </row>
    <row r="953" spans="1:9" x14ac:dyDescent="0.25">
      <c r="A953" s="36"/>
      <c r="B953" t="str">
        <f>+IF(ISERROR(VLOOKUP(A953,'MatrizSeguimiento2022-Junio'!$G$4:$I$987,3,FALSE)),"",VLOOKUP(A953,'MatrizSeguimiento2022-Junio'!$G$4:$I$987,3,FALSE))</f>
        <v/>
      </c>
      <c r="C953" t="str">
        <f>+IF(ISERROR(VLOOKUP(A953,'MatrizSeguimiento2022-Junio'!$G$4:$J$987,4,FALSE)),"",VLOOKUP(A953,'MatrizSeguimiento2022-Junio'!$G$4:$J$987,4,FALSE))</f>
        <v/>
      </c>
      <c r="E953" s="3"/>
      <c r="G953">
        <f>+ABS(SUMIF($A$3:$A$4998,A953,$E$3:$E$4998)-IF(ISERROR(VLOOKUP(A953,'MatrizSeguimiento2022-Junio'!$G$4:$X$987,18,FALSE)),0,VLOOKUP(A953,'MatrizSeguimiento2022-Junio'!$G$4:$X$987,18,FALSE)))</f>
        <v>0</v>
      </c>
      <c r="H953" t="str">
        <f t="shared" si="30"/>
        <v/>
      </c>
      <c r="I953" t="str">
        <f t="shared" si="29"/>
        <v/>
      </c>
    </row>
    <row r="954" spans="1:9" x14ac:dyDescent="0.25">
      <c r="A954" s="36"/>
      <c r="B954" t="str">
        <f>+IF(ISERROR(VLOOKUP(A954,'MatrizSeguimiento2022-Junio'!$G$4:$I$987,3,FALSE)),"",VLOOKUP(A954,'MatrizSeguimiento2022-Junio'!$G$4:$I$987,3,FALSE))</f>
        <v/>
      </c>
      <c r="C954" t="str">
        <f>+IF(ISERROR(VLOOKUP(A954,'MatrizSeguimiento2022-Junio'!$G$4:$J$987,4,FALSE)),"",VLOOKUP(A954,'MatrizSeguimiento2022-Junio'!$G$4:$J$987,4,FALSE))</f>
        <v/>
      </c>
      <c r="E954" s="3"/>
      <c r="G954">
        <f>+ABS(SUMIF($A$3:$A$4998,A954,$E$3:$E$4998)-IF(ISERROR(VLOOKUP(A954,'MatrizSeguimiento2022-Junio'!$G$4:$X$987,18,FALSE)),0,VLOOKUP(A954,'MatrizSeguimiento2022-Junio'!$G$4:$X$987,18,FALSE)))</f>
        <v>0</v>
      </c>
      <c r="H954" t="str">
        <f t="shared" si="30"/>
        <v/>
      </c>
      <c r="I954" t="str">
        <f t="shared" si="29"/>
        <v/>
      </c>
    </row>
    <row r="955" spans="1:9" x14ac:dyDescent="0.25">
      <c r="A955" s="36"/>
      <c r="B955" t="str">
        <f>+IF(ISERROR(VLOOKUP(A955,'MatrizSeguimiento2022-Junio'!$G$4:$I$987,3,FALSE)),"",VLOOKUP(A955,'MatrizSeguimiento2022-Junio'!$G$4:$I$987,3,FALSE))</f>
        <v/>
      </c>
      <c r="C955" t="str">
        <f>+IF(ISERROR(VLOOKUP(A955,'MatrizSeguimiento2022-Junio'!$G$4:$J$987,4,FALSE)),"",VLOOKUP(A955,'MatrizSeguimiento2022-Junio'!$G$4:$J$987,4,FALSE))</f>
        <v/>
      </c>
      <c r="E955" s="3"/>
      <c r="G955">
        <f>+ABS(SUMIF($A$3:$A$4998,A955,$E$3:$E$4998)-IF(ISERROR(VLOOKUP(A955,'MatrizSeguimiento2022-Junio'!$G$4:$X$987,18,FALSE)),0,VLOOKUP(A955,'MatrizSeguimiento2022-Junio'!$G$4:$X$987,18,FALSE)))</f>
        <v>0</v>
      </c>
      <c r="H955" t="str">
        <f t="shared" si="30"/>
        <v/>
      </c>
      <c r="I955" t="str">
        <f t="shared" si="29"/>
        <v/>
      </c>
    </row>
    <row r="956" spans="1:9" x14ac:dyDescent="0.25">
      <c r="A956" s="36"/>
      <c r="B956" t="str">
        <f>+IF(ISERROR(VLOOKUP(A956,'MatrizSeguimiento2022-Junio'!$G$4:$I$987,3,FALSE)),"",VLOOKUP(A956,'MatrizSeguimiento2022-Junio'!$G$4:$I$987,3,FALSE))</f>
        <v/>
      </c>
      <c r="C956" t="str">
        <f>+IF(ISERROR(VLOOKUP(A956,'MatrizSeguimiento2022-Junio'!$G$4:$J$987,4,FALSE)),"",VLOOKUP(A956,'MatrizSeguimiento2022-Junio'!$G$4:$J$987,4,FALSE))</f>
        <v/>
      </c>
      <c r="E956" s="3"/>
      <c r="G956">
        <f>+ABS(SUMIF($A$3:$A$4998,A956,$E$3:$E$4998)-IF(ISERROR(VLOOKUP(A956,'MatrizSeguimiento2022-Junio'!$G$4:$X$987,18,FALSE)),0,VLOOKUP(A956,'MatrizSeguimiento2022-Junio'!$G$4:$X$987,18,FALSE)))</f>
        <v>0</v>
      </c>
      <c r="H956" t="str">
        <f t="shared" si="30"/>
        <v/>
      </c>
      <c r="I956" t="str">
        <f t="shared" si="29"/>
        <v/>
      </c>
    </row>
    <row r="957" spans="1:9" x14ac:dyDescent="0.25">
      <c r="A957" s="36"/>
      <c r="B957" t="str">
        <f>+IF(ISERROR(VLOOKUP(A957,'MatrizSeguimiento2022-Junio'!$G$4:$I$987,3,FALSE)),"",VLOOKUP(A957,'MatrizSeguimiento2022-Junio'!$G$4:$I$987,3,FALSE))</f>
        <v/>
      </c>
      <c r="C957" t="str">
        <f>+IF(ISERROR(VLOOKUP(A957,'MatrizSeguimiento2022-Junio'!$G$4:$J$987,4,FALSE)),"",VLOOKUP(A957,'MatrizSeguimiento2022-Junio'!$G$4:$J$987,4,FALSE))</f>
        <v/>
      </c>
      <c r="E957" s="3"/>
      <c r="G957">
        <f>+ABS(SUMIF($A$3:$A$4998,A957,$E$3:$E$4998)-IF(ISERROR(VLOOKUP(A957,'MatrizSeguimiento2022-Junio'!$G$4:$X$987,18,FALSE)),0,VLOOKUP(A957,'MatrizSeguimiento2022-Junio'!$G$4:$X$987,18,FALSE)))</f>
        <v>0</v>
      </c>
      <c r="H957" t="str">
        <f t="shared" si="30"/>
        <v/>
      </c>
      <c r="I957" t="str">
        <f t="shared" si="29"/>
        <v/>
      </c>
    </row>
    <row r="958" spans="1:9" x14ac:dyDescent="0.25">
      <c r="A958" s="36"/>
      <c r="B958" t="str">
        <f>+IF(ISERROR(VLOOKUP(A958,'MatrizSeguimiento2022-Junio'!$G$4:$I$987,3,FALSE)),"",VLOOKUP(A958,'MatrizSeguimiento2022-Junio'!$G$4:$I$987,3,FALSE))</f>
        <v/>
      </c>
      <c r="C958" t="str">
        <f>+IF(ISERROR(VLOOKUP(A958,'MatrizSeguimiento2022-Junio'!$G$4:$J$987,4,FALSE)),"",VLOOKUP(A958,'MatrizSeguimiento2022-Junio'!$G$4:$J$987,4,FALSE))</f>
        <v/>
      </c>
      <c r="E958" s="3"/>
      <c r="G958">
        <f>+ABS(SUMIF($A$3:$A$4998,A958,$E$3:$E$4998)-IF(ISERROR(VLOOKUP(A958,'MatrizSeguimiento2022-Junio'!$G$4:$X$987,18,FALSE)),0,VLOOKUP(A958,'MatrizSeguimiento2022-Junio'!$G$4:$X$987,18,FALSE)))</f>
        <v>0</v>
      </c>
      <c r="H958" t="str">
        <f t="shared" si="30"/>
        <v/>
      </c>
      <c r="I958" t="str">
        <f t="shared" si="29"/>
        <v/>
      </c>
    </row>
    <row r="959" spans="1:9" x14ac:dyDescent="0.25">
      <c r="A959" s="36"/>
      <c r="B959" t="str">
        <f>+IF(ISERROR(VLOOKUP(A959,'MatrizSeguimiento2022-Junio'!$G$4:$I$987,3,FALSE)),"",VLOOKUP(A959,'MatrizSeguimiento2022-Junio'!$G$4:$I$987,3,FALSE))</f>
        <v/>
      </c>
      <c r="C959" t="str">
        <f>+IF(ISERROR(VLOOKUP(A959,'MatrizSeguimiento2022-Junio'!$G$4:$J$987,4,FALSE)),"",VLOOKUP(A959,'MatrizSeguimiento2022-Junio'!$G$4:$J$987,4,FALSE))</f>
        <v/>
      </c>
      <c r="E959" s="3"/>
      <c r="G959">
        <f>+ABS(SUMIF($A$3:$A$4998,A959,$E$3:$E$4998)-IF(ISERROR(VLOOKUP(A959,'MatrizSeguimiento2022-Junio'!$G$4:$X$987,18,FALSE)),0,VLOOKUP(A959,'MatrizSeguimiento2022-Junio'!$G$4:$X$987,18,FALSE)))</f>
        <v>0</v>
      </c>
      <c r="H959" t="str">
        <f t="shared" si="30"/>
        <v/>
      </c>
      <c r="I959" t="str">
        <f t="shared" si="29"/>
        <v/>
      </c>
    </row>
    <row r="960" spans="1:9" x14ac:dyDescent="0.25">
      <c r="A960" s="36"/>
      <c r="B960" t="str">
        <f>+IF(ISERROR(VLOOKUP(A960,'MatrizSeguimiento2022-Junio'!$G$4:$I$987,3,FALSE)),"",VLOOKUP(A960,'MatrizSeguimiento2022-Junio'!$G$4:$I$987,3,FALSE))</f>
        <v/>
      </c>
      <c r="C960" t="str">
        <f>+IF(ISERROR(VLOOKUP(A960,'MatrizSeguimiento2022-Junio'!$G$4:$J$987,4,FALSE)),"",VLOOKUP(A960,'MatrizSeguimiento2022-Junio'!$G$4:$J$987,4,FALSE))</f>
        <v/>
      </c>
      <c r="E960" s="3"/>
      <c r="G960">
        <f>+ABS(SUMIF($A$3:$A$4998,A960,$E$3:$E$4998)-IF(ISERROR(VLOOKUP(A960,'MatrizSeguimiento2022-Junio'!$G$4:$X$987,18,FALSE)),0,VLOOKUP(A960,'MatrizSeguimiento2022-Junio'!$G$4:$X$987,18,FALSE)))</f>
        <v>0</v>
      </c>
      <c r="H960" t="str">
        <f t="shared" si="30"/>
        <v/>
      </c>
      <c r="I960" t="str">
        <f t="shared" si="29"/>
        <v/>
      </c>
    </row>
    <row r="961" spans="1:9" x14ac:dyDescent="0.25">
      <c r="A961" s="36"/>
      <c r="B961" t="str">
        <f>+IF(ISERROR(VLOOKUP(A961,'MatrizSeguimiento2022-Junio'!$G$4:$I$987,3,FALSE)),"",VLOOKUP(A961,'MatrizSeguimiento2022-Junio'!$G$4:$I$987,3,FALSE))</f>
        <v/>
      </c>
      <c r="C961" t="str">
        <f>+IF(ISERROR(VLOOKUP(A961,'MatrizSeguimiento2022-Junio'!$G$4:$J$987,4,FALSE)),"",VLOOKUP(A961,'MatrizSeguimiento2022-Junio'!$G$4:$J$987,4,FALSE))</f>
        <v/>
      </c>
      <c r="E961" s="3"/>
      <c r="G961">
        <f>+ABS(SUMIF($A$3:$A$4998,A961,$E$3:$E$4998)-IF(ISERROR(VLOOKUP(A961,'MatrizSeguimiento2022-Junio'!$G$4:$X$987,18,FALSE)),0,VLOOKUP(A961,'MatrizSeguimiento2022-Junio'!$G$4:$X$987,18,FALSE)))</f>
        <v>0</v>
      </c>
      <c r="H961" t="str">
        <f t="shared" si="30"/>
        <v/>
      </c>
      <c r="I961" t="str">
        <f t="shared" si="29"/>
        <v/>
      </c>
    </row>
    <row r="962" spans="1:9" x14ac:dyDescent="0.25">
      <c r="A962" s="36"/>
      <c r="B962" t="str">
        <f>+IF(ISERROR(VLOOKUP(A962,'MatrizSeguimiento2022-Junio'!$G$4:$I$987,3,FALSE)),"",VLOOKUP(A962,'MatrizSeguimiento2022-Junio'!$G$4:$I$987,3,FALSE))</f>
        <v/>
      </c>
      <c r="C962" t="str">
        <f>+IF(ISERROR(VLOOKUP(A962,'MatrizSeguimiento2022-Junio'!$G$4:$J$987,4,FALSE)),"",VLOOKUP(A962,'MatrizSeguimiento2022-Junio'!$G$4:$J$987,4,FALSE))</f>
        <v/>
      </c>
      <c r="E962" s="3"/>
      <c r="G962">
        <f>+ABS(SUMIF($A$3:$A$4998,A962,$E$3:$E$4998)-IF(ISERROR(VLOOKUP(A962,'MatrizSeguimiento2022-Junio'!$G$4:$X$987,18,FALSE)),0,VLOOKUP(A962,'MatrizSeguimiento2022-Junio'!$G$4:$X$987,18,FALSE)))</f>
        <v>0</v>
      </c>
      <c r="H962" t="str">
        <f t="shared" si="30"/>
        <v/>
      </c>
      <c r="I962" t="str">
        <f t="shared" si="29"/>
        <v/>
      </c>
    </row>
    <row r="963" spans="1:9" x14ac:dyDescent="0.25">
      <c r="A963" s="36"/>
      <c r="B963" t="str">
        <f>+IF(ISERROR(VLOOKUP(A963,'MatrizSeguimiento2022-Junio'!$G$4:$I$987,3,FALSE)),"",VLOOKUP(A963,'MatrizSeguimiento2022-Junio'!$G$4:$I$987,3,FALSE))</f>
        <v/>
      </c>
      <c r="C963" t="str">
        <f>+IF(ISERROR(VLOOKUP(A963,'MatrizSeguimiento2022-Junio'!$G$4:$J$987,4,FALSE)),"",VLOOKUP(A963,'MatrizSeguimiento2022-Junio'!$G$4:$J$987,4,FALSE))</f>
        <v/>
      </c>
      <c r="E963" s="3"/>
      <c r="G963">
        <f>+ABS(SUMIF($A$3:$A$4998,A963,$E$3:$E$4998)-IF(ISERROR(VLOOKUP(A963,'MatrizSeguimiento2022-Junio'!$G$4:$X$987,18,FALSE)),0,VLOOKUP(A963,'MatrizSeguimiento2022-Junio'!$G$4:$X$987,18,FALSE)))</f>
        <v>0</v>
      </c>
      <c r="H963" t="str">
        <f t="shared" si="30"/>
        <v/>
      </c>
      <c r="I963" t="str">
        <f t="shared" ref="I963:I1026" si="31">+IF(IF(LEN(H963)&gt;0,COUNTIF($H$3:$H$4998,H963),"")=1,"",IF(LEN(H963)&gt;0,COUNTIF($H$3:$H$4998,H963),""))</f>
        <v/>
      </c>
    </row>
    <row r="964" spans="1:9" x14ac:dyDescent="0.25">
      <c r="A964" s="36"/>
      <c r="B964" t="str">
        <f>+IF(ISERROR(VLOOKUP(A964,'MatrizSeguimiento2022-Junio'!$G$4:$I$987,3,FALSE)),"",VLOOKUP(A964,'MatrizSeguimiento2022-Junio'!$G$4:$I$987,3,FALSE))</f>
        <v/>
      </c>
      <c r="C964" t="str">
        <f>+IF(ISERROR(VLOOKUP(A964,'MatrizSeguimiento2022-Junio'!$G$4:$J$987,4,FALSE)),"",VLOOKUP(A964,'MatrizSeguimiento2022-Junio'!$G$4:$J$987,4,FALSE))</f>
        <v/>
      </c>
      <c r="E964" s="3"/>
      <c r="G964">
        <f>+ABS(SUMIF($A$3:$A$4998,A964,$E$3:$E$4998)-IF(ISERROR(VLOOKUP(A964,'MatrizSeguimiento2022-Junio'!$G$4:$X$987,18,FALSE)),0,VLOOKUP(A964,'MatrizSeguimiento2022-Junio'!$G$4:$X$987,18,FALSE)))</f>
        <v>0</v>
      </c>
      <c r="H964" t="str">
        <f t="shared" si="30"/>
        <v/>
      </c>
      <c r="I964" t="str">
        <f t="shared" si="31"/>
        <v/>
      </c>
    </row>
    <row r="965" spans="1:9" x14ac:dyDescent="0.25">
      <c r="A965" s="36"/>
      <c r="B965" t="str">
        <f>+IF(ISERROR(VLOOKUP(A965,'MatrizSeguimiento2022-Junio'!$G$4:$I$987,3,FALSE)),"",VLOOKUP(A965,'MatrizSeguimiento2022-Junio'!$G$4:$I$987,3,FALSE))</f>
        <v/>
      </c>
      <c r="C965" t="str">
        <f>+IF(ISERROR(VLOOKUP(A965,'MatrizSeguimiento2022-Junio'!$G$4:$J$987,4,FALSE)),"",VLOOKUP(A965,'MatrizSeguimiento2022-Junio'!$G$4:$J$987,4,FALSE))</f>
        <v/>
      </c>
      <c r="E965" s="3"/>
      <c r="G965">
        <f>+ABS(SUMIF($A$3:$A$4998,A965,$E$3:$E$4998)-IF(ISERROR(VLOOKUP(A965,'MatrizSeguimiento2022-Junio'!$G$4:$X$987,18,FALSE)),0,VLOOKUP(A965,'MatrizSeguimiento2022-Junio'!$G$4:$X$987,18,FALSE)))</f>
        <v>0</v>
      </c>
      <c r="H965" t="str">
        <f t="shared" si="30"/>
        <v/>
      </c>
      <c r="I965" t="str">
        <f t="shared" si="31"/>
        <v/>
      </c>
    </row>
    <row r="966" spans="1:9" x14ac:dyDescent="0.25">
      <c r="A966" s="36"/>
      <c r="B966" t="str">
        <f>+IF(ISERROR(VLOOKUP(A966,'MatrizSeguimiento2022-Junio'!$G$4:$I$987,3,FALSE)),"",VLOOKUP(A966,'MatrizSeguimiento2022-Junio'!$G$4:$I$987,3,FALSE))</f>
        <v/>
      </c>
      <c r="C966" t="str">
        <f>+IF(ISERROR(VLOOKUP(A966,'MatrizSeguimiento2022-Junio'!$G$4:$J$987,4,FALSE)),"",VLOOKUP(A966,'MatrizSeguimiento2022-Junio'!$G$4:$J$987,4,FALSE))</f>
        <v/>
      </c>
      <c r="E966" s="3"/>
      <c r="G966">
        <f>+ABS(SUMIF($A$3:$A$4998,A966,$E$3:$E$4998)-IF(ISERROR(VLOOKUP(A966,'MatrizSeguimiento2022-Junio'!$G$4:$X$987,18,FALSE)),0,VLOOKUP(A966,'MatrizSeguimiento2022-Junio'!$G$4:$X$987,18,FALSE)))</f>
        <v>0</v>
      </c>
      <c r="H966" t="str">
        <f t="shared" si="30"/>
        <v/>
      </c>
      <c r="I966" t="str">
        <f t="shared" si="31"/>
        <v/>
      </c>
    </row>
    <row r="967" spans="1:9" x14ac:dyDescent="0.25">
      <c r="A967" s="36"/>
      <c r="B967" t="str">
        <f>+IF(ISERROR(VLOOKUP(A967,'MatrizSeguimiento2022-Junio'!$G$4:$I$987,3,FALSE)),"",VLOOKUP(A967,'MatrizSeguimiento2022-Junio'!$G$4:$I$987,3,FALSE))</f>
        <v/>
      </c>
      <c r="C967" t="str">
        <f>+IF(ISERROR(VLOOKUP(A967,'MatrizSeguimiento2022-Junio'!$G$4:$J$987,4,FALSE)),"",VLOOKUP(A967,'MatrizSeguimiento2022-Junio'!$G$4:$J$987,4,FALSE))</f>
        <v/>
      </c>
      <c r="E967" s="3"/>
      <c r="G967">
        <f>+ABS(SUMIF($A$3:$A$4998,A967,$E$3:$E$4998)-IF(ISERROR(VLOOKUP(A967,'MatrizSeguimiento2022-Junio'!$G$4:$X$987,18,FALSE)),0,VLOOKUP(A967,'MatrizSeguimiento2022-Junio'!$G$4:$X$987,18,FALSE)))</f>
        <v>0</v>
      </c>
      <c r="H967" t="str">
        <f t="shared" si="30"/>
        <v/>
      </c>
      <c r="I967" t="str">
        <f t="shared" si="31"/>
        <v/>
      </c>
    </row>
    <row r="968" spans="1:9" x14ac:dyDescent="0.25">
      <c r="A968" s="36"/>
      <c r="B968" t="str">
        <f>+IF(ISERROR(VLOOKUP(A968,'MatrizSeguimiento2022-Junio'!$G$4:$I$987,3,FALSE)),"",VLOOKUP(A968,'MatrizSeguimiento2022-Junio'!$G$4:$I$987,3,FALSE))</f>
        <v/>
      </c>
      <c r="C968" t="str">
        <f>+IF(ISERROR(VLOOKUP(A968,'MatrizSeguimiento2022-Junio'!$G$4:$J$987,4,FALSE)),"",VLOOKUP(A968,'MatrizSeguimiento2022-Junio'!$G$4:$J$987,4,FALSE))</f>
        <v/>
      </c>
      <c r="E968" s="3"/>
      <c r="G968">
        <f>+ABS(SUMIF($A$3:$A$4998,A968,$E$3:$E$4998)-IF(ISERROR(VLOOKUP(A968,'MatrizSeguimiento2022-Junio'!$G$4:$X$987,18,FALSE)),0,VLOOKUP(A968,'MatrizSeguimiento2022-Junio'!$G$4:$X$987,18,FALSE)))</f>
        <v>0</v>
      </c>
      <c r="H968" t="str">
        <f t="shared" si="30"/>
        <v/>
      </c>
      <c r="I968" t="str">
        <f t="shared" si="31"/>
        <v/>
      </c>
    </row>
    <row r="969" spans="1:9" x14ac:dyDescent="0.25">
      <c r="A969" s="36"/>
      <c r="B969" t="str">
        <f>+IF(ISERROR(VLOOKUP(A969,'MatrizSeguimiento2022-Junio'!$G$4:$I$987,3,FALSE)),"",VLOOKUP(A969,'MatrizSeguimiento2022-Junio'!$G$4:$I$987,3,FALSE))</f>
        <v/>
      </c>
      <c r="C969" t="str">
        <f>+IF(ISERROR(VLOOKUP(A969,'MatrizSeguimiento2022-Junio'!$G$4:$J$987,4,FALSE)),"",VLOOKUP(A969,'MatrizSeguimiento2022-Junio'!$G$4:$J$987,4,FALSE))</f>
        <v/>
      </c>
      <c r="E969" s="3"/>
      <c r="G969">
        <f>+ABS(SUMIF($A$3:$A$4998,A969,$E$3:$E$4998)-IF(ISERROR(VLOOKUP(A969,'MatrizSeguimiento2022-Junio'!$G$4:$X$987,18,FALSE)),0,VLOOKUP(A969,'MatrizSeguimiento2022-Junio'!$G$4:$X$987,18,FALSE)))</f>
        <v>0</v>
      </c>
      <c r="H969" t="str">
        <f t="shared" si="30"/>
        <v/>
      </c>
      <c r="I969" t="str">
        <f t="shared" si="31"/>
        <v/>
      </c>
    </row>
    <row r="970" spans="1:9" x14ac:dyDescent="0.25">
      <c r="A970" s="36"/>
      <c r="B970" t="str">
        <f>+IF(ISERROR(VLOOKUP(A970,'MatrizSeguimiento2022-Junio'!$G$4:$I$987,3,FALSE)),"",VLOOKUP(A970,'MatrizSeguimiento2022-Junio'!$G$4:$I$987,3,FALSE))</f>
        <v/>
      </c>
      <c r="C970" t="str">
        <f>+IF(ISERROR(VLOOKUP(A970,'MatrizSeguimiento2022-Junio'!$G$4:$J$987,4,FALSE)),"",VLOOKUP(A970,'MatrizSeguimiento2022-Junio'!$G$4:$J$987,4,FALSE))</f>
        <v/>
      </c>
      <c r="E970" s="3"/>
      <c r="G970">
        <f>+ABS(SUMIF($A$3:$A$4998,A970,$E$3:$E$4998)-IF(ISERROR(VLOOKUP(A970,'MatrizSeguimiento2022-Junio'!$G$4:$X$987,18,FALSE)),0,VLOOKUP(A970,'MatrizSeguimiento2022-Junio'!$G$4:$X$987,18,FALSE)))</f>
        <v>0</v>
      </c>
      <c r="H970" t="str">
        <f t="shared" si="30"/>
        <v/>
      </c>
      <c r="I970" t="str">
        <f t="shared" si="31"/>
        <v/>
      </c>
    </row>
    <row r="971" spans="1:9" x14ac:dyDescent="0.25">
      <c r="A971" s="36"/>
      <c r="B971" t="str">
        <f>+IF(ISERROR(VLOOKUP(A971,'MatrizSeguimiento2022-Junio'!$G$4:$I$987,3,FALSE)),"",VLOOKUP(A971,'MatrizSeguimiento2022-Junio'!$G$4:$I$987,3,FALSE))</f>
        <v/>
      </c>
      <c r="C971" t="str">
        <f>+IF(ISERROR(VLOOKUP(A971,'MatrizSeguimiento2022-Junio'!$G$4:$J$987,4,FALSE)),"",VLOOKUP(A971,'MatrizSeguimiento2022-Junio'!$G$4:$J$987,4,FALSE))</f>
        <v/>
      </c>
      <c r="E971" s="3"/>
      <c r="G971">
        <f>+ABS(SUMIF($A$3:$A$4998,A971,$E$3:$E$4998)-IF(ISERROR(VLOOKUP(A971,'MatrizSeguimiento2022-Junio'!$G$4:$X$987,18,FALSE)),0,VLOOKUP(A971,'MatrizSeguimiento2022-Junio'!$G$4:$X$987,18,FALSE)))</f>
        <v>0</v>
      </c>
      <c r="H971" t="str">
        <f t="shared" si="30"/>
        <v/>
      </c>
      <c r="I971" t="str">
        <f t="shared" si="31"/>
        <v/>
      </c>
    </row>
    <row r="972" spans="1:9" x14ac:dyDescent="0.25">
      <c r="A972" s="36"/>
      <c r="B972" t="str">
        <f>+IF(ISERROR(VLOOKUP(A972,'MatrizSeguimiento2022-Junio'!$G$4:$I$987,3,FALSE)),"",VLOOKUP(A972,'MatrizSeguimiento2022-Junio'!$G$4:$I$987,3,FALSE))</f>
        <v/>
      </c>
      <c r="C972" t="str">
        <f>+IF(ISERROR(VLOOKUP(A972,'MatrizSeguimiento2022-Junio'!$G$4:$J$987,4,FALSE)),"",VLOOKUP(A972,'MatrizSeguimiento2022-Junio'!$G$4:$J$987,4,FALSE))</f>
        <v/>
      </c>
      <c r="E972" s="3"/>
      <c r="G972">
        <f>+ABS(SUMIF($A$3:$A$4998,A972,$E$3:$E$4998)-IF(ISERROR(VLOOKUP(A972,'MatrizSeguimiento2022-Junio'!$G$4:$X$987,18,FALSE)),0,VLOOKUP(A972,'MatrizSeguimiento2022-Junio'!$G$4:$X$987,18,FALSE)))</f>
        <v>0</v>
      </c>
      <c r="H972" t="str">
        <f t="shared" si="30"/>
        <v/>
      </c>
      <c r="I972" t="str">
        <f t="shared" si="31"/>
        <v/>
      </c>
    </row>
    <row r="973" spans="1:9" x14ac:dyDescent="0.25">
      <c r="A973" s="36"/>
      <c r="B973" t="str">
        <f>+IF(ISERROR(VLOOKUP(A973,'MatrizSeguimiento2022-Junio'!$G$4:$I$987,3,FALSE)),"",VLOOKUP(A973,'MatrizSeguimiento2022-Junio'!$G$4:$I$987,3,FALSE))</f>
        <v/>
      </c>
      <c r="C973" t="str">
        <f>+IF(ISERROR(VLOOKUP(A973,'MatrizSeguimiento2022-Junio'!$G$4:$J$987,4,FALSE)),"",VLOOKUP(A973,'MatrizSeguimiento2022-Junio'!$G$4:$J$987,4,FALSE))</f>
        <v/>
      </c>
      <c r="E973" s="3"/>
      <c r="G973">
        <f>+ABS(SUMIF($A$3:$A$4998,A973,$E$3:$E$4998)-IF(ISERROR(VLOOKUP(A973,'MatrizSeguimiento2022-Junio'!$G$4:$X$987,18,FALSE)),0,VLOOKUP(A973,'MatrizSeguimiento2022-Junio'!$G$4:$X$987,18,FALSE)))</f>
        <v>0</v>
      </c>
      <c r="H973" t="str">
        <f t="shared" si="30"/>
        <v/>
      </c>
      <c r="I973" t="str">
        <f t="shared" si="31"/>
        <v/>
      </c>
    </row>
    <row r="974" spans="1:9" x14ac:dyDescent="0.25">
      <c r="A974" s="36"/>
      <c r="B974" t="str">
        <f>+IF(ISERROR(VLOOKUP(A974,'MatrizSeguimiento2022-Junio'!$G$4:$I$987,3,FALSE)),"",VLOOKUP(A974,'MatrizSeguimiento2022-Junio'!$G$4:$I$987,3,FALSE))</f>
        <v/>
      </c>
      <c r="C974" t="str">
        <f>+IF(ISERROR(VLOOKUP(A974,'MatrizSeguimiento2022-Junio'!$G$4:$J$987,4,FALSE)),"",VLOOKUP(A974,'MatrizSeguimiento2022-Junio'!$G$4:$J$987,4,FALSE))</f>
        <v/>
      </c>
      <c r="E974" s="3"/>
      <c r="G974">
        <f>+ABS(SUMIF($A$3:$A$4998,A974,$E$3:$E$4998)-IF(ISERROR(VLOOKUP(A974,'MatrizSeguimiento2022-Junio'!$G$4:$X$987,18,FALSE)),0,VLOOKUP(A974,'MatrizSeguimiento2022-Junio'!$G$4:$X$987,18,FALSE)))</f>
        <v>0</v>
      </c>
      <c r="H974" t="str">
        <f t="shared" si="30"/>
        <v/>
      </c>
      <c r="I974" t="str">
        <f t="shared" si="31"/>
        <v/>
      </c>
    </row>
    <row r="975" spans="1:9" x14ac:dyDescent="0.25">
      <c r="A975" s="36"/>
      <c r="B975" t="str">
        <f>+IF(ISERROR(VLOOKUP(A975,'MatrizSeguimiento2022-Junio'!$G$4:$I$987,3,FALSE)),"",VLOOKUP(A975,'MatrizSeguimiento2022-Junio'!$G$4:$I$987,3,FALSE))</f>
        <v/>
      </c>
      <c r="C975" t="str">
        <f>+IF(ISERROR(VLOOKUP(A975,'MatrizSeguimiento2022-Junio'!$G$4:$J$987,4,FALSE)),"",VLOOKUP(A975,'MatrizSeguimiento2022-Junio'!$G$4:$J$987,4,FALSE))</f>
        <v/>
      </c>
      <c r="E975" s="3"/>
      <c r="G975">
        <f>+ABS(SUMIF($A$3:$A$4998,A975,$E$3:$E$4998)-IF(ISERROR(VLOOKUP(A975,'MatrizSeguimiento2022-Junio'!$G$4:$X$987,18,FALSE)),0,VLOOKUP(A975,'MatrizSeguimiento2022-Junio'!$G$4:$X$987,18,FALSE)))</f>
        <v>0</v>
      </c>
      <c r="H975" t="str">
        <f t="shared" si="30"/>
        <v/>
      </c>
      <c r="I975" t="str">
        <f t="shared" si="31"/>
        <v/>
      </c>
    </row>
    <row r="976" spans="1:9" x14ac:dyDescent="0.25">
      <c r="A976" s="36"/>
      <c r="B976" t="str">
        <f>+IF(ISERROR(VLOOKUP(A976,'MatrizSeguimiento2022-Junio'!$G$4:$I$987,3,FALSE)),"",VLOOKUP(A976,'MatrizSeguimiento2022-Junio'!$G$4:$I$987,3,FALSE))</f>
        <v/>
      </c>
      <c r="C976" t="str">
        <f>+IF(ISERROR(VLOOKUP(A976,'MatrizSeguimiento2022-Junio'!$G$4:$J$987,4,FALSE)),"",VLOOKUP(A976,'MatrizSeguimiento2022-Junio'!$G$4:$J$987,4,FALSE))</f>
        <v/>
      </c>
      <c r="E976" s="3"/>
      <c r="G976">
        <f>+ABS(SUMIF($A$3:$A$4998,A976,$E$3:$E$4998)-IF(ISERROR(VLOOKUP(A976,'MatrizSeguimiento2022-Junio'!$G$4:$X$987,18,FALSE)),0,VLOOKUP(A976,'MatrizSeguimiento2022-Junio'!$G$4:$X$987,18,FALSE)))</f>
        <v>0</v>
      </c>
      <c r="H976" t="str">
        <f t="shared" si="30"/>
        <v/>
      </c>
      <c r="I976" t="str">
        <f t="shared" si="31"/>
        <v/>
      </c>
    </row>
    <row r="977" spans="1:9" x14ac:dyDescent="0.25">
      <c r="A977" s="36"/>
      <c r="B977" t="str">
        <f>+IF(ISERROR(VLOOKUP(A977,'MatrizSeguimiento2022-Junio'!$G$4:$I$987,3,FALSE)),"",VLOOKUP(A977,'MatrizSeguimiento2022-Junio'!$G$4:$I$987,3,FALSE))</f>
        <v/>
      </c>
      <c r="C977" t="str">
        <f>+IF(ISERROR(VLOOKUP(A977,'MatrizSeguimiento2022-Junio'!$G$4:$J$987,4,FALSE)),"",VLOOKUP(A977,'MatrizSeguimiento2022-Junio'!$G$4:$J$987,4,FALSE))</f>
        <v/>
      </c>
      <c r="E977" s="3"/>
      <c r="G977">
        <f>+ABS(SUMIF($A$3:$A$4998,A977,$E$3:$E$4998)-IF(ISERROR(VLOOKUP(A977,'MatrizSeguimiento2022-Junio'!$G$4:$X$987,18,FALSE)),0,VLOOKUP(A977,'MatrizSeguimiento2022-Junio'!$G$4:$X$987,18,FALSE)))</f>
        <v>0</v>
      </c>
      <c r="H977" t="str">
        <f t="shared" si="30"/>
        <v/>
      </c>
      <c r="I977" t="str">
        <f t="shared" si="31"/>
        <v/>
      </c>
    </row>
    <row r="978" spans="1:9" x14ac:dyDescent="0.25">
      <c r="A978" s="36"/>
      <c r="B978" t="str">
        <f>+IF(ISERROR(VLOOKUP(A978,'MatrizSeguimiento2022-Junio'!$G$4:$I$987,3,FALSE)),"",VLOOKUP(A978,'MatrizSeguimiento2022-Junio'!$G$4:$I$987,3,FALSE))</f>
        <v/>
      </c>
      <c r="C978" t="str">
        <f>+IF(ISERROR(VLOOKUP(A978,'MatrizSeguimiento2022-Junio'!$G$4:$J$987,4,FALSE)),"",VLOOKUP(A978,'MatrizSeguimiento2022-Junio'!$G$4:$J$987,4,FALSE))</f>
        <v/>
      </c>
      <c r="E978" s="3"/>
      <c r="G978">
        <f>+ABS(SUMIF($A$3:$A$4998,A978,$E$3:$E$4998)-IF(ISERROR(VLOOKUP(A978,'MatrizSeguimiento2022-Junio'!$G$4:$X$987,18,FALSE)),0,VLOOKUP(A978,'MatrizSeguimiento2022-Junio'!$G$4:$X$987,18,FALSE)))</f>
        <v>0</v>
      </c>
      <c r="H978" t="str">
        <f t="shared" si="30"/>
        <v/>
      </c>
      <c r="I978" t="str">
        <f t="shared" si="31"/>
        <v/>
      </c>
    </row>
    <row r="979" spans="1:9" x14ac:dyDescent="0.25">
      <c r="A979" s="36"/>
      <c r="B979" t="str">
        <f>+IF(ISERROR(VLOOKUP(A979,'MatrizSeguimiento2022-Junio'!$G$4:$I$987,3,FALSE)),"",VLOOKUP(A979,'MatrizSeguimiento2022-Junio'!$G$4:$I$987,3,FALSE))</f>
        <v/>
      </c>
      <c r="C979" t="str">
        <f>+IF(ISERROR(VLOOKUP(A979,'MatrizSeguimiento2022-Junio'!$G$4:$J$987,4,FALSE)),"",VLOOKUP(A979,'MatrizSeguimiento2022-Junio'!$G$4:$J$987,4,FALSE))</f>
        <v/>
      </c>
      <c r="E979" s="3"/>
      <c r="G979">
        <f>+ABS(SUMIF($A$3:$A$4998,A979,$E$3:$E$4998)-IF(ISERROR(VLOOKUP(A979,'MatrizSeguimiento2022-Junio'!$G$4:$X$987,18,FALSE)),0,VLOOKUP(A979,'MatrizSeguimiento2022-Junio'!$G$4:$X$987,18,FALSE)))</f>
        <v>0</v>
      </c>
      <c r="H979" t="str">
        <f t="shared" ref="H979:H1042" si="32">+A979&amp;D979</f>
        <v/>
      </c>
      <c r="I979" t="str">
        <f t="shared" si="31"/>
        <v/>
      </c>
    </row>
    <row r="980" spans="1:9" x14ac:dyDescent="0.25">
      <c r="A980" s="36"/>
      <c r="B980" t="str">
        <f>+IF(ISERROR(VLOOKUP(A980,'MatrizSeguimiento2022-Junio'!$G$4:$I$987,3,FALSE)),"",VLOOKUP(A980,'MatrizSeguimiento2022-Junio'!$G$4:$I$987,3,FALSE))</f>
        <v/>
      </c>
      <c r="C980" t="str">
        <f>+IF(ISERROR(VLOOKUP(A980,'MatrizSeguimiento2022-Junio'!$G$4:$J$987,4,FALSE)),"",VLOOKUP(A980,'MatrizSeguimiento2022-Junio'!$G$4:$J$987,4,FALSE))</f>
        <v/>
      </c>
      <c r="E980" s="3"/>
      <c r="G980">
        <f>+ABS(SUMIF($A$3:$A$4998,A980,$E$3:$E$4998)-IF(ISERROR(VLOOKUP(A980,'MatrizSeguimiento2022-Junio'!$G$4:$X$987,18,FALSE)),0,VLOOKUP(A980,'MatrizSeguimiento2022-Junio'!$G$4:$X$987,18,FALSE)))</f>
        <v>0</v>
      </c>
      <c r="H980" t="str">
        <f t="shared" si="32"/>
        <v/>
      </c>
      <c r="I980" t="str">
        <f t="shared" si="31"/>
        <v/>
      </c>
    </row>
    <row r="981" spans="1:9" x14ac:dyDescent="0.25">
      <c r="A981" s="36"/>
      <c r="B981" t="str">
        <f>+IF(ISERROR(VLOOKUP(A981,'MatrizSeguimiento2022-Junio'!$G$4:$I$987,3,FALSE)),"",VLOOKUP(A981,'MatrizSeguimiento2022-Junio'!$G$4:$I$987,3,FALSE))</f>
        <v/>
      </c>
      <c r="C981" t="str">
        <f>+IF(ISERROR(VLOOKUP(A981,'MatrizSeguimiento2022-Junio'!$G$4:$J$987,4,FALSE)),"",VLOOKUP(A981,'MatrizSeguimiento2022-Junio'!$G$4:$J$987,4,FALSE))</f>
        <v/>
      </c>
      <c r="E981" s="3"/>
      <c r="G981">
        <f>+ABS(SUMIF($A$3:$A$4998,A981,$E$3:$E$4998)-IF(ISERROR(VLOOKUP(A981,'MatrizSeguimiento2022-Junio'!$G$4:$X$987,18,FALSE)),0,VLOOKUP(A981,'MatrizSeguimiento2022-Junio'!$G$4:$X$987,18,FALSE)))</f>
        <v>0</v>
      </c>
      <c r="H981" t="str">
        <f t="shared" si="32"/>
        <v/>
      </c>
      <c r="I981" t="str">
        <f t="shared" si="31"/>
        <v/>
      </c>
    </row>
    <row r="982" spans="1:9" x14ac:dyDescent="0.25">
      <c r="A982" s="36"/>
      <c r="B982" t="str">
        <f>+IF(ISERROR(VLOOKUP(A982,'MatrizSeguimiento2022-Junio'!$G$4:$I$987,3,FALSE)),"",VLOOKUP(A982,'MatrizSeguimiento2022-Junio'!$G$4:$I$987,3,FALSE))</f>
        <v/>
      </c>
      <c r="C982" t="str">
        <f>+IF(ISERROR(VLOOKUP(A982,'MatrizSeguimiento2022-Junio'!$G$4:$J$987,4,FALSE)),"",VLOOKUP(A982,'MatrizSeguimiento2022-Junio'!$G$4:$J$987,4,FALSE))</f>
        <v/>
      </c>
      <c r="E982" s="3"/>
      <c r="G982">
        <f>+ABS(SUMIF($A$3:$A$4998,A982,$E$3:$E$4998)-IF(ISERROR(VLOOKUP(A982,'MatrizSeguimiento2022-Junio'!$G$4:$X$987,18,FALSE)),0,VLOOKUP(A982,'MatrizSeguimiento2022-Junio'!$G$4:$X$987,18,FALSE)))</f>
        <v>0</v>
      </c>
      <c r="H982" t="str">
        <f t="shared" si="32"/>
        <v/>
      </c>
      <c r="I982" t="str">
        <f t="shared" si="31"/>
        <v/>
      </c>
    </row>
    <row r="983" spans="1:9" x14ac:dyDescent="0.25">
      <c r="A983" s="36"/>
      <c r="B983" t="str">
        <f>+IF(ISERROR(VLOOKUP(A983,'MatrizSeguimiento2022-Junio'!$G$4:$I$987,3,FALSE)),"",VLOOKUP(A983,'MatrizSeguimiento2022-Junio'!$G$4:$I$987,3,FALSE))</f>
        <v/>
      </c>
      <c r="C983" t="str">
        <f>+IF(ISERROR(VLOOKUP(A983,'MatrizSeguimiento2022-Junio'!$G$4:$J$987,4,FALSE)),"",VLOOKUP(A983,'MatrizSeguimiento2022-Junio'!$G$4:$J$987,4,FALSE))</f>
        <v/>
      </c>
      <c r="E983" s="3"/>
      <c r="G983">
        <f>+ABS(SUMIF($A$3:$A$4998,A983,$E$3:$E$4998)-IF(ISERROR(VLOOKUP(A983,'MatrizSeguimiento2022-Junio'!$G$4:$X$987,18,FALSE)),0,VLOOKUP(A983,'MatrizSeguimiento2022-Junio'!$G$4:$X$987,18,FALSE)))</f>
        <v>0</v>
      </c>
      <c r="H983" t="str">
        <f t="shared" si="32"/>
        <v/>
      </c>
      <c r="I983" t="str">
        <f t="shared" si="31"/>
        <v/>
      </c>
    </row>
    <row r="984" spans="1:9" x14ac:dyDescent="0.25">
      <c r="A984" s="36"/>
      <c r="B984" t="str">
        <f>+IF(ISERROR(VLOOKUP(A984,'MatrizSeguimiento2022-Junio'!$G$4:$I$987,3,FALSE)),"",VLOOKUP(A984,'MatrizSeguimiento2022-Junio'!$G$4:$I$987,3,FALSE))</f>
        <v/>
      </c>
      <c r="C984" t="str">
        <f>+IF(ISERROR(VLOOKUP(A984,'MatrizSeguimiento2022-Junio'!$G$4:$J$987,4,FALSE)),"",VLOOKUP(A984,'MatrizSeguimiento2022-Junio'!$G$4:$J$987,4,FALSE))</f>
        <v/>
      </c>
      <c r="E984" s="3"/>
      <c r="G984">
        <f>+ABS(SUMIF($A$3:$A$4998,A984,$E$3:$E$4998)-IF(ISERROR(VLOOKUP(A984,'MatrizSeguimiento2022-Junio'!$G$4:$X$987,18,FALSE)),0,VLOOKUP(A984,'MatrizSeguimiento2022-Junio'!$G$4:$X$987,18,FALSE)))</f>
        <v>0</v>
      </c>
      <c r="H984" t="str">
        <f t="shared" si="32"/>
        <v/>
      </c>
      <c r="I984" t="str">
        <f t="shared" si="31"/>
        <v/>
      </c>
    </row>
    <row r="985" spans="1:9" x14ac:dyDescent="0.25">
      <c r="A985" s="36"/>
      <c r="B985" t="str">
        <f>+IF(ISERROR(VLOOKUP(A985,'MatrizSeguimiento2022-Junio'!$G$4:$I$987,3,FALSE)),"",VLOOKUP(A985,'MatrizSeguimiento2022-Junio'!$G$4:$I$987,3,FALSE))</f>
        <v/>
      </c>
      <c r="C985" t="str">
        <f>+IF(ISERROR(VLOOKUP(A985,'MatrizSeguimiento2022-Junio'!$G$4:$J$987,4,FALSE)),"",VLOOKUP(A985,'MatrizSeguimiento2022-Junio'!$G$4:$J$987,4,FALSE))</f>
        <v/>
      </c>
      <c r="E985" s="3"/>
      <c r="G985">
        <f>+ABS(SUMIF($A$3:$A$4998,A985,$E$3:$E$4998)-IF(ISERROR(VLOOKUP(A985,'MatrizSeguimiento2022-Junio'!$G$4:$X$987,18,FALSE)),0,VLOOKUP(A985,'MatrizSeguimiento2022-Junio'!$G$4:$X$987,18,FALSE)))</f>
        <v>0</v>
      </c>
      <c r="H985" t="str">
        <f t="shared" si="32"/>
        <v/>
      </c>
      <c r="I985" t="str">
        <f t="shared" si="31"/>
        <v/>
      </c>
    </row>
    <row r="986" spans="1:9" x14ac:dyDescent="0.25">
      <c r="A986" s="36"/>
      <c r="B986" t="str">
        <f>+IF(ISERROR(VLOOKUP(A986,'MatrizSeguimiento2022-Junio'!$G$4:$I$987,3,FALSE)),"",VLOOKUP(A986,'MatrizSeguimiento2022-Junio'!$G$4:$I$987,3,FALSE))</f>
        <v/>
      </c>
      <c r="C986" t="str">
        <f>+IF(ISERROR(VLOOKUP(A986,'MatrizSeguimiento2022-Junio'!$G$4:$J$987,4,FALSE)),"",VLOOKUP(A986,'MatrizSeguimiento2022-Junio'!$G$4:$J$987,4,FALSE))</f>
        <v/>
      </c>
      <c r="E986" s="3"/>
      <c r="G986">
        <f>+ABS(SUMIF($A$3:$A$4998,A986,$E$3:$E$4998)-IF(ISERROR(VLOOKUP(A986,'MatrizSeguimiento2022-Junio'!$G$4:$X$987,18,FALSE)),0,VLOOKUP(A986,'MatrizSeguimiento2022-Junio'!$G$4:$X$987,18,FALSE)))</f>
        <v>0</v>
      </c>
      <c r="H986" t="str">
        <f t="shared" si="32"/>
        <v/>
      </c>
      <c r="I986" t="str">
        <f t="shared" si="31"/>
        <v/>
      </c>
    </row>
    <row r="987" spans="1:9" x14ac:dyDescent="0.25">
      <c r="A987" s="36"/>
      <c r="B987" t="str">
        <f>+IF(ISERROR(VLOOKUP(A987,'MatrizSeguimiento2022-Junio'!$G$4:$I$987,3,FALSE)),"",VLOOKUP(A987,'MatrizSeguimiento2022-Junio'!$G$4:$I$987,3,FALSE))</f>
        <v/>
      </c>
      <c r="C987" t="str">
        <f>+IF(ISERROR(VLOOKUP(A987,'MatrizSeguimiento2022-Junio'!$G$4:$J$987,4,FALSE)),"",VLOOKUP(A987,'MatrizSeguimiento2022-Junio'!$G$4:$J$987,4,FALSE))</f>
        <v/>
      </c>
      <c r="E987" s="3"/>
      <c r="G987">
        <f>+ABS(SUMIF($A$3:$A$4998,A987,$E$3:$E$4998)-IF(ISERROR(VLOOKUP(A987,'MatrizSeguimiento2022-Junio'!$G$4:$X$987,18,FALSE)),0,VLOOKUP(A987,'MatrizSeguimiento2022-Junio'!$G$4:$X$987,18,FALSE)))</f>
        <v>0</v>
      </c>
      <c r="H987" t="str">
        <f t="shared" si="32"/>
        <v/>
      </c>
      <c r="I987" t="str">
        <f t="shared" si="31"/>
        <v/>
      </c>
    </row>
    <row r="988" spans="1:9" x14ac:dyDescent="0.25">
      <c r="A988" s="36"/>
      <c r="B988" t="str">
        <f>+IF(ISERROR(VLOOKUP(A988,'MatrizSeguimiento2022-Junio'!$G$4:$I$987,3,FALSE)),"",VLOOKUP(A988,'MatrizSeguimiento2022-Junio'!$G$4:$I$987,3,FALSE))</f>
        <v/>
      </c>
      <c r="C988" t="str">
        <f>+IF(ISERROR(VLOOKUP(A988,'MatrizSeguimiento2022-Junio'!$G$4:$J$987,4,FALSE)),"",VLOOKUP(A988,'MatrizSeguimiento2022-Junio'!$G$4:$J$987,4,FALSE))</f>
        <v/>
      </c>
      <c r="E988" s="3"/>
      <c r="G988">
        <f>+ABS(SUMIF($A$3:$A$4998,A988,$E$3:$E$4998)-IF(ISERROR(VLOOKUP(A988,'MatrizSeguimiento2022-Junio'!$G$4:$X$987,18,FALSE)),0,VLOOKUP(A988,'MatrizSeguimiento2022-Junio'!$G$4:$X$987,18,FALSE)))</f>
        <v>0</v>
      </c>
      <c r="H988" t="str">
        <f t="shared" si="32"/>
        <v/>
      </c>
      <c r="I988" t="str">
        <f t="shared" si="31"/>
        <v/>
      </c>
    </row>
    <row r="989" spans="1:9" x14ac:dyDescent="0.25">
      <c r="A989" s="36"/>
      <c r="B989" t="str">
        <f>+IF(ISERROR(VLOOKUP(A989,'MatrizSeguimiento2022-Junio'!$G$4:$I$987,3,FALSE)),"",VLOOKUP(A989,'MatrizSeguimiento2022-Junio'!$G$4:$I$987,3,FALSE))</f>
        <v/>
      </c>
      <c r="C989" t="str">
        <f>+IF(ISERROR(VLOOKUP(A989,'MatrizSeguimiento2022-Junio'!$G$4:$J$987,4,FALSE)),"",VLOOKUP(A989,'MatrizSeguimiento2022-Junio'!$G$4:$J$987,4,FALSE))</f>
        <v/>
      </c>
      <c r="E989" s="3"/>
      <c r="G989">
        <f>+ABS(SUMIF($A$3:$A$4998,A989,$E$3:$E$4998)-IF(ISERROR(VLOOKUP(A989,'MatrizSeguimiento2022-Junio'!$G$4:$X$987,18,FALSE)),0,VLOOKUP(A989,'MatrizSeguimiento2022-Junio'!$G$4:$X$987,18,FALSE)))</f>
        <v>0</v>
      </c>
      <c r="H989" t="str">
        <f t="shared" si="32"/>
        <v/>
      </c>
      <c r="I989" t="str">
        <f t="shared" si="31"/>
        <v/>
      </c>
    </row>
    <row r="990" spans="1:9" x14ac:dyDescent="0.25">
      <c r="A990" s="36"/>
      <c r="B990" t="str">
        <f>+IF(ISERROR(VLOOKUP(A990,'MatrizSeguimiento2022-Junio'!$G$4:$I$987,3,FALSE)),"",VLOOKUP(A990,'MatrizSeguimiento2022-Junio'!$G$4:$I$987,3,FALSE))</f>
        <v/>
      </c>
      <c r="C990" t="str">
        <f>+IF(ISERROR(VLOOKUP(A990,'MatrizSeguimiento2022-Junio'!$G$4:$J$987,4,FALSE)),"",VLOOKUP(A990,'MatrizSeguimiento2022-Junio'!$G$4:$J$987,4,FALSE))</f>
        <v/>
      </c>
      <c r="E990" s="3"/>
      <c r="G990">
        <f>+ABS(SUMIF($A$3:$A$4998,A990,$E$3:$E$4998)-IF(ISERROR(VLOOKUP(A990,'MatrizSeguimiento2022-Junio'!$G$4:$X$987,18,FALSE)),0,VLOOKUP(A990,'MatrizSeguimiento2022-Junio'!$G$4:$X$987,18,FALSE)))</f>
        <v>0</v>
      </c>
      <c r="H990" t="str">
        <f t="shared" si="32"/>
        <v/>
      </c>
      <c r="I990" t="str">
        <f t="shared" si="31"/>
        <v/>
      </c>
    </row>
    <row r="991" spans="1:9" x14ac:dyDescent="0.25">
      <c r="A991" s="36"/>
      <c r="B991" t="str">
        <f>+IF(ISERROR(VLOOKUP(A991,'MatrizSeguimiento2022-Junio'!$G$4:$I$987,3,FALSE)),"",VLOOKUP(A991,'MatrizSeguimiento2022-Junio'!$G$4:$I$987,3,FALSE))</f>
        <v/>
      </c>
      <c r="C991" t="str">
        <f>+IF(ISERROR(VLOOKUP(A991,'MatrizSeguimiento2022-Junio'!$G$4:$J$987,4,FALSE)),"",VLOOKUP(A991,'MatrizSeguimiento2022-Junio'!$G$4:$J$987,4,FALSE))</f>
        <v/>
      </c>
      <c r="E991" s="3"/>
      <c r="G991">
        <f>+ABS(SUMIF($A$3:$A$4998,A991,$E$3:$E$4998)-IF(ISERROR(VLOOKUP(A991,'MatrizSeguimiento2022-Junio'!$G$4:$X$987,18,FALSE)),0,VLOOKUP(A991,'MatrizSeguimiento2022-Junio'!$G$4:$X$987,18,FALSE)))</f>
        <v>0</v>
      </c>
      <c r="H991" t="str">
        <f t="shared" si="32"/>
        <v/>
      </c>
      <c r="I991" t="str">
        <f t="shared" si="31"/>
        <v/>
      </c>
    </row>
    <row r="992" spans="1:9" x14ac:dyDescent="0.25">
      <c r="A992" s="36"/>
      <c r="B992" t="str">
        <f>+IF(ISERROR(VLOOKUP(A992,'MatrizSeguimiento2022-Junio'!$G$4:$I$987,3,FALSE)),"",VLOOKUP(A992,'MatrizSeguimiento2022-Junio'!$G$4:$I$987,3,FALSE))</f>
        <v/>
      </c>
      <c r="C992" t="str">
        <f>+IF(ISERROR(VLOOKUP(A992,'MatrizSeguimiento2022-Junio'!$G$4:$J$987,4,FALSE)),"",VLOOKUP(A992,'MatrizSeguimiento2022-Junio'!$G$4:$J$987,4,FALSE))</f>
        <v/>
      </c>
      <c r="E992" s="3"/>
      <c r="G992">
        <f>+ABS(SUMIF($A$3:$A$4998,A992,$E$3:$E$4998)-IF(ISERROR(VLOOKUP(A992,'MatrizSeguimiento2022-Junio'!$G$4:$X$987,18,FALSE)),0,VLOOKUP(A992,'MatrizSeguimiento2022-Junio'!$G$4:$X$987,18,FALSE)))</f>
        <v>0</v>
      </c>
      <c r="H992" t="str">
        <f t="shared" si="32"/>
        <v/>
      </c>
      <c r="I992" t="str">
        <f t="shared" si="31"/>
        <v/>
      </c>
    </row>
    <row r="993" spans="1:9" x14ac:dyDescent="0.25">
      <c r="A993" s="36"/>
      <c r="B993" t="str">
        <f>+IF(ISERROR(VLOOKUP(A993,'MatrizSeguimiento2022-Junio'!$G$4:$I$987,3,FALSE)),"",VLOOKUP(A993,'MatrizSeguimiento2022-Junio'!$G$4:$I$987,3,FALSE))</f>
        <v/>
      </c>
      <c r="C993" t="str">
        <f>+IF(ISERROR(VLOOKUP(A993,'MatrizSeguimiento2022-Junio'!$G$4:$J$987,4,FALSE)),"",VLOOKUP(A993,'MatrizSeguimiento2022-Junio'!$G$4:$J$987,4,FALSE))</f>
        <v/>
      </c>
      <c r="E993" s="3"/>
      <c r="G993">
        <f>+ABS(SUMIF($A$3:$A$4998,A993,$E$3:$E$4998)-IF(ISERROR(VLOOKUP(A993,'MatrizSeguimiento2022-Junio'!$G$4:$X$987,18,FALSE)),0,VLOOKUP(A993,'MatrizSeguimiento2022-Junio'!$G$4:$X$987,18,FALSE)))</f>
        <v>0</v>
      </c>
      <c r="H993" t="str">
        <f t="shared" si="32"/>
        <v/>
      </c>
      <c r="I993" t="str">
        <f t="shared" si="31"/>
        <v/>
      </c>
    </row>
    <row r="994" spans="1:9" x14ac:dyDescent="0.25">
      <c r="A994" s="36"/>
      <c r="B994" t="str">
        <f>+IF(ISERROR(VLOOKUP(A994,'MatrizSeguimiento2022-Junio'!$G$4:$I$987,3,FALSE)),"",VLOOKUP(A994,'MatrizSeguimiento2022-Junio'!$G$4:$I$987,3,FALSE))</f>
        <v/>
      </c>
      <c r="C994" t="str">
        <f>+IF(ISERROR(VLOOKUP(A994,'MatrizSeguimiento2022-Junio'!$G$4:$J$987,4,FALSE)),"",VLOOKUP(A994,'MatrizSeguimiento2022-Junio'!$G$4:$J$987,4,FALSE))</f>
        <v/>
      </c>
      <c r="E994" s="3"/>
      <c r="G994">
        <f>+ABS(SUMIF($A$3:$A$4998,A994,$E$3:$E$4998)-IF(ISERROR(VLOOKUP(A994,'MatrizSeguimiento2022-Junio'!$G$4:$X$987,18,FALSE)),0,VLOOKUP(A994,'MatrizSeguimiento2022-Junio'!$G$4:$X$987,18,FALSE)))</f>
        <v>0</v>
      </c>
      <c r="H994" t="str">
        <f t="shared" si="32"/>
        <v/>
      </c>
      <c r="I994" t="str">
        <f t="shared" si="31"/>
        <v/>
      </c>
    </row>
    <row r="995" spans="1:9" x14ac:dyDescent="0.25">
      <c r="A995" s="36"/>
      <c r="B995" t="str">
        <f>+IF(ISERROR(VLOOKUP(A995,'MatrizSeguimiento2022-Junio'!$G$4:$I$987,3,FALSE)),"",VLOOKUP(A995,'MatrizSeguimiento2022-Junio'!$G$4:$I$987,3,FALSE))</f>
        <v/>
      </c>
      <c r="C995" t="str">
        <f>+IF(ISERROR(VLOOKUP(A995,'MatrizSeguimiento2022-Junio'!$G$4:$J$987,4,FALSE)),"",VLOOKUP(A995,'MatrizSeguimiento2022-Junio'!$G$4:$J$987,4,FALSE))</f>
        <v/>
      </c>
      <c r="E995" s="3"/>
      <c r="G995">
        <f>+ABS(SUMIF($A$3:$A$4998,A995,$E$3:$E$4998)-IF(ISERROR(VLOOKUP(A995,'MatrizSeguimiento2022-Junio'!$G$4:$X$987,18,FALSE)),0,VLOOKUP(A995,'MatrizSeguimiento2022-Junio'!$G$4:$X$987,18,FALSE)))</f>
        <v>0</v>
      </c>
      <c r="H995" t="str">
        <f t="shared" si="32"/>
        <v/>
      </c>
      <c r="I995" t="str">
        <f t="shared" si="31"/>
        <v/>
      </c>
    </row>
    <row r="996" spans="1:9" x14ac:dyDescent="0.25">
      <c r="A996" s="36"/>
      <c r="B996" t="str">
        <f>+IF(ISERROR(VLOOKUP(A996,'MatrizSeguimiento2022-Junio'!$G$4:$I$987,3,FALSE)),"",VLOOKUP(A996,'MatrizSeguimiento2022-Junio'!$G$4:$I$987,3,FALSE))</f>
        <v/>
      </c>
      <c r="C996" t="str">
        <f>+IF(ISERROR(VLOOKUP(A996,'MatrizSeguimiento2022-Junio'!$G$4:$J$987,4,FALSE)),"",VLOOKUP(A996,'MatrizSeguimiento2022-Junio'!$G$4:$J$987,4,FALSE))</f>
        <v/>
      </c>
      <c r="E996" s="3"/>
      <c r="G996">
        <f>+ABS(SUMIF($A$3:$A$4998,A996,$E$3:$E$4998)-IF(ISERROR(VLOOKUP(A996,'MatrizSeguimiento2022-Junio'!$G$4:$X$987,18,FALSE)),0,VLOOKUP(A996,'MatrizSeguimiento2022-Junio'!$G$4:$X$987,18,FALSE)))</f>
        <v>0</v>
      </c>
      <c r="H996" t="str">
        <f t="shared" si="32"/>
        <v/>
      </c>
      <c r="I996" t="str">
        <f t="shared" si="31"/>
        <v/>
      </c>
    </row>
    <row r="997" spans="1:9" x14ac:dyDescent="0.25">
      <c r="A997" s="36"/>
      <c r="B997" t="str">
        <f>+IF(ISERROR(VLOOKUP(A997,'MatrizSeguimiento2022-Junio'!$G$4:$I$987,3,FALSE)),"",VLOOKUP(A997,'MatrizSeguimiento2022-Junio'!$G$4:$I$987,3,FALSE))</f>
        <v/>
      </c>
      <c r="C997" t="str">
        <f>+IF(ISERROR(VLOOKUP(A997,'MatrizSeguimiento2022-Junio'!$G$4:$J$987,4,FALSE)),"",VLOOKUP(A997,'MatrizSeguimiento2022-Junio'!$G$4:$J$987,4,FALSE))</f>
        <v/>
      </c>
      <c r="E997" s="3"/>
      <c r="G997">
        <f>+ABS(SUMIF($A$3:$A$4998,A997,$E$3:$E$4998)-IF(ISERROR(VLOOKUP(A997,'MatrizSeguimiento2022-Junio'!$G$4:$X$987,18,FALSE)),0,VLOOKUP(A997,'MatrizSeguimiento2022-Junio'!$G$4:$X$987,18,FALSE)))</f>
        <v>0</v>
      </c>
      <c r="H997" t="str">
        <f t="shared" si="32"/>
        <v/>
      </c>
      <c r="I997" t="str">
        <f t="shared" si="31"/>
        <v/>
      </c>
    </row>
    <row r="998" spans="1:9" x14ac:dyDescent="0.25">
      <c r="A998" s="36"/>
      <c r="B998" t="str">
        <f>+IF(ISERROR(VLOOKUP(A998,'MatrizSeguimiento2022-Junio'!$G$4:$I$987,3,FALSE)),"",VLOOKUP(A998,'MatrizSeguimiento2022-Junio'!$G$4:$I$987,3,FALSE))</f>
        <v/>
      </c>
      <c r="C998" t="str">
        <f>+IF(ISERROR(VLOOKUP(A998,'MatrizSeguimiento2022-Junio'!$G$4:$J$987,4,FALSE)),"",VLOOKUP(A998,'MatrizSeguimiento2022-Junio'!$G$4:$J$987,4,FALSE))</f>
        <v/>
      </c>
      <c r="E998" s="3"/>
      <c r="G998">
        <f>+ABS(SUMIF($A$3:$A$4998,A998,$E$3:$E$4998)-IF(ISERROR(VLOOKUP(A998,'MatrizSeguimiento2022-Junio'!$G$4:$X$987,18,FALSE)),0,VLOOKUP(A998,'MatrizSeguimiento2022-Junio'!$G$4:$X$987,18,FALSE)))</f>
        <v>0</v>
      </c>
      <c r="H998" t="str">
        <f t="shared" si="32"/>
        <v/>
      </c>
      <c r="I998" t="str">
        <f t="shared" si="31"/>
        <v/>
      </c>
    </row>
    <row r="999" spans="1:9" x14ac:dyDescent="0.25">
      <c r="A999" s="36"/>
      <c r="B999" t="str">
        <f>+IF(ISERROR(VLOOKUP(A999,'MatrizSeguimiento2022-Junio'!$G$4:$I$987,3,FALSE)),"",VLOOKUP(A999,'MatrizSeguimiento2022-Junio'!$G$4:$I$987,3,FALSE))</f>
        <v/>
      </c>
      <c r="C999" t="str">
        <f>+IF(ISERROR(VLOOKUP(A999,'MatrizSeguimiento2022-Junio'!$G$4:$J$987,4,FALSE)),"",VLOOKUP(A999,'MatrizSeguimiento2022-Junio'!$G$4:$J$987,4,FALSE))</f>
        <v/>
      </c>
      <c r="E999" s="3"/>
      <c r="G999">
        <f>+ABS(SUMIF($A$3:$A$4998,A999,$E$3:$E$4998)-IF(ISERROR(VLOOKUP(A999,'MatrizSeguimiento2022-Junio'!$G$4:$X$987,18,FALSE)),0,VLOOKUP(A999,'MatrizSeguimiento2022-Junio'!$G$4:$X$987,18,FALSE)))</f>
        <v>0</v>
      </c>
      <c r="H999" t="str">
        <f t="shared" si="32"/>
        <v/>
      </c>
      <c r="I999" t="str">
        <f t="shared" si="31"/>
        <v/>
      </c>
    </row>
    <row r="1000" spans="1:9" x14ac:dyDescent="0.25">
      <c r="A1000" s="36"/>
      <c r="B1000" t="str">
        <f>+IF(ISERROR(VLOOKUP(A1000,'MatrizSeguimiento2022-Junio'!$G$4:$I$987,3,FALSE)),"",VLOOKUP(A1000,'MatrizSeguimiento2022-Junio'!$G$4:$I$987,3,FALSE))</f>
        <v/>
      </c>
      <c r="C1000" t="str">
        <f>+IF(ISERROR(VLOOKUP(A1000,'MatrizSeguimiento2022-Junio'!$G$4:$J$987,4,FALSE)),"",VLOOKUP(A1000,'MatrizSeguimiento2022-Junio'!$G$4:$J$987,4,FALSE))</f>
        <v/>
      </c>
      <c r="E1000" s="3"/>
      <c r="G1000">
        <f>+ABS(SUMIF($A$3:$A$4998,A1000,$E$3:$E$4998)-IF(ISERROR(VLOOKUP(A1000,'MatrizSeguimiento2022-Junio'!$G$4:$X$987,18,FALSE)),0,VLOOKUP(A1000,'MatrizSeguimiento2022-Junio'!$G$4:$X$987,18,FALSE)))</f>
        <v>0</v>
      </c>
      <c r="H1000" t="str">
        <f t="shared" si="32"/>
        <v/>
      </c>
      <c r="I1000" t="str">
        <f t="shared" si="31"/>
        <v/>
      </c>
    </row>
    <row r="1001" spans="1:9" x14ac:dyDescent="0.25">
      <c r="A1001" s="36"/>
      <c r="B1001" t="str">
        <f>+IF(ISERROR(VLOOKUP(A1001,'MatrizSeguimiento2022-Junio'!$G$4:$I$987,3,FALSE)),"",VLOOKUP(A1001,'MatrizSeguimiento2022-Junio'!$G$4:$I$987,3,FALSE))</f>
        <v/>
      </c>
      <c r="C1001" t="str">
        <f>+IF(ISERROR(VLOOKUP(A1001,'MatrizSeguimiento2022-Junio'!$G$4:$J$987,4,FALSE)),"",VLOOKUP(A1001,'MatrizSeguimiento2022-Junio'!$G$4:$J$987,4,FALSE))</f>
        <v/>
      </c>
      <c r="E1001" s="3"/>
      <c r="G1001">
        <f>+ABS(SUMIF($A$3:$A$4998,A1001,$E$3:$E$4998)-IF(ISERROR(VLOOKUP(A1001,'MatrizSeguimiento2022-Junio'!$G$4:$X$987,18,FALSE)),0,VLOOKUP(A1001,'MatrizSeguimiento2022-Junio'!$G$4:$X$987,18,FALSE)))</f>
        <v>0</v>
      </c>
      <c r="H1001" t="str">
        <f t="shared" si="32"/>
        <v/>
      </c>
      <c r="I1001" t="str">
        <f t="shared" si="31"/>
        <v/>
      </c>
    </row>
    <row r="1002" spans="1:9" x14ac:dyDescent="0.25">
      <c r="A1002" s="36"/>
      <c r="B1002" t="str">
        <f>+IF(ISERROR(VLOOKUP(A1002,'MatrizSeguimiento2022-Junio'!$G$4:$I$987,3,FALSE)),"",VLOOKUP(A1002,'MatrizSeguimiento2022-Junio'!$G$4:$I$987,3,FALSE))</f>
        <v/>
      </c>
      <c r="C1002" t="str">
        <f>+IF(ISERROR(VLOOKUP(A1002,'MatrizSeguimiento2022-Junio'!$G$4:$J$987,4,FALSE)),"",VLOOKUP(A1002,'MatrizSeguimiento2022-Junio'!$G$4:$J$987,4,FALSE))</f>
        <v/>
      </c>
      <c r="E1002" s="3"/>
      <c r="G1002">
        <f>+ABS(SUMIF($A$3:$A$4998,A1002,$E$3:$E$4998)-IF(ISERROR(VLOOKUP(A1002,'MatrizSeguimiento2022-Junio'!$G$4:$X$987,18,FALSE)),0,VLOOKUP(A1002,'MatrizSeguimiento2022-Junio'!$G$4:$X$987,18,FALSE)))</f>
        <v>0</v>
      </c>
      <c r="H1002" t="str">
        <f t="shared" si="32"/>
        <v/>
      </c>
      <c r="I1002" t="str">
        <f t="shared" si="31"/>
        <v/>
      </c>
    </row>
    <row r="1003" spans="1:9" x14ac:dyDescent="0.25">
      <c r="A1003" s="36"/>
      <c r="B1003" t="str">
        <f>+IF(ISERROR(VLOOKUP(A1003,'MatrizSeguimiento2022-Junio'!$G$4:$I$987,3,FALSE)),"",VLOOKUP(A1003,'MatrizSeguimiento2022-Junio'!$G$4:$I$987,3,FALSE))</f>
        <v/>
      </c>
      <c r="C1003" t="str">
        <f>+IF(ISERROR(VLOOKUP(A1003,'MatrizSeguimiento2022-Junio'!$G$4:$J$987,4,FALSE)),"",VLOOKUP(A1003,'MatrizSeguimiento2022-Junio'!$G$4:$J$987,4,FALSE))</f>
        <v/>
      </c>
      <c r="E1003" s="3"/>
      <c r="G1003">
        <f>+ABS(SUMIF($A$3:$A$4998,A1003,$E$3:$E$4998)-IF(ISERROR(VLOOKUP(A1003,'MatrizSeguimiento2022-Junio'!$G$4:$X$987,18,FALSE)),0,VLOOKUP(A1003,'MatrizSeguimiento2022-Junio'!$G$4:$X$987,18,FALSE)))</f>
        <v>0</v>
      </c>
      <c r="H1003" t="str">
        <f t="shared" si="32"/>
        <v/>
      </c>
      <c r="I1003" t="str">
        <f t="shared" si="31"/>
        <v/>
      </c>
    </row>
    <row r="1004" spans="1:9" x14ac:dyDescent="0.25">
      <c r="A1004" s="36"/>
      <c r="B1004" t="str">
        <f>+IF(ISERROR(VLOOKUP(A1004,'MatrizSeguimiento2022-Junio'!$G$4:$I$987,3,FALSE)),"",VLOOKUP(A1004,'MatrizSeguimiento2022-Junio'!$G$4:$I$987,3,FALSE))</f>
        <v/>
      </c>
      <c r="C1004" t="str">
        <f>+IF(ISERROR(VLOOKUP(A1004,'MatrizSeguimiento2022-Junio'!$G$4:$J$987,4,FALSE)),"",VLOOKUP(A1004,'MatrizSeguimiento2022-Junio'!$G$4:$J$987,4,FALSE))</f>
        <v/>
      </c>
      <c r="E1004" s="3"/>
      <c r="G1004">
        <f>+ABS(SUMIF($A$3:$A$4998,A1004,$E$3:$E$4998)-IF(ISERROR(VLOOKUP(A1004,'MatrizSeguimiento2022-Junio'!$G$4:$X$987,18,FALSE)),0,VLOOKUP(A1004,'MatrizSeguimiento2022-Junio'!$G$4:$X$987,18,FALSE)))</f>
        <v>0</v>
      </c>
      <c r="H1004" t="str">
        <f t="shared" si="32"/>
        <v/>
      </c>
      <c r="I1004" t="str">
        <f t="shared" si="31"/>
        <v/>
      </c>
    </row>
    <row r="1005" spans="1:9" x14ac:dyDescent="0.25">
      <c r="A1005" s="36"/>
      <c r="B1005" t="str">
        <f>+IF(ISERROR(VLOOKUP(A1005,'MatrizSeguimiento2022-Junio'!$G$4:$I$987,3,FALSE)),"",VLOOKUP(A1005,'MatrizSeguimiento2022-Junio'!$G$4:$I$987,3,FALSE))</f>
        <v/>
      </c>
      <c r="C1005" t="str">
        <f>+IF(ISERROR(VLOOKUP(A1005,'MatrizSeguimiento2022-Junio'!$G$4:$J$987,4,FALSE)),"",VLOOKUP(A1005,'MatrizSeguimiento2022-Junio'!$G$4:$J$987,4,FALSE))</f>
        <v/>
      </c>
      <c r="E1005" s="3"/>
      <c r="G1005">
        <f>+ABS(SUMIF($A$3:$A$4998,A1005,$E$3:$E$4998)-IF(ISERROR(VLOOKUP(A1005,'MatrizSeguimiento2022-Junio'!$G$4:$X$987,18,FALSE)),0,VLOOKUP(A1005,'MatrizSeguimiento2022-Junio'!$G$4:$X$987,18,FALSE)))</f>
        <v>0</v>
      </c>
      <c r="H1005" t="str">
        <f t="shared" si="32"/>
        <v/>
      </c>
      <c r="I1005" t="str">
        <f t="shared" si="31"/>
        <v/>
      </c>
    </row>
    <row r="1006" spans="1:9" x14ac:dyDescent="0.25">
      <c r="A1006" s="36"/>
      <c r="B1006" t="str">
        <f>+IF(ISERROR(VLOOKUP(A1006,'MatrizSeguimiento2022-Junio'!$G$4:$I$987,3,FALSE)),"",VLOOKUP(A1006,'MatrizSeguimiento2022-Junio'!$G$4:$I$987,3,FALSE))</f>
        <v/>
      </c>
      <c r="C1006" t="str">
        <f>+IF(ISERROR(VLOOKUP(A1006,'MatrizSeguimiento2022-Junio'!$G$4:$J$987,4,FALSE)),"",VLOOKUP(A1006,'MatrizSeguimiento2022-Junio'!$G$4:$J$987,4,FALSE))</f>
        <v/>
      </c>
      <c r="E1006" s="3"/>
      <c r="G1006">
        <f>+ABS(SUMIF($A$3:$A$4998,A1006,$E$3:$E$4998)-IF(ISERROR(VLOOKUP(A1006,'MatrizSeguimiento2022-Junio'!$G$4:$X$987,18,FALSE)),0,VLOOKUP(A1006,'MatrizSeguimiento2022-Junio'!$G$4:$X$987,18,FALSE)))</f>
        <v>0</v>
      </c>
      <c r="H1006" t="str">
        <f t="shared" si="32"/>
        <v/>
      </c>
      <c r="I1006" t="str">
        <f t="shared" si="31"/>
        <v/>
      </c>
    </row>
    <row r="1007" spans="1:9" x14ac:dyDescent="0.25">
      <c r="A1007" s="36"/>
      <c r="B1007" t="str">
        <f>+IF(ISERROR(VLOOKUP(A1007,'MatrizSeguimiento2022-Junio'!$G$4:$I$987,3,FALSE)),"",VLOOKUP(A1007,'MatrizSeguimiento2022-Junio'!$G$4:$I$987,3,FALSE))</f>
        <v/>
      </c>
      <c r="C1007" t="str">
        <f>+IF(ISERROR(VLOOKUP(A1007,'MatrizSeguimiento2022-Junio'!$G$4:$J$987,4,FALSE)),"",VLOOKUP(A1007,'MatrizSeguimiento2022-Junio'!$G$4:$J$987,4,FALSE))</f>
        <v/>
      </c>
      <c r="E1007" s="3"/>
      <c r="G1007">
        <f>+ABS(SUMIF($A$3:$A$4998,A1007,$E$3:$E$4998)-IF(ISERROR(VLOOKUP(A1007,'MatrizSeguimiento2022-Junio'!$G$4:$X$987,18,FALSE)),0,VLOOKUP(A1007,'MatrizSeguimiento2022-Junio'!$G$4:$X$987,18,FALSE)))</f>
        <v>0</v>
      </c>
      <c r="H1007" t="str">
        <f t="shared" si="32"/>
        <v/>
      </c>
      <c r="I1007" t="str">
        <f t="shared" si="31"/>
        <v/>
      </c>
    </row>
    <row r="1008" spans="1:9" x14ac:dyDescent="0.25">
      <c r="A1008" s="36"/>
      <c r="B1008" t="str">
        <f>+IF(ISERROR(VLOOKUP(A1008,'MatrizSeguimiento2022-Junio'!$G$4:$I$987,3,FALSE)),"",VLOOKUP(A1008,'MatrizSeguimiento2022-Junio'!$G$4:$I$987,3,FALSE))</f>
        <v/>
      </c>
      <c r="C1008" t="str">
        <f>+IF(ISERROR(VLOOKUP(A1008,'MatrizSeguimiento2022-Junio'!$G$4:$J$987,4,FALSE)),"",VLOOKUP(A1008,'MatrizSeguimiento2022-Junio'!$G$4:$J$987,4,FALSE))</f>
        <v/>
      </c>
      <c r="E1008" s="3"/>
      <c r="G1008">
        <f>+ABS(SUMIF($A$3:$A$4998,A1008,$E$3:$E$4998)-IF(ISERROR(VLOOKUP(A1008,'MatrizSeguimiento2022-Junio'!$G$4:$X$987,18,FALSE)),0,VLOOKUP(A1008,'MatrizSeguimiento2022-Junio'!$G$4:$X$987,18,FALSE)))</f>
        <v>0</v>
      </c>
      <c r="H1008" t="str">
        <f t="shared" si="32"/>
        <v/>
      </c>
      <c r="I1008" t="str">
        <f t="shared" si="31"/>
        <v/>
      </c>
    </row>
    <row r="1009" spans="1:9" x14ac:dyDescent="0.25">
      <c r="A1009" s="36"/>
      <c r="B1009" t="str">
        <f>+IF(ISERROR(VLOOKUP(A1009,'MatrizSeguimiento2022-Junio'!$G$4:$I$987,3,FALSE)),"",VLOOKUP(A1009,'MatrizSeguimiento2022-Junio'!$G$4:$I$987,3,FALSE))</f>
        <v/>
      </c>
      <c r="C1009" t="str">
        <f>+IF(ISERROR(VLOOKUP(A1009,'MatrizSeguimiento2022-Junio'!$G$4:$J$987,4,FALSE)),"",VLOOKUP(A1009,'MatrizSeguimiento2022-Junio'!$G$4:$J$987,4,FALSE))</f>
        <v/>
      </c>
      <c r="E1009" s="3"/>
      <c r="G1009">
        <f>+ABS(SUMIF($A$3:$A$4998,A1009,$E$3:$E$4998)-IF(ISERROR(VLOOKUP(A1009,'MatrizSeguimiento2022-Junio'!$G$4:$X$987,18,FALSE)),0,VLOOKUP(A1009,'MatrizSeguimiento2022-Junio'!$G$4:$X$987,18,FALSE)))</f>
        <v>0</v>
      </c>
      <c r="H1009" t="str">
        <f t="shared" si="32"/>
        <v/>
      </c>
      <c r="I1009" t="str">
        <f t="shared" si="31"/>
        <v/>
      </c>
    </row>
    <row r="1010" spans="1:9" x14ac:dyDescent="0.25">
      <c r="A1010" s="36"/>
      <c r="B1010" t="str">
        <f>+IF(ISERROR(VLOOKUP(A1010,'MatrizSeguimiento2022-Junio'!$G$4:$I$987,3,FALSE)),"",VLOOKUP(A1010,'MatrizSeguimiento2022-Junio'!$G$4:$I$987,3,FALSE))</f>
        <v/>
      </c>
      <c r="C1010" t="str">
        <f>+IF(ISERROR(VLOOKUP(A1010,'MatrizSeguimiento2022-Junio'!$G$4:$J$987,4,FALSE)),"",VLOOKUP(A1010,'MatrizSeguimiento2022-Junio'!$G$4:$J$987,4,FALSE))</f>
        <v/>
      </c>
      <c r="E1010" s="3"/>
      <c r="G1010">
        <f>+ABS(SUMIF($A$3:$A$4998,A1010,$E$3:$E$4998)-IF(ISERROR(VLOOKUP(A1010,'MatrizSeguimiento2022-Junio'!$G$4:$X$987,18,FALSE)),0,VLOOKUP(A1010,'MatrizSeguimiento2022-Junio'!$G$4:$X$987,18,FALSE)))</f>
        <v>0</v>
      </c>
      <c r="H1010" t="str">
        <f t="shared" si="32"/>
        <v/>
      </c>
      <c r="I1010" t="str">
        <f t="shared" si="31"/>
        <v/>
      </c>
    </row>
    <row r="1011" spans="1:9" x14ac:dyDescent="0.25">
      <c r="A1011" s="36"/>
      <c r="B1011" t="str">
        <f>+IF(ISERROR(VLOOKUP(A1011,'MatrizSeguimiento2022-Junio'!$G$4:$I$987,3,FALSE)),"",VLOOKUP(A1011,'MatrizSeguimiento2022-Junio'!$G$4:$I$987,3,FALSE))</f>
        <v/>
      </c>
      <c r="C1011" t="str">
        <f>+IF(ISERROR(VLOOKUP(A1011,'MatrizSeguimiento2022-Junio'!$G$4:$J$987,4,FALSE)),"",VLOOKUP(A1011,'MatrizSeguimiento2022-Junio'!$G$4:$J$987,4,FALSE))</f>
        <v/>
      </c>
      <c r="E1011" s="3"/>
      <c r="G1011">
        <f>+ABS(SUMIF($A$3:$A$4998,A1011,$E$3:$E$4998)-IF(ISERROR(VLOOKUP(A1011,'MatrizSeguimiento2022-Junio'!$G$4:$X$987,18,FALSE)),0,VLOOKUP(A1011,'MatrizSeguimiento2022-Junio'!$G$4:$X$987,18,FALSE)))</f>
        <v>0</v>
      </c>
      <c r="H1011" t="str">
        <f t="shared" si="32"/>
        <v/>
      </c>
      <c r="I1011" t="str">
        <f t="shared" si="31"/>
        <v/>
      </c>
    </row>
    <row r="1012" spans="1:9" x14ac:dyDescent="0.25">
      <c r="A1012" s="36"/>
      <c r="B1012" t="str">
        <f>+IF(ISERROR(VLOOKUP(A1012,'MatrizSeguimiento2022-Junio'!$G$4:$I$987,3,FALSE)),"",VLOOKUP(A1012,'MatrizSeguimiento2022-Junio'!$G$4:$I$987,3,FALSE))</f>
        <v/>
      </c>
      <c r="C1012" t="str">
        <f>+IF(ISERROR(VLOOKUP(A1012,'MatrizSeguimiento2022-Junio'!$G$4:$J$987,4,FALSE)),"",VLOOKUP(A1012,'MatrizSeguimiento2022-Junio'!$G$4:$J$987,4,FALSE))</f>
        <v/>
      </c>
      <c r="E1012" s="3"/>
      <c r="G1012">
        <f>+ABS(SUMIF($A$3:$A$4998,A1012,$E$3:$E$4998)-IF(ISERROR(VLOOKUP(A1012,'MatrizSeguimiento2022-Junio'!$G$4:$X$987,18,FALSE)),0,VLOOKUP(A1012,'MatrizSeguimiento2022-Junio'!$G$4:$X$987,18,FALSE)))</f>
        <v>0</v>
      </c>
      <c r="H1012" t="str">
        <f t="shared" si="32"/>
        <v/>
      </c>
      <c r="I1012" t="str">
        <f t="shared" si="31"/>
        <v/>
      </c>
    </row>
    <row r="1013" spans="1:9" x14ac:dyDescent="0.25">
      <c r="A1013" s="36"/>
      <c r="B1013" t="str">
        <f>+IF(ISERROR(VLOOKUP(A1013,'MatrizSeguimiento2022-Junio'!$G$4:$I$987,3,FALSE)),"",VLOOKUP(A1013,'MatrizSeguimiento2022-Junio'!$G$4:$I$987,3,FALSE))</f>
        <v/>
      </c>
      <c r="C1013" t="str">
        <f>+IF(ISERROR(VLOOKUP(A1013,'MatrizSeguimiento2022-Junio'!$G$4:$J$987,4,FALSE)),"",VLOOKUP(A1013,'MatrizSeguimiento2022-Junio'!$G$4:$J$987,4,FALSE))</f>
        <v/>
      </c>
      <c r="E1013" s="3"/>
      <c r="G1013">
        <f>+ABS(SUMIF($A$3:$A$4998,A1013,$E$3:$E$4998)-IF(ISERROR(VLOOKUP(A1013,'MatrizSeguimiento2022-Junio'!$G$4:$X$987,18,FALSE)),0,VLOOKUP(A1013,'MatrizSeguimiento2022-Junio'!$G$4:$X$987,18,FALSE)))</f>
        <v>0</v>
      </c>
      <c r="H1013" t="str">
        <f t="shared" si="32"/>
        <v/>
      </c>
      <c r="I1013" t="str">
        <f t="shared" si="31"/>
        <v/>
      </c>
    </row>
    <row r="1014" spans="1:9" x14ac:dyDescent="0.25">
      <c r="A1014" s="36"/>
      <c r="B1014" t="str">
        <f>+IF(ISERROR(VLOOKUP(A1014,'MatrizSeguimiento2022-Junio'!$G$4:$I$987,3,FALSE)),"",VLOOKUP(A1014,'MatrizSeguimiento2022-Junio'!$G$4:$I$987,3,FALSE))</f>
        <v/>
      </c>
      <c r="C1014" t="str">
        <f>+IF(ISERROR(VLOOKUP(A1014,'MatrizSeguimiento2022-Junio'!$G$4:$J$987,4,FALSE)),"",VLOOKUP(A1014,'MatrizSeguimiento2022-Junio'!$G$4:$J$987,4,FALSE))</f>
        <v/>
      </c>
      <c r="E1014" s="3"/>
      <c r="G1014">
        <f>+ABS(SUMIF($A$3:$A$4998,A1014,$E$3:$E$4998)-IF(ISERROR(VLOOKUP(A1014,'MatrizSeguimiento2022-Junio'!$G$4:$X$987,18,FALSE)),0,VLOOKUP(A1014,'MatrizSeguimiento2022-Junio'!$G$4:$X$987,18,FALSE)))</f>
        <v>0</v>
      </c>
      <c r="H1014" t="str">
        <f t="shared" si="32"/>
        <v/>
      </c>
      <c r="I1014" t="str">
        <f t="shared" si="31"/>
        <v/>
      </c>
    </row>
    <row r="1015" spans="1:9" x14ac:dyDescent="0.25">
      <c r="A1015" s="36"/>
      <c r="B1015" t="str">
        <f>+IF(ISERROR(VLOOKUP(A1015,'MatrizSeguimiento2022-Junio'!$G$4:$I$987,3,FALSE)),"",VLOOKUP(A1015,'MatrizSeguimiento2022-Junio'!$G$4:$I$987,3,FALSE))</f>
        <v/>
      </c>
      <c r="C1015" t="str">
        <f>+IF(ISERROR(VLOOKUP(A1015,'MatrizSeguimiento2022-Junio'!$G$4:$J$987,4,FALSE)),"",VLOOKUP(A1015,'MatrizSeguimiento2022-Junio'!$G$4:$J$987,4,FALSE))</f>
        <v/>
      </c>
      <c r="E1015" s="3"/>
      <c r="G1015">
        <f>+ABS(SUMIF($A$3:$A$4998,A1015,$E$3:$E$4998)-IF(ISERROR(VLOOKUP(A1015,'MatrizSeguimiento2022-Junio'!$G$4:$X$987,18,FALSE)),0,VLOOKUP(A1015,'MatrizSeguimiento2022-Junio'!$G$4:$X$987,18,FALSE)))</f>
        <v>0</v>
      </c>
      <c r="H1015" t="str">
        <f t="shared" si="32"/>
        <v/>
      </c>
      <c r="I1015" t="str">
        <f t="shared" si="31"/>
        <v/>
      </c>
    </row>
    <row r="1016" spans="1:9" x14ac:dyDescent="0.25">
      <c r="A1016" s="36"/>
      <c r="B1016" t="str">
        <f>+IF(ISERROR(VLOOKUP(A1016,'MatrizSeguimiento2022-Junio'!$G$4:$I$987,3,FALSE)),"",VLOOKUP(A1016,'MatrizSeguimiento2022-Junio'!$G$4:$I$987,3,FALSE))</f>
        <v/>
      </c>
      <c r="C1016" t="str">
        <f>+IF(ISERROR(VLOOKUP(A1016,'MatrizSeguimiento2022-Junio'!$G$4:$J$987,4,FALSE)),"",VLOOKUP(A1016,'MatrizSeguimiento2022-Junio'!$G$4:$J$987,4,FALSE))</f>
        <v/>
      </c>
      <c r="E1016" s="3"/>
      <c r="G1016">
        <f>+ABS(SUMIF($A$3:$A$4998,A1016,$E$3:$E$4998)-IF(ISERROR(VLOOKUP(A1016,'MatrizSeguimiento2022-Junio'!$G$4:$X$987,18,FALSE)),0,VLOOKUP(A1016,'MatrizSeguimiento2022-Junio'!$G$4:$X$987,18,FALSE)))</f>
        <v>0</v>
      </c>
      <c r="H1016" t="str">
        <f t="shared" si="32"/>
        <v/>
      </c>
      <c r="I1016" t="str">
        <f t="shared" si="31"/>
        <v/>
      </c>
    </row>
    <row r="1017" spans="1:9" x14ac:dyDescent="0.25">
      <c r="A1017" s="36"/>
      <c r="B1017" t="str">
        <f>+IF(ISERROR(VLOOKUP(A1017,'MatrizSeguimiento2022-Junio'!$G$4:$I$987,3,FALSE)),"",VLOOKUP(A1017,'MatrizSeguimiento2022-Junio'!$G$4:$I$987,3,FALSE))</f>
        <v/>
      </c>
      <c r="C1017" t="str">
        <f>+IF(ISERROR(VLOOKUP(A1017,'MatrizSeguimiento2022-Junio'!$G$4:$J$987,4,FALSE)),"",VLOOKUP(A1017,'MatrizSeguimiento2022-Junio'!$G$4:$J$987,4,FALSE))</f>
        <v/>
      </c>
      <c r="E1017" s="3"/>
      <c r="G1017">
        <f>+ABS(SUMIF($A$3:$A$4998,A1017,$E$3:$E$4998)-IF(ISERROR(VLOOKUP(A1017,'MatrizSeguimiento2022-Junio'!$G$4:$X$987,18,FALSE)),0,VLOOKUP(A1017,'MatrizSeguimiento2022-Junio'!$G$4:$X$987,18,FALSE)))</f>
        <v>0</v>
      </c>
      <c r="H1017" t="str">
        <f t="shared" si="32"/>
        <v/>
      </c>
      <c r="I1017" t="str">
        <f t="shared" si="31"/>
        <v/>
      </c>
    </row>
    <row r="1018" spans="1:9" x14ac:dyDescent="0.25">
      <c r="A1018" s="36"/>
      <c r="B1018" t="str">
        <f>+IF(ISERROR(VLOOKUP(A1018,'MatrizSeguimiento2022-Junio'!$G$4:$I$987,3,FALSE)),"",VLOOKUP(A1018,'MatrizSeguimiento2022-Junio'!$G$4:$I$987,3,FALSE))</f>
        <v/>
      </c>
      <c r="C1018" t="str">
        <f>+IF(ISERROR(VLOOKUP(A1018,'MatrizSeguimiento2022-Junio'!$G$4:$J$987,4,FALSE)),"",VLOOKUP(A1018,'MatrizSeguimiento2022-Junio'!$G$4:$J$987,4,FALSE))</f>
        <v/>
      </c>
      <c r="E1018" s="3"/>
      <c r="G1018">
        <f>+ABS(SUMIF($A$3:$A$4998,A1018,$E$3:$E$4998)-IF(ISERROR(VLOOKUP(A1018,'MatrizSeguimiento2022-Junio'!$G$4:$X$987,18,FALSE)),0,VLOOKUP(A1018,'MatrizSeguimiento2022-Junio'!$G$4:$X$987,18,FALSE)))</f>
        <v>0</v>
      </c>
      <c r="H1018" t="str">
        <f t="shared" si="32"/>
        <v/>
      </c>
      <c r="I1018" t="str">
        <f t="shared" si="31"/>
        <v/>
      </c>
    </row>
    <row r="1019" spans="1:9" x14ac:dyDescent="0.25">
      <c r="A1019" s="36"/>
      <c r="B1019" t="str">
        <f>+IF(ISERROR(VLOOKUP(A1019,'MatrizSeguimiento2022-Junio'!$G$4:$I$987,3,FALSE)),"",VLOOKUP(A1019,'MatrizSeguimiento2022-Junio'!$G$4:$I$987,3,FALSE))</f>
        <v/>
      </c>
      <c r="C1019" t="str">
        <f>+IF(ISERROR(VLOOKUP(A1019,'MatrizSeguimiento2022-Junio'!$G$4:$J$987,4,FALSE)),"",VLOOKUP(A1019,'MatrizSeguimiento2022-Junio'!$G$4:$J$987,4,FALSE))</f>
        <v/>
      </c>
      <c r="E1019" s="3"/>
      <c r="G1019">
        <f>+ABS(SUMIF($A$3:$A$4998,A1019,$E$3:$E$4998)-IF(ISERROR(VLOOKUP(A1019,'MatrizSeguimiento2022-Junio'!$G$4:$X$987,18,FALSE)),0,VLOOKUP(A1019,'MatrizSeguimiento2022-Junio'!$G$4:$X$987,18,FALSE)))</f>
        <v>0</v>
      </c>
      <c r="H1019" t="str">
        <f t="shared" si="32"/>
        <v/>
      </c>
      <c r="I1019" t="str">
        <f t="shared" si="31"/>
        <v/>
      </c>
    </row>
    <row r="1020" spans="1:9" x14ac:dyDescent="0.25">
      <c r="A1020" s="36"/>
      <c r="B1020" t="str">
        <f>+IF(ISERROR(VLOOKUP(A1020,'MatrizSeguimiento2022-Junio'!$G$4:$I$987,3,FALSE)),"",VLOOKUP(A1020,'MatrizSeguimiento2022-Junio'!$G$4:$I$987,3,FALSE))</f>
        <v/>
      </c>
      <c r="C1020" t="str">
        <f>+IF(ISERROR(VLOOKUP(A1020,'MatrizSeguimiento2022-Junio'!$G$4:$J$987,4,FALSE)),"",VLOOKUP(A1020,'MatrizSeguimiento2022-Junio'!$G$4:$J$987,4,FALSE))</f>
        <v/>
      </c>
      <c r="E1020" s="3"/>
      <c r="G1020">
        <f>+ABS(SUMIF($A$3:$A$4998,A1020,$E$3:$E$4998)-IF(ISERROR(VLOOKUP(A1020,'MatrizSeguimiento2022-Junio'!$G$4:$X$987,18,FALSE)),0,VLOOKUP(A1020,'MatrizSeguimiento2022-Junio'!$G$4:$X$987,18,FALSE)))</f>
        <v>0</v>
      </c>
      <c r="H1020" t="str">
        <f t="shared" si="32"/>
        <v/>
      </c>
      <c r="I1020" t="str">
        <f t="shared" si="31"/>
        <v/>
      </c>
    </row>
    <row r="1021" spans="1:9" x14ac:dyDescent="0.25">
      <c r="A1021" s="36"/>
      <c r="B1021" t="str">
        <f>+IF(ISERROR(VLOOKUP(A1021,'MatrizSeguimiento2022-Junio'!$G$4:$I$987,3,FALSE)),"",VLOOKUP(A1021,'MatrizSeguimiento2022-Junio'!$G$4:$I$987,3,FALSE))</f>
        <v/>
      </c>
      <c r="C1021" t="str">
        <f>+IF(ISERROR(VLOOKUP(A1021,'MatrizSeguimiento2022-Junio'!$G$4:$J$987,4,FALSE)),"",VLOOKUP(A1021,'MatrizSeguimiento2022-Junio'!$G$4:$J$987,4,FALSE))</f>
        <v/>
      </c>
      <c r="E1021" s="3"/>
      <c r="G1021">
        <f>+ABS(SUMIF($A$3:$A$4998,A1021,$E$3:$E$4998)-IF(ISERROR(VLOOKUP(A1021,'MatrizSeguimiento2022-Junio'!$G$4:$X$987,18,FALSE)),0,VLOOKUP(A1021,'MatrizSeguimiento2022-Junio'!$G$4:$X$987,18,FALSE)))</f>
        <v>0</v>
      </c>
      <c r="H1021" t="str">
        <f t="shared" si="32"/>
        <v/>
      </c>
      <c r="I1021" t="str">
        <f t="shared" si="31"/>
        <v/>
      </c>
    </row>
    <row r="1022" spans="1:9" x14ac:dyDescent="0.25">
      <c r="A1022" s="36"/>
      <c r="B1022" t="str">
        <f>+IF(ISERROR(VLOOKUP(A1022,'MatrizSeguimiento2022-Junio'!$G$4:$I$987,3,FALSE)),"",VLOOKUP(A1022,'MatrizSeguimiento2022-Junio'!$G$4:$I$987,3,FALSE))</f>
        <v/>
      </c>
      <c r="C1022" t="str">
        <f>+IF(ISERROR(VLOOKUP(A1022,'MatrizSeguimiento2022-Junio'!$G$4:$J$987,4,FALSE)),"",VLOOKUP(A1022,'MatrizSeguimiento2022-Junio'!$G$4:$J$987,4,FALSE))</f>
        <v/>
      </c>
      <c r="E1022" s="3"/>
      <c r="G1022">
        <f>+ABS(SUMIF($A$3:$A$4998,A1022,$E$3:$E$4998)-IF(ISERROR(VLOOKUP(A1022,'MatrizSeguimiento2022-Junio'!$G$4:$X$987,18,FALSE)),0,VLOOKUP(A1022,'MatrizSeguimiento2022-Junio'!$G$4:$X$987,18,FALSE)))</f>
        <v>0</v>
      </c>
      <c r="H1022" t="str">
        <f t="shared" si="32"/>
        <v/>
      </c>
      <c r="I1022" t="str">
        <f t="shared" si="31"/>
        <v/>
      </c>
    </row>
    <row r="1023" spans="1:9" x14ac:dyDescent="0.25">
      <c r="A1023" s="36"/>
      <c r="B1023" t="str">
        <f>+IF(ISERROR(VLOOKUP(A1023,'MatrizSeguimiento2022-Junio'!$G$4:$I$987,3,FALSE)),"",VLOOKUP(A1023,'MatrizSeguimiento2022-Junio'!$G$4:$I$987,3,FALSE))</f>
        <v/>
      </c>
      <c r="C1023" t="str">
        <f>+IF(ISERROR(VLOOKUP(A1023,'MatrizSeguimiento2022-Junio'!$G$4:$J$987,4,FALSE)),"",VLOOKUP(A1023,'MatrizSeguimiento2022-Junio'!$G$4:$J$987,4,FALSE))</f>
        <v/>
      </c>
      <c r="E1023" s="3"/>
      <c r="G1023">
        <f>+ABS(SUMIF($A$3:$A$4998,A1023,$E$3:$E$4998)-IF(ISERROR(VLOOKUP(A1023,'MatrizSeguimiento2022-Junio'!$G$4:$X$987,18,FALSE)),0,VLOOKUP(A1023,'MatrizSeguimiento2022-Junio'!$G$4:$X$987,18,FALSE)))</f>
        <v>0</v>
      </c>
      <c r="H1023" t="str">
        <f t="shared" si="32"/>
        <v/>
      </c>
      <c r="I1023" t="str">
        <f t="shared" si="31"/>
        <v/>
      </c>
    </row>
    <row r="1024" spans="1:9" x14ac:dyDescent="0.25">
      <c r="A1024" s="36"/>
      <c r="B1024" t="str">
        <f>+IF(ISERROR(VLOOKUP(A1024,'MatrizSeguimiento2022-Junio'!$G$4:$I$987,3,FALSE)),"",VLOOKUP(A1024,'MatrizSeguimiento2022-Junio'!$G$4:$I$987,3,FALSE))</f>
        <v/>
      </c>
      <c r="C1024" t="str">
        <f>+IF(ISERROR(VLOOKUP(A1024,'MatrizSeguimiento2022-Junio'!$G$4:$J$987,4,FALSE)),"",VLOOKUP(A1024,'MatrizSeguimiento2022-Junio'!$G$4:$J$987,4,FALSE))</f>
        <v/>
      </c>
      <c r="E1024" s="3"/>
      <c r="G1024">
        <f>+ABS(SUMIF($A$3:$A$4998,A1024,$E$3:$E$4998)-IF(ISERROR(VLOOKUP(A1024,'MatrizSeguimiento2022-Junio'!$G$4:$X$987,18,FALSE)),0,VLOOKUP(A1024,'MatrizSeguimiento2022-Junio'!$G$4:$X$987,18,FALSE)))</f>
        <v>0</v>
      </c>
      <c r="H1024" t="str">
        <f t="shared" si="32"/>
        <v/>
      </c>
      <c r="I1024" t="str">
        <f t="shared" si="31"/>
        <v/>
      </c>
    </row>
    <row r="1025" spans="1:9" x14ac:dyDescent="0.25">
      <c r="A1025" s="36"/>
      <c r="B1025" t="str">
        <f>+IF(ISERROR(VLOOKUP(A1025,'MatrizSeguimiento2022-Junio'!$G$4:$I$987,3,FALSE)),"",VLOOKUP(A1025,'MatrizSeguimiento2022-Junio'!$G$4:$I$987,3,FALSE))</f>
        <v/>
      </c>
      <c r="C1025" t="str">
        <f>+IF(ISERROR(VLOOKUP(A1025,'MatrizSeguimiento2022-Junio'!$G$4:$J$987,4,FALSE)),"",VLOOKUP(A1025,'MatrizSeguimiento2022-Junio'!$G$4:$J$987,4,FALSE))</f>
        <v/>
      </c>
      <c r="E1025" s="3"/>
      <c r="G1025">
        <f>+ABS(SUMIF($A$3:$A$4998,A1025,$E$3:$E$4998)-IF(ISERROR(VLOOKUP(A1025,'MatrizSeguimiento2022-Junio'!$G$4:$X$987,18,FALSE)),0,VLOOKUP(A1025,'MatrizSeguimiento2022-Junio'!$G$4:$X$987,18,FALSE)))</f>
        <v>0</v>
      </c>
      <c r="H1025" t="str">
        <f t="shared" si="32"/>
        <v/>
      </c>
      <c r="I1025" t="str">
        <f t="shared" si="31"/>
        <v/>
      </c>
    </row>
    <row r="1026" spans="1:9" x14ac:dyDescent="0.25">
      <c r="A1026" s="36"/>
      <c r="B1026" t="str">
        <f>+IF(ISERROR(VLOOKUP(A1026,'MatrizSeguimiento2022-Junio'!$G$4:$I$987,3,FALSE)),"",VLOOKUP(A1026,'MatrizSeguimiento2022-Junio'!$G$4:$I$987,3,FALSE))</f>
        <v/>
      </c>
      <c r="C1026" t="str">
        <f>+IF(ISERROR(VLOOKUP(A1026,'MatrizSeguimiento2022-Junio'!$G$4:$J$987,4,FALSE)),"",VLOOKUP(A1026,'MatrizSeguimiento2022-Junio'!$G$4:$J$987,4,FALSE))</f>
        <v/>
      </c>
      <c r="E1026" s="3"/>
      <c r="G1026">
        <f>+ABS(SUMIF($A$3:$A$4998,A1026,$E$3:$E$4998)-IF(ISERROR(VLOOKUP(A1026,'MatrizSeguimiento2022-Junio'!$G$4:$X$987,18,FALSE)),0,VLOOKUP(A1026,'MatrizSeguimiento2022-Junio'!$G$4:$X$987,18,FALSE)))</f>
        <v>0</v>
      </c>
      <c r="H1026" t="str">
        <f t="shared" si="32"/>
        <v/>
      </c>
      <c r="I1026" t="str">
        <f t="shared" si="31"/>
        <v/>
      </c>
    </row>
    <row r="1027" spans="1:9" x14ac:dyDescent="0.25">
      <c r="A1027" s="36"/>
      <c r="B1027" t="str">
        <f>+IF(ISERROR(VLOOKUP(A1027,'MatrizSeguimiento2022-Junio'!$G$4:$I$987,3,FALSE)),"",VLOOKUP(A1027,'MatrizSeguimiento2022-Junio'!$G$4:$I$987,3,FALSE))</f>
        <v/>
      </c>
      <c r="C1027" t="str">
        <f>+IF(ISERROR(VLOOKUP(A1027,'MatrizSeguimiento2022-Junio'!$G$4:$J$987,4,FALSE)),"",VLOOKUP(A1027,'MatrizSeguimiento2022-Junio'!$G$4:$J$987,4,FALSE))</f>
        <v/>
      </c>
      <c r="E1027" s="3"/>
      <c r="G1027">
        <f>+ABS(SUMIF($A$3:$A$4998,A1027,$E$3:$E$4998)-IF(ISERROR(VLOOKUP(A1027,'MatrizSeguimiento2022-Junio'!$G$4:$X$987,18,FALSE)),0,VLOOKUP(A1027,'MatrizSeguimiento2022-Junio'!$G$4:$X$987,18,FALSE)))</f>
        <v>0</v>
      </c>
      <c r="H1027" t="str">
        <f t="shared" si="32"/>
        <v/>
      </c>
      <c r="I1027" t="str">
        <f t="shared" ref="I1027:I1090" si="33">+IF(IF(LEN(H1027)&gt;0,COUNTIF($H$3:$H$4998,H1027),"")=1,"",IF(LEN(H1027)&gt;0,COUNTIF($H$3:$H$4998,H1027),""))</f>
        <v/>
      </c>
    </row>
    <row r="1028" spans="1:9" x14ac:dyDescent="0.25">
      <c r="A1028" s="36"/>
      <c r="B1028" t="str">
        <f>+IF(ISERROR(VLOOKUP(A1028,'MatrizSeguimiento2022-Junio'!$G$4:$I$987,3,FALSE)),"",VLOOKUP(A1028,'MatrizSeguimiento2022-Junio'!$G$4:$I$987,3,FALSE))</f>
        <v/>
      </c>
      <c r="C1028" t="str">
        <f>+IF(ISERROR(VLOOKUP(A1028,'MatrizSeguimiento2022-Junio'!$G$4:$J$987,4,FALSE)),"",VLOOKUP(A1028,'MatrizSeguimiento2022-Junio'!$G$4:$J$987,4,FALSE))</f>
        <v/>
      </c>
      <c r="E1028" s="3"/>
      <c r="G1028">
        <f>+ABS(SUMIF($A$3:$A$4998,A1028,$E$3:$E$4998)-IF(ISERROR(VLOOKUP(A1028,'MatrizSeguimiento2022-Junio'!$G$4:$X$987,18,FALSE)),0,VLOOKUP(A1028,'MatrizSeguimiento2022-Junio'!$G$4:$X$987,18,FALSE)))</f>
        <v>0</v>
      </c>
      <c r="H1028" t="str">
        <f t="shared" si="32"/>
        <v/>
      </c>
      <c r="I1028" t="str">
        <f t="shared" si="33"/>
        <v/>
      </c>
    </row>
    <row r="1029" spans="1:9" x14ac:dyDescent="0.25">
      <c r="A1029" s="36"/>
      <c r="B1029" t="str">
        <f>+IF(ISERROR(VLOOKUP(A1029,'MatrizSeguimiento2022-Junio'!$G$4:$I$987,3,FALSE)),"",VLOOKUP(A1029,'MatrizSeguimiento2022-Junio'!$G$4:$I$987,3,FALSE))</f>
        <v/>
      </c>
      <c r="C1029" t="str">
        <f>+IF(ISERROR(VLOOKUP(A1029,'MatrizSeguimiento2022-Junio'!$G$4:$J$987,4,FALSE)),"",VLOOKUP(A1029,'MatrizSeguimiento2022-Junio'!$G$4:$J$987,4,FALSE))</f>
        <v/>
      </c>
      <c r="E1029" s="3"/>
      <c r="G1029">
        <f>+ABS(SUMIF($A$3:$A$4998,A1029,$E$3:$E$4998)-IF(ISERROR(VLOOKUP(A1029,'MatrizSeguimiento2022-Junio'!$G$4:$X$987,18,FALSE)),0,VLOOKUP(A1029,'MatrizSeguimiento2022-Junio'!$G$4:$X$987,18,FALSE)))</f>
        <v>0</v>
      </c>
      <c r="H1029" t="str">
        <f t="shared" si="32"/>
        <v/>
      </c>
      <c r="I1029" t="str">
        <f t="shared" si="33"/>
        <v/>
      </c>
    </row>
    <row r="1030" spans="1:9" x14ac:dyDescent="0.25">
      <c r="A1030" s="36"/>
      <c r="B1030" t="str">
        <f>+IF(ISERROR(VLOOKUP(A1030,'MatrizSeguimiento2022-Junio'!$G$4:$I$987,3,FALSE)),"",VLOOKUP(A1030,'MatrizSeguimiento2022-Junio'!$G$4:$I$987,3,FALSE))</f>
        <v/>
      </c>
      <c r="C1030" t="str">
        <f>+IF(ISERROR(VLOOKUP(A1030,'MatrizSeguimiento2022-Junio'!$G$4:$J$987,4,FALSE)),"",VLOOKUP(A1030,'MatrizSeguimiento2022-Junio'!$G$4:$J$987,4,FALSE))</f>
        <v/>
      </c>
      <c r="E1030" s="3"/>
      <c r="G1030">
        <f>+ABS(SUMIF($A$3:$A$4998,A1030,$E$3:$E$4998)-IF(ISERROR(VLOOKUP(A1030,'MatrizSeguimiento2022-Junio'!$G$4:$X$987,18,FALSE)),0,VLOOKUP(A1030,'MatrizSeguimiento2022-Junio'!$G$4:$X$987,18,FALSE)))</f>
        <v>0</v>
      </c>
      <c r="H1030" t="str">
        <f t="shared" si="32"/>
        <v/>
      </c>
      <c r="I1030" t="str">
        <f t="shared" si="33"/>
        <v/>
      </c>
    </row>
    <row r="1031" spans="1:9" x14ac:dyDescent="0.25">
      <c r="A1031" s="36"/>
      <c r="B1031" t="str">
        <f>+IF(ISERROR(VLOOKUP(A1031,'MatrizSeguimiento2022-Junio'!$G$4:$I$987,3,FALSE)),"",VLOOKUP(A1031,'MatrizSeguimiento2022-Junio'!$G$4:$I$987,3,FALSE))</f>
        <v/>
      </c>
      <c r="C1031" t="str">
        <f>+IF(ISERROR(VLOOKUP(A1031,'MatrizSeguimiento2022-Junio'!$G$4:$J$987,4,FALSE)),"",VLOOKUP(A1031,'MatrizSeguimiento2022-Junio'!$G$4:$J$987,4,FALSE))</f>
        <v/>
      </c>
      <c r="E1031" s="3"/>
      <c r="G1031">
        <f>+ABS(SUMIF($A$3:$A$4998,A1031,$E$3:$E$4998)-IF(ISERROR(VLOOKUP(A1031,'MatrizSeguimiento2022-Junio'!$G$4:$X$987,18,FALSE)),0,VLOOKUP(A1031,'MatrizSeguimiento2022-Junio'!$G$4:$X$987,18,FALSE)))</f>
        <v>0</v>
      </c>
      <c r="H1031" t="str">
        <f t="shared" si="32"/>
        <v/>
      </c>
      <c r="I1031" t="str">
        <f t="shared" si="33"/>
        <v/>
      </c>
    </row>
    <row r="1032" spans="1:9" x14ac:dyDescent="0.25">
      <c r="A1032" s="36"/>
      <c r="B1032" t="str">
        <f>+IF(ISERROR(VLOOKUP(A1032,'MatrizSeguimiento2022-Junio'!$G$4:$I$987,3,FALSE)),"",VLOOKUP(A1032,'MatrizSeguimiento2022-Junio'!$G$4:$I$987,3,FALSE))</f>
        <v/>
      </c>
      <c r="C1032" t="str">
        <f>+IF(ISERROR(VLOOKUP(A1032,'MatrizSeguimiento2022-Junio'!$G$4:$J$987,4,FALSE)),"",VLOOKUP(A1032,'MatrizSeguimiento2022-Junio'!$G$4:$J$987,4,FALSE))</f>
        <v/>
      </c>
      <c r="E1032" s="3"/>
      <c r="G1032">
        <f>+ABS(SUMIF($A$3:$A$4998,A1032,$E$3:$E$4998)-IF(ISERROR(VLOOKUP(A1032,'MatrizSeguimiento2022-Junio'!$G$4:$X$987,18,FALSE)),0,VLOOKUP(A1032,'MatrizSeguimiento2022-Junio'!$G$4:$X$987,18,FALSE)))</f>
        <v>0</v>
      </c>
      <c r="H1032" t="str">
        <f t="shared" si="32"/>
        <v/>
      </c>
      <c r="I1032" t="str">
        <f t="shared" si="33"/>
        <v/>
      </c>
    </row>
    <row r="1033" spans="1:9" x14ac:dyDescent="0.25">
      <c r="A1033" s="36"/>
      <c r="B1033" t="str">
        <f>+IF(ISERROR(VLOOKUP(A1033,'MatrizSeguimiento2022-Junio'!$G$4:$I$987,3,FALSE)),"",VLOOKUP(A1033,'MatrizSeguimiento2022-Junio'!$G$4:$I$987,3,FALSE))</f>
        <v/>
      </c>
      <c r="C1033" t="str">
        <f>+IF(ISERROR(VLOOKUP(A1033,'MatrizSeguimiento2022-Junio'!$G$4:$J$987,4,FALSE)),"",VLOOKUP(A1033,'MatrizSeguimiento2022-Junio'!$G$4:$J$987,4,FALSE))</f>
        <v/>
      </c>
      <c r="E1033" s="3"/>
      <c r="G1033">
        <f>+ABS(SUMIF($A$3:$A$4998,A1033,$E$3:$E$4998)-IF(ISERROR(VLOOKUP(A1033,'MatrizSeguimiento2022-Junio'!$G$4:$X$987,18,FALSE)),0,VLOOKUP(A1033,'MatrizSeguimiento2022-Junio'!$G$4:$X$987,18,FALSE)))</f>
        <v>0</v>
      </c>
      <c r="H1033" t="str">
        <f t="shared" si="32"/>
        <v/>
      </c>
      <c r="I1033" t="str">
        <f t="shared" si="33"/>
        <v/>
      </c>
    </row>
    <row r="1034" spans="1:9" x14ac:dyDescent="0.25">
      <c r="A1034" s="36"/>
      <c r="B1034" t="str">
        <f>+IF(ISERROR(VLOOKUP(A1034,'MatrizSeguimiento2022-Junio'!$G$4:$I$987,3,FALSE)),"",VLOOKUP(A1034,'MatrizSeguimiento2022-Junio'!$G$4:$I$987,3,FALSE))</f>
        <v/>
      </c>
      <c r="C1034" t="str">
        <f>+IF(ISERROR(VLOOKUP(A1034,'MatrizSeguimiento2022-Junio'!$G$4:$J$987,4,FALSE)),"",VLOOKUP(A1034,'MatrizSeguimiento2022-Junio'!$G$4:$J$987,4,FALSE))</f>
        <v/>
      </c>
      <c r="E1034" s="3"/>
      <c r="G1034">
        <f>+ABS(SUMIF($A$3:$A$4998,A1034,$E$3:$E$4998)-IF(ISERROR(VLOOKUP(A1034,'MatrizSeguimiento2022-Junio'!$G$4:$X$987,18,FALSE)),0,VLOOKUP(A1034,'MatrizSeguimiento2022-Junio'!$G$4:$X$987,18,FALSE)))</f>
        <v>0</v>
      </c>
      <c r="H1034" t="str">
        <f t="shared" si="32"/>
        <v/>
      </c>
      <c r="I1034" t="str">
        <f t="shared" si="33"/>
        <v/>
      </c>
    </row>
    <row r="1035" spans="1:9" x14ac:dyDescent="0.25">
      <c r="A1035" s="36"/>
      <c r="B1035" t="str">
        <f>+IF(ISERROR(VLOOKUP(A1035,'MatrizSeguimiento2022-Junio'!$G$4:$I$987,3,FALSE)),"",VLOOKUP(A1035,'MatrizSeguimiento2022-Junio'!$G$4:$I$987,3,FALSE))</f>
        <v/>
      </c>
      <c r="C1035" t="str">
        <f>+IF(ISERROR(VLOOKUP(A1035,'MatrizSeguimiento2022-Junio'!$G$4:$J$987,4,FALSE)),"",VLOOKUP(A1035,'MatrizSeguimiento2022-Junio'!$G$4:$J$987,4,FALSE))</f>
        <v/>
      </c>
      <c r="E1035" s="3"/>
      <c r="G1035">
        <f>+ABS(SUMIF($A$3:$A$4998,A1035,$E$3:$E$4998)-IF(ISERROR(VLOOKUP(A1035,'MatrizSeguimiento2022-Junio'!$G$4:$X$987,18,FALSE)),0,VLOOKUP(A1035,'MatrizSeguimiento2022-Junio'!$G$4:$X$987,18,FALSE)))</f>
        <v>0</v>
      </c>
      <c r="H1035" t="str">
        <f t="shared" si="32"/>
        <v/>
      </c>
      <c r="I1035" t="str">
        <f t="shared" si="33"/>
        <v/>
      </c>
    </row>
    <row r="1036" spans="1:9" x14ac:dyDescent="0.25">
      <c r="A1036" s="36"/>
      <c r="B1036" t="str">
        <f>+IF(ISERROR(VLOOKUP(A1036,'MatrizSeguimiento2022-Junio'!$G$4:$I$987,3,FALSE)),"",VLOOKUP(A1036,'MatrizSeguimiento2022-Junio'!$G$4:$I$987,3,FALSE))</f>
        <v/>
      </c>
      <c r="C1036" t="str">
        <f>+IF(ISERROR(VLOOKUP(A1036,'MatrizSeguimiento2022-Junio'!$G$4:$J$987,4,FALSE)),"",VLOOKUP(A1036,'MatrizSeguimiento2022-Junio'!$G$4:$J$987,4,FALSE))</f>
        <v/>
      </c>
      <c r="E1036" s="3"/>
      <c r="G1036">
        <f>+ABS(SUMIF($A$3:$A$4998,A1036,$E$3:$E$4998)-IF(ISERROR(VLOOKUP(A1036,'MatrizSeguimiento2022-Junio'!$G$4:$X$987,18,FALSE)),0,VLOOKUP(A1036,'MatrizSeguimiento2022-Junio'!$G$4:$X$987,18,FALSE)))</f>
        <v>0</v>
      </c>
      <c r="H1036" t="str">
        <f t="shared" si="32"/>
        <v/>
      </c>
      <c r="I1036" t="str">
        <f t="shared" si="33"/>
        <v/>
      </c>
    </row>
    <row r="1037" spans="1:9" x14ac:dyDescent="0.25">
      <c r="A1037" s="36"/>
      <c r="B1037" t="str">
        <f>+IF(ISERROR(VLOOKUP(A1037,'MatrizSeguimiento2022-Junio'!$G$4:$I$987,3,FALSE)),"",VLOOKUP(A1037,'MatrizSeguimiento2022-Junio'!$G$4:$I$987,3,FALSE))</f>
        <v/>
      </c>
      <c r="C1037" t="str">
        <f>+IF(ISERROR(VLOOKUP(A1037,'MatrizSeguimiento2022-Junio'!$G$4:$J$987,4,FALSE)),"",VLOOKUP(A1037,'MatrizSeguimiento2022-Junio'!$G$4:$J$987,4,FALSE))</f>
        <v/>
      </c>
      <c r="E1037" s="3"/>
      <c r="G1037">
        <f>+ABS(SUMIF($A$3:$A$4998,A1037,$E$3:$E$4998)-IF(ISERROR(VLOOKUP(A1037,'MatrizSeguimiento2022-Junio'!$G$4:$X$987,18,FALSE)),0,VLOOKUP(A1037,'MatrizSeguimiento2022-Junio'!$G$4:$X$987,18,FALSE)))</f>
        <v>0</v>
      </c>
      <c r="H1037" t="str">
        <f t="shared" si="32"/>
        <v/>
      </c>
      <c r="I1037" t="str">
        <f t="shared" si="33"/>
        <v/>
      </c>
    </row>
    <row r="1038" spans="1:9" x14ac:dyDescent="0.25">
      <c r="A1038" s="36"/>
      <c r="B1038" t="str">
        <f>+IF(ISERROR(VLOOKUP(A1038,'MatrizSeguimiento2022-Junio'!$G$4:$I$987,3,FALSE)),"",VLOOKUP(A1038,'MatrizSeguimiento2022-Junio'!$G$4:$I$987,3,FALSE))</f>
        <v/>
      </c>
      <c r="C1038" t="str">
        <f>+IF(ISERROR(VLOOKUP(A1038,'MatrizSeguimiento2022-Junio'!$G$4:$J$987,4,FALSE)),"",VLOOKUP(A1038,'MatrizSeguimiento2022-Junio'!$G$4:$J$987,4,FALSE))</f>
        <v/>
      </c>
      <c r="E1038" s="3"/>
      <c r="G1038">
        <f>+ABS(SUMIF($A$3:$A$4998,A1038,$E$3:$E$4998)-IF(ISERROR(VLOOKUP(A1038,'MatrizSeguimiento2022-Junio'!$G$4:$X$987,18,FALSE)),0,VLOOKUP(A1038,'MatrizSeguimiento2022-Junio'!$G$4:$X$987,18,FALSE)))</f>
        <v>0</v>
      </c>
      <c r="H1038" t="str">
        <f t="shared" si="32"/>
        <v/>
      </c>
      <c r="I1038" t="str">
        <f t="shared" si="33"/>
        <v/>
      </c>
    </row>
    <row r="1039" spans="1:9" x14ac:dyDescent="0.25">
      <c r="A1039" s="36"/>
      <c r="B1039" t="str">
        <f>+IF(ISERROR(VLOOKUP(A1039,'MatrizSeguimiento2022-Junio'!$G$4:$I$987,3,FALSE)),"",VLOOKUP(A1039,'MatrizSeguimiento2022-Junio'!$G$4:$I$987,3,FALSE))</f>
        <v/>
      </c>
      <c r="C1039" t="str">
        <f>+IF(ISERROR(VLOOKUP(A1039,'MatrizSeguimiento2022-Junio'!$G$4:$J$987,4,FALSE)),"",VLOOKUP(A1039,'MatrizSeguimiento2022-Junio'!$G$4:$J$987,4,FALSE))</f>
        <v/>
      </c>
      <c r="E1039" s="3"/>
      <c r="G1039">
        <f>+ABS(SUMIF($A$3:$A$4998,A1039,$E$3:$E$4998)-IF(ISERROR(VLOOKUP(A1039,'MatrizSeguimiento2022-Junio'!$G$4:$X$987,18,FALSE)),0,VLOOKUP(A1039,'MatrizSeguimiento2022-Junio'!$G$4:$X$987,18,FALSE)))</f>
        <v>0</v>
      </c>
      <c r="H1039" t="str">
        <f t="shared" si="32"/>
        <v/>
      </c>
      <c r="I1039" t="str">
        <f t="shared" si="33"/>
        <v/>
      </c>
    </row>
    <row r="1040" spans="1:9" x14ac:dyDescent="0.25">
      <c r="A1040" s="36"/>
      <c r="B1040" t="str">
        <f>+IF(ISERROR(VLOOKUP(A1040,'MatrizSeguimiento2022-Junio'!$G$4:$I$987,3,FALSE)),"",VLOOKUP(A1040,'MatrizSeguimiento2022-Junio'!$G$4:$I$987,3,FALSE))</f>
        <v/>
      </c>
      <c r="C1040" t="str">
        <f>+IF(ISERROR(VLOOKUP(A1040,'MatrizSeguimiento2022-Junio'!$G$4:$J$987,4,FALSE)),"",VLOOKUP(A1040,'MatrizSeguimiento2022-Junio'!$G$4:$J$987,4,FALSE))</f>
        <v/>
      </c>
      <c r="E1040" s="3"/>
      <c r="G1040">
        <f>+ABS(SUMIF($A$3:$A$4998,A1040,$E$3:$E$4998)-IF(ISERROR(VLOOKUP(A1040,'MatrizSeguimiento2022-Junio'!$G$4:$X$987,18,FALSE)),0,VLOOKUP(A1040,'MatrizSeguimiento2022-Junio'!$G$4:$X$987,18,FALSE)))</f>
        <v>0</v>
      </c>
      <c r="H1040" t="str">
        <f t="shared" si="32"/>
        <v/>
      </c>
      <c r="I1040" t="str">
        <f t="shared" si="33"/>
        <v/>
      </c>
    </row>
    <row r="1041" spans="1:9" x14ac:dyDescent="0.25">
      <c r="A1041" s="36"/>
      <c r="B1041" t="str">
        <f>+IF(ISERROR(VLOOKUP(A1041,'MatrizSeguimiento2022-Junio'!$G$4:$I$987,3,FALSE)),"",VLOOKUP(A1041,'MatrizSeguimiento2022-Junio'!$G$4:$I$987,3,FALSE))</f>
        <v/>
      </c>
      <c r="C1041" t="str">
        <f>+IF(ISERROR(VLOOKUP(A1041,'MatrizSeguimiento2022-Junio'!$G$4:$J$987,4,FALSE)),"",VLOOKUP(A1041,'MatrizSeguimiento2022-Junio'!$G$4:$J$987,4,FALSE))</f>
        <v/>
      </c>
      <c r="E1041" s="3"/>
      <c r="G1041">
        <f>+ABS(SUMIF($A$3:$A$4998,A1041,$E$3:$E$4998)-IF(ISERROR(VLOOKUP(A1041,'MatrizSeguimiento2022-Junio'!$G$4:$X$987,18,FALSE)),0,VLOOKUP(A1041,'MatrizSeguimiento2022-Junio'!$G$4:$X$987,18,FALSE)))</f>
        <v>0</v>
      </c>
      <c r="H1041" t="str">
        <f t="shared" si="32"/>
        <v/>
      </c>
      <c r="I1041" t="str">
        <f t="shared" si="33"/>
        <v/>
      </c>
    </row>
    <row r="1042" spans="1:9" x14ac:dyDescent="0.25">
      <c r="A1042" s="36"/>
      <c r="B1042" t="str">
        <f>+IF(ISERROR(VLOOKUP(A1042,'MatrizSeguimiento2022-Junio'!$G$4:$I$987,3,FALSE)),"",VLOOKUP(A1042,'MatrizSeguimiento2022-Junio'!$G$4:$I$987,3,FALSE))</f>
        <v/>
      </c>
      <c r="C1042" t="str">
        <f>+IF(ISERROR(VLOOKUP(A1042,'MatrizSeguimiento2022-Junio'!$G$4:$J$987,4,FALSE)),"",VLOOKUP(A1042,'MatrizSeguimiento2022-Junio'!$G$4:$J$987,4,FALSE))</f>
        <v/>
      </c>
      <c r="E1042" s="3"/>
      <c r="G1042">
        <f>+ABS(SUMIF($A$3:$A$4998,A1042,$E$3:$E$4998)-IF(ISERROR(VLOOKUP(A1042,'MatrizSeguimiento2022-Junio'!$G$4:$X$987,18,FALSE)),0,VLOOKUP(A1042,'MatrizSeguimiento2022-Junio'!$G$4:$X$987,18,FALSE)))</f>
        <v>0</v>
      </c>
      <c r="H1042" t="str">
        <f t="shared" si="32"/>
        <v/>
      </c>
      <c r="I1042" t="str">
        <f t="shared" si="33"/>
        <v/>
      </c>
    </row>
    <row r="1043" spans="1:9" x14ac:dyDescent="0.25">
      <c r="A1043" s="36"/>
      <c r="B1043" t="str">
        <f>+IF(ISERROR(VLOOKUP(A1043,'MatrizSeguimiento2022-Junio'!$G$4:$I$987,3,FALSE)),"",VLOOKUP(A1043,'MatrizSeguimiento2022-Junio'!$G$4:$I$987,3,FALSE))</f>
        <v/>
      </c>
      <c r="C1043" t="str">
        <f>+IF(ISERROR(VLOOKUP(A1043,'MatrizSeguimiento2022-Junio'!$G$4:$J$987,4,FALSE)),"",VLOOKUP(A1043,'MatrizSeguimiento2022-Junio'!$G$4:$J$987,4,FALSE))</f>
        <v/>
      </c>
      <c r="E1043" s="3"/>
      <c r="G1043">
        <f>+ABS(SUMIF($A$3:$A$4998,A1043,$E$3:$E$4998)-IF(ISERROR(VLOOKUP(A1043,'MatrizSeguimiento2022-Junio'!$G$4:$X$987,18,FALSE)),0,VLOOKUP(A1043,'MatrizSeguimiento2022-Junio'!$G$4:$X$987,18,FALSE)))</f>
        <v>0</v>
      </c>
      <c r="H1043" t="str">
        <f t="shared" ref="H1043:H1106" si="34">+A1043&amp;D1043</f>
        <v/>
      </c>
      <c r="I1043" t="str">
        <f t="shared" si="33"/>
        <v/>
      </c>
    </row>
    <row r="1044" spans="1:9" x14ac:dyDescent="0.25">
      <c r="A1044" s="36"/>
      <c r="B1044" t="str">
        <f>+IF(ISERROR(VLOOKUP(A1044,'MatrizSeguimiento2022-Junio'!$G$4:$I$987,3,FALSE)),"",VLOOKUP(A1044,'MatrizSeguimiento2022-Junio'!$G$4:$I$987,3,FALSE))</f>
        <v/>
      </c>
      <c r="C1044" t="str">
        <f>+IF(ISERROR(VLOOKUP(A1044,'MatrizSeguimiento2022-Junio'!$G$4:$J$987,4,FALSE)),"",VLOOKUP(A1044,'MatrizSeguimiento2022-Junio'!$G$4:$J$987,4,FALSE))</f>
        <v/>
      </c>
      <c r="E1044" s="3"/>
      <c r="G1044">
        <f>+ABS(SUMIF($A$3:$A$4998,A1044,$E$3:$E$4998)-IF(ISERROR(VLOOKUP(A1044,'MatrizSeguimiento2022-Junio'!$G$4:$X$987,18,FALSE)),0,VLOOKUP(A1044,'MatrizSeguimiento2022-Junio'!$G$4:$X$987,18,FALSE)))</f>
        <v>0</v>
      </c>
      <c r="H1044" t="str">
        <f t="shared" si="34"/>
        <v/>
      </c>
      <c r="I1044" t="str">
        <f t="shared" si="33"/>
        <v/>
      </c>
    </row>
    <row r="1045" spans="1:9" x14ac:dyDescent="0.25">
      <c r="A1045" s="36"/>
      <c r="B1045" t="str">
        <f>+IF(ISERROR(VLOOKUP(A1045,'MatrizSeguimiento2022-Junio'!$G$4:$I$987,3,FALSE)),"",VLOOKUP(A1045,'MatrizSeguimiento2022-Junio'!$G$4:$I$987,3,FALSE))</f>
        <v/>
      </c>
      <c r="C1045" t="str">
        <f>+IF(ISERROR(VLOOKUP(A1045,'MatrizSeguimiento2022-Junio'!$G$4:$J$987,4,FALSE)),"",VLOOKUP(A1045,'MatrizSeguimiento2022-Junio'!$G$4:$J$987,4,FALSE))</f>
        <v/>
      </c>
      <c r="E1045" s="3"/>
      <c r="G1045">
        <f>+ABS(SUMIF($A$3:$A$4998,A1045,$E$3:$E$4998)-IF(ISERROR(VLOOKUP(A1045,'MatrizSeguimiento2022-Junio'!$G$4:$X$987,18,FALSE)),0,VLOOKUP(A1045,'MatrizSeguimiento2022-Junio'!$G$4:$X$987,18,FALSE)))</f>
        <v>0</v>
      </c>
      <c r="H1045" t="str">
        <f t="shared" si="34"/>
        <v/>
      </c>
      <c r="I1045" t="str">
        <f t="shared" si="33"/>
        <v/>
      </c>
    </row>
    <row r="1046" spans="1:9" x14ac:dyDescent="0.25">
      <c r="A1046" s="36"/>
      <c r="B1046" t="str">
        <f>+IF(ISERROR(VLOOKUP(A1046,'MatrizSeguimiento2022-Junio'!$G$4:$I$987,3,FALSE)),"",VLOOKUP(A1046,'MatrizSeguimiento2022-Junio'!$G$4:$I$987,3,FALSE))</f>
        <v/>
      </c>
      <c r="C1046" t="str">
        <f>+IF(ISERROR(VLOOKUP(A1046,'MatrizSeguimiento2022-Junio'!$G$4:$J$987,4,FALSE)),"",VLOOKUP(A1046,'MatrizSeguimiento2022-Junio'!$G$4:$J$987,4,FALSE))</f>
        <v/>
      </c>
      <c r="E1046" s="3"/>
      <c r="G1046">
        <f>+ABS(SUMIF($A$3:$A$4998,A1046,$E$3:$E$4998)-IF(ISERROR(VLOOKUP(A1046,'MatrizSeguimiento2022-Junio'!$G$4:$X$987,18,FALSE)),0,VLOOKUP(A1046,'MatrizSeguimiento2022-Junio'!$G$4:$X$987,18,FALSE)))</f>
        <v>0</v>
      </c>
      <c r="H1046" t="str">
        <f t="shared" si="34"/>
        <v/>
      </c>
      <c r="I1046" t="str">
        <f t="shared" si="33"/>
        <v/>
      </c>
    </row>
    <row r="1047" spans="1:9" x14ac:dyDescent="0.25">
      <c r="A1047" s="36"/>
      <c r="B1047" t="str">
        <f>+IF(ISERROR(VLOOKUP(A1047,'MatrizSeguimiento2022-Junio'!$G$4:$I$987,3,FALSE)),"",VLOOKUP(A1047,'MatrizSeguimiento2022-Junio'!$G$4:$I$987,3,FALSE))</f>
        <v/>
      </c>
      <c r="C1047" t="str">
        <f>+IF(ISERROR(VLOOKUP(A1047,'MatrizSeguimiento2022-Junio'!$G$4:$J$987,4,FALSE)),"",VLOOKUP(A1047,'MatrizSeguimiento2022-Junio'!$G$4:$J$987,4,FALSE))</f>
        <v/>
      </c>
      <c r="E1047" s="3"/>
      <c r="G1047">
        <f>+ABS(SUMIF($A$3:$A$4998,A1047,$E$3:$E$4998)-IF(ISERROR(VLOOKUP(A1047,'MatrizSeguimiento2022-Junio'!$G$4:$X$987,18,FALSE)),0,VLOOKUP(A1047,'MatrizSeguimiento2022-Junio'!$G$4:$X$987,18,FALSE)))</f>
        <v>0</v>
      </c>
      <c r="H1047" t="str">
        <f t="shared" si="34"/>
        <v/>
      </c>
      <c r="I1047" t="str">
        <f t="shared" si="33"/>
        <v/>
      </c>
    </row>
    <row r="1048" spans="1:9" x14ac:dyDescent="0.25">
      <c r="A1048" s="36"/>
      <c r="B1048" t="str">
        <f>+IF(ISERROR(VLOOKUP(A1048,'MatrizSeguimiento2022-Junio'!$G$4:$I$987,3,FALSE)),"",VLOOKUP(A1048,'MatrizSeguimiento2022-Junio'!$G$4:$I$987,3,FALSE))</f>
        <v/>
      </c>
      <c r="C1048" t="str">
        <f>+IF(ISERROR(VLOOKUP(A1048,'MatrizSeguimiento2022-Junio'!$G$4:$J$987,4,FALSE)),"",VLOOKUP(A1048,'MatrizSeguimiento2022-Junio'!$G$4:$J$987,4,FALSE))</f>
        <v/>
      </c>
      <c r="E1048" s="3"/>
      <c r="G1048">
        <f>+ABS(SUMIF($A$3:$A$4998,A1048,$E$3:$E$4998)-IF(ISERROR(VLOOKUP(A1048,'MatrizSeguimiento2022-Junio'!$G$4:$X$987,18,FALSE)),0,VLOOKUP(A1048,'MatrizSeguimiento2022-Junio'!$G$4:$X$987,18,FALSE)))</f>
        <v>0</v>
      </c>
      <c r="H1048" t="str">
        <f t="shared" si="34"/>
        <v/>
      </c>
      <c r="I1048" t="str">
        <f t="shared" si="33"/>
        <v/>
      </c>
    </row>
    <row r="1049" spans="1:9" x14ac:dyDescent="0.25">
      <c r="A1049" s="36"/>
      <c r="B1049" t="str">
        <f>+IF(ISERROR(VLOOKUP(A1049,'MatrizSeguimiento2022-Junio'!$G$4:$I$987,3,FALSE)),"",VLOOKUP(A1049,'MatrizSeguimiento2022-Junio'!$G$4:$I$987,3,FALSE))</f>
        <v/>
      </c>
      <c r="C1049" t="str">
        <f>+IF(ISERROR(VLOOKUP(A1049,'MatrizSeguimiento2022-Junio'!$G$4:$J$987,4,FALSE)),"",VLOOKUP(A1049,'MatrizSeguimiento2022-Junio'!$G$4:$J$987,4,FALSE))</f>
        <v/>
      </c>
      <c r="E1049" s="3"/>
      <c r="G1049">
        <f>+ABS(SUMIF($A$3:$A$4998,A1049,$E$3:$E$4998)-IF(ISERROR(VLOOKUP(A1049,'MatrizSeguimiento2022-Junio'!$G$4:$X$987,18,FALSE)),0,VLOOKUP(A1049,'MatrizSeguimiento2022-Junio'!$G$4:$X$987,18,FALSE)))</f>
        <v>0</v>
      </c>
      <c r="H1049" t="str">
        <f t="shared" si="34"/>
        <v/>
      </c>
      <c r="I1049" t="str">
        <f t="shared" si="33"/>
        <v/>
      </c>
    </row>
    <row r="1050" spans="1:9" x14ac:dyDescent="0.25">
      <c r="A1050" s="36"/>
      <c r="B1050" t="str">
        <f>+IF(ISERROR(VLOOKUP(A1050,'MatrizSeguimiento2022-Junio'!$G$4:$I$987,3,FALSE)),"",VLOOKUP(A1050,'MatrizSeguimiento2022-Junio'!$G$4:$I$987,3,FALSE))</f>
        <v/>
      </c>
      <c r="C1050" t="str">
        <f>+IF(ISERROR(VLOOKUP(A1050,'MatrizSeguimiento2022-Junio'!$G$4:$J$987,4,FALSE)),"",VLOOKUP(A1050,'MatrizSeguimiento2022-Junio'!$G$4:$J$987,4,FALSE))</f>
        <v/>
      </c>
      <c r="E1050" s="3"/>
      <c r="G1050">
        <f>+ABS(SUMIF($A$3:$A$4998,A1050,$E$3:$E$4998)-IF(ISERROR(VLOOKUP(A1050,'MatrizSeguimiento2022-Junio'!$G$4:$X$987,18,FALSE)),0,VLOOKUP(A1050,'MatrizSeguimiento2022-Junio'!$G$4:$X$987,18,FALSE)))</f>
        <v>0</v>
      </c>
      <c r="H1050" t="str">
        <f t="shared" si="34"/>
        <v/>
      </c>
      <c r="I1050" t="str">
        <f t="shared" si="33"/>
        <v/>
      </c>
    </row>
    <row r="1051" spans="1:9" x14ac:dyDescent="0.25">
      <c r="A1051" s="36"/>
      <c r="B1051" t="str">
        <f>+IF(ISERROR(VLOOKUP(A1051,'MatrizSeguimiento2022-Junio'!$G$4:$I$987,3,FALSE)),"",VLOOKUP(A1051,'MatrizSeguimiento2022-Junio'!$G$4:$I$987,3,FALSE))</f>
        <v/>
      </c>
      <c r="C1051" t="str">
        <f>+IF(ISERROR(VLOOKUP(A1051,'MatrizSeguimiento2022-Junio'!$G$4:$J$987,4,FALSE)),"",VLOOKUP(A1051,'MatrizSeguimiento2022-Junio'!$G$4:$J$987,4,FALSE))</f>
        <v/>
      </c>
      <c r="E1051" s="3"/>
      <c r="G1051">
        <f>+ABS(SUMIF($A$3:$A$4998,A1051,$E$3:$E$4998)-IF(ISERROR(VLOOKUP(A1051,'MatrizSeguimiento2022-Junio'!$G$4:$X$987,18,FALSE)),0,VLOOKUP(A1051,'MatrizSeguimiento2022-Junio'!$G$4:$X$987,18,FALSE)))</f>
        <v>0</v>
      </c>
      <c r="H1051" t="str">
        <f t="shared" si="34"/>
        <v/>
      </c>
      <c r="I1051" t="str">
        <f t="shared" si="33"/>
        <v/>
      </c>
    </row>
    <row r="1052" spans="1:9" x14ac:dyDescent="0.25">
      <c r="A1052" s="36"/>
      <c r="B1052" t="str">
        <f>+IF(ISERROR(VLOOKUP(A1052,'MatrizSeguimiento2022-Junio'!$G$4:$I$987,3,FALSE)),"",VLOOKUP(A1052,'MatrizSeguimiento2022-Junio'!$G$4:$I$987,3,FALSE))</f>
        <v/>
      </c>
      <c r="C1052" t="str">
        <f>+IF(ISERROR(VLOOKUP(A1052,'MatrizSeguimiento2022-Junio'!$G$4:$J$987,4,FALSE)),"",VLOOKUP(A1052,'MatrizSeguimiento2022-Junio'!$G$4:$J$987,4,FALSE))</f>
        <v/>
      </c>
      <c r="E1052" s="3"/>
      <c r="G1052">
        <f>+ABS(SUMIF($A$3:$A$4998,A1052,$E$3:$E$4998)-IF(ISERROR(VLOOKUP(A1052,'MatrizSeguimiento2022-Junio'!$G$4:$X$987,18,FALSE)),0,VLOOKUP(A1052,'MatrizSeguimiento2022-Junio'!$G$4:$X$987,18,FALSE)))</f>
        <v>0</v>
      </c>
      <c r="H1052" t="str">
        <f t="shared" si="34"/>
        <v/>
      </c>
      <c r="I1052" t="str">
        <f t="shared" si="33"/>
        <v/>
      </c>
    </row>
    <row r="1053" spans="1:9" x14ac:dyDescent="0.25">
      <c r="A1053" s="36"/>
      <c r="B1053" t="str">
        <f>+IF(ISERROR(VLOOKUP(A1053,'MatrizSeguimiento2022-Junio'!$G$4:$I$987,3,FALSE)),"",VLOOKUP(A1053,'MatrizSeguimiento2022-Junio'!$G$4:$I$987,3,FALSE))</f>
        <v/>
      </c>
      <c r="C1053" t="str">
        <f>+IF(ISERROR(VLOOKUP(A1053,'MatrizSeguimiento2022-Junio'!$G$4:$J$987,4,FALSE)),"",VLOOKUP(A1053,'MatrizSeguimiento2022-Junio'!$G$4:$J$987,4,FALSE))</f>
        <v/>
      </c>
      <c r="E1053" s="3"/>
      <c r="G1053">
        <f>+ABS(SUMIF($A$3:$A$4998,A1053,$E$3:$E$4998)-IF(ISERROR(VLOOKUP(A1053,'MatrizSeguimiento2022-Junio'!$G$4:$X$987,18,FALSE)),0,VLOOKUP(A1053,'MatrizSeguimiento2022-Junio'!$G$4:$X$987,18,FALSE)))</f>
        <v>0</v>
      </c>
      <c r="H1053" t="str">
        <f t="shared" si="34"/>
        <v/>
      </c>
      <c r="I1053" t="str">
        <f t="shared" si="33"/>
        <v/>
      </c>
    </row>
    <row r="1054" spans="1:9" x14ac:dyDescent="0.25">
      <c r="A1054" s="36"/>
      <c r="B1054" t="str">
        <f>+IF(ISERROR(VLOOKUP(A1054,'MatrizSeguimiento2022-Junio'!$G$4:$I$987,3,FALSE)),"",VLOOKUP(A1054,'MatrizSeguimiento2022-Junio'!$G$4:$I$987,3,FALSE))</f>
        <v/>
      </c>
      <c r="C1054" t="str">
        <f>+IF(ISERROR(VLOOKUP(A1054,'MatrizSeguimiento2022-Junio'!$G$4:$J$987,4,FALSE)),"",VLOOKUP(A1054,'MatrizSeguimiento2022-Junio'!$G$4:$J$987,4,FALSE))</f>
        <v/>
      </c>
      <c r="E1054" s="3"/>
      <c r="G1054">
        <f>+ABS(SUMIF($A$3:$A$4998,A1054,$E$3:$E$4998)-IF(ISERROR(VLOOKUP(A1054,'MatrizSeguimiento2022-Junio'!$G$4:$X$987,18,FALSE)),0,VLOOKUP(A1054,'MatrizSeguimiento2022-Junio'!$G$4:$X$987,18,FALSE)))</f>
        <v>0</v>
      </c>
      <c r="H1054" t="str">
        <f t="shared" si="34"/>
        <v/>
      </c>
      <c r="I1054" t="str">
        <f t="shared" si="33"/>
        <v/>
      </c>
    </row>
    <row r="1055" spans="1:9" x14ac:dyDescent="0.25">
      <c r="A1055" s="36"/>
      <c r="B1055" t="str">
        <f>+IF(ISERROR(VLOOKUP(A1055,'MatrizSeguimiento2022-Junio'!$G$4:$I$987,3,FALSE)),"",VLOOKUP(A1055,'MatrizSeguimiento2022-Junio'!$G$4:$I$987,3,FALSE))</f>
        <v/>
      </c>
      <c r="C1055" t="str">
        <f>+IF(ISERROR(VLOOKUP(A1055,'MatrizSeguimiento2022-Junio'!$G$4:$J$987,4,FALSE)),"",VLOOKUP(A1055,'MatrizSeguimiento2022-Junio'!$G$4:$J$987,4,FALSE))</f>
        <v/>
      </c>
      <c r="E1055" s="3"/>
      <c r="G1055">
        <f>+ABS(SUMIF($A$3:$A$4998,A1055,$E$3:$E$4998)-IF(ISERROR(VLOOKUP(A1055,'MatrizSeguimiento2022-Junio'!$G$4:$X$987,18,FALSE)),0,VLOOKUP(A1055,'MatrizSeguimiento2022-Junio'!$G$4:$X$987,18,FALSE)))</f>
        <v>0</v>
      </c>
      <c r="H1055" t="str">
        <f t="shared" si="34"/>
        <v/>
      </c>
      <c r="I1055" t="str">
        <f t="shared" si="33"/>
        <v/>
      </c>
    </row>
    <row r="1056" spans="1:9" x14ac:dyDescent="0.25">
      <c r="A1056" s="36"/>
      <c r="B1056" t="str">
        <f>+IF(ISERROR(VLOOKUP(A1056,'MatrizSeguimiento2022-Junio'!$G$4:$I$987,3,FALSE)),"",VLOOKUP(A1056,'MatrizSeguimiento2022-Junio'!$G$4:$I$987,3,FALSE))</f>
        <v/>
      </c>
      <c r="C1056" t="str">
        <f>+IF(ISERROR(VLOOKUP(A1056,'MatrizSeguimiento2022-Junio'!$G$4:$J$987,4,FALSE)),"",VLOOKUP(A1056,'MatrizSeguimiento2022-Junio'!$G$4:$J$987,4,FALSE))</f>
        <v/>
      </c>
      <c r="E1056" s="3"/>
      <c r="G1056">
        <f>+ABS(SUMIF($A$3:$A$4998,A1056,$E$3:$E$4998)-IF(ISERROR(VLOOKUP(A1056,'MatrizSeguimiento2022-Junio'!$G$4:$X$987,18,FALSE)),0,VLOOKUP(A1056,'MatrizSeguimiento2022-Junio'!$G$4:$X$987,18,FALSE)))</f>
        <v>0</v>
      </c>
      <c r="H1056" t="str">
        <f t="shared" si="34"/>
        <v/>
      </c>
      <c r="I1056" t="str">
        <f t="shared" si="33"/>
        <v/>
      </c>
    </row>
    <row r="1057" spans="1:9" x14ac:dyDescent="0.25">
      <c r="A1057" s="36"/>
      <c r="B1057" t="str">
        <f>+IF(ISERROR(VLOOKUP(A1057,'MatrizSeguimiento2022-Junio'!$G$4:$I$987,3,FALSE)),"",VLOOKUP(A1057,'MatrizSeguimiento2022-Junio'!$G$4:$I$987,3,FALSE))</f>
        <v/>
      </c>
      <c r="C1057" t="str">
        <f>+IF(ISERROR(VLOOKUP(A1057,'MatrizSeguimiento2022-Junio'!$G$4:$J$987,4,FALSE)),"",VLOOKUP(A1057,'MatrizSeguimiento2022-Junio'!$G$4:$J$987,4,FALSE))</f>
        <v/>
      </c>
      <c r="E1057" s="3"/>
      <c r="G1057">
        <f>+ABS(SUMIF($A$3:$A$4998,A1057,$E$3:$E$4998)-IF(ISERROR(VLOOKUP(A1057,'MatrizSeguimiento2022-Junio'!$G$4:$X$987,18,FALSE)),0,VLOOKUP(A1057,'MatrizSeguimiento2022-Junio'!$G$4:$X$987,18,FALSE)))</f>
        <v>0</v>
      </c>
      <c r="H1057" t="str">
        <f t="shared" si="34"/>
        <v/>
      </c>
      <c r="I1057" t="str">
        <f t="shared" si="33"/>
        <v/>
      </c>
    </row>
    <row r="1058" spans="1:9" x14ac:dyDescent="0.25">
      <c r="A1058" s="36"/>
      <c r="B1058" t="str">
        <f>+IF(ISERROR(VLOOKUP(A1058,'MatrizSeguimiento2022-Junio'!$G$4:$I$987,3,FALSE)),"",VLOOKUP(A1058,'MatrizSeguimiento2022-Junio'!$G$4:$I$987,3,FALSE))</f>
        <v/>
      </c>
      <c r="C1058" t="str">
        <f>+IF(ISERROR(VLOOKUP(A1058,'MatrizSeguimiento2022-Junio'!$G$4:$J$987,4,FALSE)),"",VLOOKUP(A1058,'MatrizSeguimiento2022-Junio'!$G$4:$J$987,4,FALSE))</f>
        <v/>
      </c>
      <c r="E1058" s="3"/>
      <c r="G1058">
        <f>+ABS(SUMIF($A$3:$A$4998,A1058,$E$3:$E$4998)-IF(ISERROR(VLOOKUP(A1058,'MatrizSeguimiento2022-Junio'!$G$4:$X$987,18,FALSE)),0,VLOOKUP(A1058,'MatrizSeguimiento2022-Junio'!$G$4:$X$987,18,FALSE)))</f>
        <v>0</v>
      </c>
      <c r="H1058" t="str">
        <f t="shared" si="34"/>
        <v/>
      </c>
      <c r="I1058" t="str">
        <f t="shared" si="33"/>
        <v/>
      </c>
    </row>
    <row r="1059" spans="1:9" x14ac:dyDescent="0.25">
      <c r="A1059" s="36"/>
      <c r="B1059" t="str">
        <f>+IF(ISERROR(VLOOKUP(A1059,'MatrizSeguimiento2022-Junio'!$G$4:$I$987,3,FALSE)),"",VLOOKUP(A1059,'MatrizSeguimiento2022-Junio'!$G$4:$I$987,3,FALSE))</f>
        <v/>
      </c>
      <c r="C1059" t="str">
        <f>+IF(ISERROR(VLOOKUP(A1059,'MatrizSeguimiento2022-Junio'!$G$4:$J$987,4,FALSE)),"",VLOOKUP(A1059,'MatrizSeguimiento2022-Junio'!$G$4:$J$987,4,FALSE))</f>
        <v/>
      </c>
      <c r="E1059" s="3"/>
      <c r="G1059">
        <f>+ABS(SUMIF($A$3:$A$4998,A1059,$E$3:$E$4998)-IF(ISERROR(VLOOKUP(A1059,'MatrizSeguimiento2022-Junio'!$G$4:$X$987,18,FALSE)),0,VLOOKUP(A1059,'MatrizSeguimiento2022-Junio'!$G$4:$X$987,18,FALSE)))</f>
        <v>0</v>
      </c>
      <c r="H1059" t="str">
        <f t="shared" si="34"/>
        <v/>
      </c>
      <c r="I1059" t="str">
        <f t="shared" si="33"/>
        <v/>
      </c>
    </row>
    <row r="1060" spans="1:9" x14ac:dyDescent="0.25">
      <c r="A1060" s="36"/>
      <c r="B1060" t="str">
        <f>+IF(ISERROR(VLOOKUP(A1060,'MatrizSeguimiento2022-Junio'!$G$4:$I$987,3,FALSE)),"",VLOOKUP(A1060,'MatrizSeguimiento2022-Junio'!$G$4:$I$987,3,FALSE))</f>
        <v/>
      </c>
      <c r="C1060" t="str">
        <f>+IF(ISERROR(VLOOKUP(A1060,'MatrizSeguimiento2022-Junio'!$G$4:$J$987,4,FALSE)),"",VLOOKUP(A1060,'MatrizSeguimiento2022-Junio'!$G$4:$J$987,4,FALSE))</f>
        <v/>
      </c>
      <c r="E1060" s="3"/>
      <c r="G1060">
        <f>+ABS(SUMIF($A$3:$A$4998,A1060,$E$3:$E$4998)-IF(ISERROR(VLOOKUP(A1060,'MatrizSeguimiento2022-Junio'!$G$4:$X$987,18,FALSE)),0,VLOOKUP(A1060,'MatrizSeguimiento2022-Junio'!$G$4:$X$987,18,FALSE)))</f>
        <v>0</v>
      </c>
      <c r="H1060" t="str">
        <f t="shared" si="34"/>
        <v/>
      </c>
      <c r="I1060" t="str">
        <f t="shared" si="33"/>
        <v/>
      </c>
    </row>
    <row r="1061" spans="1:9" x14ac:dyDescent="0.25">
      <c r="A1061" s="36"/>
      <c r="B1061" t="str">
        <f>+IF(ISERROR(VLOOKUP(A1061,'MatrizSeguimiento2022-Junio'!$G$4:$I$987,3,FALSE)),"",VLOOKUP(A1061,'MatrizSeguimiento2022-Junio'!$G$4:$I$987,3,FALSE))</f>
        <v/>
      </c>
      <c r="C1061" t="str">
        <f>+IF(ISERROR(VLOOKUP(A1061,'MatrizSeguimiento2022-Junio'!$G$4:$J$987,4,FALSE)),"",VLOOKUP(A1061,'MatrizSeguimiento2022-Junio'!$G$4:$J$987,4,FALSE))</f>
        <v/>
      </c>
      <c r="E1061" s="3"/>
      <c r="G1061">
        <f>+ABS(SUMIF($A$3:$A$4998,A1061,$E$3:$E$4998)-IF(ISERROR(VLOOKUP(A1061,'MatrizSeguimiento2022-Junio'!$G$4:$X$987,18,FALSE)),0,VLOOKUP(A1061,'MatrizSeguimiento2022-Junio'!$G$4:$X$987,18,FALSE)))</f>
        <v>0</v>
      </c>
      <c r="H1061" t="str">
        <f t="shared" si="34"/>
        <v/>
      </c>
      <c r="I1061" t="str">
        <f t="shared" si="33"/>
        <v/>
      </c>
    </row>
    <row r="1062" spans="1:9" x14ac:dyDescent="0.25">
      <c r="A1062" s="36"/>
      <c r="B1062" t="str">
        <f>+IF(ISERROR(VLOOKUP(A1062,'MatrizSeguimiento2022-Junio'!$G$4:$I$987,3,FALSE)),"",VLOOKUP(A1062,'MatrizSeguimiento2022-Junio'!$G$4:$I$987,3,FALSE))</f>
        <v/>
      </c>
      <c r="C1062" t="str">
        <f>+IF(ISERROR(VLOOKUP(A1062,'MatrizSeguimiento2022-Junio'!$G$4:$J$987,4,FALSE)),"",VLOOKUP(A1062,'MatrizSeguimiento2022-Junio'!$G$4:$J$987,4,FALSE))</f>
        <v/>
      </c>
      <c r="E1062" s="3"/>
      <c r="G1062">
        <f>+ABS(SUMIF($A$3:$A$4998,A1062,$E$3:$E$4998)-IF(ISERROR(VLOOKUP(A1062,'MatrizSeguimiento2022-Junio'!$G$4:$X$987,18,FALSE)),0,VLOOKUP(A1062,'MatrizSeguimiento2022-Junio'!$G$4:$X$987,18,FALSE)))</f>
        <v>0</v>
      </c>
      <c r="H1062" t="str">
        <f t="shared" si="34"/>
        <v/>
      </c>
      <c r="I1062" t="str">
        <f t="shared" si="33"/>
        <v/>
      </c>
    </row>
    <row r="1063" spans="1:9" x14ac:dyDescent="0.25">
      <c r="A1063" s="36"/>
      <c r="B1063" t="str">
        <f>+IF(ISERROR(VLOOKUP(A1063,'MatrizSeguimiento2022-Junio'!$G$4:$I$987,3,FALSE)),"",VLOOKUP(A1063,'MatrizSeguimiento2022-Junio'!$G$4:$I$987,3,FALSE))</f>
        <v/>
      </c>
      <c r="C1063" t="str">
        <f>+IF(ISERROR(VLOOKUP(A1063,'MatrizSeguimiento2022-Junio'!$G$4:$J$987,4,FALSE)),"",VLOOKUP(A1063,'MatrizSeguimiento2022-Junio'!$G$4:$J$987,4,FALSE))</f>
        <v/>
      </c>
      <c r="E1063" s="3"/>
      <c r="G1063">
        <f>+ABS(SUMIF($A$3:$A$4998,A1063,$E$3:$E$4998)-IF(ISERROR(VLOOKUP(A1063,'MatrizSeguimiento2022-Junio'!$G$4:$X$987,18,FALSE)),0,VLOOKUP(A1063,'MatrizSeguimiento2022-Junio'!$G$4:$X$987,18,FALSE)))</f>
        <v>0</v>
      </c>
      <c r="H1063" t="str">
        <f t="shared" si="34"/>
        <v/>
      </c>
      <c r="I1063" t="str">
        <f t="shared" si="33"/>
        <v/>
      </c>
    </row>
    <row r="1064" spans="1:9" x14ac:dyDescent="0.25">
      <c r="A1064" s="36"/>
      <c r="B1064" t="str">
        <f>+IF(ISERROR(VLOOKUP(A1064,'MatrizSeguimiento2022-Junio'!$G$4:$I$987,3,FALSE)),"",VLOOKUP(A1064,'MatrizSeguimiento2022-Junio'!$G$4:$I$987,3,FALSE))</f>
        <v/>
      </c>
      <c r="C1064" t="str">
        <f>+IF(ISERROR(VLOOKUP(A1064,'MatrizSeguimiento2022-Junio'!$G$4:$J$987,4,FALSE)),"",VLOOKUP(A1064,'MatrizSeguimiento2022-Junio'!$G$4:$J$987,4,FALSE))</f>
        <v/>
      </c>
      <c r="E1064" s="3"/>
      <c r="G1064">
        <f>+ABS(SUMIF($A$3:$A$4998,A1064,$E$3:$E$4998)-IF(ISERROR(VLOOKUP(A1064,'MatrizSeguimiento2022-Junio'!$G$4:$X$987,18,FALSE)),0,VLOOKUP(A1064,'MatrizSeguimiento2022-Junio'!$G$4:$X$987,18,FALSE)))</f>
        <v>0</v>
      </c>
      <c r="H1064" t="str">
        <f t="shared" si="34"/>
        <v/>
      </c>
      <c r="I1064" t="str">
        <f t="shared" si="33"/>
        <v/>
      </c>
    </row>
    <row r="1065" spans="1:9" x14ac:dyDescent="0.25">
      <c r="A1065" s="36"/>
      <c r="B1065" t="str">
        <f>+IF(ISERROR(VLOOKUP(A1065,'MatrizSeguimiento2022-Junio'!$G$4:$I$987,3,FALSE)),"",VLOOKUP(A1065,'MatrizSeguimiento2022-Junio'!$G$4:$I$987,3,FALSE))</f>
        <v/>
      </c>
      <c r="C1065" t="str">
        <f>+IF(ISERROR(VLOOKUP(A1065,'MatrizSeguimiento2022-Junio'!$G$4:$J$987,4,FALSE)),"",VLOOKUP(A1065,'MatrizSeguimiento2022-Junio'!$G$4:$J$987,4,FALSE))</f>
        <v/>
      </c>
      <c r="E1065" s="3"/>
      <c r="G1065">
        <f>+ABS(SUMIF($A$3:$A$4998,A1065,$E$3:$E$4998)-IF(ISERROR(VLOOKUP(A1065,'MatrizSeguimiento2022-Junio'!$G$4:$X$987,18,FALSE)),0,VLOOKUP(A1065,'MatrizSeguimiento2022-Junio'!$G$4:$X$987,18,FALSE)))</f>
        <v>0</v>
      </c>
      <c r="H1065" t="str">
        <f t="shared" si="34"/>
        <v/>
      </c>
      <c r="I1065" t="str">
        <f t="shared" si="33"/>
        <v/>
      </c>
    </row>
    <row r="1066" spans="1:9" x14ac:dyDescent="0.25">
      <c r="A1066" s="36"/>
      <c r="B1066" t="str">
        <f>+IF(ISERROR(VLOOKUP(A1066,'MatrizSeguimiento2022-Junio'!$G$4:$I$987,3,FALSE)),"",VLOOKUP(A1066,'MatrizSeguimiento2022-Junio'!$G$4:$I$987,3,FALSE))</f>
        <v/>
      </c>
      <c r="C1066" t="str">
        <f>+IF(ISERROR(VLOOKUP(A1066,'MatrizSeguimiento2022-Junio'!$G$4:$J$987,4,FALSE)),"",VLOOKUP(A1066,'MatrizSeguimiento2022-Junio'!$G$4:$J$987,4,FALSE))</f>
        <v/>
      </c>
      <c r="E1066" s="3"/>
      <c r="G1066">
        <f>+ABS(SUMIF($A$3:$A$4998,A1066,$E$3:$E$4998)-IF(ISERROR(VLOOKUP(A1066,'MatrizSeguimiento2022-Junio'!$G$4:$X$987,18,FALSE)),0,VLOOKUP(A1066,'MatrizSeguimiento2022-Junio'!$G$4:$X$987,18,FALSE)))</f>
        <v>0</v>
      </c>
      <c r="H1066" t="str">
        <f t="shared" si="34"/>
        <v/>
      </c>
      <c r="I1066" t="str">
        <f t="shared" si="33"/>
        <v/>
      </c>
    </row>
    <row r="1067" spans="1:9" x14ac:dyDescent="0.25">
      <c r="A1067" s="36"/>
      <c r="B1067" t="str">
        <f>+IF(ISERROR(VLOOKUP(A1067,'MatrizSeguimiento2022-Junio'!$G$4:$I$987,3,FALSE)),"",VLOOKUP(A1067,'MatrizSeguimiento2022-Junio'!$G$4:$I$987,3,FALSE))</f>
        <v/>
      </c>
      <c r="C1067" t="str">
        <f>+IF(ISERROR(VLOOKUP(A1067,'MatrizSeguimiento2022-Junio'!$G$4:$J$987,4,FALSE)),"",VLOOKUP(A1067,'MatrizSeguimiento2022-Junio'!$G$4:$J$987,4,FALSE))</f>
        <v/>
      </c>
      <c r="E1067" s="3"/>
      <c r="G1067">
        <f>+ABS(SUMIF($A$3:$A$4998,A1067,$E$3:$E$4998)-IF(ISERROR(VLOOKUP(A1067,'MatrizSeguimiento2022-Junio'!$G$4:$X$987,18,FALSE)),0,VLOOKUP(A1067,'MatrizSeguimiento2022-Junio'!$G$4:$X$987,18,FALSE)))</f>
        <v>0</v>
      </c>
      <c r="H1067" t="str">
        <f t="shared" si="34"/>
        <v/>
      </c>
      <c r="I1067" t="str">
        <f t="shared" si="33"/>
        <v/>
      </c>
    </row>
    <row r="1068" spans="1:9" x14ac:dyDescent="0.25">
      <c r="A1068" s="36"/>
      <c r="B1068" t="str">
        <f>+IF(ISERROR(VLOOKUP(A1068,'MatrizSeguimiento2022-Junio'!$G$4:$I$987,3,FALSE)),"",VLOOKUP(A1068,'MatrizSeguimiento2022-Junio'!$G$4:$I$987,3,FALSE))</f>
        <v/>
      </c>
      <c r="C1068" t="str">
        <f>+IF(ISERROR(VLOOKUP(A1068,'MatrizSeguimiento2022-Junio'!$G$4:$J$987,4,FALSE)),"",VLOOKUP(A1068,'MatrizSeguimiento2022-Junio'!$G$4:$J$987,4,FALSE))</f>
        <v/>
      </c>
      <c r="E1068" s="3"/>
      <c r="G1068">
        <f>+ABS(SUMIF($A$3:$A$4998,A1068,$E$3:$E$4998)-IF(ISERROR(VLOOKUP(A1068,'MatrizSeguimiento2022-Junio'!$G$4:$X$987,18,FALSE)),0,VLOOKUP(A1068,'MatrizSeguimiento2022-Junio'!$G$4:$X$987,18,FALSE)))</f>
        <v>0</v>
      </c>
      <c r="H1068" t="str">
        <f t="shared" si="34"/>
        <v/>
      </c>
      <c r="I1068" t="str">
        <f t="shared" si="33"/>
        <v/>
      </c>
    </row>
    <row r="1069" spans="1:9" x14ac:dyDescent="0.25">
      <c r="A1069" s="36"/>
      <c r="B1069" t="str">
        <f>+IF(ISERROR(VLOOKUP(A1069,'MatrizSeguimiento2022-Junio'!$G$4:$I$987,3,FALSE)),"",VLOOKUP(A1069,'MatrizSeguimiento2022-Junio'!$G$4:$I$987,3,FALSE))</f>
        <v/>
      </c>
      <c r="C1069" t="str">
        <f>+IF(ISERROR(VLOOKUP(A1069,'MatrizSeguimiento2022-Junio'!$G$4:$J$987,4,FALSE)),"",VLOOKUP(A1069,'MatrizSeguimiento2022-Junio'!$G$4:$J$987,4,FALSE))</f>
        <v/>
      </c>
      <c r="E1069" s="3"/>
      <c r="G1069">
        <f>+ABS(SUMIF($A$3:$A$4998,A1069,$E$3:$E$4998)-IF(ISERROR(VLOOKUP(A1069,'MatrizSeguimiento2022-Junio'!$G$4:$X$987,18,FALSE)),0,VLOOKUP(A1069,'MatrizSeguimiento2022-Junio'!$G$4:$X$987,18,FALSE)))</f>
        <v>0</v>
      </c>
      <c r="H1069" t="str">
        <f t="shared" si="34"/>
        <v/>
      </c>
      <c r="I1069" t="str">
        <f t="shared" si="33"/>
        <v/>
      </c>
    </row>
    <row r="1070" spans="1:9" x14ac:dyDescent="0.25">
      <c r="A1070" s="36"/>
      <c r="B1070" t="str">
        <f>+IF(ISERROR(VLOOKUP(A1070,'MatrizSeguimiento2022-Junio'!$G$4:$I$987,3,FALSE)),"",VLOOKUP(A1070,'MatrizSeguimiento2022-Junio'!$G$4:$I$987,3,FALSE))</f>
        <v/>
      </c>
      <c r="C1070" t="str">
        <f>+IF(ISERROR(VLOOKUP(A1070,'MatrizSeguimiento2022-Junio'!$G$4:$J$987,4,FALSE)),"",VLOOKUP(A1070,'MatrizSeguimiento2022-Junio'!$G$4:$J$987,4,FALSE))</f>
        <v/>
      </c>
      <c r="E1070" s="3"/>
      <c r="G1070">
        <f>+ABS(SUMIF($A$3:$A$4998,A1070,$E$3:$E$4998)-IF(ISERROR(VLOOKUP(A1070,'MatrizSeguimiento2022-Junio'!$G$4:$X$987,18,FALSE)),0,VLOOKUP(A1070,'MatrizSeguimiento2022-Junio'!$G$4:$X$987,18,FALSE)))</f>
        <v>0</v>
      </c>
      <c r="H1070" t="str">
        <f t="shared" si="34"/>
        <v/>
      </c>
      <c r="I1070" t="str">
        <f t="shared" si="33"/>
        <v/>
      </c>
    </row>
    <row r="1071" spans="1:9" x14ac:dyDescent="0.25">
      <c r="A1071" s="36"/>
      <c r="B1071" t="str">
        <f>+IF(ISERROR(VLOOKUP(A1071,'MatrizSeguimiento2022-Junio'!$G$4:$I$987,3,FALSE)),"",VLOOKUP(A1071,'MatrizSeguimiento2022-Junio'!$G$4:$I$987,3,FALSE))</f>
        <v/>
      </c>
      <c r="C1071" t="str">
        <f>+IF(ISERROR(VLOOKUP(A1071,'MatrizSeguimiento2022-Junio'!$G$4:$J$987,4,FALSE)),"",VLOOKUP(A1071,'MatrizSeguimiento2022-Junio'!$G$4:$J$987,4,FALSE))</f>
        <v/>
      </c>
      <c r="E1071" s="3"/>
      <c r="G1071">
        <f>+ABS(SUMIF($A$3:$A$4998,A1071,$E$3:$E$4998)-IF(ISERROR(VLOOKUP(A1071,'MatrizSeguimiento2022-Junio'!$G$4:$X$987,18,FALSE)),0,VLOOKUP(A1071,'MatrizSeguimiento2022-Junio'!$G$4:$X$987,18,FALSE)))</f>
        <v>0</v>
      </c>
      <c r="H1071" t="str">
        <f t="shared" si="34"/>
        <v/>
      </c>
      <c r="I1071" t="str">
        <f t="shared" si="33"/>
        <v/>
      </c>
    </row>
    <row r="1072" spans="1:9" x14ac:dyDescent="0.25">
      <c r="A1072" s="36"/>
      <c r="B1072" t="str">
        <f>+IF(ISERROR(VLOOKUP(A1072,'MatrizSeguimiento2022-Junio'!$G$4:$I$987,3,FALSE)),"",VLOOKUP(A1072,'MatrizSeguimiento2022-Junio'!$G$4:$I$987,3,FALSE))</f>
        <v/>
      </c>
      <c r="C1072" t="str">
        <f>+IF(ISERROR(VLOOKUP(A1072,'MatrizSeguimiento2022-Junio'!$G$4:$J$987,4,FALSE)),"",VLOOKUP(A1072,'MatrizSeguimiento2022-Junio'!$G$4:$J$987,4,FALSE))</f>
        <v/>
      </c>
      <c r="E1072" s="3"/>
      <c r="G1072">
        <f>+ABS(SUMIF($A$3:$A$4998,A1072,$E$3:$E$4998)-IF(ISERROR(VLOOKUP(A1072,'MatrizSeguimiento2022-Junio'!$G$4:$X$987,18,FALSE)),0,VLOOKUP(A1072,'MatrizSeguimiento2022-Junio'!$G$4:$X$987,18,FALSE)))</f>
        <v>0</v>
      </c>
      <c r="H1072" t="str">
        <f t="shared" si="34"/>
        <v/>
      </c>
      <c r="I1072" t="str">
        <f t="shared" si="33"/>
        <v/>
      </c>
    </row>
    <row r="1073" spans="1:9" x14ac:dyDescent="0.25">
      <c r="A1073" s="36"/>
      <c r="B1073" t="str">
        <f>+IF(ISERROR(VLOOKUP(A1073,'MatrizSeguimiento2022-Junio'!$G$4:$I$987,3,FALSE)),"",VLOOKUP(A1073,'MatrizSeguimiento2022-Junio'!$G$4:$I$987,3,FALSE))</f>
        <v/>
      </c>
      <c r="C1073" t="str">
        <f>+IF(ISERROR(VLOOKUP(A1073,'MatrizSeguimiento2022-Junio'!$G$4:$J$987,4,FALSE)),"",VLOOKUP(A1073,'MatrizSeguimiento2022-Junio'!$G$4:$J$987,4,FALSE))</f>
        <v/>
      </c>
      <c r="E1073" s="3"/>
      <c r="G1073">
        <f>+ABS(SUMIF($A$3:$A$4998,A1073,$E$3:$E$4998)-IF(ISERROR(VLOOKUP(A1073,'MatrizSeguimiento2022-Junio'!$G$4:$X$987,18,FALSE)),0,VLOOKUP(A1073,'MatrizSeguimiento2022-Junio'!$G$4:$X$987,18,FALSE)))</f>
        <v>0</v>
      </c>
      <c r="H1073" t="str">
        <f t="shared" si="34"/>
        <v/>
      </c>
      <c r="I1073" t="str">
        <f t="shared" si="33"/>
        <v/>
      </c>
    </row>
    <row r="1074" spans="1:9" x14ac:dyDescent="0.25">
      <c r="A1074" s="36"/>
      <c r="B1074" t="str">
        <f>+IF(ISERROR(VLOOKUP(A1074,'MatrizSeguimiento2022-Junio'!$G$4:$I$987,3,FALSE)),"",VLOOKUP(A1074,'MatrizSeguimiento2022-Junio'!$G$4:$I$987,3,FALSE))</f>
        <v/>
      </c>
      <c r="C1074" t="str">
        <f>+IF(ISERROR(VLOOKUP(A1074,'MatrizSeguimiento2022-Junio'!$G$4:$J$987,4,FALSE)),"",VLOOKUP(A1074,'MatrizSeguimiento2022-Junio'!$G$4:$J$987,4,FALSE))</f>
        <v/>
      </c>
      <c r="E1074" s="3"/>
      <c r="G1074">
        <f>+ABS(SUMIF($A$3:$A$4998,A1074,$E$3:$E$4998)-IF(ISERROR(VLOOKUP(A1074,'MatrizSeguimiento2022-Junio'!$G$4:$X$987,18,FALSE)),0,VLOOKUP(A1074,'MatrizSeguimiento2022-Junio'!$G$4:$X$987,18,FALSE)))</f>
        <v>0</v>
      </c>
      <c r="H1074" t="str">
        <f t="shared" si="34"/>
        <v/>
      </c>
      <c r="I1074" t="str">
        <f t="shared" si="33"/>
        <v/>
      </c>
    </row>
    <row r="1075" spans="1:9" x14ac:dyDescent="0.25">
      <c r="A1075" s="36"/>
      <c r="B1075" t="str">
        <f>+IF(ISERROR(VLOOKUP(A1075,'MatrizSeguimiento2022-Junio'!$G$4:$I$987,3,FALSE)),"",VLOOKUP(A1075,'MatrizSeguimiento2022-Junio'!$G$4:$I$987,3,FALSE))</f>
        <v/>
      </c>
      <c r="C1075" t="str">
        <f>+IF(ISERROR(VLOOKUP(A1075,'MatrizSeguimiento2022-Junio'!$G$4:$J$987,4,FALSE)),"",VLOOKUP(A1075,'MatrizSeguimiento2022-Junio'!$G$4:$J$987,4,FALSE))</f>
        <v/>
      </c>
      <c r="E1075" s="3"/>
      <c r="G1075">
        <f>+ABS(SUMIF($A$3:$A$4998,A1075,$E$3:$E$4998)-IF(ISERROR(VLOOKUP(A1075,'MatrizSeguimiento2022-Junio'!$G$4:$X$987,18,FALSE)),0,VLOOKUP(A1075,'MatrizSeguimiento2022-Junio'!$G$4:$X$987,18,FALSE)))</f>
        <v>0</v>
      </c>
      <c r="H1075" t="str">
        <f t="shared" si="34"/>
        <v/>
      </c>
      <c r="I1075" t="str">
        <f t="shared" si="33"/>
        <v/>
      </c>
    </row>
    <row r="1076" spans="1:9" x14ac:dyDescent="0.25">
      <c r="A1076" s="36"/>
      <c r="B1076" t="str">
        <f>+IF(ISERROR(VLOOKUP(A1076,'MatrizSeguimiento2022-Junio'!$G$4:$I$987,3,FALSE)),"",VLOOKUP(A1076,'MatrizSeguimiento2022-Junio'!$G$4:$I$987,3,FALSE))</f>
        <v/>
      </c>
      <c r="C1076" t="str">
        <f>+IF(ISERROR(VLOOKUP(A1076,'MatrizSeguimiento2022-Junio'!$G$4:$J$987,4,FALSE)),"",VLOOKUP(A1076,'MatrizSeguimiento2022-Junio'!$G$4:$J$987,4,FALSE))</f>
        <v/>
      </c>
      <c r="E1076" s="3"/>
      <c r="G1076">
        <f>+ABS(SUMIF($A$3:$A$4998,A1076,$E$3:$E$4998)-IF(ISERROR(VLOOKUP(A1076,'MatrizSeguimiento2022-Junio'!$G$4:$X$987,18,FALSE)),0,VLOOKUP(A1076,'MatrizSeguimiento2022-Junio'!$G$4:$X$987,18,FALSE)))</f>
        <v>0</v>
      </c>
      <c r="H1076" t="str">
        <f t="shared" si="34"/>
        <v/>
      </c>
      <c r="I1076" t="str">
        <f t="shared" si="33"/>
        <v/>
      </c>
    </row>
    <row r="1077" spans="1:9" x14ac:dyDescent="0.25">
      <c r="A1077" s="36"/>
      <c r="B1077" t="str">
        <f>+IF(ISERROR(VLOOKUP(A1077,'MatrizSeguimiento2022-Junio'!$G$4:$I$987,3,FALSE)),"",VLOOKUP(A1077,'MatrizSeguimiento2022-Junio'!$G$4:$I$987,3,FALSE))</f>
        <v/>
      </c>
      <c r="C1077" t="str">
        <f>+IF(ISERROR(VLOOKUP(A1077,'MatrizSeguimiento2022-Junio'!$G$4:$J$987,4,FALSE)),"",VLOOKUP(A1077,'MatrizSeguimiento2022-Junio'!$G$4:$J$987,4,FALSE))</f>
        <v/>
      </c>
      <c r="E1077" s="3"/>
      <c r="G1077">
        <f>+ABS(SUMIF($A$3:$A$4998,A1077,$E$3:$E$4998)-IF(ISERROR(VLOOKUP(A1077,'MatrizSeguimiento2022-Junio'!$G$4:$X$987,18,FALSE)),0,VLOOKUP(A1077,'MatrizSeguimiento2022-Junio'!$G$4:$X$987,18,FALSE)))</f>
        <v>0</v>
      </c>
      <c r="H1077" t="str">
        <f t="shared" si="34"/>
        <v/>
      </c>
      <c r="I1077" t="str">
        <f t="shared" si="33"/>
        <v/>
      </c>
    </row>
    <row r="1078" spans="1:9" x14ac:dyDescent="0.25">
      <c r="A1078" s="36"/>
      <c r="B1078" t="str">
        <f>+IF(ISERROR(VLOOKUP(A1078,'MatrizSeguimiento2022-Junio'!$G$4:$I$987,3,FALSE)),"",VLOOKUP(A1078,'MatrizSeguimiento2022-Junio'!$G$4:$I$987,3,FALSE))</f>
        <v/>
      </c>
      <c r="C1078" t="str">
        <f>+IF(ISERROR(VLOOKUP(A1078,'MatrizSeguimiento2022-Junio'!$G$4:$J$987,4,FALSE)),"",VLOOKUP(A1078,'MatrizSeguimiento2022-Junio'!$G$4:$J$987,4,FALSE))</f>
        <v/>
      </c>
      <c r="E1078" s="3"/>
      <c r="G1078">
        <f>+ABS(SUMIF($A$3:$A$4998,A1078,$E$3:$E$4998)-IF(ISERROR(VLOOKUP(A1078,'MatrizSeguimiento2022-Junio'!$G$4:$X$987,18,FALSE)),0,VLOOKUP(A1078,'MatrizSeguimiento2022-Junio'!$G$4:$X$987,18,FALSE)))</f>
        <v>0</v>
      </c>
      <c r="H1078" t="str">
        <f t="shared" si="34"/>
        <v/>
      </c>
      <c r="I1078" t="str">
        <f t="shared" si="33"/>
        <v/>
      </c>
    </row>
    <row r="1079" spans="1:9" x14ac:dyDescent="0.25">
      <c r="A1079" s="36"/>
      <c r="B1079" t="str">
        <f>+IF(ISERROR(VLOOKUP(A1079,'MatrizSeguimiento2022-Junio'!$G$4:$I$987,3,FALSE)),"",VLOOKUP(A1079,'MatrizSeguimiento2022-Junio'!$G$4:$I$987,3,FALSE))</f>
        <v/>
      </c>
      <c r="C1079" t="str">
        <f>+IF(ISERROR(VLOOKUP(A1079,'MatrizSeguimiento2022-Junio'!$G$4:$J$987,4,FALSE)),"",VLOOKUP(A1079,'MatrizSeguimiento2022-Junio'!$G$4:$J$987,4,FALSE))</f>
        <v/>
      </c>
      <c r="D1079" s="42"/>
      <c r="E1079" s="3"/>
      <c r="G1079">
        <f>+ABS(SUMIF($A$3:$A$4998,A1079,$E$3:$E$4998)-IF(ISERROR(VLOOKUP(A1079,'MatrizSeguimiento2022-Junio'!$G$4:$X$987,18,FALSE)),0,VLOOKUP(A1079,'MatrizSeguimiento2022-Junio'!$G$4:$X$987,18,FALSE)))</f>
        <v>0</v>
      </c>
      <c r="H1079" t="str">
        <f t="shared" si="34"/>
        <v/>
      </c>
      <c r="I1079" t="str">
        <f t="shared" si="33"/>
        <v/>
      </c>
    </row>
    <row r="1080" spans="1:9" x14ac:dyDescent="0.25">
      <c r="A1080" s="36"/>
      <c r="B1080" t="str">
        <f>+IF(ISERROR(VLOOKUP(A1080,'MatrizSeguimiento2022-Junio'!$G$4:$I$987,3,FALSE)),"",VLOOKUP(A1080,'MatrizSeguimiento2022-Junio'!$G$4:$I$987,3,FALSE))</f>
        <v/>
      </c>
      <c r="C1080" t="str">
        <f>+IF(ISERROR(VLOOKUP(A1080,'MatrizSeguimiento2022-Junio'!$G$4:$J$987,4,FALSE)),"",VLOOKUP(A1080,'MatrizSeguimiento2022-Junio'!$G$4:$J$987,4,FALSE))</f>
        <v/>
      </c>
      <c r="E1080" s="3"/>
      <c r="G1080">
        <f>+ABS(SUMIF($A$3:$A$4998,A1080,$E$3:$E$4998)-IF(ISERROR(VLOOKUP(A1080,'MatrizSeguimiento2022-Junio'!$G$4:$X$987,18,FALSE)),0,VLOOKUP(A1080,'MatrizSeguimiento2022-Junio'!$G$4:$X$987,18,FALSE)))</f>
        <v>0</v>
      </c>
      <c r="H1080" t="str">
        <f t="shared" si="34"/>
        <v/>
      </c>
      <c r="I1080" t="str">
        <f t="shared" si="33"/>
        <v/>
      </c>
    </row>
    <row r="1081" spans="1:9" x14ac:dyDescent="0.25">
      <c r="A1081" s="36"/>
      <c r="B1081" t="str">
        <f>+IF(ISERROR(VLOOKUP(A1081,'MatrizSeguimiento2022-Junio'!$G$4:$I$987,3,FALSE)),"",VLOOKUP(A1081,'MatrizSeguimiento2022-Junio'!$G$4:$I$987,3,FALSE))</f>
        <v/>
      </c>
      <c r="C1081" t="str">
        <f>+IF(ISERROR(VLOOKUP(A1081,'MatrizSeguimiento2022-Junio'!$G$4:$J$987,4,FALSE)),"",VLOOKUP(A1081,'MatrizSeguimiento2022-Junio'!$G$4:$J$987,4,FALSE))</f>
        <v/>
      </c>
      <c r="E1081" s="3"/>
      <c r="G1081">
        <f>+ABS(SUMIF($A$3:$A$4998,A1081,$E$3:$E$4998)-IF(ISERROR(VLOOKUP(A1081,'MatrizSeguimiento2022-Junio'!$G$4:$X$987,18,FALSE)),0,VLOOKUP(A1081,'MatrizSeguimiento2022-Junio'!$G$4:$X$987,18,FALSE)))</f>
        <v>0</v>
      </c>
      <c r="H1081" t="str">
        <f t="shared" si="34"/>
        <v/>
      </c>
      <c r="I1081" t="str">
        <f t="shared" si="33"/>
        <v/>
      </c>
    </row>
    <row r="1082" spans="1:9" x14ac:dyDescent="0.25">
      <c r="A1082" s="36"/>
      <c r="B1082" t="str">
        <f>+IF(ISERROR(VLOOKUP(A1082,'MatrizSeguimiento2022-Junio'!$G$4:$I$987,3,FALSE)),"",VLOOKUP(A1082,'MatrizSeguimiento2022-Junio'!$G$4:$I$987,3,FALSE))</f>
        <v/>
      </c>
      <c r="C1082" t="str">
        <f>+IF(ISERROR(VLOOKUP(A1082,'MatrizSeguimiento2022-Junio'!$G$4:$J$987,4,FALSE)),"",VLOOKUP(A1082,'MatrizSeguimiento2022-Junio'!$G$4:$J$987,4,FALSE))</f>
        <v/>
      </c>
      <c r="E1082" s="3"/>
      <c r="G1082">
        <f>+ABS(SUMIF($A$3:$A$4998,A1082,$E$3:$E$4998)-IF(ISERROR(VLOOKUP(A1082,'MatrizSeguimiento2022-Junio'!$G$4:$X$987,18,FALSE)),0,VLOOKUP(A1082,'MatrizSeguimiento2022-Junio'!$G$4:$X$987,18,FALSE)))</f>
        <v>0</v>
      </c>
      <c r="H1082" t="str">
        <f t="shared" si="34"/>
        <v/>
      </c>
      <c r="I1082" t="str">
        <f t="shared" si="33"/>
        <v/>
      </c>
    </row>
    <row r="1083" spans="1:9" x14ac:dyDescent="0.25">
      <c r="A1083" s="36"/>
      <c r="B1083" t="str">
        <f>+IF(ISERROR(VLOOKUP(A1083,'MatrizSeguimiento2022-Junio'!$G$4:$I$987,3,FALSE)),"",VLOOKUP(A1083,'MatrizSeguimiento2022-Junio'!$G$4:$I$987,3,FALSE))</f>
        <v/>
      </c>
      <c r="C1083" t="str">
        <f>+IF(ISERROR(VLOOKUP(A1083,'MatrizSeguimiento2022-Junio'!$G$4:$J$987,4,FALSE)),"",VLOOKUP(A1083,'MatrizSeguimiento2022-Junio'!$G$4:$J$987,4,FALSE))</f>
        <v/>
      </c>
      <c r="E1083" s="3"/>
      <c r="G1083">
        <f>+ABS(SUMIF($A$3:$A$4998,A1083,$E$3:$E$4998)-IF(ISERROR(VLOOKUP(A1083,'MatrizSeguimiento2022-Junio'!$G$4:$X$987,18,FALSE)),0,VLOOKUP(A1083,'MatrizSeguimiento2022-Junio'!$G$4:$X$987,18,FALSE)))</f>
        <v>0</v>
      </c>
      <c r="H1083" t="str">
        <f t="shared" si="34"/>
        <v/>
      </c>
      <c r="I1083" t="str">
        <f t="shared" si="33"/>
        <v/>
      </c>
    </row>
    <row r="1084" spans="1:9" x14ac:dyDescent="0.25">
      <c r="A1084" s="36"/>
      <c r="B1084" t="str">
        <f>+IF(ISERROR(VLOOKUP(A1084,'MatrizSeguimiento2022-Junio'!$G$4:$I$987,3,FALSE)),"",VLOOKUP(A1084,'MatrizSeguimiento2022-Junio'!$G$4:$I$987,3,FALSE))</f>
        <v/>
      </c>
      <c r="C1084" t="str">
        <f>+IF(ISERROR(VLOOKUP(A1084,'MatrizSeguimiento2022-Junio'!$G$4:$J$987,4,FALSE)),"",VLOOKUP(A1084,'MatrizSeguimiento2022-Junio'!$G$4:$J$987,4,FALSE))</f>
        <v/>
      </c>
      <c r="E1084" s="3"/>
      <c r="G1084">
        <f>+ABS(SUMIF($A$3:$A$4998,A1084,$E$3:$E$4998)-IF(ISERROR(VLOOKUP(A1084,'MatrizSeguimiento2022-Junio'!$G$4:$X$987,18,FALSE)),0,VLOOKUP(A1084,'MatrizSeguimiento2022-Junio'!$G$4:$X$987,18,FALSE)))</f>
        <v>0</v>
      </c>
      <c r="H1084" t="str">
        <f t="shared" si="34"/>
        <v/>
      </c>
      <c r="I1084" t="str">
        <f t="shared" si="33"/>
        <v/>
      </c>
    </row>
    <row r="1085" spans="1:9" x14ac:dyDescent="0.25">
      <c r="A1085" s="36"/>
      <c r="B1085" t="str">
        <f>+IF(ISERROR(VLOOKUP(A1085,'MatrizSeguimiento2022-Junio'!$G$4:$I$987,3,FALSE)),"",VLOOKUP(A1085,'MatrizSeguimiento2022-Junio'!$G$4:$I$987,3,FALSE))</f>
        <v/>
      </c>
      <c r="C1085" t="str">
        <f>+IF(ISERROR(VLOOKUP(A1085,'MatrizSeguimiento2022-Junio'!$G$4:$J$987,4,FALSE)),"",VLOOKUP(A1085,'MatrizSeguimiento2022-Junio'!$G$4:$J$987,4,FALSE))</f>
        <v/>
      </c>
      <c r="E1085" s="3"/>
      <c r="G1085">
        <f>+ABS(SUMIF($A$3:$A$4998,A1085,$E$3:$E$4998)-IF(ISERROR(VLOOKUP(A1085,'MatrizSeguimiento2022-Junio'!$G$4:$X$987,18,FALSE)),0,VLOOKUP(A1085,'MatrizSeguimiento2022-Junio'!$G$4:$X$987,18,FALSE)))</f>
        <v>0</v>
      </c>
      <c r="H1085" t="str">
        <f t="shared" si="34"/>
        <v/>
      </c>
      <c r="I1085" t="str">
        <f t="shared" si="33"/>
        <v/>
      </c>
    </row>
    <row r="1086" spans="1:9" x14ac:dyDescent="0.25">
      <c r="A1086" s="36"/>
      <c r="B1086" t="str">
        <f>+IF(ISERROR(VLOOKUP(A1086,'MatrizSeguimiento2022-Junio'!$G$4:$I$987,3,FALSE)),"",VLOOKUP(A1086,'MatrizSeguimiento2022-Junio'!$G$4:$I$987,3,FALSE))</f>
        <v/>
      </c>
      <c r="C1086" t="str">
        <f>+IF(ISERROR(VLOOKUP(A1086,'MatrizSeguimiento2022-Junio'!$G$4:$J$987,4,FALSE)),"",VLOOKUP(A1086,'MatrizSeguimiento2022-Junio'!$G$4:$J$987,4,FALSE))</f>
        <v/>
      </c>
      <c r="E1086" s="3"/>
      <c r="G1086">
        <f>+ABS(SUMIF($A$3:$A$4998,A1086,$E$3:$E$4998)-IF(ISERROR(VLOOKUP(A1086,'MatrizSeguimiento2022-Junio'!$G$4:$X$987,18,FALSE)),0,VLOOKUP(A1086,'MatrizSeguimiento2022-Junio'!$G$4:$X$987,18,FALSE)))</f>
        <v>0</v>
      </c>
      <c r="H1086" t="str">
        <f t="shared" si="34"/>
        <v/>
      </c>
      <c r="I1086" t="str">
        <f t="shared" si="33"/>
        <v/>
      </c>
    </row>
    <row r="1087" spans="1:9" x14ac:dyDescent="0.25">
      <c r="A1087" s="36"/>
      <c r="B1087" t="str">
        <f>+IF(ISERROR(VLOOKUP(A1087,'MatrizSeguimiento2022-Junio'!$G$4:$I$987,3,FALSE)),"",VLOOKUP(A1087,'MatrizSeguimiento2022-Junio'!$G$4:$I$987,3,FALSE))</f>
        <v/>
      </c>
      <c r="C1087" t="str">
        <f>+IF(ISERROR(VLOOKUP(A1087,'MatrizSeguimiento2022-Junio'!$G$4:$J$987,4,FALSE)),"",VLOOKUP(A1087,'MatrizSeguimiento2022-Junio'!$G$4:$J$987,4,FALSE))</f>
        <v/>
      </c>
      <c r="E1087" s="3"/>
      <c r="G1087">
        <f>+ABS(SUMIF($A$3:$A$4998,A1087,$E$3:$E$4998)-IF(ISERROR(VLOOKUP(A1087,'MatrizSeguimiento2022-Junio'!$G$4:$X$987,18,FALSE)),0,VLOOKUP(A1087,'MatrizSeguimiento2022-Junio'!$G$4:$X$987,18,FALSE)))</f>
        <v>0</v>
      </c>
      <c r="H1087" t="str">
        <f t="shared" si="34"/>
        <v/>
      </c>
      <c r="I1087" t="str">
        <f t="shared" si="33"/>
        <v/>
      </c>
    </row>
    <row r="1088" spans="1:9" x14ac:dyDescent="0.25">
      <c r="A1088" s="36"/>
      <c r="B1088" t="str">
        <f>+IF(ISERROR(VLOOKUP(A1088,'MatrizSeguimiento2022-Junio'!$G$4:$I$987,3,FALSE)),"",VLOOKUP(A1088,'MatrizSeguimiento2022-Junio'!$G$4:$I$987,3,FALSE))</f>
        <v/>
      </c>
      <c r="C1088" t="str">
        <f>+IF(ISERROR(VLOOKUP(A1088,'MatrizSeguimiento2022-Junio'!$G$4:$J$987,4,FALSE)),"",VLOOKUP(A1088,'MatrizSeguimiento2022-Junio'!$G$4:$J$987,4,FALSE))</f>
        <v/>
      </c>
      <c r="E1088" s="3"/>
      <c r="G1088">
        <f>+ABS(SUMIF($A$3:$A$4998,A1088,$E$3:$E$4998)-IF(ISERROR(VLOOKUP(A1088,'MatrizSeguimiento2022-Junio'!$G$4:$X$987,18,FALSE)),0,VLOOKUP(A1088,'MatrizSeguimiento2022-Junio'!$G$4:$X$987,18,FALSE)))</f>
        <v>0</v>
      </c>
      <c r="H1088" t="str">
        <f t="shared" si="34"/>
        <v/>
      </c>
      <c r="I1088" t="str">
        <f t="shared" si="33"/>
        <v/>
      </c>
    </row>
    <row r="1089" spans="1:9" x14ac:dyDescent="0.25">
      <c r="A1089" s="36"/>
      <c r="B1089" t="str">
        <f>+IF(ISERROR(VLOOKUP(A1089,'MatrizSeguimiento2022-Junio'!$G$4:$I$987,3,FALSE)),"",VLOOKUP(A1089,'MatrizSeguimiento2022-Junio'!$G$4:$I$987,3,FALSE))</f>
        <v/>
      </c>
      <c r="C1089" t="str">
        <f>+IF(ISERROR(VLOOKUP(A1089,'MatrizSeguimiento2022-Junio'!$G$4:$J$987,4,FALSE)),"",VLOOKUP(A1089,'MatrizSeguimiento2022-Junio'!$G$4:$J$987,4,FALSE))</f>
        <v/>
      </c>
      <c r="E1089" s="3"/>
      <c r="G1089">
        <f>+ABS(SUMIF($A$3:$A$4998,A1089,$E$3:$E$4998)-IF(ISERROR(VLOOKUP(A1089,'MatrizSeguimiento2022-Junio'!$G$4:$X$987,18,FALSE)),0,VLOOKUP(A1089,'MatrizSeguimiento2022-Junio'!$G$4:$X$987,18,FALSE)))</f>
        <v>0</v>
      </c>
      <c r="H1089" t="str">
        <f t="shared" si="34"/>
        <v/>
      </c>
      <c r="I1089" t="str">
        <f t="shared" si="33"/>
        <v/>
      </c>
    </row>
    <row r="1090" spans="1:9" x14ac:dyDescent="0.25">
      <c r="A1090" s="36"/>
      <c r="B1090" t="str">
        <f>+IF(ISERROR(VLOOKUP(A1090,'MatrizSeguimiento2022-Junio'!$G$4:$I$987,3,FALSE)),"",VLOOKUP(A1090,'MatrizSeguimiento2022-Junio'!$G$4:$I$987,3,FALSE))</f>
        <v/>
      </c>
      <c r="C1090" t="str">
        <f>+IF(ISERROR(VLOOKUP(A1090,'MatrizSeguimiento2022-Junio'!$G$4:$J$987,4,FALSE)),"",VLOOKUP(A1090,'MatrizSeguimiento2022-Junio'!$G$4:$J$987,4,FALSE))</f>
        <v/>
      </c>
      <c r="E1090" s="3"/>
      <c r="G1090">
        <f>+ABS(SUMIF($A$3:$A$4998,A1090,$E$3:$E$4998)-IF(ISERROR(VLOOKUP(A1090,'MatrizSeguimiento2022-Junio'!$G$4:$X$987,18,FALSE)),0,VLOOKUP(A1090,'MatrizSeguimiento2022-Junio'!$G$4:$X$987,18,FALSE)))</f>
        <v>0</v>
      </c>
      <c r="H1090" t="str">
        <f t="shared" si="34"/>
        <v/>
      </c>
      <c r="I1090" t="str">
        <f t="shared" si="33"/>
        <v/>
      </c>
    </row>
    <row r="1091" spans="1:9" x14ac:dyDescent="0.25">
      <c r="A1091" s="36"/>
      <c r="B1091" t="str">
        <f>+IF(ISERROR(VLOOKUP(A1091,'MatrizSeguimiento2022-Junio'!$G$4:$I$987,3,FALSE)),"",VLOOKUP(A1091,'MatrizSeguimiento2022-Junio'!$G$4:$I$987,3,FALSE))</f>
        <v/>
      </c>
      <c r="C1091" t="str">
        <f>+IF(ISERROR(VLOOKUP(A1091,'MatrizSeguimiento2022-Junio'!$G$4:$J$987,4,FALSE)),"",VLOOKUP(A1091,'MatrizSeguimiento2022-Junio'!$G$4:$J$987,4,FALSE))</f>
        <v/>
      </c>
      <c r="E1091" s="3"/>
      <c r="G1091">
        <f>+ABS(SUMIF($A$3:$A$4998,A1091,$E$3:$E$4998)-IF(ISERROR(VLOOKUP(A1091,'MatrizSeguimiento2022-Junio'!$G$4:$X$987,18,FALSE)),0,VLOOKUP(A1091,'MatrizSeguimiento2022-Junio'!$G$4:$X$987,18,FALSE)))</f>
        <v>0</v>
      </c>
      <c r="H1091" t="str">
        <f t="shared" si="34"/>
        <v/>
      </c>
      <c r="I1091" t="str">
        <f t="shared" ref="I1091:I1154" si="35">+IF(IF(LEN(H1091)&gt;0,COUNTIF($H$3:$H$4998,H1091),"")=1,"",IF(LEN(H1091)&gt;0,COUNTIF($H$3:$H$4998,H1091),""))</f>
        <v/>
      </c>
    </row>
    <row r="1092" spans="1:9" x14ac:dyDescent="0.25">
      <c r="A1092" s="36"/>
      <c r="B1092" t="str">
        <f>+IF(ISERROR(VLOOKUP(A1092,'MatrizSeguimiento2022-Junio'!$G$4:$I$987,3,FALSE)),"",VLOOKUP(A1092,'MatrizSeguimiento2022-Junio'!$G$4:$I$987,3,FALSE))</f>
        <v/>
      </c>
      <c r="C1092" t="str">
        <f>+IF(ISERROR(VLOOKUP(A1092,'MatrizSeguimiento2022-Junio'!$G$4:$J$987,4,FALSE)),"",VLOOKUP(A1092,'MatrizSeguimiento2022-Junio'!$G$4:$J$987,4,FALSE))</f>
        <v/>
      </c>
      <c r="E1092" s="3"/>
      <c r="G1092">
        <f>+ABS(SUMIF($A$3:$A$4998,A1092,$E$3:$E$4998)-IF(ISERROR(VLOOKUP(A1092,'MatrizSeguimiento2022-Junio'!$G$4:$X$987,18,FALSE)),0,VLOOKUP(A1092,'MatrizSeguimiento2022-Junio'!$G$4:$X$987,18,FALSE)))</f>
        <v>0</v>
      </c>
      <c r="H1092" t="str">
        <f t="shared" si="34"/>
        <v/>
      </c>
      <c r="I1092" t="str">
        <f t="shared" si="35"/>
        <v/>
      </c>
    </row>
    <row r="1093" spans="1:9" x14ac:dyDescent="0.25">
      <c r="A1093" s="36"/>
      <c r="B1093" t="str">
        <f>+IF(ISERROR(VLOOKUP(A1093,'MatrizSeguimiento2022-Junio'!$G$4:$I$987,3,FALSE)),"",VLOOKUP(A1093,'MatrizSeguimiento2022-Junio'!$G$4:$I$987,3,FALSE))</f>
        <v/>
      </c>
      <c r="C1093" t="str">
        <f>+IF(ISERROR(VLOOKUP(A1093,'MatrizSeguimiento2022-Junio'!$G$4:$J$987,4,FALSE)),"",VLOOKUP(A1093,'MatrizSeguimiento2022-Junio'!$G$4:$J$987,4,FALSE))</f>
        <v/>
      </c>
      <c r="E1093" s="3"/>
      <c r="G1093">
        <f>+ABS(SUMIF($A$3:$A$4998,A1093,$E$3:$E$4998)-IF(ISERROR(VLOOKUP(A1093,'MatrizSeguimiento2022-Junio'!$G$4:$X$987,18,FALSE)),0,VLOOKUP(A1093,'MatrizSeguimiento2022-Junio'!$G$4:$X$987,18,FALSE)))</f>
        <v>0</v>
      </c>
      <c r="H1093" t="str">
        <f t="shared" si="34"/>
        <v/>
      </c>
      <c r="I1093" t="str">
        <f t="shared" si="35"/>
        <v/>
      </c>
    </row>
    <row r="1094" spans="1:9" x14ac:dyDescent="0.25">
      <c r="A1094" s="36"/>
      <c r="B1094" t="str">
        <f>+IF(ISERROR(VLOOKUP(A1094,'MatrizSeguimiento2022-Junio'!$G$4:$I$987,3,FALSE)),"",VLOOKUP(A1094,'MatrizSeguimiento2022-Junio'!$G$4:$I$987,3,FALSE))</f>
        <v/>
      </c>
      <c r="C1094" t="str">
        <f>+IF(ISERROR(VLOOKUP(A1094,'MatrizSeguimiento2022-Junio'!$G$4:$J$987,4,FALSE)),"",VLOOKUP(A1094,'MatrizSeguimiento2022-Junio'!$G$4:$J$987,4,FALSE))</f>
        <v/>
      </c>
      <c r="E1094" s="3"/>
      <c r="G1094">
        <f>+ABS(SUMIF($A$3:$A$4998,A1094,$E$3:$E$4998)-IF(ISERROR(VLOOKUP(A1094,'MatrizSeguimiento2022-Junio'!$G$4:$X$987,18,FALSE)),0,VLOOKUP(A1094,'MatrizSeguimiento2022-Junio'!$G$4:$X$987,18,FALSE)))</f>
        <v>0</v>
      </c>
      <c r="H1094" t="str">
        <f t="shared" si="34"/>
        <v/>
      </c>
      <c r="I1094" t="str">
        <f t="shared" si="35"/>
        <v/>
      </c>
    </row>
    <row r="1095" spans="1:9" x14ac:dyDescent="0.25">
      <c r="A1095" s="36"/>
      <c r="B1095" t="str">
        <f>+IF(ISERROR(VLOOKUP(A1095,'MatrizSeguimiento2022-Junio'!$G$4:$I$987,3,FALSE)),"",VLOOKUP(A1095,'MatrizSeguimiento2022-Junio'!$G$4:$I$987,3,FALSE))</f>
        <v/>
      </c>
      <c r="C1095" t="str">
        <f>+IF(ISERROR(VLOOKUP(A1095,'MatrizSeguimiento2022-Junio'!$G$4:$J$987,4,FALSE)),"",VLOOKUP(A1095,'MatrizSeguimiento2022-Junio'!$G$4:$J$987,4,FALSE))</f>
        <v/>
      </c>
      <c r="E1095" s="3"/>
      <c r="G1095">
        <f>+ABS(SUMIF($A$3:$A$4998,A1095,$E$3:$E$4998)-IF(ISERROR(VLOOKUP(A1095,'MatrizSeguimiento2022-Junio'!$G$4:$X$987,18,FALSE)),0,VLOOKUP(A1095,'MatrizSeguimiento2022-Junio'!$G$4:$X$987,18,FALSE)))</f>
        <v>0</v>
      </c>
      <c r="H1095" t="str">
        <f t="shared" si="34"/>
        <v/>
      </c>
      <c r="I1095" t="str">
        <f t="shared" si="35"/>
        <v/>
      </c>
    </row>
    <row r="1096" spans="1:9" x14ac:dyDescent="0.25">
      <c r="A1096" s="36"/>
      <c r="B1096" t="str">
        <f>+IF(ISERROR(VLOOKUP(A1096,'MatrizSeguimiento2022-Junio'!$G$4:$I$987,3,FALSE)),"",VLOOKUP(A1096,'MatrizSeguimiento2022-Junio'!$G$4:$I$987,3,FALSE))</f>
        <v/>
      </c>
      <c r="C1096" t="str">
        <f>+IF(ISERROR(VLOOKUP(A1096,'MatrizSeguimiento2022-Junio'!$G$4:$J$987,4,FALSE)),"",VLOOKUP(A1096,'MatrizSeguimiento2022-Junio'!$G$4:$J$987,4,FALSE))</f>
        <v/>
      </c>
      <c r="E1096" s="3"/>
      <c r="G1096">
        <f>+ABS(SUMIF($A$3:$A$4998,A1096,$E$3:$E$4998)-IF(ISERROR(VLOOKUP(A1096,'MatrizSeguimiento2022-Junio'!$G$4:$X$987,18,FALSE)),0,VLOOKUP(A1096,'MatrizSeguimiento2022-Junio'!$G$4:$X$987,18,FALSE)))</f>
        <v>0</v>
      </c>
      <c r="H1096" t="str">
        <f t="shared" si="34"/>
        <v/>
      </c>
      <c r="I1096" t="str">
        <f t="shared" si="35"/>
        <v/>
      </c>
    </row>
    <row r="1097" spans="1:9" x14ac:dyDescent="0.25">
      <c r="A1097" s="36"/>
      <c r="B1097" t="str">
        <f>+IF(ISERROR(VLOOKUP(A1097,'MatrizSeguimiento2022-Junio'!$G$4:$I$987,3,FALSE)),"",VLOOKUP(A1097,'MatrizSeguimiento2022-Junio'!$G$4:$I$987,3,FALSE))</f>
        <v/>
      </c>
      <c r="C1097" t="str">
        <f>+IF(ISERROR(VLOOKUP(A1097,'MatrizSeguimiento2022-Junio'!$G$4:$J$987,4,FALSE)),"",VLOOKUP(A1097,'MatrizSeguimiento2022-Junio'!$G$4:$J$987,4,FALSE))</f>
        <v/>
      </c>
      <c r="E1097" s="3"/>
      <c r="G1097">
        <f>+ABS(SUMIF($A$3:$A$4998,A1097,$E$3:$E$4998)-IF(ISERROR(VLOOKUP(A1097,'MatrizSeguimiento2022-Junio'!$G$4:$X$987,18,FALSE)),0,VLOOKUP(A1097,'MatrizSeguimiento2022-Junio'!$G$4:$X$987,18,FALSE)))</f>
        <v>0</v>
      </c>
      <c r="H1097" t="str">
        <f t="shared" si="34"/>
        <v/>
      </c>
      <c r="I1097" t="str">
        <f t="shared" si="35"/>
        <v/>
      </c>
    </row>
    <row r="1098" spans="1:9" x14ac:dyDescent="0.25">
      <c r="A1098" s="36"/>
      <c r="B1098" t="str">
        <f>+IF(ISERROR(VLOOKUP(A1098,'MatrizSeguimiento2022-Junio'!$G$4:$I$987,3,FALSE)),"",VLOOKUP(A1098,'MatrizSeguimiento2022-Junio'!$G$4:$I$987,3,FALSE))</f>
        <v/>
      </c>
      <c r="C1098" t="str">
        <f>+IF(ISERROR(VLOOKUP(A1098,'MatrizSeguimiento2022-Junio'!$G$4:$J$987,4,FALSE)),"",VLOOKUP(A1098,'MatrizSeguimiento2022-Junio'!$G$4:$J$987,4,FALSE))</f>
        <v/>
      </c>
      <c r="E1098" s="3"/>
      <c r="G1098">
        <f>+ABS(SUMIF($A$3:$A$4998,A1098,$E$3:$E$4998)-IF(ISERROR(VLOOKUP(A1098,'MatrizSeguimiento2022-Junio'!$G$4:$X$987,18,FALSE)),0,VLOOKUP(A1098,'MatrizSeguimiento2022-Junio'!$G$4:$X$987,18,FALSE)))</f>
        <v>0</v>
      </c>
      <c r="H1098" t="str">
        <f t="shared" si="34"/>
        <v/>
      </c>
      <c r="I1098" t="str">
        <f t="shared" si="35"/>
        <v/>
      </c>
    </row>
    <row r="1099" spans="1:9" x14ac:dyDescent="0.25">
      <c r="A1099" s="36"/>
      <c r="B1099" t="str">
        <f>+IF(ISERROR(VLOOKUP(A1099,'MatrizSeguimiento2022-Junio'!$G$4:$I$987,3,FALSE)),"",VLOOKUP(A1099,'MatrizSeguimiento2022-Junio'!$G$4:$I$987,3,FALSE))</f>
        <v/>
      </c>
      <c r="C1099" t="str">
        <f>+IF(ISERROR(VLOOKUP(A1099,'MatrizSeguimiento2022-Junio'!$G$4:$J$987,4,FALSE)),"",VLOOKUP(A1099,'MatrizSeguimiento2022-Junio'!$G$4:$J$987,4,FALSE))</f>
        <v/>
      </c>
      <c r="E1099" s="3"/>
      <c r="G1099">
        <f>+ABS(SUMIF($A$3:$A$4998,A1099,$E$3:$E$4998)-IF(ISERROR(VLOOKUP(A1099,'MatrizSeguimiento2022-Junio'!$G$4:$X$987,18,FALSE)),0,VLOOKUP(A1099,'MatrizSeguimiento2022-Junio'!$G$4:$X$987,18,FALSE)))</f>
        <v>0</v>
      </c>
      <c r="H1099" t="str">
        <f t="shared" si="34"/>
        <v/>
      </c>
      <c r="I1099" t="str">
        <f t="shared" si="35"/>
        <v/>
      </c>
    </row>
    <row r="1100" spans="1:9" x14ac:dyDescent="0.25">
      <c r="A1100" s="36"/>
      <c r="B1100" t="str">
        <f>+IF(ISERROR(VLOOKUP(A1100,'MatrizSeguimiento2022-Junio'!$G$4:$I$987,3,FALSE)),"",VLOOKUP(A1100,'MatrizSeguimiento2022-Junio'!$G$4:$I$987,3,FALSE))</f>
        <v/>
      </c>
      <c r="C1100" t="str">
        <f>+IF(ISERROR(VLOOKUP(A1100,'MatrizSeguimiento2022-Junio'!$G$4:$J$987,4,FALSE)),"",VLOOKUP(A1100,'MatrizSeguimiento2022-Junio'!$G$4:$J$987,4,FALSE))</f>
        <v/>
      </c>
      <c r="E1100" s="3"/>
      <c r="G1100">
        <f>+ABS(SUMIF($A$3:$A$4998,A1100,$E$3:$E$4998)-IF(ISERROR(VLOOKUP(A1100,'MatrizSeguimiento2022-Junio'!$G$4:$X$987,18,FALSE)),0,VLOOKUP(A1100,'MatrizSeguimiento2022-Junio'!$G$4:$X$987,18,FALSE)))</f>
        <v>0</v>
      </c>
      <c r="H1100" t="str">
        <f t="shared" si="34"/>
        <v/>
      </c>
      <c r="I1100" t="str">
        <f t="shared" si="35"/>
        <v/>
      </c>
    </row>
    <row r="1101" spans="1:9" x14ac:dyDescent="0.25">
      <c r="A1101" s="36"/>
      <c r="B1101" t="str">
        <f>+IF(ISERROR(VLOOKUP(A1101,'MatrizSeguimiento2022-Junio'!$G$4:$I$987,3,FALSE)),"",VLOOKUP(A1101,'MatrizSeguimiento2022-Junio'!$G$4:$I$987,3,FALSE))</f>
        <v/>
      </c>
      <c r="C1101" t="str">
        <f>+IF(ISERROR(VLOOKUP(A1101,'MatrizSeguimiento2022-Junio'!$G$4:$J$987,4,FALSE)),"",VLOOKUP(A1101,'MatrizSeguimiento2022-Junio'!$G$4:$J$987,4,FALSE))</f>
        <v/>
      </c>
      <c r="E1101" s="3"/>
      <c r="G1101">
        <f>+ABS(SUMIF($A$3:$A$4998,A1101,$E$3:$E$4998)-IF(ISERROR(VLOOKUP(A1101,'MatrizSeguimiento2022-Junio'!$G$4:$X$987,18,FALSE)),0,VLOOKUP(A1101,'MatrizSeguimiento2022-Junio'!$G$4:$X$987,18,FALSE)))</f>
        <v>0</v>
      </c>
      <c r="H1101" t="str">
        <f t="shared" si="34"/>
        <v/>
      </c>
      <c r="I1101" t="str">
        <f t="shared" si="35"/>
        <v/>
      </c>
    </row>
    <row r="1102" spans="1:9" x14ac:dyDescent="0.25">
      <c r="A1102" s="36"/>
      <c r="B1102" t="str">
        <f>+IF(ISERROR(VLOOKUP(A1102,'MatrizSeguimiento2022-Junio'!$G$4:$I$987,3,FALSE)),"",VLOOKUP(A1102,'MatrizSeguimiento2022-Junio'!$G$4:$I$987,3,FALSE))</f>
        <v/>
      </c>
      <c r="C1102" t="str">
        <f>+IF(ISERROR(VLOOKUP(A1102,'MatrizSeguimiento2022-Junio'!$G$4:$J$987,4,FALSE)),"",VLOOKUP(A1102,'MatrizSeguimiento2022-Junio'!$G$4:$J$987,4,FALSE))</f>
        <v/>
      </c>
      <c r="E1102" s="3"/>
      <c r="G1102">
        <f>+ABS(SUMIF($A$3:$A$4998,A1102,$E$3:$E$4998)-IF(ISERROR(VLOOKUP(A1102,'MatrizSeguimiento2022-Junio'!$G$4:$X$987,18,FALSE)),0,VLOOKUP(A1102,'MatrizSeguimiento2022-Junio'!$G$4:$X$987,18,FALSE)))</f>
        <v>0</v>
      </c>
      <c r="H1102" t="str">
        <f t="shared" si="34"/>
        <v/>
      </c>
      <c r="I1102" t="str">
        <f t="shared" si="35"/>
        <v/>
      </c>
    </row>
    <row r="1103" spans="1:9" x14ac:dyDescent="0.25">
      <c r="A1103" s="36"/>
      <c r="B1103" t="str">
        <f>+IF(ISERROR(VLOOKUP(A1103,'MatrizSeguimiento2022-Junio'!$G$4:$I$987,3,FALSE)),"",VLOOKUP(A1103,'MatrizSeguimiento2022-Junio'!$G$4:$I$987,3,FALSE))</f>
        <v/>
      </c>
      <c r="C1103" t="str">
        <f>+IF(ISERROR(VLOOKUP(A1103,'MatrizSeguimiento2022-Junio'!$G$4:$J$987,4,FALSE)),"",VLOOKUP(A1103,'MatrizSeguimiento2022-Junio'!$G$4:$J$987,4,FALSE))</f>
        <v/>
      </c>
      <c r="E1103" s="3"/>
      <c r="G1103">
        <f>+ABS(SUMIF($A$3:$A$4998,A1103,$E$3:$E$4998)-IF(ISERROR(VLOOKUP(A1103,'MatrizSeguimiento2022-Junio'!$G$4:$X$987,18,FALSE)),0,VLOOKUP(A1103,'MatrizSeguimiento2022-Junio'!$G$4:$X$987,18,FALSE)))</f>
        <v>0</v>
      </c>
      <c r="H1103" t="str">
        <f t="shared" si="34"/>
        <v/>
      </c>
      <c r="I1103" t="str">
        <f t="shared" si="35"/>
        <v/>
      </c>
    </row>
    <row r="1104" spans="1:9" x14ac:dyDescent="0.25">
      <c r="A1104" s="36"/>
      <c r="B1104" t="str">
        <f>+IF(ISERROR(VLOOKUP(A1104,'MatrizSeguimiento2022-Junio'!$G$4:$I$987,3,FALSE)),"",VLOOKUP(A1104,'MatrizSeguimiento2022-Junio'!$G$4:$I$987,3,FALSE))</f>
        <v/>
      </c>
      <c r="C1104" t="str">
        <f>+IF(ISERROR(VLOOKUP(A1104,'MatrizSeguimiento2022-Junio'!$G$4:$J$987,4,FALSE)),"",VLOOKUP(A1104,'MatrizSeguimiento2022-Junio'!$G$4:$J$987,4,FALSE))</f>
        <v/>
      </c>
      <c r="E1104" s="3"/>
      <c r="G1104">
        <f>+ABS(SUMIF($A$3:$A$4998,A1104,$E$3:$E$4998)-IF(ISERROR(VLOOKUP(A1104,'MatrizSeguimiento2022-Junio'!$G$4:$X$987,18,FALSE)),0,VLOOKUP(A1104,'MatrizSeguimiento2022-Junio'!$G$4:$X$987,18,FALSE)))</f>
        <v>0</v>
      </c>
      <c r="H1104" t="str">
        <f t="shared" si="34"/>
        <v/>
      </c>
      <c r="I1104" t="str">
        <f t="shared" si="35"/>
        <v/>
      </c>
    </row>
    <row r="1105" spans="1:9" x14ac:dyDescent="0.25">
      <c r="A1105" s="36"/>
      <c r="B1105" t="str">
        <f>+IF(ISERROR(VLOOKUP(A1105,'MatrizSeguimiento2022-Junio'!$G$4:$I$987,3,FALSE)),"",VLOOKUP(A1105,'MatrizSeguimiento2022-Junio'!$G$4:$I$987,3,FALSE))</f>
        <v/>
      </c>
      <c r="C1105" t="str">
        <f>+IF(ISERROR(VLOOKUP(A1105,'MatrizSeguimiento2022-Junio'!$G$4:$J$987,4,FALSE)),"",VLOOKUP(A1105,'MatrizSeguimiento2022-Junio'!$G$4:$J$987,4,FALSE))</f>
        <v/>
      </c>
      <c r="E1105" s="3"/>
      <c r="G1105">
        <f>+ABS(SUMIF($A$3:$A$4998,A1105,$E$3:$E$4998)-IF(ISERROR(VLOOKUP(A1105,'MatrizSeguimiento2022-Junio'!$G$4:$X$987,18,FALSE)),0,VLOOKUP(A1105,'MatrizSeguimiento2022-Junio'!$G$4:$X$987,18,FALSE)))</f>
        <v>0</v>
      </c>
      <c r="H1105" t="str">
        <f t="shared" si="34"/>
        <v/>
      </c>
      <c r="I1105" t="str">
        <f t="shared" si="35"/>
        <v/>
      </c>
    </row>
    <row r="1106" spans="1:9" x14ac:dyDescent="0.25">
      <c r="A1106" s="36"/>
      <c r="B1106" t="str">
        <f>+IF(ISERROR(VLOOKUP(A1106,'MatrizSeguimiento2022-Junio'!$G$4:$I$987,3,FALSE)),"",VLOOKUP(A1106,'MatrizSeguimiento2022-Junio'!$G$4:$I$987,3,FALSE))</f>
        <v/>
      </c>
      <c r="C1106" t="str">
        <f>+IF(ISERROR(VLOOKUP(A1106,'MatrizSeguimiento2022-Junio'!$G$4:$J$987,4,FALSE)),"",VLOOKUP(A1106,'MatrizSeguimiento2022-Junio'!$G$4:$J$987,4,FALSE))</f>
        <v/>
      </c>
      <c r="E1106" s="3"/>
      <c r="G1106">
        <f>+ABS(SUMIF($A$3:$A$4998,A1106,$E$3:$E$4998)-IF(ISERROR(VLOOKUP(A1106,'MatrizSeguimiento2022-Junio'!$G$4:$X$987,18,FALSE)),0,VLOOKUP(A1106,'MatrizSeguimiento2022-Junio'!$G$4:$X$987,18,FALSE)))</f>
        <v>0</v>
      </c>
      <c r="H1106" t="str">
        <f t="shared" si="34"/>
        <v/>
      </c>
      <c r="I1106" t="str">
        <f t="shared" si="35"/>
        <v/>
      </c>
    </row>
    <row r="1107" spans="1:9" x14ac:dyDescent="0.25">
      <c r="A1107" s="36"/>
      <c r="B1107" t="str">
        <f>+IF(ISERROR(VLOOKUP(A1107,'MatrizSeguimiento2022-Junio'!$G$4:$I$987,3,FALSE)),"",VLOOKUP(A1107,'MatrizSeguimiento2022-Junio'!$G$4:$I$987,3,FALSE))</f>
        <v/>
      </c>
      <c r="C1107" t="str">
        <f>+IF(ISERROR(VLOOKUP(A1107,'MatrizSeguimiento2022-Junio'!$G$4:$J$987,4,FALSE)),"",VLOOKUP(A1107,'MatrizSeguimiento2022-Junio'!$G$4:$J$987,4,FALSE))</f>
        <v/>
      </c>
      <c r="E1107" s="3"/>
      <c r="G1107">
        <f>+ABS(SUMIF($A$3:$A$4998,A1107,$E$3:$E$4998)-IF(ISERROR(VLOOKUP(A1107,'MatrizSeguimiento2022-Junio'!$G$4:$X$987,18,FALSE)),0,VLOOKUP(A1107,'MatrizSeguimiento2022-Junio'!$G$4:$X$987,18,FALSE)))</f>
        <v>0</v>
      </c>
      <c r="H1107" t="str">
        <f t="shared" ref="H1107:H1170" si="36">+A1107&amp;D1107</f>
        <v/>
      </c>
      <c r="I1107" t="str">
        <f t="shared" si="35"/>
        <v/>
      </c>
    </row>
    <row r="1108" spans="1:9" x14ac:dyDescent="0.25">
      <c r="A1108" s="36"/>
      <c r="B1108" t="str">
        <f>+IF(ISERROR(VLOOKUP(A1108,'MatrizSeguimiento2022-Junio'!$G$4:$I$987,3,FALSE)),"",VLOOKUP(A1108,'MatrizSeguimiento2022-Junio'!$G$4:$I$987,3,FALSE))</f>
        <v/>
      </c>
      <c r="C1108" t="str">
        <f>+IF(ISERROR(VLOOKUP(A1108,'MatrizSeguimiento2022-Junio'!$G$4:$J$987,4,FALSE)),"",VLOOKUP(A1108,'MatrizSeguimiento2022-Junio'!$G$4:$J$987,4,FALSE))</f>
        <v/>
      </c>
      <c r="E1108" s="3"/>
      <c r="G1108">
        <f>+ABS(SUMIF($A$3:$A$4998,A1108,$E$3:$E$4998)-IF(ISERROR(VLOOKUP(A1108,'MatrizSeguimiento2022-Junio'!$G$4:$X$987,18,FALSE)),0,VLOOKUP(A1108,'MatrizSeguimiento2022-Junio'!$G$4:$X$987,18,FALSE)))</f>
        <v>0</v>
      </c>
      <c r="H1108" t="str">
        <f t="shared" si="36"/>
        <v/>
      </c>
      <c r="I1108" t="str">
        <f t="shared" si="35"/>
        <v/>
      </c>
    </row>
    <row r="1109" spans="1:9" x14ac:dyDescent="0.25">
      <c r="A1109" s="36"/>
      <c r="B1109" t="str">
        <f>+IF(ISERROR(VLOOKUP(A1109,'MatrizSeguimiento2022-Junio'!$G$4:$I$987,3,FALSE)),"",VLOOKUP(A1109,'MatrizSeguimiento2022-Junio'!$G$4:$I$987,3,FALSE))</f>
        <v/>
      </c>
      <c r="C1109" t="str">
        <f>+IF(ISERROR(VLOOKUP(A1109,'MatrizSeguimiento2022-Junio'!$G$4:$J$987,4,FALSE)),"",VLOOKUP(A1109,'MatrizSeguimiento2022-Junio'!$G$4:$J$987,4,FALSE))</f>
        <v/>
      </c>
      <c r="E1109" s="3"/>
      <c r="G1109">
        <f>+ABS(SUMIF($A$3:$A$4998,A1109,$E$3:$E$4998)-IF(ISERROR(VLOOKUP(A1109,'MatrizSeguimiento2022-Junio'!$G$4:$X$987,18,FALSE)),0,VLOOKUP(A1109,'MatrizSeguimiento2022-Junio'!$G$4:$X$987,18,FALSE)))</f>
        <v>0</v>
      </c>
      <c r="H1109" t="str">
        <f t="shared" si="36"/>
        <v/>
      </c>
      <c r="I1109" t="str">
        <f t="shared" si="35"/>
        <v/>
      </c>
    </row>
    <row r="1110" spans="1:9" x14ac:dyDescent="0.25">
      <c r="A1110" s="36"/>
      <c r="B1110" t="str">
        <f>+IF(ISERROR(VLOOKUP(A1110,'MatrizSeguimiento2022-Junio'!$G$4:$I$987,3,FALSE)),"",VLOOKUP(A1110,'MatrizSeguimiento2022-Junio'!$G$4:$I$987,3,FALSE))</f>
        <v/>
      </c>
      <c r="C1110" t="str">
        <f>+IF(ISERROR(VLOOKUP(A1110,'MatrizSeguimiento2022-Junio'!$G$4:$J$987,4,FALSE)),"",VLOOKUP(A1110,'MatrizSeguimiento2022-Junio'!$G$4:$J$987,4,FALSE))</f>
        <v/>
      </c>
      <c r="E1110" s="3"/>
      <c r="G1110">
        <f>+ABS(SUMIF($A$3:$A$4998,A1110,$E$3:$E$4998)-IF(ISERROR(VLOOKUP(A1110,'MatrizSeguimiento2022-Junio'!$G$4:$X$987,18,FALSE)),0,VLOOKUP(A1110,'MatrizSeguimiento2022-Junio'!$G$4:$X$987,18,FALSE)))</f>
        <v>0</v>
      </c>
      <c r="H1110" t="str">
        <f t="shared" si="36"/>
        <v/>
      </c>
      <c r="I1110" t="str">
        <f t="shared" si="35"/>
        <v/>
      </c>
    </row>
    <row r="1111" spans="1:9" x14ac:dyDescent="0.25">
      <c r="A1111" s="36"/>
      <c r="B1111" t="str">
        <f>+IF(ISERROR(VLOOKUP(A1111,'MatrizSeguimiento2022-Junio'!$G$4:$I$987,3,FALSE)),"",VLOOKUP(A1111,'MatrizSeguimiento2022-Junio'!$G$4:$I$987,3,FALSE))</f>
        <v/>
      </c>
      <c r="C1111" t="str">
        <f>+IF(ISERROR(VLOOKUP(A1111,'MatrizSeguimiento2022-Junio'!$G$4:$J$987,4,FALSE)),"",VLOOKUP(A1111,'MatrizSeguimiento2022-Junio'!$G$4:$J$987,4,FALSE))</f>
        <v/>
      </c>
      <c r="E1111" s="3"/>
      <c r="G1111">
        <f>+ABS(SUMIF($A$3:$A$4998,A1111,$E$3:$E$4998)-IF(ISERROR(VLOOKUP(A1111,'MatrizSeguimiento2022-Junio'!$G$4:$X$987,18,FALSE)),0,VLOOKUP(A1111,'MatrizSeguimiento2022-Junio'!$G$4:$X$987,18,FALSE)))</f>
        <v>0</v>
      </c>
      <c r="H1111" t="str">
        <f t="shared" si="36"/>
        <v/>
      </c>
      <c r="I1111" t="str">
        <f t="shared" si="35"/>
        <v/>
      </c>
    </row>
    <row r="1112" spans="1:9" x14ac:dyDescent="0.25">
      <c r="A1112" s="36"/>
      <c r="B1112" t="str">
        <f>+IF(ISERROR(VLOOKUP(A1112,'MatrizSeguimiento2022-Junio'!$G$4:$I$987,3,FALSE)),"",VLOOKUP(A1112,'MatrizSeguimiento2022-Junio'!$G$4:$I$987,3,FALSE))</f>
        <v/>
      </c>
      <c r="C1112" t="str">
        <f>+IF(ISERROR(VLOOKUP(A1112,'MatrizSeguimiento2022-Junio'!$G$4:$J$987,4,FALSE)),"",VLOOKUP(A1112,'MatrizSeguimiento2022-Junio'!$G$4:$J$987,4,FALSE))</f>
        <v/>
      </c>
      <c r="E1112" s="3"/>
      <c r="G1112">
        <f>+ABS(SUMIF($A$3:$A$4998,A1112,$E$3:$E$4998)-IF(ISERROR(VLOOKUP(A1112,'MatrizSeguimiento2022-Junio'!$G$4:$X$987,18,FALSE)),0,VLOOKUP(A1112,'MatrizSeguimiento2022-Junio'!$G$4:$X$987,18,FALSE)))</f>
        <v>0</v>
      </c>
      <c r="H1112" t="str">
        <f t="shared" si="36"/>
        <v/>
      </c>
      <c r="I1112" t="str">
        <f t="shared" si="35"/>
        <v/>
      </c>
    </row>
    <row r="1113" spans="1:9" x14ac:dyDescent="0.25">
      <c r="A1113" s="36"/>
      <c r="B1113" t="str">
        <f>+IF(ISERROR(VLOOKUP(A1113,'MatrizSeguimiento2022-Junio'!$G$4:$I$987,3,FALSE)),"",VLOOKUP(A1113,'MatrizSeguimiento2022-Junio'!$G$4:$I$987,3,FALSE))</f>
        <v/>
      </c>
      <c r="C1113" t="str">
        <f>+IF(ISERROR(VLOOKUP(A1113,'MatrizSeguimiento2022-Junio'!$G$4:$J$987,4,FALSE)),"",VLOOKUP(A1113,'MatrizSeguimiento2022-Junio'!$G$4:$J$987,4,FALSE))</f>
        <v/>
      </c>
      <c r="E1113" s="3"/>
      <c r="G1113">
        <f>+ABS(SUMIF($A$3:$A$4998,A1113,$E$3:$E$4998)-IF(ISERROR(VLOOKUP(A1113,'MatrizSeguimiento2022-Junio'!$G$4:$X$987,18,FALSE)),0,VLOOKUP(A1113,'MatrizSeguimiento2022-Junio'!$G$4:$X$987,18,FALSE)))</f>
        <v>0</v>
      </c>
      <c r="H1113" t="str">
        <f t="shared" si="36"/>
        <v/>
      </c>
      <c r="I1113" t="str">
        <f t="shared" si="35"/>
        <v/>
      </c>
    </row>
    <row r="1114" spans="1:9" x14ac:dyDescent="0.25">
      <c r="A1114" s="36"/>
      <c r="B1114" t="str">
        <f>+IF(ISERROR(VLOOKUP(A1114,'MatrizSeguimiento2022-Junio'!$G$4:$I$987,3,FALSE)),"",VLOOKUP(A1114,'MatrizSeguimiento2022-Junio'!$G$4:$I$987,3,FALSE))</f>
        <v/>
      </c>
      <c r="C1114" t="str">
        <f>+IF(ISERROR(VLOOKUP(A1114,'MatrizSeguimiento2022-Junio'!$G$4:$J$987,4,FALSE)),"",VLOOKUP(A1114,'MatrizSeguimiento2022-Junio'!$G$4:$J$987,4,FALSE))</f>
        <v/>
      </c>
      <c r="E1114" s="3"/>
      <c r="G1114">
        <f>+ABS(SUMIF($A$3:$A$4998,A1114,$E$3:$E$4998)-IF(ISERROR(VLOOKUP(A1114,'MatrizSeguimiento2022-Junio'!$G$4:$X$987,18,FALSE)),0,VLOOKUP(A1114,'MatrizSeguimiento2022-Junio'!$G$4:$X$987,18,FALSE)))</f>
        <v>0</v>
      </c>
      <c r="H1114" t="str">
        <f t="shared" si="36"/>
        <v/>
      </c>
      <c r="I1114" t="str">
        <f t="shared" si="35"/>
        <v/>
      </c>
    </row>
    <row r="1115" spans="1:9" x14ac:dyDescent="0.25">
      <c r="A1115" s="36"/>
      <c r="B1115" t="str">
        <f>+IF(ISERROR(VLOOKUP(A1115,'MatrizSeguimiento2022-Junio'!$G$4:$I$987,3,FALSE)),"",VLOOKUP(A1115,'MatrizSeguimiento2022-Junio'!$G$4:$I$987,3,FALSE))</f>
        <v/>
      </c>
      <c r="C1115" t="str">
        <f>+IF(ISERROR(VLOOKUP(A1115,'MatrizSeguimiento2022-Junio'!$G$4:$J$987,4,FALSE)),"",VLOOKUP(A1115,'MatrizSeguimiento2022-Junio'!$G$4:$J$987,4,FALSE))</f>
        <v/>
      </c>
      <c r="E1115" s="3"/>
      <c r="G1115">
        <f>+ABS(SUMIF($A$3:$A$4998,A1115,$E$3:$E$4998)-IF(ISERROR(VLOOKUP(A1115,'MatrizSeguimiento2022-Junio'!$G$4:$X$987,18,FALSE)),0,VLOOKUP(A1115,'MatrizSeguimiento2022-Junio'!$G$4:$X$987,18,FALSE)))</f>
        <v>0</v>
      </c>
      <c r="H1115" t="str">
        <f t="shared" si="36"/>
        <v/>
      </c>
      <c r="I1115" t="str">
        <f t="shared" si="35"/>
        <v/>
      </c>
    </row>
    <row r="1116" spans="1:9" x14ac:dyDescent="0.25">
      <c r="A1116" s="36"/>
      <c r="B1116" t="str">
        <f>+IF(ISERROR(VLOOKUP(A1116,'MatrizSeguimiento2022-Junio'!$G$4:$I$987,3,FALSE)),"",VLOOKUP(A1116,'MatrizSeguimiento2022-Junio'!$G$4:$I$987,3,FALSE))</f>
        <v/>
      </c>
      <c r="C1116" t="str">
        <f>+IF(ISERROR(VLOOKUP(A1116,'MatrizSeguimiento2022-Junio'!$G$4:$J$987,4,FALSE)),"",VLOOKUP(A1116,'MatrizSeguimiento2022-Junio'!$G$4:$J$987,4,FALSE))</f>
        <v/>
      </c>
      <c r="E1116" s="3"/>
      <c r="G1116">
        <f>+ABS(SUMIF($A$3:$A$4998,A1116,$E$3:$E$4998)-IF(ISERROR(VLOOKUP(A1116,'MatrizSeguimiento2022-Junio'!$G$4:$X$987,18,FALSE)),0,VLOOKUP(A1116,'MatrizSeguimiento2022-Junio'!$G$4:$X$987,18,FALSE)))</f>
        <v>0</v>
      </c>
      <c r="H1116" t="str">
        <f t="shared" si="36"/>
        <v/>
      </c>
      <c r="I1116" t="str">
        <f t="shared" si="35"/>
        <v/>
      </c>
    </row>
    <row r="1117" spans="1:9" x14ac:dyDescent="0.25">
      <c r="A1117" s="36"/>
      <c r="B1117" t="str">
        <f>+IF(ISERROR(VLOOKUP(A1117,'MatrizSeguimiento2022-Junio'!$G$4:$I$987,3,FALSE)),"",VLOOKUP(A1117,'MatrizSeguimiento2022-Junio'!$G$4:$I$987,3,FALSE))</f>
        <v/>
      </c>
      <c r="C1117" t="str">
        <f>+IF(ISERROR(VLOOKUP(A1117,'MatrizSeguimiento2022-Junio'!$G$4:$J$987,4,FALSE)),"",VLOOKUP(A1117,'MatrizSeguimiento2022-Junio'!$G$4:$J$987,4,FALSE))</f>
        <v/>
      </c>
      <c r="E1117" s="3"/>
      <c r="G1117">
        <f>+ABS(SUMIF($A$3:$A$4998,A1117,$E$3:$E$4998)-IF(ISERROR(VLOOKUP(A1117,'MatrizSeguimiento2022-Junio'!$G$4:$X$987,18,FALSE)),0,VLOOKUP(A1117,'MatrizSeguimiento2022-Junio'!$G$4:$X$987,18,FALSE)))</f>
        <v>0</v>
      </c>
      <c r="H1117" t="str">
        <f t="shared" si="36"/>
        <v/>
      </c>
      <c r="I1117" t="str">
        <f t="shared" si="35"/>
        <v/>
      </c>
    </row>
    <row r="1118" spans="1:9" x14ac:dyDescent="0.25">
      <c r="A1118" s="36"/>
      <c r="B1118" t="str">
        <f>+IF(ISERROR(VLOOKUP(A1118,'MatrizSeguimiento2022-Junio'!$G$4:$I$987,3,FALSE)),"",VLOOKUP(A1118,'MatrizSeguimiento2022-Junio'!$G$4:$I$987,3,FALSE))</f>
        <v/>
      </c>
      <c r="C1118" t="str">
        <f>+IF(ISERROR(VLOOKUP(A1118,'MatrizSeguimiento2022-Junio'!$G$4:$J$987,4,FALSE)),"",VLOOKUP(A1118,'MatrizSeguimiento2022-Junio'!$G$4:$J$987,4,FALSE))</f>
        <v/>
      </c>
      <c r="E1118" s="3"/>
      <c r="G1118">
        <f>+ABS(SUMIF($A$3:$A$4998,A1118,$E$3:$E$4998)-IF(ISERROR(VLOOKUP(A1118,'MatrizSeguimiento2022-Junio'!$G$4:$X$987,18,FALSE)),0,VLOOKUP(A1118,'MatrizSeguimiento2022-Junio'!$G$4:$X$987,18,FALSE)))</f>
        <v>0</v>
      </c>
      <c r="H1118" t="str">
        <f t="shared" si="36"/>
        <v/>
      </c>
      <c r="I1118" t="str">
        <f t="shared" si="35"/>
        <v/>
      </c>
    </row>
    <row r="1119" spans="1:9" x14ac:dyDescent="0.25">
      <c r="A1119" s="36"/>
      <c r="B1119" t="str">
        <f>+IF(ISERROR(VLOOKUP(A1119,'MatrizSeguimiento2022-Junio'!$G$4:$I$987,3,FALSE)),"",VLOOKUP(A1119,'MatrizSeguimiento2022-Junio'!$G$4:$I$987,3,FALSE))</f>
        <v/>
      </c>
      <c r="C1119" t="str">
        <f>+IF(ISERROR(VLOOKUP(A1119,'MatrizSeguimiento2022-Junio'!$G$4:$J$987,4,FALSE)),"",VLOOKUP(A1119,'MatrizSeguimiento2022-Junio'!$G$4:$J$987,4,FALSE))</f>
        <v/>
      </c>
      <c r="E1119" s="3"/>
      <c r="G1119">
        <f>+ABS(SUMIF($A$3:$A$4998,A1119,$E$3:$E$4998)-IF(ISERROR(VLOOKUP(A1119,'MatrizSeguimiento2022-Junio'!$G$4:$X$987,18,FALSE)),0,VLOOKUP(A1119,'MatrizSeguimiento2022-Junio'!$G$4:$X$987,18,FALSE)))</f>
        <v>0</v>
      </c>
      <c r="H1119" t="str">
        <f t="shared" si="36"/>
        <v/>
      </c>
      <c r="I1119" t="str">
        <f t="shared" si="35"/>
        <v/>
      </c>
    </row>
    <row r="1120" spans="1:9" x14ac:dyDescent="0.25">
      <c r="A1120" s="36"/>
      <c r="B1120" t="str">
        <f>+IF(ISERROR(VLOOKUP(A1120,'MatrizSeguimiento2022-Junio'!$G$4:$I$987,3,FALSE)),"",VLOOKUP(A1120,'MatrizSeguimiento2022-Junio'!$G$4:$I$987,3,FALSE))</f>
        <v/>
      </c>
      <c r="C1120" t="str">
        <f>+IF(ISERROR(VLOOKUP(A1120,'MatrizSeguimiento2022-Junio'!$G$4:$J$987,4,FALSE)),"",VLOOKUP(A1120,'MatrizSeguimiento2022-Junio'!$G$4:$J$987,4,FALSE))</f>
        <v/>
      </c>
      <c r="E1120" s="3"/>
      <c r="G1120">
        <f>+ABS(SUMIF($A$3:$A$4998,A1120,$E$3:$E$4998)-IF(ISERROR(VLOOKUP(A1120,'MatrizSeguimiento2022-Junio'!$G$4:$X$987,18,FALSE)),0,VLOOKUP(A1120,'MatrizSeguimiento2022-Junio'!$G$4:$X$987,18,FALSE)))</f>
        <v>0</v>
      </c>
      <c r="H1120" t="str">
        <f t="shared" si="36"/>
        <v/>
      </c>
      <c r="I1120" t="str">
        <f t="shared" si="35"/>
        <v/>
      </c>
    </row>
    <row r="1121" spans="1:9" x14ac:dyDescent="0.25">
      <c r="A1121" s="36"/>
      <c r="B1121" t="str">
        <f>+IF(ISERROR(VLOOKUP(A1121,'MatrizSeguimiento2022-Junio'!$G$4:$I$987,3,FALSE)),"",VLOOKUP(A1121,'MatrizSeguimiento2022-Junio'!$G$4:$I$987,3,FALSE))</f>
        <v/>
      </c>
      <c r="C1121" t="str">
        <f>+IF(ISERROR(VLOOKUP(A1121,'MatrizSeguimiento2022-Junio'!$G$4:$J$987,4,FALSE)),"",VLOOKUP(A1121,'MatrizSeguimiento2022-Junio'!$G$4:$J$987,4,FALSE))</f>
        <v/>
      </c>
      <c r="E1121" s="3"/>
      <c r="G1121">
        <f>+ABS(SUMIF($A$3:$A$4998,A1121,$E$3:$E$4998)-IF(ISERROR(VLOOKUP(A1121,'MatrizSeguimiento2022-Junio'!$G$4:$X$987,18,FALSE)),0,VLOOKUP(A1121,'MatrizSeguimiento2022-Junio'!$G$4:$X$987,18,FALSE)))</f>
        <v>0</v>
      </c>
      <c r="H1121" t="str">
        <f t="shared" si="36"/>
        <v/>
      </c>
      <c r="I1121" t="str">
        <f t="shared" si="35"/>
        <v/>
      </c>
    </row>
    <row r="1122" spans="1:9" x14ac:dyDescent="0.25">
      <c r="A1122" s="36"/>
      <c r="B1122" t="str">
        <f>+IF(ISERROR(VLOOKUP(A1122,'MatrizSeguimiento2022-Junio'!$G$4:$I$987,3,FALSE)),"",VLOOKUP(A1122,'MatrizSeguimiento2022-Junio'!$G$4:$I$987,3,FALSE))</f>
        <v/>
      </c>
      <c r="C1122" t="str">
        <f>+IF(ISERROR(VLOOKUP(A1122,'MatrizSeguimiento2022-Junio'!$G$4:$J$987,4,FALSE)),"",VLOOKUP(A1122,'MatrizSeguimiento2022-Junio'!$G$4:$J$987,4,FALSE))</f>
        <v/>
      </c>
      <c r="E1122" s="3"/>
      <c r="G1122">
        <f>+ABS(SUMIF($A$3:$A$4998,A1122,$E$3:$E$4998)-IF(ISERROR(VLOOKUP(A1122,'MatrizSeguimiento2022-Junio'!$G$4:$X$987,18,FALSE)),0,VLOOKUP(A1122,'MatrizSeguimiento2022-Junio'!$G$4:$X$987,18,FALSE)))</f>
        <v>0</v>
      </c>
      <c r="H1122" t="str">
        <f t="shared" si="36"/>
        <v/>
      </c>
      <c r="I1122" t="str">
        <f t="shared" si="35"/>
        <v/>
      </c>
    </row>
    <row r="1123" spans="1:9" x14ac:dyDescent="0.25">
      <c r="A1123" s="36"/>
      <c r="B1123" t="str">
        <f>+IF(ISERROR(VLOOKUP(A1123,'MatrizSeguimiento2022-Junio'!$G$4:$I$987,3,FALSE)),"",VLOOKUP(A1123,'MatrizSeguimiento2022-Junio'!$G$4:$I$987,3,FALSE))</f>
        <v/>
      </c>
      <c r="C1123" t="str">
        <f>+IF(ISERROR(VLOOKUP(A1123,'MatrizSeguimiento2022-Junio'!$G$4:$J$987,4,FALSE)),"",VLOOKUP(A1123,'MatrizSeguimiento2022-Junio'!$G$4:$J$987,4,FALSE))</f>
        <v/>
      </c>
      <c r="E1123" s="3"/>
      <c r="G1123">
        <f>+ABS(SUMIF($A$3:$A$4998,A1123,$E$3:$E$4998)-IF(ISERROR(VLOOKUP(A1123,'MatrizSeguimiento2022-Junio'!$G$4:$X$987,18,FALSE)),0,VLOOKUP(A1123,'MatrizSeguimiento2022-Junio'!$G$4:$X$987,18,FALSE)))</f>
        <v>0</v>
      </c>
      <c r="H1123" t="str">
        <f t="shared" si="36"/>
        <v/>
      </c>
      <c r="I1123" t="str">
        <f t="shared" si="35"/>
        <v/>
      </c>
    </row>
    <row r="1124" spans="1:9" x14ac:dyDescent="0.25">
      <c r="A1124" s="36"/>
      <c r="B1124" t="str">
        <f>+IF(ISERROR(VLOOKUP(A1124,'MatrizSeguimiento2022-Junio'!$G$4:$I$987,3,FALSE)),"",VLOOKUP(A1124,'MatrizSeguimiento2022-Junio'!$G$4:$I$987,3,FALSE))</f>
        <v/>
      </c>
      <c r="C1124" t="str">
        <f>+IF(ISERROR(VLOOKUP(A1124,'MatrizSeguimiento2022-Junio'!$G$4:$J$987,4,FALSE)),"",VLOOKUP(A1124,'MatrizSeguimiento2022-Junio'!$G$4:$J$987,4,FALSE))</f>
        <v/>
      </c>
      <c r="E1124" s="3"/>
      <c r="G1124">
        <f>+ABS(SUMIF($A$3:$A$4998,A1124,$E$3:$E$4998)-IF(ISERROR(VLOOKUP(A1124,'MatrizSeguimiento2022-Junio'!$G$4:$X$987,18,FALSE)),0,VLOOKUP(A1124,'MatrizSeguimiento2022-Junio'!$G$4:$X$987,18,FALSE)))</f>
        <v>0</v>
      </c>
      <c r="H1124" t="str">
        <f t="shared" si="36"/>
        <v/>
      </c>
      <c r="I1124" t="str">
        <f t="shared" si="35"/>
        <v/>
      </c>
    </row>
    <row r="1125" spans="1:9" x14ac:dyDescent="0.25">
      <c r="A1125" s="36"/>
      <c r="B1125" t="str">
        <f>+IF(ISERROR(VLOOKUP(A1125,'MatrizSeguimiento2022-Junio'!$G$4:$I$987,3,FALSE)),"",VLOOKUP(A1125,'MatrizSeguimiento2022-Junio'!$G$4:$I$987,3,FALSE))</f>
        <v/>
      </c>
      <c r="C1125" t="str">
        <f>+IF(ISERROR(VLOOKUP(A1125,'MatrizSeguimiento2022-Junio'!$G$4:$J$987,4,FALSE)),"",VLOOKUP(A1125,'MatrizSeguimiento2022-Junio'!$G$4:$J$987,4,FALSE))</f>
        <v/>
      </c>
      <c r="E1125" s="3"/>
      <c r="G1125">
        <f>+ABS(SUMIF($A$3:$A$4998,A1125,$E$3:$E$4998)-IF(ISERROR(VLOOKUP(A1125,'MatrizSeguimiento2022-Junio'!$G$4:$X$987,18,FALSE)),0,VLOOKUP(A1125,'MatrizSeguimiento2022-Junio'!$G$4:$X$987,18,FALSE)))</f>
        <v>0</v>
      </c>
      <c r="H1125" t="str">
        <f t="shared" si="36"/>
        <v/>
      </c>
      <c r="I1125" t="str">
        <f t="shared" si="35"/>
        <v/>
      </c>
    </row>
    <row r="1126" spans="1:9" x14ac:dyDescent="0.25">
      <c r="A1126" s="36"/>
      <c r="B1126" t="str">
        <f>+IF(ISERROR(VLOOKUP(A1126,'MatrizSeguimiento2022-Junio'!$G$4:$I$987,3,FALSE)),"",VLOOKUP(A1126,'MatrizSeguimiento2022-Junio'!$G$4:$I$987,3,FALSE))</f>
        <v/>
      </c>
      <c r="C1126" t="str">
        <f>+IF(ISERROR(VLOOKUP(A1126,'MatrizSeguimiento2022-Junio'!$G$4:$J$987,4,FALSE)),"",VLOOKUP(A1126,'MatrizSeguimiento2022-Junio'!$G$4:$J$987,4,FALSE))</f>
        <v/>
      </c>
      <c r="E1126" s="3"/>
      <c r="G1126">
        <f>+ABS(SUMIF($A$3:$A$4998,A1126,$E$3:$E$4998)-IF(ISERROR(VLOOKUP(A1126,'MatrizSeguimiento2022-Junio'!$G$4:$X$987,18,FALSE)),0,VLOOKUP(A1126,'MatrizSeguimiento2022-Junio'!$G$4:$X$987,18,FALSE)))</f>
        <v>0</v>
      </c>
      <c r="H1126" t="str">
        <f t="shared" si="36"/>
        <v/>
      </c>
      <c r="I1126" t="str">
        <f t="shared" si="35"/>
        <v/>
      </c>
    </row>
    <row r="1127" spans="1:9" x14ac:dyDescent="0.25">
      <c r="A1127" s="36"/>
      <c r="B1127" t="str">
        <f>+IF(ISERROR(VLOOKUP(A1127,'MatrizSeguimiento2022-Junio'!$G$4:$I$987,3,FALSE)),"",VLOOKUP(A1127,'MatrizSeguimiento2022-Junio'!$G$4:$I$987,3,FALSE))</f>
        <v/>
      </c>
      <c r="C1127" t="str">
        <f>+IF(ISERROR(VLOOKUP(A1127,'MatrizSeguimiento2022-Junio'!$G$4:$J$987,4,FALSE)),"",VLOOKUP(A1127,'MatrizSeguimiento2022-Junio'!$G$4:$J$987,4,FALSE))</f>
        <v/>
      </c>
      <c r="E1127" s="3"/>
      <c r="G1127">
        <f>+ABS(SUMIF($A$3:$A$4998,A1127,$E$3:$E$4998)-IF(ISERROR(VLOOKUP(A1127,'MatrizSeguimiento2022-Junio'!$G$4:$X$987,18,FALSE)),0,VLOOKUP(A1127,'MatrizSeguimiento2022-Junio'!$G$4:$X$987,18,FALSE)))</f>
        <v>0</v>
      </c>
      <c r="H1127" t="str">
        <f t="shared" si="36"/>
        <v/>
      </c>
      <c r="I1127" t="str">
        <f t="shared" si="35"/>
        <v/>
      </c>
    </row>
    <row r="1128" spans="1:9" x14ac:dyDescent="0.25">
      <c r="A1128" s="36"/>
      <c r="B1128" t="str">
        <f>+IF(ISERROR(VLOOKUP(A1128,'MatrizSeguimiento2022-Junio'!$G$4:$I$987,3,FALSE)),"",VLOOKUP(A1128,'MatrizSeguimiento2022-Junio'!$G$4:$I$987,3,FALSE))</f>
        <v/>
      </c>
      <c r="C1128" t="str">
        <f>+IF(ISERROR(VLOOKUP(A1128,'MatrizSeguimiento2022-Junio'!$G$4:$J$987,4,FALSE)),"",VLOOKUP(A1128,'MatrizSeguimiento2022-Junio'!$G$4:$J$987,4,FALSE))</f>
        <v/>
      </c>
      <c r="E1128" s="3"/>
      <c r="G1128">
        <f>+ABS(SUMIF($A$3:$A$4998,A1128,$E$3:$E$4998)-IF(ISERROR(VLOOKUP(A1128,'MatrizSeguimiento2022-Junio'!$G$4:$X$987,18,FALSE)),0,VLOOKUP(A1128,'MatrizSeguimiento2022-Junio'!$G$4:$X$987,18,FALSE)))</f>
        <v>0</v>
      </c>
      <c r="H1128" t="str">
        <f t="shared" si="36"/>
        <v/>
      </c>
      <c r="I1128" t="str">
        <f t="shared" si="35"/>
        <v/>
      </c>
    </row>
    <row r="1129" spans="1:9" x14ac:dyDescent="0.25">
      <c r="A1129" s="36"/>
      <c r="B1129" t="str">
        <f>+IF(ISERROR(VLOOKUP(A1129,'MatrizSeguimiento2022-Junio'!$G$4:$I$987,3,FALSE)),"",VLOOKUP(A1129,'MatrizSeguimiento2022-Junio'!$G$4:$I$987,3,FALSE))</f>
        <v/>
      </c>
      <c r="C1129" t="str">
        <f>+IF(ISERROR(VLOOKUP(A1129,'MatrizSeguimiento2022-Junio'!$G$4:$J$987,4,FALSE)),"",VLOOKUP(A1129,'MatrizSeguimiento2022-Junio'!$G$4:$J$987,4,FALSE))</f>
        <v/>
      </c>
      <c r="E1129" s="3"/>
      <c r="G1129">
        <f>+ABS(SUMIF($A$3:$A$4998,A1129,$E$3:$E$4998)-IF(ISERROR(VLOOKUP(A1129,'MatrizSeguimiento2022-Junio'!$G$4:$X$987,18,FALSE)),0,VLOOKUP(A1129,'MatrizSeguimiento2022-Junio'!$G$4:$X$987,18,FALSE)))</f>
        <v>0</v>
      </c>
      <c r="H1129" t="str">
        <f t="shared" si="36"/>
        <v/>
      </c>
      <c r="I1129" t="str">
        <f t="shared" si="35"/>
        <v/>
      </c>
    </row>
    <row r="1130" spans="1:9" x14ac:dyDescent="0.25">
      <c r="A1130" s="36"/>
      <c r="B1130" t="str">
        <f>+IF(ISERROR(VLOOKUP(A1130,'MatrizSeguimiento2022-Junio'!$G$4:$I$987,3,FALSE)),"",VLOOKUP(A1130,'MatrizSeguimiento2022-Junio'!$G$4:$I$987,3,FALSE))</f>
        <v/>
      </c>
      <c r="C1130" t="str">
        <f>+IF(ISERROR(VLOOKUP(A1130,'MatrizSeguimiento2022-Junio'!$G$4:$J$987,4,FALSE)),"",VLOOKUP(A1130,'MatrizSeguimiento2022-Junio'!$G$4:$J$987,4,FALSE))</f>
        <v/>
      </c>
      <c r="E1130" s="3"/>
      <c r="G1130">
        <f>+ABS(SUMIF($A$3:$A$4998,A1130,$E$3:$E$4998)-IF(ISERROR(VLOOKUP(A1130,'MatrizSeguimiento2022-Junio'!$G$4:$X$987,18,FALSE)),0,VLOOKUP(A1130,'MatrizSeguimiento2022-Junio'!$G$4:$X$987,18,FALSE)))</f>
        <v>0</v>
      </c>
      <c r="H1130" t="str">
        <f t="shared" si="36"/>
        <v/>
      </c>
      <c r="I1130" t="str">
        <f t="shared" si="35"/>
        <v/>
      </c>
    </row>
    <row r="1131" spans="1:9" x14ac:dyDescent="0.25">
      <c r="A1131" s="36"/>
      <c r="B1131" t="str">
        <f>+IF(ISERROR(VLOOKUP(A1131,'MatrizSeguimiento2022-Junio'!$G$4:$I$987,3,FALSE)),"",VLOOKUP(A1131,'MatrizSeguimiento2022-Junio'!$G$4:$I$987,3,FALSE))</f>
        <v/>
      </c>
      <c r="C1131" t="str">
        <f>+IF(ISERROR(VLOOKUP(A1131,'MatrizSeguimiento2022-Junio'!$G$4:$J$987,4,FALSE)),"",VLOOKUP(A1131,'MatrizSeguimiento2022-Junio'!$G$4:$J$987,4,FALSE))</f>
        <v/>
      </c>
      <c r="E1131" s="3"/>
      <c r="G1131">
        <f>+ABS(SUMIF($A$3:$A$4998,A1131,$E$3:$E$4998)-IF(ISERROR(VLOOKUP(A1131,'MatrizSeguimiento2022-Junio'!$G$4:$X$987,18,FALSE)),0,VLOOKUP(A1131,'MatrizSeguimiento2022-Junio'!$G$4:$X$987,18,FALSE)))</f>
        <v>0</v>
      </c>
      <c r="H1131" t="str">
        <f t="shared" si="36"/>
        <v/>
      </c>
      <c r="I1131" t="str">
        <f t="shared" si="35"/>
        <v/>
      </c>
    </row>
    <row r="1132" spans="1:9" x14ac:dyDescent="0.25">
      <c r="A1132" s="36"/>
      <c r="B1132" t="str">
        <f>+IF(ISERROR(VLOOKUP(A1132,'MatrizSeguimiento2022-Junio'!$G$4:$I$987,3,FALSE)),"",VLOOKUP(A1132,'MatrizSeguimiento2022-Junio'!$G$4:$I$987,3,FALSE))</f>
        <v/>
      </c>
      <c r="C1132" t="str">
        <f>+IF(ISERROR(VLOOKUP(A1132,'MatrizSeguimiento2022-Junio'!$G$4:$J$987,4,FALSE)),"",VLOOKUP(A1132,'MatrizSeguimiento2022-Junio'!$G$4:$J$987,4,FALSE))</f>
        <v/>
      </c>
      <c r="E1132" s="3"/>
      <c r="G1132">
        <f>+ABS(SUMIF($A$3:$A$4998,A1132,$E$3:$E$4998)-IF(ISERROR(VLOOKUP(A1132,'MatrizSeguimiento2022-Junio'!$G$4:$X$987,18,FALSE)),0,VLOOKUP(A1132,'MatrizSeguimiento2022-Junio'!$G$4:$X$987,18,FALSE)))</f>
        <v>0</v>
      </c>
      <c r="H1132" t="str">
        <f t="shared" si="36"/>
        <v/>
      </c>
      <c r="I1132" t="str">
        <f t="shared" si="35"/>
        <v/>
      </c>
    </row>
    <row r="1133" spans="1:9" x14ac:dyDescent="0.25">
      <c r="A1133" s="36"/>
      <c r="B1133" t="str">
        <f>+IF(ISERROR(VLOOKUP(A1133,'MatrizSeguimiento2022-Junio'!$G$4:$I$987,3,FALSE)),"",VLOOKUP(A1133,'MatrizSeguimiento2022-Junio'!$G$4:$I$987,3,FALSE))</f>
        <v/>
      </c>
      <c r="C1133" t="str">
        <f>+IF(ISERROR(VLOOKUP(A1133,'MatrizSeguimiento2022-Junio'!$G$4:$J$987,4,FALSE)),"",VLOOKUP(A1133,'MatrizSeguimiento2022-Junio'!$G$4:$J$987,4,FALSE))</f>
        <v/>
      </c>
      <c r="E1133" s="3"/>
      <c r="G1133">
        <f>+ABS(SUMIF($A$3:$A$4998,A1133,$E$3:$E$4998)-IF(ISERROR(VLOOKUP(A1133,'MatrizSeguimiento2022-Junio'!$G$4:$X$987,18,FALSE)),0,VLOOKUP(A1133,'MatrizSeguimiento2022-Junio'!$G$4:$X$987,18,FALSE)))</f>
        <v>0</v>
      </c>
      <c r="H1133" t="str">
        <f t="shared" si="36"/>
        <v/>
      </c>
      <c r="I1133" t="str">
        <f t="shared" si="35"/>
        <v/>
      </c>
    </row>
    <row r="1134" spans="1:9" x14ac:dyDescent="0.25">
      <c r="A1134" s="36"/>
      <c r="B1134" t="str">
        <f>+IF(ISERROR(VLOOKUP(A1134,'MatrizSeguimiento2022-Junio'!$G$4:$I$987,3,FALSE)),"",VLOOKUP(A1134,'MatrizSeguimiento2022-Junio'!$G$4:$I$987,3,FALSE))</f>
        <v/>
      </c>
      <c r="C1134" t="str">
        <f>+IF(ISERROR(VLOOKUP(A1134,'MatrizSeguimiento2022-Junio'!$G$4:$J$987,4,FALSE)),"",VLOOKUP(A1134,'MatrizSeguimiento2022-Junio'!$G$4:$J$987,4,FALSE))</f>
        <v/>
      </c>
      <c r="E1134" s="3"/>
      <c r="G1134">
        <f>+ABS(SUMIF($A$3:$A$4998,A1134,$E$3:$E$4998)-IF(ISERROR(VLOOKUP(A1134,'MatrizSeguimiento2022-Junio'!$G$4:$X$987,18,FALSE)),0,VLOOKUP(A1134,'MatrizSeguimiento2022-Junio'!$G$4:$X$987,18,FALSE)))</f>
        <v>0</v>
      </c>
      <c r="H1134" t="str">
        <f t="shared" si="36"/>
        <v/>
      </c>
      <c r="I1134" t="str">
        <f t="shared" si="35"/>
        <v/>
      </c>
    </row>
    <row r="1135" spans="1:9" x14ac:dyDescent="0.25">
      <c r="A1135" s="36"/>
      <c r="B1135" t="str">
        <f>+IF(ISERROR(VLOOKUP(A1135,'MatrizSeguimiento2022-Junio'!$G$4:$I$987,3,FALSE)),"",VLOOKUP(A1135,'MatrizSeguimiento2022-Junio'!$G$4:$I$987,3,FALSE))</f>
        <v/>
      </c>
      <c r="C1135" t="str">
        <f>+IF(ISERROR(VLOOKUP(A1135,'MatrizSeguimiento2022-Junio'!$G$4:$J$987,4,FALSE)),"",VLOOKUP(A1135,'MatrizSeguimiento2022-Junio'!$G$4:$J$987,4,FALSE))</f>
        <v/>
      </c>
      <c r="E1135" s="3"/>
      <c r="G1135">
        <f>+ABS(SUMIF($A$3:$A$4998,A1135,$E$3:$E$4998)-IF(ISERROR(VLOOKUP(A1135,'MatrizSeguimiento2022-Junio'!$G$4:$X$987,18,FALSE)),0,VLOOKUP(A1135,'MatrizSeguimiento2022-Junio'!$G$4:$X$987,18,FALSE)))</f>
        <v>0</v>
      </c>
      <c r="H1135" t="str">
        <f t="shared" si="36"/>
        <v/>
      </c>
      <c r="I1135" t="str">
        <f t="shared" si="35"/>
        <v/>
      </c>
    </row>
    <row r="1136" spans="1:9" x14ac:dyDescent="0.25">
      <c r="A1136" s="36"/>
      <c r="B1136" t="str">
        <f>+IF(ISERROR(VLOOKUP(A1136,'MatrizSeguimiento2022-Junio'!$G$4:$I$987,3,FALSE)),"",VLOOKUP(A1136,'MatrizSeguimiento2022-Junio'!$G$4:$I$987,3,FALSE))</f>
        <v/>
      </c>
      <c r="C1136" t="str">
        <f>+IF(ISERROR(VLOOKUP(A1136,'MatrizSeguimiento2022-Junio'!$G$4:$J$987,4,FALSE)),"",VLOOKUP(A1136,'MatrizSeguimiento2022-Junio'!$G$4:$J$987,4,FALSE))</f>
        <v/>
      </c>
      <c r="E1136" s="3"/>
      <c r="G1136">
        <f>+ABS(SUMIF($A$3:$A$4998,A1136,$E$3:$E$4998)-IF(ISERROR(VLOOKUP(A1136,'MatrizSeguimiento2022-Junio'!$G$4:$X$987,18,FALSE)),0,VLOOKUP(A1136,'MatrizSeguimiento2022-Junio'!$G$4:$X$987,18,FALSE)))</f>
        <v>0</v>
      </c>
      <c r="H1136" t="str">
        <f t="shared" si="36"/>
        <v/>
      </c>
      <c r="I1136" t="str">
        <f t="shared" si="35"/>
        <v/>
      </c>
    </row>
    <row r="1137" spans="1:9" x14ac:dyDescent="0.25">
      <c r="A1137" s="36"/>
      <c r="B1137" t="str">
        <f>+IF(ISERROR(VLOOKUP(A1137,'MatrizSeguimiento2022-Junio'!$G$4:$I$987,3,FALSE)),"",VLOOKUP(A1137,'MatrizSeguimiento2022-Junio'!$G$4:$I$987,3,FALSE))</f>
        <v/>
      </c>
      <c r="C1137" t="str">
        <f>+IF(ISERROR(VLOOKUP(A1137,'MatrizSeguimiento2022-Junio'!$G$4:$J$987,4,FALSE)),"",VLOOKUP(A1137,'MatrizSeguimiento2022-Junio'!$G$4:$J$987,4,FALSE))</f>
        <v/>
      </c>
      <c r="E1137" s="3"/>
      <c r="G1137">
        <f>+ABS(SUMIF($A$3:$A$4998,A1137,$E$3:$E$4998)-IF(ISERROR(VLOOKUP(A1137,'MatrizSeguimiento2022-Junio'!$G$4:$X$987,18,FALSE)),0,VLOOKUP(A1137,'MatrizSeguimiento2022-Junio'!$G$4:$X$987,18,FALSE)))</f>
        <v>0</v>
      </c>
      <c r="H1137" t="str">
        <f t="shared" si="36"/>
        <v/>
      </c>
      <c r="I1137" t="str">
        <f t="shared" si="35"/>
        <v/>
      </c>
    </row>
    <row r="1138" spans="1:9" x14ac:dyDescent="0.25">
      <c r="A1138" s="36"/>
      <c r="B1138" t="str">
        <f>+IF(ISERROR(VLOOKUP(A1138,'MatrizSeguimiento2022-Junio'!$G$4:$I$987,3,FALSE)),"",VLOOKUP(A1138,'MatrizSeguimiento2022-Junio'!$G$4:$I$987,3,FALSE))</f>
        <v/>
      </c>
      <c r="C1138" t="str">
        <f>+IF(ISERROR(VLOOKUP(A1138,'MatrizSeguimiento2022-Junio'!$G$4:$J$987,4,FALSE)),"",VLOOKUP(A1138,'MatrizSeguimiento2022-Junio'!$G$4:$J$987,4,FALSE))</f>
        <v/>
      </c>
      <c r="E1138" s="3"/>
      <c r="G1138">
        <f>+ABS(SUMIF($A$3:$A$4998,A1138,$E$3:$E$4998)-IF(ISERROR(VLOOKUP(A1138,'MatrizSeguimiento2022-Junio'!$G$4:$X$987,18,FALSE)),0,VLOOKUP(A1138,'MatrizSeguimiento2022-Junio'!$G$4:$X$987,18,FALSE)))</f>
        <v>0</v>
      </c>
      <c r="H1138" t="str">
        <f t="shared" si="36"/>
        <v/>
      </c>
      <c r="I1138" t="str">
        <f t="shared" si="35"/>
        <v/>
      </c>
    </row>
    <row r="1139" spans="1:9" x14ac:dyDescent="0.25">
      <c r="A1139" s="36"/>
      <c r="B1139" t="str">
        <f>+IF(ISERROR(VLOOKUP(A1139,'MatrizSeguimiento2022-Junio'!$G$4:$I$987,3,FALSE)),"",VLOOKUP(A1139,'MatrizSeguimiento2022-Junio'!$G$4:$I$987,3,FALSE))</f>
        <v/>
      </c>
      <c r="C1139" t="str">
        <f>+IF(ISERROR(VLOOKUP(A1139,'MatrizSeguimiento2022-Junio'!$G$4:$J$987,4,FALSE)),"",VLOOKUP(A1139,'MatrizSeguimiento2022-Junio'!$G$4:$J$987,4,FALSE))</f>
        <v/>
      </c>
      <c r="E1139" s="3"/>
      <c r="G1139">
        <f>+ABS(SUMIF($A$3:$A$4998,A1139,$E$3:$E$4998)-IF(ISERROR(VLOOKUP(A1139,'MatrizSeguimiento2022-Junio'!$G$4:$X$987,18,FALSE)),0,VLOOKUP(A1139,'MatrizSeguimiento2022-Junio'!$G$4:$X$987,18,FALSE)))</f>
        <v>0</v>
      </c>
      <c r="H1139" t="str">
        <f t="shared" si="36"/>
        <v/>
      </c>
      <c r="I1139" t="str">
        <f t="shared" si="35"/>
        <v/>
      </c>
    </row>
    <row r="1140" spans="1:9" x14ac:dyDescent="0.25">
      <c r="A1140" s="36"/>
      <c r="B1140" t="str">
        <f>+IF(ISERROR(VLOOKUP(A1140,'MatrizSeguimiento2022-Junio'!$G$4:$I$987,3,FALSE)),"",VLOOKUP(A1140,'MatrizSeguimiento2022-Junio'!$G$4:$I$987,3,FALSE))</f>
        <v/>
      </c>
      <c r="C1140" t="str">
        <f>+IF(ISERROR(VLOOKUP(A1140,'MatrizSeguimiento2022-Junio'!$G$4:$J$987,4,FALSE)),"",VLOOKUP(A1140,'MatrizSeguimiento2022-Junio'!$G$4:$J$987,4,FALSE))</f>
        <v/>
      </c>
      <c r="E1140" s="3"/>
      <c r="G1140">
        <f>+ABS(SUMIF($A$3:$A$4998,A1140,$E$3:$E$4998)-IF(ISERROR(VLOOKUP(A1140,'MatrizSeguimiento2022-Junio'!$G$4:$X$987,18,FALSE)),0,VLOOKUP(A1140,'MatrizSeguimiento2022-Junio'!$G$4:$X$987,18,FALSE)))</f>
        <v>0</v>
      </c>
      <c r="H1140" t="str">
        <f t="shared" si="36"/>
        <v/>
      </c>
      <c r="I1140" t="str">
        <f t="shared" si="35"/>
        <v/>
      </c>
    </row>
    <row r="1141" spans="1:9" x14ac:dyDescent="0.25">
      <c r="A1141" s="36"/>
      <c r="B1141" t="str">
        <f>+IF(ISERROR(VLOOKUP(A1141,'MatrizSeguimiento2022-Junio'!$G$4:$I$987,3,FALSE)),"",VLOOKUP(A1141,'MatrizSeguimiento2022-Junio'!$G$4:$I$987,3,FALSE))</f>
        <v/>
      </c>
      <c r="C1141" t="str">
        <f>+IF(ISERROR(VLOOKUP(A1141,'MatrizSeguimiento2022-Junio'!$G$4:$J$987,4,FALSE)),"",VLOOKUP(A1141,'MatrizSeguimiento2022-Junio'!$G$4:$J$987,4,FALSE))</f>
        <v/>
      </c>
      <c r="E1141" s="3"/>
      <c r="G1141">
        <f>+ABS(SUMIF($A$3:$A$4998,A1141,$E$3:$E$4998)-IF(ISERROR(VLOOKUP(A1141,'MatrizSeguimiento2022-Junio'!$G$4:$X$987,18,FALSE)),0,VLOOKUP(A1141,'MatrizSeguimiento2022-Junio'!$G$4:$X$987,18,FALSE)))</f>
        <v>0</v>
      </c>
      <c r="H1141" t="str">
        <f t="shared" si="36"/>
        <v/>
      </c>
      <c r="I1141" t="str">
        <f t="shared" si="35"/>
        <v/>
      </c>
    </row>
    <row r="1142" spans="1:9" x14ac:dyDescent="0.25">
      <c r="A1142" s="36"/>
      <c r="B1142" t="str">
        <f>+IF(ISERROR(VLOOKUP(A1142,'MatrizSeguimiento2022-Junio'!$G$4:$I$987,3,FALSE)),"",VLOOKUP(A1142,'MatrizSeguimiento2022-Junio'!$G$4:$I$987,3,FALSE))</f>
        <v/>
      </c>
      <c r="C1142" t="str">
        <f>+IF(ISERROR(VLOOKUP(A1142,'MatrizSeguimiento2022-Junio'!$G$4:$J$987,4,FALSE)),"",VLOOKUP(A1142,'MatrizSeguimiento2022-Junio'!$G$4:$J$987,4,FALSE))</f>
        <v/>
      </c>
      <c r="E1142" s="3"/>
      <c r="G1142">
        <f>+ABS(SUMIF($A$3:$A$4998,A1142,$E$3:$E$4998)-IF(ISERROR(VLOOKUP(A1142,'MatrizSeguimiento2022-Junio'!$G$4:$X$987,18,FALSE)),0,VLOOKUP(A1142,'MatrizSeguimiento2022-Junio'!$G$4:$X$987,18,FALSE)))</f>
        <v>0</v>
      </c>
      <c r="H1142" t="str">
        <f t="shared" si="36"/>
        <v/>
      </c>
      <c r="I1142" t="str">
        <f t="shared" si="35"/>
        <v/>
      </c>
    </row>
    <row r="1143" spans="1:9" x14ac:dyDescent="0.25">
      <c r="A1143" s="36"/>
      <c r="B1143" t="str">
        <f>+IF(ISERROR(VLOOKUP(A1143,'MatrizSeguimiento2022-Junio'!$G$4:$I$987,3,FALSE)),"",VLOOKUP(A1143,'MatrizSeguimiento2022-Junio'!$G$4:$I$987,3,FALSE))</f>
        <v/>
      </c>
      <c r="C1143" t="str">
        <f>+IF(ISERROR(VLOOKUP(A1143,'MatrizSeguimiento2022-Junio'!$G$4:$J$987,4,FALSE)),"",VLOOKUP(A1143,'MatrizSeguimiento2022-Junio'!$G$4:$J$987,4,FALSE))</f>
        <v/>
      </c>
      <c r="E1143" s="3"/>
      <c r="G1143">
        <f>+ABS(SUMIF($A$3:$A$4998,A1143,$E$3:$E$4998)-IF(ISERROR(VLOOKUP(A1143,'MatrizSeguimiento2022-Junio'!$G$4:$X$987,18,FALSE)),0,VLOOKUP(A1143,'MatrizSeguimiento2022-Junio'!$G$4:$X$987,18,FALSE)))</f>
        <v>0</v>
      </c>
      <c r="H1143" t="str">
        <f t="shared" si="36"/>
        <v/>
      </c>
      <c r="I1143" t="str">
        <f t="shared" si="35"/>
        <v/>
      </c>
    </row>
    <row r="1144" spans="1:9" x14ac:dyDescent="0.25">
      <c r="A1144" s="36"/>
      <c r="B1144" t="str">
        <f>+IF(ISERROR(VLOOKUP(A1144,'MatrizSeguimiento2022-Junio'!$G$4:$I$987,3,FALSE)),"",VLOOKUP(A1144,'MatrizSeguimiento2022-Junio'!$G$4:$I$987,3,FALSE))</f>
        <v/>
      </c>
      <c r="C1144" t="str">
        <f>+IF(ISERROR(VLOOKUP(A1144,'MatrizSeguimiento2022-Junio'!$G$4:$J$987,4,FALSE)),"",VLOOKUP(A1144,'MatrizSeguimiento2022-Junio'!$G$4:$J$987,4,FALSE))</f>
        <v/>
      </c>
      <c r="E1144" s="3"/>
      <c r="G1144">
        <f>+ABS(SUMIF($A$3:$A$4998,A1144,$E$3:$E$4998)-IF(ISERROR(VLOOKUP(A1144,'MatrizSeguimiento2022-Junio'!$G$4:$X$987,18,FALSE)),0,VLOOKUP(A1144,'MatrizSeguimiento2022-Junio'!$G$4:$X$987,18,FALSE)))</f>
        <v>0</v>
      </c>
      <c r="H1144" t="str">
        <f t="shared" si="36"/>
        <v/>
      </c>
      <c r="I1144" t="str">
        <f t="shared" si="35"/>
        <v/>
      </c>
    </row>
    <row r="1145" spans="1:9" x14ac:dyDescent="0.25">
      <c r="A1145" s="36"/>
      <c r="B1145" t="str">
        <f>+IF(ISERROR(VLOOKUP(A1145,'MatrizSeguimiento2022-Junio'!$G$4:$I$987,3,FALSE)),"",VLOOKUP(A1145,'MatrizSeguimiento2022-Junio'!$G$4:$I$987,3,FALSE))</f>
        <v/>
      </c>
      <c r="C1145" t="str">
        <f>+IF(ISERROR(VLOOKUP(A1145,'MatrizSeguimiento2022-Junio'!$G$4:$J$987,4,FALSE)),"",VLOOKUP(A1145,'MatrizSeguimiento2022-Junio'!$G$4:$J$987,4,FALSE))</f>
        <v/>
      </c>
      <c r="E1145" s="3"/>
      <c r="G1145">
        <f>+ABS(SUMIF($A$3:$A$4998,A1145,$E$3:$E$4998)-IF(ISERROR(VLOOKUP(A1145,'MatrizSeguimiento2022-Junio'!$G$4:$X$987,18,FALSE)),0,VLOOKUP(A1145,'MatrizSeguimiento2022-Junio'!$G$4:$X$987,18,FALSE)))</f>
        <v>0</v>
      </c>
      <c r="H1145" t="str">
        <f t="shared" si="36"/>
        <v/>
      </c>
      <c r="I1145" t="str">
        <f t="shared" si="35"/>
        <v/>
      </c>
    </row>
    <row r="1146" spans="1:9" x14ac:dyDescent="0.25">
      <c r="A1146" s="36"/>
      <c r="B1146" t="str">
        <f>+IF(ISERROR(VLOOKUP(A1146,'MatrizSeguimiento2022-Junio'!$G$4:$I$987,3,FALSE)),"",VLOOKUP(A1146,'MatrizSeguimiento2022-Junio'!$G$4:$I$987,3,FALSE))</f>
        <v/>
      </c>
      <c r="C1146" t="str">
        <f>+IF(ISERROR(VLOOKUP(A1146,'MatrizSeguimiento2022-Junio'!$G$4:$J$987,4,FALSE)),"",VLOOKUP(A1146,'MatrizSeguimiento2022-Junio'!$G$4:$J$987,4,FALSE))</f>
        <v/>
      </c>
      <c r="E1146" s="3"/>
      <c r="G1146">
        <f>+ABS(SUMIF($A$3:$A$4998,A1146,$E$3:$E$4998)-IF(ISERROR(VLOOKUP(A1146,'MatrizSeguimiento2022-Junio'!$G$4:$X$987,18,FALSE)),0,VLOOKUP(A1146,'MatrizSeguimiento2022-Junio'!$G$4:$X$987,18,FALSE)))</f>
        <v>0</v>
      </c>
      <c r="H1146" t="str">
        <f t="shared" si="36"/>
        <v/>
      </c>
      <c r="I1146" t="str">
        <f t="shared" si="35"/>
        <v/>
      </c>
    </row>
    <row r="1147" spans="1:9" x14ac:dyDescent="0.25">
      <c r="A1147" s="36"/>
      <c r="B1147" t="str">
        <f>+IF(ISERROR(VLOOKUP(A1147,'MatrizSeguimiento2022-Junio'!$G$4:$I$987,3,FALSE)),"",VLOOKUP(A1147,'MatrizSeguimiento2022-Junio'!$G$4:$I$987,3,FALSE))</f>
        <v/>
      </c>
      <c r="C1147" t="str">
        <f>+IF(ISERROR(VLOOKUP(A1147,'MatrizSeguimiento2022-Junio'!$G$4:$J$987,4,FALSE)),"",VLOOKUP(A1147,'MatrizSeguimiento2022-Junio'!$G$4:$J$987,4,FALSE))</f>
        <v/>
      </c>
      <c r="E1147" s="3"/>
      <c r="G1147">
        <f>+ABS(SUMIF($A$3:$A$4998,A1147,$E$3:$E$4998)-IF(ISERROR(VLOOKUP(A1147,'MatrizSeguimiento2022-Junio'!$G$4:$X$987,18,FALSE)),0,VLOOKUP(A1147,'MatrizSeguimiento2022-Junio'!$G$4:$X$987,18,FALSE)))</f>
        <v>0</v>
      </c>
      <c r="H1147" t="str">
        <f t="shared" si="36"/>
        <v/>
      </c>
      <c r="I1147" t="str">
        <f t="shared" si="35"/>
        <v/>
      </c>
    </row>
    <row r="1148" spans="1:9" x14ac:dyDescent="0.25">
      <c r="A1148" s="36"/>
      <c r="B1148" t="str">
        <f>+IF(ISERROR(VLOOKUP(A1148,'MatrizSeguimiento2022-Junio'!$G$4:$I$987,3,FALSE)),"",VLOOKUP(A1148,'MatrizSeguimiento2022-Junio'!$G$4:$I$987,3,FALSE))</f>
        <v/>
      </c>
      <c r="C1148" t="str">
        <f>+IF(ISERROR(VLOOKUP(A1148,'MatrizSeguimiento2022-Junio'!$G$4:$J$987,4,FALSE)),"",VLOOKUP(A1148,'MatrizSeguimiento2022-Junio'!$G$4:$J$987,4,FALSE))</f>
        <v/>
      </c>
      <c r="E1148" s="3"/>
      <c r="G1148">
        <f>+ABS(SUMIF($A$3:$A$4998,A1148,$E$3:$E$4998)-IF(ISERROR(VLOOKUP(A1148,'MatrizSeguimiento2022-Junio'!$G$4:$X$987,18,FALSE)),0,VLOOKUP(A1148,'MatrizSeguimiento2022-Junio'!$G$4:$X$987,18,FALSE)))</f>
        <v>0</v>
      </c>
      <c r="H1148" t="str">
        <f t="shared" si="36"/>
        <v/>
      </c>
      <c r="I1148" t="str">
        <f t="shared" si="35"/>
        <v/>
      </c>
    </row>
    <row r="1149" spans="1:9" x14ac:dyDescent="0.25">
      <c r="A1149" s="36"/>
      <c r="B1149" t="str">
        <f>+IF(ISERROR(VLOOKUP(A1149,'MatrizSeguimiento2022-Junio'!$G$4:$I$987,3,FALSE)),"",VLOOKUP(A1149,'MatrizSeguimiento2022-Junio'!$G$4:$I$987,3,FALSE))</f>
        <v/>
      </c>
      <c r="C1149" t="str">
        <f>+IF(ISERROR(VLOOKUP(A1149,'MatrizSeguimiento2022-Junio'!$G$4:$J$987,4,FALSE)),"",VLOOKUP(A1149,'MatrizSeguimiento2022-Junio'!$G$4:$J$987,4,FALSE))</f>
        <v/>
      </c>
      <c r="E1149" s="3"/>
      <c r="G1149">
        <f>+ABS(SUMIF($A$3:$A$4998,A1149,$E$3:$E$4998)-IF(ISERROR(VLOOKUP(A1149,'MatrizSeguimiento2022-Junio'!$G$4:$X$987,18,FALSE)),0,VLOOKUP(A1149,'MatrizSeguimiento2022-Junio'!$G$4:$X$987,18,FALSE)))</f>
        <v>0</v>
      </c>
      <c r="H1149" t="str">
        <f t="shared" si="36"/>
        <v/>
      </c>
      <c r="I1149" t="str">
        <f t="shared" si="35"/>
        <v/>
      </c>
    </row>
    <row r="1150" spans="1:9" x14ac:dyDescent="0.25">
      <c r="A1150" s="36"/>
      <c r="B1150" t="str">
        <f>+IF(ISERROR(VLOOKUP(A1150,'MatrizSeguimiento2022-Junio'!$G$4:$I$987,3,FALSE)),"",VLOOKUP(A1150,'MatrizSeguimiento2022-Junio'!$G$4:$I$987,3,FALSE))</f>
        <v/>
      </c>
      <c r="C1150" t="str">
        <f>+IF(ISERROR(VLOOKUP(A1150,'MatrizSeguimiento2022-Junio'!$G$4:$J$987,4,FALSE)),"",VLOOKUP(A1150,'MatrizSeguimiento2022-Junio'!$G$4:$J$987,4,FALSE))</f>
        <v/>
      </c>
      <c r="E1150" s="3"/>
      <c r="G1150">
        <f>+ABS(SUMIF($A$3:$A$4998,A1150,$E$3:$E$4998)-IF(ISERROR(VLOOKUP(A1150,'MatrizSeguimiento2022-Junio'!$G$4:$X$987,18,FALSE)),0,VLOOKUP(A1150,'MatrizSeguimiento2022-Junio'!$G$4:$X$987,18,FALSE)))</f>
        <v>0</v>
      </c>
      <c r="H1150" t="str">
        <f t="shared" si="36"/>
        <v/>
      </c>
      <c r="I1150" t="str">
        <f t="shared" si="35"/>
        <v/>
      </c>
    </row>
    <row r="1151" spans="1:9" x14ac:dyDescent="0.25">
      <c r="A1151" s="36"/>
      <c r="B1151" t="str">
        <f>+IF(ISERROR(VLOOKUP(A1151,'MatrizSeguimiento2022-Junio'!$G$4:$I$987,3,FALSE)),"",VLOOKUP(A1151,'MatrizSeguimiento2022-Junio'!$G$4:$I$987,3,FALSE))</f>
        <v/>
      </c>
      <c r="C1151" t="str">
        <f>+IF(ISERROR(VLOOKUP(A1151,'MatrizSeguimiento2022-Junio'!$G$4:$J$987,4,FALSE)),"",VLOOKUP(A1151,'MatrizSeguimiento2022-Junio'!$G$4:$J$987,4,FALSE))</f>
        <v/>
      </c>
      <c r="E1151" s="3"/>
      <c r="G1151">
        <f>+ABS(SUMIF($A$3:$A$4998,A1151,$E$3:$E$4998)-IF(ISERROR(VLOOKUP(A1151,'MatrizSeguimiento2022-Junio'!$G$4:$X$987,18,FALSE)),0,VLOOKUP(A1151,'MatrizSeguimiento2022-Junio'!$G$4:$X$987,18,FALSE)))</f>
        <v>0</v>
      </c>
      <c r="H1151" t="str">
        <f t="shared" si="36"/>
        <v/>
      </c>
      <c r="I1151" t="str">
        <f t="shared" si="35"/>
        <v/>
      </c>
    </row>
    <row r="1152" spans="1:9" x14ac:dyDescent="0.25">
      <c r="A1152" s="36"/>
      <c r="B1152" t="str">
        <f>+IF(ISERROR(VLOOKUP(A1152,'MatrizSeguimiento2022-Junio'!$G$4:$I$987,3,FALSE)),"",VLOOKUP(A1152,'MatrizSeguimiento2022-Junio'!$G$4:$I$987,3,FALSE))</f>
        <v/>
      </c>
      <c r="C1152" t="str">
        <f>+IF(ISERROR(VLOOKUP(A1152,'MatrizSeguimiento2022-Junio'!$G$4:$J$987,4,FALSE)),"",VLOOKUP(A1152,'MatrizSeguimiento2022-Junio'!$G$4:$J$987,4,FALSE))</f>
        <v/>
      </c>
      <c r="E1152" s="3"/>
      <c r="G1152">
        <f>+ABS(SUMIF($A$3:$A$4998,A1152,$E$3:$E$4998)-IF(ISERROR(VLOOKUP(A1152,'MatrizSeguimiento2022-Junio'!$G$4:$X$987,18,FALSE)),0,VLOOKUP(A1152,'MatrizSeguimiento2022-Junio'!$G$4:$X$987,18,FALSE)))</f>
        <v>0</v>
      </c>
      <c r="H1152" t="str">
        <f t="shared" si="36"/>
        <v/>
      </c>
      <c r="I1152" t="str">
        <f t="shared" si="35"/>
        <v/>
      </c>
    </row>
    <row r="1153" spans="1:9" x14ac:dyDescent="0.25">
      <c r="A1153" s="36"/>
      <c r="B1153" t="str">
        <f>+IF(ISERROR(VLOOKUP(A1153,'MatrizSeguimiento2022-Junio'!$G$4:$I$987,3,FALSE)),"",VLOOKUP(A1153,'MatrizSeguimiento2022-Junio'!$G$4:$I$987,3,FALSE))</f>
        <v/>
      </c>
      <c r="C1153" t="str">
        <f>+IF(ISERROR(VLOOKUP(A1153,'MatrizSeguimiento2022-Junio'!$G$4:$J$987,4,FALSE)),"",VLOOKUP(A1153,'MatrizSeguimiento2022-Junio'!$G$4:$J$987,4,FALSE))</f>
        <v/>
      </c>
      <c r="E1153" s="3"/>
      <c r="G1153">
        <f>+ABS(SUMIF($A$3:$A$4998,A1153,$E$3:$E$4998)-IF(ISERROR(VLOOKUP(A1153,'MatrizSeguimiento2022-Junio'!$G$4:$X$987,18,FALSE)),0,VLOOKUP(A1153,'MatrizSeguimiento2022-Junio'!$G$4:$X$987,18,FALSE)))</f>
        <v>0</v>
      </c>
      <c r="H1153" t="str">
        <f t="shared" si="36"/>
        <v/>
      </c>
      <c r="I1153" t="str">
        <f t="shared" si="35"/>
        <v/>
      </c>
    </row>
    <row r="1154" spans="1:9" x14ac:dyDescent="0.25">
      <c r="A1154" s="36"/>
      <c r="B1154" t="str">
        <f>+IF(ISERROR(VLOOKUP(A1154,'MatrizSeguimiento2022-Junio'!$G$4:$I$987,3,FALSE)),"",VLOOKUP(A1154,'MatrizSeguimiento2022-Junio'!$G$4:$I$987,3,FALSE))</f>
        <v/>
      </c>
      <c r="C1154" t="str">
        <f>+IF(ISERROR(VLOOKUP(A1154,'MatrizSeguimiento2022-Junio'!$G$4:$J$987,4,FALSE)),"",VLOOKUP(A1154,'MatrizSeguimiento2022-Junio'!$G$4:$J$987,4,FALSE))</f>
        <v/>
      </c>
      <c r="E1154" s="3"/>
      <c r="G1154">
        <f>+ABS(SUMIF($A$3:$A$4998,A1154,$E$3:$E$4998)-IF(ISERROR(VLOOKUP(A1154,'MatrizSeguimiento2022-Junio'!$G$4:$X$987,18,FALSE)),0,VLOOKUP(A1154,'MatrizSeguimiento2022-Junio'!$G$4:$X$987,18,FALSE)))</f>
        <v>0</v>
      </c>
      <c r="H1154" t="str">
        <f t="shared" si="36"/>
        <v/>
      </c>
      <c r="I1154" t="str">
        <f t="shared" si="35"/>
        <v/>
      </c>
    </row>
    <row r="1155" spans="1:9" x14ac:dyDescent="0.25">
      <c r="A1155" s="36"/>
      <c r="B1155" t="str">
        <f>+IF(ISERROR(VLOOKUP(A1155,'MatrizSeguimiento2022-Junio'!$G$4:$I$987,3,FALSE)),"",VLOOKUP(A1155,'MatrizSeguimiento2022-Junio'!$G$4:$I$987,3,FALSE))</f>
        <v/>
      </c>
      <c r="C1155" t="str">
        <f>+IF(ISERROR(VLOOKUP(A1155,'MatrizSeguimiento2022-Junio'!$G$4:$J$987,4,FALSE)),"",VLOOKUP(A1155,'MatrizSeguimiento2022-Junio'!$G$4:$J$987,4,FALSE))</f>
        <v/>
      </c>
      <c r="E1155" s="3"/>
      <c r="G1155">
        <f>+ABS(SUMIF($A$3:$A$4998,A1155,$E$3:$E$4998)-IF(ISERROR(VLOOKUP(A1155,'MatrizSeguimiento2022-Junio'!$G$4:$X$987,18,FALSE)),0,VLOOKUP(A1155,'MatrizSeguimiento2022-Junio'!$G$4:$X$987,18,FALSE)))</f>
        <v>0</v>
      </c>
      <c r="H1155" t="str">
        <f t="shared" si="36"/>
        <v/>
      </c>
      <c r="I1155" t="str">
        <f t="shared" ref="I1155:I1218" si="37">+IF(IF(LEN(H1155)&gt;0,COUNTIF($H$3:$H$4998,H1155),"")=1,"",IF(LEN(H1155)&gt;0,COUNTIF($H$3:$H$4998,H1155),""))</f>
        <v/>
      </c>
    </row>
    <row r="1156" spans="1:9" x14ac:dyDescent="0.25">
      <c r="A1156" s="36"/>
      <c r="B1156" t="str">
        <f>+IF(ISERROR(VLOOKUP(A1156,'MatrizSeguimiento2022-Junio'!$G$4:$I$987,3,FALSE)),"",VLOOKUP(A1156,'MatrizSeguimiento2022-Junio'!$G$4:$I$987,3,FALSE))</f>
        <v/>
      </c>
      <c r="C1156" t="str">
        <f>+IF(ISERROR(VLOOKUP(A1156,'MatrizSeguimiento2022-Junio'!$G$4:$J$987,4,FALSE)),"",VLOOKUP(A1156,'MatrizSeguimiento2022-Junio'!$G$4:$J$987,4,FALSE))</f>
        <v/>
      </c>
      <c r="E1156" s="3"/>
      <c r="G1156">
        <f>+ABS(SUMIF($A$3:$A$4998,A1156,$E$3:$E$4998)-IF(ISERROR(VLOOKUP(A1156,'MatrizSeguimiento2022-Junio'!$G$4:$X$987,18,FALSE)),0,VLOOKUP(A1156,'MatrizSeguimiento2022-Junio'!$G$4:$X$987,18,FALSE)))</f>
        <v>0</v>
      </c>
      <c r="H1156" t="str">
        <f t="shared" si="36"/>
        <v/>
      </c>
      <c r="I1156" t="str">
        <f t="shared" si="37"/>
        <v/>
      </c>
    </row>
    <row r="1157" spans="1:9" x14ac:dyDescent="0.25">
      <c r="A1157" s="36"/>
      <c r="B1157" t="str">
        <f>+IF(ISERROR(VLOOKUP(A1157,'MatrizSeguimiento2022-Junio'!$G$4:$I$987,3,FALSE)),"",VLOOKUP(A1157,'MatrizSeguimiento2022-Junio'!$G$4:$I$987,3,FALSE))</f>
        <v/>
      </c>
      <c r="C1157" t="str">
        <f>+IF(ISERROR(VLOOKUP(A1157,'MatrizSeguimiento2022-Junio'!$G$4:$J$987,4,FALSE)),"",VLOOKUP(A1157,'MatrizSeguimiento2022-Junio'!$G$4:$J$987,4,FALSE))</f>
        <v/>
      </c>
      <c r="E1157" s="3"/>
      <c r="G1157">
        <f>+ABS(SUMIF($A$3:$A$4998,A1157,$E$3:$E$4998)-IF(ISERROR(VLOOKUP(A1157,'MatrizSeguimiento2022-Junio'!$G$4:$X$987,18,FALSE)),0,VLOOKUP(A1157,'MatrizSeguimiento2022-Junio'!$G$4:$X$987,18,FALSE)))</f>
        <v>0</v>
      </c>
      <c r="H1157" t="str">
        <f t="shared" si="36"/>
        <v/>
      </c>
      <c r="I1157" t="str">
        <f t="shared" si="37"/>
        <v/>
      </c>
    </row>
    <row r="1158" spans="1:9" x14ac:dyDescent="0.25">
      <c r="A1158" s="36"/>
      <c r="B1158" t="str">
        <f>+IF(ISERROR(VLOOKUP(A1158,'MatrizSeguimiento2022-Junio'!$G$4:$I$987,3,FALSE)),"",VLOOKUP(A1158,'MatrizSeguimiento2022-Junio'!$G$4:$I$987,3,FALSE))</f>
        <v/>
      </c>
      <c r="C1158" t="str">
        <f>+IF(ISERROR(VLOOKUP(A1158,'MatrizSeguimiento2022-Junio'!$G$4:$J$987,4,FALSE)),"",VLOOKUP(A1158,'MatrizSeguimiento2022-Junio'!$G$4:$J$987,4,FALSE))</f>
        <v/>
      </c>
      <c r="E1158" s="3"/>
      <c r="G1158">
        <f>+ABS(SUMIF($A$3:$A$4998,A1158,$E$3:$E$4998)-IF(ISERROR(VLOOKUP(A1158,'MatrizSeguimiento2022-Junio'!$G$4:$X$987,18,FALSE)),0,VLOOKUP(A1158,'MatrizSeguimiento2022-Junio'!$G$4:$X$987,18,FALSE)))</f>
        <v>0</v>
      </c>
      <c r="H1158" t="str">
        <f t="shared" si="36"/>
        <v/>
      </c>
      <c r="I1158" t="str">
        <f t="shared" si="37"/>
        <v/>
      </c>
    </row>
    <row r="1159" spans="1:9" x14ac:dyDescent="0.25">
      <c r="A1159" s="36"/>
      <c r="B1159" t="str">
        <f>+IF(ISERROR(VLOOKUP(A1159,'MatrizSeguimiento2022-Junio'!$G$4:$I$987,3,FALSE)),"",VLOOKUP(A1159,'MatrizSeguimiento2022-Junio'!$G$4:$I$987,3,FALSE))</f>
        <v/>
      </c>
      <c r="C1159" t="str">
        <f>+IF(ISERROR(VLOOKUP(A1159,'MatrizSeguimiento2022-Junio'!$G$4:$J$987,4,FALSE)),"",VLOOKUP(A1159,'MatrizSeguimiento2022-Junio'!$G$4:$J$987,4,FALSE))</f>
        <v/>
      </c>
      <c r="E1159" s="3"/>
      <c r="G1159">
        <f>+ABS(SUMIF($A$3:$A$4998,A1159,$E$3:$E$4998)-IF(ISERROR(VLOOKUP(A1159,'MatrizSeguimiento2022-Junio'!$G$4:$X$987,18,FALSE)),0,VLOOKUP(A1159,'MatrizSeguimiento2022-Junio'!$G$4:$X$987,18,FALSE)))</f>
        <v>0</v>
      </c>
      <c r="H1159" t="str">
        <f t="shared" si="36"/>
        <v/>
      </c>
      <c r="I1159" t="str">
        <f t="shared" si="37"/>
        <v/>
      </c>
    </row>
    <row r="1160" spans="1:9" x14ac:dyDescent="0.25">
      <c r="A1160" s="36"/>
      <c r="B1160" t="str">
        <f>+IF(ISERROR(VLOOKUP(A1160,'MatrizSeguimiento2022-Junio'!$G$4:$I$987,3,FALSE)),"",VLOOKUP(A1160,'MatrizSeguimiento2022-Junio'!$G$4:$I$987,3,FALSE))</f>
        <v/>
      </c>
      <c r="C1160" t="str">
        <f>+IF(ISERROR(VLOOKUP(A1160,'MatrizSeguimiento2022-Junio'!$G$4:$J$987,4,FALSE)),"",VLOOKUP(A1160,'MatrizSeguimiento2022-Junio'!$G$4:$J$987,4,FALSE))</f>
        <v/>
      </c>
      <c r="E1160" s="3"/>
      <c r="G1160">
        <f>+ABS(SUMIF($A$3:$A$4998,A1160,$E$3:$E$4998)-IF(ISERROR(VLOOKUP(A1160,'MatrizSeguimiento2022-Junio'!$G$4:$X$987,18,FALSE)),0,VLOOKUP(A1160,'MatrizSeguimiento2022-Junio'!$G$4:$X$987,18,FALSE)))</f>
        <v>0</v>
      </c>
      <c r="H1160" t="str">
        <f t="shared" si="36"/>
        <v/>
      </c>
      <c r="I1160" t="str">
        <f t="shared" si="37"/>
        <v/>
      </c>
    </row>
    <row r="1161" spans="1:9" x14ac:dyDescent="0.25">
      <c r="A1161" s="36"/>
      <c r="B1161" t="str">
        <f>+IF(ISERROR(VLOOKUP(A1161,'MatrizSeguimiento2022-Junio'!$G$4:$I$987,3,FALSE)),"",VLOOKUP(A1161,'MatrizSeguimiento2022-Junio'!$G$4:$I$987,3,FALSE))</f>
        <v/>
      </c>
      <c r="C1161" t="str">
        <f>+IF(ISERROR(VLOOKUP(A1161,'MatrizSeguimiento2022-Junio'!$G$4:$J$987,4,FALSE)),"",VLOOKUP(A1161,'MatrizSeguimiento2022-Junio'!$G$4:$J$987,4,FALSE))</f>
        <v/>
      </c>
      <c r="E1161" s="3"/>
      <c r="G1161">
        <f>+ABS(SUMIF($A$3:$A$4998,A1161,$E$3:$E$4998)-IF(ISERROR(VLOOKUP(A1161,'MatrizSeguimiento2022-Junio'!$G$4:$X$987,18,FALSE)),0,VLOOKUP(A1161,'MatrizSeguimiento2022-Junio'!$G$4:$X$987,18,FALSE)))</f>
        <v>0</v>
      </c>
      <c r="H1161" t="str">
        <f t="shared" si="36"/>
        <v/>
      </c>
      <c r="I1161" t="str">
        <f t="shared" si="37"/>
        <v/>
      </c>
    </row>
    <row r="1162" spans="1:9" x14ac:dyDescent="0.25">
      <c r="A1162" s="36"/>
      <c r="B1162" t="str">
        <f>+IF(ISERROR(VLOOKUP(A1162,'MatrizSeguimiento2022-Junio'!$G$4:$I$987,3,FALSE)),"",VLOOKUP(A1162,'MatrizSeguimiento2022-Junio'!$G$4:$I$987,3,FALSE))</f>
        <v/>
      </c>
      <c r="C1162" t="str">
        <f>+IF(ISERROR(VLOOKUP(A1162,'MatrizSeguimiento2022-Junio'!$G$4:$J$987,4,FALSE)),"",VLOOKUP(A1162,'MatrizSeguimiento2022-Junio'!$G$4:$J$987,4,FALSE))</f>
        <v/>
      </c>
      <c r="E1162" s="3"/>
      <c r="G1162">
        <f>+ABS(SUMIF($A$3:$A$4998,A1162,$E$3:$E$4998)-IF(ISERROR(VLOOKUP(A1162,'MatrizSeguimiento2022-Junio'!$G$4:$X$987,18,FALSE)),0,VLOOKUP(A1162,'MatrizSeguimiento2022-Junio'!$G$4:$X$987,18,FALSE)))</f>
        <v>0</v>
      </c>
      <c r="H1162" t="str">
        <f t="shared" si="36"/>
        <v/>
      </c>
      <c r="I1162" t="str">
        <f t="shared" si="37"/>
        <v/>
      </c>
    </row>
    <row r="1163" spans="1:9" x14ac:dyDescent="0.25">
      <c r="A1163" s="36"/>
      <c r="B1163" t="str">
        <f>+IF(ISERROR(VLOOKUP(A1163,'MatrizSeguimiento2022-Junio'!$G$4:$I$987,3,FALSE)),"",VLOOKUP(A1163,'MatrizSeguimiento2022-Junio'!$G$4:$I$987,3,FALSE))</f>
        <v/>
      </c>
      <c r="C1163" t="str">
        <f>+IF(ISERROR(VLOOKUP(A1163,'MatrizSeguimiento2022-Junio'!$G$4:$J$987,4,FALSE)),"",VLOOKUP(A1163,'MatrizSeguimiento2022-Junio'!$G$4:$J$987,4,FALSE))</f>
        <v/>
      </c>
      <c r="E1163" s="3"/>
      <c r="G1163">
        <f>+ABS(SUMIF($A$3:$A$4998,A1163,$E$3:$E$4998)-IF(ISERROR(VLOOKUP(A1163,'MatrizSeguimiento2022-Junio'!$G$4:$X$987,18,FALSE)),0,VLOOKUP(A1163,'MatrizSeguimiento2022-Junio'!$G$4:$X$987,18,FALSE)))</f>
        <v>0</v>
      </c>
      <c r="H1163" t="str">
        <f t="shared" si="36"/>
        <v/>
      </c>
      <c r="I1163" t="str">
        <f t="shared" si="37"/>
        <v/>
      </c>
    </row>
    <row r="1164" spans="1:9" x14ac:dyDescent="0.25">
      <c r="A1164" s="36"/>
      <c r="B1164" t="str">
        <f>+IF(ISERROR(VLOOKUP(A1164,'MatrizSeguimiento2022-Junio'!$G$4:$I$987,3,FALSE)),"",VLOOKUP(A1164,'MatrizSeguimiento2022-Junio'!$G$4:$I$987,3,FALSE))</f>
        <v/>
      </c>
      <c r="C1164" t="str">
        <f>+IF(ISERROR(VLOOKUP(A1164,'MatrizSeguimiento2022-Junio'!$G$4:$J$987,4,FALSE)),"",VLOOKUP(A1164,'MatrizSeguimiento2022-Junio'!$G$4:$J$987,4,FALSE))</f>
        <v/>
      </c>
      <c r="E1164" s="3"/>
      <c r="G1164">
        <f>+ABS(SUMIF($A$3:$A$4998,A1164,$E$3:$E$4998)-IF(ISERROR(VLOOKUP(A1164,'MatrizSeguimiento2022-Junio'!$G$4:$X$987,18,FALSE)),0,VLOOKUP(A1164,'MatrizSeguimiento2022-Junio'!$G$4:$X$987,18,FALSE)))</f>
        <v>0</v>
      </c>
      <c r="H1164" t="str">
        <f t="shared" si="36"/>
        <v/>
      </c>
      <c r="I1164" t="str">
        <f t="shared" si="37"/>
        <v/>
      </c>
    </row>
    <row r="1165" spans="1:9" x14ac:dyDescent="0.25">
      <c r="A1165" s="36"/>
      <c r="B1165" t="str">
        <f>+IF(ISERROR(VLOOKUP(A1165,'MatrizSeguimiento2022-Junio'!$G$4:$I$987,3,FALSE)),"",VLOOKUP(A1165,'MatrizSeguimiento2022-Junio'!$G$4:$I$987,3,FALSE))</f>
        <v/>
      </c>
      <c r="C1165" t="str">
        <f>+IF(ISERROR(VLOOKUP(A1165,'MatrizSeguimiento2022-Junio'!$G$4:$J$987,4,FALSE)),"",VLOOKUP(A1165,'MatrizSeguimiento2022-Junio'!$G$4:$J$987,4,FALSE))</f>
        <v/>
      </c>
      <c r="E1165" s="3"/>
      <c r="G1165">
        <f>+ABS(SUMIF($A$3:$A$4998,A1165,$E$3:$E$4998)-IF(ISERROR(VLOOKUP(A1165,'MatrizSeguimiento2022-Junio'!$G$4:$X$987,18,FALSE)),0,VLOOKUP(A1165,'MatrizSeguimiento2022-Junio'!$G$4:$X$987,18,FALSE)))</f>
        <v>0</v>
      </c>
      <c r="H1165" t="str">
        <f t="shared" si="36"/>
        <v/>
      </c>
      <c r="I1165" t="str">
        <f t="shared" si="37"/>
        <v/>
      </c>
    </row>
    <row r="1166" spans="1:9" x14ac:dyDescent="0.25">
      <c r="A1166" s="36"/>
      <c r="B1166" t="str">
        <f>+IF(ISERROR(VLOOKUP(A1166,'MatrizSeguimiento2022-Junio'!$G$4:$I$987,3,FALSE)),"",VLOOKUP(A1166,'MatrizSeguimiento2022-Junio'!$G$4:$I$987,3,FALSE))</f>
        <v/>
      </c>
      <c r="C1166" t="str">
        <f>+IF(ISERROR(VLOOKUP(A1166,'MatrizSeguimiento2022-Junio'!$G$4:$J$987,4,FALSE)),"",VLOOKUP(A1166,'MatrizSeguimiento2022-Junio'!$G$4:$J$987,4,FALSE))</f>
        <v/>
      </c>
      <c r="E1166" s="3"/>
      <c r="G1166">
        <f>+ABS(SUMIF($A$3:$A$4998,A1166,$E$3:$E$4998)-IF(ISERROR(VLOOKUP(A1166,'MatrizSeguimiento2022-Junio'!$G$4:$X$987,18,FALSE)),0,VLOOKUP(A1166,'MatrizSeguimiento2022-Junio'!$G$4:$X$987,18,FALSE)))</f>
        <v>0</v>
      </c>
      <c r="H1166" t="str">
        <f t="shared" si="36"/>
        <v/>
      </c>
      <c r="I1166" t="str">
        <f t="shared" si="37"/>
        <v/>
      </c>
    </row>
    <row r="1167" spans="1:9" x14ac:dyDescent="0.25">
      <c r="A1167" s="36"/>
      <c r="B1167" t="str">
        <f>+IF(ISERROR(VLOOKUP(A1167,'MatrizSeguimiento2022-Junio'!$G$4:$I$987,3,FALSE)),"",VLOOKUP(A1167,'MatrizSeguimiento2022-Junio'!$G$4:$I$987,3,FALSE))</f>
        <v/>
      </c>
      <c r="C1167" t="str">
        <f>+IF(ISERROR(VLOOKUP(A1167,'MatrizSeguimiento2022-Junio'!$G$4:$J$987,4,FALSE)),"",VLOOKUP(A1167,'MatrizSeguimiento2022-Junio'!$G$4:$J$987,4,FALSE))</f>
        <v/>
      </c>
      <c r="E1167" s="3"/>
      <c r="G1167">
        <f>+ABS(SUMIF($A$3:$A$4998,A1167,$E$3:$E$4998)-IF(ISERROR(VLOOKUP(A1167,'MatrizSeguimiento2022-Junio'!$G$4:$X$987,18,FALSE)),0,VLOOKUP(A1167,'MatrizSeguimiento2022-Junio'!$G$4:$X$987,18,FALSE)))</f>
        <v>0</v>
      </c>
      <c r="H1167" t="str">
        <f t="shared" si="36"/>
        <v/>
      </c>
      <c r="I1167" t="str">
        <f t="shared" si="37"/>
        <v/>
      </c>
    </row>
    <row r="1168" spans="1:9" x14ac:dyDescent="0.25">
      <c r="A1168" s="36"/>
      <c r="B1168" t="str">
        <f>+IF(ISERROR(VLOOKUP(A1168,'MatrizSeguimiento2022-Junio'!$G$4:$I$987,3,FALSE)),"",VLOOKUP(A1168,'MatrizSeguimiento2022-Junio'!$G$4:$I$987,3,FALSE))</f>
        <v/>
      </c>
      <c r="C1168" t="str">
        <f>+IF(ISERROR(VLOOKUP(A1168,'MatrizSeguimiento2022-Junio'!$G$4:$J$987,4,FALSE)),"",VLOOKUP(A1168,'MatrizSeguimiento2022-Junio'!$G$4:$J$987,4,FALSE))</f>
        <v/>
      </c>
      <c r="E1168" s="3"/>
      <c r="G1168">
        <f>+ABS(SUMIF($A$3:$A$4998,A1168,$E$3:$E$4998)-IF(ISERROR(VLOOKUP(A1168,'MatrizSeguimiento2022-Junio'!$G$4:$X$987,18,FALSE)),0,VLOOKUP(A1168,'MatrizSeguimiento2022-Junio'!$G$4:$X$987,18,FALSE)))</f>
        <v>0</v>
      </c>
      <c r="H1168" t="str">
        <f t="shared" si="36"/>
        <v/>
      </c>
      <c r="I1168" t="str">
        <f t="shared" si="37"/>
        <v/>
      </c>
    </row>
    <row r="1169" spans="1:9" x14ac:dyDescent="0.25">
      <c r="A1169" s="36"/>
      <c r="B1169" t="str">
        <f>+IF(ISERROR(VLOOKUP(A1169,'MatrizSeguimiento2022-Junio'!$G$4:$I$987,3,FALSE)),"",VLOOKUP(A1169,'MatrizSeguimiento2022-Junio'!$G$4:$I$987,3,FALSE))</f>
        <v/>
      </c>
      <c r="C1169" t="str">
        <f>+IF(ISERROR(VLOOKUP(A1169,'MatrizSeguimiento2022-Junio'!$G$4:$J$987,4,FALSE)),"",VLOOKUP(A1169,'MatrizSeguimiento2022-Junio'!$G$4:$J$987,4,FALSE))</f>
        <v/>
      </c>
      <c r="E1169" s="3"/>
      <c r="G1169">
        <f>+ABS(SUMIF($A$3:$A$4998,A1169,$E$3:$E$4998)-IF(ISERROR(VLOOKUP(A1169,'MatrizSeguimiento2022-Junio'!$G$4:$X$987,18,FALSE)),0,VLOOKUP(A1169,'MatrizSeguimiento2022-Junio'!$G$4:$X$987,18,FALSE)))</f>
        <v>0</v>
      </c>
      <c r="H1169" t="str">
        <f t="shared" si="36"/>
        <v/>
      </c>
      <c r="I1169" t="str">
        <f t="shared" si="37"/>
        <v/>
      </c>
    </row>
    <row r="1170" spans="1:9" x14ac:dyDescent="0.25">
      <c r="A1170" s="36"/>
      <c r="B1170" t="str">
        <f>+IF(ISERROR(VLOOKUP(A1170,'MatrizSeguimiento2022-Junio'!$G$4:$I$987,3,FALSE)),"",VLOOKUP(A1170,'MatrizSeguimiento2022-Junio'!$G$4:$I$987,3,FALSE))</f>
        <v/>
      </c>
      <c r="C1170" t="str">
        <f>+IF(ISERROR(VLOOKUP(A1170,'MatrizSeguimiento2022-Junio'!$G$4:$J$987,4,FALSE)),"",VLOOKUP(A1170,'MatrizSeguimiento2022-Junio'!$G$4:$J$987,4,FALSE))</f>
        <v/>
      </c>
      <c r="E1170" s="3"/>
      <c r="G1170">
        <f>+ABS(SUMIF($A$3:$A$4998,A1170,$E$3:$E$4998)-IF(ISERROR(VLOOKUP(A1170,'MatrizSeguimiento2022-Junio'!$G$4:$X$987,18,FALSE)),0,VLOOKUP(A1170,'MatrizSeguimiento2022-Junio'!$G$4:$X$987,18,FALSE)))</f>
        <v>0</v>
      </c>
      <c r="H1170" t="str">
        <f t="shared" si="36"/>
        <v/>
      </c>
      <c r="I1170" t="str">
        <f t="shared" si="37"/>
        <v/>
      </c>
    </row>
    <row r="1171" spans="1:9" x14ac:dyDescent="0.25">
      <c r="A1171" s="36"/>
      <c r="B1171" t="str">
        <f>+IF(ISERROR(VLOOKUP(A1171,'MatrizSeguimiento2022-Junio'!$G$4:$I$987,3,FALSE)),"",VLOOKUP(A1171,'MatrizSeguimiento2022-Junio'!$G$4:$I$987,3,FALSE))</f>
        <v/>
      </c>
      <c r="C1171" t="str">
        <f>+IF(ISERROR(VLOOKUP(A1171,'MatrizSeguimiento2022-Junio'!$G$4:$J$987,4,FALSE)),"",VLOOKUP(A1171,'MatrizSeguimiento2022-Junio'!$G$4:$J$987,4,FALSE))</f>
        <v/>
      </c>
      <c r="E1171" s="3"/>
      <c r="G1171">
        <f>+ABS(SUMIF($A$3:$A$4998,A1171,$E$3:$E$4998)-IF(ISERROR(VLOOKUP(A1171,'MatrizSeguimiento2022-Junio'!$G$4:$X$987,18,FALSE)),0,VLOOKUP(A1171,'MatrizSeguimiento2022-Junio'!$G$4:$X$987,18,FALSE)))</f>
        <v>0</v>
      </c>
      <c r="H1171" t="str">
        <f t="shared" ref="H1171:H1234" si="38">+A1171&amp;D1171</f>
        <v/>
      </c>
      <c r="I1171" t="str">
        <f t="shared" si="37"/>
        <v/>
      </c>
    </row>
    <row r="1172" spans="1:9" x14ac:dyDescent="0.25">
      <c r="A1172" s="36"/>
      <c r="B1172" t="str">
        <f>+IF(ISERROR(VLOOKUP(A1172,'MatrizSeguimiento2022-Junio'!$G$4:$I$987,3,FALSE)),"",VLOOKUP(A1172,'MatrizSeguimiento2022-Junio'!$G$4:$I$987,3,FALSE))</f>
        <v/>
      </c>
      <c r="C1172" t="str">
        <f>+IF(ISERROR(VLOOKUP(A1172,'MatrizSeguimiento2022-Junio'!$G$4:$J$987,4,FALSE)),"",VLOOKUP(A1172,'MatrizSeguimiento2022-Junio'!$G$4:$J$987,4,FALSE))</f>
        <v/>
      </c>
      <c r="E1172" s="3"/>
      <c r="G1172">
        <f>+ABS(SUMIF($A$3:$A$4998,A1172,$E$3:$E$4998)-IF(ISERROR(VLOOKUP(A1172,'MatrizSeguimiento2022-Junio'!$G$4:$X$987,18,FALSE)),0,VLOOKUP(A1172,'MatrizSeguimiento2022-Junio'!$G$4:$X$987,18,FALSE)))</f>
        <v>0</v>
      </c>
      <c r="H1172" t="str">
        <f t="shared" si="38"/>
        <v/>
      </c>
      <c r="I1172" t="str">
        <f t="shared" si="37"/>
        <v/>
      </c>
    </row>
    <row r="1173" spans="1:9" x14ac:dyDescent="0.25">
      <c r="A1173" s="36"/>
      <c r="B1173" t="str">
        <f>+IF(ISERROR(VLOOKUP(A1173,'MatrizSeguimiento2022-Junio'!$G$4:$I$987,3,FALSE)),"",VLOOKUP(A1173,'MatrizSeguimiento2022-Junio'!$G$4:$I$987,3,FALSE))</f>
        <v/>
      </c>
      <c r="C1173" t="str">
        <f>+IF(ISERROR(VLOOKUP(A1173,'MatrizSeguimiento2022-Junio'!$G$4:$J$987,4,FALSE)),"",VLOOKUP(A1173,'MatrizSeguimiento2022-Junio'!$G$4:$J$987,4,FALSE))</f>
        <v/>
      </c>
      <c r="E1173" s="3"/>
      <c r="G1173">
        <f>+ABS(SUMIF($A$3:$A$4998,A1173,$E$3:$E$4998)-IF(ISERROR(VLOOKUP(A1173,'MatrizSeguimiento2022-Junio'!$G$4:$X$987,18,FALSE)),0,VLOOKUP(A1173,'MatrizSeguimiento2022-Junio'!$G$4:$X$987,18,FALSE)))</f>
        <v>0</v>
      </c>
      <c r="H1173" t="str">
        <f t="shared" si="38"/>
        <v/>
      </c>
      <c r="I1173" t="str">
        <f t="shared" si="37"/>
        <v/>
      </c>
    </row>
    <row r="1174" spans="1:9" x14ac:dyDescent="0.25">
      <c r="A1174" s="36"/>
      <c r="B1174" t="str">
        <f>+IF(ISERROR(VLOOKUP(A1174,'MatrizSeguimiento2022-Junio'!$G$4:$I$987,3,FALSE)),"",VLOOKUP(A1174,'MatrizSeguimiento2022-Junio'!$G$4:$I$987,3,FALSE))</f>
        <v/>
      </c>
      <c r="C1174" t="str">
        <f>+IF(ISERROR(VLOOKUP(A1174,'MatrizSeguimiento2022-Junio'!$G$4:$J$987,4,FALSE)),"",VLOOKUP(A1174,'MatrizSeguimiento2022-Junio'!$G$4:$J$987,4,FALSE))</f>
        <v/>
      </c>
      <c r="E1174" s="3"/>
      <c r="G1174">
        <f>+ABS(SUMIF($A$3:$A$4998,A1174,$E$3:$E$4998)-IF(ISERROR(VLOOKUP(A1174,'MatrizSeguimiento2022-Junio'!$G$4:$X$987,18,FALSE)),0,VLOOKUP(A1174,'MatrizSeguimiento2022-Junio'!$G$4:$X$987,18,FALSE)))</f>
        <v>0</v>
      </c>
      <c r="H1174" t="str">
        <f t="shared" si="38"/>
        <v/>
      </c>
      <c r="I1174" t="str">
        <f t="shared" si="37"/>
        <v/>
      </c>
    </row>
    <row r="1175" spans="1:9" x14ac:dyDescent="0.25">
      <c r="A1175" s="36"/>
      <c r="B1175" t="str">
        <f>+IF(ISERROR(VLOOKUP(A1175,'MatrizSeguimiento2022-Junio'!$G$4:$I$987,3,FALSE)),"",VLOOKUP(A1175,'MatrizSeguimiento2022-Junio'!$G$4:$I$987,3,FALSE))</f>
        <v/>
      </c>
      <c r="C1175" t="str">
        <f>+IF(ISERROR(VLOOKUP(A1175,'MatrizSeguimiento2022-Junio'!$G$4:$J$987,4,FALSE)),"",VLOOKUP(A1175,'MatrizSeguimiento2022-Junio'!$G$4:$J$987,4,FALSE))</f>
        <v/>
      </c>
      <c r="E1175" s="3"/>
      <c r="G1175">
        <f>+ABS(SUMIF($A$3:$A$4998,A1175,$E$3:$E$4998)-IF(ISERROR(VLOOKUP(A1175,'MatrizSeguimiento2022-Junio'!$G$4:$X$987,18,FALSE)),0,VLOOKUP(A1175,'MatrizSeguimiento2022-Junio'!$G$4:$X$987,18,FALSE)))</f>
        <v>0</v>
      </c>
      <c r="H1175" t="str">
        <f t="shared" si="38"/>
        <v/>
      </c>
      <c r="I1175" t="str">
        <f t="shared" si="37"/>
        <v/>
      </c>
    </row>
    <row r="1176" spans="1:9" x14ac:dyDescent="0.25">
      <c r="A1176" s="36"/>
      <c r="B1176" t="str">
        <f>+IF(ISERROR(VLOOKUP(A1176,'MatrizSeguimiento2022-Junio'!$G$4:$I$987,3,FALSE)),"",VLOOKUP(A1176,'MatrizSeguimiento2022-Junio'!$G$4:$I$987,3,FALSE))</f>
        <v/>
      </c>
      <c r="C1176" t="str">
        <f>+IF(ISERROR(VLOOKUP(A1176,'MatrizSeguimiento2022-Junio'!$G$4:$J$987,4,FALSE)),"",VLOOKUP(A1176,'MatrizSeguimiento2022-Junio'!$G$4:$J$987,4,FALSE))</f>
        <v/>
      </c>
      <c r="E1176" s="3"/>
      <c r="G1176">
        <f>+ABS(SUMIF($A$3:$A$4998,A1176,$E$3:$E$4998)-IF(ISERROR(VLOOKUP(A1176,'MatrizSeguimiento2022-Junio'!$G$4:$X$987,18,FALSE)),0,VLOOKUP(A1176,'MatrizSeguimiento2022-Junio'!$G$4:$X$987,18,FALSE)))</f>
        <v>0</v>
      </c>
      <c r="H1176" t="str">
        <f t="shared" si="38"/>
        <v/>
      </c>
      <c r="I1176" t="str">
        <f t="shared" si="37"/>
        <v/>
      </c>
    </row>
    <row r="1177" spans="1:9" x14ac:dyDescent="0.25">
      <c r="A1177" s="36"/>
      <c r="B1177" t="str">
        <f>+IF(ISERROR(VLOOKUP(A1177,'MatrizSeguimiento2022-Junio'!$G$4:$I$987,3,FALSE)),"",VLOOKUP(A1177,'MatrizSeguimiento2022-Junio'!$G$4:$I$987,3,FALSE))</f>
        <v/>
      </c>
      <c r="C1177" t="str">
        <f>+IF(ISERROR(VLOOKUP(A1177,'MatrizSeguimiento2022-Junio'!$G$4:$J$987,4,FALSE)),"",VLOOKUP(A1177,'MatrizSeguimiento2022-Junio'!$G$4:$J$987,4,FALSE))</f>
        <v/>
      </c>
      <c r="E1177" s="3"/>
      <c r="G1177">
        <f>+ABS(SUMIF($A$3:$A$4998,A1177,$E$3:$E$4998)-IF(ISERROR(VLOOKUP(A1177,'MatrizSeguimiento2022-Junio'!$G$4:$X$987,18,FALSE)),0,VLOOKUP(A1177,'MatrizSeguimiento2022-Junio'!$G$4:$X$987,18,FALSE)))</f>
        <v>0</v>
      </c>
      <c r="H1177" t="str">
        <f t="shared" si="38"/>
        <v/>
      </c>
      <c r="I1177" t="str">
        <f t="shared" si="37"/>
        <v/>
      </c>
    </row>
    <row r="1178" spans="1:9" x14ac:dyDescent="0.25">
      <c r="A1178" s="36"/>
      <c r="B1178" t="str">
        <f>+IF(ISERROR(VLOOKUP(A1178,'MatrizSeguimiento2022-Junio'!$G$4:$I$987,3,FALSE)),"",VLOOKUP(A1178,'MatrizSeguimiento2022-Junio'!$G$4:$I$987,3,FALSE))</f>
        <v/>
      </c>
      <c r="C1178" t="str">
        <f>+IF(ISERROR(VLOOKUP(A1178,'MatrizSeguimiento2022-Junio'!$G$4:$J$987,4,FALSE)),"",VLOOKUP(A1178,'MatrizSeguimiento2022-Junio'!$G$4:$J$987,4,FALSE))</f>
        <v/>
      </c>
      <c r="E1178" s="3"/>
      <c r="G1178">
        <f>+ABS(SUMIF($A$3:$A$4998,A1178,$E$3:$E$4998)-IF(ISERROR(VLOOKUP(A1178,'MatrizSeguimiento2022-Junio'!$G$4:$X$987,18,FALSE)),0,VLOOKUP(A1178,'MatrizSeguimiento2022-Junio'!$G$4:$X$987,18,FALSE)))</f>
        <v>0</v>
      </c>
      <c r="H1178" t="str">
        <f t="shared" si="38"/>
        <v/>
      </c>
      <c r="I1178" t="str">
        <f t="shared" si="37"/>
        <v/>
      </c>
    </row>
    <row r="1179" spans="1:9" x14ac:dyDescent="0.25">
      <c r="A1179" s="36"/>
      <c r="B1179" t="str">
        <f>+IF(ISERROR(VLOOKUP(A1179,'MatrizSeguimiento2022-Junio'!$G$4:$I$987,3,FALSE)),"",VLOOKUP(A1179,'MatrizSeguimiento2022-Junio'!$G$4:$I$987,3,FALSE))</f>
        <v/>
      </c>
      <c r="C1179" t="str">
        <f>+IF(ISERROR(VLOOKUP(A1179,'MatrizSeguimiento2022-Junio'!$G$4:$J$987,4,FALSE)),"",VLOOKUP(A1179,'MatrizSeguimiento2022-Junio'!$G$4:$J$987,4,FALSE))</f>
        <v/>
      </c>
      <c r="E1179" s="3"/>
      <c r="G1179">
        <f>+ABS(SUMIF($A$3:$A$4998,A1179,$E$3:$E$4998)-IF(ISERROR(VLOOKUP(A1179,'MatrizSeguimiento2022-Junio'!$G$4:$X$987,18,FALSE)),0,VLOOKUP(A1179,'MatrizSeguimiento2022-Junio'!$G$4:$X$987,18,FALSE)))</f>
        <v>0</v>
      </c>
      <c r="H1179" t="str">
        <f t="shared" si="38"/>
        <v/>
      </c>
      <c r="I1179" t="str">
        <f t="shared" si="37"/>
        <v/>
      </c>
    </row>
    <row r="1180" spans="1:9" x14ac:dyDescent="0.25">
      <c r="A1180" s="36"/>
      <c r="B1180" t="str">
        <f>+IF(ISERROR(VLOOKUP(A1180,'MatrizSeguimiento2022-Junio'!$G$4:$I$987,3,FALSE)),"",VLOOKUP(A1180,'MatrizSeguimiento2022-Junio'!$G$4:$I$987,3,FALSE))</f>
        <v/>
      </c>
      <c r="C1180" t="str">
        <f>+IF(ISERROR(VLOOKUP(A1180,'MatrizSeguimiento2022-Junio'!$G$4:$J$987,4,FALSE)),"",VLOOKUP(A1180,'MatrizSeguimiento2022-Junio'!$G$4:$J$987,4,FALSE))</f>
        <v/>
      </c>
      <c r="E1180" s="3"/>
      <c r="G1180">
        <f>+ABS(SUMIF($A$3:$A$4998,A1180,$E$3:$E$4998)-IF(ISERROR(VLOOKUP(A1180,'MatrizSeguimiento2022-Junio'!$G$4:$X$987,18,FALSE)),0,VLOOKUP(A1180,'MatrizSeguimiento2022-Junio'!$G$4:$X$987,18,FALSE)))</f>
        <v>0</v>
      </c>
      <c r="H1180" t="str">
        <f t="shared" si="38"/>
        <v/>
      </c>
      <c r="I1180" t="str">
        <f t="shared" si="37"/>
        <v/>
      </c>
    </row>
    <row r="1181" spans="1:9" x14ac:dyDescent="0.25">
      <c r="A1181" s="36"/>
      <c r="B1181" t="str">
        <f>+IF(ISERROR(VLOOKUP(A1181,'MatrizSeguimiento2022-Junio'!$G$4:$I$987,3,FALSE)),"",VLOOKUP(A1181,'MatrizSeguimiento2022-Junio'!$G$4:$I$987,3,FALSE))</f>
        <v/>
      </c>
      <c r="C1181" t="str">
        <f>+IF(ISERROR(VLOOKUP(A1181,'MatrizSeguimiento2022-Junio'!$G$4:$J$987,4,FALSE)),"",VLOOKUP(A1181,'MatrizSeguimiento2022-Junio'!$G$4:$J$987,4,FALSE))</f>
        <v/>
      </c>
      <c r="E1181" s="3"/>
      <c r="G1181">
        <f>+ABS(SUMIF($A$3:$A$4998,A1181,$E$3:$E$4998)-IF(ISERROR(VLOOKUP(A1181,'MatrizSeguimiento2022-Junio'!$G$4:$X$987,18,FALSE)),0,VLOOKUP(A1181,'MatrizSeguimiento2022-Junio'!$G$4:$X$987,18,FALSE)))</f>
        <v>0</v>
      </c>
      <c r="H1181" t="str">
        <f t="shared" si="38"/>
        <v/>
      </c>
      <c r="I1181" t="str">
        <f t="shared" si="37"/>
        <v/>
      </c>
    </row>
    <row r="1182" spans="1:9" x14ac:dyDescent="0.25">
      <c r="A1182" s="36"/>
      <c r="B1182" t="str">
        <f>+IF(ISERROR(VLOOKUP(A1182,'MatrizSeguimiento2022-Junio'!$G$4:$I$987,3,FALSE)),"",VLOOKUP(A1182,'MatrizSeguimiento2022-Junio'!$G$4:$I$987,3,FALSE))</f>
        <v/>
      </c>
      <c r="C1182" t="str">
        <f>+IF(ISERROR(VLOOKUP(A1182,'MatrizSeguimiento2022-Junio'!$G$4:$J$987,4,FALSE)),"",VLOOKUP(A1182,'MatrizSeguimiento2022-Junio'!$G$4:$J$987,4,FALSE))</f>
        <v/>
      </c>
      <c r="E1182" s="3"/>
      <c r="G1182">
        <f>+ABS(SUMIF($A$3:$A$4998,A1182,$E$3:$E$4998)-IF(ISERROR(VLOOKUP(A1182,'MatrizSeguimiento2022-Junio'!$G$4:$X$987,18,FALSE)),0,VLOOKUP(A1182,'MatrizSeguimiento2022-Junio'!$G$4:$X$987,18,FALSE)))</f>
        <v>0</v>
      </c>
      <c r="H1182" t="str">
        <f t="shared" si="38"/>
        <v/>
      </c>
      <c r="I1182" t="str">
        <f t="shared" si="37"/>
        <v/>
      </c>
    </row>
    <row r="1183" spans="1:9" x14ac:dyDescent="0.25">
      <c r="A1183" s="36"/>
      <c r="B1183" t="str">
        <f>+IF(ISERROR(VLOOKUP(A1183,'MatrizSeguimiento2022-Junio'!$G$4:$I$987,3,FALSE)),"",VLOOKUP(A1183,'MatrizSeguimiento2022-Junio'!$G$4:$I$987,3,FALSE))</f>
        <v/>
      </c>
      <c r="C1183" t="str">
        <f>+IF(ISERROR(VLOOKUP(A1183,'MatrizSeguimiento2022-Junio'!$G$4:$J$987,4,FALSE)),"",VLOOKUP(A1183,'MatrizSeguimiento2022-Junio'!$G$4:$J$987,4,FALSE))</f>
        <v/>
      </c>
      <c r="E1183" s="3"/>
      <c r="G1183">
        <f>+ABS(SUMIF($A$3:$A$4998,A1183,$E$3:$E$4998)-IF(ISERROR(VLOOKUP(A1183,'MatrizSeguimiento2022-Junio'!$G$4:$X$987,18,FALSE)),0,VLOOKUP(A1183,'MatrizSeguimiento2022-Junio'!$G$4:$X$987,18,FALSE)))</f>
        <v>0</v>
      </c>
      <c r="H1183" t="str">
        <f t="shared" si="38"/>
        <v/>
      </c>
      <c r="I1183" t="str">
        <f t="shared" si="37"/>
        <v/>
      </c>
    </row>
    <row r="1184" spans="1:9" x14ac:dyDescent="0.25">
      <c r="A1184" s="36"/>
      <c r="B1184" t="str">
        <f>+IF(ISERROR(VLOOKUP(A1184,'MatrizSeguimiento2022-Junio'!$G$4:$I$987,3,FALSE)),"",VLOOKUP(A1184,'MatrizSeguimiento2022-Junio'!$G$4:$I$987,3,FALSE))</f>
        <v/>
      </c>
      <c r="C1184" t="str">
        <f>+IF(ISERROR(VLOOKUP(A1184,'MatrizSeguimiento2022-Junio'!$G$4:$J$987,4,FALSE)),"",VLOOKUP(A1184,'MatrizSeguimiento2022-Junio'!$G$4:$J$987,4,FALSE))</f>
        <v/>
      </c>
      <c r="E1184" s="3"/>
      <c r="G1184">
        <f>+ABS(SUMIF($A$3:$A$4998,A1184,$E$3:$E$4998)-IF(ISERROR(VLOOKUP(A1184,'MatrizSeguimiento2022-Junio'!$G$4:$X$987,18,FALSE)),0,VLOOKUP(A1184,'MatrizSeguimiento2022-Junio'!$G$4:$X$987,18,FALSE)))</f>
        <v>0</v>
      </c>
      <c r="H1184" t="str">
        <f t="shared" si="38"/>
        <v/>
      </c>
      <c r="I1184" t="str">
        <f t="shared" si="37"/>
        <v/>
      </c>
    </row>
    <row r="1185" spans="1:9" x14ac:dyDescent="0.25">
      <c r="A1185" s="36"/>
      <c r="B1185" t="str">
        <f>+IF(ISERROR(VLOOKUP(A1185,'MatrizSeguimiento2022-Junio'!$G$4:$I$987,3,FALSE)),"",VLOOKUP(A1185,'MatrizSeguimiento2022-Junio'!$G$4:$I$987,3,FALSE))</f>
        <v/>
      </c>
      <c r="C1185" t="str">
        <f>+IF(ISERROR(VLOOKUP(A1185,'MatrizSeguimiento2022-Junio'!$G$4:$J$987,4,FALSE)),"",VLOOKUP(A1185,'MatrizSeguimiento2022-Junio'!$G$4:$J$987,4,FALSE))</f>
        <v/>
      </c>
      <c r="E1185" s="3"/>
      <c r="G1185">
        <f>+ABS(SUMIF($A$3:$A$4998,A1185,$E$3:$E$4998)-IF(ISERROR(VLOOKUP(A1185,'MatrizSeguimiento2022-Junio'!$G$4:$X$987,18,FALSE)),0,VLOOKUP(A1185,'MatrizSeguimiento2022-Junio'!$G$4:$X$987,18,FALSE)))</f>
        <v>0</v>
      </c>
      <c r="H1185" t="str">
        <f t="shared" si="38"/>
        <v/>
      </c>
      <c r="I1185" t="str">
        <f t="shared" si="37"/>
        <v/>
      </c>
    </row>
    <row r="1186" spans="1:9" x14ac:dyDescent="0.25">
      <c r="A1186" s="36"/>
      <c r="B1186" t="str">
        <f>+IF(ISERROR(VLOOKUP(A1186,'MatrizSeguimiento2022-Junio'!$G$4:$I$987,3,FALSE)),"",VLOOKUP(A1186,'MatrizSeguimiento2022-Junio'!$G$4:$I$987,3,FALSE))</f>
        <v/>
      </c>
      <c r="C1186" t="str">
        <f>+IF(ISERROR(VLOOKUP(A1186,'MatrizSeguimiento2022-Junio'!$G$4:$J$987,4,FALSE)),"",VLOOKUP(A1186,'MatrizSeguimiento2022-Junio'!$G$4:$J$987,4,FALSE))</f>
        <v/>
      </c>
      <c r="E1186" s="3"/>
      <c r="G1186">
        <f>+ABS(SUMIF($A$3:$A$4998,A1186,$E$3:$E$4998)-IF(ISERROR(VLOOKUP(A1186,'MatrizSeguimiento2022-Junio'!$G$4:$X$987,18,FALSE)),0,VLOOKUP(A1186,'MatrizSeguimiento2022-Junio'!$G$4:$X$987,18,FALSE)))</f>
        <v>0</v>
      </c>
      <c r="H1186" t="str">
        <f t="shared" si="38"/>
        <v/>
      </c>
      <c r="I1186" t="str">
        <f t="shared" si="37"/>
        <v/>
      </c>
    </row>
    <row r="1187" spans="1:9" x14ac:dyDescent="0.25">
      <c r="A1187" s="36"/>
      <c r="B1187" t="str">
        <f>+IF(ISERROR(VLOOKUP(A1187,'MatrizSeguimiento2022-Junio'!$G$4:$I$987,3,FALSE)),"",VLOOKUP(A1187,'MatrizSeguimiento2022-Junio'!$G$4:$I$987,3,FALSE))</f>
        <v/>
      </c>
      <c r="C1187" t="str">
        <f>+IF(ISERROR(VLOOKUP(A1187,'MatrizSeguimiento2022-Junio'!$G$4:$J$987,4,FALSE)),"",VLOOKUP(A1187,'MatrizSeguimiento2022-Junio'!$G$4:$J$987,4,FALSE))</f>
        <v/>
      </c>
      <c r="E1187" s="3"/>
      <c r="G1187">
        <f>+ABS(SUMIF($A$3:$A$4998,A1187,$E$3:$E$4998)-IF(ISERROR(VLOOKUP(A1187,'MatrizSeguimiento2022-Junio'!$G$4:$X$987,18,FALSE)),0,VLOOKUP(A1187,'MatrizSeguimiento2022-Junio'!$G$4:$X$987,18,FALSE)))</f>
        <v>0</v>
      </c>
      <c r="H1187" t="str">
        <f t="shared" si="38"/>
        <v/>
      </c>
      <c r="I1187" t="str">
        <f t="shared" si="37"/>
        <v/>
      </c>
    </row>
    <row r="1188" spans="1:9" x14ac:dyDescent="0.25">
      <c r="A1188" s="36"/>
      <c r="B1188" t="str">
        <f>+IF(ISERROR(VLOOKUP(A1188,'MatrizSeguimiento2022-Junio'!$G$4:$I$987,3,FALSE)),"",VLOOKUP(A1188,'MatrizSeguimiento2022-Junio'!$G$4:$I$987,3,FALSE))</f>
        <v/>
      </c>
      <c r="C1188" t="str">
        <f>+IF(ISERROR(VLOOKUP(A1188,'MatrizSeguimiento2022-Junio'!$G$4:$J$987,4,FALSE)),"",VLOOKUP(A1188,'MatrizSeguimiento2022-Junio'!$G$4:$J$987,4,FALSE))</f>
        <v/>
      </c>
      <c r="E1188" s="3"/>
      <c r="G1188">
        <f>+ABS(SUMIF($A$3:$A$4998,A1188,$E$3:$E$4998)-IF(ISERROR(VLOOKUP(A1188,'MatrizSeguimiento2022-Junio'!$G$4:$X$987,18,FALSE)),0,VLOOKUP(A1188,'MatrizSeguimiento2022-Junio'!$G$4:$X$987,18,FALSE)))</f>
        <v>0</v>
      </c>
      <c r="H1188" t="str">
        <f t="shared" si="38"/>
        <v/>
      </c>
      <c r="I1188" t="str">
        <f t="shared" si="37"/>
        <v/>
      </c>
    </row>
    <row r="1189" spans="1:9" x14ac:dyDescent="0.25">
      <c r="A1189" s="36"/>
      <c r="B1189" t="str">
        <f>+IF(ISERROR(VLOOKUP(A1189,'MatrizSeguimiento2022-Junio'!$G$4:$I$987,3,FALSE)),"",VLOOKUP(A1189,'MatrizSeguimiento2022-Junio'!$G$4:$I$987,3,FALSE))</f>
        <v/>
      </c>
      <c r="C1189" t="str">
        <f>+IF(ISERROR(VLOOKUP(A1189,'MatrizSeguimiento2022-Junio'!$G$4:$J$987,4,FALSE)),"",VLOOKUP(A1189,'MatrizSeguimiento2022-Junio'!$G$4:$J$987,4,FALSE))</f>
        <v/>
      </c>
      <c r="E1189" s="3"/>
      <c r="G1189">
        <f>+ABS(SUMIF($A$3:$A$4998,A1189,$E$3:$E$4998)-IF(ISERROR(VLOOKUP(A1189,'MatrizSeguimiento2022-Junio'!$G$4:$X$987,18,FALSE)),0,VLOOKUP(A1189,'MatrizSeguimiento2022-Junio'!$G$4:$X$987,18,FALSE)))</f>
        <v>0</v>
      </c>
      <c r="H1189" t="str">
        <f t="shared" si="38"/>
        <v/>
      </c>
      <c r="I1189" t="str">
        <f t="shared" si="37"/>
        <v/>
      </c>
    </row>
    <row r="1190" spans="1:9" x14ac:dyDescent="0.25">
      <c r="A1190" s="36"/>
      <c r="B1190" t="str">
        <f>+IF(ISERROR(VLOOKUP(A1190,'MatrizSeguimiento2022-Junio'!$G$4:$I$987,3,FALSE)),"",VLOOKUP(A1190,'MatrizSeguimiento2022-Junio'!$G$4:$I$987,3,FALSE))</f>
        <v/>
      </c>
      <c r="C1190" t="str">
        <f>+IF(ISERROR(VLOOKUP(A1190,'MatrizSeguimiento2022-Junio'!$G$4:$J$987,4,FALSE)),"",VLOOKUP(A1190,'MatrizSeguimiento2022-Junio'!$G$4:$J$987,4,FALSE))</f>
        <v/>
      </c>
      <c r="E1190" s="3"/>
      <c r="G1190">
        <f>+ABS(SUMIF($A$3:$A$4998,A1190,$E$3:$E$4998)-IF(ISERROR(VLOOKUP(A1190,'MatrizSeguimiento2022-Junio'!$G$4:$X$987,18,FALSE)),0,VLOOKUP(A1190,'MatrizSeguimiento2022-Junio'!$G$4:$X$987,18,FALSE)))</f>
        <v>0</v>
      </c>
      <c r="H1190" t="str">
        <f t="shared" si="38"/>
        <v/>
      </c>
      <c r="I1190" t="str">
        <f t="shared" si="37"/>
        <v/>
      </c>
    </row>
    <row r="1191" spans="1:9" x14ac:dyDescent="0.25">
      <c r="A1191" s="36"/>
      <c r="B1191" t="str">
        <f>+IF(ISERROR(VLOOKUP(A1191,'MatrizSeguimiento2022-Junio'!$G$4:$I$987,3,FALSE)),"",VLOOKUP(A1191,'MatrizSeguimiento2022-Junio'!$G$4:$I$987,3,FALSE))</f>
        <v/>
      </c>
      <c r="C1191" t="str">
        <f>+IF(ISERROR(VLOOKUP(A1191,'MatrizSeguimiento2022-Junio'!$G$4:$J$987,4,FALSE)),"",VLOOKUP(A1191,'MatrizSeguimiento2022-Junio'!$G$4:$J$987,4,FALSE))</f>
        <v/>
      </c>
      <c r="E1191" s="3"/>
      <c r="G1191">
        <f>+ABS(SUMIF($A$3:$A$4998,A1191,$E$3:$E$4998)-IF(ISERROR(VLOOKUP(A1191,'MatrizSeguimiento2022-Junio'!$G$4:$X$987,18,FALSE)),0,VLOOKUP(A1191,'MatrizSeguimiento2022-Junio'!$G$4:$X$987,18,FALSE)))</f>
        <v>0</v>
      </c>
      <c r="H1191" t="str">
        <f t="shared" si="38"/>
        <v/>
      </c>
      <c r="I1191" t="str">
        <f t="shared" si="37"/>
        <v/>
      </c>
    </row>
    <row r="1192" spans="1:9" x14ac:dyDescent="0.25">
      <c r="A1192" s="36"/>
      <c r="B1192" t="str">
        <f>+IF(ISERROR(VLOOKUP(A1192,'MatrizSeguimiento2022-Junio'!$G$4:$I$987,3,FALSE)),"",VLOOKUP(A1192,'MatrizSeguimiento2022-Junio'!$G$4:$I$987,3,FALSE))</f>
        <v/>
      </c>
      <c r="C1192" t="str">
        <f>+IF(ISERROR(VLOOKUP(A1192,'MatrizSeguimiento2022-Junio'!$G$4:$J$987,4,FALSE)),"",VLOOKUP(A1192,'MatrizSeguimiento2022-Junio'!$G$4:$J$987,4,FALSE))</f>
        <v/>
      </c>
      <c r="E1192" s="3"/>
      <c r="G1192">
        <f>+ABS(SUMIF($A$3:$A$4998,A1192,$E$3:$E$4998)-IF(ISERROR(VLOOKUP(A1192,'MatrizSeguimiento2022-Junio'!$G$4:$X$987,18,FALSE)),0,VLOOKUP(A1192,'MatrizSeguimiento2022-Junio'!$G$4:$X$987,18,FALSE)))</f>
        <v>0</v>
      </c>
      <c r="H1192" t="str">
        <f t="shared" si="38"/>
        <v/>
      </c>
      <c r="I1192" t="str">
        <f t="shared" si="37"/>
        <v/>
      </c>
    </row>
    <row r="1193" spans="1:9" x14ac:dyDescent="0.25">
      <c r="A1193" s="36"/>
      <c r="B1193" t="str">
        <f>+IF(ISERROR(VLOOKUP(A1193,'MatrizSeguimiento2022-Junio'!$G$4:$I$987,3,FALSE)),"",VLOOKUP(A1193,'MatrizSeguimiento2022-Junio'!$G$4:$I$987,3,FALSE))</f>
        <v/>
      </c>
      <c r="C1193" t="str">
        <f>+IF(ISERROR(VLOOKUP(A1193,'MatrizSeguimiento2022-Junio'!$G$4:$J$987,4,FALSE)),"",VLOOKUP(A1193,'MatrizSeguimiento2022-Junio'!$G$4:$J$987,4,FALSE))</f>
        <v/>
      </c>
      <c r="E1193" s="3"/>
      <c r="G1193">
        <f>+ABS(SUMIF($A$3:$A$4998,A1193,$E$3:$E$4998)-IF(ISERROR(VLOOKUP(A1193,'MatrizSeguimiento2022-Junio'!$G$4:$X$987,18,FALSE)),0,VLOOKUP(A1193,'MatrizSeguimiento2022-Junio'!$G$4:$X$987,18,FALSE)))</f>
        <v>0</v>
      </c>
      <c r="H1193" t="str">
        <f t="shared" si="38"/>
        <v/>
      </c>
      <c r="I1193" t="str">
        <f t="shared" si="37"/>
        <v/>
      </c>
    </row>
    <row r="1194" spans="1:9" x14ac:dyDescent="0.25">
      <c r="A1194" s="36"/>
      <c r="B1194" t="str">
        <f>+IF(ISERROR(VLOOKUP(A1194,'MatrizSeguimiento2022-Junio'!$G$4:$I$987,3,FALSE)),"",VLOOKUP(A1194,'MatrizSeguimiento2022-Junio'!$G$4:$I$987,3,FALSE))</f>
        <v/>
      </c>
      <c r="C1194" t="str">
        <f>+IF(ISERROR(VLOOKUP(A1194,'MatrizSeguimiento2022-Junio'!$G$4:$J$987,4,FALSE)),"",VLOOKUP(A1194,'MatrizSeguimiento2022-Junio'!$G$4:$J$987,4,FALSE))</f>
        <v/>
      </c>
      <c r="E1194" s="3"/>
      <c r="G1194">
        <f>+ABS(SUMIF($A$3:$A$4998,A1194,$E$3:$E$4998)-IF(ISERROR(VLOOKUP(A1194,'MatrizSeguimiento2022-Junio'!$G$4:$X$987,18,FALSE)),0,VLOOKUP(A1194,'MatrizSeguimiento2022-Junio'!$G$4:$X$987,18,FALSE)))</f>
        <v>0</v>
      </c>
      <c r="H1194" t="str">
        <f t="shared" si="38"/>
        <v/>
      </c>
      <c r="I1194" t="str">
        <f t="shared" si="37"/>
        <v/>
      </c>
    </row>
    <row r="1195" spans="1:9" x14ac:dyDescent="0.25">
      <c r="A1195" s="36"/>
      <c r="B1195" t="str">
        <f>+IF(ISERROR(VLOOKUP(A1195,'MatrizSeguimiento2022-Junio'!$G$4:$I$987,3,FALSE)),"",VLOOKUP(A1195,'MatrizSeguimiento2022-Junio'!$G$4:$I$987,3,FALSE))</f>
        <v/>
      </c>
      <c r="C1195" t="str">
        <f>+IF(ISERROR(VLOOKUP(A1195,'MatrizSeguimiento2022-Junio'!$G$4:$J$987,4,FALSE)),"",VLOOKUP(A1195,'MatrizSeguimiento2022-Junio'!$G$4:$J$987,4,FALSE))</f>
        <v/>
      </c>
      <c r="E1195" s="3"/>
      <c r="G1195">
        <f>+ABS(SUMIF($A$3:$A$4998,A1195,$E$3:$E$4998)-IF(ISERROR(VLOOKUP(A1195,'MatrizSeguimiento2022-Junio'!$G$4:$X$987,18,FALSE)),0,VLOOKUP(A1195,'MatrizSeguimiento2022-Junio'!$G$4:$X$987,18,FALSE)))</f>
        <v>0</v>
      </c>
      <c r="H1195" t="str">
        <f t="shared" si="38"/>
        <v/>
      </c>
      <c r="I1195" t="str">
        <f t="shared" si="37"/>
        <v/>
      </c>
    </row>
    <row r="1196" spans="1:9" x14ac:dyDescent="0.25">
      <c r="A1196" s="36"/>
      <c r="B1196" t="str">
        <f>+IF(ISERROR(VLOOKUP(A1196,'MatrizSeguimiento2022-Junio'!$G$4:$I$987,3,FALSE)),"",VLOOKUP(A1196,'MatrizSeguimiento2022-Junio'!$G$4:$I$987,3,FALSE))</f>
        <v/>
      </c>
      <c r="C1196" t="str">
        <f>+IF(ISERROR(VLOOKUP(A1196,'MatrizSeguimiento2022-Junio'!$G$4:$J$987,4,FALSE)),"",VLOOKUP(A1196,'MatrizSeguimiento2022-Junio'!$G$4:$J$987,4,FALSE))</f>
        <v/>
      </c>
      <c r="E1196" s="3"/>
      <c r="G1196">
        <f>+ABS(SUMIF($A$3:$A$4998,A1196,$E$3:$E$4998)-IF(ISERROR(VLOOKUP(A1196,'MatrizSeguimiento2022-Junio'!$G$4:$X$987,18,FALSE)),0,VLOOKUP(A1196,'MatrizSeguimiento2022-Junio'!$G$4:$X$987,18,FALSE)))</f>
        <v>0</v>
      </c>
      <c r="H1196" t="str">
        <f t="shared" si="38"/>
        <v/>
      </c>
      <c r="I1196" t="str">
        <f t="shared" si="37"/>
        <v/>
      </c>
    </row>
    <row r="1197" spans="1:9" x14ac:dyDescent="0.25">
      <c r="A1197" s="36"/>
      <c r="B1197" t="str">
        <f>+IF(ISERROR(VLOOKUP(A1197,'MatrizSeguimiento2022-Junio'!$G$4:$I$987,3,FALSE)),"",VLOOKUP(A1197,'MatrizSeguimiento2022-Junio'!$G$4:$I$987,3,FALSE))</f>
        <v/>
      </c>
      <c r="C1197" t="str">
        <f>+IF(ISERROR(VLOOKUP(A1197,'MatrizSeguimiento2022-Junio'!$G$4:$J$987,4,FALSE)),"",VLOOKUP(A1197,'MatrizSeguimiento2022-Junio'!$G$4:$J$987,4,FALSE))</f>
        <v/>
      </c>
      <c r="E1197" s="3"/>
      <c r="G1197">
        <f>+ABS(SUMIF($A$3:$A$4998,A1197,$E$3:$E$4998)-IF(ISERROR(VLOOKUP(A1197,'MatrizSeguimiento2022-Junio'!$G$4:$X$987,18,FALSE)),0,VLOOKUP(A1197,'MatrizSeguimiento2022-Junio'!$G$4:$X$987,18,FALSE)))</f>
        <v>0</v>
      </c>
      <c r="H1197" t="str">
        <f t="shared" si="38"/>
        <v/>
      </c>
      <c r="I1197" t="str">
        <f t="shared" si="37"/>
        <v/>
      </c>
    </row>
    <row r="1198" spans="1:9" x14ac:dyDescent="0.25">
      <c r="A1198" s="36"/>
      <c r="B1198" t="str">
        <f>+IF(ISERROR(VLOOKUP(A1198,'MatrizSeguimiento2022-Junio'!$G$4:$I$987,3,FALSE)),"",VLOOKUP(A1198,'MatrizSeguimiento2022-Junio'!$G$4:$I$987,3,FALSE))</f>
        <v/>
      </c>
      <c r="C1198" t="str">
        <f>+IF(ISERROR(VLOOKUP(A1198,'MatrizSeguimiento2022-Junio'!$G$4:$J$987,4,FALSE)),"",VLOOKUP(A1198,'MatrizSeguimiento2022-Junio'!$G$4:$J$987,4,FALSE))</f>
        <v/>
      </c>
      <c r="E1198" s="3"/>
      <c r="G1198">
        <f>+ABS(SUMIF($A$3:$A$4998,A1198,$E$3:$E$4998)-IF(ISERROR(VLOOKUP(A1198,'MatrizSeguimiento2022-Junio'!$G$4:$X$987,18,FALSE)),0,VLOOKUP(A1198,'MatrizSeguimiento2022-Junio'!$G$4:$X$987,18,FALSE)))</f>
        <v>0</v>
      </c>
      <c r="H1198" t="str">
        <f t="shared" si="38"/>
        <v/>
      </c>
      <c r="I1198" t="str">
        <f t="shared" si="37"/>
        <v/>
      </c>
    </row>
    <row r="1199" spans="1:9" x14ac:dyDescent="0.25">
      <c r="A1199" s="36"/>
      <c r="B1199" t="str">
        <f>+IF(ISERROR(VLOOKUP(A1199,'MatrizSeguimiento2022-Junio'!$G$4:$I$987,3,FALSE)),"",VLOOKUP(A1199,'MatrizSeguimiento2022-Junio'!$G$4:$I$987,3,FALSE))</f>
        <v/>
      </c>
      <c r="C1199" t="str">
        <f>+IF(ISERROR(VLOOKUP(A1199,'MatrizSeguimiento2022-Junio'!$G$4:$J$987,4,FALSE)),"",VLOOKUP(A1199,'MatrizSeguimiento2022-Junio'!$G$4:$J$987,4,FALSE))</f>
        <v/>
      </c>
      <c r="E1199" s="3"/>
      <c r="G1199">
        <f>+ABS(SUMIF($A$3:$A$4998,A1199,$E$3:$E$4998)-IF(ISERROR(VLOOKUP(A1199,'MatrizSeguimiento2022-Junio'!$G$4:$X$987,18,FALSE)),0,VLOOKUP(A1199,'MatrizSeguimiento2022-Junio'!$G$4:$X$987,18,FALSE)))</f>
        <v>0</v>
      </c>
      <c r="H1199" t="str">
        <f t="shared" si="38"/>
        <v/>
      </c>
      <c r="I1199" t="str">
        <f t="shared" si="37"/>
        <v/>
      </c>
    </row>
    <row r="1200" spans="1:9" x14ac:dyDescent="0.25">
      <c r="A1200" s="36"/>
      <c r="B1200" t="str">
        <f>+IF(ISERROR(VLOOKUP(A1200,'MatrizSeguimiento2022-Junio'!$G$4:$I$987,3,FALSE)),"",VLOOKUP(A1200,'MatrizSeguimiento2022-Junio'!$G$4:$I$987,3,FALSE))</f>
        <v/>
      </c>
      <c r="C1200" t="str">
        <f>+IF(ISERROR(VLOOKUP(A1200,'MatrizSeguimiento2022-Junio'!$G$4:$J$987,4,FALSE)),"",VLOOKUP(A1200,'MatrizSeguimiento2022-Junio'!$G$4:$J$987,4,FALSE))</f>
        <v/>
      </c>
      <c r="E1200" s="3"/>
      <c r="G1200">
        <f>+ABS(SUMIF($A$3:$A$4998,A1200,$E$3:$E$4998)-IF(ISERROR(VLOOKUP(A1200,'MatrizSeguimiento2022-Junio'!$G$4:$X$987,18,FALSE)),0,VLOOKUP(A1200,'MatrizSeguimiento2022-Junio'!$G$4:$X$987,18,FALSE)))</f>
        <v>0</v>
      </c>
      <c r="H1200" t="str">
        <f t="shared" si="38"/>
        <v/>
      </c>
      <c r="I1200" t="str">
        <f t="shared" si="37"/>
        <v/>
      </c>
    </row>
    <row r="1201" spans="1:9" x14ac:dyDescent="0.25">
      <c r="A1201" s="36"/>
      <c r="B1201" t="str">
        <f>+IF(ISERROR(VLOOKUP(A1201,'MatrizSeguimiento2022-Junio'!$G$4:$I$987,3,FALSE)),"",VLOOKUP(A1201,'MatrizSeguimiento2022-Junio'!$G$4:$I$987,3,FALSE))</f>
        <v/>
      </c>
      <c r="C1201" t="str">
        <f>+IF(ISERROR(VLOOKUP(A1201,'MatrizSeguimiento2022-Junio'!$G$4:$J$987,4,FALSE)),"",VLOOKUP(A1201,'MatrizSeguimiento2022-Junio'!$G$4:$J$987,4,FALSE))</f>
        <v/>
      </c>
      <c r="E1201" s="3"/>
      <c r="G1201">
        <f>+ABS(SUMIF($A$3:$A$4998,A1201,$E$3:$E$4998)-IF(ISERROR(VLOOKUP(A1201,'MatrizSeguimiento2022-Junio'!$G$4:$X$987,18,FALSE)),0,VLOOKUP(A1201,'MatrizSeguimiento2022-Junio'!$G$4:$X$987,18,FALSE)))</f>
        <v>0</v>
      </c>
      <c r="H1201" t="str">
        <f t="shared" si="38"/>
        <v/>
      </c>
      <c r="I1201" t="str">
        <f t="shared" si="37"/>
        <v/>
      </c>
    </row>
    <row r="1202" spans="1:9" x14ac:dyDescent="0.25">
      <c r="A1202" s="36"/>
      <c r="B1202" t="str">
        <f>+IF(ISERROR(VLOOKUP(A1202,'MatrizSeguimiento2022-Junio'!$G$4:$I$987,3,FALSE)),"",VLOOKUP(A1202,'MatrizSeguimiento2022-Junio'!$G$4:$I$987,3,FALSE))</f>
        <v/>
      </c>
      <c r="C1202" t="str">
        <f>+IF(ISERROR(VLOOKUP(A1202,'MatrizSeguimiento2022-Junio'!$G$4:$J$987,4,FALSE)),"",VLOOKUP(A1202,'MatrizSeguimiento2022-Junio'!$G$4:$J$987,4,FALSE))</f>
        <v/>
      </c>
      <c r="E1202" s="3"/>
      <c r="G1202">
        <f>+ABS(SUMIF($A$3:$A$4998,A1202,$E$3:$E$4998)-IF(ISERROR(VLOOKUP(A1202,'MatrizSeguimiento2022-Junio'!$G$4:$X$987,18,FALSE)),0,VLOOKUP(A1202,'MatrizSeguimiento2022-Junio'!$G$4:$X$987,18,FALSE)))</f>
        <v>0</v>
      </c>
      <c r="H1202" t="str">
        <f t="shared" si="38"/>
        <v/>
      </c>
      <c r="I1202" t="str">
        <f t="shared" si="37"/>
        <v/>
      </c>
    </row>
    <row r="1203" spans="1:9" x14ac:dyDescent="0.25">
      <c r="A1203" s="36"/>
      <c r="B1203" t="str">
        <f>+IF(ISERROR(VLOOKUP(A1203,'MatrizSeguimiento2022-Junio'!$G$4:$I$987,3,FALSE)),"",VLOOKUP(A1203,'MatrizSeguimiento2022-Junio'!$G$4:$I$987,3,FALSE))</f>
        <v/>
      </c>
      <c r="C1203" t="str">
        <f>+IF(ISERROR(VLOOKUP(A1203,'MatrizSeguimiento2022-Junio'!$G$4:$J$987,4,FALSE)),"",VLOOKUP(A1203,'MatrizSeguimiento2022-Junio'!$G$4:$J$987,4,FALSE))</f>
        <v/>
      </c>
      <c r="E1203" s="3"/>
      <c r="G1203">
        <f>+ABS(SUMIF($A$3:$A$4998,A1203,$E$3:$E$4998)-IF(ISERROR(VLOOKUP(A1203,'MatrizSeguimiento2022-Junio'!$G$4:$X$987,18,FALSE)),0,VLOOKUP(A1203,'MatrizSeguimiento2022-Junio'!$G$4:$X$987,18,FALSE)))</f>
        <v>0</v>
      </c>
      <c r="H1203" t="str">
        <f t="shared" si="38"/>
        <v/>
      </c>
      <c r="I1203" t="str">
        <f t="shared" si="37"/>
        <v/>
      </c>
    </row>
    <row r="1204" spans="1:9" x14ac:dyDescent="0.25">
      <c r="A1204" s="36"/>
      <c r="B1204" t="str">
        <f>+IF(ISERROR(VLOOKUP(A1204,'MatrizSeguimiento2022-Junio'!$G$4:$I$987,3,FALSE)),"",VLOOKUP(A1204,'MatrizSeguimiento2022-Junio'!$G$4:$I$987,3,FALSE))</f>
        <v/>
      </c>
      <c r="C1204" t="str">
        <f>+IF(ISERROR(VLOOKUP(A1204,'MatrizSeguimiento2022-Junio'!$G$4:$J$987,4,FALSE)),"",VLOOKUP(A1204,'MatrizSeguimiento2022-Junio'!$G$4:$J$987,4,FALSE))</f>
        <v/>
      </c>
      <c r="E1204" s="3"/>
      <c r="G1204">
        <f>+ABS(SUMIF($A$3:$A$4998,A1204,$E$3:$E$4998)-IF(ISERROR(VLOOKUP(A1204,'MatrizSeguimiento2022-Junio'!$G$4:$X$987,18,FALSE)),0,VLOOKUP(A1204,'MatrizSeguimiento2022-Junio'!$G$4:$X$987,18,FALSE)))</f>
        <v>0</v>
      </c>
      <c r="H1204" t="str">
        <f t="shared" si="38"/>
        <v/>
      </c>
      <c r="I1204" t="str">
        <f t="shared" si="37"/>
        <v/>
      </c>
    </row>
    <row r="1205" spans="1:9" x14ac:dyDescent="0.25">
      <c r="A1205" s="36"/>
      <c r="B1205" t="str">
        <f>+IF(ISERROR(VLOOKUP(A1205,'MatrizSeguimiento2022-Junio'!$G$4:$I$987,3,FALSE)),"",VLOOKUP(A1205,'MatrizSeguimiento2022-Junio'!$G$4:$I$987,3,FALSE))</f>
        <v/>
      </c>
      <c r="C1205" t="str">
        <f>+IF(ISERROR(VLOOKUP(A1205,'MatrizSeguimiento2022-Junio'!$G$4:$J$987,4,FALSE)),"",VLOOKUP(A1205,'MatrizSeguimiento2022-Junio'!$G$4:$J$987,4,FALSE))</f>
        <v/>
      </c>
      <c r="E1205" s="3"/>
      <c r="G1205">
        <f>+ABS(SUMIF($A$3:$A$4998,A1205,$E$3:$E$4998)-IF(ISERROR(VLOOKUP(A1205,'MatrizSeguimiento2022-Junio'!$G$4:$X$987,18,FALSE)),0,VLOOKUP(A1205,'MatrizSeguimiento2022-Junio'!$G$4:$X$987,18,FALSE)))</f>
        <v>0</v>
      </c>
      <c r="H1205" t="str">
        <f t="shared" si="38"/>
        <v/>
      </c>
      <c r="I1205" t="str">
        <f t="shared" si="37"/>
        <v/>
      </c>
    </row>
    <row r="1206" spans="1:9" x14ac:dyDescent="0.25">
      <c r="A1206" s="36"/>
      <c r="B1206" t="str">
        <f>+IF(ISERROR(VLOOKUP(A1206,'MatrizSeguimiento2022-Junio'!$G$4:$I$987,3,FALSE)),"",VLOOKUP(A1206,'MatrizSeguimiento2022-Junio'!$G$4:$I$987,3,FALSE))</f>
        <v/>
      </c>
      <c r="C1206" t="str">
        <f>+IF(ISERROR(VLOOKUP(A1206,'MatrizSeguimiento2022-Junio'!$G$4:$J$987,4,FALSE)),"",VLOOKUP(A1206,'MatrizSeguimiento2022-Junio'!$G$4:$J$987,4,FALSE))</f>
        <v/>
      </c>
      <c r="E1206" s="3"/>
      <c r="G1206">
        <f>+ABS(SUMIF($A$3:$A$4998,A1206,$E$3:$E$4998)-IF(ISERROR(VLOOKUP(A1206,'MatrizSeguimiento2022-Junio'!$G$4:$X$987,18,FALSE)),0,VLOOKUP(A1206,'MatrizSeguimiento2022-Junio'!$G$4:$X$987,18,FALSE)))</f>
        <v>0</v>
      </c>
      <c r="H1206" t="str">
        <f t="shared" si="38"/>
        <v/>
      </c>
      <c r="I1206" t="str">
        <f t="shared" si="37"/>
        <v/>
      </c>
    </row>
    <row r="1207" spans="1:9" x14ac:dyDescent="0.25">
      <c r="A1207" s="36"/>
      <c r="B1207" t="str">
        <f>+IF(ISERROR(VLOOKUP(A1207,'MatrizSeguimiento2022-Junio'!$G$4:$I$987,3,FALSE)),"",VLOOKUP(A1207,'MatrizSeguimiento2022-Junio'!$G$4:$I$987,3,FALSE))</f>
        <v/>
      </c>
      <c r="C1207" t="str">
        <f>+IF(ISERROR(VLOOKUP(A1207,'MatrizSeguimiento2022-Junio'!$G$4:$J$987,4,FALSE)),"",VLOOKUP(A1207,'MatrizSeguimiento2022-Junio'!$G$4:$J$987,4,FALSE))</f>
        <v/>
      </c>
      <c r="E1207" s="3"/>
      <c r="G1207">
        <f>+ABS(SUMIF($A$3:$A$4998,A1207,$E$3:$E$4998)-IF(ISERROR(VLOOKUP(A1207,'MatrizSeguimiento2022-Junio'!$G$4:$X$987,18,FALSE)),0,VLOOKUP(A1207,'MatrizSeguimiento2022-Junio'!$G$4:$X$987,18,FALSE)))</f>
        <v>0</v>
      </c>
      <c r="H1207" t="str">
        <f t="shared" si="38"/>
        <v/>
      </c>
      <c r="I1207" t="str">
        <f t="shared" si="37"/>
        <v/>
      </c>
    </row>
    <row r="1208" spans="1:9" x14ac:dyDescent="0.25">
      <c r="A1208" s="36"/>
      <c r="B1208" t="str">
        <f>+IF(ISERROR(VLOOKUP(A1208,'MatrizSeguimiento2022-Junio'!$G$4:$I$987,3,FALSE)),"",VLOOKUP(A1208,'MatrizSeguimiento2022-Junio'!$G$4:$I$987,3,FALSE))</f>
        <v/>
      </c>
      <c r="C1208" t="str">
        <f>+IF(ISERROR(VLOOKUP(A1208,'MatrizSeguimiento2022-Junio'!$G$4:$J$987,4,FALSE)),"",VLOOKUP(A1208,'MatrizSeguimiento2022-Junio'!$G$4:$J$987,4,FALSE))</f>
        <v/>
      </c>
      <c r="E1208" s="3"/>
      <c r="G1208">
        <f>+ABS(SUMIF($A$3:$A$4998,A1208,$E$3:$E$4998)-IF(ISERROR(VLOOKUP(A1208,'MatrizSeguimiento2022-Junio'!$G$4:$X$987,18,FALSE)),0,VLOOKUP(A1208,'MatrizSeguimiento2022-Junio'!$G$4:$X$987,18,FALSE)))</f>
        <v>0</v>
      </c>
      <c r="H1208" t="str">
        <f t="shared" si="38"/>
        <v/>
      </c>
      <c r="I1208" t="str">
        <f t="shared" si="37"/>
        <v/>
      </c>
    </row>
    <row r="1209" spans="1:9" x14ac:dyDescent="0.25">
      <c r="A1209" s="36"/>
      <c r="B1209" t="str">
        <f>+IF(ISERROR(VLOOKUP(A1209,'MatrizSeguimiento2022-Junio'!$G$4:$I$987,3,FALSE)),"",VLOOKUP(A1209,'MatrizSeguimiento2022-Junio'!$G$4:$I$987,3,FALSE))</f>
        <v/>
      </c>
      <c r="C1209" t="str">
        <f>+IF(ISERROR(VLOOKUP(A1209,'MatrizSeguimiento2022-Junio'!$G$4:$J$987,4,FALSE)),"",VLOOKUP(A1209,'MatrizSeguimiento2022-Junio'!$G$4:$J$987,4,FALSE))</f>
        <v/>
      </c>
      <c r="E1209" s="3"/>
      <c r="G1209">
        <f>+ABS(SUMIF($A$3:$A$4998,A1209,$E$3:$E$4998)-IF(ISERROR(VLOOKUP(A1209,'MatrizSeguimiento2022-Junio'!$G$4:$X$987,18,FALSE)),0,VLOOKUP(A1209,'MatrizSeguimiento2022-Junio'!$G$4:$X$987,18,FALSE)))</f>
        <v>0</v>
      </c>
      <c r="H1209" t="str">
        <f t="shared" si="38"/>
        <v/>
      </c>
      <c r="I1209" t="str">
        <f t="shared" si="37"/>
        <v/>
      </c>
    </row>
    <row r="1210" spans="1:9" x14ac:dyDescent="0.25">
      <c r="A1210" s="36"/>
      <c r="B1210" t="str">
        <f>+IF(ISERROR(VLOOKUP(A1210,'MatrizSeguimiento2022-Junio'!$G$4:$I$987,3,FALSE)),"",VLOOKUP(A1210,'MatrizSeguimiento2022-Junio'!$G$4:$I$987,3,FALSE))</f>
        <v/>
      </c>
      <c r="C1210" t="str">
        <f>+IF(ISERROR(VLOOKUP(A1210,'MatrizSeguimiento2022-Junio'!$G$4:$J$987,4,FALSE)),"",VLOOKUP(A1210,'MatrizSeguimiento2022-Junio'!$G$4:$J$987,4,FALSE))</f>
        <v/>
      </c>
      <c r="E1210" s="3"/>
      <c r="G1210">
        <f>+ABS(SUMIF($A$3:$A$4998,A1210,$E$3:$E$4998)-IF(ISERROR(VLOOKUP(A1210,'MatrizSeguimiento2022-Junio'!$G$4:$X$987,18,FALSE)),0,VLOOKUP(A1210,'MatrizSeguimiento2022-Junio'!$G$4:$X$987,18,FALSE)))</f>
        <v>0</v>
      </c>
      <c r="H1210" t="str">
        <f t="shared" si="38"/>
        <v/>
      </c>
      <c r="I1210" t="str">
        <f t="shared" si="37"/>
        <v/>
      </c>
    </row>
    <row r="1211" spans="1:9" x14ac:dyDescent="0.25">
      <c r="A1211" s="36"/>
      <c r="B1211" t="str">
        <f>+IF(ISERROR(VLOOKUP(A1211,'MatrizSeguimiento2022-Junio'!$G$4:$I$987,3,FALSE)),"",VLOOKUP(A1211,'MatrizSeguimiento2022-Junio'!$G$4:$I$987,3,FALSE))</f>
        <v/>
      </c>
      <c r="C1211" t="str">
        <f>+IF(ISERROR(VLOOKUP(A1211,'MatrizSeguimiento2022-Junio'!$G$4:$J$987,4,FALSE)),"",VLOOKUP(A1211,'MatrizSeguimiento2022-Junio'!$G$4:$J$987,4,FALSE))</f>
        <v/>
      </c>
      <c r="E1211" s="3"/>
      <c r="G1211">
        <f>+ABS(SUMIF($A$3:$A$4998,A1211,$E$3:$E$4998)-IF(ISERROR(VLOOKUP(A1211,'MatrizSeguimiento2022-Junio'!$G$4:$X$987,18,FALSE)),0,VLOOKUP(A1211,'MatrizSeguimiento2022-Junio'!$G$4:$X$987,18,FALSE)))</f>
        <v>0</v>
      </c>
      <c r="H1211" t="str">
        <f t="shared" si="38"/>
        <v/>
      </c>
      <c r="I1211" t="str">
        <f t="shared" si="37"/>
        <v/>
      </c>
    </row>
    <row r="1212" spans="1:9" x14ac:dyDescent="0.25">
      <c r="A1212" s="36"/>
      <c r="B1212" t="str">
        <f>+IF(ISERROR(VLOOKUP(A1212,'MatrizSeguimiento2022-Junio'!$G$4:$I$987,3,FALSE)),"",VLOOKUP(A1212,'MatrizSeguimiento2022-Junio'!$G$4:$I$987,3,FALSE))</f>
        <v/>
      </c>
      <c r="C1212" t="str">
        <f>+IF(ISERROR(VLOOKUP(A1212,'MatrizSeguimiento2022-Junio'!$G$4:$J$987,4,FALSE)),"",VLOOKUP(A1212,'MatrizSeguimiento2022-Junio'!$G$4:$J$987,4,FALSE))</f>
        <v/>
      </c>
      <c r="E1212" s="3"/>
      <c r="G1212">
        <f>+ABS(SUMIF($A$3:$A$4998,A1212,$E$3:$E$4998)-IF(ISERROR(VLOOKUP(A1212,'MatrizSeguimiento2022-Junio'!$G$4:$X$987,18,FALSE)),0,VLOOKUP(A1212,'MatrizSeguimiento2022-Junio'!$G$4:$X$987,18,FALSE)))</f>
        <v>0</v>
      </c>
      <c r="H1212" t="str">
        <f t="shared" si="38"/>
        <v/>
      </c>
      <c r="I1212" t="str">
        <f t="shared" si="37"/>
        <v/>
      </c>
    </row>
    <row r="1213" spans="1:9" x14ac:dyDescent="0.25">
      <c r="A1213" s="36"/>
      <c r="B1213" t="str">
        <f>+IF(ISERROR(VLOOKUP(A1213,'MatrizSeguimiento2022-Junio'!$G$4:$I$987,3,FALSE)),"",VLOOKUP(A1213,'MatrizSeguimiento2022-Junio'!$G$4:$I$987,3,FALSE))</f>
        <v/>
      </c>
      <c r="C1213" t="str">
        <f>+IF(ISERROR(VLOOKUP(A1213,'MatrizSeguimiento2022-Junio'!$G$4:$J$987,4,FALSE)),"",VLOOKUP(A1213,'MatrizSeguimiento2022-Junio'!$G$4:$J$987,4,FALSE))</f>
        <v/>
      </c>
      <c r="E1213" s="3"/>
      <c r="G1213">
        <f>+ABS(SUMIF($A$3:$A$4998,A1213,$E$3:$E$4998)-IF(ISERROR(VLOOKUP(A1213,'MatrizSeguimiento2022-Junio'!$G$4:$X$987,18,FALSE)),0,VLOOKUP(A1213,'MatrizSeguimiento2022-Junio'!$G$4:$X$987,18,FALSE)))</f>
        <v>0</v>
      </c>
      <c r="H1213" t="str">
        <f t="shared" si="38"/>
        <v/>
      </c>
      <c r="I1213" t="str">
        <f t="shared" si="37"/>
        <v/>
      </c>
    </row>
    <row r="1214" spans="1:9" x14ac:dyDescent="0.25">
      <c r="A1214" s="36"/>
      <c r="B1214" t="str">
        <f>+IF(ISERROR(VLOOKUP(A1214,'MatrizSeguimiento2022-Junio'!$G$4:$I$987,3,FALSE)),"",VLOOKUP(A1214,'MatrizSeguimiento2022-Junio'!$G$4:$I$987,3,FALSE))</f>
        <v/>
      </c>
      <c r="C1214" t="str">
        <f>+IF(ISERROR(VLOOKUP(A1214,'MatrizSeguimiento2022-Junio'!$G$4:$J$987,4,FALSE)),"",VLOOKUP(A1214,'MatrizSeguimiento2022-Junio'!$G$4:$J$987,4,FALSE))</f>
        <v/>
      </c>
      <c r="E1214" s="3"/>
      <c r="G1214">
        <f>+ABS(SUMIF($A$3:$A$4998,A1214,$E$3:$E$4998)-IF(ISERROR(VLOOKUP(A1214,'MatrizSeguimiento2022-Junio'!$G$4:$X$987,18,FALSE)),0,VLOOKUP(A1214,'MatrizSeguimiento2022-Junio'!$G$4:$X$987,18,FALSE)))</f>
        <v>0</v>
      </c>
      <c r="H1214" t="str">
        <f t="shared" si="38"/>
        <v/>
      </c>
      <c r="I1214" t="str">
        <f t="shared" si="37"/>
        <v/>
      </c>
    </row>
    <row r="1215" spans="1:9" x14ac:dyDescent="0.25">
      <c r="A1215" s="36"/>
      <c r="B1215" t="str">
        <f>+IF(ISERROR(VLOOKUP(A1215,'MatrizSeguimiento2022-Junio'!$G$4:$I$987,3,FALSE)),"",VLOOKUP(A1215,'MatrizSeguimiento2022-Junio'!$G$4:$I$987,3,FALSE))</f>
        <v/>
      </c>
      <c r="C1215" t="str">
        <f>+IF(ISERROR(VLOOKUP(A1215,'MatrizSeguimiento2022-Junio'!$G$4:$J$987,4,FALSE)),"",VLOOKUP(A1215,'MatrizSeguimiento2022-Junio'!$G$4:$J$987,4,FALSE))</f>
        <v/>
      </c>
      <c r="E1215" s="3"/>
      <c r="G1215">
        <f>+ABS(SUMIF($A$3:$A$4998,A1215,$E$3:$E$4998)-IF(ISERROR(VLOOKUP(A1215,'MatrizSeguimiento2022-Junio'!$G$4:$X$987,18,FALSE)),0,VLOOKUP(A1215,'MatrizSeguimiento2022-Junio'!$G$4:$X$987,18,FALSE)))</f>
        <v>0</v>
      </c>
      <c r="H1215" t="str">
        <f t="shared" si="38"/>
        <v/>
      </c>
      <c r="I1215" t="str">
        <f t="shared" si="37"/>
        <v/>
      </c>
    </row>
    <row r="1216" spans="1:9" x14ac:dyDescent="0.25">
      <c r="A1216" s="36"/>
      <c r="B1216" t="str">
        <f>+IF(ISERROR(VLOOKUP(A1216,'MatrizSeguimiento2022-Junio'!$G$4:$I$987,3,FALSE)),"",VLOOKUP(A1216,'MatrizSeguimiento2022-Junio'!$G$4:$I$987,3,FALSE))</f>
        <v/>
      </c>
      <c r="C1216" t="str">
        <f>+IF(ISERROR(VLOOKUP(A1216,'MatrizSeguimiento2022-Junio'!$G$4:$J$987,4,FALSE)),"",VLOOKUP(A1216,'MatrizSeguimiento2022-Junio'!$G$4:$J$987,4,FALSE))</f>
        <v/>
      </c>
      <c r="E1216" s="3"/>
      <c r="G1216">
        <f>+ABS(SUMIF($A$3:$A$4998,A1216,$E$3:$E$4998)-IF(ISERROR(VLOOKUP(A1216,'MatrizSeguimiento2022-Junio'!$G$4:$X$987,18,FALSE)),0,VLOOKUP(A1216,'MatrizSeguimiento2022-Junio'!$G$4:$X$987,18,FALSE)))</f>
        <v>0</v>
      </c>
      <c r="H1216" t="str">
        <f t="shared" si="38"/>
        <v/>
      </c>
      <c r="I1216" t="str">
        <f t="shared" si="37"/>
        <v/>
      </c>
    </row>
    <row r="1217" spans="1:9" x14ac:dyDescent="0.25">
      <c r="A1217" s="36"/>
      <c r="B1217" t="str">
        <f>+IF(ISERROR(VLOOKUP(A1217,'MatrizSeguimiento2022-Junio'!$G$4:$I$987,3,FALSE)),"",VLOOKUP(A1217,'MatrizSeguimiento2022-Junio'!$G$4:$I$987,3,FALSE))</f>
        <v/>
      </c>
      <c r="C1217" t="str">
        <f>+IF(ISERROR(VLOOKUP(A1217,'MatrizSeguimiento2022-Junio'!$G$4:$J$987,4,FALSE)),"",VLOOKUP(A1217,'MatrizSeguimiento2022-Junio'!$G$4:$J$987,4,FALSE))</f>
        <v/>
      </c>
      <c r="E1217" s="3"/>
      <c r="G1217">
        <f>+ABS(SUMIF($A$3:$A$4998,A1217,$E$3:$E$4998)-IF(ISERROR(VLOOKUP(A1217,'MatrizSeguimiento2022-Junio'!$G$4:$X$987,18,FALSE)),0,VLOOKUP(A1217,'MatrizSeguimiento2022-Junio'!$G$4:$X$987,18,FALSE)))</f>
        <v>0</v>
      </c>
      <c r="H1217" t="str">
        <f t="shared" si="38"/>
        <v/>
      </c>
      <c r="I1217" t="str">
        <f t="shared" si="37"/>
        <v/>
      </c>
    </row>
    <row r="1218" spans="1:9" x14ac:dyDescent="0.25">
      <c r="A1218" s="36"/>
      <c r="B1218" t="str">
        <f>+IF(ISERROR(VLOOKUP(A1218,'MatrizSeguimiento2022-Junio'!$G$4:$I$987,3,FALSE)),"",VLOOKUP(A1218,'MatrizSeguimiento2022-Junio'!$G$4:$I$987,3,FALSE))</f>
        <v/>
      </c>
      <c r="C1218" t="str">
        <f>+IF(ISERROR(VLOOKUP(A1218,'MatrizSeguimiento2022-Junio'!$G$4:$J$987,4,FALSE)),"",VLOOKUP(A1218,'MatrizSeguimiento2022-Junio'!$G$4:$J$987,4,FALSE))</f>
        <v/>
      </c>
      <c r="E1218" s="3"/>
      <c r="G1218">
        <f>+ABS(SUMIF($A$3:$A$4998,A1218,$E$3:$E$4998)-IF(ISERROR(VLOOKUP(A1218,'MatrizSeguimiento2022-Junio'!$G$4:$X$987,18,FALSE)),0,VLOOKUP(A1218,'MatrizSeguimiento2022-Junio'!$G$4:$X$987,18,FALSE)))</f>
        <v>0</v>
      </c>
      <c r="H1218" t="str">
        <f t="shared" si="38"/>
        <v/>
      </c>
      <c r="I1218" t="str">
        <f t="shared" si="37"/>
        <v/>
      </c>
    </row>
    <row r="1219" spans="1:9" x14ac:dyDescent="0.25">
      <c r="A1219" s="36"/>
      <c r="B1219" t="str">
        <f>+IF(ISERROR(VLOOKUP(A1219,'MatrizSeguimiento2022-Junio'!$G$4:$I$987,3,FALSE)),"",VLOOKUP(A1219,'MatrizSeguimiento2022-Junio'!$G$4:$I$987,3,FALSE))</f>
        <v/>
      </c>
      <c r="C1219" t="str">
        <f>+IF(ISERROR(VLOOKUP(A1219,'MatrizSeguimiento2022-Junio'!$G$4:$J$987,4,FALSE)),"",VLOOKUP(A1219,'MatrizSeguimiento2022-Junio'!$G$4:$J$987,4,FALSE))</f>
        <v/>
      </c>
      <c r="E1219" s="3"/>
      <c r="G1219">
        <f>+ABS(SUMIF($A$3:$A$4998,A1219,$E$3:$E$4998)-IF(ISERROR(VLOOKUP(A1219,'MatrizSeguimiento2022-Junio'!$G$4:$X$987,18,FALSE)),0,VLOOKUP(A1219,'MatrizSeguimiento2022-Junio'!$G$4:$X$987,18,FALSE)))</f>
        <v>0</v>
      </c>
      <c r="H1219" t="str">
        <f t="shared" si="38"/>
        <v/>
      </c>
      <c r="I1219" t="str">
        <f t="shared" ref="I1219:I1282" si="39">+IF(IF(LEN(H1219)&gt;0,COUNTIF($H$3:$H$4998,H1219),"")=1,"",IF(LEN(H1219)&gt;0,COUNTIF($H$3:$H$4998,H1219),""))</f>
        <v/>
      </c>
    </row>
    <row r="1220" spans="1:9" x14ac:dyDescent="0.25">
      <c r="A1220" s="36"/>
      <c r="B1220" t="str">
        <f>+IF(ISERROR(VLOOKUP(A1220,'MatrizSeguimiento2022-Junio'!$G$4:$I$987,3,FALSE)),"",VLOOKUP(A1220,'MatrizSeguimiento2022-Junio'!$G$4:$I$987,3,FALSE))</f>
        <v/>
      </c>
      <c r="C1220" t="str">
        <f>+IF(ISERROR(VLOOKUP(A1220,'MatrizSeguimiento2022-Junio'!$G$4:$J$987,4,FALSE)),"",VLOOKUP(A1220,'MatrizSeguimiento2022-Junio'!$G$4:$J$987,4,FALSE))</f>
        <v/>
      </c>
      <c r="E1220" s="3"/>
      <c r="G1220">
        <f>+ABS(SUMIF($A$3:$A$4998,A1220,$E$3:$E$4998)-IF(ISERROR(VLOOKUP(A1220,'MatrizSeguimiento2022-Junio'!$G$4:$X$987,18,FALSE)),0,VLOOKUP(A1220,'MatrizSeguimiento2022-Junio'!$G$4:$X$987,18,FALSE)))</f>
        <v>0</v>
      </c>
      <c r="H1220" t="str">
        <f t="shared" si="38"/>
        <v/>
      </c>
      <c r="I1220" t="str">
        <f t="shared" si="39"/>
        <v/>
      </c>
    </row>
    <row r="1221" spans="1:9" x14ac:dyDescent="0.25">
      <c r="A1221" s="36"/>
      <c r="B1221" t="str">
        <f>+IF(ISERROR(VLOOKUP(A1221,'MatrizSeguimiento2022-Junio'!$G$4:$I$987,3,FALSE)),"",VLOOKUP(A1221,'MatrizSeguimiento2022-Junio'!$G$4:$I$987,3,FALSE))</f>
        <v/>
      </c>
      <c r="C1221" t="str">
        <f>+IF(ISERROR(VLOOKUP(A1221,'MatrizSeguimiento2022-Junio'!$G$4:$J$987,4,FALSE)),"",VLOOKUP(A1221,'MatrizSeguimiento2022-Junio'!$G$4:$J$987,4,FALSE))</f>
        <v/>
      </c>
      <c r="E1221" s="3"/>
      <c r="G1221">
        <f>+ABS(SUMIF($A$3:$A$4998,A1221,$E$3:$E$4998)-IF(ISERROR(VLOOKUP(A1221,'MatrizSeguimiento2022-Junio'!$G$4:$X$987,18,FALSE)),0,VLOOKUP(A1221,'MatrizSeguimiento2022-Junio'!$G$4:$X$987,18,FALSE)))</f>
        <v>0</v>
      </c>
      <c r="H1221" t="str">
        <f t="shared" si="38"/>
        <v/>
      </c>
      <c r="I1221" t="str">
        <f t="shared" si="39"/>
        <v/>
      </c>
    </row>
    <row r="1222" spans="1:9" x14ac:dyDescent="0.25">
      <c r="A1222" s="36"/>
      <c r="B1222" t="str">
        <f>+IF(ISERROR(VLOOKUP(A1222,'MatrizSeguimiento2022-Junio'!$G$4:$I$987,3,FALSE)),"",VLOOKUP(A1222,'MatrizSeguimiento2022-Junio'!$G$4:$I$987,3,FALSE))</f>
        <v/>
      </c>
      <c r="C1222" t="str">
        <f>+IF(ISERROR(VLOOKUP(A1222,'MatrizSeguimiento2022-Junio'!$G$4:$J$987,4,FALSE)),"",VLOOKUP(A1222,'MatrizSeguimiento2022-Junio'!$G$4:$J$987,4,FALSE))</f>
        <v/>
      </c>
      <c r="E1222" s="3"/>
      <c r="G1222">
        <f>+ABS(SUMIF($A$3:$A$4998,A1222,$E$3:$E$4998)-IF(ISERROR(VLOOKUP(A1222,'MatrizSeguimiento2022-Junio'!$G$4:$X$987,18,FALSE)),0,VLOOKUP(A1222,'MatrizSeguimiento2022-Junio'!$G$4:$X$987,18,FALSE)))</f>
        <v>0</v>
      </c>
      <c r="H1222" t="str">
        <f t="shared" si="38"/>
        <v/>
      </c>
      <c r="I1222" t="str">
        <f t="shared" si="39"/>
        <v/>
      </c>
    </row>
    <row r="1223" spans="1:9" x14ac:dyDescent="0.25">
      <c r="A1223" s="36"/>
      <c r="B1223" t="str">
        <f>+IF(ISERROR(VLOOKUP(A1223,'MatrizSeguimiento2022-Junio'!$G$4:$I$987,3,FALSE)),"",VLOOKUP(A1223,'MatrizSeguimiento2022-Junio'!$G$4:$I$987,3,FALSE))</f>
        <v/>
      </c>
      <c r="C1223" t="str">
        <f>+IF(ISERROR(VLOOKUP(A1223,'MatrizSeguimiento2022-Junio'!$G$4:$J$987,4,FALSE)),"",VLOOKUP(A1223,'MatrizSeguimiento2022-Junio'!$G$4:$J$987,4,FALSE))</f>
        <v/>
      </c>
      <c r="E1223" s="3"/>
      <c r="G1223">
        <f>+ABS(SUMIF($A$3:$A$4998,A1223,$E$3:$E$4998)-IF(ISERROR(VLOOKUP(A1223,'MatrizSeguimiento2022-Junio'!$G$4:$X$987,18,FALSE)),0,VLOOKUP(A1223,'MatrizSeguimiento2022-Junio'!$G$4:$X$987,18,FALSE)))</f>
        <v>0</v>
      </c>
      <c r="H1223" t="str">
        <f t="shared" si="38"/>
        <v/>
      </c>
      <c r="I1223" t="str">
        <f t="shared" si="39"/>
        <v/>
      </c>
    </row>
    <row r="1224" spans="1:9" x14ac:dyDescent="0.25">
      <c r="A1224" s="36"/>
      <c r="B1224" t="str">
        <f>+IF(ISERROR(VLOOKUP(A1224,'MatrizSeguimiento2022-Junio'!$G$4:$I$987,3,FALSE)),"",VLOOKUP(A1224,'MatrizSeguimiento2022-Junio'!$G$4:$I$987,3,FALSE))</f>
        <v/>
      </c>
      <c r="C1224" t="str">
        <f>+IF(ISERROR(VLOOKUP(A1224,'MatrizSeguimiento2022-Junio'!$G$4:$J$987,4,FALSE)),"",VLOOKUP(A1224,'MatrizSeguimiento2022-Junio'!$G$4:$J$987,4,FALSE))</f>
        <v/>
      </c>
      <c r="E1224" s="3"/>
      <c r="G1224">
        <f>+ABS(SUMIF($A$3:$A$4998,A1224,$E$3:$E$4998)-IF(ISERROR(VLOOKUP(A1224,'MatrizSeguimiento2022-Junio'!$G$4:$X$987,18,FALSE)),0,VLOOKUP(A1224,'MatrizSeguimiento2022-Junio'!$G$4:$X$987,18,FALSE)))</f>
        <v>0</v>
      </c>
      <c r="H1224" t="str">
        <f t="shared" si="38"/>
        <v/>
      </c>
      <c r="I1224" t="str">
        <f t="shared" si="39"/>
        <v/>
      </c>
    </row>
    <row r="1225" spans="1:9" x14ac:dyDescent="0.25">
      <c r="A1225" s="36"/>
      <c r="B1225" t="str">
        <f>+IF(ISERROR(VLOOKUP(A1225,'MatrizSeguimiento2022-Junio'!$G$4:$I$987,3,FALSE)),"",VLOOKUP(A1225,'MatrizSeguimiento2022-Junio'!$G$4:$I$987,3,FALSE))</f>
        <v/>
      </c>
      <c r="C1225" t="str">
        <f>+IF(ISERROR(VLOOKUP(A1225,'MatrizSeguimiento2022-Junio'!$G$4:$J$987,4,FALSE)),"",VLOOKUP(A1225,'MatrizSeguimiento2022-Junio'!$G$4:$J$987,4,FALSE))</f>
        <v/>
      </c>
      <c r="E1225" s="3"/>
      <c r="G1225">
        <f>+ABS(SUMIF($A$3:$A$4998,A1225,$E$3:$E$4998)-IF(ISERROR(VLOOKUP(A1225,'MatrizSeguimiento2022-Junio'!$G$4:$X$987,18,FALSE)),0,VLOOKUP(A1225,'MatrizSeguimiento2022-Junio'!$G$4:$X$987,18,FALSE)))</f>
        <v>0</v>
      </c>
      <c r="H1225" t="str">
        <f t="shared" si="38"/>
        <v/>
      </c>
      <c r="I1225" t="str">
        <f t="shared" si="39"/>
        <v/>
      </c>
    </row>
    <row r="1226" spans="1:9" x14ac:dyDescent="0.25">
      <c r="A1226" s="36"/>
      <c r="B1226" t="str">
        <f>+IF(ISERROR(VLOOKUP(A1226,'MatrizSeguimiento2022-Junio'!$G$4:$I$987,3,FALSE)),"",VLOOKUP(A1226,'MatrizSeguimiento2022-Junio'!$G$4:$I$987,3,FALSE))</f>
        <v/>
      </c>
      <c r="C1226" t="str">
        <f>+IF(ISERROR(VLOOKUP(A1226,'MatrizSeguimiento2022-Junio'!$G$4:$J$987,4,FALSE)),"",VLOOKUP(A1226,'MatrizSeguimiento2022-Junio'!$G$4:$J$987,4,FALSE))</f>
        <v/>
      </c>
      <c r="E1226" s="3"/>
      <c r="G1226">
        <f>+ABS(SUMIF($A$3:$A$4998,A1226,$E$3:$E$4998)-IF(ISERROR(VLOOKUP(A1226,'MatrizSeguimiento2022-Junio'!$G$4:$X$987,18,FALSE)),0,VLOOKUP(A1226,'MatrizSeguimiento2022-Junio'!$G$4:$X$987,18,FALSE)))</f>
        <v>0</v>
      </c>
      <c r="H1226" t="str">
        <f t="shared" si="38"/>
        <v/>
      </c>
      <c r="I1226" t="str">
        <f t="shared" si="39"/>
        <v/>
      </c>
    </row>
    <row r="1227" spans="1:9" x14ac:dyDescent="0.25">
      <c r="A1227" s="36"/>
      <c r="B1227" t="str">
        <f>+IF(ISERROR(VLOOKUP(A1227,'MatrizSeguimiento2022-Junio'!$G$4:$I$987,3,FALSE)),"",VLOOKUP(A1227,'MatrizSeguimiento2022-Junio'!$G$4:$I$987,3,FALSE))</f>
        <v/>
      </c>
      <c r="C1227" t="str">
        <f>+IF(ISERROR(VLOOKUP(A1227,'MatrizSeguimiento2022-Junio'!$G$4:$J$987,4,FALSE)),"",VLOOKUP(A1227,'MatrizSeguimiento2022-Junio'!$G$4:$J$987,4,FALSE))</f>
        <v/>
      </c>
      <c r="E1227" s="3"/>
      <c r="G1227">
        <f>+ABS(SUMIF($A$3:$A$4998,A1227,$E$3:$E$4998)-IF(ISERROR(VLOOKUP(A1227,'MatrizSeguimiento2022-Junio'!$G$4:$X$987,18,FALSE)),0,VLOOKUP(A1227,'MatrizSeguimiento2022-Junio'!$G$4:$X$987,18,FALSE)))</f>
        <v>0</v>
      </c>
      <c r="H1227" t="str">
        <f t="shared" si="38"/>
        <v/>
      </c>
      <c r="I1227" t="str">
        <f t="shared" si="39"/>
        <v/>
      </c>
    </row>
    <row r="1228" spans="1:9" x14ac:dyDescent="0.25">
      <c r="A1228" s="36"/>
      <c r="B1228" t="str">
        <f>+IF(ISERROR(VLOOKUP(A1228,'MatrizSeguimiento2022-Junio'!$G$4:$I$987,3,FALSE)),"",VLOOKUP(A1228,'MatrizSeguimiento2022-Junio'!$G$4:$I$987,3,FALSE))</f>
        <v/>
      </c>
      <c r="C1228" t="str">
        <f>+IF(ISERROR(VLOOKUP(A1228,'MatrizSeguimiento2022-Junio'!$G$4:$J$987,4,FALSE)),"",VLOOKUP(A1228,'MatrizSeguimiento2022-Junio'!$G$4:$J$987,4,FALSE))</f>
        <v/>
      </c>
      <c r="E1228" s="3"/>
      <c r="G1228">
        <f>+ABS(SUMIF($A$3:$A$4998,A1228,$E$3:$E$4998)-IF(ISERROR(VLOOKUP(A1228,'MatrizSeguimiento2022-Junio'!$G$4:$X$987,18,FALSE)),0,VLOOKUP(A1228,'MatrizSeguimiento2022-Junio'!$G$4:$X$987,18,FALSE)))</f>
        <v>0</v>
      </c>
      <c r="H1228" t="str">
        <f t="shared" si="38"/>
        <v/>
      </c>
      <c r="I1228" t="str">
        <f t="shared" si="39"/>
        <v/>
      </c>
    </row>
    <row r="1229" spans="1:9" x14ac:dyDescent="0.25">
      <c r="A1229" s="36"/>
      <c r="B1229" t="str">
        <f>+IF(ISERROR(VLOOKUP(A1229,'MatrizSeguimiento2022-Junio'!$G$4:$I$987,3,FALSE)),"",VLOOKUP(A1229,'MatrizSeguimiento2022-Junio'!$G$4:$I$987,3,FALSE))</f>
        <v/>
      </c>
      <c r="C1229" t="str">
        <f>+IF(ISERROR(VLOOKUP(A1229,'MatrizSeguimiento2022-Junio'!$G$4:$J$987,4,FALSE)),"",VLOOKUP(A1229,'MatrizSeguimiento2022-Junio'!$G$4:$J$987,4,FALSE))</f>
        <v/>
      </c>
      <c r="E1229" s="3"/>
      <c r="G1229">
        <f>+ABS(SUMIF($A$3:$A$4998,A1229,$E$3:$E$4998)-IF(ISERROR(VLOOKUP(A1229,'MatrizSeguimiento2022-Junio'!$G$4:$X$987,18,FALSE)),0,VLOOKUP(A1229,'MatrizSeguimiento2022-Junio'!$G$4:$X$987,18,FALSE)))</f>
        <v>0</v>
      </c>
      <c r="H1229" t="str">
        <f t="shared" si="38"/>
        <v/>
      </c>
      <c r="I1229" t="str">
        <f t="shared" si="39"/>
        <v/>
      </c>
    </row>
    <row r="1230" spans="1:9" x14ac:dyDescent="0.25">
      <c r="A1230" s="36"/>
      <c r="B1230" t="str">
        <f>+IF(ISERROR(VLOOKUP(A1230,'MatrizSeguimiento2022-Junio'!$G$4:$I$987,3,FALSE)),"",VLOOKUP(A1230,'MatrizSeguimiento2022-Junio'!$G$4:$I$987,3,FALSE))</f>
        <v/>
      </c>
      <c r="C1230" t="str">
        <f>+IF(ISERROR(VLOOKUP(A1230,'MatrizSeguimiento2022-Junio'!$G$4:$J$987,4,FALSE)),"",VLOOKUP(A1230,'MatrizSeguimiento2022-Junio'!$G$4:$J$987,4,FALSE))</f>
        <v/>
      </c>
      <c r="E1230" s="3"/>
      <c r="G1230">
        <f>+ABS(SUMIF($A$3:$A$4998,A1230,$E$3:$E$4998)-IF(ISERROR(VLOOKUP(A1230,'MatrizSeguimiento2022-Junio'!$G$4:$X$987,18,FALSE)),0,VLOOKUP(A1230,'MatrizSeguimiento2022-Junio'!$G$4:$X$987,18,FALSE)))</f>
        <v>0</v>
      </c>
      <c r="H1230" t="str">
        <f t="shared" si="38"/>
        <v/>
      </c>
      <c r="I1230" t="str">
        <f t="shared" si="39"/>
        <v/>
      </c>
    </row>
    <row r="1231" spans="1:9" x14ac:dyDescent="0.25">
      <c r="A1231" s="36"/>
      <c r="B1231" t="str">
        <f>+IF(ISERROR(VLOOKUP(A1231,'MatrizSeguimiento2022-Junio'!$G$4:$I$987,3,FALSE)),"",VLOOKUP(A1231,'MatrizSeguimiento2022-Junio'!$G$4:$I$987,3,FALSE))</f>
        <v/>
      </c>
      <c r="C1231" t="str">
        <f>+IF(ISERROR(VLOOKUP(A1231,'MatrizSeguimiento2022-Junio'!$G$4:$J$987,4,FALSE)),"",VLOOKUP(A1231,'MatrizSeguimiento2022-Junio'!$G$4:$J$987,4,FALSE))</f>
        <v/>
      </c>
      <c r="E1231" s="3"/>
      <c r="G1231">
        <f>+ABS(SUMIF($A$3:$A$4998,A1231,$E$3:$E$4998)-IF(ISERROR(VLOOKUP(A1231,'MatrizSeguimiento2022-Junio'!$G$4:$X$987,18,FALSE)),0,VLOOKUP(A1231,'MatrizSeguimiento2022-Junio'!$G$4:$X$987,18,FALSE)))</f>
        <v>0</v>
      </c>
      <c r="H1231" t="str">
        <f t="shared" si="38"/>
        <v/>
      </c>
      <c r="I1231" t="str">
        <f t="shared" si="39"/>
        <v/>
      </c>
    </row>
    <row r="1232" spans="1:9" x14ac:dyDescent="0.25">
      <c r="A1232" s="36"/>
      <c r="B1232" t="str">
        <f>+IF(ISERROR(VLOOKUP(A1232,'MatrizSeguimiento2022-Junio'!$G$4:$I$987,3,FALSE)),"",VLOOKUP(A1232,'MatrizSeguimiento2022-Junio'!$G$4:$I$987,3,FALSE))</f>
        <v/>
      </c>
      <c r="C1232" t="str">
        <f>+IF(ISERROR(VLOOKUP(A1232,'MatrizSeguimiento2022-Junio'!$G$4:$J$987,4,FALSE)),"",VLOOKUP(A1232,'MatrizSeguimiento2022-Junio'!$G$4:$J$987,4,FALSE))</f>
        <v/>
      </c>
      <c r="E1232" s="3"/>
      <c r="G1232">
        <f>+ABS(SUMIF($A$3:$A$4998,A1232,$E$3:$E$4998)-IF(ISERROR(VLOOKUP(A1232,'MatrizSeguimiento2022-Junio'!$G$4:$X$987,18,FALSE)),0,VLOOKUP(A1232,'MatrizSeguimiento2022-Junio'!$G$4:$X$987,18,FALSE)))</f>
        <v>0</v>
      </c>
      <c r="H1232" t="str">
        <f t="shared" si="38"/>
        <v/>
      </c>
      <c r="I1232" t="str">
        <f t="shared" si="39"/>
        <v/>
      </c>
    </row>
    <row r="1233" spans="1:9" x14ac:dyDescent="0.25">
      <c r="A1233" s="36"/>
      <c r="B1233" t="str">
        <f>+IF(ISERROR(VLOOKUP(A1233,'MatrizSeguimiento2022-Junio'!$G$4:$I$987,3,FALSE)),"",VLOOKUP(A1233,'MatrizSeguimiento2022-Junio'!$G$4:$I$987,3,FALSE))</f>
        <v/>
      </c>
      <c r="C1233" t="str">
        <f>+IF(ISERROR(VLOOKUP(A1233,'MatrizSeguimiento2022-Junio'!$G$4:$J$987,4,FALSE)),"",VLOOKUP(A1233,'MatrizSeguimiento2022-Junio'!$G$4:$J$987,4,FALSE))</f>
        <v/>
      </c>
      <c r="E1233" s="3"/>
      <c r="G1233">
        <f>+ABS(SUMIF($A$3:$A$4998,A1233,$E$3:$E$4998)-IF(ISERROR(VLOOKUP(A1233,'MatrizSeguimiento2022-Junio'!$G$4:$X$987,18,FALSE)),0,VLOOKUP(A1233,'MatrizSeguimiento2022-Junio'!$G$4:$X$987,18,FALSE)))</f>
        <v>0</v>
      </c>
      <c r="H1233" t="str">
        <f t="shared" si="38"/>
        <v/>
      </c>
      <c r="I1233" t="str">
        <f t="shared" si="39"/>
        <v/>
      </c>
    </row>
    <row r="1234" spans="1:9" x14ac:dyDescent="0.25">
      <c r="A1234" s="36"/>
      <c r="B1234" t="str">
        <f>+IF(ISERROR(VLOOKUP(A1234,'MatrizSeguimiento2022-Junio'!$G$4:$I$987,3,FALSE)),"",VLOOKUP(A1234,'MatrizSeguimiento2022-Junio'!$G$4:$I$987,3,FALSE))</f>
        <v/>
      </c>
      <c r="C1234" t="str">
        <f>+IF(ISERROR(VLOOKUP(A1234,'MatrizSeguimiento2022-Junio'!$G$4:$J$987,4,FALSE)),"",VLOOKUP(A1234,'MatrizSeguimiento2022-Junio'!$G$4:$J$987,4,FALSE))</f>
        <v/>
      </c>
      <c r="E1234" s="3"/>
      <c r="G1234">
        <f>+ABS(SUMIF($A$3:$A$4998,A1234,$E$3:$E$4998)-IF(ISERROR(VLOOKUP(A1234,'MatrizSeguimiento2022-Junio'!$G$4:$X$987,18,FALSE)),0,VLOOKUP(A1234,'MatrizSeguimiento2022-Junio'!$G$4:$X$987,18,FALSE)))</f>
        <v>0</v>
      </c>
      <c r="H1234" t="str">
        <f t="shared" si="38"/>
        <v/>
      </c>
      <c r="I1234" t="str">
        <f t="shared" si="39"/>
        <v/>
      </c>
    </row>
    <row r="1235" spans="1:9" x14ac:dyDescent="0.25">
      <c r="A1235" s="36"/>
      <c r="B1235" t="str">
        <f>+IF(ISERROR(VLOOKUP(A1235,'MatrizSeguimiento2022-Junio'!$G$4:$I$987,3,FALSE)),"",VLOOKUP(A1235,'MatrizSeguimiento2022-Junio'!$G$4:$I$987,3,FALSE))</f>
        <v/>
      </c>
      <c r="C1235" t="str">
        <f>+IF(ISERROR(VLOOKUP(A1235,'MatrizSeguimiento2022-Junio'!$G$4:$J$987,4,FALSE)),"",VLOOKUP(A1235,'MatrizSeguimiento2022-Junio'!$G$4:$J$987,4,FALSE))</f>
        <v/>
      </c>
      <c r="E1235" s="3"/>
      <c r="G1235">
        <f>+ABS(SUMIF($A$3:$A$4998,A1235,$E$3:$E$4998)-IF(ISERROR(VLOOKUP(A1235,'MatrizSeguimiento2022-Junio'!$G$4:$X$987,18,FALSE)),0,VLOOKUP(A1235,'MatrizSeguimiento2022-Junio'!$G$4:$X$987,18,FALSE)))</f>
        <v>0</v>
      </c>
      <c r="H1235" t="str">
        <f t="shared" ref="H1235:H1298" si="40">+A1235&amp;D1235</f>
        <v/>
      </c>
      <c r="I1235" t="str">
        <f t="shared" si="39"/>
        <v/>
      </c>
    </row>
    <row r="1236" spans="1:9" x14ac:dyDescent="0.25">
      <c r="A1236" s="36"/>
      <c r="B1236" t="str">
        <f>+IF(ISERROR(VLOOKUP(A1236,'MatrizSeguimiento2022-Junio'!$G$4:$I$987,3,FALSE)),"",VLOOKUP(A1236,'MatrizSeguimiento2022-Junio'!$G$4:$I$987,3,FALSE))</f>
        <v/>
      </c>
      <c r="C1236" t="str">
        <f>+IF(ISERROR(VLOOKUP(A1236,'MatrizSeguimiento2022-Junio'!$G$4:$J$987,4,FALSE)),"",VLOOKUP(A1236,'MatrizSeguimiento2022-Junio'!$G$4:$J$987,4,FALSE))</f>
        <v/>
      </c>
      <c r="E1236" s="3"/>
      <c r="G1236">
        <f>+ABS(SUMIF($A$3:$A$4998,A1236,$E$3:$E$4998)-IF(ISERROR(VLOOKUP(A1236,'MatrizSeguimiento2022-Junio'!$G$4:$X$987,18,FALSE)),0,VLOOKUP(A1236,'MatrizSeguimiento2022-Junio'!$G$4:$X$987,18,FALSE)))</f>
        <v>0</v>
      </c>
      <c r="H1236" t="str">
        <f t="shared" si="40"/>
        <v/>
      </c>
      <c r="I1236" t="str">
        <f t="shared" si="39"/>
        <v/>
      </c>
    </row>
    <row r="1237" spans="1:9" x14ac:dyDescent="0.25">
      <c r="A1237" s="36"/>
      <c r="B1237" t="str">
        <f>+IF(ISERROR(VLOOKUP(A1237,'MatrizSeguimiento2022-Junio'!$G$4:$I$987,3,FALSE)),"",VLOOKUP(A1237,'MatrizSeguimiento2022-Junio'!$G$4:$I$987,3,FALSE))</f>
        <v/>
      </c>
      <c r="C1237" t="str">
        <f>+IF(ISERROR(VLOOKUP(A1237,'MatrizSeguimiento2022-Junio'!$G$4:$J$987,4,FALSE)),"",VLOOKUP(A1237,'MatrizSeguimiento2022-Junio'!$G$4:$J$987,4,FALSE))</f>
        <v/>
      </c>
      <c r="E1237" s="3"/>
      <c r="G1237">
        <f>+ABS(SUMIF($A$3:$A$4998,A1237,$E$3:$E$4998)-IF(ISERROR(VLOOKUP(A1237,'MatrizSeguimiento2022-Junio'!$G$4:$X$987,18,FALSE)),0,VLOOKUP(A1237,'MatrizSeguimiento2022-Junio'!$G$4:$X$987,18,FALSE)))</f>
        <v>0</v>
      </c>
      <c r="H1237" t="str">
        <f t="shared" si="40"/>
        <v/>
      </c>
      <c r="I1237" t="str">
        <f t="shared" si="39"/>
        <v/>
      </c>
    </row>
    <row r="1238" spans="1:9" x14ac:dyDescent="0.25">
      <c r="A1238" s="36"/>
      <c r="B1238" t="str">
        <f>+IF(ISERROR(VLOOKUP(A1238,'MatrizSeguimiento2022-Junio'!$G$4:$I$987,3,FALSE)),"",VLOOKUP(A1238,'MatrizSeguimiento2022-Junio'!$G$4:$I$987,3,FALSE))</f>
        <v/>
      </c>
      <c r="C1238" t="str">
        <f>+IF(ISERROR(VLOOKUP(A1238,'MatrizSeguimiento2022-Junio'!$G$4:$J$987,4,FALSE)),"",VLOOKUP(A1238,'MatrizSeguimiento2022-Junio'!$G$4:$J$987,4,FALSE))</f>
        <v/>
      </c>
      <c r="E1238" s="3"/>
      <c r="G1238">
        <f>+ABS(SUMIF($A$3:$A$4998,A1238,$E$3:$E$4998)-IF(ISERROR(VLOOKUP(A1238,'MatrizSeguimiento2022-Junio'!$G$4:$X$987,18,FALSE)),0,VLOOKUP(A1238,'MatrizSeguimiento2022-Junio'!$G$4:$X$987,18,FALSE)))</f>
        <v>0</v>
      </c>
      <c r="H1238" t="str">
        <f t="shared" si="40"/>
        <v/>
      </c>
      <c r="I1238" t="str">
        <f t="shared" si="39"/>
        <v/>
      </c>
    </row>
    <row r="1239" spans="1:9" x14ac:dyDescent="0.25">
      <c r="A1239" s="36"/>
      <c r="B1239" t="str">
        <f>+IF(ISERROR(VLOOKUP(A1239,'MatrizSeguimiento2022-Junio'!$G$4:$I$987,3,FALSE)),"",VLOOKUP(A1239,'MatrizSeguimiento2022-Junio'!$G$4:$I$987,3,FALSE))</f>
        <v/>
      </c>
      <c r="C1239" t="str">
        <f>+IF(ISERROR(VLOOKUP(A1239,'MatrizSeguimiento2022-Junio'!$G$4:$J$987,4,FALSE)),"",VLOOKUP(A1239,'MatrizSeguimiento2022-Junio'!$G$4:$J$987,4,FALSE))</f>
        <v/>
      </c>
      <c r="E1239" s="3"/>
      <c r="G1239">
        <f>+ABS(SUMIF($A$3:$A$4998,A1239,$E$3:$E$4998)-IF(ISERROR(VLOOKUP(A1239,'MatrizSeguimiento2022-Junio'!$G$4:$X$987,18,FALSE)),0,VLOOKUP(A1239,'MatrizSeguimiento2022-Junio'!$G$4:$X$987,18,FALSE)))</f>
        <v>0</v>
      </c>
      <c r="H1239" t="str">
        <f t="shared" si="40"/>
        <v/>
      </c>
      <c r="I1239" t="str">
        <f t="shared" si="39"/>
        <v/>
      </c>
    </row>
    <row r="1240" spans="1:9" x14ac:dyDescent="0.25">
      <c r="A1240" s="36"/>
      <c r="B1240" t="str">
        <f>+IF(ISERROR(VLOOKUP(A1240,'MatrizSeguimiento2022-Junio'!$G$4:$I$987,3,FALSE)),"",VLOOKUP(A1240,'MatrizSeguimiento2022-Junio'!$G$4:$I$987,3,FALSE))</f>
        <v/>
      </c>
      <c r="C1240" t="str">
        <f>+IF(ISERROR(VLOOKUP(A1240,'MatrizSeguimiento2022-Junio'!$G$4:$J$987,4,FALSE)),"",VLOOKUP(A1240,'MatrizSeguimiento2022-Junio'!$G$4:$J$987,4,FALSE))</f>
        <v/>
      </c>
      <c r="E1240" s="3"/>
      <c r="G1240">
        <f>+ABS(SUMIF($A$3:$A$4998,A1240,$E$3:$E$4998)-IF(ISERROR(VLOOKUP(A1240,'MatrizSeguimiento2022-Junio'!$G$4:$X$987,18,FALSE)),0,VLOOKUP(A1240,'MatrizSeguimiento2022-Junio'!$G$4:$X$987,18,FALSE)))</f>
        <v>0</v>
      </c>
      <c r="H1240" t="str">
        <f t="shared" si="40"/>
        <v/>
      </c>
      <c r="I1240" t="str">
        <f t="shared" si="39"/>
        <v/>
      </c>
    </row>
    <row r="1241" spans="1:9" x14ac:dyDescent="0.25">
      <c r="A1241" s="36"/>
      <c r="B1241" t="str">
        <f>+IF(ISERROR(VLOOKUP(A1241,'MatrizSeguimiento2022-Junio'!$G$4:$I$987,3,FALSE)),"",VLOOKUP(A1241,'MatrizSeguimiento2022-Junio'!$G$4:$I$987,3,FALSE))</f>
        <v/>
      </c>
      <c r="C1241" t="str">
        <f>+IF(ISERROR(VLOOKUP(A1241,'MatrizSeguimiento2022-Junio'!$G$4:$J$987,4,FALSE)),"",VLOOKUP(A1241,'MatrizSeguimiento2022-Junio'!$G$4:$J$987,4,FALSE))</f>
        <v/>
      </c>
      <c r="E1241" s="3"/>
      <c r="G1241">
        <f>+ABS(SUMIF($A$3:$A$4998,A1241,$E$3:$E$4998)-IF(ISERROR(VLOOKUP(A1241,'MatrizSeguimiento2022-Junio'!$G$4:$X$987,18,FALSE)),0,VLOOKUP(A1241,'MatrizSeguimiento2022-Junio'!$G$4:$X$987,18,FALSE)))</f>
        <v>0</v>
      </c>
      <c r="H1241" t="str">
        <f t="shared" si="40"/>
        <v/>
      </c>
      <c r="I1241" t="str">
        <f t="shared" si="39"/>
        <v/>
      </c>
    </row>
    <row r="1242" spans="1:9" x14ac:dyDescent="0.25">
      <c r="A1242" s="36"/>
      <c r="B1242" t="str">
        <f>+IF(ISERROR(VLOOKUP(A1242,'MatrizSeguimiento2022-Junio'!$G$4:$I$987,3,FALSE)),"",VLOOKUP(A1242,'MatrizSeguimiento2022-Junio'!$G$4:$I$987,3,FALSE))</f>
        <v/>
      </c>
      <c r="C1242" t="str">
        <f>+IF(ISERROR(VLOOKUP(A1242,'MatrizSeguimiento2022-Junio'!$G$4:$J$987,4,FALSE)),"",VLOOKUP(A1242,'MatrizSeguimiento2022-Junio'!$G$4:$J$987,4,FALSE))</f>
        <v/>
      </c>
      <c r="E1242" s="3"/>
      <c r="G1242">
        <f>+ABS(SUMIF($A$3:$A$4998,A1242,$E$3:$E$4998)-IF(ISERROR(VLOOKUP(A1242,'MatrizSeguimiento2022-Junio'!$G$4:$X$987,18,FALSE)),0,VLOOKUP(A1242,'MatrizSeguimiento2022-Junio'!$G$4:$X$987,18,FALSE)))</f>
        <v>0</v>
      </c>
      <c r="H1242" t="str">
        <f t="shared" si="40"/>
        <v/>
      </c>
      <c r="I1242" t="str">
        <f t="shared" si="39"/>
        <v/>
      </c>
    </row>
    <row r="1243" spans="1:9" x14ac:dyDescent="0.25">
      <c r="A1243" s="36"/>
      <c r="B1243" t="str">
        <f>+IF(ISERROR(VLOOKUP(A1243,'MatrizSeguimiento2022-Junio'!$G$4:$I$987,3,FALSE)),"",VLOOKUP(A1243,'MatrizSeguimiento2022-Junio'!$G$4:$I$987,3,FALSE))</f>
        <v/>
      </c>
      <c r="C1243" t="str">
        <f>+IF(ISERROR(VLOOKUP(A1243,'MatrizSeguimiento2022-Junio'!$G$4:$J$987,4,FALSE)),"",VLOOKUP(A1243,'MatrizSeguimiento2022-Junio'!$G$4:$J$987,4,FALSE))</f>
        <v/>
      </c>
      <c r="E1243" s="3"/>
      <c r="G1243">
        <f>+ABS(SUMIF($A$3:$A$4998,A1243,$E$3:$E$4998)-IF(ISERROR(VLOOKUP(A1243,'MatrizSeguimiento2022-Junio'!$G$4:$X$987,18,FALSE)),0,VLOOKUP(A1243,'MatrizSeguimiento2022-Junio'!$G$4:$X$987,18,FALSE)))</f>
        <v>0</v>
      </c>
      <c r="H1243" t="str">
        <f t="shared" si="40"/>
        <v/>
      </c>
      <c r="I1243" t="str">
        <f t="shared" si="39"/>
        <v/>
      </c>
    </row>
    <row r="1244" spans="1:9" x14ac:dyDescent="0.25">
      <c r="A1244" s="36"/>
      <c r="B1244" t="str">
        <f>+IF(ISERROR(VLOOKUP(A1244,'MatrizSeguimiento2022-Junio'!$G$4:$I$987,3,FALSE)),"",VLOOKUP(A1244,'MatrizSeguimiento2022-Junio'!$G$4:$I$987,3,FALSE))</f>
        <v/>
      </c>
      <c r="C1244" t="str">
        <f>+IF(ISERROR(VLOOKUP(A1244,'MatrizSeguimiento2022-Junio'!$G$4:$J$987,4,FALSE)),"",VLOOKUP(A1244,'MatrizSeguimiento2022-Junio'!$G$4:$J$987,4,FALSE))</f>
        <v/>
      </c>
      <c r="E1244" s="3"/>
      <c r="G1244">
        <f>+ABS(SUMIF($A$3:$A$4998,A1244,$E$3:$E$4998)-IF(ISERROR(VLOOKUP(A1244,'MatrizSeguimiento2022-Junio'!$G$4:$X$987,18,FALSE)),0,VLOOKUP(A1244,'MatrizSeguimiento2022-Junio'!$G$4:$X$987,18,FALSE)))</f>
        <v>0</v>
      </c>
      <c r="H1244" t="str">
        <f t="shared" si="40"/>
        <v/>
      </c>
      <c r="I1244" t="str">
        <f t="shared" si="39"/>
        <v/>
      </c>
    </row>
    <row r="1245" spans="1:9" x14ac:dyDescent="0.25">
      <c r="A1245" s="36"/>
      <c r="B1245" t="str">
        <f>+IF(ISERROR(VLOOKUP(A1245,'MatrizSeguimiento2022-Junio'!$G$4:$I$987,3,FALSE)),"",VLOOKUP(A1245,'MatrizSeguimiento2022-Junio'!$G$4:$I$987,3,FALSE))</f>
        <v/>
      </c>
      <c r="C1245" t="str">
        <f>+IF(ISERROR(VLOOKUP(A1245,'MatrizSeguimiento2022-Junio'!$G$4:$J$987,4,FALSE)),"",VLOOKUP(A1245,'MatrizSeguimiento2022-Junio'!$G$4:$J$987,4,FALSE))</f>
        <v/>
      </c>
      <c r="E1245" s="3"/>
      <c r="G1245">
        <f>+ABS(SUMIF($A$3:$A$4998,A1245,$E$3:$E$4998)-IF(ISERROR(VLOOKUP(A1245,'MatrizSeguimiento2022-Junio'!$G$4:$X$987,18,FALSE)),0,VLOOKUP(A1245,'MatrizSeguimiento2022-Junio'!$G$4:$X$987,18,FALSE)))</f>
        <v>0</v>
      </c>
      <c r="H1245" t="str">
        <f t="shared" si="40"/>
        <v/>
      </c>
      <c r="I1245" t="str">
        <f t="shared" si="39"/>
        <v/>
      </c>
    </row>
    <row r="1246" spans="1:9" x14ac:dyDescent="0.25">
      <c r="A1246" s="36"/>
      <c r="B1246" t="str">
        <f>+IF(ISERROR(VLOOKUP(A1246,'MatrizSeguimiento2022-Junio'!$G$4:$I$987,3,FALSE)),"",VLOOKUP(A1246,'MatrizSeguimiento2022-Junio'!$G$4:$I$987,3,FALSE))</f>
        <v/>
      </c>
      <c r="C1246" t="str">
        <f>+IF(ISERROR(VLOOKUP(A1246,'MatrizSeguimiento2022-Junio'!$G$4:$J$987,4,FALSE)),"",VLOOKUP(A1246,'MatrizSeguimiento2022-Junio'!$G$4:$J$987,4,FALSE))</f>
        <v/>
      </c>
      <c r="E1246" s="3"/>
      <c r="G1246">
        <f>+ABS(SUMIF($A$3:$A$4998,A1246,$E$3:$E$4998)-IF(ISERROR(VLOOKUP(A1246,'MatrizSeguimiento2022-Junio'!$G$4:$X$987,18,FALSE)),0,VLOOKUP(A1246,'MatrizSeguimiento2022-Junio'!$G$4:$X$987,18,FALSE)))</f>
        <v>0</v>
      </c>
      <c r="H1246" t="str">
        <f t="shared" si="40"/>
        <v/>
      </c>
      <c r="I1246" t="str">
        <f t="shared" si="39"/>
        <v/>
      </c>
    </row>
    <row r="1247" spans="1:9" x14ac:dyDescent="0.25">
      <c r="A1247" s="36"/>
      <c r="B1247" t="str">
        <f>+IF(ISERROR(VLOOKUP(A1247,'MatrizSeguimiento2022-Junio'!$G$4:$I$987,3,FALSE)),"",VLOOKUP(A1247,'MatrizSeguimiento2022-Junio'!$G$4:$I$987,3,FALSE))</f>
        <v/>
      </c>
      <c r="C1247" t="str">
        <f>+IF(ISERROR(VLOOKUP(A1247,'MatrizSeguimiento2022-Junio'!$G$4:$J$987,4,FALSE)),"",VLOOKUP(A1247,'MatrizSeguimiento2022-Junio'!$G$4:$J$987,4,FALSE))</f>
        <v/>
      </c>
      <c r="E1247" s="3"/>
      <c r="G1247">
        <f>+ABS(SUMIF($A$3:$A$4998,A1247,$E$3:$E$4998)-IF(ISERROR(VLOOKUP(A1247,'MatrizSeguimiento2022-Junio'!$G$4:$X$987,18,FALSE)),0,VLOOKUP(A1247,'MatrizSeguimiento2022-Junio'!$G$4:$X$987,18,FALSE)))</f>
        <v>0</v>
      </c>
      <c r="H1247" t="str">
        <f t="shared" si="40"/>
        <v/>
      </c>
      <c r="I1247" t="str">
        <f t="shared" si="39"/>
        <v/>
      </c>
    </row>
    <row r="1248" spans="1:9" x14ac:dyDescent="0.25">
      <c r="A1248" s="36"/>
      <c r="B1248" t="str">
        <f>+IF(ISERROR(VLOOKUP(A1248,'MatrizSeguimiento2022-Junio'!$G$4:$I$987,3,FALSE)),"",VLOOKUP(A1248,'MatrizSeguimiento2022-Junio'!$G$4:$I$987,3,FALSE))</f>
        <v/>
      </c>
      <c r="C1248" t="str">
        <f>+IF(ISERROR(VLOOKUP(A1248,'MatrizSeguimiento2022-Junio'!$G$4:$J$987,4,FALSE)),"",VLOOKUP(A1248,'MatrizSeguimiento2022-Junio'!$G$4:$J$987,4,FALSE))</f>
        <v/>
      </c>
      <c r="E1248" s="3"/>
      <c r="G1248">
        <f>+ABS(SUMIF($A$3:$A$4998,A1248,$E$3:$E$4998)-IF(ISERROR(VLOOKUP(A1248,'MatrizSeguimiento2022-Junio'!$G$4:$X$987,18,FALSE)),0,VLOOKUP(A1248,'MatrizSeguimiento2022-Junio'!$G$4:$X$987,18,FALSE)))</f>
        <v>0</v>
      </c>
      <c r="H1248" t="str">
        <f t="shared" si="40"/>
        <v/>
      </c>
      <c r="I1248" t="str">
        <f t="shared" si="39"/>
        <v/>
      </c>
    </row>
    <row r="1249" spans="1:9" x14ac:dyDescent="0.25">
      <c r="A1249" s="36"/>
      <c r="B1249" t="str">
        <f>+IF(ISERROR(VLOOKUP(A1249,'MatrizSeguimiento2022-Junio'!$G$4:$I$987,3,FALSE)),"",VLOOKUP(A1249,'MatrizSeguimiento2022-Junio'!$G$4:$I$987,3,FALSE))</f>
        <v/>
      </c>
      <c r="C1249" t="str">
        <f>+IF(ISERROR(VLOOKUP(A1249,'MatrizSeguimiento2022-Junio'!$G$4:$J$987,4,FALSE)),"",VLOOKUP(A1249,'MatrizSeguimiento2022-Junio'!$G$4:$J$987,4,FALSE))</f>
        <v/>
      </c>
      <c r="E1249" s="3"/>
      <c r="G1249">
        <f>+ABS(SUMIF($A$3:$A$4998,A1249,$E$3:$E$4998)-IF(ISERROR(VLOOKUP(A1249,'MatrizSeguimiento2022-Junio'!$G$4:$X$987,18,FALSE)),0,VLOOKUP(A1249,'MatrizSeguimiento2022-Junio'!$G$4:$X$987,18,FALSE)))</f>
        <v>0</v>
      </c>
      <c r="H1249" t="str">
        <f t="shared" si="40"/>
        <v/>
      </c>
      <c r="I1249" t="str">
        <f t="shared" si="39"/>
        <v/>
      </c>
    </row>
    <row r="1250" spans="1:9" x14ac:dyDescent="0.25">
      <c r="A1250" s="36"/>
      <c r="B1250" t="str">
        <f>+IF(ISERROR(VLOOKUP(A1250,'MatrizSeguimiento2022-Junio'!$G$4:$I$987,3,FALSE)),"",VLOOKUP(A1250,'MatrizSeguimiento2022-Junio'!$G$4:$I$987,3,FALSE))</f>
        <v/>
      </c>
      <c r="C1250" t="str">
        <f>+IF(ISERROR(VLOOKUP(A1250,'MatrizSeguimiento2022-Junio'!$G$4:$J$987,4,FALSE)),"",VLOOKUP(A1250,'MatrizSeguimiento2022-Junio'!$G$4:$J$987,4,FALSE))</f>
        <v/>
      </c>
      <c r="E1250" s="3"/>
      <c r="G1250">
        <f>+ABS(SUMIF($A$3:$A$4998,A1250,$E$3:$E$4998)-IF(ISERROR(VLOOKUP(A1250,'MatrizSeguimiento2022-Junio'!$G$4:$X$987,18,FALSE)),0,VLOOKUP(A1250,'MatrizSeguimiento2022-Junio'!$G$4:$X$987,18,FALSE)))</f>
        <v>0</v>
      </c>
      <c r="H1250" t="str">
        <f t="shared" si="40"/>
        <v/>
      </c>
      <c r="I1250" t="str">
        <f t="shared" si="39"/>
        <v/>
      </c>
    </row>
    <row r="1251" spans="1:9" x14ac:dyDescent="0.25">
      <c r="A1251" s="36"/>
      <c r="B1251" t="str">
        <f>+IF(ISERROR(VLOOKUP(A1251,'MatrizSeguimiento2022-Junio'!$G$4:$I$987,3,FALSE)),"",VLOOKUP(A1251,'MatrizSeguimiento2022-Junio'!$G$4:$I$987,3,FALSE))</f>
        <v/>
      </c>
      <c r="C1251" t="str">
        <f>+IF(ISERROR(VLOOKUP(A1251,'MatrizSeguimiento2022-Junio'!$G$4:$J$987,4,FALSE)),"",VLOOKUP(A1251,'MatrizSeguimiento2022-Junio'!$G$4:$J$987,4,FALSE))</f>
        <v/>
      </c>
      <c r="E1251" s="3"/>
      <c r="G1251">
        <f>+ABS(SUMIF($A$3:$A$4998,A1251,$E$3:$E$4998)-IF(ISERROR(VLOOKUP(A1251,'MatrizSeguimiento2022-Junio'!$G$4:$X$987,18,FALSE)),0,VLOOKUP(A1251,'MatrizSeguimiento2022-Junio'!$G$4:$X$987,18,FALSE)))</f>
        <v>0</v>
      </c>
      <c r="H1251" t="str">
        <f t="shared" si="40"/>
        <v/>
      </c>
      <c r="I1251" t="str">
        <f t="shared" si="39"/>
        <v/>
      </c>
    </row>
    <row r="1252" spans="1:9" x14ac:dyDescent="0.25">
      <c r="A1252" s="36"/>
      <c r="B1252" t="str">
        <f>+IF(ISERROR(VLOOKUP(A1252,'MatrizSeguimiento2022-Junio'!$G$4:$I$987,3,FALSE)),"",VLOOKUP(A1252,'MatrizSeguimiento2022-Junio'!$G$4:$I$987,3,FALSE))</f>
        <v/>
      </c>
      <c r="C1252" t="str">
        <f>+IF(ISERROR(VLOOKUP(A1252,'MatrizSeguimiento2022-Junio'!$G$4:$J$987,4,FALSE)),"",VLOOKUP(A1252,'MatrizSeguimiento2022-Junio'!$G$4:$J$987,4,FALSE))</f>
        <v/>
      </c>
      <c r="E1252" s="3"/>
      <c r="G1252">
        <f>+ABS(SUMIF($A$3:$A$4998,A1252,$E$3:$E$4998)-IF(ISERROR(VLOOKUP(A1252,'MatrizSeguimiento2022-Junio'!$G$4:$X$987,18,FALSE)),0,VLOOKUP(A1252,'MatrizSeguimiento2022-Junio'!$G$4:$X$987,18,FALSE)))</f>
        <v>0</v>
      </c>
      <c r="H1252" t="str">
        <f t="shared" si="40"/>
        <v/>
      </c>
      <c r="I1252" t="str">
        <f t="shared" si="39"/>
        <v/>
      </c>
    </row>
    <row r="1253" spans="1:9" x14ac:dyDescent="0.25">
      <c r="A1253" s="36"/>
      <c r="B1253" t="str">
        <f>+IF(ISERROR(VLOOKUP(A1253,'MatrizSeguimiento2022-Junio'!$G$4:$I$987,3,FALSE)),"",VLOOKUP(A1253,'MatrizSeguimiento2022-Junio'!$G$4:$I$987,3,FALSE))</f>
        <v/>
      </c>
      <c r="C1253" t="str">
        <f>+IF(ISERROR(VLOOKUP(A1253,'MatrizSeguimiento2022-Junio'!$G$4:$J$987,4,FALSE)),"",VLOOKUP(A1253,'MatrizSeguimiento2022-Junio'!$G$4:$J$987,4,FALSE))</f>
        <v/>
      </c>
      <c r="E1253" s="3"/>
      <c r="G1253">
        <f>+ABS(SUMIF($A$3:$A$4998,A1253,$E$3:$E$4998)-IF(ISERROR(VLOOKUP(A1253,'MatrizSeguimiento2022-Junio'!$G$4:$X$987,18,FALSE)),0,VLOOKUP(A1253,'MatrizSeguimiento2022-Junio'!$G$4:$X$987,18,FALSE)))</f>
        <v>0</v>
      </c>
      <c r="H1253" t="str">
        <f t="shared" si="40"/>
        <v/>
      </c>
      <c r="I1253" t="str">
        <f t="shared" si="39"/>
        <v/>
      </c>
    </row>
    <row r="1254" spans="1:9" x14ac:dyDescent="0.25">
      <c r="A1254" s="36"/>
      <c r="B1254" t="str">
        <f>+IF(ISERROR(VLOOKUP(A1254,'MatrizSeguimiento2022-Junio'!$G$4:$I$987,3,FALSE)),"",VLOOKUP(A1254,'MatrizSeguimiento2022-Junio'!$G$4:$I$987,3,FALSE))</f>
        <v/>
      </c>
      <c r="C1254" t="str">
        <f>+IF(ISERROR(VLOOKUP(A1254,'MatrizSeguimiento2022-Junio'!$G$4:$J$987,4,FALSE)),"",VLOOKUP(A1254,'MatrizSeguimiento2022-Junio'!$G$4:$J$987,4,FALSE))</f>
        <v/>
      </c>
      <c r="E1254" s="3"/>
      <c r="G1254">
        <f>+ABS(SUMIF($A$3:$A$4998,A1254,$E$3:$E$4998)-IF(ISERROR(VLOOKUP(A1254,'MatrizSeguimiento2022-Junio'!$G$4:$X$987,18,FALSE)),0,VLOOKUP(A1254,'MatrizSeguimiento2022-Junio'!$G$4:$X$987,18,FALSE)))</f>
        <v>0</v>
      </c>
      <c r="H1254" t="str">
        <f t="shared" si="40"/>
        <v/>
      </c>
      <c r="I1254" t="str">
        <f t="shared" si="39"/>
        <v/>
      </c>
    </row>
    <row r="1255" spans="1:9" x14ac:dyDescent="0.25">
      <c r="A1255" s="36"/>
      <c r="B1255" t="str">
        <f>+IF(ISERROR(VLOOKUP(A1255,'MatrizSeguimiento2022-Junio'!$G$4:$I$987,3,FALSE)),"",VLOOKUP(A1255,'MatrizSeguimiento2022-Junio'!$G$4:$I$987,3,FALSE))</f>
        <v/>
      </c>
      <c r="C1255" t="str">
        <f>+IF(ISERROR(VLOOKUP(A1255,'MatrizSeguimiento2022-Junio'!$G$4:$J$987,4,FALSE)),"",VLOOKUP(A1255,'MatrizSeguimiento2022-Junio'!$G$4:$J$987,4,FALSE))</f>
        <v/>
      </c>
      <c r="E1255" s="3"/>
      <c r="G1255">
        <f>+ABS(SUMIF($A$3:$A$4998,A1255,$E$3:$E$4998)-IF(ISERROR(VLOOKUP(A1255,'MatrizSeguimiento2022-Junio'!$G$4:$X$987,18,FALSE)),0,VLOOKUP(A1255,'MatrizSeguimiento2022-Junio'!$G$4:$X$987,18,FALSE)))</f>
        <v>0</v>
      </c>
      <c r="H1255" t="str">
        <f t="shared" si="40"/>
        <v/>
      </c>
      <c r="I1255" t="str">
        <f t="shared" si="39"/>
        <v/>
      </c>
    </row>
    <row r="1256" spans="1:9" x14ac:dyDescent="0.25">
      <c r="A1256" s="36"/>
      <c r="B1256" t="str">
        <f>+IF(ISERROR(VLOOKUP(A1256,'MatrizSeguimiento2022-Junio'!$G$4:$I$987,3,FALSE)),"",VLOOKUP(A1256,'MatrizSeguimiento2022-Junio'!$G$4:$I$987,3,FALSE))</f>
        <v/>
      </c>
      <c r="C1256" t="str">
        <f>+IF(ISERROR(VLOOKUP(A1256,'MatrizSeguimiento2022-Junio'!$G$4:$J$987,4,FALSE)),"",VLOOKUP(A1256,'MatrizSeguimiento2022-Junio'!$G$4:$J$987,4,FALSE))</f>
        <v/>
      </c>
      <c r="D1256" s="42"/>
      <c r="E1256" s="3"/>
      <c r="G1256">
        <f>+ABS(SUMIF($A$3:$A$4998,A1256,$E$3:$E$4998)-IF(ISERROR(VLOOKUP(A1256,'MatrizSeguimiento2022-Junio'!$G$4:$X$987,18,FALSE)),0,VLOOKUP(A1256,'MatrizSeguimiento2022-Junio'!$G$4:$X$987,18,FALSE)))</f>
        <v>0</v>
      </c>
      <c r="H1256" t="str">
        <f t="shared" si="40"/>
        <v/>
      </c>
      <c r="I1256" t="str">
        <f t="shared" si="39"/>
        <v/>
      </c>
    </row>
    <row r="1257" spans="1:9" x14ac:dyDescent="0.25">
      <c r="A1257" s="36"/>
      <c r="B1257" t="str">
        <f>+IF(ISERROR(VLOOKUP(A1257,'MatrizSeguimiento2022-Junio'!$G$4:$I$987,3,FALSE)),"",VLOOKUP(A1257,'MatrizSeguimiento2022-Junio'!$G$4:$I$987,3,FALSE))</f>
        <v/>
      </c>
      <c r="C1257" t="str">
        <f>+IF(ISERROR(VLOOKUP(A1257,'MatrizSeguimiento2022-Junio'!$G$4:$J$987,4,FALSE)),"",VLOOKUP(A1257,'MatrizSeguimiento2022-Junio'!$G$4:$J$987,4,FALSE))</f>
        <v/>
      </c>
      <c r="E1257" s="3"/>
      <c r="G1257">
        <f>+ABS(SUMIF($A$3:$A$4998,A1257,$E$3:$E$4998)-IF(ISERROR(VLOOKUP(A1257,'MatrizSeguimiento2022-Junio'!$G$4:$X$987,18,FALSE)),0,VLOOKUP(A1257,'MatrizSeguimiento2022-Junio'!$G$4:$X$987,18,FALSE)))</f>
        <v>0</v>
      </c>
      <c r="H1257" t="str">
        <f t="shared" si="40"/>
        <v/>
      </c>
      <c r="I1257" t="str">
        <f t="shared" si="39"/>
        <v/>
      </c>
    </row>
    <row r="1258" spans="1:9" x14ac:dyDescent="0.25">
      <c r="A1258" s="36"/>
      <c r="B1258" t="str">
        <f>+IF(ISERROR(VLOOKUP(A1258,'MatrizSeguimiento2022-Junio'!$G$4:$I$987,3,FALSE)),"",VLOOKUP(A1258,'MatrizSeguimiento2022-Junio'!$G$4:$I$987,3,FALSE))</f>
        <v/>
      </c>
      <c r="C1258" t="str">
        <f>+IF(ISERROR(VLOOKUP(A1258,'MatrizSeguimiento2022-Junio'!$G$4:$J$987,4,FALSE)),"",VLOOKUP(A1258,'MatrizSeguimiento2022-Junio'!$G$4:$J$987,4,FALSE))</f>
        <v/>
      </c>
      <c r="E1258" s="3"/>
      <c r="G1258">
        <f>+ABS(SUMIF($A$3:$A$4998,A1258,$E$3:$E$4998)-IF(ISERROR(VLOOKUP(A1258,'MatrizSeguimiento2022-Junio'!$G$4:$X$987,18,FALSE)),0,VLOOKUP(A1258,'MatrizSeguimiento2022-Junio'!$G$4:$X$987,18,FALSE)))</f>
        <v>0</v>
      </c>
      <c r="H1258" t="str">
        <f t="shared" si="40"/>
        <v/>
      </c>
      <c r="I1258" t="str">
        <f t="shared" si="39"/>
        <v/>
      </c>
    </row>
    <row r="1259" spans="1:9" x14ac:dyDescent="0.25">
      <c r="A1259" s="36"/>
      <c r="B1259" t="str">
        <f>+IF(ISERROR(VLOOKUP(A1259,'MatrizSeguimiento2022-Junio'!$G$4:$I$987,3,FALSE)),"",VLOOKUP(A1259,'MatrizSeguimiento2022-Junio'!$G$4:$I$987,3,FALSE))</f>
        <v/>
      </c>
      <c r="C1259" t="str">
        <f>+IF(ISERROR(VLOOKUP(A1259,'MatrizSeguimiento2022-Junio'!$G$4:$J$987,4,FALSE)),"",VLOOKUP(A1259,'MatrizSeguimiento2022-Junio'!$G$4:$J$987,4,FALSE))</f>
        <v/>
      </c>
      <c r="E1259" s="3"/>
      <c r="G1259">
        <f>+ABS(SUMIF($A$3:$A$4998,A1259,$E$3:$E$4998)-IF(ISERROR(VLOOKUP(A1259,'MatrizSeguimiento2022-Junio'!$G$4:$X$987,18,FALSE)),0,VLOOKUP(A1259,'MatrizSeguimiento2022-Junio'!$G$4:$X$987,18,FALSE)))</f>
        <v>0</v>
      </c>
      <c r="H1259" t="str">
        <f t="shared" si="40"/>
        <v/>
      </c>
      <c r="I1259" t="str">
        <f t="shared" si="39"/>
        <v/>
      </c>
    </row>
    <row r="1260" spans="1:9" x14ac:dyDescent="0.25">
      <c r="A1260" s="36"/>
      <c r="B1260" t="str">
        <f>+IF(ISERROR(VLOOKUP(A1260,'MatrizSeguimiento2022-Junio'!$G$4:$I$987,3,FALSE)),"",VLOOKUP(A1260,'MatrizSeguimiento2022-Junio'!$G$4:$I$987,3,FALSE))</f>
        <v/>
      </c>
      <c r="C1260" t="str">
        <f>+IF(ISERROR(VLOOKUP(A1260,'MatrizSeguimiento2022-Junio'!$G$4:$J$987,4,FALSE)),"",VLOOKUP(A1260,'MatrizSeguimiento2022-Junio'!$G$4:$J$987,4,FALSE))</f>
        <v/>
      </c>
      <c r="E1260" s="3"/>
      <c r="G1260">
        <f>+ABS(SUMIF($A$3:$A$4998,A1260,$E$3:$E$4998)-IF(ISERROR(VLOOKUP(A1260,'MatrizSeguimiento2022-Junio'!$G$4:$X$987,18,FALSE)),0,VLOOKUP(A1260,'MatrizSeguimiento2022-Junio'!$G$4:$X$987,18,FALSE)))</f>
        <v>0</v>
      </c>
      <c r="H1260" t="str">
        <f t="shared" si="40"/>
        <v/>
      </c>
      <c r="I1260" t="str">
        <f t="shared" si="39"/>
        <v/>
      </c>
    </row>
    <row r="1261" spans="1:9" x14ac:dyDescent="0.25">
      <c r="A1261" s="36"/>
      <c r="B1261" t="str">
        <f>+IF(ISERROR(VLOOKUP(A1261,'MatrizSeguimiento2022-Junio'!$G$4:$I$987,3,FALSE)),"",VLOOKUP(A1261,'MatrizSeguimiento2022-Junio'!$G$4:$I$987,3,FALSE))</f>
        <v/>
      </c>
      <c r="C1261" t="str">
        <f>+IF(ISERROR(VLOOKUP(A1261,'MatrizSeguimiento2022-Junio'!$G$4:$J$987,4,FALSE)),"",VLOOKUP(A1261,'MatrizSeguimiento2022-Junio'!$G$4:$J$987,4,FALSE))</f>
        <v/>
      </c>
      <c r="E1261" s="3"/>
      <c r="G1261">
        <f>+ABS(SUMIF($A$3:$A$4998,A1261,$E$3:$E$4998)-IF(ISERROR(VLOOKUP(A1261,'MatrizSeguimiento2022-Junio'!$G$4:$X$987,18,FALSE)),0,VLOOKUP(A1261,'MatrizSeguimiento2022-Junio'!$G$4:$X$987,18,FALSE)))</f>
        <v>0</v>
      </c>
      <c r="H1261" t="str">
        <f t="shared" si="40"/>
        <v/>
      </c>
      <c r="I1261" t="str">
        <f t="shared" si="39"/>
        <v/>
      </c>
    </row>
    <row r="1262" spans="1:9" x14ac:dyDescent="0.25">
      <c r="A1262" s="36"/>
      <c r="B1262" t="str">
        <f>+IF(ISERROR(VLOOKUP(A1262,'MatrizSeguimiento2022-Junio'!$G$4:$I$987,3,FALSE)),"",VLOOKUP(A1262,'MatrizSeguimiento2022-Junio'!$G$4:$I$987,3,FALSE))</f>
        <v/>
      </c>
      <c r="C1262" t="str">
        <f>+IF(ISERROR(VLOOKUP(A1262,'MatrizSeguimiento2022-Junio'!$G$4:$J$987,4,FALSE)),"",VLOOKUP(A1262,'MatrizSeguimiento2022-Junio'!$G$4:$J$987,4,FALSE))</f>
        <v/>
      </c>
      <c r="E1262" s="3"/>
      <c r="G1262">
        <f>+ABS(SUMIF($A$3:$A$4998,A1262,$E$3:$E$4998)-IF(ISERROR(VLOOKUP(A1262,'MatrizSeguimiento2022-Junio'!$G$4:$X$987,18,FALSE)),0,VLOOKUP(A1262,'MatrizSeguimiento2022-Junio'!$G$4:$X$987,18,FALSE)))</f>
        <v>0</v>
      </c>
      <c r="H1262" t="str">
        <f t="shared" si="40"/>
        <v/>
      </c>
      <c r="I1262" t="str">
        <f t="shared" si="39"/>
        <v/>
      </c>
    </row>
    <row r="1263" spans="1:9" x14ac:dyDescent="0.25">
      <c r="A1263" s="36"/>
      <c r="B1263" t="str">
        <f>+IF(ISERROR(VLOOKUP(A1263,'MatrizSeguimiento2022-Junio'!$G$4:$I$987,3,FALSE)),"",VLOOKUP(A1263,'MatrizSeguimiento2022-Junio'!$G$4:$I$987,3,FALSE))</f>
        <v/>
      </c>
      <c r="C1263" t="str">
        <f>+IF(ISERROR(VLOOKUP(A1263,'MatrizSeguimiento2022-Junio'!$G$4:$J$987,4,FALSE)),"",VLOOKUP(A1263,'MatrizSeguimiento2022-Junio'!$G$4:$J$987,4,FALSE))</f>
        <v/>
      </c>
      <c r="E1263" s="3"/>
      <c r="G1263">
        <f>+ABS(SUMIF($A$3:$A$4998,A1263,$E$3:$E$4998)-IF(ISERROR(VLOOKUP(A1263,'MatrizSeguimiento2022-Junio'!$G$4:$X$987,18,FALSE)),0,VLOOKUP(A1263,'MatrizSeguimiento2022-Junio'!$G$4:$X$987,18,FALSE)))</f>
        <v>0</v>
      </c>
      <c r="H1263" t="str">
        <f t="shared" si="40"/>
        <v/>
      </c>
      <c r="I1263" t="str">
        <f t="shared" si="39"/>
        <v/>
      </c>
    </row>
    <row r="1264" spans="1:9" x14ac:dyDescent="0.25">
      <c r="A1264" s="36"/>
      <c r="B1264" t="str">
        <f>+IF(ISERROR(VLOOKUP(A1264,'MatrizSeguimiento2022-Junio'!$G$4:$I$987,3,FALSE)),"",VLOOKUP(A1264,'MatrizSeguimiento2022-Junio'!$G$4:$I$987,3,FALSE))</f>
        <v/>
      </c>
      <c r="C1264" t="str">
        <f>+IF(ISERROR(VLOOKUP(A1264,'MatrizSeguimiento2022-Junio'!$G$4:$J$987,4,FALSE)),"",VLOOKUP(A1264,'MatrizSeguimiento2022-Junio'!$G$4:$J$987,4,FALSE))</f>
        <v/>
      </c>
      <c r="E1264" s="3"/>
      <c r="G1264">
        <f>+ABS(SUMIF($A$3:$A$4998,A1264,$E$3:$E$4998)-IF(ISERROR(VLOOKUP(A1264,'MatrizSeguimiento2022-Junio'!$G$4:$X$987,18,FALSE)),0,VLOOKUP(A1264,'MatrizSeguimiento2022-Junio'!$G$4:$X$987,18,FALSE)))</f>
        <v>0</v>
      </c>
      <c r="H1264" t="str">
        <f t="shared" si="40"/>
        <v/>
      </c>
      <c r="I1264" t="str">
        <f t="shared" si="39"/>
        <v/>
      </c>
    </row>
    <row r="1265" spans="1:9" x14ac:dyDescent="0.25">
      <c r="A1265" s="36"/>
      <c r="B1265" t="str">
        <f>+IF(ISERROR(VLOOKUP(A1265,'MatrizSeguimiento2022-Junio'!$G$4:$I$987,3,FALSE)),"",VLOOKUP(A1265,'MatrizSeguimiento2022-Junio'!$G$4:$I$987,3,FALSE))</f>
        <v/>
      </c>
      <c r="C1265" t="str">
        <f>+IF(ISERROR(VLOOKUP(A1265,'MatrizSeguimiento2022-Junio'!$G$4:$J$987,4,FALSE)),"",VLOOKUP(A1265,'MatrizSeguimiento2022-Junio'!$G$4:$J$987,4,FALSE))</f>
        <v/>
      </c>
      <c r="E1265" s="3"/>
      <c r="G1265">
        <f>+ABS(SUMIF($A$3:$A$4998,A1265,$E$3:$E$4998)-IF(ISERROR(VLOOKUP(A1265,'MatrizSeguimiento2022-Junio'!$G$4:$X$987,18,FALSE)),0,VLOOKUP(A1265,'MatrizSeguimiento2022-Junio'!$G$4:$X$987,18,FALSE)))</f>
        <v>0</v>
      </c>
      <c r="H1265" t="str">
        <f t="shared" si="40"/>
        <v/>
      </c>
      <c r="I1265" t="str">
        <f t="shared" si="39"/>
        <v/>
      </c>
    </row>
    <row r="1266" spans="1:9" x14ac:dyDescent="0.25">
      <c r="A1266" s="36"/>
      <c r="B1266" t="str">
        <f>+IF(ISERROR(VLOOKUP(A1266,'MatrizSeguimiento2022-Junio'!$G$4:$I$987,3,FALSE)),"",VLOOKUP(A1266,'MatrizSeguimiento2022-Junio'!$G$4:$I$987,3,FALSE))</f>
        <v/>
      </c>
      <c r="C1266" t="str">
        <f>+IF(ISERROR(VLOOKUP(A1266,'MatrizSeguimiento2022-Junio'!$G$4:$J$987,4,FALSE)),"",VLOOKUP(A1266,'MatrizSeguimiento2022-Junio'!$G$4:$J$987,4,FALSE))</f>
        <v/>
      </c>
      <c r="E1266" s="3"/>
      <c r="G1266">
        <f>+ABS(SUMIF($A$3:$A$4998,A1266,$E$3:$E$4998)-IF(ISERROR(VLOOKUP(A1266,'MatrizSeguimiento2022-Junio'!$G$4:$X$987,18,FALSE)),0,VLOOKUP(A1266,'MatrizSeguimiento2022-Junio'!$G$4:$X$987,18,FALSE)))</f>
        <v>0</v>
      </c>
      <c r="H1266" t="str">
        <f t="shared" si="40"/>
        <v/>
      </c>
      <c r="I1266" t="str">
        <f t="shared" si="39"/>
        <v/>
      </c>
    </row>
    <row r="1267" spans="1:9" x14ac:dyDescent="0.25">
      <c r="A1267" s="36"/>
      <c r="B1267" t="str">
        <f>+IF(ISERROR(VLOOKUP(A1267,'MatrizSeguimiento2022-Junio'!$G$4:$I$987,3,FALSE)),"",VLOOKUP(A1267,'MatrizSeguimiento2022-Junio'!$G$4:$I$987,3,FALSE))</f>
        <v/>
      </c>
      <c r="C1267" t="str">
        <f>+IF(ISERROR(VLOOKUP(A1267,'MatrizSeguimiento2022-Junio'!$G$4:$J$987,4,FALSE)),"",VLOOKUP(A1267,'MatrizSeguimiento2022-Junio'!$G$4:$J$987,4,FALSE))</f>
        <v/>
      </c>
      <c r="E1267" s="3"/>
      <c r="G1267">
        <f>+ABS(SUMIF($A$3:$A$4998,A1267,$E$3:$E$4998)-IF(ISERROR(VLOOKUP(A1267,'MatrizSeguimiento2022-Junio'!$G$4:$X$987,18,FALSE)),0,VLOOKUP(A1267,'MatrizSeguimiento2022-Junio'!$G$4:$X$987,18,FALSE)))</f>
        <v>0</v>
      </c>
      <c r="H1267" t="str">
        <f t="shared" si="40"/>
        <v/>
      </c>
      <c r="I1267" t="str">
        <f t="shared" si="39"/>
        <v/>
      </c>
    </row>
    <row r="1268" spans="1:9" x14ac:dyDescent="0.25">
      <c r="A1268" s="36"/>
      <c r="B1268" t="str">
        <f>+IF(ISERROR(VLOOKUP(A1268,'MatrizSeguimiento2022-Junio'!$G$4:$I$987,3,FALSE)),"",VLOOKUP(A1268,'MatrizSeguimiento2022-Junio'!$G$4:$I$987,3,FALSE))</f>
        <v/>
      </c>
      <c r="C1268" t="str">
        <f>+IF(ISERROR(VLOOKUP(A1268,'MatrizSeguimiento2022-Junio'!$G$4:$J$987,4,FALSE)),"",VLOOKUP(A1268,'MatrizSeguimiento2022-Junio'!$G$4:$J$987,4,FALSE))</f>
        <v/>
      </c>
      <c r="E1268" s="3"/>
      <c r="G1268">
        <f>+ABS(SUMIF($A$3:$A$4998,A1268,$E$3:$E$4998)-IF(ISERROR(VLOOKUP(A1268,'MatrizSeguimiento2022-Junio'!$G$4:$X$987,18,FALSE)),0,VLOOKUP(A1268,'MatrizSeguimiento2022-Junio'!$G$4:$X$987,18,FALSE)))</f>
        <v>0</v>
      </c>
      <c r="H1268" t="str">
        <f t="shared" si="40"/>
        <v/>
      </c>
      <c r="I1268" t="str">
        <f t="shared" si="39"/>
        <v/>
      </c>
    </row>
    <row r="1269" spans="1:9" x14ac:dyDescent="0.25">
      <c r="A1269" s="36"/>
      <c r="B1269" t="str">
        <f>+IF(ISERROR(VLOOKUP(A1269,'MatrizSeguimiento2022-Junio'!$G$4:$I$987,3,FALSE)),"",VLOOKUP(A1269,'MatrizSeguimiento2022-Junio'!$G$4:$I$987,3,FALSE))</f>
        <v/>
      </c>
      <c r="C1269" t="str">
        <f>+IF(ISERROR(VLOOKUP(A1269,'MatrizSeguimiento2022-Junio'!$G$4:$J$987,4,FALSE)),"",VLOOKUP(A1269,'MatrizSeguimiento2022-Junio'!$G$4:$J$987,4,FALSE))</f>
        <v/>
      </c>
      <c r="E1269" s="3"/>
      <c r="G1269">
        <f>+ABS(SUMIF($A$3:$A$4998,A1269,$E$3:$E$4998)-IF(ISERROR(VLOOKUP(A1269,'MatrizSeguimiento2022-Junio'!$G$4:$X$987,18,FALSE)),0,VLOOKUP(A1269,'MatrizSeguimiento2022-Junio'!$G$4:$X$987,18,FALSE)))</f>
        <v>0</v>
      </c>
      <c r="H1269" t="str">
        <f t="shared" si="40"/>
        <v/>
      </c>
      <c r="I1269" t="str">
        <f t="shared" si="39"/>
        <v/>
      </c>
    </row>
    <row r="1270" spans="1:9" x14ac:dyDescent="0.25">
      <c r="A1270" s="36"/>
      <c r="B1270" t="str">
        <f>+IF(ISERROR(VLOOKUP(A1270,'MatrizSeguimiento2022-Junio'!$G$4:$I$987,3,FALSE)),"",VLOOKUP(A1270,'MatrizSeguimiento2022-Junio'!$G$4:$I$987,3,FALSE))</f>
        <v/>
      </c>
      <c r="C1270" t="str">
        <f>+IF(ISERROR(VLOOKUP(A1270,'MatrizSeguimiento2022-Junio'!$G$4:$J$987,4,FALSE)),"",VLOOKUP(A1270,'MatrizSeguimiento2022-Junio'!$G$4:$J$987,4,FALSE))</f>
        <v/>
      </c>
      <c r="E1270" s="3"/>
      <c r="G1270">
        <f>+ABS(SUMIF($A$3:$A$4998,A1270,$E$3:$E$4998)-IF(ISERROR(VLOOKUP(A1270,'MatrizSeguimiento2022-Junio'!$G$4:$X$987,18,FALSE)),0,VLOOKUP(A1270,'MatrizSeguimiento2022-Junio'!$G$4:$X$987,18,FALSE)))</f>
        <v>0</v>
      </c>
      <c r="H1270" t="str">
        <f t="shared" si="40"/>
        <v/>
      </c>
      <c r="I1270" t="str">
        <f t="shared" si="39"/>
        <v/>
      </c>
    </row>
    <row r="1271" spans="1:9" x14ac:dyDescent="0.25">
      <c r="A1271" s="36"/>
      <c r="B1271" t="str">
        <f>+IF(ISERROR(VLOOKUP(A1271,'MatrizSeguimiento2022-Junio'!$G$4:$I$987,3,FALSE)),"",VLOOKUP(A1271,'MatrizSeguimiento2022-Junio'!$G$4:$I$987,3,FALSE))</f>
        <v/>
      </c>
      <c r="C1271" t="str">
        <f>+IF(ISERROR(VLOOKUP(A1271,'MatrizSeguimiento2022-Junio'!$G$4:$J$987,4,FALSE)),"",VLOOKUP(A1271,'MatrizSeguimiento2022-Junio'!$G$4:$J$987,4,FALSE))</f>
        <v/>
      </c>
      <c r="E1271" s="3"/>
      <c r="G1271">
        <f>+ABS(SUMIF($A$3:$A$4998,A1271,$E$3:$E$4998)-IF(ISERROR(VLOOKUP(A1271,'MatrizSeguimiento2022-Junio'!$G$4:$X$987,18,FALSE)),0,VLOOKUP(A1271,'MatrizSeguimiento2022-Junio'!$G$4:$X$987,18,FALSE)))</f>
        <v>0</v>
      </c>
      <c r="H1271" t="str">
        <f t="shared" si="40"/>
        <v/>
      </c>
      <c r="I1271" t="str">
        <f t="shared" si="39"/>
        <v/>
      </c>
    </row>
    <row r="1272" spans="1:9" x14ac:dyDescent="0.25">
      <c r="A1272" s="36"/>
      <c r="B1272" t="str">
        <f>+IF(ISERROR(VLOOKUP(A1272,'MatrizSeguimiento2022-Junio'!$G$4:$I$987,3,FALSE)),"",VLOOKUP(A1272,'MatrizSeguimiento2022-Junio'!$G$4:$I$987,3,FALSE))</f>
        <v/>
      </c>
      <c r="C1272" t="str">
        <f>+IF(ISERROR(VLOOKUP(A1272,'MatrizSeguimiento2022-Junio'!$G$4:$J$987,4,FALSE)),"",VLOOKUP(A1272,'MatrizSeguimiento2022-Junio'!$G$4:$J$987,4,FALSE))</f>
        <v/>
      </c>
      <c r="E1272" s="3"/>
      <c r="G1272">
        <f>+ABS(SUMIF($A$3:$A$4998,A1272,$E$3:$E$4998)-IF(ISERROR(VLOOKUP(A1272,'MatrizSeguimiento2022-Junio'!$G$4:$X$987,18,FALSE)),0,VLOOKUP(A1272,'MatrizSeguimiento2022-Junio'!$G$4:$X$987,18,FALSE)))</f>
        <v>0</v>
      </c>
      <c r="H1272" t="str">
        <f t="shared" si="40"/>
        <v/>
      </c>
      <c r="I1272" t="str">
        <f t="shared" si="39"/>
        <v/>
      </c>
    </row>
    <row r="1273" spans="1:9" x14ac:dyDescent="0.25">
      <c r="A1273" s="36"/>
      <c r="B1273" t="str">
        <f>+IF(ISERROR(VLOOKUP(A1273,'MatrizSeguimiento2022-Junio'!$G$4:$I$987,3,FALSE)),"",VLOOKUP(A1273,'MatrizSeguimiento2022-Junio'!$G$4:$I$987,3,FALSE))</f>
        <v/>
      </c>
      <c r="C1273" t="str">
        <f>+IF(ISERROR(VLOOKUP(A1273,'MatrizSeguimiento2022-Junio'!$G$4:$J$987,4,FALSE)),"",VLOOKUP(A1273,'MatrizSeguimiento2022-Junio'!$G$4:$J$987,4,FALSE))</f>
        <v/>
      </c>
      <c r="E1273" s="3"/>
      <c r="G1273">
        <f>+ABS(SUMIF($A$3:$A$4998,A1273,$E$3:$E$4998)-IF(ISERROR(VLOOKUP(A1273,'MatrizSeguimiento2022-Junio'!$G$4:$X$987,18,FALSE)),0,VLOOKUP(A1273,'MatrizSeguimiento2022-Junio'!$G$4:$X$987,18,FALSE)))</f>
        <v>0</v>
      </c>
      <c r="H1273" t="str">
        <f t="shared" si="40"/>
        <v/>
      </c>
      <c r="I1273" t="str">
        <f t="shared" si="39"/>
        <v/>
      </c>
    </row>
    <row r="1274" spans="1:9" x14ac:dyDescent="0.25">
      <c r="A1274" s="36"/>
      <c r="B1274" t="str">
        <f>+IF(ISERROR(VLOOKUP(A1274,'MatrizSeguimiento2022-Junio'!$G$4:$I$987,3,FALSE)),"",VLOOKUP(A1274,'MatrizSeguimiento2022-Junio'!$G$4:$I$987,3,FALSE))</f>
        <v/>
      </c>
      <c r="C1274" t="str">
        <f>+IF(ISERROR(VLOOKUP(A1274,'MatrizSeguimiento2022-Junio'!$G$4:$J$987,4,FALSE)),"",VLOOKUP(A1274,'MatrizSeguimiento2022-Junio'!$G$4:$J$987,4,FALSE))</f>
        <v/>
      </c>
      <c r="D1274" s="42"/>
      <c r="E1274" s="58"/>
      <c r="G1274">
        <f>+ABS(SUMIF($A$3:$A$4998,A1274,$E$3:$E$4998)-IF(ISERROR(VLOOKUP(A1274,'MatrizSeguimiento2022-Junio'!$G$4:$X$987,18,FALSE)),0,VLOOKUP(A1274,'MatrizSeguimiento2022-Junio'!$G$4:$X$987,18,FALSE)))</f>
        <v>0</v>
      </c>
      <c r="H1274" t="str">
        <f t="shared" si="40"/>
        <v/>
      </c>
      <c r="I1274" t="str">
        <f t="shared" si="39"/>
        <v/>
      </c>
    </row>
    <row r="1275" spans="1:9" x14ac:dyDescent="0.25">
      <c r="A1275" s="36"/>
      <c r="B1275" t="str">
        <f>+IF(ISERROR(VLOOKUP(A1275,'MatrizSeguimiento2022-Junio'!$G$4:$I$987,3,FALSE)),"",VLOOKUP(A1275,'MatrizSeguimiento2022-Junio'!$G$4:$I$987,3,FALSE))</f>
        <v/>
      </c>
      <c r="C1275" t="str">
        <f>+IF(ISERROR(VLOOKUP(A1275,'MatrizSeguimiento2022-Junio'!$G$4:$J$987,4,FALSE)),"",VLOOKUP(A1275,'MatrizSeguimiento2022-Junio'!$G$4:$J$987,4,FALSE))</f>
        <v/>
      </c>
      <c r="E1275" s="3"/>
      <c r="G1275">
        <f>+ABS(SUMIF($A$3:$A$4998,A1275,$E$3:$E$4998)-IF(ISERROR(VLOOKUP(A1275,'MatrizSeguimiento2022-Junio'!$G$4:$X$987,18,FALSE)),0,VLOOKUP(A1275,'MatrizSeguimiento2022-Junio'!$G$4:$X$987,18,FALSE)))</f>
        <v>0</v>
      </c>
      <c r="H1275" t="str">
        <f t="shared" si="40"/>
        <v/>
      </c>
      <c r="I1275" t="str">
        <f t="shared" si="39"/>
        <v/>
      </c>
    </row>
    <row r="1276" spans="1:9" x14ac:dyDescent="0.25">
      <c r="A1276" s="36"/>
      <c r="B1276" t="str">
        <f>+IF(ISERROR(VLOOKUP(A1276,'MatrizSeguimiento2022-Junio'!$G$4:$I$987,3,FALSE)),"",VLOOKUP(A1276,'MatrizSeguimiento2022-Junio'!$G$4:$I$987,3,FALSE))</f>
        <v/>
      </c>
      <c r="C1276" t="str">
        <f>+IF(ISERROR(VLOOKUP(A1276,'MatrizSeguimiento2022-Junio'!$G$4:$J$987,4,FALSE)),"",VLOOKUP(A1276,'MatrizSeguimiento2022-Junio'!$G$4:$J$987,4,FALSE))</f>
        <v/>
      </c>
      <c r="E1276" s="3"/>
      <c r="G1276">
        <f>+ABS(SUMIF($A$3:$A$4998,A1276,$E$3:$E$4998)-IF(ISERROR(VLOOKUP(A1276,'MatrizSeguimiento2022-Junio'!$G$4:$X$987,18,FALSE)),0,VLOOKUP(A1276,'MatrizSeguimiento2022-Junio'!$G$4:$X$987,18,FALSE)))</f>
        <v>0</v>
      </c>
      <c r="H1276" t="str">
        <f t="shared" si="40"/>
        <v/>
      </c>
      <c r="I1276" t="str">
        <f t="shared" si="39"/>
        <v/>
      </c>
    </row>
    <row r="1277" spans="1:9" x14ac:dyDescent="0.25">
      <c r="A1277" s="36"/>
      <c r="B1277" t="str">
        <f>+IF(ISERROR(VLOOKUP(A1277,'MatrizSeguimiento2022-Junio'!$G$4:$I$987,3,FALSE)),"",VLOOKUP(A1277,'MatrizSeguimiento2022-Junio'!$G$4:$I$987,3,FALSE))</f>
        <v/>
      </c>
      <c r="C1277" t="str">
        <f>+IF(ISERROR(VLOOKUP(A1277,'MatrizSeguimiento2022-Junio'!$G$4:$J$987,4,FALSE)),"",VLOOKUP(A1277,'MatrizSeguimiento2022-Junio'!$G$4:$J$987,4,FALSE))</f>
        <v/>
      </c>
      <c r="E1277" s="3"/>
      <c r="G1277">
        <f>+ABS(SUMIF($A$3:$A$4998,A1277,$E$3:$E$4998)-IF(ISERROR(VLOOKUP(A1277,'MatrizSeguimiento2022-Junio'!$G$4:$X$987,18,FALSE)),0,VLOOKUP(A1277,'MatrizSeguimiento2022-Junio'!$G$4:$X$987,18,FALSE)))</f>
        <v>0</v>
      </c>
      <c r="H1277" t="str">
        <f t="shared" si="40"/>
        <v/>
      </c>
      <c r="I1277" t="str">
        <f t="shared" si="39"/>
        <v/>
      </c>
    </row>
    <row r="1278" spans="1:9" x14ac:dyDescent="0.25">
      <c r="A1278" s="36"/>
      <c r="B1278" t="str">
        <f>+IF(ISERROR(VLOOKUP(A1278,'MatrizSeguimiento2022-Junio'!$G$4:$I$987,3,FALSE)),"",VLOOKUP(A1278,'MatrizSeguimiento2022-Junio'!$G$4:$I$987,3,FALSE))</f>
        <v/>
      </c>
      <c r="C1278" t="str">
        <f>+IF(ISERROR(VLOOKUP(A1278,'MatrizSeguimiento2022-Junio'!$G$4:$J$987,4,FALSE)),"",VLOOKUP(A1278,'MatrizSeguimiento2022-Junio'!$G$4:$J$987,4,FALSE))</f>
        <v/>
      </c>
      <c r="E1278" s="3"/>
      <c r="G1278">
        <f>+ABS(SUMIF($A$3:$A$4998,A1278,$E$3:$E$4998)-IF(ISERROR(VLOOKUP(A1278,'MatrizSeguimiento2022-Junio'!$G$4:$X$987,18,FALSE)),0,VLOOKUP(A1278,'MatrizSeguimiento2022-Junio'!$G$4:$X$987,18,FALSE)))</f>
        <v>0</v>
      </c>
      <c r="H1278" t="str">
        <f t="shared" si="40"/>
        <v/>
      </c>
      <c r="I1278" t="str">
        <f t="shared" si="39"/>
        <v/>
      </c>
    </row>
    <row r="1279" spans="1:9" x14ac:dyDescent="0.25">
      <c r="A1279" s="36"/>
      <c r="B1279" t="str">
        <f>+IF(ISERROR(VLOOKUP(A1279,'MatrizSeguimiento2022-Junio'!$G$4:$I$987,3,FALSE)),"",VLOOKUP(A1279,'MatrizSeguimiento2022-Junio'!$G$4:$I$987,3,FALSE))</f>
        <v/>
      </c>
      <c r="C1279" t="str">
        <f>+IF(ISERROR(VLOOKUP(A1279,'MatrizSeguimiento2022-Junio'!$G$4:$J$987,4,FALSE)),"",VLOOKUP(A1279,'MatrizSeguimiento2022-Junio'!$G$4:$J$987,4,FALSE))</f>
        <v/>
      </c>
      <c r="E1279" s="3"/>
      <c r="G1279">
        <f>+ABS(SUMIF($A$3:$A$4998,A1279,$E$3:$E$4998)-IF(ISERROR(VLOOKUP(A1279,'MatrizSeguimiento2022-Junio'!$G$4:$X$987,18,FALSE)),0,VLOOKUP(A1279,'MatrizSeguimiento2022-Junio'!$G$4:$X$987,18,FALSE)))</f>
        <v>0</v>
      </c>
      <c r="H1279" t="str">
        <f t="shared" si="40"/>
        <v/>
      </c>
      <c r="I1279" t="str">
        <f t="shared" si="39"/>
        <v/>
      </c>
    </row>
    <row r="1280" spans="1:9" x14ac:dyDescent="0.25">
      <c r="A1280" s="36"/>
      <c r="B1280" t="str">
        <f>+IF(ISERROR(VLOOKUP(A1280,'MatrizSeguimiento2022-Junio'!$G$4:$I$987,3,FALSE)),"",VLOOKUP(A1280,'MatrizSeguimiento2022-Junio'!$G$4:$I$987,3,FALSE))</f>
        <v/>
      </c>
      <c r="C1280" t="str">
        <f>+IF(ISERROR(VLOOKUP(A1280,'MatrizSeguimiento2022-Junio'!$G$4:$J$987,4,FALSE)),"",VLOOKUP(A1280,'MatrizSeguimiento2022-Junio'!$G$4:$J$987,4,FALSE))</f>
        <v/>
      </c>
      <c r="E1280" s="3"/>
      <c r="G1280">
        <f>+ABS(SUMIF($A$3:$A$4998,A1280,$E$3:$E$4998)-IF(ISERROR(VLOOKUP(A1280,'MatrizSeguimiento2022-Junio'!$G$4:$X$987,18,FALSE)),0,VLOOKUP(A1280,'MatrizSeguimiento2022-Junio'!$G$4:$X$987,18,FALSE)))</f>
        <v>0</v>
      </c>
      <c r="H1280" t="str">
        <f t="shared" si="40"/>
        <v/>
      </c>
      <c r="I1280" t="str">
        <f t="shared" si="39"/>
        <v/>
      </c>
    </row>
    <row r="1281" spans="1:9" x14ac:dyDescent="0.25">
      <c r="A1281" s="36"/>
      <c r="B1281" t="str">
        <f>+IF(ISERROR(VLOOKUP(A1281,'MatrizSeguimiento2022-Junio'!$G$4:$I$987,3,FALSE)),"",VLOOKUP(A1281,'MatrizSeguimiento2022-Junio'!$G$4:$I$987,3,FALSE))</f>
        <v/>
      </c>
      <c r="C1281" t="str">
        <f>+IF(ISERROR(VLOOKUP(A1281,'MatrizSeguimiento2022-Junio'!$G$4:$J$987,4,FALSE)),"",VLOOKUP(A1281,'MatrizSeguimiento2022-Junio'!$G$4:$J$987,4,FALSE))</f>
        <v/>
      </c>
      <c r="E1281" s="3"/>
      <c r="G1281">
        <f>+ABS(SUMIF($A$3:$A$4998,A1281,$E$3:$E$4998)-IF(ISERROR(VLOOKUP(A1281,'MatrizSeguimiento2022-Junio'!$G$4:$X$987,18,FALSE)),0,VLOOKUP(A1281,'MatrizSeguimiento2022-Junio'!$G$4:$X$987,18,FALSE)))</f>
        <v>0</v>
      </c>
      <c r="H1281" t="str">
        <f t="shared" si="40"/>
        <v/>
      </c>
      <c r="I1281" t="str">
        <f t="shared" si="39"/>
        <v/>
      </c>
    </row>
    <row r="1282" spans="1:9" x14ac:dyDescent="0.25">
      <c r="A1282" s="36"/>
      <c r="B1282" t="str">
        <f>+IF(ISERROR(VLOOKUP(A1282,'MatrizSeguimiento2022-Junio'!$G$4:$I$987,3,FALSE)),"",VLOOKUP(A1282,'MatrizSeguimiento2022-Junio'!$G$4:$I$987,3,FALSE))</f>
        <v/>
      </c>
      <c r="C1282" t="str">
        <f>+IF(ISERROR(VLOOKUP(A1282,'MatrizSeguimiento2022-Junio'!$G$4:$J$987,4,FALSE)),"",VLOOKUP(A1282,'MatrizSeguimiento2022-Junio'!$G$4:$J$987,4,FALSE))</f>
        <v/>
      </c>
      <c r="E1282" s="3"/>
      <c r="G1282">
        <f>+ABS(SUMIF($A$3:$A$4998,A1282,$E$3:$E$4998)-IF(ISERROR(VLOOKUP(A1282,'MatrizSeguimiento2022-Junio'!$G$4:$X$987,18,FALSE)),0,VLOOKUP(A1282,'MatrizSeguimiento2022-Junio'!$G$4:$X$987,18,FALSE)))</f>
        <v>0</v>
      </c>
      <c r="H1282" t="str">
        <f t="shared" si="40"/>
        <v/>
      </c>
      <c r="I1282" t="str">
        <f t="shared" si="39"/>
        <v/>
      </c>
    </row>
    <row r="1283" spans="1:9" x14ac:dyDescent="0.25">
      <c r="A1283" s="36"/>
      <c r="B1283" t="str">
        <f>+IF(ISERROR(VLOOKUP(A1283,'MatrizSeguimiento2022-Junio'!$G$4:$I$987,3,FALSE)),"",VLOOKUP(A1283,'MatrizSeguimiento2022-Junio'!$G$4:$I$987,3,FALSE))</f>
        <v/>
      </c>
      <c r="C1283" t="str">
        <f>+IF(ISERROR(VLOOKUP(A1283,'MatrizSeguimiento2022-Junio'!$G$4:$J$987,4,FALSE)),"",VLOOKUP(A1283,'MatrizSeguimiento2022-Junio'!$G$4:$J$987,4,FALSE))</f>
        <v/>
      </c>
      <c r="E1283" s="3"/>
      <c r="G1283">
        <f>+ABS(SUMIF($A$3:$A$4998,A1283,$E$3:$E$4998)-IF(ISERROR(VLOOKUP(A1283,'MatrizSeguimiento2022-Junio'!$G$4:$X$987,18,FALSE)),0,VLOOKUP(A1283,'MatrizSeguimiento2022-Junio'!$G$4:$X$987,18,FALSE)))</f>
        <v>0</v>
      </c>
      <c r="H1283" t="str">
        <f t="shared" si="40"/>
        <v/>
      </c>
      <c r="I1283" t="str">
        <f t="shared" ref="I1283:I1346" si="41">+IF(IF(LEN(H1283)&gt;0,COUNTIF($H$3:$H$4998,H1283),"")=1,"",IF(LEN(H1283)&gt;0,COUNTIF($H$3:$H$4998,H1283),""))</f>
        <v/>
      </c>
    </row>
    <row r="1284" spans="1:9" x14ac:dyDescent="0.25">
      <c r="A1284" s="36"/>
      <c r="B1284" t="str">
        <f>+IF(ISERROR(VLOOKUP(A1284,'MatrizSeguimiento2022-Junio'!$G$4:$I$987,3,FALSE)),"",VLOOKUP(A1284,'MatrizSeguimiento2022-Junio'!$G$4:$I$987,3,FALSE))</f>
        <v/>
      </c>
      <c r="C1284" t="str">
        <f>+IF(ISERROR(VLOOKUP(A1284,'MatrizSeguimiento2022-Junio'!$G$4:$J$987,4,FALSE)),"",VLOOKUP(A1284,'MatrizSeguimiento2022-Junio'!$G$4:$J$987,4,FALSE))</f>
        <v/>
      </c>
      <c r="E1284" s="3"/>
      <c r="G1284">
        <f>+ABS(SUMIF($A$3:$A$4998,A1284,$E$3:$E$4998)-IF(ISERROR(VLOOKUP(A1284,'MatrizSeguimiento2022-Junio'!$G$4:$X$987,18,FALSE)),0,VLOOKUP(A1284,'MatrizSeguimiento2022-Junio'!$G$4:$X$987,18,FALSE)))</f>
        <v>0</v>
      </c>
      <c r="H1284" t="str">
        <f t="shared" si="40"/>
        <v/>
      </c>
      <c r="I1284" t="str">
        <f t="shared" si="41"/>
        <v/>
      </c>
    </row>
    <row r="1285" spans="1:9" x14ac:dyDescent="0.25">
      <c r="A1285" s="36"/>
      <c r="B1285" t="str">
        <f>+IF(ISERROR(VLOOKUP(A1285,'MatrizSeguimiento2022-Junio'!$G$4:$I$987,3,FALSE)),"",VLOOKUP(A1285,'MatrizSeguimiento2022-Junio'!$G$4:$I$987,3,FALSE))</f>
        <v/>
      </c>
      <c r="C1285" t="str">
        <f>+IF(ISERROR(VLOOKUP(A1285,'MatrizSeguimiento2022-Junio'!$G$4:$J$987,4,FALSE)),"",VLOOKUP(A1285,'MatrizSeguimiento2022-Junio'!$G$4:$J$987,4,FALSE))</f>
        <v/>
      </c>
      <c r="E1285" s="3"/>
      <c r="G1285">
        <f>+ABS(SUMIF($A$3:$A$4998,A1285,$E$3:$E$4998)-IF(ISERROR(VLOOKUP(A1285,'MatrizSeguimiento2022-Junio'!$G$4:$X$987,18,FALSE)),0,VLOOKUP(A1285,'MatrizSeguimiento2022-Junio'!$G$4:$X$987,18,FALSE)))</f>
        <v>0</v>
      </c>
      <c r="H1285" t="str">
        <f t="shared" si="40"/>
        <v/>
      </c>
      <c r="I1285" t="str">
        <f t="shared" si="41"/>
        <v/>
      </c>
    </row>
    <row r="1286" spans="1:9" x14ac:dyDescent="0.25">
      <c r="A1286" s="36"/>
      <c r="B1286" t="str">
        <f>+IF(ISERROR(VLOOKUP(A1286,'MatrizSeguimiento2022-Junio'!$G$4:$I$987,3,FALSE)),"",VLOOKUP(A1286,'MatrizSeguimiento2022-Junio'!$G$4:$I$987,3,FALSE))</f>
        <v/>
      </c>
      <c r="C1286" t="str">
        <f>+IF(ISERROR(VLOOKUP(A1286,'MatrizSeguimiento2022-Junio'!$G$4:$J$987,4,FALSE)),"",VLOOKUP(A1286,'MatrizSeguimiento2022-Junio'!$G$4:$J$987,4,FALSE))</f>
        <v/>
      </c>
      <c r="E1286" s="3"/>
      <c r="G1286">
        <f>+ABS(SUMIF($A$3:$A$4998,A1286,$E$3:$E$4998)-IF(ISERROR(VLOOKUP(A1286,'MatrizSeguimiento2022-Junio'!$G$4:$X$987,18,FALSE)),0,VLOOKUP(A1286,'MatrizSeguimiento2022-Junio'!$G$4:$X$987,18,FALSE)))</f>
        <v>0</v>
      </c>
      <c r="H1286" t="str">
        <f t="shared" si="40"/>
        <v/>
      </c>
      <c r="I1286" t="str">
        <f t="shared" si="41"/>
        <v/>
      </c>
    </row>
    <row r="1287" spans="1:9" x14ac:dyDescent="0.25">
      <c r="A1287" s="36"/>
      <c r="B1287" t="str">
        <f>+IF(ISERROR(VLOOKUP(A1287,'MatrizSeguimiento2022-Junio'!$G$4:$I$987,3,FALSE)),"",VLOOKUP(A1287,'MatrizSeguimiento2022-Junio'!$G$4:$I$987,3,FALSE))</f>
        <v/>
      </c>
      <c r="C1287" t="str">
        <f>+IF(ISERROR(VLOOKUP(A1287,'MatrizSeguimiento2022-Junio'!$G$4:$J$987,4,FALSE)),"",VLOOKUP(A1287,'MatrizSeguimiento2022-Junio'!$G$4:$J$987,4,FALSE))</f>
        <v/>
      </c>
      <c r="E1287" s="3"/>
      <c r="G1287">
        <f>+ABS(SUMIF($A$3:$A$4998,A1287,$E$3:$E$4998)-IF(ISERROR(VLOOKUP(A1287,'MatrizSeguimiento2022-Junio'!$G$4:$X$987,18,FALSE)),0,VLOOKUP(A1287,'MatrizSeguimiento2022-Junio'!$G$4:$X$987,18,FALSE)))</f>
        <v>0</v>
      </c>
      <c r="H1287" t="str">
        <f t="shared" si="40"/>
        <v/>
      </c>
      <c r="I1287" t="str">
        <f t="shared" si="41"/>
        <v/>
      </c>
    </row>
    <row r="1288" spans="1:9" x14ac:dyDescent="0.25">
      <c r="A1288" s="36"/>
      <c r="B1288" t="str">
        <f>+IF(ISERROR(VLOOKUP(A1288,'MatrizSeguimiento2022-Junio'!$G$4:$I$987,3,FALSE)),"",VLOOKUP(A1288,'MatrizSeguimiento2022-Junio'!$G$4:$I$987,3,FALSE))</f>
        <v/>
      </c>
      <c r="C1288" t="str">
        <f>+IF(ISERROR(VLOOKUP(A1288,'MatrizSeguimiento2022-Junio'!$G$4:$J$987,4,FALSE)),"",VLOOKUP(A1288,'MatrizSeguimiento2022-Junio'!$G$4:$J$987,4,FALSE))</f>
        <v/>
      </c>
      <c r="E1288" s="3"/>
      <c r="G1288">
        <f>+ABS(SUMIF($A$3:$A$4998,A1288,$E$3:$E$4998)-IF(ISERROR(VLOOKUP(A1288,'MatrizSeguimiento2022-Junio'!$G$4:$X$987,18,FALSE)),0,VLOOKUP(A1288,'MatrizSeguimiento2022-Junio'!$G$4:$X$987,18,FALSE)))</f>
        <v>0</v>
      </c>
      <c r="H1288" t="str">
        <f t="shared" si="40"/>
        <v/>
      </c>
      <c r="I1288" t="str">
        <f t="shared" si="41"/>
        <v/>
      </c>
    </row>
    <row r="1289" spans="1:9" x14ac:dyDescent="0.25">
      <c r="A1289" s="36"/>
      <c r="B1289" t="str">
        <f>+IF(ISERROR(VLOOKUP(A1289,'MatrizSeguimiento2022-Junio'!$G$4:$I$987,3,FALSE)),"",VLOOKUP(A1289,'MatrizSeguimiento2022-Junio'!$G$4:$I$987,3,FALSE))</f>
        <v/>
      </c>
      <c r="C1289" t="str">
        <f>+IF(ISERROR(VLOOKUP(A1289,'MatrizSeguimiento2022-Junio'!$G$4:$J$987,4,FALSE)),"",VLOOKUP(A1289,'MatrizSeguimiento2022-Junio'!$G$4:$J$987,4,FALSE))</f>
        <v/>
      </c>
      <c r="D1289" s="42"/>
      <c r="E1289" s="3"/>
      <c r="G1289">
        <f>+ABS(SUMIF($A$3:$A$4998,A1289,$E$3:$E$4998)-IF(ISERROR(VLOOKUP(A1289,'MatrizSeguimiento2022-Junio'!$G$4:$X$987,18,FALSE)),0,VLOOKUP(A1289,'MatrizSeguimiento2022-Junio'!$G$4:$X$987,18,FALSE)))</f>
        <v>0</v>
      </c>
      <c r="H1289" t="str">
        <f t="shared" si="40"/>
        <v/>
      </c>
      <c r="I1289" t="str">
        <f t="shared" si="41"/>
        <v/>
      </c>
    </row>
    <row r="1290" spans="1:9" x14ac:dyDescent="0.25">
      <c r="A1290" s="36"/>
      <c r="B1290" t="str">
        <f>+IF(ISERROR(VLOOKUP(A1290,'MatrizSeguimiento2022-Junio'!$G$4:$I$987,3,FALSE)),"",VLOOKUP(A1290,'MatrizSeguimiento2022-Junio'!$G$4:$I$987,3,FALSE))</f>
        <v/>
      </c>
      <c r="C1290" t="str">
        <f>+IF(ISERROR(VLOOKUP(A1290,'MatrizSeguimiento2022-Junio'!$G$4:$J$987,4,FALSE)),"",VLOOKUP(A1290,'MatrizSeguimiento2022-Junio'!$G$4:$J$987,4,FALSE))</f>
        <v/>
      </c>
      <c r="E1290" s="3"/>
      <c r="G1290">
        <f>+ABS(SUMIF($A$3:$A$4998,A1290,$E$3:$E$4998)-IF(ISERROR(VLOOKUP(A1290,'MatrizSeguimiento2022-Junio'!$G$4:$X$987,18,FALSE)),0,VLOOKUP(A1290,'MatrizSeguimiento2022-Junio'!$G$4:$X$987,18,FALSE)))</f>
        <v>0</v>
      </c>
      <c r="H1290" t="str">
        <f t="shared" si="40"/>
        <v/>
      </c>
      <c r="I1290" t="str">
        <f t="shared" si="41"/>
        <v/>
      </c>
    </row>
    <row r="1291" spans="1:9" x14ac:dyDescent="0.25">
      <c r="A1291" s="36"/>
      <c r="B1291" t="str">
        <f>+IF(ISERROR(VLOOKUP(A1291,'MatrizSeguimiento2022-Junio'!$G$4:$I$987,3,FALSE)),"",VLOOKUP(A1291,'MatrizSeguimiento2022-Junio'!$G$4:$I$987,3,FALSE))</f>
        <v/>
      </c>
      <c r="C1291" t="str">
        <f>+IF(ISERROR(VLOOKUP(A1291,'MatrizSeguimiento2022-Junio'!$G$4:$J$987,4,FALSE)),"",VLOOKUP(A1291,'MatrizSeguimiento2022-Junio'!$G$4:$J$987,4,FALSE))</f>
        <v/>
      </c>
      <c r="E1291" s="3"/>
      <c r="G1291">
        <f>+ABS(SUMIF($A$3:$A$4998,A1291,$E$3:$E$4998)-IF(ISERROR(VLOOKUP(A1291,'MatrizSeguimiento2022-Junio'!$G$4:$X$987,18,FALSE)),0,VLOOKUP(A1291,'MatrizSeguimiento2022-Junio'!$G$4:$X$987,18,FALSE)))</f>
        <v>0</v>
      </c>
      <c r="H1291" t="str">
        <f t="shared" si="40"/>
        <v/>
      </c>
      <c r="I1291" t="str">
        <f t="shared" si="41"/>
        <v/>
      </c>
    </row>
    <row r="1292" spans="1:9" x14ac:dyDescent="0.25">
      <c r="A1292" s="36"/>
      <c r="B1292" t="str">
        <f>+IF(ISERROR(VLOOKUP(A1292,'MatrizSeguimiento2022-Junio'!$G$4:$I$987,3,FALSE)),"",VLOOKUP(A1292,'MatrizSeguimiento2022-Junio'!$G$4:$I$987,3,FALSE))</f>
        <v/>
      </c>
      <c r="C1292" t="str">
        <f>+IF(ISERROR(VLOOKUP(A1292,'MatrizSeguimiento2022-Junio'!$G$4:$J$987,4,FALSE)),"",VLOOKUP(A1292,'MatrizSeguimiento2022-Junio'!$G$4:$J$987,4,FALSE))</f>
        <v/>
      </c>
      <c r="E1292" s="3"/>
      <c r="G1292">
        <f>+ABS(SUMIF($A$3:$A$4998,A1292,$E$3:$E$4998)-IF(ISERROR(VLOOKUP(A1292,'MatrizSeguimiento2022-Junio'!$G$4:$X$987,18,FALSE)),0,VLOOKUP(A1292,'MatrizSeguimiento2022-Junio'!$G$4:$X$987,18,FALSE)))</f>
        <v>0</v>
      </c>
      <c r="H1292" t="str">
        <f t="shared" si="40"/>
        <v/>
      </c>
      <c r="I1292" t="str">
        <f t="shared" si="41"/>
        <v/>
      </c>
    </row>
    <row r="1293" spans="1:9" x14ac:dyDescent="0.25">
      <c r="A1293" s="36"/>
      <c r="B1293" t="str">
        <f>+IF(ISERROR(VLOOKUP(A1293,'MatrizSeguimiento2022-Junio'!$G$4:$I$987,3,FALSE)),"",VLOOKUP(A1293,'MatrizSeguimiento2022-Junio'!$G$4:$I$987,3,FALSE))</f>
        <v/>
      </c>
      <c r="C1293" t="str">
        <f>+IF(ISERROR(VLOOKUP(A1293,'MatrizSeguimiento2022-Junio'!$G$4:$J$987,4,FALSE)),"",VLOOKUP(A1293,'MatrizSeguimiento2022-Junio'!$G$4:$J$987,4,FALSE))</f>
        <v/>
      </c>
      <c r="E1293" s="3"/>
      <c r="G1293">
        <f>+ABS(SUMIF($A$3:$A$4998,A1293,$E$3:$E$4998)-IF(ISERROR(VLOOKUP(A1293,'MatrizSeguimiento2022-Junio'!$G$4:$X$987,18,FALSE)),0,VLOOKUP(A1293,'MatrizSeguimiento2022-Junio'!$G$4:$X$987,18,FALSE)))</f>
        <v>0</v>
      </c>
      <c r="H1293" t="str">
        <f t="shared" si="40"/>
        <v/>
      </c>
      <c r="I1293" t="str">
        <f t="shared" si="41"/>
        <v/>
      </c>
    </row>
    <row r="1294" spans="1:9" x14ac:dyDescent="0.25">
      <c r="A1294" s="36"/>
      <c r="B1294" t="str">
        <f>+IF(ISERROR(VLOOKUP(A1294,'MatrizSeguimiento2022-Junio'!$G$4:$I$987,3,FALSE)),"",VLOOKUP(A1294,'MatrizSeguimiento2022-Junio'!$G$4:$I$987,3,FALSE))</f>
        <v/>
      </c>
      <c r="C1294" t="str">
        <f>+IF(ISERROR(VLOOKUP(A1294,'MatrizSeguimiento2022-Junio'!$G$4:$J$987,4,FALSE)),"",VLOOKUP(A1294,'MatrizSeguimiento2022-Junio'!$G$4:$J$987,4,FALSE))</f>
        <v/>
      </c>
      <c r="E1294" s="3"/>
      <c r="G1294">
        <f>+ABS(SUMIF($A$3:$A$4998,A1294,$E$3:$E$4998)-IF(ISERROR(VLOOKUP(A1294,'MatrizSeguimiento2022-Junio'!$G$4:$X$987,18,FALSE)),0,VLOOKUP(A1294,'MatrizSeguimiento2022-Junio'!$G$4:$X$987,18,FALSE)))</f>
        <v>0</v>
      </c>
      <c r="H1294" t="str">
        <f t="shared" si="40"/>
        <v/>
      </c>
      <c r="I1294" t="str">
        <f t="shared" si="41"/>
        <v/>
      </c>
    </row>
    <row r="1295" spans="1:9" x14ac:dyDescent="0.25">
      <c r="A1295" s="36"/>
      <c r="B1295" t="str">
        <f>+IF(ISERROR(VLOOKUP(A1295,'MatrizSeguimiento2022-Junio'!$G$4:$I$987,3,FALSE)),"",VLOOKUP(A1295,'MatrizSeguimiento2022-Junio'!$G$4:$I$987,3,FALSE))</f>
        <v/>
      </c>
      <c r="C1295" t="str">
        <f>+IF(ISERROR(VLOOKUP(A1295,'MatrizSeguimiento2022-Junio'!$G$4:$J$987,4,FALSE)),"",VLOOKUP(A1295,'MatrizSeguimiento2022-Junio'!$G$4:$J$987,4,FALSE))</f>
        <v/>
      </c>
      <c r="E1295" s="3"/>
      <c r="G1295">
        <f>+ABS(SUMIF($A$3:$A$4998,A1295,$E$3:$E$4998)-IF(ISERROR(VLOOKUP(A1295,'MatrizSeguimiento2022-Junio'!$G$4:$X$987,18,FALSE)),0,VLOOKUP(A1295,'MatrizSeguimiento2022-Junio'!$G$4:$X$987,18,FALSE)))</f>
        <v>0</v>
      </c>
      <c r="H1295" t="str">
        <f t="shared" si="40"/>
        <v/>
      </c>
      <c r="I1295" t="str">
        <f t="shared" si="41"/>
        <v/>
      </c>
    </row>
    <row r="1296" spans="1:9" x14ac:dyDescent="0.25">
      <c r="A1296" s="36"/>
      <c r="B1296" t="str">
        <f>+IF(ISERROR(VLOOKUP(A1296,'MatrizSeguimiento2022-Junio'!$G$4:$I$987,3,FALSE)),"",VLOOKUP(A1296,'MatrizSeguimiento2022-Junio'!$G$4:$I$987,3,FALSE))</f>
        <v/>
      </c>
      <c r="C1296" t="str">
        <f>+IF(ISERROR(VLOOKUP(A1296,'MatrizSeguimiento2022-Junio'!$G$4:$J$987,4,FALSE)),"",VLOOKUP(A1296,'MatrizSeguimiento2022-Junio'!$G$4:$J$987,4,FALSE))</f>
        <v/>
      </c>
      <c r="E1296" s="3"/>
      <c r="G1296">
        <f>+ABS(SUMIF($A$3:$A$4998,A1296,$E$3:$E$4998)-IF(ISERROR(VLOOKUP(A1296,'MatrizSeguimiento2022-Junio'!$G$4:$X$987,18,FALSE)),0,VLOOKUP(A1296,'MatrizSeguimiento2022-Junio'!$G$4:$X$987,18,FALSE)))</f>
        <v>0</v>
      </c>
      <c r="H1296" t="str">
        <f t="shared" si="40"/>
        <v/>
      </c>
      <c r="I1296" t="str">
        <f t="shared" si="41"/>
        <v/>
      </c>
    </row>
    <row r="1297" spans="1:9" x14ac:dyDescent="0.25">
      <c r="A1297" s="36"/>
      <c r="B1297" t="str">
        <f>+IF(ISERROR(VLOOKUP(A1297,'MatrizSeguimiento2022-Junio'!$G$4:$I$987,3,FALSE)),"",VLOOKUP(A1297,'MatrizSeguimiento2022-Junio'!$G$4:$I$987,3,FALSE))</f>
        <v/>
      </c>
      <c r="C1297" t="str">
        <f>+IF(ISERROR(VLOOKUP(A1297,'MatrizSeguimiento2022-Junio'!$G$4:$J$987,4,FALSE)),"",VLOOKUP(A1297,'MatrizSeguimiento2022-Junio'!$G$4:$J$987,4,FALSE))</f>
        <v/>
      </c>
      <c r="E1297" s="3"/>
      <c r="G1297">
        <f>+ABS(SUMIF($A$3:$A$4998,A1297,$E$3:$E$4998)-IF(ISERROR(VLOOKUP(A1297,'MatrizSeguimiento2022-Junio'!$G$4:$X$987,18,FALSE)),0,VLOOKUP(A1297,'MatrizSeguimiento2022-Junio'!$G$4:$X$987,18,FALSE)))</f>
        <v>0</v>
      </c>
      <c r="H1297" t="str">
        <f t="shared" si="40"/>
        <v/>
      </c>
      <c r="I1297" t="str">
        <f t="shared" si="41"/>
        <v/>
      </c>
    </row>
    <row r="1298" spans="1:9" x14ac:dyDescent="0.25">
      <c r="A1298" s="36"/>
      <c r="B1298" t="str">
        <f>+IF(ISERROR(VLOOKUP(A1298,'MatrizSeguimiento2022-Junio'!$G$4:$I$987,3,FALSE)),"",VLOOKUP(A1298,'MatrizSeguimiento2022-Junio'!$G$4:$I$987,3,FALSE))</f>
        <v/>
      </c>
      <c r="C1298" t="str">
        <f>+IF(ISERROR(VLOOKUP(A1298,'MatrizSeguimiento2022-Junio'!$G$4:$J$987,4,FALSE)),"",VLOOKUP(A1298,'MatrizSeguimiento2022-Junio'!$G$4:$J$987,4,FALSE))</f>
        <v/>
      </c>
      <c r="D1298" s="42"/>
      <c r="E1298" s="3"/>
      <c r="G1298">
        <f>+ABS(SUMIF($A$3:$A$4998,A1298,$E$3:$E$4998)-IF(ISERROR(VLOOKUP(A1298,'MatrizSeguimiento2022-Junio'!$G$4:$X$987,18,FALSE)),0,VLOOKUP(A1298,'MatrizSeguimiento2022-Junio'!$G$4:$X$987,18,FALSE)))</f>
        <v>0</v>
      </c>
      <c r="H1298" t="str">
        <f t="shared" si="40"/>
        <v/>
      </c>
      <c r="I1298" t="str">
        <f t="shared" si="41"/>
        <v/>
      </c>
    </row>
    <row r="1299" spans="1:9" x14ac:dyDescent="0.25">
      <c r="A1299" s="36"/>
      <c r="B1299" t="str">
        <f>+IF(ISERROR(VLOOKUP(A1299,'MatrizSeguimiento2022-Junio'!$G$4:$I$987,3,FALSE)),"",VLOOKUP(A1299,'MatrizSeguimiento2022-Junio'!$G$4:$I$987,3,FALSE))</f>
        <v/>
      </c>
      <c r="C1299" t="str">
        <f>+IF(ISERROR(VLOOKUP(A1299,'MatrizSeguimiento2022-Junio'!$G$4:$J$987,4,FALSE)),"",VLOOKUP(A1299,'MatrizSeguimiento2022-Junio'!$G$4:$J$987,4,FALSE))</f>
        <v/>
      </c>
      <c r="E1299" s="3"/>
      <c r="G1299">
        <f>+ABS(SUMIF($A$3:$A$4998,A1299,$E$3:$E$4998)-IF(ISERROR(VLOOKUP(A1299,'MatrizSeguimiento2022-Junio'!$G$4:$X$987,18,FALSE)),0,VLOOKUP(A1299,'MatrizSeguimiento2022-Junio'!$G$4:$X$987,18,FALSE)))</f>
        <v>0</v>
      </c>
      <c r="H1299" t="str">
        <f t="shared" ref="H1299:H1362" si="42">+A1299&amp;D1299</f>
        <v/>
      </c>
      <c r="I1299" t="str">
        <f t="shared" si="41"/>
        <v/>
      </c>
    </row>
    <row r="1300" spans="1:9" x14ac:dyDescent="0.25">
      <c r="A1300" s="36"/>
      <c r="B1300" t="str">
        <f>+IF(ISERROR(VLOOKUP(A1300,'MatrizSeguimiento2022-Junio'!$G$4:$I$987,3,FALSE)),"",VLOOKUP(A1300,'MatrizSeguimiento2022-Junio'!$G$4:$I$987,3,FALSE))</f>
        <v/>
      </c>
      <c r="C1300" t="str">
        <f>+IF(ISERROR(VLOOKUP(A1300,'MatrizSeguimiento2022-Junio'!$G$4:$J$987,4,FALSE)),"",VLOOKUP(A1300,'MatrizSeguimiento2022-Junio'!$G$4:$J$987,4,FALSE))</f>
        <v/>
      </c>
      <c r="E1300" s="3"/>
      <c r="G1300">
        <f>+ABS(SUMIF($A$3:$A$4998,A1300,$E$3:$E$4998)-IF(ISERROR(VLOOKUP(A1300,'MatrizSeguimiento2022-Junio'!$G$4:$X$987,18,FALSE)),0,VLOOKUP(A1300,'MatrizSeguimiento2022-Junio'!$G$4:$X$987,18,FALSE)))</f>
        <v>0</v>
      </c>
      <c r="H1300" t="str">
        <f t="shared" si="42"/>
        <v/>
      </c>
      <c r="I1300" t="str">
        <f t="shared" si="41"/>
        <v/>
      </c>
    </row>
    <row r="1301" spans="1:9" x14ac:dyDescent="0.25">
      <c r="A1301" s="36"/>
      <c r="B1301" t="str">
        <f>+IF(ISERROR(VLOOKUP(A1301,'MatrizSeguimiento2022-Junio'!$G$4:$I$987,3,FALSE)),"",VLOOKUP(A1301,'MatrizSeguimiento2022-Junio'!$G$4:$I$987,3,FALSE))</f>
        <v/>
      </c>
      <c r="C1301" t="str">
        <f>+IF(ISERROR(VLOOKUP(A1301,'MatrizSeguimiento2022-Junio'!$G$4:$J$987,4,FALSE)),"",VLOOKUP(A1301,'MatrizSeguimiento2022-Junio'!$G$4:$J$987,4,FALSE))</f>
        <v/>
      </c>
      <c r="E1301" s="3"/>
      <c r="G1301">
        <f>+ABS(SUMIF($A$3:$A$4998,A1301,$E$3:$E$4998)-IF(ISERROR(VLOOKUP(A1301,'MatrizSeguimiento2022-Junio'!$G$4:$X$987,18,FALSE)),0,VLOOKUP(A1301,'MatrizSeguimiento2022-Junio'!$G$4:$X$987,18,FALSE)))</f>
        <v>0</v>
      </c>
      <c r="H1301" t="str">
        <f t="shared" si="42"/>
        <v/>
      </c>
      <c r="I1301" t="str">
        <f t="shared" si="41"/>
        <v/>
      </c>
    </row>
    <row r="1302" spans="1:9" x14ac:dyDescent="0.25">
      <c r="A1302" s="36"/>
      <c r="B1302" t="str">
        <f>+IF(ISERROR(VLOOKUP(A1302,'MatrizSeguimiento2022-Junio'!$G$4:$I$987,3,FALSE)),"",VLOOKUP(A1302,'MatrizSeguimiento2022-Junio'!$G$4:$I$987,3,FALSE))</f>
        <v/>
      </c>
      <c r="C1302" t="str">
        <f>+IF(ISERROR(VLOOKUP(A1302,'MatrizSeguimiento2022-Junio'!$G$4:$J$987,4,FALSE)),"",VLOOKUP(A1302,'MatrizSeguimiento2022-Junio'!$G$4:$J$987,4,FALSE))</f>
        <v/>
      </c>
      <c r="E1302" s="3"/>
      <c r="G1302">
        <f>+ABS(SUMIF($A$3:$A$4998,A1302,$E$3:$E$4998)-IF(ISERROR(VLOOKUP(A1302,'MatrizSeguimiento2022-Junio'!$G$4:$X$987,18,FALSE)),0,VLOOKUP(A1302,'MatrizSeguimiento2022-Junio'!$G$4:$X$987,18,FALSE)))</f>
        <v>0</v>
      </c>
      <c r="H1302" t="str">
        <f t="shared" si="42"/>
        <v/>
      </c>
      <c r="I1302" t="str">
        <f t="shared" si="41"/>
        <v/>
      </c>
    </row>
    <row r="1303" spans="1:9" x14ac:dyDescent="0.25">
      <c r="A1303" s="36"/>
      <c r="B1303" t="str">
        <f>+IF(ISERROR(VLOOKUP(A1303,'MatrizSeguimiento2022-Junio'!$G$4:$I$987,3,FALSE)),"",VLOOKUP(A1303,'MatrizSeguimiento2022-Junio'!$G$4:$I$987,3,FALSE))</f>
        <v/>
      </c>
      <c r="C1303" t="str">
        <f>+IF(ISERROR(VLOOKUP(A1303,'MatrizSeguimiento2022-Junio'!$G$4:$J$987,4,FALSE)),"",VLOOKUP(A1303,'MatrizSeguimiento2022-Junio'!$G$4:$J$987,4,FALSE))</f>
        <v/>
      </c>
      <c r="E1303" s="3"/>
      <c r="G1303">
        <f>+ABS(SUMIF($A$3:$A$4998,A1303,$E$3:$E$4998)-IF(ISERROR(VLOOKUP(A1303,'MatrizSeguimiento2022-Junio'!$G$4:$X$987,18,FALSE)),0,VLOOKUP(A1303,'MatrizSeguimiento2022-Junio'!$G$4:$X$987,18,FALSE)))</f>
        <v>0</v>
      </c>
      <c r="H1303" t="str">
        <f t="shared" si="42"/>
        <v/>
      </c>
      <c r="I1303" t="str">
        <f t="shared" si="41"/>
        <v/>
      </c>
    </row>
    <row r="1304" spans="1:9" x14ac:dyDescent="0.25">
      <c r="A1304" s="36"/>
      <c r="B1304" t="str">
        <f>+IF(ISERROR(VLOOKUP(A1304,'MatrizSeguimiento2022-Junio'!$G$4:$I$987,3,FALSE)),"",VLOOKUP(A1304,'MatrizSeguimiento2022-Junio'!$G$4:$I$987,3,FALSE))</f>
        <v/>
      </c>
      <c r="C1304" t="str">
        <f>+IF(ISERROR(VLOOKUP(A1304,'MatrizSeguimiento2022-Junio'!$G$4:$J$987,4,FALSE)),"",VLOOKUP(A1304,'MatrizSeguimiento2022-Junio'!$G$4:$J$987,4,FALSE))</f>
        <v/>
      </c>
      <c r="D1304" s="42"/>
      <c r="E1304" s="3"/>
      <c r="G1304">
        <f>+ABS(SUMIF($A$3:$A$4998,A1304,$E$3:$E$4998)-IF(ISERROR(VLOOKUP(A1304,'MatrizSeguimiento2022-Junio'!$G$4:$X$987,18,FALSE)),0,VLOOKUP(A1304,'MatrizSeguimiento2022-Junio'!$G$4:$X$987,18,FALSE)))</f>
        <v>0</v>
      </c>
      <c r="H1304" t="str">
        <f t="shared" si="42"/>
        <v/>
      </c>
      <c r="I1304" t="str">
        <f t="shared" si="41"/>
        <v/>
      </c>
    </row>
    <row r="1305" spans="1:9" x14ac:dyDescent="0.25">
      <c r="A1305" s="36"/>
      <c r="B1305" t="str">
        <f>+IF(ISERROR(VLOOKUP(A1305,'MatrizSeguimiento2022-Junio'!$G$4:$I$987,3,FALSE)),"",VLOOKUP(A1305,'MatrizSeguimiento2022-Junio'!$G$4:$I$987,3,FALSE))</f>
        <v/>
      </c>
      <c r="C1305" t="str">
        <f>+IF(ISERROR(VLOOKUP(A1305,'MatrizSeguimiento2022-Junio'!$G$4:$J$987,4,FALSE)),"",VLOOKUP(A1305,'MatrizSeguimiento2022-Junio'!$G$4:$J$987,4,FALSE))</f>
        <v/>
      </c>
      <c r="E1305" s="3"/>
      <c r="G1305">
        <f>+ABS(SUMIF($A$3:$A$4998,A1305,$E$3:$E$4998)-IF(ISERROR(VLOOKUP(A1305,'MatrizSeguimiento2022-Junio'!$G$4:$X$987,18,FALSE)),0,VLOOKUP(A1305,'MatrizSeguimiento2022-Junio'!$G$4:$X$987,18,FALSE)))</f>
        <v>0</v>
      </c>
      <c r="H1305" t="str">
        <f t="shared" si="42"/>
        <v/>
      </c>
      <c r="I1305" t="str">
        <f t="shared" si="41"/>
        <v/>
      </c>
    </row>
    <row r="1306" spans="1:9" x14ac:dyDescent="0.25">
      <c r="A1306" s="36"/>
      <c r="B1306" t="str">
        <f>+IF(ISERROR(VLOOKUP(A1306,'MatrizSeguimiento2022-Junio'!$G$4:$I$987,3,FALSE)),"",VLOOKUP(A1306,'MatrizSeguimiento2022-Junio'!$G$4:$I$987,3,FALSE))</f>
        <v/>
      </c>
      <c r="C1306" t="str">
        <f>+IF(ISERROR(VLOOKUP(A1306,'MatrizSeguimiento2022-Junio'!$G$4:$J$987,4,FALSE)),"",VLOOKUP(A1306,'MatrizSeguimiento2022-Junio'!$G$4:$J$987,4,FALSE))</f>
        <v/>
      </c>
      <c r="E1306" s="3"/>
      <c r="G1306">
        <f>+ABS(SUMIF($A$3:$A$4998,A1306,$E$3:$E$4998)-IF(ISERROR(VLOOKUP(A1306,'MatrizSeguimiento2022-Junio'!$G$4:$X$987,18,FALSE)),0,VLOOKUP(A1306,'MatrizSeguimiento2022-Junio'!$G$4:$X$987,18,FALSE)))</f>
        <v>0</v>
      </c>
      <c r="H1306" t="str">
        <f t="shared" si="42"/>
        <v/>
      </c>
      <c r="I1306" t="str">
        <f t="shared" si="41"/>
        <v/>
      </c>
    </row>
    <row r="1307" spans="1:9" x14ac:dyDescent="0.25">
      <c r="A1307" s="36"/>
      <c r="B1307" t="str">
        <f>+IF(ISERROR(VLOOKUP(A1307,'MatrizSeguimiento2022-Junio'!$G$4:$I$987,3,FALSE)),"",VLOOKUP(A1307,'MatrizSeguimiento2022-Junio'!$G$4:$I$987,3,FALSE))</f>
        <v/>
      </c>
      <c r="C1307" t="str">
        <f>+IF(ISERROR(VLOOKUP(A1307,'MatrizSeguimiento2022-Junio'!$G$4:$J$987,4,FALSE)),"",VLOOKUP(A1307,'MatrizSeguimiento2022-Junio'!$G$4:$J$987,4,FALSE))</f>
        <v/>
      </c>
      <c r="E1307" s="3"/>
      <c r="G1307">
        <f>+ABS(SUMIF($A$3:$A$4998,A1307,$E$3:$E$4998)-IF(ISERROR(VLOOKUP(A1307,'MatrizSeguimiento2022-Junio'!$G$4:$X$987,18,FALSE)),0,VLOOKUP(A1307,'MatrizSeguimiento2022-Junio'!$G$4:$X$987,18,FALSE)))</f>
        <v>0</v>
      </c>
      <c r="H1307" t="str">
        <f t="shared" si="42"/>
        <v/>
      </c>
      <c r="I1307" t="str">
        <f t="shared" si="41"/>
        <v/>
      </c>
    </row>
    <row r="1308" spans="1:9" x14ac:dyDescent="0.25">
      <c r="A1308" s="36"/>
      <c r="B1308" t="str">
        <f>+IF(ISERROR(VLOOKUP(A1308,'MatrizSeguimiento2022-Junio'!$G$4:$I$987,3,FALSE)),"",VLOOKUP(A1308,'MatrizSeguimiento2022-Junio'!$G$4:$I$987,3,FALSE))</f>
        <v/>
      </c>
      <c r="C1308" t="str">
        <f>+IF(ISERROR(VLOOKUP(A1308,'MatrizSeguimiento2022-Junio'!$G$4:$J$987,4,FALSE)),"",VLOOKUP(A1308,'MatrizSeguimiento2022-Junio'!$G$4:$J$987,4,FALSE))</f>
        <v/>
      </c>
      <c r="E1308" s="3"/>
      <c r="G1308">
        <f>+ABS(SUMIF($A$3:$A$4998,A1308,$E$3:$E$4998)-IF(ISERROR(VLOOKUP(A1308,'MatrizSeguimiento2022-Junio'!$G$4:$X$987,18,FALSE)),0,VLOOKUP(A1308,'MatrizSeguimiento2022-Junio'!$G$4:$X$987,18,FALSE)))</f>
        <v>0</v>
      </c>
      <c r="H1308" t="str">
        <f t="shared" si="42"/>
        <v/>
      </c>
      <c r="I1308" t="str">
        <f t="shared" si="41"/>
        <v/>
      </c>
    </row>
    <row r="1309" spans="1:9" x14ac:dyDescent="0.25">
      <c r="A1309" s="36"/>
      <c r="B1309" t="str">
        <f>+IF(ISERROR(VLOOKUP(A1309,'MatrizSeguimiento2022-Junio'!$G$4:$I$987,3,FALSE)),"",VLOOKUP(A1309,'MatrizSeguimiento2022-Junio'!$G$4:$I$987,3,FALSE))</f>
        <v/>
      </c>
      <c r="C1309" t="str">
        <f>+IF(ISERROR(VLOOKUP(A1309,'MatrizSeguimiento2022-Junio'!$G$4:$J$987,4,FALSE)),"",VLOOKUP(A1309,'MatrizSeguimiento2022-Junio'!$G$4:$J$987,4,FALSE))</f>
        <v/>
      </c>
      <c r="E1309" s="3"/>
      <c r="G1309">
        <f>+ABS(SUMIF($A$3:$A$4998,A1309,$E$3:$E$4998)-IF(ISERROR(VLOOKUP(A1309,'MatrizSeguimiento2022-Junio'!$G$4:$X$987,18,FALSE)),0,VLOOKUP(A1309,'MatrizSeguimiento2022-Junio'!$G$4:$X$987,18,FALSE)))</f>
        <v>0</v>
      </c>
      <c r="H1309" t="str">
        <f t="shared" si="42"/>
        <v/>
      </c>
      <c r="I1309" t="str">
        <f t="shared" si="41"/>
        <v/>
      </c>
    </row>
    <row r="1310" spans="1:9" x14ac:dyDescent="0.25">
      <c r="A1310" s="36"/>
      <c r="B1310" t="str">
        <f>+IF(ISERROR(VLOOKUP(A1310,'MatrizSeguimiento2022-Junio'!$G$4:$I$987,3,FALSE)),"",VLOOKUP(A1310,'MatrizSeguimiento2022-Junio'!$G$4:$I$987,3,FALSE))</f>
        <v/>
      </c>
      <c r="C1310" t="str">
        <f>+IF(ISERROR(VLOOKUP(A1310,'MatrizSeguimiento2022-Junio'!$G$4:$J$987,4,FALSE)),"",VLOOKUP(A1310,'MatrizSeguimiento2022-Junio'!$G$4:$J$987,4,FALSE))</f>
        <v/>
      </c>
      <c r="E1310" s="3"/>
      <c r="G1310">
        <f>+ABS(SUMIF($A$3:$A$4998,A1310,$E$3:$E$4998)-IF(ISERROR(VLOOKUP(A1310,'MatrizSeguimiento2022-Junio'!$G$4:$X$987,18,FALSE)),0,VLOOKUP(A1310,'MatrizSeguimiento2022-Junio'!$G$4:$X$987,18,FALSE)))</f>
        <v>0</v>
      </c>
      <c r="H1310" t="str">
        <f t="shared" si="42"/>
        <v/>
      </c>
      <c r="I1310" t="str">
        <f t="shared" si="41"/>
        <v/>
      </c>
    </row>
    <row r="1311" spans="1:9" x14ac:dyDescent="0.25">
      <c r="A1311" s="36"/>
      <c r="B1311" t="str">
        <f>+IF(ISERROR(VLOOKUP(A1311,'MatrizSeguimiento2022-Junio'!$G$4:$I$987,3,FALSE)),"",VLOOKUP(A1311,'MatrizSeguimiento2022-Junio'!$G$4:$I$987,3,FALSE))</f>
        <v/>
      </c>
      <c r="C1311" t="str">
        <f>+IF(ISERROR(VLOOKUP(A1311,'MatrizSeguimiento2022-Junio'!$G$4:$J$987,4,FALSE)),"",VLOOKUP(A1311,'MatrizSeguimiento2022-Junio'!$G$4:$J$987,4,FALSE))</f>
        <v/>
      </c>
      <c r="E1311" s="3"/>
      <c r="G1311">
        <f>+ABS(SUMIF($A$3:$A$4998,A1311,$E$3:$E$4998)-IF(ISERROR(VLOOKUP(A1311,'MatrizSeguimiento2022-Junio'!$G$4:$X$987,18,FALSE)),0,VLOOKUP(A1311,'MatrizSeguimiento2022-Junio'!$G$4:$X$987,18,FALSE)))</f>
        <v>0</v>
      </c>
      <c r="H1311" t="str">
        <f t="shared" si="42"/>
        <v/>
      </c>
      <c r="I1311" t="str">
        <f t="shared" si="41"/>
        <v/>
      </c>
    </row>
    <row r="1312" spans="1:9" x14ac:dyDescent="0.25">
      <c r="A1312" s="36"/>
      <c r="B1312" t="str">
        <f>+IF(ISERROR(VLOOKUP(A1312,'MatrizSeguimiento2022-Junio'!$G$4:$I$987,3,FALSE)),"",VLOOKUP(A1312,'MatrizSeguimiento2022-Junio'!$G$4:$I$987,3,FALSE))</f>
        <v/>
      </c>
      <c r="C1312" t="str">
        <f>+IF(ISERROR(VLOOKUP(A1312,'MatrizSeguimiento2022-Junio'!$G$4:$J$987,4,FALSE)),"",VLOOKUP(A1312,'MatrizSeguimiento2022-Junio'!$G$4:$J$987,4,FALSE))</f>
        <v/>
      </c>
      <c r="E1312" s="3"/>
      <c r="G1312">
        <f>+ABS(SUMIF($A$3:$A$4998,A1312,$E$3:$E$4998)-IF(ISERROR(VLOOKUP(A1312,'MatrizSeguimiento2022-Junio'!$G$4:$X$987,18,FALSE)),0,VLOOKUP(A1312,'MatrizSeguimiento2022-Junio'!$G$4:$X$987,18,FALSE)))</f>
        <v>0</v>
      </c>
      <c r="H1312" t="str">
        <f t="shared" si="42"/>
        <v/>
      </c>
      <c r="I1312" t="str">
        <f t="shared" si="41"/>
        <v/>
      </c>
    </row>
    <row r="1313" spans="1:9" x14ac:dyDescent="0.25">
      <c r="A1313" s="36"/>
      <c r="B1313" t="str">
        <f>+IF(ISERROR(VLOOKUP(A1313,'MatrizSeguimiento2022-Junio'!$G$4:$I$987,3,FALSE)),"",VLOOKUP(A1313,'MatrizSeguimiento2022-Junio'!$G$4:$I$987,3,FALSE))</f>
        <v/>
      </c>
      <c r="C1313" t="str">
        <f>+IF(ISERROR(VLOOKUP(A1313,'MatrizSeguimiento2022-Junio'!$G$4:$J$987,4,FALSE)),"",VLOOKUP(A1313,'MatrizSeguimiento2022-Junio'!$G$4:$J$987,4,FALSE))</f>
        <v/>
      </c>
      <c r="E1313" s="3"/>
      <c r="G1313">
        <f>+ABS(SUMIF($A$3:$A$4998,A1313,$E$3:$E$4998)-IF(ISERROR(VLOOKUP(A1313,'MatrizSeguimiento2022-Junio'!$G$4:$X$987,18,FALSE)),0,VLOOKUP(A1313,'MatrizSeguimiento2022-Junio'!$G$4:$X$987,18,FALSE)))</f>
        <v>0</v>
      </c>
      <c r="H1313" t="str">
        <f t="shared" si="42"/>
        <v/>
      </c>
      <c r="I1313" t="str">
        <f t="shared" si="41"/>
        <v/>
      </c>
    </row>
    <row r="1314" spans="1:9" x14ac:dyDescent="0.25">
      <c r="A1314" s="36"/>
      <c r="B1314" t="str">
        <f>+IF(ISERROR(VLOOKUP(A1314,'MatrizSeguimiento2022-Junio'!$G$4:$I$987,3,FALSE)),"",VLOOKUP(A1314,'MatrizSeguimiento2022-Junio'!$G$4:$I$987,3,FALSE))</f>
        <v/>
      </c>
      <c r="C1314" t="str">
        <f>+IF(ISERROR(VLOOKUP(A1314,'MatrizSeguimiento2022-Junio'!$G$4:$J$987,4,FALSE)),"",VLOOKUP(A1314,'MatrizSeguimiento2022-Junio'!$G$4:$J$987,4,FALSE))</f>
        <v/>
      </c>
      <c r="E1314" s="3"/>
      <c r="G1314">
        <f>+ABS(SUMIF($A$3:$A$4998,A1314,$E$3:$E$4998)-IF(ISERROR(VLOOKUP(A1314,'MatrizSeguimiento2022-Junio'!$G$4:$X$987,18,FALSE)),0,VLOOKUP(A1314,'MatrizSeguimiento2022-Junio'!$G$4:$X$987,18,FALSE)))</f>
        <v>0</v>
      </c>
      <c r="H1314" t="str">
        <f t="shared" si="42"/>
        <v/>
      </c>
      <c r="I1314" t="str">
        <f t="shared" si="41"/>
        <v/>
      </c>
    </row>
    <row r="1315" spans="1:9" x14ac:dyDescent="0.25">
      <c r="A1315" s="36"/>
      <c r="B1315" t="str">
        <f>+IF(ISERROR(VLOOKUP(A1315,'MatrizSeguimiento2022-Junio'!$G$4:$I$987,3,FALSE)),"",VLOOKUP(A1315,'MatrizSeguimiento2022-Junio'!$G$4:$I$987,3,FALSE))</f>
        <v/>
      </c>
      <c r="C1315" t="str">
        <f>+IF(ISERROR(VLOOKUP(A1315,'MatrizSeguimiento2022-Junio'!$G$4:$J$987,4,FALSE)),"",VLOOKUP(A1315,'MatrizSeguimiento2022-Junio'!$G$4:$J$987,4,FALSE))</f>
        <v/>
      </c>
      <c r="D1315" s="42"/>
      <c r="E1315" s="3"/>
      <c r="G1315">
        <f>+ABS(SUMIF($A$3:$A$4998,A1315,$E$3:$E$4998)-IF(ISERROR(VLOOKUP(A1315,'MatrizSeguimiento2022-Junio'!$G$4:$X$987,18,FALSE)),0,VLOOKUP(A1315,'MatrizSeguimiento2022-Junio'!$G$4:$X$987,18,FALSE)))</f>
        <v>0</v>
      </c>
      <c r="H1315" t="str">
        <f t="shared" si="42"/>
        <v/>
      </c>
      <c r="I1315" t="str">
        <f t="shared" si="41"/>
        <v/>
      </c>
    </row>
    <row r="1316" spans="1:9" x14ac:dyDescent="0.25">
      <c r="A1316" s="36"/>
      <c r="B1316" t="str">
        <f>+IF(ISERROR(VLOOKUP(A1316,'MatrizSeguimiento2022-Junio'!$G$4:$I$987,3,FALSE)),"",VLOOKUP(A1316,'MatrizSeguimiento2022-Junio'!$G$4:$I$987,3,FALSE))</f>
        <v/>
      </c>
      <c r="C1316" t="str">
        <f>+IF(ISERROR(VLOOKUP(A1316,'MatrizSeguimiento2022-Junio'!$G$4:$J$987,4,FALSE)),"",VLOOKUP(A1316,'MatrizSeguimiento2022-Junio'!$G$4:$J$987,4,FALSE))</f>
        <v/>
      </c>
      <c r="E1316" s="3"/>
      <c r="G1316">
        <f>+ABS(SUMIF($A$3:$A$4998,A1316,$E$3:$E$4998)-IF(ISERROR(VLOOKUP(A1316,'MatrizSeguimiento2022-Junio'!$G$4:$X$987,18,FALSE)),0,VLOOKUP(A1316,'MatrizSeguimiento2022-Junio'!$G$4:$X$987,18,FALSE)))</f>
        <v>0</v>
      </c>
      <c r="H1316" t="str">
        <f t="shared" si="42"/>
        <v/>
      </c>
      <c r="I1316" t="str">
        <f t="shared" si="41"/>
        <v/>
      </c>
    </row>
    <row r="1317" spans="1:9" x14ac:dyDescent="0.25">
      <c r="A1317" s="36"/>
      <c r="B1317" t="str">
        <f>+IF(ISERROR(VLOOKUP(A1317,'MatrizSeguimiento2022-Junio'!$G$4:$I$987,3,FALSE)),"",VLOOKUP(A1317,'MatrizSeguimiento2022-Junio'!$G$4:$I$987,3,FALSE))</f>
        <v/>
      </c>
      <c r="C1317" t="str">
        <f>+IF(ISERROR(VLOOKUP(A1317,'MatrizSeguimiento2022-Junio'!$G$4:$J$987,4,FALSE)),"",VLOOKUP(A1317,'MatrizSeguimiento2022-Junio'!$G$4:$J$987,4,FALSE))</f>
        <v/>
      </c>
      <c r="E1317" s="3"/>
      <c r="G1317">
        <f>+ABS(SUMIF($A$3:$A$4998,A1317,$E$3:$E$4998)-IF(ISERROR(VLOOKUP(A1317,'MatrizSeguimiento2022-Junio'!$G$4:$X$987,18,FALSE)),0,VLOOKUP(A1317,'MatrizSeguimiento2022-Junio'!$G$4:$X$987,18,FALSE)))</f>
        <v>0</v>
      </c>
      <c r="H1317" t="str">
        <f t="shared" si="42"/>
        <v/>
      </c>
      <c r="I1317" t="str">
        <f t="shared" si="41"/>
        <v/>
      </c>
    </row>
    <row r="1318" spans="1:9" x14ac:dyDescent="0.25">
      <c r="A1318" s="36"/>
      <c r="B1318" t="str">
        <f>+IF(ISERROR(VLOOKUP(A1318,'MatrizSeguimiento2022-Junio'!$G$4:$I$987,3,FALSE)),"",VLOOKUP(A1318,'MatrizSeguimiento2022-Junio'!$G$4:$I$987,3,FALSE))</f>
        <v/>
      </c>
      <c r="C1318" t="str">
        <f>+IF(ISERROR(VLOOKUP(A1318,'MatrizSeguimiento2022-Junio'!$G$4:$J$987,4,FALSE)),"",VLOOKUP(A1318,'MatrizSeguimiento2022-Junio'!$G$4:$J$987,4,FALSE))</f>
        <v/>
      </c>
      <c r="D1318" s="42"/>
      <c r="E1318" s="3"/>
      <c r="G1318">
        <f>+ABS(SUMIF($A$3:$A$4998,A1318,$E$3:$E$4998)-IF(ISERROR(VLOOKUP(A1318,'MatrizSeguimiento2022-Junio'!$G$4:$X$987,18,FALSE)),0,VLOOKUP(A1318,'MatrizSeguimiento2022-Junio'!$G$4:$X$987,18,FALSE)))</f>
        <v>0</v>
      </c>
      <c r="H1318" t="str">
        <f t="shared" si="42"/>
        <v/>
      </c>
      <c r="I1318" t="str">
        <f t="shared" si="41"/>
        <v/>
      </c>
    </row>
    <row r="1319" spans="1:9" x14ac:dyDescent="0.25">
      <c r="A1319" s="36"/>
      <c r="B1319" t="str">
        <f>+IF(ISERROR(VLOOKUP(A1319,'MatrizSeguimiento2022-Junio'!$G$4:$I$987,3,FALSE)),"",VLOOKUP(A1319,'MatrizSeguimiento2022-Junio'!$G$4:$I$987,3,FALSE))</f>
        <v/>
      </c>
      <c r="C1319" t="str">
        <f>+IF(ISERROR(VLOOKUP(A1319,'MatrizSeguimiento2022-Junio'!$G$4:$J$987,4,FALSE)),"",VLOOKUP(A1319,'MatrizSeguimiento2022-Junio'!$G$4:$J$987,4,FALSE))</f>
        <v/>
      </c>
      <c r="E1319" s="3"/>
      <c r="G1319">
        <f>+ABS(SUMIF($A$3:$A$4998,A1319,$E$3:$E$4998)-IF(ISERROR(VLOOKUP(A1319,'MatrizSeguimiento2022-Junio'!$G$4:$X$987,18,FALSE)),0,VLOOKUP(A1319,'MatrizSeguimiento2022-Junio'!$G$4:$X$987,18,FALSE)))</f>
        <v>0</v>
      </c>
      <c r="H1319" t="str">
        <f t="shared" si="42"/>
        <v/>
      </c>
      <c r="I1319" t="str">
        <f t="shared" si="41"/>
        <v/>
      </c>
    </row>
    <row r="1320" spans="1:9" x14ac:dyDescent="0.25">
      <c r="A1320" s="36"/>
      <c r="B1320" t="str">
        <f>+IF(ISERROR(VLOOKUP(A1320,'MatrizSeguimiento2022-Junio'!$G$4:$I$987,3,FALSE)),"",VLOOKUP(A1320,'MatrizSeguimiento2022-Junio'!$G$4:$I$987,3,FALSE))</f>
        <v/>
      </c>
      <c r="C1320" t="str">
        <f>+IF(ISERROR(VLOOKUP(A1320,'MatrizSeguimiento2022-Junio'!$G$4:$J$987,4,FALSE)),"",VLOOKUP(A1320,'MatrizSeguimiento2022-Junio'!$G$4:$J$987,4,FALSE))</f>
        <v/>
      </c>
      <c r="E1320" s="3"/>
      <c r="G1320">
        <f>+ABS(SUMIF($A$3:$A$4998,A1320,$E$3:$E$4998)-IF(ISERROR(VLOOKUP(A1320,'MatrizSeguimiento2022-Junio'!$G$4:$X$987,18,FALSE)),0,VLOOKUP(A1320,'MatrizSeguimiento2022-Junio'!$G$4:$X$987,18,FALSE)))</f>
        <v>0</v>
      </c>
      <c r="H1320" t="str">
        <f t="shared" si="42"/>
        <v/>
      </c>
      <c r="I1320" t="str">
        <f t="shared" si="41"/>
        <v/>
      </c>
    </row>
    <row r="1321" spans="1:9" x14ac:dyDescent="0.25">
      <c r="A1321" s="36"/>
      <c r="B1321" t="str">
        <f>+IF(ISERROR(VLOOKUP(A1321,'MatrizSeguimiento2022-Junio'!$G$4:$I$987,3,FALSE)),"",VLOOKUP(A1321,'MatrizSeguimiento2022-Junio'!$G$4:$I$987,3,FALSE))</f>
        <v/>
      </c>
      <c r="C1321" t="str">
        <f>+IF(ISERROR(VLOOKUP(A1321,'MatrizSeguimiento2022-Junio'!$G$4:$J$987,4,FALSE)),"",VLOOKUP(A1321,'MatrizSeguimiento2022-Junio'!$G$4:$J$987,4,FALSE))</f>
        <v/>
      </c>
      <c r="E1321" s="3"/>
      <c r="G1321">
        <f>+ABS(SUMIF($A$3:$A$4998,A1321,$E$3:$E$4998)-IF(ISERROR(VLOOKUP(A1321,'MatrizSeguimiento2022-Junio'!$G$4:$X$987,18,FALSE)),0,VLOOKUP(A1321,'MatrizSeguimiento2022-Junio'!$G$4:$X$987,18,FALSE)))</f>
        <v>0</v>
      </c>
      <c r="H1321" t="str">
        <f t="shared" si="42"/>
        <v/>
      </c>
      <c r="I1321" t="str">
        <f t="shared" si="41"/>
        <v/>
      </c>
    </row>
    <row r="1322" spans="1:9" x14ac:dyDescent="0.25">
      <c r="A1322" s="36"/>
      <c r="B1322" t="str">
        <f>+IF(ISERROR(VLOOKUP(A1322,'MatrizSeguimiento2022-Junio'!$G$4:$I$987,3,FALSE)),"",VLOOKUP(A1322,'MatrizSeguimiento2022-Junio'!$G$4:$I$987,3,FALSE))</f>
        <v/>
      </c>
      <c r="C1322" t="str">
        <f>+IF(ISERROR(VLOOKUP(A1322,'MatrizSeguimiento2022-Junio'!$G$4:$J$987,4,FALSE)),"",VLOOKUP(A1322,'MatrizSeguimiento2022-Junio'!$G$4:$J$987,4,FALSE))</f>
        <v/>
      </c>
      <c r="E1322" s="3"/>
      <c r="G1322">
        <f>+ABS(SUMIF($A$3:$A$4998,A1322,$E$3:$E$4998)-IF(ISERROR(VLOOKUP(A1322,'MatrizSeguimiento2022-Junio'!$G$4:$X$987,18,FALSE)),0,VLOOKUP(A1322,'MatrizSeguimiento2022-Junio'!$G$4:$X$987,18,FALSE)))</f>
        <v>0</v>
      </c>
      <c r="H1322" t="str">
        <f t="shared" si="42"/>
        <v/>
      </c>
      <c r="I1322" t="str">
        <f t="shared" si="41"/>
        <v/>
      </c>
    </row>
    <row r="1323" spans="1:9" x14ac:dyDescent="0.25">
      <c r="A1323" s="36"/>
      <c r="B1323" t="str">
        <f>+IF(ISERROR(VLOOKUP(A1323,'MatrizSeguimiento2022-Junio'!$G$4:$I$987,3,FALSE)),"",VLOOKUP(A1323,'MatrizSeguimiento2022-Junio'!$G$4:$I$987,3,FALSE))</f>
        <v/>
      </c>
      <c r="C1323" t="str">
        <f>+IF(ISERROR(VLOOKUP(A1323,'MatrizSeguimiento2022-Junio'!$G$4:$J$987,4,FALSE)),"",VLOOKUP(A1323,'MatrizSeguimiento2022-Junio'!$G$4:$J$987,4,FALSE))</f>
        <v/>
      </c>
      <c r="E1323" s="3"/>
      <c r="G1323">
        <f>+ABS(SUMIF($A$3:$A$4998,A1323,$E$3:$E$4998)-IF(ISERROR(VLOOKUP(A1323,'MatrizSeguimiento2022-Junio'!$G$4:$X$987,18,FALSE)),0,VLOOKUP(A1323,'MatrizSeguimiento2022-Junio'!$G$4:$X$987,18,FALSE)))</f>
        <v>0</v>
      </c>
      <c r="H1323" t="str">
        <f t="shared" si="42"/>
        <v/>
      </c>
      <c r="I1323" t="str">
        <f t="shared" si="41"/>
        <v/>
      </c>
    </row>
    <row r="1324" spans="1:9" x14ac:dyDescent="0.25">
      <c r="A1324" s="36"/>
      <c r="B1324" t="str">
        <f>+IF(ISERROR(VLOOKUP(A1324,'MatrizSeguimiento2022-Junio'!$G$4:$I$987,3,FALSE)),"",VLOOKUP(A1324,'MatrizSeguimiento2022-Junio'!$G$4:$I$987,3,FALSE))</f>
        <v/>
      </c>
      <c r="C1324" t="str">
        <f>+IF(ISERROR(VLOOKUP(A1324,'MatrizSeguimiento2022-Junio'!$G$4:$J$987,4,FALSE)),"",VLOOKUP(A1324,'MatrizSeguimiento2022-Junio'!$G$4:$J$987,4,FALSE))</f>
        <v/>
      </c>
      <c r="E1324" s="3"/>
      <c r="G1324">
        <f>+ABS(SUMIF($A$3:$A$4998,A1324,$E$3:$E$4998)-IF(ISERROR(VLOOKUP(A1324,'MatrizSeguimiento2022-Junio'!$G$4:$X$987,18,FALSE)),0,VLOOKUP(A1324,'MatrizSeguimiento2022-Junio'!$G$4:$X$987,18,FALSE)))</f>
        <v>0</v>
      </c>
      <c r="H1324" t="str">
        <f t="shared" si="42"/>
        <v/>
      </c>
      <c r="I1324" t="str">
        <f t="shared" si="41"/>
        <v/>
      </c>
    </row>
    <row r="1325" spans="1:9" x14ac:dyDescent="0.25">
      <c r="A1325" s="36"/>
      <c r="B1325" t="str">
        <f>+IF(ISERROR(VLOOKUP(A1325,'MatrizSeguimiento2022-Junio'!$G$4:$I$987,3,FALSE)),"",VLOOKUP(A1325,'MatrizSeguimiento2022-Junio'!$G$4:$I$987,3,FALSE))</f>
        <v/>
      </c>
      <c r="C1325" t="str">
        <f>+IF(ISERROR(VLOOKUP(A1325,'MatrizSeguimiento2022-Junio'!$G$4:$J$987,4,FALSE)),"",VLOOKUP(A1325,'MatrizSeguimiento2022-Junio'!$G$4:$J$987,4,FALSE))</f>
        <v/>
      </c>
      <c r="D1325" s="42"/>
      <c r="E1325" s="3"/>
      <c r="G1325">
        <f>+ABS(SUMIF($A$3:$A$4998,A1325,$E$3:$E$4998)-IF(ISERROR(VLOOKUP(A1325,'MatrizSeguimiento2022-Junio'!$G$4:$X$987,18,FALSE)),0,VLOOKUP(A1325,'MatrizSeguimiento2022-Junio'!$G$4:$X$987,18,FALSE)))</f>
        <v>0</v>
      </c>
      <c r="H1325" t="str">
        <f t="shared" si="42"/>
        <v/>
      </c>
      <c r="I1325" t="str">
        <f t="shared" si="41"/>
        <v/>
      </c>
    </row>
    <row r="1326" spans="1:9" x14ac:dyDescent="0.25">
      <c r="A1326" s="36"/>
      <c r="B1326" t="str">
        <f>+IF(ISERROR(VLOOKUP(A1326,'MatrizSeguimiento2022-Junio'!$G$4:$I$987,3,FALSE)),"",VLOOKUP(A1326,'MatrizSeguimiento2022-Junio'!$G$4:$I$987,3,FALSE))</f>
        <v/>
      </c>
      <c r="C1326" t="str">
        <f>+IF(ISERROR(VLOOKUP(A1326,'MatrizSeguimiento2022-Junio'!$G$4:$J$987,4,FALSE)),"",VLOOKUP(A1326,'MatrizSeguimiento2022-Junio'!$G$4:$J$987,4,FALSE))</f>
        <v/>
      </c>
      <c r="E1326" s="3"/>
      <c r="G1326">
        <f>+ABS(SUMIF($A$3:$A$4998,A1326,$E$3:$E$4998)-IF(ISERROR(VLOOKUP(A1326,'MatrizSeguimiento2022-Junio'!$G$4:$X$987,18,FALSE)),0,VLOOKUP(A1326,'MatrizSeguimiento2022-Junio'!$G$4:$X$987,18,FALSE)))</f>
        <v>0</v>
      </c>
      <c r="H1326" t="str">
        <f t="shared" si="42"/>
        <v/>
      </c>
      <c r="I1326" t="str">
        <f t="shared" si="41"/>
        <v/>
      </c>
    </row>
    <row r="1327" spans="1:9" x14ac:dyDescent="0.25">
      <c r="A1327" s="36"/>
      <c r="B1327" t="str">
        <f>+IF(ISERROR(VLOOKUP(A1327,'MatrizSeguimiento2022-Junio'!$G$4:$I$987,3,FALSE)),"",VLOOKUP(A1327,'MatrizSeguimiento2022-Junio'!$G$4:$I$987,3,FALSE))</f>
        <v/>
      </c>
      <c r="C1327" t="str">
        <f>+IF(ISERROR(VLOOKUP(A1327,'MatrizSeguimiento2022-Junio'!$G$4:$J$987,4,FALSE)),"",VLOOKUP(A1327,'MatrizSeguimiento2022-Junio'!$G$4:$J$987,4,FALSE))</f>
        <v/>
      </c>
      <c r="E1327" s="3"/>
      <c r="G1327">
        <f>+ABS(SUMIF($A$3:$A$4998,A1327,$E$3:$E$4998)-IF(ISERROR(VLOOKUP(A1327,'MatrizSeguimiento2022-Junio'!$G$4:$X$987,18,FALSE)),0,VLOOKUP(A1327,'MatrizSeguimiento2022-Junio'!$G$4:$X$987,18,FALSE)))</f>
        <v>0</v>
      </c>
      <c r="H1327" t="str">
        <f t="shared" si="42"/>
        <v/>
      </c>
      <c r="I1327" t="str">
        <f t="shared" si="41"/>
        <v/>
      </c>
    </row>
    <row r="1328" spans="1:9" x14ac:dyDescent="0.25">
      <c r="A1328" s="36"/>
      <c r="B1328" t="str">
        <f>+IF(ISERROR(VLOOKUP(A1328,'MatrizSeguimiento2022-Junio'!$G$4:$I$987,3,FALSE)),"",VLOOKUP(A1328,'MatrizSeguimiento2022-Junio'!$G$4:$I$987,3,FALSE))</f>
        <v/>
      </c>
      <c r="C1328" t="str">
        <f>+IF(ISERROR(VLOOKUP(A1328,'MatrizSeguimiento2022-Junio'!$G$4:$J$987,4,FALSE)),"",VLOOKUP(A1328,'MatrizSeguimiento2022-Junio'!$G$4:$J$987,4,FALSE))</f>
        <v/>
      </c>
      <c r="D1328" s="42"/>
      <c r="E1328" s="3"/>
      <c r="G1328">
        <f>+ABS(SUMIF($A$3:$A$4998,A1328,$E$3:$E$4998)-IF(ISERROR(VLOOKUP(A1328,'MatrizSeguimiento2022-Junio'!$G$4:$X$987,18,FALSE)),0,VLOOKUP(A1328,'MatrizSeguimiento2022-Junio'!$G$4:$X$987,18,FALSE)))</f>
        <v>0</v>
      </c>
      <c r="H1328" t="str">
        <f t="shared" si="42"/>
        <v/>
      </c>
      <c r="I1328" t="str">
        <f t="shared" si="41"/>
        <v/>
      </c>
    </row>
    <row r="1329" spans="1:9" x14ac:dyDescent="0.25">
      <c r="A1329" s="36"/>
      <c r="B1329" t="str">
        <f>+IF(ISERROR(VLOOKUP(A1329,'MatrizSeguimiento2022-Junio'!$G$4:$I$987,3,FALSE)),"",VLOOKUP(A1329,'MatrizSeguimiento2022-Junio'!$G$4:$I$987,3,FALSE))</f>
        <v/>
      </c>
      <c r="C1329" t="str">
        <f>+IF(ISERROR(VLOOKUP(A1329,'MatrizSeguimiento2022-Junio'!$G$4:$J$987,4,FALSE)),"",VLOOKUP(A1329,'MatrizSeguimiento2022-Junio'!$G$4:$J$987,4,FALSE))</f>
        <v/>
      </c>
      <c r="E1329" s="3"/>
      <c r="G1329">
        <f>+ABS(SUMIF($A$3:$A$4998,A1329,$E$3:$E$4998)-IF(ISERROR(VLOOKUP(A1329,'MatrizSeguimiento2022-Junio'!$G$4:$X$987,18,FALSE)),0,VLOOKUP(A1329,'MatrizSeguimiento2022-Junio'!$G$4:$X$987,18,FALSE)))</f>
        <v>0</v>
      </c>
      <c r="H1329" t="str">
        <f t="shared" si="42"/>
        <v/>
      </c>
      <c r="I1329" t="str">
        <f t="shared" si="41"/>
        <v/>
      </c>
    </row>
    <row r="1330" spans="1:9" x14ac:dyDescent="0.25">
      <c r="A1330" s="36"/>
      <c r="B1330" t="str">
        <f>+IF(ISERROR(VLOOKUP(A1330,'MatrizSeguimiento2022-Junio'!$G$4:$I$987,3,FALSE)),"",VLOOKUP(A1330,'MatrizSeguimiento2022-Junio'!$G$4:$I$987,3,FALSE))</f>
        <v/>
      </c>
      <c r="C1330" t="str">
        <f>+IF(ISERROR(VLOOKUP(A1330,'MatrizSeguimiento2022-Junio'!$G$4:$J$987,4,FALSE)),"",VLOOKUP(A1330,'MatrizSeguimiento2022-Junio'!$G$4:$J$987,4,FALSE))</f>
        <v/>
      </c>
      <c r="E1330" s="3"/>
      <c r="G1330">
        <f>+ABS(SUMIF($A$3:$A$4998,A1330,$E$3:$E$4998)-IF(ISERROR(VLOOKUP(A1330,'MatrizSeguimiento2022-Junio'!$G$4:$X$987,18,FALSE)),0,VLOOKUP(A1330,'MatrizSeguimiento2022-Junio'!$G$4:$X$987,18,FALSE)))</f>
        <v>0</v>
      </c>
      <c r="H1330" t="str">
        <f t="shared" si="42"/>
        <v/>
      </c>
      <c r="I1330" t="str">
        <f t="shared" si="41"/>
        <v/>
      </c>
    </row>
    <row r="1331" spans="1:9" x14ac:dyDescent="0.25">
      <c r="A1331" s="36"/>
      <c r="B1331" t="str">
        <f>+IF(ISERROR(VLOOKUP(A1331,'MatrizSeguimiento2022-Junio'!$G$4:$I$987,3,FALSE)),"",VLOOKUP(A1331,'MatrizSeguimiento2022-Junio'!$G$4:$I$987,3,FALSE))</f>
        <v/>
      </c>
      <c r="C1331" t="str">
        <f>+IF(ISERROR(VLOOKUP(A1331,'MatrizSeguimiento2022-Junio'!$G$4:$J$987,4,FALSE)),"",VLOOKUP(A1331,'MatrizSeguimiento2022-Junio'!$G$4:$J$987,4,FALSE))</f>
        <v/>
      </c>
      <c r="E1331" s="3"/>
      <c r="G1331">
        <f>+ABS(SUMIF($A$3:$A$4998,A1331,$E$3:$E$4998)-IF(ISERROR(VLOOKUP(A1331,'MatrizSeguimiento2022-Junio'!$G$4:$X$987,18,FALSE)),0,VLOOKUP(A1331,'MatrizSeguimiento2022-Junio'!$G$4:$X$987,18,FALSE)))</f>
        <v>0</v>
      </c>
      <c r="H1331" t="str">
        <f t="shared" si="42"/>
        <v/>
      </c>
      <c r="I1331" t="str">
        <f t="shared" si="41"/>
        <v/>
      </c>
    </row>
    <row r="1332" spans="1:9" x14ac:dyDescent="0.25">
      <c r="A1332" s="36"/>
      <c r="B1332" t="str">
        <f>+IF(ISERROR(VLOOKUP(A1332,'MatrizSeguimiento2022-Junio'!$G$4:$I$987,3,FALSE)),"",VLOOKUP(A1332,'MatrizSeguimiento2022-Junio'!$G$4:$I$987,3,FALSE))</f>
        <v/>
      </c>
      <c r="C1332" t="str">
        <f>+IF(ISERROR(VLOOKUP(A1332,'MatrizSeguimiento2022-Junio'!$G$4:$J$987,4,FALSE)),"",VLOOKUP(A1332,'MatrizSeguimiento2022-Junio'!$G$4:$J$987,4,FALSE))</f>
        <v/>
      </c>
      <c r="E1332" s="3"/>
      <c r="G1332">
        <f>+ABS(SUMIF($A$3:$A$4998,A1332,$E$3:$E$4998)-IF(ISERROR(VLOOKUP(A1332,'MatrizSeguimiento2022-Junio'!$G$4:$X$987,18,FALSE)),0,VLOOKUP(A1332,'MatrizSeguimiento2022-Junio'!$G$4:$X$987,18,FALSE)))</f>
        <v>0</v>
      </c>
      <c r="H1332" t="str">
        <f t="shared" si="42"/>
        <v/>
      </c>
      <c r="I1332" t="str">
        <f t="shared" si="41"/>
        <v/>
      </c>
    </row>
    <row r="1333" spans="1:9" x14ac:dyDescent="0.25">
      <c r="A1333" s="36"/>
      <c r="B1333" t="str">
        <f>+IF(ISERROR(VLOOKUP(A1333,'MatrizSeguimiento2022-Junio'!$G$4:$I$987,3,FALSE)),"",VLOOKUP(A1333,'MatrizSeguimiento2022-Junio'!$G$4:$I$987,3,FALSE))</f>
        <v/>
      </c>
      <c r="C1333" t="str">
        <f>+IF(ISERROR(VLOOKUP(A1333,'MatrizSeguimiento2022-Junio'!$G$4:$J$987,4,FALSE)),"",VLOOKUP(A1333,'MatrizSeguimiento2022-Junio'!$G$4:$J$987,4,FALSE))</f>
        <v/>
      </c>
      <c r="E1333" s="3"/>
      <c r="G1333">
        <f>+ABS(SUMIF($A$3:$A$4998,A1333,$E$3:$E$4998)-IF(ISERROR(VLOOKUP(A1333,'MatrizSeguimiento2022-Junio'!$G$4:$X$987,18,FALSE)),0,VLOOKUP(A1333,'MatrizSeguimiento2022-Junio'!$G$4:$X$987,18,FALSE)))</f>
        <v>0</v>
      </c>
      <c r="H1333" t="str">
        <f t="shared" si="42"/>
        <v/>
      </c>
      <c r="I1333" t="str">
        <f t="shared" si="41"/>
        <v/>
      </c>
    </row>
    <row r="1334" spans="1:9" x14ac:dyDescent="0.25">
      <c r="A1334" s="36"/>
      <c r="B1334" t="str">
        <f>+IF(ISERROR(VLOOKUP(A1334,'MatrizSeguimiento2022-Junio'!$G$4:$I$987,3,FALSE)),"",VLOOKUP(A1334,'MatrizSeguimiento2022-Junio'!$G$4:$I$987,3,FALSE))</f>
        <v/>
      </c>
      <c r="C1334" t="str">
        <f>+IF(ISERROR(VLOOKUP(A1334,'MatrizSeguimiento2022-Junio'!$G$4:$J$987,4,FALSE)),"",VLOOKUP(A1334,'MatrizSeguimiento2022-Junio'!$G$4:$J$987,4,FALSE))</f>
        <v/>
      </c>
      <c r="E1334" s="3"/>
      <c r="G1334">
        <f>+ABS(SUMIF($A$3:$A$4998,A1334,$E$3:$E$4998)-IF(ISERROR(VLOOKUP(A1334,'MatrizSeguimiento2022-Junio'!$G$4:$X$987,18,FALSE)),0,VLOOKUP(A1334,'MatrizSeguimiento2022-Junio'!$G$4:$X$987,18,FALSE)))</f>
        <v>0</v>
      </c>
      <c r="H1334" t="str">
        <f t="shared" si="42"/>
        <v/>
      </c>
      <c r="I1334" t="str">
        <f t="shared" si="41"/>
        <v/>
      </c>
    </row>
    <row r="1335" spans="1:9" x14ac:dyDescent="0.25">
      <c r="A1335" s="36"/>
      <c r="B1335" t="str">
        <f>+IF(ISERROR(VLOOKUP(A1335,'MatrizSeguimiento2022-Junio'!$G$4:$I$987,3,FALSE)),"",VLOOKUP(A1335,'MatrizSeguimiento2022-Junio'!$G$4:$I$987,3,FALSE))</f>
        <v/>
      </c>
      <c r="C1335" t="str">
        <f>+IF(ISERROR(VLOOKUP(A1335,'MatrizSeguimiento2022-Junio'!$G$4:$J$987,4,FALSE)),"",VLOOKUP(A1335,'MatrizSeguimiento2022-Junio'!$G$4:$J$987,4,FALSE))</f>
        <v/>
      </c>
      <c r="E1335" s="3"/>
      <c r="G1335">
        <f>+ABS(SUMIF($A$3:$A$4998,A1335,$E$3:$E$4998)-IF(ISERROR(VLOOKUP(A1335,'MatrizSeguimiento2022-Junio'!$G$4:$X$987,18,FALSE)),0,VLOOKUP(A1335,'MatrizSeguimiento2022-Junio'!$G$4:$X$987,18,FALSE)))</f>
        <v>0</v>
      </c>
      <c r="H1335" t="str">
        <f t="shared" si="42"/>
        <v/>
      </c>
      <c r="I1335" t="str">
        <f t="shared" si="41"/>
        <v/>
      </c>
    </row>
    <row r="1336" spans="1:9" x14ac:dyDescent="0.25">
      <c r="A1336" s="36"/>
      <c r="B1336" t="str">
        <f>+IF(ISERROR(VLOOKUP(A1336,'MatrizSeguimiento2022-Junio'!$G$4:$I$987,3,FALSE)),"",VLOOKUP(A1336,'MatrizSeguimiento2022-Junio'!$G$4:$I$987,3,FALSE))</f>
        <v/>
      </c>
      <c r="C1336" t="str">
        <f>+IF(ISERROR(VLOOKUP(A1336,'MatrizSeguimiento2022-Junio'!$G$4:$J$987,4,FALSE)),"",VLOOKUP(A1336,'MatrizSeguimiento2022-Junio'!$G$4:$J$987,4,FALSE))</f>
        <v/>
      </c>
      <c r="D1336" s="42"/>
      <c r="E1336" s="3"/>
      <c r="G1336">
        <f>+ABS(SUMIF($A$3:$A$4998,A1336,$E$3:$E$4998)-IF(ISERROR(VLOOKUP(A1336,'MatrizSeguimiento2022-Junio'!$G$4:$X$987,18,FALSE)),0,VLOOKUP(A1336,'MatrizSeguimiento2022-Junio'!$G$4:$X$987,18,FALSE)))</f>
        <v>0</v>
      </c>
      <c r="H1336" t="str">
        <f t="shared" si="42"/>
        <v/>
      </c>
      <c r="I1336" t="str">
        <f t="shared" si="41"/>
        <v/>
      </c>
    </row>
    <row r="1337" spans="1:9" x14ac:dyDescent="0.25">
      <c r="A1337" s="36"/>
      <c r="B1337" t="str">
        <f>+IF(ISERROR(VLOOKUP(A1337,'MatrizSeguimiento2022-Junio'!$G$4:$I$987,3,FALSE)),"",VLOOKUP(A1337,'MatrizSeguimiento2022-Junio'!$G$4:$I$987,3,FALSE))</f>
        <v/>
      </c>
      <c r="C1337" t="str">
        <f>+IF(ISERROR(VLOOKUP(A1337,'MatrizSeguimiento2022-Junio'!$G$4:$J$987,4,FALSE)),"",VLOOKUP(A1337,'MatrizSeguimiento2022-Junio'!$G$4:$J$987,4,FALSE))</f>
        <v/>
      </c>
      <c r="E1337" s="3"/>
      <c r="G1337">
        <f>+ABS(SUMIF($A$3:$A$4998,A1337,$E$3:$E$4998)-IF(ISERROR(VLOOKUP(A1337,'MatrizSeguimiento2022-Junio'!$G$4:$X$987,18,FALSE)),0,VLOOKUP(A1337,'MatrizSeguimiento2022-Junio'!$G$4:$X$987,18,FALSE)))</f>
        <v>0</v>
      </c>
      <c r="H1337" t="str">
        <f t="shared" si="42"/>
        <v/>
      </c>
      <c r="I1337" t="str">
        <f t="shared" si="41"/>
        <v/>
      </c>
    </row>
    <row r="1338" spans="1:9" x14ac:dyDescent="0.25">
      <c r="A1338" s="36"/>
      <c r="B1338" t="str">
        <f>+IF(ISERROR(VLOOKUP(A1338,'MatrizSeguimiento2022-Junio'!$G$4:$I$987,3,FALSE)),"",VLOOKUP(A1338,'MatrizSeguimiento2022-Junio'!$G$4:$I$987,3,FALSE))</f>
        <v/>
      </c>
      <c r="C1338" t="str">
        <f>+IF(ISERROR(VLOOKUP(A1338,'MatrizSeguimiento2022-Junio'!$G$4:$J$987,4,FALSE)),"",VLOOKUP(A1338,'MatrizSeguimiento2022-Junio'!$G$4:$J$987,4,FALSE))</f>
        <v/>
      </c>
      <c r="E1338" s="3"/>
      <c r="G1338">
        <f>+ABS(SUMIF($A$3:$A$4998,A1338,$E$3:$E$4998)-IF(ISERROR(VLOOKUP(A1338,'MatrizSeguimiento2022-Junio'!$G$4:$X$987,18,FALSE)),0,VLOOKUP(A1338,'MatrizSeguimiento2022-Junio'!$G$4:$X$987,18,FALSE)))</f>
        <v>0</v>
      </c>
      <c r="H1338" t="str">
        <f t="shared" si="42"/>
        <v/>
      </c>
      <c r="I1338" t="str">
        <f t="shared" si="41"/>
        <v/>
      </c>
    </row>
    <row r="1339" spans="1:9" x14ac:dyDescent="0.25">
      <c r="A1339" s="36"/>
      <c r="B1339" t="str">
        <f>+IF(ISERROR(VLOOKUP(A1339,'MatrizSeguimiento2022-Junio'!$G$4:$I$987,3,FALSE)),"",VLOOKUP(A1339,'MatrizSeguimiento2022-Junio'!$G$4:$I$987,3,FALSE))</f>
        <v/>
      </c>
      <c r="C1339" t="str">
        <f>+IF(ISERROR(VLOOKUP(A1339,'MatrizSeguimiento2022-Junio'!$G$4:$J$987,4,FALSE)),"",VLOOKUP(A1339,'MatrizSeguimiento2022-Junio'!$G$4:$J$987,4,FALSE))</f>
        <v/>
      </c>
      <c r="E1339" s="3"/>
      <c r="G1339">
        <f>+ABS(SUMIF($A$3:$A$4998,A1339,$E$3:$E$4998)-IF(ISERROR(VLOOKUP(A1339,'MatrizSeguimiento2022-Junio'!$G$4:$X$987,18,FALSE)),0,VLOOKUP(A1339,'MatrizSeguimiento2022-Junio'!$G$4:$X$987,18,FALSE)))</f>
        <v>0</v>
      </c>
      <c r="H1339" t="str">
        <f t="shared" si="42"/>
        <v/>
      </c>
      <c r="I1339" t="str">
        <f t="shared" si="41"/>
        <v/>
      </c>
    </row>
    <row r="1340" spans="1:9" x14ac:dyDescent="0.25">
      <c r="A1340" s="36"/>
      <c r="B1340" t="str">
        <f>+IF(ISERROR(VLOOKUP(A1340,'MatrizSeguimiento2022-Junio'!$G$4:$I$987,3,FALSE)),"",VLOOKUP(A1340,'MatrizSeguimiento2022-Junio'!$G$4:$I$987,3,FALSE))</f>
        <v/>
      </c>
      <c r="C1340" t="str">
        <f>+IF(ISERROR(VLOOKUP(A1340,'MatrizSeguimiento2022-Junio'!$G$4:$J$987,4,FALSE)),"",VLOOKUP(A1340,'MatrizSeguimiento2022-Junio'!$G$4:$J$987,4,FALSE))</f>
        <v/>
      </c>
      <c r="E1340" s="3"/>
      <c r="G1340">
        <f>+ABS(SUMIF($A$3:$A$4998,A1340,$E$3:$E$4998)-IF(ISERROR(VLOOKUP(A1340,'MatrizSeguimiento2022-Junio'!$G$4:$X$987,18,FALSE)),0,VLOOKUP(A1340,'MatrizSeguimiento2022-Junio'!$G$4:$X$987,18,FALSE)))</f>
        <v>0</v>
      </c>
      <c r="H1340" t="str">
        <f t="shared" si="42"/>
        <v/>
      </c>
      <c r="I1340" t="str">
        <f t="shared" si="41"/>
        <v/>
      </c>
    </row>
    <row r="1341" spans="1:9" x14ac:dyDescent="0.25">
      <c r="A1341" s="36"/>
      <c r="B1341" t="str">
        <f>+IF(ISERROR(VLOOKUP(A1341,'MatrizSeguimiento2022-Junio'!$G$4:$I$987,3,FALSE)),"",VLOOKUP(A1341,'MatrizSeguimiento2022-Junio'!$G$4:$I$987,3,FALSE))</f>
        <v/>
      </c>
      <c r="C1341" t="str">
        <f>+IF(ISERROR(VLOOKUP(A1341,'MatrizSeguimiento2022-Junio'!$G$4:$J$987,4,FALSE)),"",VLOOKUP(A1341,'MatrizSeguimiento2022-Junio'!$G$4:$J$987,4,FALSE))</f>
        <v/>
      </c>
      <c r="E1341" s="3"/>
      <c r="G1341">
        <f>+ABS(SUMIF($A$3:$A$4998,A1341,$E$3:$E$4998)-IF(ISERROR(VLOOKUP(A1341,'MatrizSeguimiento2022-Junio'!$G$4:$X$987,18,FALSE)),0,VLOOKUP(A1341,'MatrizSeguimiento2022-Junio'!$G$4:$X$987,18,FALSE)))</f>
        <v>0</v>
      </c>
      <c r="H1341" t="str">
        <f t="shared" si="42"/>
        <v/>
      </c>
      <c r="I1341" t="str">
        <f t="shared" si="41"/>
        <v/>
      </c>
    </row>
    <row r="1342" spans="1:9" x14ac:dyDescent="0.25">
      <c r="A1342" s="36"/>
      <c r="B1342" t="str">
        <f>+IF(ISERROR(VLOOKUP(A1342,'MatrizSeguimiento2022-Junio'!$G$4:$I$987,3,FALSE)),"",VLOOKUP(A1342,'MatrizSeguimiento2022-Junio'!$G$4:$I$987,3,FALSE))</f>
        <v/>
      </c>
      <c r="C1342" t="str">
        <f>+IF(ISERROR(VLOOKUP(A1342,'MatrizSeguimiento2022-Junio'!$G$4:$J$987,4,FALSE)),"",VLOOKUP(A1342,'MatrizSeguimiento2022-Junio'!$G$4:$J$987,4,FALSE))</f>
        <v/>
      </c>
      <c r="D1342" s="42"/>
      <c r="E1342" s="3"/>
      <c r="G1342">
        <f>+ABS(SUMIF($A$3:$A$4998,A1342,$E$3:$E$4998)-IF(ISERROR(VLOOKUP(A1342,'MatrizSeguimiento2022-Junio'!$G$4:$X$987,18,FALSE)),0,VLOOKUP(A1342,'MatrizSeguimiento2022-Junio'!$G$4:$X$987,18,FALSE)))</f>
        <v>0</v>
      </c>
      <c r="H1342" t="str">
        <f t="shared" si="42"/>
        <v/>
      </c>
      <c r="I1342" t="str">
        <f t="shared" si="41"/>
        <v/>
      </c>
    </row>
    <row r="1343" spans="1:9" x14ac:dyDescent="0.25">
      <c r="A1343" s="36"/>
      <c r="B1343" t="str">
        <f>+IF(ISERROR(VLOOKUP(A1343,'MatrizSeguimiento2022-Junio'!$G$4:$I$987,3,FALSE)),"",VLOOKUP(A1343,'MatrizSeguimiento2022-Junio'!$G$4:$I$987,3,FALSE))</f>
        <v/>
      </c>
      <c r="C1343" t="str">
        <f>+IF(ISERROR(VLOOKUP(A1343,'MatrizSeguimiento2022-Junio'!$G$4:$J$987,4,FALSE)),"",VLOOKUP(A1343,'MatrizSeguimiento2022-Junio'!$G$4:$J$987,4,FALSE))</f>
        <v/>
      </c>
      <c r="E1343" s="3"/>
      <c r="G1343">
        <f>+ABS(SUMIF($A$3:$A$4998,A1343,$E$3:$E$4998)-IF(ISERROR(VLOOKUP(A1343,'MatrizSeguimiento2022-Junio'!$G$4:$X$987,18,FALSE)),0,VLOOKUP(A1343,'MatrizSeguimiento2022-Junio'!$G$4:$X$987,18,FALSE)))</f>
        <v>0</v>
      </c>
      <c r="H1343" t="str">
        <f t="shared" si="42"/>
        <v/>
      </c>
      <c r="I1343" t="str">
        <f t="shared" si="41"/>
        <v/>
      </c>
    </row>
    <row r="1344" spans="1:9" x14ac:dyDescent="0.25">
      <c r="A1344" s="36"/>
      <c r="B1344" t="str">
        <f>+IF(ISERROR(VLOOKUP(A1344,'MatrizSeguimiento2022-Junio'!$G$4:$I$987,3,FALSE)),"",VLOOKUP(A1344,'MatrizSeguimiento2022-Junio'!$G$4:$I$987,3,FALSE))</f>
        <v/>
      </c>
      <c r="C1344" t="str">
        <f>+IF(ISERROR(VLOOKUP(A1344,'MatrizSeguimiento2022-Junio'!$G$4:$J$987,4,FALSE)),"",VLOOKUP(A1344,'MatrizSeguimiento2022-Junio'!$G$4:$J$987,4,FALSE))</f>
        <v/>
      </c>
      <c r="E1344" s="3"/>
      <c r="G1344">
        <f>+ABS(SUMIF($A$3:$A$4998,A1344,$E$3:$E$4998)-IF(ISERROR(VLOOKUP(A1344,'MatrizSeguimiento2022-Junio'!$G$4:$X$987,18,FALSE)),0,VLOOKUP(A1344,'MatrizSeguimiento2022-Junio'!$G$4:$X$987,18,FALSE)))</f>
        <v>0</v>
      </c>
      <c r="H1344" t="str">
        <f t="shared" si="42"/>
        <v/>
      </c>
      <c r="I1344" t="str">
        <f t="shared" si="41"/>
        <v/>
      </c>
    </row>
    <row r="1345" spans="1:9" x14ac:dyDescent="0.25">
      <c r="A1345" s="36"/>
      <c r="B1345" t="str">
        <f>+IF(ISERROR(VLOOKUP(A1345,'MatrizSeguimiento2022-Junio'!$G$4:$I$987,3,FALSE)),"",VLOOKUP(A1345,'MatrizSeguimiento2022-Junio'!$G$4:$I$987,3,FALSE))</f>
        <v/>
      </c>
      <c r="C1345" t="str">
        <f>+IF(ISERROR(VLOOKUP(A1345,'MatrizSeguimiento2022-Junio'!$G$4:$J$987,4,FALSE)),"",VLOOKUP(A1345,'MatrizSeguimiento2022-Junio'!$G$4:$J$987,4,FALSE))</f>
        <v/>
      </c>
      <c r="D1345" s="42"/>
      <c r="E1345" s="3"/>
      <c r="G1345">
        <f>+ABS(SUMIF($A$3:$A$4998,A1345,$E$3:$E$4998)-IF(ISERROR(VLOOKUP(A1345,'MatrizSeguimiento2022-Junio'!$G$4:$X$987,18,FALSE)),0,VLOOKUP(A1345,'MatrizSeguimiento2022-Junio'!$G$4:$X$987,18,FALSE)))</f>
        <v>0</v>
      </c>
      <c r="H1345" t="str">
        <f t="shared" si="42"/>
        <v/>
      </c>
      <c r="I1345" t="str">
        <f t="shared" si="41"/>
        <v/>
      </c>
    </row>
    <row r="1346" spans="1:9" x14ac:dyDescent="0.25">
      <c r="A1346" s="36"/>
      <c r="B1346" t="str">
        <f>+IF(ISERROR(VLOOKUP(A1346,'MatrizSeguimiento2022-Junio'!$G$4:$I$987,3,FALSE)),"",VLOOKUP(A1346,'MatrizSeguimiento2022-Junio'!$G$4:$I$987,3,FALSE))</f>
        <v/>
      </c>
      <c r="C1346" t="str">
        <f>+IF(ISERROR(VLOOKUP(A1346,'MatrizSeguimiento2022-Junio'!$G$4:$J$987,4,FALSE)),"",VLOOKUP(A1346,'MatrizSeguimiento2022-Junio'!$G$4:$J$987,4,FALSE))</f>
        <v/>
      </c>
      <c r="E1346" s="3"/>
      <c r="G1346">
        <f>+ABS(SUMIF($A$3:$A$4998,A1346,$E$3:$E$4998)-IF(ISERROR(VLOOKUP(A1346,'MatrizSeguimiento2022-Junio'!$G$4:$X$987,18,FALSE)),0,VLOOKUP(A1346,'MatrizSeguimiento2022-Junio'!$G$4:$X$987,18,FALSE)))</f>
        <v>0</v>
      </c>
      <c r="H1346" t="str">
        <f t="shared" si="42"/>
        <v/>
      </c>
      <c r="I1346" t="str">
        <f t="shared" si="41"/>
        <v/>
      </c>
    </row>
    <row r="1347" spans="1:9" x14ac:dyDescent="0.25">
      <c r="A1347" s="36"/>
      <c r="B1347" t="str">
        <f>+IF(ISERROR(VLOOKUP(A1347,'MatrizSeguimiento2022-Junio'!$G$4:$I$987,3,FALSE)),"",VLOOKUP(A1347,'MatrizSeguimiento2022-Junio'!$G$4:$I$987,3,FALSE))</f>
        <v/>
      </c>
      <c r="C1347" t="str">
        <f>+IF(ISERROR(VLOOKUP(A1347,'MatrizSeguimiento2022-Junio'!$G$4:$J$987,4,FALSE)),"",VLOOKUP(A1347,'MatrizSeguimiento2022-Junio'!$G$4:$J$987,4,FALSE))</f>
        <v/>
      </c>
      <c r="E1347" s="3"/>
      <c r="G1347">
        <f>+ABS(SUMIF($A$3:$A$4998,A1347,$E$3:$E$4998)-IF(ISERROR(VLOOKUP(A1347,'MatrizSeguimiento2022-Junio'!$G$4:$X$987,18,FALSE)),0,VLOOKUP(A1347,'MatrizSeguimiento2022-Junio'!$G$4:$X$987,18,FALSE)))</f>
        <v>0</v>
      </c>
      <c r="H1347" t="str">
        <f t="shared" si="42"/>
        <v/>
      </c>
      <c r="I1347" t="str">
        <f t="shared" ref="I1347:I1410" si="43">+IF(IF(LEN(H1347)&gt;0,COUNTIF($H$3:$H$4998,H1347),"")=1,"",IF(LEN(H1347)&gt;0,COUNTIF($H$3:$H$4998,H1347),""))</f>
        <v/>
      </c>
    </row>
    <row r="1348" spans="1:9" x14ac:dyDescent="0.25">
      <c r="A1348" s="36"/>
      <c r="B1348" t="str">
        <f>+IF(ISERROR(VLOOKUP(A1348,'MatrizSeguimiento2022-Junio'!$G$4:$I$987,3,FALSE)),"",VLOOKUP(A1348,'MatrizSeguimiento2022-Junio'!$G$4:$I$987,3,FALSE))</f>
        <v/>
      </c>
      <c r="C1348" t="str">
        <f>+IF(ISERROR(VLOOKUP(A1348,'MatrizSeguimiento2022-Junio'!$G$4:$J$987,4,FALSE)),"",VLOOKUP(A1348,'MatrizSeguimiento2022-Junio'!$G$4:$J$987,4,FALSE))</f>
        <v/>
      </c>
      <c r="E1348" s="3"/>
      <c r="G1348">
        <f>+ABS(SUMIF($A$3:$A$4998,A1348,$E$3:$E$4998)-IF(ISERROR(VLOOKUP(A1348,'MatrizSeguimiento2022-Junio'!$G$4:$X$987,18,FALSE)),0,VLOOKUP(A1348,'MatrizSeguimiento2022-Junio'!$G$4:$X$987,18,FALSE)))</f>
        <v>0</v>
      </c>
      <c r="H1348" t="str">
        <f t="shared" si="42"/>
        <v/>
      </c>
      <c r="I1348" t="str">
        <f t="shared" si="43"/>
        <v/>
      </c>
    </row>
    <row r="1349" spans="1:9" x14ac:dyDescent="0.25">
      <c r="A1349" s="36"/>
      <c r="B1349" t="str">
        <f>+IF(ISERROR(VLOOKUP(A1349,'MatrizSeguimiento2022-Junio'!$G$4:$I$987,3,FALSE)),"",VLOOKUP(A1349,'MatrizSeguimiento2022-Junio'!$G$4:$I$987,3,FALSE))</f>
        <v/>
      </c>
      <c r="C1349" t="str">
        <f>+IF(ISERROR(VLOOKUP(A1349,'MatrizSeguimiento2022-Junio'!$G$4:$J$987,4,FALSE)),"",VLOOKUP(A1349,'MatrizSeguimiento2022-Junio'!$G$4:$J$987,4,FALSE))</f>
        <v/>
      </c>
      <c r="E1349" s="3"/>
      <c r="G1349">
        <f>+ABS(SUMIF($A$3:$A$4998,A1349,$E$3:$E$4998)-IF(ISERROR(VLOOKUP(A1349,'MatrizSeguimiento2022-Junio'!$G$4:$X$987,18,FALSE)),0,VLOOKUP(A1349,'MatrizSeguimiento2022-Junio'!$G$4:$X$987,18,FALSE)))</f>
        <v>0</v>
      </c>
      <c r="H1349" t="str">
        <f t="shared" si="42"/>
        <v/>
      </c>
      <c r="I1349" t="str">
        <f t="shared" si="43"/>
        <v/>
      </c>
    </row>
    <row r="1350" spans="1:9" x14ac:dyDescent="0.25">
      <c r="A1350" s="36"/>
      <c r="B1350" t="str">
        <f>+IF(ISERROR(VLOOKUP(A1350,'MatrizSeguimiento2022-Junio'!$G$4:$I$987,3,FALSE)),"",VLOOKUP(A1350,'MatrizSeguimiento2022-Junio'!$G$4:$I$987,3,FALSE))</f>
        <v/>
      </c>
      <c r="C1350" t="str">
        <f>+IF(ISERROR(VLOOKUP(A1350,'MatrizSeguimiento2022-Junio'!$G$4:$J$987,4,FALSE)),"",VLOOKUP(A1350,'MatrizSeguimiento2022-Junio'!$G$4:$J$987,4,FALSE))</f>
        <v/>
      </c>
      <c r="E1350" s="3"/>
      <c r="G1350">
        <f>+ABS(SUMIF($A$3:$A$4998,A1350,$E$3:$E$4998)-IF(ISERROR(VLOOKUP(A1350,'MatrizSeguimiento2022-Junio'!$G$4:$X$987,18,FALSE)),0,VLOOKUP(A1350,'MatrizSeguimiento2022-Junio'!$G$4:$X$987,18,FALSE)))</f>
        <v>0</v>
      </c>
      <c r="H1350" t="str">
        <f t="shared" si="42"/>
        <v/>
      </c>
      <c r="I1350" t="str">
        <f t="shared" si="43"/>
        <v/>
      </c>
    </row>
    <row r="1351" spans="1:9" x14ac:dyDescent="0.25">
      <c r="A1351" s="36"/>
      <c r="B1351" t="str">
        <f>+IF(ISERROR(VLOOKUP(A1351,'MatrizSeguimiento2022-Junio'!$G$4:$I$987,3,FALSE)),"",VLOOKUP(A1351,'MatrizSeguimiento2022-Junio'!$G$4:$I$987,3,FALSE))</f>
        <v/>
      </c>
      <c r="C1351" t="str">
        <f>+IF(ISERROR(VLOOKUP(A1351,'MatrizSeguimiento2022-Junio'!$G$4:$J$987,4,FALSE)),"",VLOOKUP(A1351,'MatrizSeguimiento2022-Junio'!$G$4:$J$987,4,FALSE))</f>
        <v/>
      </c>
      <c r="E1351" s="3"/>
      <c r="G1351">
        <f>+ABS(SUMIF($A$3:$A$4998,A1351,$E$3:$E$4998)-IF(ISERROR(VLOOKUP(A1351,'MatrizSeguimiento2022-Junio'!$G$4:$X$987,18,FALSE)),0,VLOOKUP(A1351,'MatrizSeguimiento2022-Junio'!$G$4:$X$987,18,FALSE)))</f>
        <v>0</v>
      </c>
      <c r="H1351" t="str">
        <f t="shared" si="42"/>
        <v/>
      </c>
      <c r="I1351" t="str">
        <f t="shared" si="43"/>
        <v/>
      </c>
    </row>
    <row r="1352" spans="1:9" x14ac:dyDescent="0.25">
      <c r="A1352" s="36"/>
      <c r="B1352" t="str">
        <f>+IF(ISERROR(VLOOKUP(A1352,'MatrizSeguimiento2022-Junio'!$G$4:$I$987,3,FALSE)),"",VLOOKUP(A1352,'MatrizSeguimiento2022-Junio'!$G$4:$I$987,3,FALSE))</f>
        <v/>
      </c>
      <c r="C1352" t="str">
        <f>+IF(ISERROR(VLOOKUP(A1352,'MatrizSeguimiento2022-Junio'!$G$4:$J$987,4,FALSE)),"",VLOOKUP(A1352,'MatrizSeguimiento2022-Junio'!$G$4:$J$987,4,FALSE))</f>
        <v/>
      </c>
      <c r="E1352" s="3"/>
      <c r="G1352">
        <f>+ABS(SUMIF($A$3:$A$4998,A1352,$E$3:$E$4998)-IF(ISERROR(VLOOKUP(A1352,'MatrizSeguimiento2022-Junio'!$G$4:$X$987,18,FALSE)),0,VLOOKUP(A1352,'MatrizSeguimiento2022-Junio'!$G$4:$X$987,18,FALSE)))</f>
        <v>0</v>
      </c>
      <c r="H1352" t="str">
        <f t="shared" si="42"/>
        <v/>
      </c>
      <c r="I1352" t="str">
        <f t="shared" si="43"/>
        <v/>
      </c>
    </row>
    <row r="1353" spans="1:9" x14ac:dyDescent="0.25">
      <c r="A1353" s="36"/>
      <c r="B1353" t="str">
        <f>+IF(ISERROR(VLOOKUP(A1353,'MatrizSeguimiento2022-Junio'!$G$4:$I$987,3,FALSE)),"",VLOOKUP(A1353,'MatrizSeguimiento2022-Junio'!$G$4:$I$987,3,FALSE))</f>
        <v/>
      </c>
      <c r="C1353" t="str">
        <f>+IF(ISERROR(VLOOKUP(A1353,'MatrizSeguimiento2022-Junio'!$G$4:$J$987,4,FALSE)),"",VLOOKUP(A1353,'MatrizSeguimiento2022-Junio'!$G$4:$J$987,4,FALSE))</f>
        <v/>
      </c>
      <c r="E1353" s="3"/>
      <c r="G1353">
        <f>+ABS(SUMIF($A$3:$A$4998,A1353,$E$3:$E$4998)-IF(ISERROR(VLOOKUP(A1353,'MatrizSeguimiento2022-Junio'!$G$4:$X$987,18,FALSE)),0,VLOOKUP(A1353,'MatrizSeguimiento2022-Junio'!$G$4:$X$987,18,FALSE)))</f>
        <v>0</v>
      </c>
      <c r="H1353" t="str">
        <f t="shared" si="42"/>
        <v/>
      </c>
      <c r="I1353" t="str">
        <f t="shared" si="43"/>
        <v/>
      </c>
    </row>
    <row r="1354" spans="1:9" x14ac:dyDescent="0.25">
      <c r="A1354" s="36"/>
      <c r="B1354" t="str">
        <f>+IF(ISERROR(VLOOKUP(A1354,'MatrizSeguimiento2022-Junio'!$G$4:$I$987,3,FALSE)),"",VLOOKUP(A1354,'MatrizSeguimiento2022-Junio'!$G$4:$I$987,3,FALSE))</f>
        <v/>
      </c>
      <c r="C1354" t="str">
        <f>+IF(ISERROR(VLOOKUP(A1354,'MatrizSeguimiento2022-Junio'!$G$4:$J$987,4,FALSE)),"",VLOOKUP(A1354,'MatrizSeguimiento2022-Junio'!$G$4:$J$987,4,FALSE))</f>
        <v/>
      </c>
      <c r="E1354" s="3"/>
      <c r="G1354">
        <f>+ABS(SUMIF($A$3:$A$4998,A1354,$E$3:$E$4998)-IF(ISERROR(VLOOKUP(A1354,'MatrizSeguimiento2022-Junio'!$G$4:$X$987,18,FALSE)),0,VLOOKUP(A1354,'MatrizSeguimiento2022-Junio'!$G$4:$X$987,18,FALSE)))</f>
        <v>0</v>
      </c>
      <c r="H1354" t="str">
        <f t="shared" si="42"/>
        <v/>
      </c>
      <c r="I1354" t="str">
        <f t="shared" si="43"/>
        <v/>
      </c>
    </row>
    <row r="1355" spans="1:9" x14ac:dyDescent="0.25">
      <c r="A1355" s="36"/>
      <c r="B1355" t="str">
        <f>+IF(ISERROR(VLOOKUP(A1355,'MatrizSeguimiento2022-Junio'!$G$4:$I$987,3,FALSE)),"",VLOOKUP(A1355,'MatrizSeguimiento2022-Junio'!$G$4:$I$987,3,FALSE))</f>
        <v/>
      </c>
      <c r="C1355" t="str">
        <f>+IF(ISERROR(VLOOKUP(A1355,'MatrizSeguimiento2022-Junio'!$G$4:$J$987,4,FALSE)),"",VLOOKUP(A1355,'MatrizSeguimiento2022-Junio'!$G$4:$J$987,4,FALSE))</f>
        <v/>
      </c>
      <c r="E1355" s="3"/>
      <c r="G1355">
        <f>+ABS(SUMIF($A$3:$A$4998,A1355,$E$3:$E$4998)-IF(ISERROR(VLOOKUP(A1355,'MatrizSeguimiento2022-Junio'!$G$4:$X$987,18,FALSE)),0,VLOOKUP(A1355,'MatrizSeguimiento2022-Junio'!$G$4:$X$987,18,FALSE)))</f>
        <v>0</v>
      </c>
      <c r="H1355" t="str">
        <f t="shared" si="42"/>
        <v/>
      </c>
      <c r="I1355" t="str">
        <f t="shared" si="43"/>
        <v/>
      </c>
    </row>
    <row r="1356" spans="1:9" x14ac:dyDescent="0.25">
      <c r="A1356" s="36"/>
      <c r="B1356" t="str">
        <f>+IF(ISERROR(VLOOKUP(A1356,'MatrizSeguimiento2022-Junio'!$G$4:$I$987,3,FALSE)),"",VLOOKUP(A1356,'MatrizSeguimiento2022-Junio'!$G$4:$I$987,3,FALSE))</f>
        <v/>
      </c>
      <c r="C1356" t="str">
        <f>+IF(ISERROR(VLOOKUP(A1356,'MatrizSeguimiento2022-Junio'!$G$4:$J$987,4,FALSE)),"",VLOOKUP(A1356,'MatrizSeguimiento2022-Junio'!$G$4:$J$987,4,FALSE))</f>
        <v/>
      </c>
      <c r="E1356" s="3"/>
      <c r="G1356">
        <f>+ABS(SUMIF($A$3:$A$4998,A1356,$E$3:$E$4998)-IF(ISERROR(VLOOKUP(A1356,'MatrizSeguimiento2022-Junio'!$G$4:$X$987,18,FALSE)),0,VLOOKUP(A1356,'MatrizSeguimiento2022-Junio'!$G$4:$X$987,18,FALSE)))</f>
        <v>0</v>
      </c>
      <c r="H1356" t="str">
        <f t="shared" si="42"/>
        <v/>
      </c>
      <c r="I1356" t="str">
        <f t="shared" si="43"/>
        <v/>
      </c>
    </row>
    <row r="1357" spans="1:9" x14ac:dyDescent="0.25">
      <c r="A1357" s="36"/>
      <c r="B1357" t="str">
        <f>+IF(ISERROR(VLOOKUP(A1357,'MatrizSeguimiento2022-Junio'!$G$4:$I$987,3,FALSE)),"",VLOOKUP(A1357,'MatrizSeguimiento2022-Junio'!$G$4:$I$987,3,FALSE))</f>
        <v/>
      </c>
      <c r="C1357" t="str">
        <f>+IF(ISERROR(VLOOKUP(A1357,'MatrizSeguimiento2022-Junio'!$G$4:$J$987,4,FALSE)),"",VLOOKUP(A1357,'MatrizSeguimiento2022-Junio'!$G$4:$J$987,4,FALSE))</f>
        <v/>
      </c>
      <c r="E1357" s="3"/>
      <c r="G1357">
        <f>+ABS(SUMIF($A$3:$A$4998,A1357,$E$3:$E$4998)-IF(ISERROR(VLOOKUP(A1357,'MatrizSeguimiento2022-Junio'!$G$4:$X$987,18,FALSE)),0,VLOOKUP(A1357,'MatrizSeguimiento2022-Junio'!$G$4:$X$987,18,FALSE)))</f>
        <v>0</v>
      </c>
      <c r="H1357" t="str">
        <f t="shared" si="42"/>
        <v/>
      </c>
      <c r="I1357" t="str">
        <f t="shared" si="43"/>
        <v/>
      </c>
    </row>
    <row r="1358" spans="1:9" x14ac:dyDescent="0.25">
      <c r="A1358" s="36"/>
      <c r="B1358" t="str">
        <f>+IF(ISERROR(VLOOKUP(A1358,'MatrizSeguimiento2022-Junio'!$G$4:$I$987,3,FALSE)),"",VLOOKUP(A1358,'MatrizSeguimiento2022-Junio'!$G$4:$I$987,3,FALSE))</f>
        <v/>
      </c>
      <c r="C1358" t="str">
        <f>+IF(ISERROR(VLOOKUP(A1358,'MatrizSeguimiento2022-Junio'!$G$4:$J$987,4,FALSE)),"",VLOOKUP(A1358,'MatrizSeguimiento2022-Junio'!$G$4:$J$987,4,FALSE))</f>
        <v/>
      </c>
      <c r="E1358" s="3"/>
      <c r="G1358">
        <f>+ABS(SUMIF($A$3:$A$4998,A1358,$E$3:$E$4998)-IF(ISERROR(VLOOKUP(A1358,'MatrizSeguimiento2022-Junio'!$G$4:$X$987,18,FALSE)),0,VLOOKUP(A1358,'MatrizSeguimiento2022-Junio'!$G$4:$X$987,18,FALSE)))</f>
        <v>0</v>
      </c>
      <c r="H1358" t="str">
        <f t="shared" si="42"/>
        <v/>
      </c>
      <c r="I1358" t="str">
        <f t="shared" si="43"/>
        <v/>
      </c>
    </row>
    <row r="1359" spans="1:9" x14ac:dyDescent="0.25">
      <c r="A1359" s="36"/>
      <c r="B1359" t="str">
        <f>+IF(ISERROR(VLOOKUP(A1359,'MatrizSeguimiento2022-Junio'!$G$4:$I$987,3,FALSE)),"",VLOOKUP(A1359,'MatrizSeguimiento2022-Junio'!$G$4:$I$987,3,FALSE))</f>
        <v/>
      </c>
      <c r="C1359" t="str">
        <f>+IF(ISERROR(VLOOKUP(A1359,'MatrizSeguimiento2022-Junio'!$G$4:$J$987,4,FALSE)),"",VLOOKUP(A1359,'MatrizSeguimiento2022-Junio'!$G$4:$J$987,4,FALSE))</f>
        <v/>
      </c>
      <c r="E1359" s="3"/>
      <c r="G1359">
        <f>+ABS(SUMIF($A$3:$A$4998,A1359,$E$3:$E$4998)-IF(ISERROR(VLOOKUP(A1359,'MatrizSeguimiento2022-Junio'!$G$4:$X$987,18,FALSE)),0,VLOOKUP(A1359,'MatrizSeguimiento2022-Junio'!$G$4:$X$987,18,FALSE)))</f>
        <v>0</v>
      </c>
      <c r="H1359" t="str">
        <f t="shared" si="42"/>
        <v/>
      </c>
      <c r="I1359" t="str">
        <f t="shared" si="43"/>
        <v/>
      </c>
    </row>
    <row r="1360" spans="1:9" x14ac:dyDescent="0.25">
      <c r="A1360" s="36"/>
      <c r="B1360" t="str">
        <f>+IF(ISERROR(VLOOKUP(A1360,'MatrizSeguimiento2022-Junio'!$G$4:$I$987,3,FALSE)),"",VLOOKUP(A1360,'MatrizSeguimiento2022-Junio'!$G$4:$I$987,3,FALSE))</f>
        <v/>
      </c>
      <c r="C1360" t="str">
        <f>+IF(ISERROR(VLOOKUP(A1360,'MatrizSeguimiento2022-Junio'!$G$4:$J$987,4,FALSE)),"",VLOOKUP(A1360,'MatrizSeguimiento2022-Junio'!$G$4:$J$987,4,FALSE))</f>
        <v/>
      </c>
      <c r="E1360" s="3"/>
      <c r="G1360">
        <f>+ABS(SUMIF($A$3:$A$4998,A1360,$E$3:$E$4998)-IF(ISERROR(VLOOKUP(A1360,'MatrizSeguimiento2022-Junio'!$G$4:$X$987,18,FALSE)),0,VLOOKUP(A1360,'MatrizSeguimiento2022-Junio'!$G$4:$X$987,18,FALSE)))</f>
        <v>0</v>
      </c>
      <c r="H1360" t="str">
        <f t="shared" si="42"/>
        <v/>
      </c>
      <c r="I1360" t="str">
        <f t="shared" si="43"/>
        <v/>
      </c>
    </row>
    <row r="1361" spans="1:9" x14ac:dyDescent="0.25">
      <c r="A1361" s="36"/>
      <c r="B1361" t="str">
        <f>+IF(ISERROR(VLOOKUP(A1361,'MatrizSeguimiento2022-Junio'!$G$4:$I$987,3,FALSE)),"",VLOOKUP(A1361,'MatrizSeguimiento2022-Junio'!$G$4:$I$987,3,FALSE))</f>
        <v/>
      </c>
      <c r="C1361" t="str">
        <f>+IF(ISERROR(VLOOKUP(A1361,'MatrizSeguimiento2022-Junio'!$G$4:$J$987,4,FALSE)),"",VLOOKUP(A1361,'MatrizSeguimiento2022-Junio'!$G$4:$J$987,4,FALSE))</f>
        <v/>
      </c>
      <c r="E1361" s="3"/>
      <c r="G1361">
        <f>+ABS(SUMIF($A$3:$A$4998,A1361,$E$3:$E$4998)-IF(ISERROR(VLOOKUP(A1361,'MatrizSeguimiento2022-Junio'!$G$4:$X$987,18,FALSE)),0,VLOOKUP(A1361,'MatrizSeguimiento2022-Junio'!$G$4:$X$987,18,FALSE)))</f>
        <v>0</v>
      </c>
      <c r="H1361" t="str">
        <f t="shared" si="42"/>
        <v/>
      </c>
      <c r="I1361" t="str">
        <f t="shared" si="43"/>
        <v/>
      </c>
    </row>
    <row r="1362" spans="1:9" x14ac:dyDescent="0.25">
      <c r="A1362" s="36"/>
      <c r="B1362" t="str">
        <f>+IF(ISERROR(VLOOKUP(A1362,'MatrizSeguimiento2022-Junio'!$G$4:$I$987,3,FALSE)),"",VLOOKUP(A1362,'MatrizSeguimiento2022-Junio'!$G$4:$I$987,3,FALSE))</f>
        <v/>
      </c>
      <c r="C1362" t="str">
        <f>+IF(ISERROR(VLOOKUP(A1362,'MatrizSeguimiento2022-Junio'!$G$4:$J$987,4,FALSE)),"",VLOOKUP(A1362,'MatrizSeguimiento2022-Junio'!$G$4:$J$987,4,FALSE))</f>
        <v/>
      </c>
      <c r="E1362" s="3"/>
      <c r="G1362">
        <f>+ABS(SUMIF($A$3:$A$4998,A1362,$E$3:$E$4998)-IF(ISERROR(VLOOKUP(A1362,'MatrizSeguimiento2022-Junio'!$G$4:$X$987,18,FALSE)),0,VLOOKUP(A1362,'MatrizSeguimiento2022-Junio'!$G$4:$X$987,18,FALSE)))</f>
        <v>0</v>
      </c>
      <c r="H1362" t="str">
        <f t="shared" si="42"/>
        <v/>
      </c>
      <c r="I1362" t="str">
        <f t="shared" si="43"/>
        <v/>
      </c>
    </row>
    <row r="1363" spans="1:9" x14ac:dyDescent="0.25">
      <c r="A1363" s="36"/>
      <c r="B1363" t="str">
        <f>+IF(ISERROR(VLOOKUP(A1363,'MatrizSeguimiento2022-Junio'!$G$4:$I$987,3,FALSE)),"",VLOOKUP(A1363,'MatrizSeguimiento2022-Junio'!$G$4:$I$987,3,FALSE))</f>
        <v/>
      </c>
      <c r="C1363" t="str">
        <f>+IF(ISERROR(VLOOKUP(A1363,'MatrizSeguimiento2022-Junio'!$G$4:$J$987,4,FALSE)),"",VLOOKUP(A1363,'MatrizSeguimiento2022-Junio'!$G$4:$J$987,4,FALSE))</f>
        <v/>
      </c>
      <c r="E1363" s="3"/>
      <c r="G1363">
        <f>+ABS(SUMIF($A$3:$A$4998,A1363,$E$3:$E$4998)-IF(ISERROR(VLOOKUP(A1363,'MatrizSeguimiento2022-Junio'!$G$4:$X$987,18,FALSE)),0,VLOOKUP(A1363,'MatrizSeguimiento2022-Junio'!$G$4:$X$987,18,FALSE)))</f>
        <v>0</v>
      </c>
      <c r="H1363" t="str">
        <f t="shared" ref="H1363:H1426" si="44">+A1363&amp;D1363</f>
        <v/>
      </c>
      <c r="I1363" t="str">
        <f t="shared" si="43"/>
        <v/>
      </c>
    </row>
    <row r="1364" spans="1:9" x14ac:dyDescent="0.25">
      <c r="A1364" s="36"/>
      <c r="B1364" t="str">
        <f>+IF(ISERROR(VLOOKUP(A1364,'MatrizSeguimiento2022-Junio'!$G$4:$I$987,3,FALSE)),"",VLOOKUP(A1364,'MatrizSeguimiento2022-Junio'!$G$4:$I$987,3,FALSE))</f>
        <v/>
      </c>
      <c r="C1364" t="str">
        <f>+IF(ISERROR(VLOOKUP(A1364,'MatrizSeguimiento2022-Junio'!$G$4:$J$987,4,FALSE)),"",VLOOKUP(A1364,'MatrizSeguimiento2022-Junio'!$G$4:$J$987,4,FALSE))</f>
        <v/>
      </c>
      <c r="E1364" s="3"/>
      <c r="G1364">
        <f>+ABS(SUMIF($A$3:$A$4998,A1364,$E$3:$E$4998)-IF(ISERROR(VLOOKUP(A1364,'MatrizSeguimiento2022-Junio'!$G$4:$X$987,18,FALSE)),0,VLOOKUP(A1364,'MatrizSeguimiento2022-Junio'!$G$4:$X$987,18,FALSE)))</f>
        <v>0</v>
      </c>
      <c r="H1364" t="str">
        <f t="shared" si="44"/>
        <v/>
      </c>
      <c r="I1364" t="str">
        <f t="shared" si="43"/>
        <v/>
      </c>
    </row>
    <row r="1365" spans="1:9" x14ac:dyDescent="0.25">
      <c r="A1365" s="36"/>
      <c r="B1365" t="str">
        <f>+IF(ISERROR(VLOOKUP(A1365,'MatrizSeguimiento2022-Junio'!$G$4:$I$987,3,FALSE)),"",VLOOKUP(A1365,'MatrizSeguimiento2022-Junio'!$G$4:$I$987,3,FALSE))</f>
        <v/>
      </c>
      <c r="C1365" t="str">
        <f>+IF(ISERROR(VLOOKUP(A1365,'MatrizSeguimiento2022-Junio'!$G$4:$J$987,4,FALSE)),"",VLOOKUP(A1365,'MatrizSeguimiento2022-Junio'!$G$4:$J$987,4,FALSE))</f>
        <v/>
      </c>
      <c r="E1365" s="3"/>
      <c r="G1365">
        <f>+ABS(SUMIF($A$3:$A$4998,A1365,$E$3:$E$4998)-IF(ISERROR(VLOOKUP(A1365,'MatrizSeguimiento2022-Junio'!$G$4:$X$987,18,FALSE)),0,VLOOKUP(A1365,'MatrizSeguimiento2022-Junio'!$G$4:$X$987,18,FALSE)))</f>
        <v>0</v>
      </c>
      <c r="H1365" t="str">
        <f t="shared" si="44"/>
        <v/>
      </c>
      <c r="I1365" t="str">
        <f t="shared" si="43"/>
        <v/>
      </c>
    </row>
    <row r="1366" spans="1:9" x14ac:dyDescent="0.25">
      <c r="A1366" s="36"/>
      <c r="B1366" t="str">
        <f>+IF(ISERROR(VLOOKUP(A1366,'MatrizSeguimiento2022-Junio'!$G$4:$I$987,3,FALSE)),"",VLOOKUP(A1366,'MatrizSeguimiento2022-Junio'!$G$4:$I$987,3,FALSE))</f>
        <v/>
      </c>
      <c r="C1366" t="str">
        <f>+IF(ISERROR(VLOOKUP(A1366,'MatrizSeguimiento2022-Junio'!$G$4:$J$987,4,FALSE)),"",VLOOKUP(A1366,'MatrizSeguimiento2022-Junio'!$G$4:$J$987,4,FALSE))</f>
        <v/>
      </c>
      <c r="E1366" s="3"/>
      <c r="G1366">
        <f>+ABS(SUMIF($A$3:$A$4998,A1366,$E$3:$E$4998)-IF(ISERROR(VLOOKUP(A1366,'MatrizSeguimiento2022-Junio'!$G$4:$X$987,18,FALSE)),0,VLOOKUP(A1366,'MatrizSeguimiento2022-Junio'!$G$4:$X$987,18,FALSE)))</f>
        <v>0</v>
      </c>
      <c r="H1366" t="str">
        <f t="shared" si="44"/>
        <v/>
      </c>
      <c r="I1366" t="str">
        <f t="shared" si="43"/>
        <v/>
      </c>
    </row>
    <row r="1367" spans="1:9" x14ac:dyDescent="0.25">
      <c r="A1367" s="36"/>
      <c r="B1367" t="str">
        <f>+IF(ISERROR(VLOOKUP(A1367,'MatrizSeguimiento2022-Junio'!$G$4:$I$987,3,FALSE)),"",VLOOKUP(A1367,'MatrizSeguimiento2022-Junio'!$G$4:$I$987,3,FALSE))</f>
        <v/>
      </c>
      <c r="C1367" t="str">
        <f>+IF(ISERROR(VLOOKUP(A1367,'MatrizSeguimiento2022-Junio'!$G$4:$J$987,4,FALSE)),"",VLOOKUP(A1367,'MatrizSeguimiento2022-Junio'!$G$4:$J$987,4,FALSE))</f>
        <v/>
      </c>
      <c r="E1367" s="3"/>
      <c r="G1367">
        <f>+ABS(SUMIF($A$3:$A$4998,A1367,$E$3:$E$4998)-IF(ISERROR(VLOOKUP(A1367,'MatrizSeguimiento2022-Junio'!$G$4:$X$987,18,FALSE)),0,VLOOKUP(A1367,'MatrizSeguimiento2022-Junio'!$G$4:$X$987,18,FALSE)))</f>
        <v>0</v>
      </c>
      <c r="H1367" t="str">
        <f t="shared" si="44"/>
        <v/>
      </c>
      <c r="I1367" t="str">
        <f t="shared" si="43"/>
        <v/>
      </c>
    </row>
    <row r="1368" spans="1:9" x14ac:dyDescent="0.25">
      <c r="A1368" s="36"/>
      <c r="B1368" t="str">
        <f>+IF(ISERROR(VLOOKUP(A1368,'MatrizSeguimiento2022-Junio'!$G$4:$I$987,3,FALSE)),"",VLOOKUP(A1368,'MatrizSeguimiento2022-Junio'!$G$4:$I$987,3,FALSE))</f>
        <v/>
      </c>
      <c r="C1368" t="str">
        <f>+IF(ISERROR(VLOOKUP(A1368,'MatrizSeguimiento2022-Junio'!$G$4:$J$987,4,FALSE)),"",VLOOKUP(A1368,'MatrizSeguimiento2022-Junio'!$G$4:$J$987,4,FALSE))</f>
        <v/>
      </c>
      <c r="E1368" s="3"/>
      <c r="G1368">
        <f>+ABS(SUMIF($A$3:$A$4998,A1368,$E$3:$E$4998)-IF(ISERROR(VLOOKUP(A1368,'MatrizSeguimiento2022-Junio'!$G$4:$X$987,18,FALSE)),0,VLOOKUP(A1368,'MatrizSeguimiento2022-Junio'!$G$4:$X$987,18,FALSE)))</f>
        <v>0</v>
      </c>
      <c r="H1368" t="str">
        <f t="shared" si="44"/>
        <v/>
      </c>
      <c r="I1368" t="str">
        <f t="shared" si="43"/>
        <v/>
      </c>
    </row>
    <row r="1369" spans="1:9" x14ac:dyDescent="0.25">
      <c r="A1369" s="36"/>
      <c r="B1369" t="str">
        <f>+IF(ISERROR(VLOOKUP(A1369,'MatrizSeguimiento2022-Junio'!$G$4:$I$987,3,FALSE)),"",VLOOKUP(A1369,'MatrizSeguimiento2022-Junio'!$G$4:$I$987,3,FALSE))</f>
        <v/>
      </c>
      <c r="C1369" t="str">
        <f>+IF(ISERROR(VLOOKUP(A1369,'MatrizSeguimiento2022-Junio'!$G$4:$J$987,4,FALSE)),"",VLOOKUP(A1369,'MatrizSeguimiento2022-Junio'!$G$4:$J$987,4,FALSE))</f>
        <v/>
      </c>
      <c r="E1369" s="3"/>
      <c r="G1369">
        <f>+ABS(SUMIF($A$3:$A$4998,A1369,$E$3:$E$4998)-IF(ISERROR(VLOOKUP(A1369,'MatrizSeguimiento2022-Junio'!$G$4:$X$987,18,FALSE)),0,VLOOKUP(A1369,'MatrizSeguimiento2022-Junio'!$G$4:$X$987,18,FALSE)))</f>
        <v>0</v>
      </c>
      <c r="H1369" t="str">
        <f t="shared" si="44"/>
        <v/>
      </c>
      <c r="I1369" t="str">
        <f t="shared" si="43"/>
        <v/>
      </c>
    </row>
    <row r="1370" spans="1:9" x14ac:dyDescent="0.25">
      <c r="A1370" s="36"/>
      <c r="B1370" t="str">
        <f>+IF(ISERROR(VLOOKUP(A1370,'MatrizSeguimiento2022-Junio'!$G$4:$I$987,3,FALSE)),"",VLOOKUP(A1370,'MatrizSeguimiento2022-Junio'!$G$4:$I$987,3,FALSE))</f>
        <v/>
      </c>
      <c r="C1370" t="str">
        <f>+IF(ISERROR(VLOOKUP(A1370,'MatrizSeguimiento2022-Junio'!$G$4:$J$987,4,FALSE)),"",VLOOKUP(A1370,'MatrizSeguimiento2022-Junio'!$G$4:$J$987,4,FALSE))</f>
        <v/>
      </c>
      <c r="E1370" s="3"/>
      <c r="G1370">
        <f>+ABS(SUMIF($A$3:$A$4998,A1370,$E$3:$E$4998)-IF(ISERROR(VLOOKUP(A1370,'MatrizSeguimiento2022-Junio'!$G$4:$X$987,18,FALSE)),0,VLOOKUP(A1370,'MatrizSeguimiento2022-Junio'!$G$4:$X$987,18,FALSE)))</f>
        <v>0</v>
      </c>
      <c r="H1370" t="str">
        <f t="shared" si="44"/>
        <v/>
      </c>
      <c r="I1370" t="str">
        <f t="shared" si="43"/>
        <v/>
      </c>
    </row>
    <row r="1371" spans="1:9" x14ac:dyDescent="0.25">
      <c r="A1371" s="36"/>
      <c r="B1371" t="str">
        <f>+IF(ISERROR(VLOOKUP(A1371,'MatrizSeguimiento2022-Junio'!$G$4:$I$987,3,FALSE)),"",VLOOKUP(A1371,'MatrizSeguimiento2022-Junio'!$G$4:$I$987,3,FALSE))</f>
        <v/>
      </c>
      <c r="C1371" t="str">
        <f>+IF(ISERROR(VLOOKUP(A1371,'MatrizSeguimiento2022-Junio'!$G$4:$J$987,4,FALSE)),"",VLOOKUP(A1371,'MatrizSeguimiento2022-Junio'!$G$4:$J$987,4,FALSE))</f>
        <v/>
      </c>
      <c r="D1371" s="42"/>
      <c r="E1371" s="3"/>
      <c r="G1371">
        <f>+ABS(SUMIF($A$3:$A$4998,A1371,$E$3:$E$4998)-IF(ISERROR(VLOOKUP(A1371,'MatrizSeguimiento2022-Junio'!$G$4:$X$987,18,FALSE)),0,VLOOKUP(A1371,'MatrizSeguimiento2022-Junio'!$G$4:$X$987,18,FALSE)))</f>
        <v>0</v>
      </c>
      <c r="H1371" t="str">
        <f t="shared" si="44"/>
        <v/>
      </c>
      <c r="I1371" t="str">
        <f t="shared" si="43"/>
        <v/>
      </c>
    </row>
    <row r="1372" spans="1:9" x14ac:dyDescent="0.25">
      <c r="A1372" s="36"/>
      <c r="B1372" t="str">
        <f>+IF(ISERROR(VLOOKUP(A1372,'MatrizSeguimiento2022-Junio'!$G$4:$I$987,3,FALSE)),"",VLOOKUP(A1372,'MatrizSeguimiento2022-Junio'!$G$4:$I$987,3,FALSE))</f>
        <v/>
      </c>
      <c r="C1372" t="str">
        <f>+IF(ISERROR(VLOOKUP(A1372,'MatrizSeguimiento2022-Junio'!$G$4:$J$987,4,FALSE)),"",VLOOKUP(A1372,'MatrizSeguimiento2022-Junio'!$G$4:$J$987,4,FALSE))</f>
        <v/>
      </c>
      <c r="E1372" s="3"/>
      <c r="G1372">
        <f>+ABS(SUMIF($A$3:$A$4998,A1372,$E$3:$E$4998)-IF(ISERROR(VLOOKUP(A1372,'MatrizSeguimiento2022-Junio'!$G$4:$X$987,18,FALSE)),0,VLOOKUP(A1372,'MatrizSeguimiento2022-Junio'!$G$4:$X$987,18,FALSE)))</f>
        <v>0</v>
      </c>
      <c r="H1372" t="str">
        <f t="shared" si="44"/>
        <v/>
      </c>
      <c r="I1372" t="str">
        <f t="shared" si="43"/>
        <v/>
      </c>
    </row>
    <row r="1373" spans="1:9" x14ac:dyDescent="0.25">
      <c r="A1373" s="36"/>
      <c r="B1373" t="str">
        <f>+IF(ISERROR(VLOOKUP(A1373,'MatrizSeguimiento2022-Junio'!$G$4:$I$987,3,FALSE)),"",VLOOKUP(A1373,'MatrizSeguimiento2022-Junio'!$G$4:$I$987,3,FALSE))</f>
        <v/>
      </c>
      <c r="C1373" t="str">
        <f>+IF(ISERROR(VLOOKUP(A1373,'MatrizSeguimiento2022-Junio'!$G$4:$J$987,4,FALSE)),"",VLOOKUP(A1373,'MatrizSeguimiento2022-Junio'!$G$4:$J$987,4,FALSE))</f>
        <v/>
      </c>
      <c r="E1373" s="3"/>
      <c r="G1373">
        <f>+ABS(SUMIF($A$3:$A$4998,A1373,$E$3:$E$4998)-IF(ISERROR(VLOOKUP(A1373,'MatrizSeguimiento2022-Junio'!$G$4:$X$987,18,FALSE)),0,VLOOKUP(A1373,'MatrizSeguimiento2022-Junio'!$G$4:$X$987,18,FALSE)))</f>
        <v>0</v>
      </c>
      <c r="H1373" t="str">
        <f t="shared" si="44"/>
        <v/>
      </c>
      <c r="I1373" t="str">
        <f t="shared" si="43"/>
        <v/>
      </c>
    </row>
    <row r="1374" spans="1:9" x14ac:dyDescent="0.25">
      <c r="A1374" s="36"/>
      <c r="B1374" t="str">
        <f>+IF(ISERROR(VLOOKUP(A1374,'MatrizSeguimiento2022-Junio'!$G$4:$I$987,3,FALSE)),"",VLOOKUP(A1374,'MatrizSeguimiento2022-Junio'!$G$4:$I$987,3,FALSE))</f>
        <v/>
      </c>
      <c r="C1374" t="str">
        <f>+IF(ISERROR(VLOOKUP(A1374,'MatrizSeguimiento2022-Junio'!$G$4:$J$987,4,FALSE)),"",VLOOKUP(A1374,'MatrizSeguimiento2022-Junio'!$G$4:$J$987,4,FALSE))</f>
        <v/>
      </c>
      <c r="E1374" s="3"/>
      <c r="G1374">
        <f>+ABS(SUMIF($A$3:$A$4998,A1374,$E$3:$E$4998)-IF(ISERROR(VLOOKUP(A1374,'MatrizSeguimiento2022-Junio'!$G$4:$X$987,18,FALSE)),0,VLOOKUP(A1374,'MatrizSeguimiento2022-Junio'!$G$4:$X$987,18,FALSE)))</f>
        <v>0</v>
      </c>
      <c r="H1374" t="str">
        <f t="shared" si="44"/>
        <v/>
      </c>
      <c r="I1374" t="str">
        <f t="shared" si="43"/>
        <v/>
      </c>
    </row>
    <row r="1375" spans="1:9" x14ac:dyDescent="0.25">
      <c r="A1375" s="36"/>
      <c r="B1375" t="str">
        <f>+IF(ISERROR(VLOOKUP(A1375,'MatrizSeguimiento2022-Junio'!$G$4:$I$987,3,FALSE)),"",VLOOKUP(A1375,'MatrizSeguimiento2022-Junio'!$G$4:$I$987,3,FALSE))</f>
        <v/>
      </c>
      <c r="C1375" t="str">
        <f>+IF(ISERROR(VLOOKUP(A1375,'MatrizSeguimiento2022-Junio'!$G$4:$J$987,4,FALSE)),"",VLOOKUP(A1375,'MatrizSeguimiento2022-Junio'!$G$4:$J$987,4,FALSE))</f>
        <v/>
      </c>
      <c r="E1375" s="3"/>
      <c r="G1375">
        <f>+ABS(SUMIF($A$3:$A$4998,A1375,$E$3:$E$4998)-IF(ISERROR(VLOOKUP(A1375,'MatrizSeguimiento2022-Junio'!$G$4:$X$987,18,FALSE)),0,VLOOKUP(A1375,'MatrizSeguimiento2022-Junio'!$G$4:$X$987,18,FALSE)))</f>
        <v>0</v>
      </c>
      <c r="H1375" t="str">
        <f t="shared" si="44"/>
        <v/>
      </c>
      <c r="I1375" t="str">
        <f t="shared" si="43"/>
        <v/>
      </c>
    </row>
    <row r="1376" spans="1:9" x14ac:dyDescent="0.25">
      <c r="A1376" s="36"/>
      <c r="B1376" t="str">
        <f>+IF(ISERROR(VLOOKUP(A1376,'MatrizSeguimiento2022-Junio'!$G$4:$I$987,3,FALSE)),"",VLOOKUP(A1376,'MatrizSeguimiento2022-Junio'!$G$4:$I$987,3,FALSE))</f>
        <v/>
      </c>
      <c r="C1376" t="str">
        <f>+IF(ISERROR(VLOOKUP(A1376,'MatrizSeguimiento2022-Junio'!$G$4:$J$987,4,FALSE)),"",VLOOKUP(A1376,'MatrizSeguimiento2022-Junio'!$G$4:$J$987,4,FALSE))</f>
        <v/>
      </c>
      <c r="E1376" s="3"/>
      <c r="G1376">
        <f>+ABS(SUMIF($A$3:$A$4998,A1376,$E$3:$E$4998)-IF(ISERROR(VLOOKUP(A1376,'MatrizSeguimiento2022-Junio'!$G$4:$X$987,18,FALSE)),0,VLOOKUP(A1376,'MatrizSeguimiento2022-Junio'!$G$4:$X$987,18,FALSE)))</f>
        <v>0</v>
      </c>
      <c r="H1376" t="str">
        <f t="shared" si="44"/>
        <v/>
      </c>
      <c r="I1376" t="str">
        <f t="shared" si="43"/>
        <v/>
      </c>
    </row>
    <row r="1377" spans="1:9" x14ac:dyDescent="0.25">
      <c r="A1377" s="36"/>
      <c r="B1377" t="str">
        <f>+IF(ISERROR(VLOOKUP(A1377,'MatrizSeguimiento2022-Junio'!$G$4:$I$987,3,FALSE)),"",VLOOKUP(A1377,'MatrizSeguimiento2022-Junio'!$G$4:$I$987,3,FALSE))</f>
        <v/>
      </c>
      <c r="C1377" t="str">
        <f>+IF(ISERROR(VLOOKUP(A1377,'MatrizSeguimiento2022-Junio'!$G$4:$J$987,4,FALSE)),"",VLOOKUP(A1377,'MatrizSeguimiento2022-Junio'!$G$4:$J$987,4,FALSE))</f>
        <v/>
      </c>
      <c r="E1377" s="3"/>
      <c r="G1377">
        <f>+ABS(SUMIF($A$3:$A$4998,A1377,$E$3:$E$4998)-IF(ISERROR(VLOOKUP(A1377,'MatrizSeguimiento2022-Junio'!$G$4:$X$987,18,FALSE)),0,VLOOKUP(A1377,'MatrizSeguimiento2022-Junio'!$G$4:$X$987,18,FALSE)))</f>
        <v>0</v>
      </c>
      <c r="H1377" t="str">
        <f t="shared" si="44"/>
        <v/>
      </c>
      <c r="I1377" t="str">
        <f t="shared" si="43"/>
        <v/>
      </c>
    </row>
    <row r="1378" spans="1:9" x14ac:dyDescent="0.25">
      <c r="A1378" s="36"/>
      <c r="B1378" t="str">
        <f>+IF(ISERROR(VLOOKUP(A1378,'MatrizSeguimiento2022-Junio'!$G$4:$I$987,3,FALSE)),"",VLOOKUP(A1378,'MatrizSeguimiento2022-Junio'!$G$4:$I$987,3,FALSE))</f>
        <v/>
      </c>
      <c r="C1378" t="str">
        <f>+IF(ISERROR(VLOOKUP(A1378,'MatrizSeguimiento2022-Junio'!$G$4:$J$987,4,FALSE)),"",VLOOKUP(A1378,'MatrizSeguimiento2022-Junio'!$G$4:$J$987,4,FALSE))</f>
        <v/>
      </c>
      <c r="E1378" s="3"/>
      <c r="G1378">
        <f>+ABS(SUMIF($A$3:$A$4998,A1378,$E$3:$E$4998)-IF(ISERROR(VLOOKUP(A1378,'MatrizSeguimiento2022-Junio'!$G$4:$X$987,18,FALSE)),0,VLOOKUP(A1378,'MatrizSeguimiento2022-Junio'!$G$4:$X$987,18,FALSE)))</f>
        <v>0</v>
      </c>
      <c r="H1378" t="str">
        <f t="shared" si="44"/>
        <v/>
      </c>
      <c r="I1378" t="str">
        <f t="shared" si="43"/>
        <v/>
      </c>
    </row>
    <row r="1379" spans="1:9" x14ac:dyDescent="0.25">
      <c r="A1379" s="36"/>
      <c r="B1379" t="str">
        <f>+IF(ISERROR(VLOOKUP(A1379,'MatrizSeguimiento2022-Junio'!$G$4:$I$987,3,FALSE)),"",VLOOKUP(A1379,'MatrizSeguimiento2022-Junio'!$G$4:$I$987,3,FALSE))</f>
        <v/>
      </c>
      <c r="C1379" t="str">
        <f>+IF(ISERROR(VLOOKUP(A1379,'MatrizSeguimiento2022-Junio'!$G$4:$J$987,4,FALSE)),"",VLOOKUP(A1379,'MatrizSeguimiento2022-Junio'!$G$4:$J$987,4,FALSE))</f>
        <v/>
      </c>
      <c r="E1379" s="3"/>
      <c r="G1379">
        <f>+ABS(SUMIF($A$3:$A$4998,A1379,$E$3:$E$4998)-IF(ISERROR(VLOOKUP(A1379,'MatrizSeguimiento2022-Junio'!$G$4:$X$987,18,FALSE)),0,VLOOKUP(A1379,'MatrizSeguimiento2022-Junio'!$G$4:$X$987,18,FALSE)))</f>
        <v>0</v>
      </c>
      <c r="H1379" t="str">
        <f t="shared" si="44"/>
        <v/>
      </c>
      <c r="I1379" t="str">
        <f t="shared" si="43"/>
        <v/>
      </c>
    </row>
    <row r="1380" spans="1:9" x14ac:dyDescent="0.25">
      <c r="A1380" s="36"/>
      <c r="B1380" t="str">
        <f>+IF(ISERROR(VLOOKUP(A1380,'MatrizSeguimiento2022-Junio'!$G$4:$I$987,3,FALSE)),"",VLOOKUP(A1380,'MatrizSeguimiento2022-Junio'!$G$4:$I$987,3,FALSE))</f>
        <v/>
      </c>
      <c r="C1380" t="str">
        <f>+IF(ISERROR(VLOOKUP(A1380,'MatrizSeguimiento2022-Junio'!$G$4:$J$987,4,FALSE)),"",VLOOKUP(A1380,'MatrizSeguimiento2022-Junio'!$G$4:$J$987,4,FALSE))</f>
        <v/>
      </c>
      <c r="E1380" s="3"/>
      <c r="G1380">
        <f>+ABS(SUMIF($A$3:$A$4998,A1380,$E$3:$E$4998)-IF(ISERROR(VLOOKUP(A1380,'MatrizSeguimiento2022-Junio'!$G$4:$X$987,18,FALSE)),0,VLOOKUP(A1380,'MatrizSeguimiento2022-Junio'!$G$4:$X$987,18,FALSE)))</f>
        <v>0</v>
      </c>
      <c r="H1380" t="str">
        <f t="shared" si="44"/>
        <v/>
      </c>
      <c r="I1380" t="str">
        <f t="shared" si="43"/>
        <v/>
      </c>
    </row>
    <row r="1381" spans="1:9" x14ac:dyDescent="0.25">
      <c r="A1381" s="36"/>
      <c r="B1381" t="str">
        <f>+IF(ISERROR(VLOOKUP(A1381,'MatrizSeguimiento2022-Junio'!$G$4:$I$987,3,FALSE)),"",VLOOKUP(A1381,'MatrizSeguimiento2022-Junio'!$G$4:$I$987,3,FALSE))</f>
        <v/>
      </c>
      <c r="C1381" t="str">
        <f>+IF(ISERROR(VLOOKUP(A1381,'MatrizSeguimiento2022-Junio'!$G$4:$J$987,4,FALSE)),"",VLOOKUP(A1381,'MatrizSeguimiento2022-Junio'!$G$4:$J$987,4,FALSE))</f>
        <v/>
      </c>
      <c r="E1381" s="3"/>
      <c r="G1381">
        <f>+ABS(SUMIF($A$3:$A$4998,A1381,$E$3:$E$4998)-IF(ISERROR(VLOOKUP(A1381,'MatrizSeguimiento2022-Junio'!$G$4:$X$987,18,FALSE)),0,VLOOKUP(A1381,'MatrizSeguimiento2022-Junio'!$G$4:$X$987,18,FALSE)))</f>
        <v>0</v>
      </c>
      <c r="H1381" t="str">
        <f t="shared" si="44"/>
        <v/>
      </c>
      <c r="I1381" t="str">
        <f t="shared" si="43"/>
        <v/>
      </c>
    </row>
    <row r="1382" spans="1:9" x14ac:dyDescent="0.25">
      <c r="A1382" s="36"/>
      <c r="B1382" t="str">
        <f>+IF(ISERROR(VLOOKUP(A1382,'MatrizSeguimiento2022-Junio'!$G$4:$I$987,3,FALSE)),"",VLOOKUP(A1382,'MatrizSeguimiento2022-Junio'!$G$4:$I$987,3,FALSE))</f>
        <v/>
      </c>
      <c r="C1382" t="str">
        <f>+IF(ISERROR(VLOOKUP(A1382,'MatrizSeguimiento2022-Junio'!$G$4:$J$987,4,FALSE)),"",VLOOKUP(A1382,'MatrizSeguimiento2022-Junio'!$G$4:$J$987,4,FALSE))</f>
        <v/>
      </c>
      <c r="E1382" s="3"/>
      <c r="G1382">
        <f>+ABS(SUMIF($A$3:$A$4998,A1382,$E$3:$E$4998)-IF(ISERROR(VLOOKUP(A1382,'MatrizSeguimiento2022-Junio'!$G$4:$X$987,18,FALSE)),0,VLOOKUP(A1382,'MatrizSeguimiento2022-Junio'!$G$4:$X$987,18,FALSE)))</f>
        <v>0</v>
      </c>
      <c r="H1382" t="str">
        <f t="shared" si="44"/>
        <v/>
      </c>
      <c r="I1382" t="str">
        <f t="shared" si="43"/>
        <v/>
      </c>
    </row>
    <row r="1383" spans="1:9" x14ac:dyDescent="0.25">
      <c r="A1383" s="36"/>
      <c r="B1383" t="str">
        <f>+IF(ISERROR(VLOOKUP(A1383,'MatrizSeguimiento2022-Junio'!$G$4:$I$987,3,FALSE)),"",VLOOKUP(A1383,'MatrizSeguimiento2022-Junio'!$G$4:$I$987,3,FALSE))</f>
        <v/>
      </c>
      <c r="C1383" t="str">
        <f>+IF(ISERROR(VLOOKUP(A1383,'MatrizSeguimiento2022-Junio'!$G$4:$J$987,4,FALSE)),"",VLOOKUP(A1383,'MatrizSeguimiento2022-Junio'!$G$4:$J$987,4,FALSE))</f>
        <v/>
      </c>
      <c r="E1383" s="3"/>
      <c r="G1383">
        <f>+ABS(SUMIF($A$3:$A$4998,A1383,$E$3:$E$4998)-IF(ISERROR(VLOOKUP(A1383,'MatrizSeguimiento2022-Junio'!$G$4:$X$987,18,FALSE)),0,VLOOKUP(A1383,'MatrizSeguimiento2022-Junio'!$G$4:$X$987,18,FALSE)))</f>
        <v>0</v>
      </c>
      <c r="H1383" t="str">
        <f t="shared" si="44"/>
        <v/>
      </c>
      <c r="I1383" t="str">
        <f t="shared" si="43"/>
        <v/>
      </c>
    </row>
    <row r="1384" spans="1:9" x14ac:dyDescent="0.25">
      <c r="A1384" s="36"/>
      <c r="B1384" t="str">
        <f>+IF(ISERROR(VLOOKUP(A1384,'MatrizSeguimiento2022-Junio'!$G$4:$I$987,3,FALSE)),"",VLOOKUP(A1384,'MatrizSeguimiento2022-Junio'!$G$4:$I$987,3,FALSE))</f>
        <v/>
      </c>
      <c r="C1384" t="str">
        <f>+IF(ISERROR(VLOOKUP(A1384,'MatrizSeguimiento2022-Junio'!$G$4:$J$987,4,FALSE)),"",VLOOKUP(A1384,'MatrizSeguimiento2022-Junio'!$G$4:$J$987,4,FALSE))</f>
        <v/>
      </c>
      <c r="E1384" s="3"/>
      <c r="G1384">
        <f>+ABS(SUMIF($A$3:$A$4998,A1384,$E$3:$E$4998)-IF(ISERROR(VLOOKUP(A1384,'MatrizSeguimiento2022-Junio'!$G$4:$X$987,18,FALSE)),0,VLOOKUP(A1384,'MatrizSeguimiento2022-Junio'!$G$4:$X$987,18,FALSE)))</f>
        <v>0</v>
      </c>
      <c r="H1384" t="str">
        <f t="shared" si="44"/>
        <v/>
      </c>
      <c r="I1384" t="str">
        <f t="shared" si="43"/>
        <v/>
      </c>
    </row>
    <row r="1385" spans="1:9" x14ac:dyDescent="0.25">
      <c r="A1385" s="36"/>
      <c r="B1385" t="str">
        <f>+IF(ISERROR(VLOOKUP(A1385,'MatrizSeguimiento2022-Junio'!$G$4:$I$987,3,FALSE)),"",VLOOKUP(A1385,'MatrizSeguimiento2022-Junio'!$G$4:$I$987,3,FALSE))</f>
        <v/>
      </c>
      <c r="C1385" t="str">
        <f>+IF(ISERROR(VLOOKUP(A1385,'MatrizSeguimiento2022-Junio'!$G$4:$J$987,4,FALSE)),"",VLOOKUP(A1385,'MatrizSeguimiento2022-Junio'!$G$4:$J$987,4,FALSE))</f>
        <v/>
      </c>
      <c r="E1385" s="3"/>
      <c r="G1385">
        <f>+ABS(SUMIF($A$3:$A$4998,A1385,$E$3:$E$4998)-IF(ISERROR(VLOOKUP(A1385,'MatrizSeguimiento2022-Junio'!$G$4:$X$987,18,FALSE)),0,VLOOKUP(A1385,'MatrizSeguimiento2022-Junio'!$G$4:$X$987,18,FALSE)))</f>
        <v>0</v>
      </c>
      <c r="H1385" t="str">
        <f t="shared" si="44"/>
        <v/>
      </c>
      <c r="I1385" t="str">
        <f t="shared" si="43"/>
        <v/>
      </c>
    </row>
    <row r="1386" spans="1:9" x14ac:dyDescent="0.25">
      <c r="A1386" s="36"/>
      <c r="B1386" t="str">
        <f>+IF(ISERROR(VLOOKUP(A1386,'MatrizSeguimiento2022-Junio'!$G$4:$I$987,3,FALSE)),"",VLOOKUP(A1386,'MatrizSeguimiento2022-Junio'!$G$4:$I$987,3,FALSE))</f>
        <v/>
      </c>
      <c r="C1386" t="str">
        <f>+IF(ISERROR(VLOOKUP(A1386,'MatrizSeguimiento2022-Junio'!$G$4:$J$987,4,FALSE)),"",VLOOKUP(A1386,'MatrizSeguimiento2022-Junio'!$G$4:$J$987,4,FALSE))</f>
        <v/>
      </c>
      <c r="E1386" s="3"/>
      <c r="G1386">
        <f>+ABS(SUMIF($A$3:$A$4998,A1386,$E$3:$E$4998)-IF(ISERROR(VLOOKUP(A1386,'MatrizSeguimiento2022-Junio'!$G$4:$X$987,18,FALSE)),0,VLOOKUP(A1386,'MatrizSeguimiento2022-Junio'!$G$4:$X$987,18,FALSE)))</f>
        <v>0</v>
      </c>
      <c r="H1386" t="str">
        <f t="shared" si="44"/>
        <v/>
      </c>
      <c r="I1386" t="str">
        <f t="shared" si="43"/>
        <v/>
      </c>
    </row>
    <row r="1387" spans="1:9" x14ac:dyDescent="0.25">
      <c r="A1387" s="36"/>
      <c r="B1387" t="str">
        <f>+IF(ISERROR(VLOOKUP(A1387,'MatrizSeguimiento2022-Junio'!$G$4:$I$987,3,FALSE)),"",VLOOKUP(A1387,'MatrizSeguimiento2022-Junio'!$G$4:$I$987,3,FALSE))</f>
        <v/>
      </c>
      <c r="C1387" t="str">
        <f>+IF(ISERROR(VLOOKUP(A1387,'MatrizSeguimiento2022-Junio'!$G$4:$J$987,4,FALSE)),"",VLOOKUP(A1387,'MatrizSeguimiento2022-Junio'!$G$4:$J$987,4,FALSE))</f>
        <v/>
      </c>
      <c r="E1387" s="3"/>
      <c r="G1387">
        <f>+ABS(SUMIF($A$3:$A$4998,A1387,$E$3:$E$4998)-IF(ISERROR(VLOOKUP(A1387,'MatrizSeguimiento2022-Junio'!$G$4:$X$987,18,FALSE)),0,VLOOKUP(A1387,'MatrizSeguimiento2022-Junio'!$G$4:$X$987,18,FALSE)))</f>
        <v>0</v>
      </c>
      <c r="H1387" t="str">
        <f t="shared" si="44"/>
        <v/>
      </c>
      <c r="I1387" t="str">
        <f t="shared" si="43"/>
        <v/>
      </c>
    </row>
    <row r="1388" spans="1:9" x14ac:dyDescent="0.25">
      <c r="A1388" s="36"/>
      <c r="B1388" t="str">
        <f>+IF(ISERROR(VLOOKUP(A1388,'MatrizSeguimiento2022-Junio'!$G$4:$I$987,3,FALSE)),"",VLOOKUP(A1388,'MatrizSeguimiento2022-Junio'!$G$4:$I$987,3,FALSE))</f>
        <v/>
      </c>
      <c r="C1388" t="str">
        <f>+IF(ISERROR(VLOOKUP(A1388,'MatrizSeguimiento2022-Junio'!$G$4:$J$987,4,FALSE)),"",VLOOKUP(A1388,'MatrizSeguimiento2022-Junio'!$G$4:$J$987,4,FALSE))</f>
        <v/>
      </c>
      <c r="E1388" s="3"/>
      <c r="G1388">
        <f>+ABS(SUMIF($A$3:$A$4998,A1388,$E$3:$E$4998)-IF(ISERROR(VLOOKUP(A1388,'MatrizSeguimiento2022-Junio'!$G$4:$X$987,18,FALSE)),0,VLOOKUP(A1388,'MatrizSeguimiento2022-Junio'!$G$4:$X$987,18,FALSE)))</f>
        <v>0</v>
      </c>
      <c r="H1388" t="str">
        <f t="shared" si="44"/>
        <v/>
      </c>
      <c r="I1388" t="str">
        <f t="shared" si="43"/>
        <v/>
      </c>
    </row>
    <row r="1389" spans="1:9" x14ac:dyDescent="0.25">
      <c r="A1389" s="36"/>
      <c r="B1389" t="str">
        <f>+IF(ISERROR(VLOOKUP(A1389,'MatrizSeguimiento2022-Junio'!$G$4:$I$987,3,FALSE)),"",VLOOKUP(A1389,'MatrizSeguimiento2022-Junio'!$G$4:$I$987,3,FALSE))</f>
        <v/>
      </c>
      <c r="C1389" t="str">
        <f>+IF(ISERROR(VLOOKUP(A1389,'MatrizSeguimiento2022-Junio'!$G$4:$J$987,4,FALSE)),"",VLOOKUP(A1389,'MatrizSeguimiento2022-Junio'!$G$4:$J$987,4,FALSE))</f>
        <v/>
      </c>
      <c r="E1389" s="3"/>
      <c r="G1389">
        <f>+ABS(SUMIF($A$3:$A$4998,A1389,$E$3:$E$4998)-IF(ISERROR(VLOOKUP(A1389,'MatrizSeguimiento2022-Junio'!$G$4:$X$987,18,FALSE)),0,VLOOKUP(A1389,'MatrizSeguimiento2022-Junio'!$G$4:$X$987,18,FALSE)))</f>
        <v>0</v>
      </c>
      <c r="H1389" t="str">
        <f t="shared" si="44"/>
        <v/>
      </c>
      <c r="I1389" t="str">
        <f t="shared" si="43"/>
        <v/>
      </c>
    </row>
    <row r="1390" spans="1:9" x14ac:dyDescent="0.25">
      <c r="A1390" s="36"/>
      <c r="B1390" t="str">
        <f>+IF(ISERROR(VLOOKUP(A1390,'MatrizSeguimiento2022-Junio'!$G$4:$I$987,3,FALSE)),"",VLOOKUP(A1390,'MatrizSeguimiento2022-Junio'!$G$4:$I$987,3,FALSE))</f>
        <v/>
      </c>
      <c r="C1390" t="str">
        <f>+IF(ISERROR(VLOOKUP(A1390,'MatrizSeguimiento2022-Junio'!$G$4:$J$987,4,FALSE)),"",VLOOKUP(A1390,'MatrizSeguimiento2022-Junio'!$G$4:$J$987,4,FALSE))</f>
        <v/>
      </c>
      <c r="E1390" s="3"/>
      <c r="G1390">
        <f>+ABS(SUMIF($A$3:$A$4998,A1390,$E$3:$E$4998)-IF(ISERROR(VLOOKUP(A1390,'MatrizSeguimiento2022-Junio'!$G$4:$X$987,18,FALSE)),0,VLOOKUP(A1390,'MatrizSeguimiento2022-Junio'!$G$4:$X$987,18,FALSE)))</f>
        <v>0</v>
      </c>
      <c r="H1390" t="str">
        <f t="shared" si="44"/>
        <v/>
      </c>
      <c r="I1390" t="str">
        <f t="shared" si="43"/>
        <v/>
      </c>
    </row>
    <row r="1391" spans="1:9" x14ac:dyDescent="0.25">
      <c r="A1391" s="36"/>
      <c r="B1391" t="str">
        <f>+IF(ISERROR(VLOOKUP(A1391,'MatrizSeguimiento2022-Junio'!$G$4:$I$987,3,FALSE)),"",VLOOKUP(A1391,'MatrizSeguimiento2022-Junio'!$G$4:$I$987,3,FALSE))</f>
        <v/>
      </c>
      <c r="C1391" t="str">
        <f>+IF(ISERROR(VLOOKUP(A1391,'MatrizSeguimiento2022-Junio'!$G$4:$J$987,4,FALSE)),"",VLOOKUP(A1391,'MatrizSeguimiento2022-Junio'!$G$4:$J$987,4,FALSE))</f>
        <v/>
      </c>
      <c r="E1391" s="3"/>
      <c r="G1391">
        <f>+ABS(SUMIF($A$3:$A$4998,A1391,$E$3:$E$4998)-IF(ISERROR(VLOOKUP(A1391,'MatrizSeguimiento2022-Junio'!$G$4:$X$987,18,FALSE)),0,VLOOKUP(A1391,'MatrizSeguimiento2022-Junio'!$G$4:$X$987,18,FALSE)))</f>
        <v>0</v>
      </c>
      <c r="H1391" t="str">
        <f t="shared" si="44"/>
        <v/>
      </c>
      <c r="I1391" t="str">
        <f t="shared" si="43"/>
        <v/>
      </c>
    </row>
    <row r="1392" spans="1:9" x14ac:dyDescent="0.25">
      <c r="A1392" s="36"/>
      <c r="B1392" t="str">
        <f>+IF(ISERROR(VLOOKUP(A1392,'MatrizSeguimiento2022-Junio'!$G$4:$I$987,3,FALSE)),"",VLOOKUP(A1392,'MatrizSeguimiento2022-Junio'!$G$4:$I$987,3,FALSE))</f>
        <v/>
      </c>
      <c r="C1392" t="str">
        <f>+IF(ISERROR(VLOOKUP(A1392,'MatrizSeguimiento2022-Junio'!$G$4:$J$987,4,FALSE)),"",VLOOKUP(A1392,'MatrizSeguimiento2022-Junio'!$G$4:$J$987,4,FALSE))</f>
        <v/>
      </c>
      <c r="E1392" s="3"/>
      <c r="G1392">
        <f>+ABS(SUMIF($A$3:$A$4998,A1392,$E$3:$E$4998)-IF(ISERROR(VLOOKUP(A1392,'MatrizSeguimiento2022-Junio'!$G$4:$X$987,18,FALSE)),0,VLOOKUP(A1392,'MatrizSeguimiento2022-Junio'!$G$4:$X$987,18,FALSE)))</f>
        <v>0</v>
      </c>
      <c r="H1392" t="str">
        <f t="shared" si="44"/>
        <v/>
      </c>
      <c r="I1392" t="str">
        <f t="shared" si="43"/>
        <v/>
      </c>
    </row>
    <row r="1393" spans="1:9" x14ac:dyDescent="0.25">
      <c r="A1393" s="36"/>
      <c r="B1393" t="str">
        <f>+IF(ISERROR(VLOOKUP(A1393,'MatrizSeguimiento2022-Junio'!$G$4:$I$987,3,FALSE)),"",VLOOKUP(A1393,'MatrizSeguimiento2022-Junio'!$G$4:$I$987,3,FALSE))</f>
        <v/>
      </c>
      <c r="C1393" t="str">
        <f>+IF(ISERROR(VLOOKUP(A1393,'MatrizSeguimiento2022-Junio'!$G$4:$J$987,4,FALSE)),"",VLOOKUP(A1393,'MatrizSeguimiento2022-Junio'!$G$4:$J$987,4,FALSE))</f>
        <v/>
      </c>
      <c r="E1393" s="3"/>
      <c r="G1393">
        <f>+ABS(SUMIF($A$3:$A$4998,A1393,$E$3:$E$4998)-IF(ISERROR(VLOOKUP(A1393,'MatrizSeguimiento2022-Junio'!$G$4:$X$987,18,FALSE)),0,VLOOKUP(A1393,'MatrizSeguimiento2022-Junio'!$G$4:$X$987,18,FALSE)))</f>
        <v>0</v>
      </c>
      <c r="H1393" t="str">
        <f t="shared" si="44"/>
        <v/>
      </c>
      <c r="I1393" t="str">
        <f t="shared" si="43"/>
        <v/>
      </c>
    </row>
    <row r="1394" spans="1:9" x14ac:dyDescent="0.25">
      <c r="A1394" s="36"/>
      <c r="B1394" t="str">
        <f>+IF(ISERROR(VLOOKUP(A1394,'MatrizSeguimiento2022-Junio'!$G$4:$I$987,3,FALSE)),"",VLOOKUP(A1394,'MatrizSeguimiento2022-Junio'!$G$4:$I$987,3,FALSE))</f>
        <v/>
      </c>
      <c r="C1394" t="str">
        <f>+IF(ISERROR(VLOOKUP(A1394,'MatrizSeguimiento2022-Junio'!$G$4:$J$987,4,FALSE)),"",VLOOKUP(A1394,'MatrizSeguimiento2022-Junio'!$G$4:$J$987,4,FALSE))</f>
        <v/>
      </c>
      <c r="D1394" s="42"/>
      <c r="E1394" s="3"/>
      <c r="G1394">
        <f>+ABS(SUMIF($A$3:$A$4998,A1394,$E$3:$E$4998)-IF(ISERROR(VLOOKUP(A1394,'MatrizSeguimiento2022-Junio'!$G$4:$X$987,18,FALSE)),0,VLOOKUP(A1394,'MatrizSeguimiento2022-Junio'!$G$4:$X$987,18,FALSE)))</f>
        <v>0</v>
      </c>
      <c r="H1394" t="str">
        <f t="shared" si="44"/>
        <v/>
      </c>
      <c r="I1394" t="str">
        <f t="shared" si="43"/>
        <v/>
      </c>
    </row>
    <row r="1395" spans="1:9" x14ac:dyDescent="0.25">
      <c r="A1395" s="36"/>
      <c r="B1395" t="str">
        <f>+IF(ISERROR(VLOOKUP(A1395,'MatrizSeguimiento2022-Junio'!$G$4:$I$987,3,FALSE)),"",VLOOKUP(A1395,'MatrizSeguimiento2022-Junio'!$G$4:$I$987,3,FALSE))</f>
        <v/>
      </c>
      <c r="C1395" t="str">
        <f>+IF(ISERROR(VLOOKUP(A1395,'MatrizSeguimiento2022-Junio'!$G$4:$J$987,4,FALSE)),"",VLOOKUP(A1395,'MatrizSeguimiento2022-Junio'!$G$4:$J$987,4,FALSE))</f>
        <v/>
      </c>
      <c r="E1395" s="3"/>
      <c r="G1395">
        <f>+ABS(SUMIF($A$3:$A$4998,A1395,$E$3:$E$4998)-IF(ISERROR(VLOOKUP(A1395,'MatrizSeguimiento2022-Junio'!$G$4:$X$987,18,FALSE)),0,VLOOKUP(A1395,'MatrizSeguimiento2022-Junio'!$G$4:$X$987,18,FALSE)))</f>
        <v>0</v>
      </c>
      <c r="H1395" t="str">
        <f t="shared" si="44"/>
        <v/>
      </c>
      <c r="I1395" t="str">
        <f t="shared" si="43"/>
        <v/>
      </c>
    </row>
    <row r="1396" spans="1:9" x14ac:dyDescent="0.25">
      <c r="A1396" s="36"/>
      <c r="B1396" t="str">
        <f>+IF(ISERROR(VLOOKUP(A1396,'MatrizSeguimiento2022-Junio'!$G$4:$I$987,3,FALSE)),"",VLOOKUP(A1396,'MatrizSeguimiento2022-Junio'!$G$4:$I$987,3,FALSE))</f>
        <v/>
      </c>
      <c r="C1396" t="str">
        <f>+IF(ISERROR(VLOOKUP(A1396,'MatrizSeguimiento2022-Junio'!$G$4:$J$987,4,FALSE)),"",VLOOKUP(A1396,'MatrizSeguimiento2022-Junio'!$G$4:$J$987,4,FALSE))</f>
        <v/>
      </c>
      <c r="E1396" s="3"/>
      <c r="G1396">
        <f>+ABS(SUMIF($A$3:$A$4998,A1396,$E$3:$E$4998)-IF(ISERROR(VLOOKUP(A1396,'MatrizSeguimiento2022-Junio'!$G$4:$X$987,18,FALSE)),0,VLOOKUP(A1396,'MatrizSeguimiento2022-Junio'!$G$4:$X$987,18,FALSE)))</f>
        <v>0</v>
      </c>
      <c r="H1396" t="str">
        <f t="shared" si="44"/>
        <v/>
      </c>
      <c r="I1396" t="str">
        <f t="shared" si="43"/>
        <v/>
      </c>
    </row>
    <row r="1397" spans="1:9" x14ac:dyDescent="0.25">
      <c r="A1397" s="36"/>
      <c r="B1397" t="str">
        <f>+IF(ISERROR(VLOOKUP(A1397,'MatrizSeguimiento2022-Junio'!$G$4:$I$987,3,FALSE)),"",VLOOKUP(A1397,'MatrizSeguimiento2022-Junio'!$G$4:$I$987,3,FALSE))</f>
        <v/>
      </c>
      <c r="C1397" t="str">
        <f>+IF(ISERROR(VLOOKUP(A1397,'MatrizSeguimiento2022-Junio'!$G$4:$J$987,4,FALSE)),"",VLOOKUP(A1397,'MatrizSeguimiento2022-Junio'!$G$4:$J$987,4,FALSE))</f>
        <v/>
      </c>
      <c r="E1397" s="3"/>
      <c r="G1397">
        <f>+ABS(SUMIF($A$3:$A$4998,A1397,$E$3:$E$4998)-IF(ISERROR(VLOOKUP(A1397,'MatrizSeguimiento2022-Junio'!$G$4:$X$987,18,FALSE)),0,VLOOKUP(A1397,'MatrizSeguimiento2022-Junio'!$G$4:$X$987,18,FALSE)))</f>
        <v>0</v>
      </c>
      <c r="H1397" t="str">
        <f t="shared" si="44"/>
        <v/>
      </c>
      <c r="I1397" t="str">
        <f t="shared" si="43"/>
        <v/>
      </c>
    </row>
    <row r="1398" spans="1:9" x14ac:dyDescent="0.25">
      <c r="A1398" s="36"/>
      <c r="B1398" t="str">
        <f>+IF(ISERROR(VLOOKUP(A1398,'MatrizSeguimiento2022-Junio'!$G$4:$I$987,3,FALSE)),"",VLOOKUP(A1398,'MatrizSeguimiento2022-Junio'!$G$4:$I$987,3,FALSE))</f>
        <v/>
      </c>
      <c r="C1398" t="str">
        <f>+IF(ISERROR(VLOOKUP(A1398,'MatrizSeguimiento2022-Junio'!$G$4:$J$987,4,FALSE)),"",VLOOKUP(A1398,'MatrizSeguimiento2022-Junio'!$G$4:$J$987,4,FALSE))</f>
        <v/>
      </c>
      <c r="E1398" s="3"/>
      <c r="G1398">
        <f>+ABS(SUMIF($A$3:$A$4998,A1398,$E$3:$E$4998)-IF(ISERROR(VLOOKUP(A1398,'MatrizSeguimiento2022-Junio'!$G$4:$X$987,18,FALSE)),0,VLOOKUP(A1398,'MatrizSeguimiento2022-Junio'!$G$4:$X$987,18,FALSE)))</f>
        <v>0</v>
      </c>
      <c r="H1398" t="str">
        <f t="shared" si="44"/>
        <v/>
      </c>
      <c r="I1398" t="str">
        <f t="shared" si="43"/>
        <v/>
      </c>
    </row>
    <row r="1399" spans="1:9" x14ac:dyDescent="0.25">
      <c r="A1399" s="36"/>
      <c r="B1399" t="str">
        <f>+IF(ISERROR(VLOOKUP(A1399,'MatrizSeguimiento2022-Junio'!$G$4:$I$987,3,FALSE)),"",VLOOKUP(A1399,'MatrizSeguimiento2022-Junio'!$G$4:$I$987,3,FALSE))</f>
        <v/>
      </c>
      <c r="C1399" t="str">
        <f>+IF(ISERROR(VLOOKUP(A1399,'MatrizSeguimiento2022-Junio'!$G$4:$J$987,4,FALSE)),"",VLOOKUP(A1399,'MatrizSeguimiento2022-Junio'!$G$4:$J$987,4,FALSE))</f>
        <v/>
      </c>
      <c r="E1399" s="3"/>
      <c r="G1399">
        <f>+ABS(SUMIF($A$3:$A$4998,A1399,$E$3:$E$4998)-IF(ISERROR(VLOOKUP(A1399,'MatrizSeguimiento2022-Junio'!$G$4:$X$987,18,FALSE)),0,VLOOKUP(A1399,'MatrizSeguimiento2022-Junio'!$G$4:$X$987,18,FALSE)))</f>
        <v>0</v>
      </c>
      <c r="H1399" t="str">
        <f t="shared" si="44"/>
        <v/>
      </c>
      <c r="I1399" t="str">
        <f t="shared" si="43"/>
        <v/>
      </c>
    </row>
    <row r="1400" spans="1:9" x14ac:dyDescent="0.25">
      <c r="A1400" s="36"/>
      <c r="B1400" t="str">
        <f>+IF(ISERROR(VLOOKUP(A1400,'MatrizSeguimiento2022-Junio'!$G$4:$I$987,3,FALSE)),"",VLOOKUP(A1400,'MatrizSeguimiento2022-Junio'!$G$4:$I$987,3,FALSE))</f>
        <v/>
      </c>
      <c r="C1400" t="str">
        <f>+IF(ISERROR(VLOOKUP(A1400,'MatrizSeguimiento2022-Junio'!$G$4:$J$987,4,FALSE)),"",VLOOKUP(A1400,'MatrizSeguimiento2022-Junio'!$G$4:$J$987,4,FALSE))</f>
        <v/>
      </c>
      <c r="E1400" s="3"/>
      <c r="G1400">
        <f>+ABS(SUMIF($A$3:$A$4998,A1400,$E$3:$E$4998)-IF(ISERROR(VLOOKUP(A1400,'MatrizSeguimiento2022-Junio'!$G$4:$X$987,18,FALSE)),0,VLOOKUP(A1400,'MatrizSeguimiento2022-Junio'!$G$4:$X$987,18,FALSE)))</f>
        <v>0</v>
      </c>
      <c r="H1400" t="str">
        <f t="shared" si="44"/>
        <v/>
      </c>
      <c r="I1400" t="str">
        <f t="shared" si="43"/>
        <v/>
      </c>
    </row>
    <row r="1401" spans="1:9" x14ac:dyDescent="0.25">
      <c r="A1401" s="36"/>
      <c r="B1401" t="str">
        <f>+IF(ISERROR(VLOOKUP(A1401,'MatrizSeguimiento2022-Junio'!$G$4:$I$987,3,FALSE)),"",VLOOKUP(A1401,'MatrizSeguimiento2022-Junio'!$G$4:$I$987,3,FALSE))</f>
        <v/>
      </c>
      <c r="C1401" t="str">
        <f>+IF(ISERROR(VLOOKUP(A1401,'MatrizSeguimiento2022-Junio'!$G$4:$J$987,4,FALSE)),"",VLOOKUP(A1401,'MatrizSeguimiento2022-Junio'!$G$4:$J$987,4,FALSE))</f>
        <v/>
      </c>
      <c r="E1401" s="3"/>
      <c r="G1401">
        <f>+ABS(SUMIF($A$3:$A$4998,A1401,$E$3:$E$4998)-IF(ISERROR(VLOOKUP(A1401,'MatrizSeguimiento2022-Junio'!$G$4:$X$987,18,FALSE)),0,VLOOKUP(A1401,'MatrizSeguimiento2022-Junio'!$G$4:$X$987,18,FALSE)))</f>
        <v>0</v>
      </c>
      <c r="H1401" t="str">
        <f t="shared" si="44"/>
        <v/>
      </c>
      <c r="I1401" t="str">
        <f t="shared" si="43"/>
        <v/>
      </c>
    </row>
    <row r="1402" spans="1:9" x14ac:dyDescent="0.25">
      <c r="A1402" s="36"/>
      <c r="B1402" t="str">
        <f>+IF(ISERROR(VLOOKUP(A1402,'MatrizSeguimiento2022-Junio'!$G$4:$I$987,3,FALSE)),"",VLOOKUP(A1402,'MatrizSeguimiento2022-Junio'!$G$4:$I$987,3,FALSE))</f>
        <v/>
      </c>
      <c r="C1402" t="str">
        <f>+IF(ISERROR(VLOOKUP(A1402,'MatrizSeguimiento2022-Junio'!$G$4:$J$987,4,FALSE)),"",VLOOKUP(A1402,'MatrizSeguimiento2022-Junio'!$G$4:$J$987,4,FALSE))</f>
        <v/>
      </c>
      <c r="E1402" s="3"/>
      <c r="G1402">
        <f>+ABS(SUMIF($A$3:$A$4998,A1402,$E$3:$E$4998)-IF(ISERROR(VLOOKUP(A1402,'MatrizSeguimiento2022-Junio'!$G$4:$X$987,18,FALSE)),0,VLOOKUP(A1402,'MatrizSeguimiento2022-Junio'!$G$4:$X$987,18,FALSE)))</f>
        <v>0</v>
      </c>
      <c r="H1402" t="str">
        <f t="shared" si="44"/>
        <v/>
      </c>
      <c r="I1402" t="str">
        <f t="shared" si="43"/>
        <v/>
      </c>
    </row>
    <row r="1403" spans="1:9" x14ac:dyDescent="0.25">
      <c r="A1403" s="36"/>
      <c r="B1403" t="str">
        <f>+IF(ISERROR(VLOOKUP(A1403,'MatrizSeguimiento2022-Junio'!$G$4:$I$987,3,FALSE)),"",VLOOKUP(A1403,'MatrizSeguimiento2022-Junio'!$G$4:$I$987,3,FALSE))</f>
        <v/>
      </c>
      <c r="C1403" t="str">
        <f>+IF(ISERROR(VLOOKUP(A1403,'MatrizSeguimiento2022-Junio'!$G$4:$J$987,4,FALSE)),"",VLOOKUP(A1403,'MatrizSeguimiento2022-Junio'!$G$4:$J$987,4,FALSE))</f>
        <v/>
      </c>
      <c r="E1403" s="3"/>
      <c r="G1403">
        <f>+ABS(SUMIF($A$3:$A$4998,A1403,$E$3:$E$4998)-IF(ISERROR(VLOOKUP(A1403,'MatrizSeguimiento2022-Junio'!$G$4:$X$987,18,FALSE)),0,VLOOKUP(A1403,'MatrizSeguimiento2022-Junio'!$G$4:$X$987,18,FALSE)))</f>
        <v>0</v>
      </c>
      <c r="H1403" t="str">
        <f t="shared" si="44"/>
        <v/>
      </c>
      <c r="I1403" t="str">
        <f t="shared" si="43"/>
        <v/>
      </c>
    </row>
    <row r="1404" spans="1:9" x14ac:dyDescent="0.25">
      <c r="A1404" s="36"/>
      <c r="B1404" t="str">
        <f>+IF(ISERROR(VLOOKUP(A1404,'MatrizSeguimiento2022-Junio'!$G$4:$I$987,3,FALSE)),"",VLOOKUP(A1404,'MatrizSeguimiento2022-Junio'!$G$4:$I$987,3,FALSE))</f>
        <v/>
      </c>
      <c r="C1404" t="str">
        <f>+IF(ISERROR(VLOOKUP(A1404,'MatrizSeguimiento2022-Junio'!$G$4:$J$987,4,FALSE)),"",VLOOKUP(A1404,'MatrizSeguimiento2022-Junio'!$G$4:$J$987,4,FALSE))</f>
        <v/>
      </c>
      <c r="E1404" s="3"/>
      <c r="G1404">
        <f>+ABS(SUMIF($A$3:$A$4998,A1404,$E$3:$E$4998)-IF(ISERROR(VLOOKUP(A1404,'MatrizSeguimiento2022-Junio'!$G$4:$X$987,18,FALSE)),0,VLOOKUP(A1404,'MatrizSeguimiento2022-Junio'!$G$4:$X$987,18,FALSE)))</f>
        <v>0</v>
      </c>
      <c r="H1404" t="str">
        <f t="shared" si="44"/>
        <v/>
      </c>
      <c r="I1404" t="str">
        <f t="shared" si="43"/>
        <v/>
      </c>
    </row>
    <row r="1405" spans="1:9" x14ac:dyDescent="0.25">
      <c r="A1405" s="36"/>
      <c r="B1405" t="str">
        <f>+IF(ISERROR(VLOOKUP(A1405,'MatrizSeguimiento2022-Junio'!$G$4:$I$987,3,FALSE)),"",VLOOKUP(A1405,'MatrizSeguimiento2022-Junio'!$G$4:$I$987,3,FALSE))</f>
        <v/>
      </c>
      <c r="C1405" t="str">
        <f>+IF(ISERROR(VLOOKUP(A1405,'MatrizSeguimiento2022-Junio'!$G$4:$J$987,4,FALSE)),"",VLOOKUP(A1405,'MatrizSeguimiento2022-Junio'!$G$4:$J$987,4,FALSE))</f>
        <v/>
      </c>
      <c r="E1405" s="3"/>
      <c r="G1405">
        <f>+ABS(SUMIF($A$3:$A$4998,A1405,$E$3:$E$4998)-IF(ISERROR(VLOOKUP(A1405,'MatrizSeguimiento2022-Junio'!$G$4:$X$987,18,FALSE)),0,VLOOKUP(A1405,'MatrizSeguimiento2022-Junio'!$G$4:$X$987,18,FALSE)))</f>
        <v>0</v>
      </c>
      <c r="H1405" t="str">
        <f t="shared" si="44"/>
        <v/>
      </c>
      <c r="I1405" t="str">
        <f t="shared" si="43"/>
        <v/>
      </c>
    </row>
    <row r="1406" spans="1:9" x14ac:dyDescent="0.25">
      <c r="A1406" s="36"/>
      <c r="B1406" t="str">
        <f>+IF(ISERROR(VLOOKUP(A1406,'MatrizSeguimiento2022-Junio'!$G$4:$I$987,3,FALSE)),"",VLOOKUP(A1406,'MatrizSeguimiento2022-Junio'!$G$4:$I$987,3,FALSE))</f>
        <v/>
      </c>
      <c r="C1406" t="str">
        <f>+IF(ISERROR(VLOOKUP(A1406,'MatrizSeguimiento2022-Junio'!$G$4:$J$987,4,FALSE)),"",VLOOKUP(A1406,'MatrizSeguimiento2022-Junio'!$G$4:$J$987,4,FALSE))</f>
        <v/>
      </c>
      <c r="E1406" s="3"/>
      <c r="G1406">
        <f>+ABS(SUMIF($A$3:$A$4998,A1406,$E$3:$E$4998)-IF(ISERROR(VLOOKUP(A1406,'MatrizSeguimiento2022-Junio'!$G$4:$X$987,18,FALSE)),0,VLOOKUP(A1406,'MatrizSeguimiento2022-Junio'!$G$4:$X$987,18,FALSE)))</f>
        <v>0</v>
      </c>
      <c r="H1406" t="str">
        <f t="shared" si="44"/>
        <v/>
      </c>
      <c r="I1406" t="str">
        <f t="shared" si="43"/>
        <v/>
      </c>
    </row>
    <row r="1407" spans="1:9" x14ac:dyDescent="0.25">
      <c r="A1407" s="36"/>
      <c r="B1407" t="str">
        <f>+IF(ISERROR(VLOOKUP(A1407,'MatrizSeguimiento2022-Junio'!$G$4:$I$987,3,FALSE)),"",VLOOKUP(A1407,'MatrizSeguimiento2022-Junio'!$G$4:$I$987,3,FALSE))</f>
        <v/>
      </c>
      <c r="C1407" t="str">
        <f>+IF(ISERROR(VLOOKUP(A1407,'MatrizSeguimiento2022-Junio'!$G$4:$J$987,4,FALSE)),"",VLOOKUP(A1407,'MatrizSeguimiento2022-Junio'!$G$4:$J$987,4,FALSE))</f>
        <v/>
      </c>
      <c r="E1407" s="3"/>
      <c r="G1407">
        <f>+ABS(SUMIF($A$3:$A$4998,A1407,$E$3:$E$4998)-IF(ISERROR(VLOOKUP(A1407,'MatrizSeguimiento2022-Junio'!$G$4:$X$987,18,FALSE)),0,VLOOKUP(A1407,'MatrizSeguimiento2022-Junio'!$G$4:$X$987,18,FALSE)))</f>
        <v>0</v>
      </c>
      <c r="H1407" t="str">
        <f t="shared" si="44"/>
        <v/>
      </c>
      <c r="I1407" t="str">
        <f t="shared" si="43"/>
        <v/>
      </c>
    </row>
    <row r="1408" spans="1:9" x14ac:dyDescent="0.25">
      <c r="A1408" s="36"/>
      <c r="B1408" t="str">
        <f>+IF(ISERROR(VLOOKUP(A1408,'MatrizSeguimiento2022-Junio'!$G$4:$I$987,3,FALSE)),"",VLOOKUP(A1408,'MatrizSeguimiento2022-Junio'!$G$4:$I$987,3,FALSE))</f>
        <v/>
      </c>
      <c r="C1408" t="str">
        <f>+IF(ISERROR(VLOOKUP(A1408,'MatrizSeguimiento2022-Junio'!$G$4:$J$987,4,FALSE)),"",VLOOKUP(A1408,'MatrizSeguimiento2022-Junio'!$G$4:$J$987,4,FALSE))</f>
        <v/>
      </c>
      <c r="E1408" s="3"/>
      <c r="G1408">
        <f>+ABS(SUMIF($A$3:$A$4998,A1408,$E$3:$E$4998)-IF(ISERROR(VLOOKUP(A1408,'MatrizSeguimiento2022-Junio'!$G$4:$X$987,18,FALSE)),0,VLOOKUP(A1408,'MatrizSeguimiento2022-Junio'!$G$4:$X$987,18,FALSE)))</f>
        <v>0</v>
      </c>
      <c r="H1408" t="str">
        <f t="shared" si="44"/>
        <v/>
      </c>
      <c r="I1408" t="str">
        <f t="shared" si="43"/>
        <v/>
      </c>
    </row>
    <row r="1409" spans="1:9" x14ac:dyDescent="0.25">
      <c r="A1409" s="36"/>
      <c r="B1409" t="str">
        <f>+IF(ISERROR(VLOOKUP(A1409,'MatrizSeguimiento2022-Junio'!$G$4:$I$987,3,FALSE)),"",VLOOKUP(A1409,'MatrizSeguimiento2022-Junio'!$G$4:$I$987,3,FALSE))</f>
        <v/>
      </c>
      <c r="C1409" t="str">
        <f>+IF(ISERROR(VLOOKUP(A1409,'MatrizSeguimiento2022-Junio'!$G$4:$J$987,4,FALSE)),"",VLOOKUP(A1409,'MatrizSeguimiento2022-Junio'!$G$4:$J$987,4,FALSE))</f>
        <v/>
      </c>
      <c r="E1409" s="3"/>
      <c r="G1409">
        <f>+ABS(SUMIF($A$3:$A$4998,A1409,$E$3:$E$4998)-IF(ISERROR(VLOOKUP(A1409,'MatrizSeguimiento2022-Junio'!$G$4:$X$987,18,FALSE)),0,VLOOKUP(A1409,'MatrizSeguimiento2022-Junio'!$G$4:$X$987,18,FALSE)))</f>
        <v>0</v>
      </c>
      <c r="H1409" t="str">
        <f t="shared" si="44"/>
        <v/>
      </c>
      <c r="I1409" t="str">
        <f t="shared" si="43"/>
        <v/>
      </c>
    </row>
    <row r="1410" spans="1:9" x14ac:dyDescent="0.25">
      <c r="A1410" s="36"/>
      <c r="B1410" t="str">
        <f>+IF(ISERROR(VLOOKUP(A1410,'MatrizSeguimiento2022-Junio'!$G$4:$I$987,3,FALSE)),"",VLOOKUP(A1410,'MatrizSeguimiento2022-Junio'!$G$4:$I$987,3,FALSE))</f>
        <v/>
      </c>
      <c r="C1410" t="str">
        <f>+IF(ISERROR(VLOOKUP(A1410,'MatrizSeguimiento2022-Junio'!$G$4:$J$987,4,FALSE)),"",VLOOKUP(A1410,'MatrizSeguimiento2022-Junio'!$G$4:$J$987,4,FALSE))</f>
        <v/>
      </c>
      <c r="E1410" s="3"/>
      <c r="G1410">
        <f>+ABS(SUMIF($A$3:$A$4998,A1410,$E$3:$E$4998)-IF(ISERROR(VLOOKUP(A1410,'MatrizSeguimiento2022-Junio'!$G$4:$X$987,18,FALSE)),0,VLOOKUP(A1410,'MatrizSeguimiento2022-Junio'!$G$4:$X$987,18,FALSE)))</f>
        <v>0</v>
      </c>
      <c r="H1410" t="str">
        <f t="shared" si="44"/>
        <v/>
      </c>
      <c r="I1410" t="str">
        <f t="shared" si="43"/>
        <v/>
      </c>
    </row>
    <row r="1411" spans="1:9" x14ac:dyDescent="0.25">
      <c r="A1411" s="36"/>
      <c r="B1411" t="str">
        <f>+IF(ISERROR(VLOOKUP(A1411,'MatrizSeguimiento2022-Junio'!$G$4:$I$987,3,FALSE)),"",VLOOKUP(A1411,'MatrizSeguimiento2022-Junio'!$G$4:$I$987,3,FALSE))</f>
        <v/>
      </c>
      <c r="C1411" t="str">
        <f>+IF(ISERROR(VLOOKUP(A1411,'MatrizSeguimiento2022-Junio'!$G$4:$J$987,4,FALSE)),"",VLOOKUP(A1411,'MatrizSeguimiento2022-Junio'!$G$4:$J$987,4,FALSE))</f>
        <v/>
      </c>
      <c r="E1411" s="3"/>
      <c r="G1411">
        <f>+ABS(SUMIF($A$3:$A$4998,A1411,$E$3:$E$4998)-IF(ISERROR(VLOOKUP(A1411,'MatrizSeguimiento2022-Junio'!$G$4:$X$987,18,FALSE)),0,VLOOKUP(A1411,'MatrizSeguimiento2022-Junio'!$G$4:$X$987,18,FALSE)))</f>
        <v>0</v>
      </c>
      <c r="H1411" t="str">
        <f t="shared" si="44"/>
        <v/>
      </c>
      <c r="I1411" t="str">
        <f t="shared" ref="I1411:I1474" si="45">+IF(IF(LEN(H1411)&gt;0,COUNTIF($H$3:$H$4998,H1411),"")=1,"",IF(LEN(H1411)&gt;0,COUNTIF($H$3:$H$4998,H1411),""))</f>
        <v/>
      </c>
    </row>
    <row r="1412" spans="1:9" x14ac:dyDescent="0.25">
      <c r="A1412" s="36"/>
      <c r="B1412" t="str">
        <f>+IF(ISERROR(VLOOKUP(A1412,'MatrizSeguimiento2022-Junio'!$G$4:$I$987,3,FALSE)),"",VLOOKUP(A1412,'MatrizSeguimiento2022-Junio'!$G$4:$I$987,3,FALSE))</f>
        <v/>
      </c>
      <c r="C1412" t="str">
        <f>+IF(ISERROR(VLOOKUP(A1412,'MatrizSeguimiento2022-Junio'!$G$4:$J$987,4,FALSE)),"",VLOOKUP(A1412,'MatrizSeguimiento2022-Junio'!$G$4:$J$987,4,FALSE))</f>
        <v/>
      </c>
      <c r="E1412" s="3"/>
      <c r="G1412">
        <f>+ABS(SUMIF($A$3:$A$4998,A1412,$E$3:$E$4998)-IF(ISERROR(VLOOKUP(A1412,'MatrizSeguimiento2022-Junio'!$G$4:$X$987,18,FALSE)),0,VLOOKUP(A1412,'MatrizSeguimiento2022-Junio'!$G$4:$X$987,18,FALSE)))</f>
        <v>0</v>
      </c>
      <c r="H1412" t="str">
        <f t="shared" si="44"/>
        <v/>
      </c>
      <c r="I1412" t="str">
        <f t="shared" si="45"/>
        <v/>
      </c>
    </row>
    <row r="1413" spans="1:9" x14ac:dyDescent="0.25">
      <c r="A1413" s="36"/>
      <c r="B1413" t="str">
        <f>+IF(ISERROR(VLOOKUP(A1413,'MatrizSeguimiento2022-Junio'!$G$4:$I$987,3,FALSE)),"",VLOOKUP(A1413,'MatrizSeguimiento2022-Junio'!$G$4:$I$987,3,FALSE))</f>
        <v/>
      </c>
      <c r="C1413" t="str">
        <f>+IF(ISERROR(VLOOKUP(A1413,'MatrizSeguimiento2022-Junio'!$G$4:$J$987,4,FALSE)),"",VLOOKUP(A1413,'MatrizSeguimiento2022-Junio'!$G$4:$J$987,4,FALSE))</f>
        <v/>
      </c>
      <c r="E1413" s="3"/>
      <c r="G1413">
        <f>+ABS(SUMIF($A$3:$A$4998,A1413,$E$3:$E$4998)-IF(ISERROR(VLOOKUP(A1413,'MatrizSeguimiento2022-Junio'!$G$4:$X$987,18,FALSE)),0,VLOOKUP(A1413,'MatrizSeguimiento2022-Junio'!$G$4:$X$987,18,FALSE)))</f>
        <v>0</v>
      </c>
      <c r="H1413" t="str">
        <f t="shared" si="44"/>
        <v/>
      </c>
      <c r="I1413" t="str">
        <f t="shared" si="45"/>
        <v/>
      </c>
    </row>
    <row r="1414" spans="1:9" x14ac:dyDescent="0.25">
      <c r="A1414" s="36"/>
      <c r="B1414" t="str">
        <f>+IF(ISERROR(VLOOKUP(A1414,'MatrizSeguimiento2022-Junio'!$G$4:$I$987,3,FALSE)),"",VLOOKUP(A1414,'MatrizSeguimiento2022-Junio'!$G$4:$I$987,3,FALSE))</f>
        <v/>
      </c>
      <c r="C1414" t="str">
        <f>+IF(ISERROR(VLOOKUP(A1414,'MatrizSeguimiento2022-Junio'!$G$4:$J$987,4,FALSE)),"",VLOOKUP(A1414,'MatrizSeguimiento2022-Junio'!$G$4:$J$987,4,FALSE))</f>
        <v/>
      </c>
      <c r="E1414" s="3"/>
      <c r="G1414">
        <f>+ABS(SUMIF($A$3:$A$4998,A1414,$E$3:$E$4998)-IF(ISERROR(VLOOKUP(A1414,'MatrizSeguimiento2022-Junio'!$G$4:$X$987,18,FALSE)),0,VLOOKUP(A1414,'MatrizSeguimiento2022-Junio'!$G$4:$X$987,18,FALSE)))</f>
        <v>0</v>
      </c>
      <c r="H1414" t="str">
        <f t="shared" si="44"/>
        <v/>
      </c>
      <c r="I1414" t="str">
        <f t="shared" si="45"/>
        <v/>
      </c>
    </row>
    <row r="1415" spans="1:9" x14ac:dyDescent="0.25">
      <c r="A1415" s="36"/>
      <c r="B1415" t="str">
        <f>+IF(ISERROR(VLOOKUP(A1415,'MatrizSeguimiento2022-Junio'!$G$4:$I$987,3,FALSE)),"",VLOOKUP(A1415,'MatrizSeguimiento2022-Junio'!$G$4:$I$987,3,FALSE))</f>
        <v/>
      </c>
      <c r="C1415" t="str">
        <f>+IF(ISERROR(VLOOKUP(A1415,'MatrizSeguimiento2022-Junio'!$G$4:$J$987,4,FALSE)),"",VLOOKUP(A1415,'MatrizSeguimiento2022-Junio'!$G$4:$J$987,4,FALSE))</f>
        <v/>
      </c>
      <c r="E1415" s="3"/>
      <c r="G1415">
        <f>+ABS(SUMIF($A$3:$A$4998,A1415,$E$3:$E$4998)-IF(ISERROR(VLOOKUP(A1415,'MatrizSeguimiento2022-Junio'!$G$4:$X$987,18,FALSE)),0,VLOOKUP(A1415,'MatrizSeguimiento2022-Junio'!$G$4:$X$987,18,FALSE)))</f>
        <v>0</v>
      </c>
      <c r="H1415" t="str">
        <f t="shared" si="44"/>
        <v/>
      </c>
      <c r="I1415" t="str">
        <f t="shared" si="45"/>
        <v/>
      </c>
    </row>
    <row r="1416" spans="1:9" x14ac:dyDescent="0.25">
      <c r="A1416" s="36"/>
      <c r="B1416" t="str">
        <f>+IF(ISERROR(VLOOKUP(A1416,'MatrizSeguimiento2022-Junio'!$G$4:$I$987,3,FALSE)),"",VLOOKUP(A1416,'MatrizSeguimiento2022-Junio'!$G$4:$I$987,3,FALSE))</f>
        <v/>
      </c>
      <c r="C1416" t="str">
        <f>+IF(ISERROR(VLOOKUP(A1416,'MatrizSeguimiento2022-Junio'!$G$4:$J$987,4,FALSE)),"",VLOOKUP(A1416,'MatrizSeguimiento2022-Junio'!$G$4:$J$987,4,FALSE))</f>
        <v/>
      </c>
      <c r="E1416" s="3"/>
      <c r="G1416">
        <f>+ABS(SUMIF($A$3:$A$4998,A1416,$E$3:$E$4998)-IF(ISERROR(VLOOKUP(A1416,'MatrizSeguimiento2022-Junio'!$G$4:$X$987,18,FALSE)),0,VLOOKUP(A1416,'MatrizSeguimiento2022-Junio'!$G$4:$X$987,18,FALSE)))</f>
        <v>0</v>
      </c>
      <c r="H1416" t="str">
        <f t="shared" si="44"/>
        <v/>
      </c>
      <c r="I1416" t="str">
        <f t="shared" si="45"/>
        <v/>
      </c>
    </row>
    <row r="1417" spans="1:9" x14ac:dyDescent="0.25">
      <c r="A1417" s="36"/>
      <c r="B1417" t="str">
        <f>+IF(ISERROR(VLOOKUP(A1417,'MatrizSeguimiento2022-Junio'!$G$4:$I$987,3,FALSE)),"",VLOOKUP(A1417,'MatrizSeguimiento2022-Junio'!$G$4:$I$987,3,FALSE))</f>
        <v/>
      </c>
      <c r="C1417" t="str">
        <f>+IF(ISERROR(VLOOKUP(A1417,'MatrizSeguimiento2022-Junio'!$G$4:$J$987,4,FALSE)),"",VLOOKUP(A1417,'MatrizSeguimiento2022-Junio'!$G$4:$J$987,4,FALSE))</f>
        <v/>
      </c>
      <c r="E1417" s="3"/>
      <c r="G1417">
        <f>+ABS(SUMIF($A$3:$A$4998,A1417,$E$3:$E$4998)-IF(ISERROR(VLOOKUP(A1417,'MatrizSeguimiento2022-Junio'!$G$4:$X$987,18,FALSE)),0,VLOOKUP(A1417,'MatrizSeguimiento2022-Junio'!$G$4:$X$987,18,FALSE)))</f>
        <v>0</v>
      </c>
      <c r="H1417" t="str">
        <f t="shared" si="44"/>
        <v/>
      </c>
      <c r="I1417" t="str">
        <f t="shared" si="45"/>
        <v/>
      </c>
    </row>
    <row r="1418" spans="1:9" x14ac:dyDescent="0.25">
      <c r="A1418" s="36"/>
      <c r="B1418" t="str">
        <f>+IF(ISERROR(VLOOKUP(A1418,'MatrizSeguimiento2022-Junio'!$G$4:$I$987,3,FALSE)),"",VLOOKUP(A1418,'MatrizSeguimiento2022-Junio'!$G$4:$I$987,3,FALSE))</f>
        <v/>
      </c>
      <c r="C1418" t="str">
        <f>+IF(ISERROR(VLOOKUP(A1418,'MatrizSeguimiento2022-Junio'!$G$4:$J$987,4,FALSE)),"",VLOOKUP(A1418,'MatrizSeguimiento2022-Junio'!$G$4:$J$987,4,FALSE))</f>
        <v/>
      </c>
      <c r="E1418" s="3"/>
      <c r="G1418">
        <f>+ABS(SUMIF($A$3:$A$4998,A1418,$E$3:$E$4998)-IF(ISERROR(VLOOKUP(A1418,'MatrizSeguimiento2022-Junio'!$G$4:$X$987,18,FALSE)),0,VLOOKUP(A1418,'MatrizSeguimiento2022-Junio'!$G$4:$X$987,18,FALSE)))</f>
        <v>0</v>
      </c>
      <c r="H1418" t="str">
        <f t="shared" si="44"/>
        <v/>
      </c>
      <c r="I1418" t="str">
        <f t="shared" si="45"/>
        <v/>
      </c>
    </row>
    <row r="1419" spans="1:9" x14ac:dyDescent="0.25">
      <c r="A1419" s="36"/>
      <c r="B1419" t="str">
        <f>+IF(ISERROR(VLOOKUP(A1419,'MatrizSeguimiento2022-Junio'!$G$4:$I$987,3,FALSE)),"",VLOOKUP(A1419,'MatrizSeguimiento2022-Junio'!$G$4:$I$987,3,FALSE))</f>
        <v/>
      </c>
      <c r="C1419" t="str">
        <f>+IF(ISERROR(VLOOKUP(A1419,'MatrizSeguimiento2022-Junio'!$G$4:$J$987,4,FALSE)),"",VLOOKUP(A1419,'MatrizSeguimiento2022-Junio'!$G$4:$J$987,4,FALSE))</f>
        <v/>
      </c>
      <c r="E1419" s="3"/>
      <c r="G1419">
        <f>+ABS(SUMIF($A$3:$A$4998,A1419,$E$3:$E$4998)-IF(ISERROR(VLOOKUP(A1419,'MatrizSeguimiento2022-Junio'!$G$4:$X$987,18,FALSE)),0,VLOOKUP(A1419,'MatrizSeguimiento2022-Junio'!$G$4:$X$987,18,FALSE)))</f>
        <v>0</v>
      </c>
      <c r="H1419" t="str">
        <f t="shared" si="44"/>
        <v/>
      </c>
      <c r="I1419" t="str">
        <f t="shared" si="45"/>
        <v/>
      </c>
    </row>
    <row r="1420" spans="1:9" x14ac:dyDescent="0.25">
      <c r="A1420" s="36"/>
      <c r="B1420" t="str">
        <f>+IF(ISERROR(VLOOKUP(A1420,'MatrizSeguimiento2022-Junio'!$G$4:$I$987,3,FALSE)),"",VLOOKUP(A1420,'MatrizSeguimiento2022-Junio'!$G$4:$I$987,3,FALSE))</f>
        <v/>
      </c>
      <c r="C1420" t="str">
        <f>+IF(ISERROR(VLOOKUP(A1420,'MatrizSeguimiento2022-Junio'!$G$4:$J$987,4,FALSE)),"",VLOOKUP(A1420,'MatrizSeguimiento2022-Junio'!$G$4:$J$987,4,FALSE))</f>
        <v/>
      </c>
      <c r="E1420" s="3"/>
      <c r="G1420">
        <f>+ABS(SUMIF($A$3:$A$4998,A1420,$E$3:$E$4998)-IF(ISERROR(VLOOKUP(A1420,'MatrizSeguimiento2022-Junio'!$G$4:$X$987,18,FALSE)),0,VLOOKUP(A1420,'MatrizSeguimiento2022-Junio'!$G$4:$X$987,18,FALSE)))</f>
        <v>0</v>
      </c>
      <c r="H1420" t="str">
        <f t="shared" si="44"/>
        <v/>
      </c>
      <c r="I1420" t="str">
        <f t="shared" si="45"/>
        <v/>
      </c>
    </row>
    <row r="1421" spans="1:9" x14ac:dyDescent="0.25">
      <c r="A1421" s="36"/>
      <c r="B1421" t="str">
        <f>+IF(ISERROR(VLOOKUP(A1421,'MatrizSeguimiento2022-Junio'!$G$4:$I$987,3,FALSE)),"",VLOOKUP(A1421,'MatrizSeguimiento2022-Junio'!$G$4:$I$987,3,FALSE))</f>
        <v/>
      </c>
      <c r="C1421" t="str">
        <f>+IF(ISERROR(VLOOKUP(A1421,'MatrizSeguimiento2022-Junio'!$G$4:$J$987,4,FALSE)),"",VLOOKUP(A1421,'MatrizSeguimiento2022-Junio'!$G$4:$J$987,4,FALSE))</f>
        <v/>
      </c>
      <c r="E1421" s="3"/>
      <c r="G1421">
        <f>+ABS(SUMIF($A$3:$A$4998,A1421,$E$3:$E$4998)-IF(ISERROR(VLOOKUP(A1421,'MatrizSeguimiento2022-Junio'!$G$4:$X$987,18,FALSE)),0,VLOOKUP(A1421,'MatrizSeguimiento2022-Junio'!$G$4:$X$987,18,FALSE)))</f>
        <v>0</v>
      </c>
      <c r="H1421" t="str">
        <f t="shared" si="44"/>
        <v/>
      </c>
      <c r="I1421" t="str">
        <f t="shared" si="45"/>
        <v/>
      </c>
    </row>
    <row r="1422" spans="1:9" x14ac:dyDescent="0.25">
      <c r="A1422" s="36"/>
      <c r="B1422" t="str">
        <f>+IF(ISERROR(VLOOKUP(A1422,'MatrizSeguimiento2022-Junio'!$G$4:$I$987,3,FALSE)),"",VLOOKUP(A1422,'MatrizSeguimiento2022-Junio'!$G$4:$I$987,3,FALSE))</f>
        <v/>
      </c>
      <c r="C1422" t="str">
        <f>+IF(ISERROR(VLOOKUP(A1422,'MatrizSeguimiento2022-Junio'!$G$4:$J$987,4,FALSE)),"",VLOOKUP(A1422,'MatrizSeguimiento2022-Junio'!$G$4:$J$987,4,FALSE))</f>
        <v/>
      </c>
      <c r="E1422" s="3"/>
      <c r="G1422">
        <f>+ABS(SUMIF($A$3:$A$4998,A1422,$E$3:$E$4998)-IF(ISERROR(VLOOKUP(A1422,'MatrizSeguimiento2022-Junio'!$G$4:$X$987,18,FALSE)),0,VLOOKUP(A1422,'MatrizSeguimiento2022-Junio'!$G$4:$X$987,18,FALSE)))</f>
        <v>0</v>
      </c>
      <c r="H1422" t="str">
        <f t="shared" si="44"/>
        <v/>
      </c>
      <c r="I1422" t="str">
        <f t="shared" si="45"/>
        <v/>
      </c>
    </row>
    <row r="1423" spans="1:9" x14ac:dyDescent="0.25">
      <c r="A1423" s="36"/>
      <c r="B1423" t="str">
        <f>+IF(ISERROR(VLOOKUP(A1423,'MatrizSeguimiento2022-Junio'!$G$4:$I$987,3,FALSE)),"",VLOOKUP(A1423,'MatrizSeguimiento2022-Junio'!$G$4:$I$987,3,FALSE))</f>
        <v/>
      </c>
      <c r="C1423" t="str">
        <f>+IF(ISERROR(VLOOKUP(A1423,'MatrizSeguimiento2022-Junio'!$G$4:$J$987,4,FALSE)),"",VLOOKUP(A1423,'MatrizSeguimiento2022-Junio'!$G$4:$J$987,4,FALSE))</f>
        <v/>
      </c>
      <c r="E1423" s="3"/>
      <c r="G1423">
        <f>+ABS(SUMIF($A$3:$A$4998,A1423,$E$3:$E$4998)-IF(ISERROR(VLOOKUP(A1423,'MatrizSeguimiento2022-Junio'!$G$4:$X$987,18,FALSE)),0,VLOOKUP(A1423,'MatrizSeguimiento2022-Junio'!$G$4:$X$987,18,FALSE)))</f>
        <v>0</v>
      </c>
      <c r="H1423" t="str">
        <f t="shared" si="44"/>
        <v/>
      </c>
      <c r="I1423" t="str">
        <f t="shared" si="45"/>
        <v/>
      </c>
    </row>
    <row r="1424" spans="1:9" x14ac:dyDescent="0.25">
      <c r="A1424" s="36"/>
      <c r="B1424" t="str">
        <f>+IF(ISERROR(VLOOKUP(A1424,'MatrizSeguimiento2022-Junio'!$G$4:$I$987,3,FALSE)),"",VLOOKUP(A1424,'MatrizSeguimiento2022-Junio'!$G$4:$I$987,3,FALSE))</f>
        <v/>
      </c>
      <c r="C1424" t="str">
        <f>+IF(ISERROR(VLOOKUP(A1424,'MatrizSeguimiento2022-Junio'!$G$4:$J$987,4,FALSE)),"",VLOOKUP(A1424,'MatrizSeguimiento2022-Junio'!$G$4:$J$987,4,FALSE))</f>
        <v/>
      </c>
      <c r="E1424" s="3"/>
      <c r="G1424">
        <f>+ABS(SUMIF($A$3:$A$4998,A1424,$E$3:$E$4998)-IF(ISERROR(VLOOKUP(A1424,'MatrizSeguimiento2022-Junio'!$G$4:$X$987,18,FALSE)),0,VLOOKUP(A1424,'MatrizSeguimiento2022-Junio'!$G$4:$X$987,18,FALSE)))</f>
        <v>0</v>
      </c>
      <c r="H1424" t="str">
        <f t="shared" si="44"/>
        <v/>
      </c>
      <c r="I1424" t="str">
        <f t="shared" si="45"/>
        <v/>
      </c>
    </row>
    <row r="1425" spans="1:9" x14ac:dyDescent="0.25">
      <c r="A1425" s="36"/>
      <c r="B1425" t="str">
        <f>+IF(ISERROR(VLOOKUP(A1425,'MatrizSeguimiento2022-Junio'!$G$4:$I$987,3,FALSE)),"",VLOOKUP(A1425,'MatrizSeguimiento2022-Junio'!$G$4:$I$987,3,FALSE))</f>
        <v/>
      </c>
      <c r="C1425" t="str">
        <f>+IF(ISERROR(VLOOKUP(A1425,'MatrizSeguimiento2022-Junio'!$G$4:$J$987,4,FALSE)),"",VLOOKUP(A1425,'MatrizSeguimiento2022-Junio'!$G$4:$J$987,4,FALSE))</f>
        <v/>
      </c>
      <c r="E1425" s="3"/>
      <c r="G1425">
        <f>+ABS(SUMIF($A$3:$A$4998,A1425,$E$3:$E$4998)-IF(ISERROR(VLOOKUP(A1425,'MatrizSeguimiento2022-Junio'!$G$4:$X$987,18,FALSE)),0,VLOOKUP(A1425,'MatrizSeguimiento2022-Junio'!$G$4:$X$987,18,FALSE)))</f>
        <v>0</v>
      </c>
      <c r="H1425" t="str">
        <f t="shared" si="44"/>
        <v/>
      </c>
      <c r="I1425" t="str">
        <f t="shared" si="45"/>
        <v/>
      </c>
    </row>
    <row r="1426" spans="1:9" x14ac:dyDescent="0.25">
      <c r="A1426" s="36"/>
      <c r="B1426" t="str">
        <f>+IF(ISERROR(VLOOKUP(A1426,'MatrizSeguimiento2022-Junio'!$G$4:$I$987,3,FALSE)),"",VLOOKUP(A1426,'MatrizSeguimiento2022-Junio'!$G$4:$I$987,3,FALSE))</f>
        <v/>
      </c>
      <c r="C1426" t="str">
        <f>+IF(ISERROR(VLOOKUP(A1426,'MatrizSeguimiento2022-Junio'!$G$4:$J$987,4,FALSE)),"",VLOOKUP(A1426,'MatrizSeguimiento2022-Junio'!$G$4:$J$987,4,FALSE))</f>
        <v/>
      </c>
      <c r="E1426" s="3"/>
      <c r="G1426">
        <f>+ABS(SUMIF($A$3:$A$4998,A1426,$E$3:$E$4998)-IF(ISERROR(VLOOKUP(A1426,'MatrizSeguimiento2022-Junio'!$G$4:$X$987,18,FALSE)),0,VLOOKUP(A1426,'MatrizSeguimiento2022-Junio'!$G$4:$X$987,18,FALSE)))</f>
        <v>0</v>
      </c>
      <c r="H1426" t="str">
        <f t="shared" si="44"/>
        <v/>
      </c>
      <c r="I1426" t="str">
        <f t="shared" si="45"/>
        <v/>
      </c>
    </row>
    <row r="1427" spans="1:9" x14ac:dyDescent="0.25">
      <c r="A1427" s="36"/>
      <c r="B1427" t="str">
        <f>+IF(ISERROR(VLOOKUP(A1427,'MatrizSeguimiento2022-Junio'!$G$4:$I$987,3,FALSE)),"",VLOOKUP(A1427,'MatrizSeguimiento2022-Junio'!$G$4:$I$987,3,FALSE))</f>
        <v/>
      </c>
      <c r="C1427" t="str">
        <f>+IF(ISERROR(VLOOKUP(A1427,'MatrizSeguimiento2022-Junio'!$G$4:$J$987,4,FALSE)),"",VLOOKUP(A1427,'MatrizSeguimiento2022-Junio'!$G$4:$J$987,4,FALSE))</f>
        <v/>
      </c>
      <c r="E1427" s="3"/>
      <c r="G1427">
        <f>+ABS(SUMIF($A$3:$A$4998,A1427,$E$3:$E$4998)-IF(ISERROR(VLOOKUP(A1427,'MatrizSeguimiento2022-Junio'!$G$4:$X$987,18,FALSE)),0,VLOOKUP(A1427,'MatrizSeguimiento2022-Junio'!$G$4:$X$987,18,FALSE)))</f>
        <v>0</v>
      </c>
      <c r="H1427" t="str">
        <f t="shared" ref="H1427:H1490" si="46">+A1427&amp;D1427</f>
        <v/>
      </c>
      <c r="I1427" t="str">
        <f t="shared" si="45"/>
        <v/>
      </c>
    </row>
    <row r="1428" spans="1:9" x14ac:dyDescent="0.25">
      <c r="A1428" s="36"/>
      <c r="B1428" t="str">
        <f>+IF(ISERROR(VLOOKUP(A1428,'MatrizSeguimiento2022-Junio'!$G$4:$I$987,3,FALSE)),"",VLOOKUP(A1428,'MatrizSeguimiento2022-Junio'!$G$4:$I$987,3,FALSE))</f>
        <v/>
      </c>
      <c r="C1428" t="str">
        <f>+IF(ISERROR(VLOOKUP(A1428,'MatrizSeguimiento2022-Junio'!$G$4:$J$987,4,FALSE)),"",VLOOKUP(A1428,'MatrizSeguimiento2022-Junio'!$G$4:$J$987,4,FALSE))</f>
        <v/>
      </c>
      <c r="E1428" s="3"/>
      <c r="G1428">
        <f>+ABS(SUMIF($A$3:$A$4998,A1428,$E$3:$E$4998)-IF(ISERROR(VLOOKUP(A1428,'MatrizSeguimiento2022-Junio'!$G$4:$X$987,18,FALSE)),0,VLOOKUP(A1428,'MatrizSeguimiento2022-Junio'!$G$4:$X$987,18,FALSE)))</f>
        <v>0</v>
      </c>
      <c r="H1428" t="str">
        <f t="shared" si="46"/>
        <v/>
      </c>
      <c r="I1428" t="str">
        <f t="shared" si="45"/>
        <v/>
      </c>
    </row>
    <row r="1429" spans="1:9" x14ac:dyDescent="0.25">
      <c r="A1429" s="36"/>
      <c r="B1429" t="str">
        <f>+IF(ISERROR(VLOOKUP(A1429,'MatrizSeguimiento2022-Junio'!$G$4:$I$987,3,FALSE)),"",VLOOKUP(A1429,'MatrizSeguimiento2022-Junio'!$G$4:$I$987,3,FALSE))</f>
        <v/>
      </c>
      <c r="C1429" t="str">
        <f>+IF(ISERROR(VLOOKUP(A1429,'MatrizSeguimiento2022-Junio'!$G$4:$J$987,4,FALSE)),"",VLOOKUP(A1429,'MatrizSeguimiento2022-Junio'!$G$4:$J$987,4,FALSE))</f>
        <v/>
      </c>
      <c r="E1429" s="3"/>
      <c r="G1429">
        <f>+ABS(SUMIF($A$3:$A$4998,A1429,$E$3:$E$4998)-IF(ISERROR(VLOOKUP(A1429,'MatrizSeguimiento2022-Junio'!$G$4:$X$987,18,FALSE)),0,VLOOKUP(A1429,'MatrizSeguimiento2022-Junio'!$G$4:$X$987,18,FALSE)))</f>
        <v>0</v>
      </c>
      <c r="H1429" t="str">
        <f t="shared" si="46"/>
        <v/>
      </c>
      <c r="I1429" t="str">
        <f t="shared" si="45"/>
        <v/>
      </c>
    </row>
    <row r="1430" spans="1:9" x14ac:dyDescent="0.25">
      <c r="A1430" s="36"/>
      <c r="B1430" t="str">
        <f>+IF(ISERROR(VLOOKUP(A1430,'MatrizSeguimiento2022-Junio'!$G$4:$I$987,3,FALSE)),"",VLOOKUP(A1430,'MatrizSeguimiento2022-Junio'!$G$4:$I$987,3,FALSE))</f>
        <v/>
      </c>
      <c r="C1430" t="str">
        <f>+IF(ISERROR(VLOOKUP(A1430,'MatrizSeguimiento2022-Junio'!$G$4:$J$987,4,FALSE)),"",VLOOKUP(A1430,'MatrizSeguimiento2022-Junio'!$G$4:$J$987,4,FALSE))</f>
        <v/>
      </c>
      <c r="E1430" s="3"/>
      <c r="G1430">
        <f>+ABS(SUMIF($A$3:$A$4998,A1430,$E$3:$E$4998)-IF(ISERROR(VLOOKUP(A1430,'MatrizSeguimiento2022-Junio'!$G$4:$X$987,18,FALSE)),0,VLOOKUP(A1430,'MatrizSeguimiento2022-Junio'!$G$4:$X$987,18,FALSE)))</f>
        <v>0</v>
      </c>
      <c r="H1430" t="str">
        <f t="shared" si="46"/>
        <v/>
      </c>
      <c r="I1430" t="str">
        <f t="shared" si="45"/>
        <v/>
      </c>
    </row>
    <row r="1431" spans="1:9" x14ac:dyDescent="0.25">
      <c r="A1431" s="36"/>
      <c r="B1431" t="str">
        <f>+IF(ISERROR(VLOOKUP(A1431,'MatrizSeguimiento2022-Junio'!$G$4:$I$987,3,FALSE)),"",VLOOKUP(A1431,'MatrizSeguimiento2022-Junio'!$G$4:$I$987,3,FALSE))</f>
        <v/>
      </c>
      <c r="C1431" t="str">
        <f>+IF(ISERROR(VLOOKUP(A1431,'MatrizSeguimiento2022-Junio'!$G$4:$J$987,4,FALSE)),"",VLOOKUP(A1431,'MatrizSeguimiento2022-Junio'!$G$4:$J$987,4,FALSE))</f>
        <v/>
      </c>
      <c r="E1431" s="3"/>
      <c r="G1431">
        <f>+ABS(SUMIF($A$3:$A$4998,A1431,$E$3:$E$4998)-IF(ISERROR(VLOOKUP(A1431,'MatrizSeguimiento2022-Junio'!$G$4:$X$987,18,FALSE)),0,VLOOKUP(A1431,'MatrizSeguimiento2022-Junio'!$G$4:$X$987,18,FALSE)))</f>
        <v>0</v>
      </c>
      <c r="H1431" t="str">
        <f t="shared" si="46"/>
        <v/>
      </c>
      <c r="I1431" t="str">
        <f t="shared" si="45"/>
        <v/>
      </c>
    </row>
    <row r="1432" spans="1:9" x14ac:dyDescent="0.25">
      <c r="A1432" s="36"/>
      <c r="B1432" t="str">
        <f>+IF(ISERROR(VLOOKUP(A1432,'MatrizSeguimiento2022-Junio'!$G$4:$I$987,3,FALSE)),"",VLOOKUP(A1432,'MatrizSeguimiento2022-Junio'!$G$4:$I$987,3,FALSE))</f>
        <v/>
      </c>
      <c r="C1432" t="str">
        <f>+IF(ISERROR(VLOOKUP(A1432,'MatrizSeguimiento2022-Junio'!$G$4:$J$987,4,FALSE)),"",VLOOKUP(A1432,'MatrizSeguimiento2022-Junio'!$G$4:$J$987,4,FALSE))</f>
        <v/>
      </c>
      <c r="E1432" s="3"/>
      <c r="G1432">
        <f>+ABS(SUMIF($A$3:$A$4998,A1432,$E$3:$E$4998)-IF(ISERROR(VLOOKUP(A1432,'MatrizSeguimiento2022-Junio'!$G$4:$X$987,18,FALSE)),0,VLOOKUP(A1432,'MatrizSeguimiento2022-Junio'!$G$4:$X$987,18,FALSE)))</f>
        <v>0</v>
      </c>
      <c r="H1432" t="str">
        <f t="shared" si="46"/>
        <v/>
      </c>
      <c r="I1432" t="str">
        <f t="shared" si="45"/>
        <v/>
      </c>
    </row>
    <row r="1433" spans="1:9" x14ac:dyDescent="0.25">
      <c r="A1433" s="36"/>
      <c r="B1433" t="str">
        <f>+IF(ISERROR(VLOOKUP(A1433,'MatrizSeguimiento2022-Junio'!$G$4:$I$987,3,FALSE)),"",VLOOKUP(A1433,'MatrizSeguimiento2022-Junio'!$G$4:$I$987,3,FALSE))</f>
        <v/>
      </c>
      <c r="C1433" t="str">
        <f>+IF(ISERROR(VLOOKUP(A1433,'MatrizSeguimiento2022-Junio'!$G$4:$J$987,4,FALSE)),"",VLOOKUP(A1433,'MatrizSeguimiento2022-Junio'!$G$4:$J$987,4,FALSE))</f>
        <v/>
      </c>
      <c r="E1433" s="3"/>
      <c r="G1433">
        <f>+ABS(SUMIF($A$3:$A$4998,A1433,$E$3:$E$4998)-IF(ISERROR(VLOOKUP(A1433,'MatrizSeguimiento2022-Junio'!$G$4:$X$987,18,FALSE)),0,VLOOKUP(A1433,'MatrizSeguimiento2022-Junio'!$G$4:$X$987,18,FALSE)))</f>
        <v>0</v>
      </c>
      <c r="H1433" t="str">
        <f t="shared" si="46"/>
        <v/>
      </c>
      <c r="I1433" t="str">
        <f t="shared" si="45"/>
        <v/>
      </c>
    </row>
    <row r="1434" spans="1:9" x14ac:dyDescent="0.25">
      <c r="A1434" s="36"/>
      <c r="B1434" t="str">
        <f>+IF(ISERROR(VLOOKUP(A1434,'MatrizSeguimiento2022-Junio'!$G$4:$I$987,3,FALSE)),"",VLOOKUP(A1434,'MatrizSeguimiento2022-Junio'!$G$4:$I$987,3,FALSE))</f>
        <v/>
      </c>
      <c r="C1434" t="str">
        <f>+IF(ISERROR(VLOOKUP(A1434,'MatrizSeguimiento2022-Junio'!$G$4:$J$987,4,FALSE)),"",VLOOKUP(A1434,'MatrizSeguimiento2022-Junio'!$G$4:$J$987,4,FALSE))</f>
        <v/>
      </c>
      <c r="E1434" s="3"/>
      <c r="G1434">
        <f>+ABS(SUMIF($A$3:$A$4998,A1434,$E$3:$E$4998)-IF(ISERROR(VLOOKUP(A1434,'MatrizSeguimiento2022-Junio'!$G$4:$X$987,18,FALSE)),0,VLOOKUP(A1434,'MatrizSeguimiento2022-Junio'!$G$4:$X$987,18,FALSE)))</f>
        <v>0</v>
      </c>
      <c r="H1434" t="str">
        <f t="shared" si="46"/>
        <v/>
      </c>
      <c r="I1434" t="str">
        <f t="shared" si="45"/>
        <v/>
      </c>
    </row>
    <row r="1435" spans="1:9" x14ac:dyDescent="0.25">
      <c r="A1435" s="36"/>
      <c r="B1435" t="str">
        <f>+IF(ISERROR(VLOOKUP(A1435,'MatrizSeguimiento2022-Junio'!$G$4:$I$987,3,FALSE)),"",VLOOKUP(A1435,'MatrizSeguimiento2022-Junio'!$G$4:$I$987,3,FALSE))</f>
        <v/>
      </c>
      <c r="C1435" t="str">
        <f>+IF(ISERROR(VLOOKUP(A1435,'MatrizSeguimiento2022-Junio'!$G$4:$J$987,4,FALSE)),"",VLOOKUP(A1435,'MatrizSeguimiento2022-Junio'!$G$4:$J$987,4,FALSE))</f>
        <v/>
      </c>
      <c r="E1435" s="3"/>
      <c r="G1435">
        <f>+ABS(SUMIF($A$3:$A$4998,A1435,$E$3:$E$4998)-IF(ISERROR(VLOOKUP(A1435,'MatrizSeguimiento2022-Junio'!$G$4:$X$987,18,FALSE)),0,VLOOKUP(A1435,'MatrizSeguimiento2022-Junio'!$G$4:$X$987,18,FALSE)))</f>
        <v>0</v>
      </c>
      <c r="H1435" t="str">
        <f t="shared" si="46"/>
        <v/>
      </c>
      <c r="I1435" t="str">
        <f t="shared" si="45"/>
        <v/>
      </c>
    </row>
    <row r="1436" spans="1:9" x14ac:dyDescent="0.25">
      <c r="A1436" s="36"/>
      <c r="B1436" t="str">
        <f>+IF(ISERROR(VLOOKUP(A1436,'MatrizSeguimiento2022-Junio'!$G$4:$I$987,3,FALSE)),"",VLOOKUP(A1436,'MatrizSeguimiento2022-Junio'!$G$4:$I$987,3,FALSE))</f>
        <v/>
      </c>
      <c r="C1436" t="str">
        <f>+IF(ISERROR(VLOOKUP(A1436,'MatrizSeguimiento2022-Junio'!$G$4:$J$987,4,FALSE)),"",VLOOKUP(A1436,'MatrizSeguimiento2022-Junio'!$G$4:$J$987,4,FALSE))</f>
        <v/>
      </c>
      <c r="E1436" s="3"/>
      <c r="G1436">
        <f>+ABS(SUMIF($A$3:$A$4998,A1436,$E$3:$E$4998)-IF(ISERROR(VLOOKUP(A1436,'MatrizSeguimiento2022-Junio'!$G$4:$X$987,18,FALSE)),0,VLOOKUP(A1436,'MatrizSeguimiento2022-Junio'!$G$4:$X$987,18,FALSE)))</f>
        <v>0</v>
      </c>
      <c r="H1436" t="str">
        <f t="shared" si="46"/>
        <v/>
      </c>
      <c r="I1436" t="str">
        <f t="shared" si="45"/>
        <v/>
      </c>
    </row>
    <row r="1437" spans="1:9" x14ac:dyDescent="0.25">
      <c r="A1437" s="36"/>
      <c r="B1437" t="str">
        <f>+IF(ISERROR(VLOOKUP(A1437,'MatrizSeguimiento2022-Junio'!$G$4:$I$987,3,FALSE)),"",VLOOKUP(A1437,'MatrizSeguimiento2022-Junio'!$G$4:$I$987,3,FALSE))</f>
        <v/>
      </c>
      <c r="C1437" t="str">
        <f>+IF(ISERROR(VLOOKUP(A1437,'MatrizSeguimiento2022-Junio'!$G$4:$J$987,4,FALSE)),"",VLOOKUP(A1437,'MatrizSeguimiento2022-Junio'!$G$4:$J$987,4,FALSE))</f>
        <v/>
      </c>
      <c r="E1437" s="3"/>
      <c r="G1437">
        <f>+ABS(SUMIF($A$3:$A$4998,A1437,$E$3:$E$4998)-IF(ISERROR(VLOOKUP(A1437,'MatrizSeguimiento2022-Junio'!$G$4:$X$987,18,FALSE)),0,VLOOKUP(A1437,'MatrizSeguimiento2022-Junio'!$G$4:$X$987,18,FALSE)))</f>
        <v>0</v>
      </c>
      <c r="H1437" t="str">
        <f t="shared" si="46"/>
        <v/>
      </c>
      <c r="I1437" t="str">
        <f t="shared" si="45"/>
        <v/>
      </c>
    </row>
    <row r="1438" spans="1:9" x14ac:dyDescent="0.25">
      <c r="A1438" s="36"/>
      <c r="B1438" t="str">
        <f>+IF(ISERROR(VLOOKUP(A1438,'MatrizSeguimiento2022-Junio'!$G$4:$I$987,3,FALSE)),"",VLOOKUP(A1438,'MatrizSeguimiento2022-Junio'!$G$4:$I$987,3,FALSE))</f>
        <v/>
      </c>
      <c r="C1438" t="str">
        <f>+IF(ISERROR(VLOOKUP(A1438,'MatrizSeguimiento2022-Junio'!$G$4:$J$987,4,FALSE)),"",VLOOKUP(A1438,'MatrizSeguimiento2022-Junio'!$G$4:$J$987,4,FALSE))</f>
        <v/>
      </c>
      <c r="E1438" s="3"/>
      <c r="G1438">
        <f>+ABS(SUMIF($A$3:$A$4998,A1438,$E$3:$E$4998)-IF(ISERROR(VLOOKUP(A1438,'MatrizSeguimiento2022-Junio'!$G$4:$X$987,18,FALSE)),0,VLOOKUP(A1438,'MatrizSeguimiento2022-Junio'!$G$4:$X$987,18,FALSE)))</f>
        <v>0</v>
      </c>
      <c r="H1438" t="str">
        <f t="shared" si="46"/>
        <v/>
      </c>
      <c r="I1438" t="str">
        <f t="shared" si="45"/>
        <v/>
      </c>
    </row>
    <row r="1439" spans="1:9" x14ac:dyDescent="0.25">
      <c r="A1439" s="36"/>
      <c r="B1439" t="str">
        <f>+IF(ISERROR(VLOOKUP(A1439,'MatrizSeguimiento2022-Junio'!$G$4:$I$987,3,FALSE)),"",VLOOKUP(A1439,'MatrizSeguimiento2022-Junio'!$G$4:$I$987,3,FALSE))</f>
        <v/>
      </c>
      <c r="C1439" t="str">
        <f>+IF(ISERROR(VLOOKUP(A1439,'MatrizSeguimiento2022-Junio'!$G$4:$J$987,4,FALSE)),"",VLOOKUP(A1439,'MatrizSeguimiento2022-Junio'!$G$4:$J$987,4,FALSE))</f>
        <v/>
      </c>
      <c r="E1439" s="3"/>
      <c r="G1439">
        <f>+ABS(SUMIF($A$3:$A$4998,A1439,$E$3:$E$4998)-IF(ISERROR(VLOOKUP(A1439,'MatrizSeguimiento2022-Junio'!$G$4:$X$987,18,FALSE)),0,VLOOKUP(A1439,'MatrizSeguimiento2022-Junio'!$G$4:$X$987,18,FALSE)))</f>
        <v>0</v>
      </c>
      <c r="H1439" t="str">
        <f t="shared" si="46"/>
        <v/>
      </c>
      <c r="I1439" t="str">
        <f t="shared" si="45"/>
        <v/>
      </c>
    </row>
    <row r="1440" spans="1:9" x14ac:dyDescent="0.25">
      <c r="A1440" s="36"/>
      <c r="B1440" t="str">
        <f>+IF(ISERROR(VLOOKUP(A1440,'MatrizSeguimiento2022-Junio'!$G$4:$I$987,3,FALSE)),"",VLOOKUP(A1440,'MatrizSeguimiento2022-Junio'!$G$4:$I$987,3,FALSE))</f>
        <v/>
      </c>
      <c r="C1440" t="str">
        <f>+IF(ISERROR(VLOOKUP(A1440,'MatrizSeguimiento2022-Junio'!$G$4:$J$987,4,FALSE)),"",VLOOKUP(A1440,'MatrizSeguimiento2022-Junio'!$G$4:$J$987,4,FALSE))</f>
        <v/>
      </c>
      <c r="E1440" s="3"/>
      <c r="G1440">
        <f>+ABS(SUMIF($A$3:$A$4998,A1440,$E$3:$E$4998)-IF(ISERROR(VLOOKUP(A1440,'MatrizSeguimiento2022-Junio'!$G$4:$X$987,18,FALSE)),0,VLOOKUP(A1440,'MatrizSeguimiento2022-Junio'!$G$4:$X$987,18,FALSE)))</f>
        <v>0</v>
      </c>
      <c r="H1440" t="str">
        <f t="shared" si="46"/>
        <v/>
      </c>
      <c r="I1440" t="str">
        <f t="shared" si="45"/>
        <v/>
      </c>
    </row>
    <row r="1441" spans="1:9" x14ac:dyDescent="0.25">
      <c r="A1441" s="36"/>
      <c r="B1441" t="str">
        <f>+IF(ISERROR(VLOOKUP(A1441,'MatrizSeguimiento2022-Junio'!$G$4:$I$987,3,FALSE)),"",VLOOKUP(A1441,'MatrizSeguimiento2022-Junio'!$G$4:$I$987,3,FALSE))</f>
        <v/>
      </c>
      <c r="C1441" t="str">
        <f>+IF(ISERROR(VLOOKUP(A1441,'MatrizSeguimiento2022-Junio'!$G$4:$J$987,4,FALSE)),"",VLOOKUP(A1441,'MatrizSeguimiento2022-Junio'!$G$4:$J$987,4,FALSE))</f>
        <v/>
      </c>
      <c r="E1441" s="3"/>
      <c r="G1441">
        <f>+ABS(SUMIF($A$3:$A$4998,A1441,$E$3:$E$4998)-IF(ISERROR(VLOOKUP(A1441,'MatrizSeguimiento2022-Junio'!$G$4:$X$987,18,FALSE)),0,VLOOKUP(A1441,'MatrizSeguimiento2022-Junio'!$G$4:$X$987,18,FALSE)))</f>
        <v>0</v>
      </c>
      <c r="H1441" t="str">
        <f t="shared" si="46"/>
        <v/>
      </c>
      <c r="I1441" t="str">
        <f t="shared" si="45"/>
        <v/>
      </c>
    </row>
    <row r="1442" spans="1:9" x14ac:dyDescent="0.25">
      <c r="A1442" s="36"/>
      <c r="B1442" t="str">
        <f>+IF(ISERROR(VLOOKUP(A1442,'MatrizSeguimiento2022-Junio'!$G$4:$I$987,3,FALSE)),"",VLOOKUP(A1442,'MatrizSeguimiento2022-Junio'!$G$4:$I$987,3,FALSE))</f>
        <v/>
      </c>
      <c r="C1442" t="str">
        <f>+IF(ISERROR(VLOOKUP(A1442,'MatrizSeguimiento2022-Junio'!$G$4:$J$987,4,FALSE)),"",VLOOKUP(A1442,'MatrizSeguimiento2022-Junio'!$G$4:$J$987,4,FALSE))</f>
        <v/>
      </c>
      <c r="E1442" s="3"/>
      <c r="G1442">
        <f>+ABS(SUMIF($A$3:$A$4998,A1442,$E$3:$E$4998)-IF(ISERROR(VLOOKUP(A1442,'MatrizSeguimiento2022-Junio'!$G$4:$X$987,18,FALSE)),0,VLOOKUP(A1442,'MatrizSeguimiento2022-Junio'!$G$4:$X$987,18,FALSE)))</f>
        <v>0</v>
      </c>
      <c r="H1442" t="str">
        <f t="shared" si="46"/>
        <v/>
      </c>
      <c r="I1442" t="str">
        <f t="shared" si="45"/>
        <v/>
      </c>
    </row>
    <row r="1443" spans="1:9" x14ac:dyDescent="0.25">
      <c r="A1443" s="36"/>
      <c r="B1443" t="str">
        <f>+IF(ISERROR(VLOOKUP(A1443,'MatrizSeguimiento2022-Junio'!$G$4:$I$987,3,FALSE)),"",VLOOKUP(A1443,'MatrizSeguimiento2022-Junio'!$G$4:$I$987,3,FALSE))</f>
        <v/>
      </c>
      <c r="C1443" t="str">
        <f>+IF(ISERROR(VLOOKUP(A1443,'MatrizSeguimiento2022-Junio'!$G$4:$J$987,4,FALSE)),"",VLOOKUP(A1443,'MatrizSeguimiento2022-Junio'!$G$4:$J$987,4,FALSE))</f>
        <v/>
      </c>
      <c r="E1443" s="3"/>
      <c r="G1443">
        <f>+ABS(SUMIF($A$3:$A$4998,A1443,$E$3:$E$4998)-IF(ISERROR(VLOOKUP(A1443,'MatrizSeguimiento2022-Junio'!$G$4:$X$987,18,FALSE)),0,VLOOKUP(A1443,'MatrizSeguimiento2022-Junio'!$G$4:$X$987,18,FALSE)))</f>
        <v>0</v>
      </c>
      <c r="H1443" t="str">
        <f t="shared" si="46"/>
        <v/>
      </c>
      <c r="I1443" t="str">
        <f t="shared" si="45"/>
        <v/>
      </c>
    </row>
    <row r="1444" spans="1:9" x14ac:dyDescent="0.25">
      <c r="A1444" s="36"/>
      <c r="B1444" t="str">
        <f>+IF(ISERROR(VLOOKUP(A1444,'MatrizSeguimiento2022-Junio'!$G$4:$I$987,3,FALSE)),"",VLOOKUP(A1444,'MatrizSeguimiento2022-Junio'!$G$4:$I$987,3,FALSE))</f>
        <v/>
      </c>
      <c r="C1444" t="str">
        <f>+IF(ISERROR(VLOOKUP(A1444,'MatrizSeguimiento2022-Junio'!$G$4:$J$987,4,FALSE)),"",VLOOKUP(A1444,'MatrizSeguimiento2022-Junio'!$G$4:$J$987,4,FALSE))</f>
        <v/>
      </c>
      <c r="E1444" s="3"/>
      <c r="G1444">
        <f>+ABS(SUMIF($A$3:$A$4998,A1444,$E$3:$E$4998)-IF(ISERROR(VLOOKUP(A1444,'MatrizSeguimiento2022-Junio'!$G$4:$X$987,18,FALSE)),0,VLOOKUP(A1444,'MatrizSeguimiento2022-Junio'!$G$4:$X$987,18,FALSE)))</f>
        <v>0</v>
      </c>
      <c r="H1444" t="str">
        <f t="shared" si="46"/>
        <v/>
      </c>
      <c r="I1444" t="str">
        <f t="shared" si="45"/>
        <v/>
      </c>
    </row>
    <row r="1445" spans="1:9" x14ac:dyDescent="0.25">
      <c r="A1445" s="36"/>
      <c r="B1445" t="str">
        <f>+IF(ISERROR(VLOOKUP(A1445,'MatrizSeguimiento2022-Junio'!$G$4:$I$987,3,FALSE)),"",VLOOKUP(A1445,'MatrizSeguimiento2022-Junio'!$G$4:$I$987,3,FALSE))</f>
        <v/>
      </c>
      <c r="C1445" t="str">
        <f>+IF(ISERROR(VLOOKUP(A1445,'MatrizSeguimiento2022-Junio'!$G$4:$J$987,4,FALSE)),"",VLOOKUP(A1445,'MatrizSeguimiento2022-Junio'!$G$4:$J$987,4,FALSE))</f>
        <v/>
      </c>
      <c r="E1445" s="3"/>
      <c r="G1445">
        <f>+ABS(SUMIF($A$3:$A$4998,A1445,$E$3:$E$4998)-IF(ISERROR(VLOOKUP(A1445,'MatrizSeguimiento2022-Junio'!$G$4:$X$987,18,FALSE)),0,VLOOKUP(A1445,'MatrizSeguimiento2022-Junio'!$G$4:$X$987,18,FALSE)))</f>
        <v>0</v>
      </c>
      <c r="H1445" t="str">
        <f t="shared" si="46"/>
        <v/>
      </c>
      <c r="I1445" t="str">
        <f t="shared" si="45"/>
        <v/>
      </c>
    </row>
    <row r="1446" spans="1:9" x14ac:dyDescent="0.25">
      <c r="A1446" s="36"/>
      <c r="B1446" t="str">
        <f>+IF(ISERROR(VLOOKUP(A1446,'MatrizSeguimiento2022-Junio'!$G$4:$I$987,3,FALSE)),"",VLOOKUP(A1446,'MatrizSeguimiento2022-Junio'!$G$4:$I$987,3,FALSE))</f>
        <v/>
      </c>
      <c r="C1446" t="str">
        <f>+IF(ISERROR(VLOOKUP(A1446,'MatrizSeguimiento2022-Junio'!$G$4:$J$987,4,FALSE)),"",VLOOKUP(A1446,'MatrizSeguimiento2022-Junio'!$G$4:$J$987,4,FALSE))</f>
        <v/>
      </c>
      <c r="E1446" s="3"/>
      <c r="G1446">
        <f>+ABS(SUMIF($A$3:$A$4998,A1446,$E$3:$E$4998)-IF(ISERROR(VLOOKUP(A1446,'MatrizSeguimiento2022-Junio'!$G$4:$X$987,18,FALSE)),0,VLOOKUP(A1446,'MatrizSeguimiento2022-Junio'!$G$4:$X$987,18,FALSE)))</f>
        <v>0</v>
      </c>
      <c r="H1446" t="str">
        <f t="shared" si="46"/>
        <v/>
      </c>
      <c r="I1446" t="str">
        <f t="shared" si="45"/>
        <v/>
      </c>
    </row>
    <row r="1447" spans="1:9" x14ac:dyDescent="0.25">
      <c r="A1447" s="36"/>
      <c r="B1447" t="str">
        <f>+IF(ISERROR(VLOOKUP(A1447,'MatrizSeguimiento2022-Junio'!$G$4:$I$987,3,FALSE)),"",VLOOKUP(A1447,'MatrizSeguimiento2022-Junio'!$G$4:$I$987,3,FALSE))</f>
        <v/>
      </c>
      <c r="C1447" t="str">
        <f>+IF(ISERROR(VLOOKUP(A1447,'MatrizSeguimiento2022-Junio'!$G$4:$J$987,4,FALSE)),"",VLOOKUP(A1447,'MatrizSeguimiento2022-Junio'!$G$4:$J$987,4,FALSE))</f>
        <v/>
      </c>
      <c r="E1447" s="3"/>
      <c r="G1447">
        <f>+ABS(SUMIF($A$3:$A$4998,A1447,$E$3:$E$4998)-IF(ISERROR(VLOOKUP(A1447,'MatrizSeguimiento2022-Junio'!$G$4:$X$987,18,FALSE)),0,VLOOKUP(A1447,'MatrizSeguimiento2022-Junio'!$G$4:$X$987,18,FALSE)))</f>
        <v>0</v>
      </c>
      <c r="H1447" t="str">
        <f t="shared" si="46"/>
        <v/>
      </c>
      <c r="I1447" t="str">
        <f t="shared" si="45"/>
        <v/>
      </c>
    </row>
    <row r="1448" spans="1:9" x14ac:dyDescent="0.25">
      <c r="A1448" s="36"/>
      <c r="B1448" t="str">
        <f>+IF(ISERROR(VLOOKUP(A1448,'MatrizSeguimiento2022-Junio'!$G$4:$I$987,3,FALSE)),"",VLOOKUP(A1448,'MatrizSeguimiento2022-Junio'!$G$4:$I$987,3,FALSE))</f>
        <v/>
      </c>
      <c r="C1448" t="str">
        <f>+IF(ISERROR(VLOOKUP(A1448,'MatrizSeguimiento2022-Junio'!$G$4:$J$987,4,FALSE)),"",VLOOKUP(A1448,'MatrizSeguimiento2022-Junio'!$G$4:$J$987,4,FALSE))</f>
        <v/>
      </c>
      <c r="E1448" s="3"/>
      <c r="G1448">
        <f>+ABS(SUMIF($A$3:$A$4998,A1448,$E$3:$E$4998)-IF(ISERROR(VLOOKUP(A1448,'MatrizSeguimiento2022-Junio'!$G$4:$X$987,18,FALSE)),0,VLOOKUP(A1448,'MatrizSeguimiento2022-Junio'!$G$4:$X$987,18,FALSE)))</f>
        <v>0</v>
      </c>
      <c r="H1448" t="str">
        <f t="shared" si="46"/>
        <v/>
      </c>
      <c r="I1448" t="str">
        <f t="shared" si="45"/>
        <v/>
      </c>
    </row>
    <row r="1449" spans="1:9" x14ac:dyDescent="0.25">
      <c r="A1449" s="36"/>
      <c r="B1449" t="str">
        <f>+IF(ISERROR(VLOOKUP(A1449,'MatrizSeguimiento2022-Junio'!$G$4:$I$987,3,FALSE)),"",VLOOKUP(A1449,'MatrizSeguimiento2022-Junio'!$G$4:$I$987,3,FALSE))</f>
        <v/>
      </c>
      <c r="C1449" t="str">
        <f>+IF(ISERROR(VLOOKUP(A1449,'MatrizSeguimiento2022-Junio'!$G$4:$J$987,4,FALSE)),"",VLOOKUP(A1449,'MatrizSeguimiento2022-Junio'!$G$4:$J$987,4,FALSE))</f>
        <v/>
      </c>
      <c r="E1449" s="3"/>
      <c r="G1449">
        <f>+ABS(SUMIF($A$3:$A$4998,A1449,$E$3:$E$4998)-IF(ISERROR(VLOOKUP(A1449,'MatrizSeguimiento2022-Junio'!$G$4:$X$987,18,FALSE)),0,VLOOKUP(A1449,'MatrizSeguimiento2022-Junio'!$G$4:$X$987,18,FALSE)))</f>
        <v>0</v>
      </c>
      <c r="H1449" t="str">
        <f t="shared" si="46"/>
        <v/>
      </c>
      <c r="I1449" t="str">
        <f t="shared" si="45"/>
        <v/>
      </c>
    </row>
    <row r="1450" spans="1:9" x14ac:dyDescent="0.25">
      <c r="A1450" s="36"/>
      <c r="B1450" t="str">
        <f>+IF(ISERROR(VLOOKUP(A1450,'MatrizSeguimiento2022-Junio'!$G$4:$I$987,3,FALSE)),"",VLOOKUP(A1450,'MatrizSeguimiento2022-Junio'!$G$4:$I$987,3,FALSE))</f>
        <v/>
      </c>
      <c r="C1450" t="str">
        <f>+IF(ISERROR(VLOOKUP(A1450,'MatrizSeguimiento2022-Junio'!$G$4:$J$987,4,FALSE)),"",VLOOKUP(A1450,'MatrizSeguimiento2022-Junio'!$G$4:$J$987,4,FALSE))</f>
        <v/>
      </c>
      <c r="E1450" s="3"/>
      <c r="G1450">
        <f>+ABS(SUMIF($A$3:$A$4998,A1450,$E$3:$E$4998)-IF(ISERROR(VLOOKUP(A1450,'MatrizSeguimiento2022-Junio'!$G$4:$X$987,18,FALSE)),0,VLOOKUP(A1450,'MatrizSeguimiento2022-Junio'!$G$4:$X$987,18,FALSE)))</f>
        <v>0</v>
      </c>
      <c r="H1450" t="str">
        <f t="shared" si="46"/>
        <v/>
      </c>
      <c r="I1450" t="str">
        <f t="shared" si="45"/>
        <v/>
      </c>
    </row>
    <row r="1451" spans="1:9" x14ac:dyDescent="0.25">
      <c r="A1451" s="36"/>
      <c r="B1451" t="str">
        <f>+IF(ISERROR(VLOOKUP(A1451,'MatrizSeguimiento2022-Junio'!$G$4:$I$987,3,FALSE)),"",VLOOKUP(A1451,'MatrizSeguimiento2022-Junio'!$G$4:$I$987,3,FALSE))</f>
        <v/>
      </c>
      <c r="C1451" t="str">
        <f>+IF(ISERROR(VLOOKUP(A1451,'MatrizSeguimiento2022-Junio'!$G$4:$J$987,4,FALSE)),"",VLOOKUP(A1451,'MatrizSeguimiento2022-Junio'!$G$4:$J$987,4,FALSE))</f>
        <v/>
      </c>
      <c r="E1451" s="3"/>
      <c r="G1451">
        <f>+ABS(SUMIF($A$3:$A$4998,A1451,$E$3:$E$4998)-IF(ISERROR(VLOOKUP(A1451,'MatrizSeguimiento2022-Junio'!$G$4:$X$987,18,FALSE)),0,VLOOKUP(A1451,'MatrizSeguimiento2022-Junio'!$G$4:$X$987,18,FALSE)))</f>
        <v>0</v>
      </c>
      <c r="H1451" t="str">
        <f t="shared" si="46"/>
        <v/>
      </c>
      <c r="I1451" t="str">
        <f t="shared" si="45"/>
        <v/>
      </c>
    </row>
    <row r="1452" spans="1:9" x14ac:dyDescent="0.25">
      <c r="A1452" s="36"/>
      <c r="B1452" t="str">
        <f>+IF(ISERROR(VLOOKUP(A1452,'MatrizSeguimiento2022-Junio'!$G$4:$I$987,3,FALSE)),"",VLOOKUP(A1452,'MatrizSeguimiento2022-Junio'!$G$4:$I$987,3,FALSE))</f>
        <v/>
      </c>
      <c r="C1452" t="str">
        <f>+IF(ISERROR(VLOOKUP(A1452,'MatrizSeguimiento2022-Junio'!$G$4:$J$987,4,FALSE)),"",VLOOKUP(A1452,'MatrizSeguimiento2022-Junio'!$G$4:$J$987,4,FALSE))</f>
        <v/>
      </c>
      <c r="E1452" s="3"/>
      <c r="G1452">
        <f>+ABS(SUMIF($A$3:$A$4998,A1452,$E$3:$E$4998)-IF(ISERROR(VLOOKUP(A1452,'MatrizSeguimiento2022-Junio'!$G$4:$X$987,18,FALSE)),0,VLOOKUP(A1452,'MatrizSeguimiento2022-Junio'!$G$4:$X$987,18,FALSE)))</f>
        <v>0</v>
      </c>
      <c r="H1452" t="str">
        <f t="shared" si="46"/>
        <v/>
      </c>
      <c r="I1452" t="str">
        <f t="shared" si="45"/>
        <v/>
      </c>
    </row>
    <row r="1453" spans="1:9" x14ac:dyDescent="0.25">
      <c r="A1453" s="36"/>
      <c r="B1453" t="str">
        <f>+IF(ISERROR(VLOOKUP(A1453,'MatrizSeguimiento2022-Junio'!$G$4:$I$987,3,FALSE)),"",VLOOKUP(A1453,'MatrizSeguimiento2022-Junio'!$G$4:$I$987,3,FALSE))</f>
        <v/>
      </c>
      <c r="C1453" t="str">
        <f>+IF(ISERROR(VLOOKUP(A1453,'MatrizSeguimiento2022-Junio'!$G$4:$J$987,4,FALSE)),"",VLOOKUP(A1453,'MatrizSeguimiento2022-Junio'!$G$4:$J$987,4,FALSE))</f>
        <v/>
      </c>
      <c r="E1453" s="3"/>
      <c r="G1453">
        <f>+ABS(SUMIF($A$3:$A$4998,A1453,$E$3:$E$4998)-IF(ISERROR(VLOOKUP(A1453,'MatrizSeguimiento2022-Junio'!$G$4:$X$987,18,FALSE)),0,VLOOKUP(A1453,'MatrizSeguimiento2022-Junio'!$G$4:$X$987,18,FALSE)))</f>
        <v>0</v>
      </c>
      <c r="H1453" t="str">
        <f t="shared" si="46"/>
        <v/>
      </c>
      <c r="I1453" t="str">
        <f t="shared" si="45"/>
        <v/>
      </c>
    </row>
    <row r="1454" spans="1:9" x14ac:dyDescent="0.25">
      <c r="A1454" s="36"/>
      <c r="B1454" t="str">
        <f>+IF(ISERROR(VLOOKUP(A1454,'MatrizSeguimiento2022-Junio'!$G$4:$I$987,3,FALSE)),"",VLOOKUP(A1454,'MatrizSeguimiento2022-Junio'!$G$4:$I$987,3,FALSE))</f>
        <v/>
      </c>
      <c r="C1454" t="str">
        <f>+IF(ISERROR(VLOOKUP(A1454,'MatrizSeguimiento2022-Junio'!$G$4:$J$987,4,FALSE)),"",VLOOKUP(A1454,'MatrizSeguimiento2022-Junio'!$G$4:$J$987,4,FALSE))</f>
        <v/>
      </c>
      <c r="E1454" s="3"/>
      <c r="G1454">
        <f>+ABS(SUMIF($A$3:$A$4998,A1454,$E$3:$E$4998)-IF(ISERROR(VLOOKUP(A1454,'MatrizSeguimiento2022-Junio'!$G$4:$X$987,18,FALSE)),0,VLOOKUP(A1454,'MatrizSeguimiento2022-Junio'!$G$4:$X$987,18,FALSE)))</f>
        <v>0</v>
      </c>
      <c r="H1454" t="str">
        <f t="shared" si="46"/>
        <v/>
      </c>
      <c r="I1454" t="str">
        <f t="shared" si="45"/>
        <v/>
      </c>
    </row>
    <row r="1455" spans="1:9" x14ac:dyDescent="0.25">
      <c r="A1455" s="36"/>
      <c r="B1455" t="str">
        <f>+IF(ISERROR(VLOOKUP(A1455,'MatrizSeguimiento2022-Junio'!$G$4:$I$987,3,FALSE)),"",VLOOKUP(A1455,'MatrizSeguimiento2022-Junio'!$G$4:$I$987,3,FALSE))</f>
        <v/>
      </c>
      <c r="C1455" t="str">
        <f>+IF(ISERROR(VLOOKUP(A1455,'MatrizSeguimiento2022-Junio'!$G$4:$J$987,4,FALSE)),"",VLOOKUP(A1455,'MatrizSeguimiento2022-Junio'!$G$4:$J$987,4,FALSE))</f>
        <v/>
      </c>
      <c r="E1455" s="3"/>
      <c r="G1455">
        <f>+ABS(SUMIF($A$3:$A$4998,A1455,$E$3:$E$4998)-IF(ISERROR(VLOOKUP(A1455,'MatrizSeguimiento2022-Junio'!$G$4:$X$987,18,FALSE)),0,VLOOKUP(A1455,'MatrizSeguimiento2022-Junio'!$G$4:$X$987,18,FALSE)))</f>
        <v>0</v>
      </c>
      <c r="H1455" t="str">
        <f t="shared" si="46"/>
        <v/>
      </c>
      <c r="I1455" t="str">
        <f t="shared" si="45"/>
        <v/>
      </c>
    </row>
    <row r="1456" spans="1:9" x14ac:dyDescent="0.25">
      <c r="A1456" s="36"/>
      <c r="B1456" t="str">
        <f>+IF(ISERROR(VLOOKUP(A1456,'MatrizSeguimiento2022-Junio'!$G$4:$I$987,3,FALSE)),"",VLOOKUP(A1456,'MatrizSeguimiento2022-Junio'!$G$4:$I$987,3,FALSE))</f>
        <v/>
      </c>
      <c r="C1456" t="str">
        <f>+IF(ISERROR(VLOOKUP(A1456,'MatrizSeguimiento2022-Junio'!$G$4:$J$987,4,FALSE)),"",VLOOKUP(A1456,'MatrizSeguimiento2022-Junio'!$G$4:$J$987,4,FALSE))</f>
        <v/>
      </c>
      <c r="E1456" s="3"/>
      <c r="G1456">
        <f>+ABS(SUMIF($A$3:$A$4998,A1456,$E$3:$E$4998)-IF(ISERROR(VLOOKUP(A1456,'MatrizSeguimiento2022-Junio'!$G$4:$X$987,18,FALSE)),0,VLOOKUP(A1456,'MatrizSeguimiento2022-Junio'!$G$4:$X$987,18,FALSE)))</f>
        <v>0</v>
      </c>
      <c r="H1456" t="str">
        <f t="shared" si="46"/>
        <v/>
      </c>
      <c r="I1456" t="str">
        <f t="shared" si="45"/>
        <v/>
      </c>
    </row>
    <row r="1457" spans="1:9" x14ac:dyDescent="0.25">
      <c r="A1457" s="36"/>
      <c r="B1457" t="str">
        <f>+IF(ISERROR(VLOOKUP(A1457,'MatrizSeguimiento2022-Junio'!$G$4:$I$987,3,FALSE)),"",VLOOKUP(A1457,'MatrizSeguimiento2022-Junio'!$G$4:$I$987,3,FALSE))</f>
        <v/>
      </c>
      <c r="C1457" t="str">
        <f>+IF(ISERROR(VLOOKUP(A1457,'MatrizSeguimiento2022-Junio'!$G$4:$J$987,4,FALSE)),"",VLOOKUP(A1457,'MatrizSeguimiento2022-Junio'!$G$4:$J$987,4,FALSE))</f>
        <v/>
      </c>
      <c r="E1457" s="3"/>
      <c r="G1457">
        <f>+ABS(SUMIF($A$3:$A$4998,A1457,$E$3:$E$4998)-IF(ISERROR(VLOOKUP(A1457,'MatrizSeguimiento2022-Junio'!$G$4:$X$987,18,FALSE)),0,VLOOKUP(A1457,'MatrizSeguimiento2022-Junio'!$G$4:$X$987,18,FALSE)))</f>
        <v>0</v>
      </c>
      <c r="H1457" t="str">
        <f t="shared" si="46"/>
        <v/>
      </c>
      <c r="I1457" t="str">
        <f t="shared" si="45"/>
        <v/>
      </c>
    </row>
    <row r="1458" spans="1:9" x14ac:dyDescent="0.25">
      <c r="A1458" s="36"/>
      <c r="B1458" t="str">
        <f>+IF(ISERROR(VLOOKUP(A1458,'MatrizSeguimiento2022-Junio'!$G$4:$I$987,3,FALSE)),"",VLOOKUP(A1458,'MatrizSeguimiento2022-Junio'!$G$4:$I$987,3,FALSE))</f>
        <v/>
      </c>
      <c r="C1458" t="str">
        <f>+IF(ISERROR(VLOOKUP(A1458,'MatrizSeguimiento2022-Junio'!$G$4:$J$987,4,FALSE)),"",VLOOKUP(A1458,'MatrizSeguimiento2022-Junio'!$G$4:$J$987,4,FALSE))</f>
        <v/>
      </c>
      <c r="E1458" s="3"/>
      <c r="G1458">
        <f>+ABS(SUMIF($A$3:$A$4998,A1458,$E$3:$E$4998)-IF(ISERROR(VLOOKUP(A1458,'MatrizSeguimiento2022-Junio'!$G$4:$X$987,18,FALSE)),0,VLOOKUP(A1458,'MatrizSeguimiento2022-Junio'!$G$4:$X$987,18,FALSE)))</f>
        <v>0</v>
      </c>
      <c r="H1458" t="str">
        <f t="shared" si="46"/>
        <v/>
      </c>
      <c r="I1458" t="str">
        <f t="shared" si="45"/>
        <v/>
      </c>
    </row>
    <row r="1459" spans="1:9" x14ac:dyDescent="0.25">
      <c r="A1459" s="36"/>
      <c r="B1459" t="str">
        <f>+IF(ISERROR(VLOOKUP(A1459,'MatrizSeguimiento2022-Junio'!$G$4:$I$987,3,FALSE)),"",VLOOKUP(A1459,'MatrizSeguimiento2022-Junio'!$G$4:$I$987,3,FALSE))</f>
        <v/>
      </c>
      <c r="C1459" t="str">
        <f>+IF(ISERROR(VLOOKUP(A1459,'MatrizSeguimiento2022-Junio'!$G$4:$J$987,4,FALSE)),"",VLOOKUP(A1459,'MatrizSeguimiento2022-Junio'!$G$4:$J$987,4,FALSE))</f>
        <v/>
      </c>
      <c r="E1459" s="3"/>
      <c r="G1459">
        <f>+ABS(SUMIF($A$3:$A$4998,A1459,$E$3:$E$4998)-IF(ISERROR(VLOOKUP(A1459,'MatrizSeguimiento2022-Junio'!$G$4:$X$987,18,FALSE)),0,VLOOKUP(A1459,'MatrizSeguimiento2022-Junio'!$G$4:$X$987,18,FALSE)))</f>
        <v>0</v>
      </c>
      <c r="H1459" t="str">
        <f t="shared" si="46"/>
        <v/>
      </c>
      <c r="I1459" t="str">
        <f t="shared" si="45"/>
        <v/>
      </c>
    </row>
    <row r="1460" spans="1:9" x14ac:dyDescent="0.25">
      <c r="A1460" s="36"/>
      <c r="B1460" t="str">
        <f>+IF(ISERROR(VLOOKUP(A1460,'MatrizSeguimiento2022-Junio'!$G$4:$I$987,3,FALSE)),"",VLOOKUP(A1460,'MatrizSeguimiento2022-Junio'!$G$4:$I$987,3,FALSE))</f>
        <v/>
      </c>
      <c r="C1460" t="str">
        <f>+IF(ISERROR(VLOOKUP(A1460,'MatrizSeguimiento2022-Junio'!$G$4:$J$987,4,FALSE)),"",VLOOKUP(A1460,'MatrizSeguimiento2022-Junio'!$G$4:$J$987,4,FALSE))</f>
        <v/>
      </c>
      <c r="E1460" s="3"/>
      <c r="G1460">
        <f>+ABS(SUMIF($A$3:$A$4998,A1460,$E$3:$E$4998)-IF(ISERROR(VLOOKUP(A1460,'MatrizSeguimiento2022-Junio'!$G$4:$X$987,18,FALSE)),0,VLOOKUP(A1460,'MatrizSeguimiento2022-Junio'!$G$4:$X$987,18,FALSE)))</f>
        <v>0</v>
      </c>
      <c r="H1460" t="str">
        <f t="shared" si="46"/>
        <v/>
      </c>
      <c r="I1460" t="str">
        <f t="shared" si="45"/>
        <v/>
      </c>
    </row>
    <row r="1461" spans="1:9" x14ac:dyDescent="0.25">
      <c r="A1461" s="36"/>
      <c r="B1461" t="str">
        <f>+IF(ISERROR(VLOOKUP(A1461,'MatrizSeguimiento2022-Junio'!$G$4:$I$987,3,FALSE)),"",VLOOKUP(A1461,'MatrizSeguimiento2022-Junio'!$G$4:$I$987,3,FALSE))</f>
        <v/>
      </c>
      <c r="C1461" t="str">
        <f>+IF(ISERROR(VLOOKUP(A1461,'MatrizSeguimiento2022-Junio'!$G$4:$J$987,4,FALSE)),"",VLOOKUP(A1461,'MatrizSeguimiento2022-Junio'!$G$4:$J$987,4,FALSE))</f>
        <v/>
      </c>
      <c r="E1461" s="3"/>
      <c r="G1461">
        <f>+ABS(SUMIF($A$3:$A$4998,A1461,$E$3:$E$4998)-IF(ISERROR(VLOOKUP(A1461,'MatrizSeguimiento2022-Junio'!$G$4:$X$987,18,FALSE)),0,VLOOKUP(A1461,'MatrizSeguimiento2022-Junio'!$G$4:$X$987,18,FALSE)))</f>
        <v>0</v>
      </c>
      <c r="H1461" t="str">
        <f t="shared" si="46"/>
        <v/>
      </c>
      <c r="I1461" t="str">
        <f t="shared" si="45"/>
        <v/>
      </c>
    </row>
    <row r="1462" spans="1:9" x14ac:dyDescent="0.25">
      <c r="A1462" s="36"/>
      <c r="B1462" t="str">
        <f>+IF(ISERROR(VLOOKUP(A1462,'MatrizSeguimiento2022-Junio'!$G$4:$I$987,3,FALSE)),"",VLOOKUP(A1462,'MatrizSeguimiento2022-Junio'!$G$4:$I$987,3,FALSE))</f>
        <v/>
      </c>
      <c r="C1462" t="str">
        <f>+IF(ISERROR(VLOOKUP(A1462,'MatrizSeguimiento2022-Junio'!$G$4:$J$987,4,FALSE)),"",VLOOKUP(A1462,'MatrizSeguimiento2022-Junio'!$G$4:$J$987,4,FALSE))</f>
        <v/>
      </c>
      <c r="E1462" s="3"/>
      <c r="G1462">
        <f>+ABS(SUMIF($A$3:$A$4998,A1462,$E$3:$E$4998)-IF(ISERROR(VLOOKUP(A1462,'MatrizSeguimiento2022-Junio'!$G$4:$X$987,18,FALSE)),0,VLOOKUP(A1462,'MatrizSeguimiento2022-Junio'!$G$4:$X$987,18,FALSE)))</f>
        <v>0</v>
      </c>
      <c r="H1462" t="str">
        <f t="shared" si="46"/>
        <v/>
      </c>
      <c r="I1462" t="str">
        <f t="shared" si="45"/>
        <v/>
      </c>
    </row>
    <row r="1463" spans="1:9" x14ac:dyDescent="0.25">
      <c r="A1463" s="36"/>
      <c r="B1463" t="str">
        <f>+IF(ISERROR(VLOOKUP(A1463,'MatrizSeguimiento2022-Junio'!$G$4:$I$987,3,FALSE)),"",VLOOKUP(A1463,'MatrizSeguimiento2022-Junio'!$G$4:$I$987,3,FALSE))</f>
        <v/>
      </c>
      <c r="C1463" t="str">
        <f>+IF(ISERROR(VLOOKUP(A1463,'MatrizSeguimiento2022-Junio'!$G$4:$J$987,4,FALSE)),"",VLOOKUP(A1463,'MatrizSeguimiento2022-Junio'!$G$4:$J$987,4,FALSE))</f>
        <v/>
      </c>
      <c r="E1463" s="3"/>
      <c r="G1463">
        <f>+ABS(SUMIF($A$3:$A$4998,A1463,$E$3:$E$4998)-IF(ISERROR(VLOOKUP(A1463,'MatrizSeguimiento2022-Junio'!$G$4:$X$987,18,FALSE)),0,VLOOKUP(A1463,'MatrizSeguimiento2022-Junio'!$G$4:$X$987,18,FALSE)))</f>
        <v>0</v>
      </c>
      <c r="H1463" t="str">
        <f t="shared" si="46"/>
        <v/>
      </c>
      <c r="I1463" t="str">
        <f t="shared" si="45"/>
        <v/>
      </c>
    </row>
    <row r="1464" spans="1:9" x14ac:dyDescent="0.25">
      <c r="A1464" s="36"/>
      <c r="B1464" t="str">
        <f>+IF(ISERROR(VLOOKUP(A1464,'MatrizSeguimiento2022-Junio'!$G$4:$I$987,3,FALSE)),"",VLOOKUP(A1464,'MatrizSeguimiento2022-Junio'!$G$4:$I$987,3,FALSE))</f>
        <v/>
      </c>
      <c r="C1464" t="str">
        <f>+IF(ISERROR(VLOOKUP(A1464,'MatrizSeguimiento2022-Junio'!$G$4:$J$987,4,FALSE)),"",VLOOKUP(A1464,'MatrizSeguimiento2022-Junio'!$G$4:$J$987,4,FALSE))</f>
        <v/>
      </c>
      <c r="E1464" s="3"/>
      <c r="G1464">
        <f>+ABS(SUMIF($A$3:$A$4998,A1464,$E$3:$E$4998)-IF(ISERROR(VLOOKUP(A1464,'MatrizSeguimiento2022-Junio'!$G$4:$X$987,18,FALSE)),0,VLOOKUP(A1464,'MatrizSeguimiento2022-Junio'!$G$4:$X$987,18,FALSE)))</f>
        <v>0</v>
      </c>
      <c r="H1464" t="str">
        <f t="shared" si="46"/>
        <v/>
      </c>
      <c r="I1464" t="str">
        <f t="shared" si="45"/>
        <v/>
      </c>
    </row>
    <row r="1465" spans="1:9" x14ac:dyDescent="0.25">
      <c r="A1465" s="36"/>
      <c r="B1465" t="str">
        <f>+IF(ISERROR(VLOOKUP(A1465,'MatrizSeguimiento2022-Junio'!$G$4:$I$987,3,FALSE)),"",VLOOKUP(A1465,'MatrizSeguimiento2022-Junio'!$G$4:$I$987,3,FALSE))</f>
        <v/>
      </c>
      <c r="C1465" t="str">
        <f>+IF(ISERROR(VLOOKUP(A1465,'MatrizSeguimiento2022-Junio'!$G$4:$J$987,4,FALSE)),"",VLOOKUP(A1465,'MatrizSeguimiento2022-Junio'!$G$4:$J$987,4,FALSE))</f>
        <v/>
      </c>
      <c r="E1465" s="3"/>
      <c r="G1465">
        <f>+ABS(SUMIF($A$3:$A$4998,A1465,$E$3:$E$4998)-IF(ISERROR(VLOOKUP(A1465,'MatrizSeguimiento2022-Junio'!$G$4:$X$987,18,FALSE)),0,VLOOKUP(A1465,'MatrizSeguimiento2022-Junio'!$G$4:$X$987,18,FALSE)))</f>
        <v>0</v>
      </c>
      <c r="H1465" t="str">
        <f t="shared" si="46"/>
        <v/>
      </c>
      <c r="I1465" t="str">
        <f t="shared" si="45"/>
        <v/>
      </c>
    </row>
    <row r="1466" spans="1:9" x14ac:dyDescent="0.25">
      <c r="A1466" s="36"/>
      <c r="B1466" t="str">
        <f>+IF(ISERROR(VLOOKUP(A1466,'MatrizSeguimiento2022-Junio'!$G$4:$I$987,3,FALSE)),"",VLOOKUP(A1466,'MatrizSeguimiento2022-Junio'!$G$4:$I$987,3,FALSE))</f>
        <v/>
      </c>
      <c r="C1466" t="str">
        <f>+IF(ISERROR(VLOOKUP(A1466,'MatrizSeguimiento2022-Junio'!$G$4:$J$987,4,FALSE)),"",VLOOKUP(A1466,'MatrizSeguimiento2022-Junio'!$G$4:$J$987,4,FALSE))</f>
        <v/>
      </c>
      <c r="E1466" s="3"/>
      <c r="G1466">
        <f>+ABS(SUMIF($A$3:$A$4998,A1466,$E$3:$E$4998)-IF(ISERROR(VLOOKUP(A1466,'MatrizSeguimiento2022-Junio'!$G$4:$X$987,18,FALSE)),0,VLOOKUP(A1466,'MatrizSeguimiento2022-Junio'!$G$4:$X$987,18,FALSE)))</f>
        <v>0</v>
      </c>
      <c r="H1466" t="str">
        <f t="shared" si="46"/>
        <v/>
      </c>
      <c r="I1466" t="str">
        <f t="shared" si="45"/>
        <v/>
      </c>
    </row>
    <row r="1467" spans="1:9" x14ac:dyDescent="0.25">
      <c r="A1467" s="36"/>
      <c r="B1467" t="str">
        <f>+IF(ISERROR(VLOOKUP(A1467,'MatrizSeguimiento2022-Junio'!$G$4:$I$987,3,FALSE)),"",VLOOKUP(A1467,'MatrizSeguimiento2022-Junio'!$G$4:$I$987,3,FALSE))</f>
        <v/>
      </c>
      <c r="C1467" t="str">
        <f>+IF(ISERROR(VLOOKUP(A1467,'MatrizSeguimiento2022-Junio'!$G$4:$J$987,4,FALSE)),"",VLOOKUP(A1467,'MatrizSeguimiento2022-Junio'!$G$4:$J$987,4,FALSE))</f>
        <v/>
      </c>
      <c r="E1467" s="3"/>
      <c r="G1467">
        <f>+ABS(SUMIF($A$3:$A$4998,A1467,$E$3:$E$4998)-IF(ISERROR(VLOOKUP(A1467,'MatrizSeguimiento2022-Junio'!$G$4:$X$987,18,FALSE)),0,VLOOKUP(A1467,'MatrizSeguimiento2022-Junio'!$G$4:$X$987,18,FALSE)))</f>
        <v>0</v>
      </c>
      <c r="H1467" t="str">
        <f t="shared" si="46"/>
        <v/>
      </c>
      <c r="I1467" t="str">
        <f t="shared" si="45"/>
        <v/>
      </c>
    </row>
    <row r="1468" spans="1:9" x14ac:dyDescent="0.25">
      <c r="A1468" s="36"/>
      <c r="B1468" t="str">
        <f>+IF(ISERROR(VLOOKUP(A1468,'MatrizSeguimiento2022-Junio'!$G$4:$I$987,3,FALSE)),"",VLOOKUP(A1468,'MatrizSeguimiento2022-Junio'!$G$4:$I$987,3,FALSE))</f>
        <v/>
      </c>
      <c r="C1468" t="str">
        <f>+IF(ISERROR(VLOOKUP(A1468,'MatrizSeguimiento2022-Junio'!$G$4:$J$987,4,FALSE)),"",VLOOKUP(A1468,'MatrizSeguimiento2022-Junio'!$G$4:$J$987,4,FALSE))</f>
        <v/>
      </c>
      <c r="E1468" s="3"/>
      <c r="G1468">
        <f>+ABS(SUMIF($A$3:$A$4998,A1468,$E$3:$E$4998)-IF(ISERROR(VLOOKUP(A1468,'MatrizSeguimiento2022-Junio'!$G$4:$X$987,18,FALSE)),0,VLOOKUP(A1468,'MatrizSeguimiento2022-Junio'!$G$4:$X$987,18,FALSE)))</f>
        <v>0</v>
      </c>
      <c r="H1468" t="str">
        <f t="shared" si="46"/>
        <v/>
      </c>
      <c r="I1468" t="str">
        <f t="shared" si="45"/>
        <v/>
      </c>
    </row>
    <row r="1469" spans="1:9" x14ac:dyDescent="0.25">
      <c r="A1469" s="36"/>
      <c r="B1469" t="str">
        <f>+IF(ISERROR(VLOOKUP(A1469,'MatrizSeguimiento2022-Junio'!$G$4:$I$987,3,FALSE)),"",VLOOKUP(A1469,'MatrizSeguimiento2022-Junio'!$G$4:$I$987,3,FALSE))</f>
        <v/>
      </c>
      <c r="C1469" t="str">
        <f>+IF(ISERROR(VLOOKUP(A1469,'MatrizSeguimiento2022-Junio'!$G$4:$J$987,4,FALSE)),"",VLOOKUP(A1469,'MatrizSeguimiento2022-Junio'!$G$4:$J$987,4,FALSE))</f>
        <v/>
      </c>
      <c r="E1469" s="3"/>
      <c r="G1469">
        <f>+ABS(SUMIF($A$3:$A$4998,A1469,$E$3:$E$4998)-IF(ISERROR(VLOOKUP(A1469,'MatrizSeguimiento2022-Junio'!$G$4:$X$987,18,FALSE)),0,VLOOKUP(A1469,'MatrizSeguimiento2022-Junio'!$G$4:$X$987,18,FALSE)))</f>
        <v>0</v>
      </c>
      <c r="H1469" t="str">
        <f t="shared" si="46"/>
        <v/>
      </c>
      <c r="I1469" t="str">
        <f t="shared" si="45"/>
        <v/>
      </c>
    </row>
    <row r="1470" spans="1:9" x14ac:dyDescent="0.25">
      <c r="A1470" s="36"/>
      <c r="B1470" t="str">
        <f>+IF(ISERROR(VLOOKUP(A1470,'MatrizSeguimiento2022-Junio'!$G$4:$I$987,3,FALSE)),"",VLOOKUP(A1470,'MatrizSeguimiento2022-Junio'!$G$4:$I$987,3,FALSE))</f>
        <v/>
      </c>
      <c r="C1470" t="str">
        <f>+IF(ISERROR(VLOOKUP(A1470,'MatrizSeguimiento2022-Junio'!$G$4:$J$987,4,FALSE)),"",VLOOKUP(A1470,'MatrizSeguimiento2022-Junio'!$G$4:$J$987,4,FALSE))</f>
        <v/>
      </c>
      <c r="E1470" s="3"/>
      <c r="G1470">
        <f>+ABS(SUMIF($A$3:$A$4998,A1470,$E$3:$E$4998)-IF(ISERROR(VLOOKUP(A1470,'MatrizSeguimiento2022-Junio'!$G$4:$X$987,18,FALSE)),0,VLOOKUP(A1470,'MatrizSeguimiento2022-Junio'!$G$4:$X$987,18,FALSE)))</f>
        <v>0</v>
      </c>
      <c r="H1470" t="str">
        <f t="shared" si="46"/>
        <v/>
      </c>
      <c r="I1470" t="str">
        <f t="shared" si="45"/>
        <v/>
      </c>
    </row>
    <row r="1471" spans="1:9" x14ac:dyDescent="0.25">
      <c r="A1471" s="36"/>
      <c r="B1471" t="str">
        <f>+IF(ISERROR(VLOOKUP(A1471,'MatrizSeguimiento2022-Junio'!$G$4:$I$987,3,FALSE)),"",VLOOKUP(A1471,'MatrizSeguimiento2022-Junio'!$G$4:$I$987,3,FALSE))</f>
        <v/>
      </c>
      <c r="C1471" t="str">
        <f>+IF(ISERROR(VLOOKUP(A1471,'MatrizSeguimiento2022-Junio'!$G$4:$J$987,4,FALSE)),"",VLOOKUP(A1471,'MatrizSeguimiento2022-Junio'!$G$4:$J$987,4,FALSE))</f>
        <v/>
      </c>
      <c r="E1471" s="3"/>
      <c r="G1471">
        <f>+ABS(SUMIF($A$3:$A$4998,A1471,$E$3:$E$4998)-IF(ISERROR(VLOOKUP(A1471,'MatrizSeguimiento2022-Junio'!$G$4:$X$987,18,FALSE)),0,VLOOKUP(A1471,'MatrizSeguimiento2022-Junio'!$G$4:$X$987,18,FALSE)))</f>
        <v>0</v>
      </c>
      <c r="H1471" t="str">
        <f t="shared" si="46"/>
        <v/>
      </c>
      <c r="I1471" t="str">
        <f t="shared" si="45"/>
        <v/>
      </c>
    </row>
    <row r="1472" spans="1:9" x14ac:dyDescent="0.25">
      <c r="A1472" s="36"/>
      <c r="B1472" t="str">
        <f>+IF(ISERROR(VLOOKUP(A1472,'MatrizSeguimiento2022-Junio'!$G$4:$I$987,3,FALSE)),"",VLOOKUP(A1472,'MatrizSeguimiento2022-Junio'!$G$4:$I$987,3,FALSE))</f>
        <v/>
      </c>
      <c r="C1472" t="str">
        <f>+IF(ISERROR(VLOOKUP(A1472,'MatrizSeguimiento2022-Junio'!$G$4:$J$987,4,FALSE)),"",VLOOKUP(A1472,'MatrizSeguimiento2022-Junio'!$G$4:$J$987,4,FALSE))</f>
        <v/>
      </c>
      <c r="E1472" s="3"/>
      <c r="G1472">
        <f>+ABS(SUMIF($A$3:$A$4998,A1472,$E$3:$E$4998)-IF(ISERROR(VLOOKUP(A1472,'MatrizSeguimiento2022-Junio'!$G$4:$X$987,18,FALSE)),0,VLOOKUP(A1472,'MatrizSeguimiento2022-Junio'!$G$4:$X$987,18,FALSE)))</f>
        <v>0</v>
      </c>
      <c r="H1472" t="str">
        <f t="shared" si="46"/>
        <v/>
      </c>
      <c r="I1472" t="str">
        <f t="shared" si="45"/>
        <v/>
      </c>
    </row>
    <row r="1473" spans="1:9" x14ac:dyDescent="0.25">
      <c r="A1473" s="36"/>
      <c r="B1473" t="str">
        <f>+IF(ISERROR(VLOOKUP(A1473,'MatrizSeguimiento2022-Junio'!$G$4:$I$987,3,FALSE)),"",VLOOKUP(A1473,'MatrizSeguimiento2022-Junio'!$G$4:$I$987,3,FALSE))</f>
        <v/>
      </c>
      <c r="C1473" t="str">
        <f>+IF(ISERROR(VLOOKUP(A1473,'MatrizSeguimiento2022-Junio'!$G$4:$J$987,4,FALSE)),"",VLOOKUP(A1473,'MatrizSeguimiento2022-Junio'!$G$4:$J$987,4,FALSE))</f>
        <v/>
      </c>
      <c r="E1473" s="3"/>
      <c r="G1473">
        <f>+ABS(SUMIF($A$3:$A$4998,A1473,$E$3:$E$4998)-IF(ISERROR(VLOOKUP(A1473,'MatrizSeguimiento2022-Junio'!$G$4:$X$987,18,FALSE)),0,VLOOKUP(A1473,'MatrizSeguimiento2022-Junio'!$G$4:$X$987,18,FALSE)))</f>
        <v>0</v>
      </c>
      <c r="H1473" t="str">
        <f t="shared" si="46"/>
        <v/>
      </c>
      <c r="I1473" t="str">
        <f t="shared" si="45"/>
        <v/>
      </c>
    </row>
    <row r="1474" spans="1:9" x14ac:dyDescent="0.25">
      <c r="A1474" s="36"/>
      <c r="B1474" t="str">
        <f>+IF(ISERROR(VLOOKUP(A1474,'MatrizSeguimiento2022-Junio'!$G$4:$I$987,3,FALSE)),"",VLOOKUP(A1474,'MatrizSeguimiento2022-Junio'!$G$4:$I$987,3,FALSE))</f>
        <v/>
      </c>
      <c r="C1474" t="str">
        <f>+IF(ISERROR(VLOOKUP(A1474,'MatrizSeguimiento2022-Junio'!$G$4:$J$987,4,FALSE)),"",VLOOKUP(A1474,'MatrizSeguimiento2022-Junio'!$G$4:$J$987,4,FALSE))</f>
        <v/>
      </c>
      <c r="E1474" s="3"/>
      <c r="G1474">
        <f>+ABS(SUMIF($A$3:$A$4998,A1474,$E$3:$E$4998)-IF(ISERROR(VLOOKUP(A1474,'MatrizSeguimiento2022-Junio'!$G$4:$X$987,18,FALSE)),0,VLOOKUP(A1474,'MatrizSeguimiento2022-Junio'!$G$4:$X$987,18,FALSE)))</f>
        <v>0</v>
      </c>
      <c r="H1474" t="str">
        <f t="shared" si="46"/>
        <v/>
      </c>
      <c r="I1474" t="str">
        <f t="shared" si="45"/>
        <v/>
      </c>
    </row>
    <row r="1475" spans="1:9" x14ac:dyDescent="0.25">
      <c r="A1475" s="36"/>
      <c r="B1475" t="str">
        <f>+IF(ISERROR(VLOOKUP(A1475,'MatrizSeguimiento2022-Junio'!$G$4:$I$987,3,FALSE)),"",VLOOKUP(A1475,'MatrizSeguimiento2022-Junio'!$G$4:$I$987,3,FALSE))</f>
        <v/>
      </c>
      <c r="C1475" t="str">
        <f>+IF(ISERROR(VLOOKUP(A1475,'MatrizSeguimiento2022-Junio'!$G$4:$J$987,4,FALSE)),"",VLOOKUP(A1475,'MatrizSeguimiento2022-Junio'!$G$4:$J$987,4,FALSE))</f>
        <v/>
      </c>
      <c r="E1475" s="3"/>
      <c r="G1475">
        <f>+ABS(SUMIF($A$3:$A$4998,A1475,$E$3:$E$4998)-IF(ISERROR(VLOOKUP(A1475,'MatrizSeguimiento2022-Junio'!$G$4:$X$987,18,FALSE)),0,VLOOKUP(A1475,'MatrizSeguimiento2022-Junio'!$G$4:$X$987,18,FALSE)))</f>
        <v>0</v>
      </c>
      <c r="H1475" t="str">
        <f t="shared" si="46"/>
        <v/>
      </c>
      <c r="I1475" t="str">
        <f t="shared" ref="I1475:I1538" si="47">+IF(IF(LEN(H1475)&gt;0,COUNTIF($H$3:$H$4998,H1475),"")=1,"",IF(LEN(H1475)&gt;0,COUNTIF($H$3:$H$4998,H1475),""))</f>
        <v/>
      </c>
    </row>
    <row r="1476" spans="1:9" x14ac:dyDescent="0.25">
      <c r="A1476" s="36"/>
      <c r="B1476" t="str">
        <f>+IF(ISERROR(VLOOKUP(A1476,'MatrizSeguimiento2022-Junio'!$G$4:$I$987,3,FALSE)),"",VLOOKUP(A1476,'MatrizSeguimiento2022-Junio'!$G$4:$I$987,3,FALSE))</f>
        <v/>
      </c>
      <c r="C1476" t="str">
        <f>+IF(ISERROR(VLOOKUP(A1476,'MatrizSeguimiento2022-Junio'!$G$4:$J$987,4,FALSE)),"",VLOOKUP(A1476,'MatrizSeguimiento2022-Junio'!$G$4:$J$987,4,FALSE))</f>
        <v/>
      </c>
      <c r="E1476" s="3"/>
      <c r="G1476">
        <f>+ABS(SUMIF($A$3:$A$4998,A1476,$E$3:$E$4998)-IF(ISERROR(VLOOKUP(A1476,'MatrizSeguimiento2022-Junio'!$G$4:$X$987,18,FALSE)),0,VLOOKUP(A1476,'MatrizSeguimiento2022-Junio'!$G$4:$X$987,18,FALSE)))</f>
        <v>0</v>
      </c>
      <c r="H1476" t="str">
        <f t="shared" si="46"/>
        <v/>
      </c>
      <c r="I1476" t="str">
        <f t="shared" si="47"/>
        <v/>
      </c>
    </row>
    <row r="1477" spans="1:9" x14ac:dyDescent="0.25">
      <c r="A1477" s="36"/>
      <c r="B1477" t="str">
        <f>+IF(ISERROR(VLOOKUP(A1477,'MatrizSeguimiento2022-Junio'!$G$4:$I$987,3,FALSE)),"",VLOOKUP(A1477,'MatrizSeguimiento2022-Junio'!$G$4:$I$987,3,FALSE))</f>
        <v/>
      </c>
      <c r="C1477" t="str">
        <f>+IF(ISERROR(VLOOKUP(A1477,'MatrizSeguimiento2022-Junio'!$G$4:$J$987,4,FALSE)),"",VLOOKUP(A1477,'MatrizSeguimiento2022-Junio'!$G$4:$J$987,4,FALSE))</f>
        <v/>
      </c>
      <c r="E1477" s="3"/>
      <c r="G1477">
        <f>+ABS(SUMIF($A$3:$A$4998,A1477,$E$3:$E$4998)-IF(ISERROR(VLOOKUP(A1477,'MatrizSeguimiento2022-Junio'!$G$4:$X$987,18,FALSE)),0,VLOOKUP(A1477,'MatrizSeguimiento2022-Junio'!$G$4:$X$987,18,FALSE)))</f>
        <v>0</v>
      </c>
      <c r="H1477" t="str">
        <f t="shared" si="46"/>
        <v/>
      </c>
      <c r="I1477" t="str">
        <f t="shared" si="47"/>
        <v/>
      </c>
    </row>
    <row r="1478" spans="1:9" x14ac:dyDescent="0.25">
      <c r="A1478" s="36"/>
      <c r="B1478" t="str">
        <f>+IF(ISERROR(VLOOKUP(A1478,'MatrizSeguimiento2022-Junio'!$G$4:$I$987,3,FALSE)),"",VLOOKUP(A1478,'MatrizSeguimiento2022-Junio'!$G$4:$I$987,3,FALSE))</f>
        <v/>
      </c>
      <c r="C1478" t="str">
        <f>+IF(ISERROR(VLOOKUP(A1478,'MatrizSeguimiento2022-Junio'!$G$4:$J$987,4,FALSE)),"",VLOOKUP(A1478,'MatrizSeguimiento2022-Junio'!$G$4:$J$987,4,FALSE))</f>
        <v/>
      </c>
      <c r="E1478" s="3"/>
      <c r="G1478">
        <f>+ABS(SUMIF($A$3:$A$4998,A1478,$E$3:$E$4998)-IF(ISERROR(VLOOKUP(A1478,'MatrizSeguimiento2022-Junio'!$G$4:$X$987,18,FALSE)),0,VLOOKUP(A1478,'MatrizSeguimiento2022-Junio'!$G$4:$X$987,18,FALSE)))</f>
        <v>0</v>
      </c>
      <c r="H1478" t="str">
        <f t="shared" si="46"/>
        <v/>
      </c>
      <c r="I1478" t="str">
        <f t="shared" si="47"/>
        <v/>
      </c>
    </row>
    <row r="1479" spans="1:9" x14ac:dyDescent="0.25">
      <c r="A1479" s="36"/>
      <c r="B1479" t="str">
        <f>+IF(ISERROR(VLOOKUP(A1479,'MatrizSeguimiento2022-Junio'!$G$4:$I$987,3,FALSE)),"",VLOOKUP(A1479,'MatrizSeguimiento2022-Junio'!$G$4:$I$987,3,FALSE))</f>
        <v/>
      </c>
      <c r="C1479" t="str">
        <f>+IF(ISERROR(VLOOKUP(A1479,'MatrizSeguimiento2022-Junio'!$G$4:$J$987,4,FALSE)),"",VLOOKUP(A1479,'MatrizSeguimiento2022-Junio'!$G$4:$J$987,4,FALSE))</f>
        <v/>
      </c>
      <c r="E1479" s="3"/>
      <c r="G1479">
        <f>+ABS(SUMIF($A$3:$A$4998,A1479,$E$3:$E$4998)-IF(ISERROR(VLOOKUP(A1479,'MatrizSeguimiento2022-Junio'!$G$4:$X$987,18,FALSE)),0,VLOOKUP(A1479,'MatrizSeguimiento2022-Junio'!$G$4:$X$987,18,FALSE)))</f>
        <v>0</v>
      </c>
      <c r="H1479" t="str">
        <f t="shared" si="46"/>
        <v/>
      </c>
      <c r="I1479" t="str">
        <f t="shared" si="47"/>
        <v/>
      </c>
    </row>
    <row r="1480" spans="1:9" x14ac:dyDescent="0.25">
      <c r="A1480" s="36"/>
      <c r="B1480" t="str">
        <f>+IF(ISERROR(VLOOKUP(A1480,'MatrizSeguimiento2022-Junio'!$G$4:$I$987,3,FALSE)),"",VLOOKUP(A1480,'MatrizSeguimiento2022-Junio'!$G$4:$I$987,3,FALSE))</f>
        <v/>
      </c>
      <c r="C1480" t="str">
        <f>+IF(ISERROR(VLOOKUP(A1480,'MatrizSeguimiento2022-Junio'!$G$4:$J$987,4,FALSE)),"",VLOOKUP(A1480,'MatrizSeguimiento2022-Junio'!$G$4:$J$987,4,FALSE))</f>
        <v/>
      </c>
      <c r="E1480" s="3"/>
      <c r="G1480">
        <f>+ABS(SUMIF($A$3:$A$4998,A1480,$E$3:$E$4998)-IF(ISERROR(VLOOKUP(A1480,'MatrizSeguimiento2022-Junio'!$G$4:$X$987,18,FALSE)),0,VLOOKUP(A1480,'MatrizSeguimiento2022-Junio'!$G$4:$X$987,18,FALSE)))</f>
        <v>0</v>
      </c>
      <c r="H1480" t="str">
        <f t="shared" si="46"/>
        <v/>
      </c>
      <c r="I1480" t="str">
        <f t="shared" si="47"/>
        <v/>
      </c>
    </row>
    <row r="1481" spans="1:9" x14ac:dyDescent="0.25">
      <c r="A1481" s="36"/>
      <c r="B1481" t="str">
        <f>+IF(ISERROR(VLOOKUP(A1481,'MatrizSeguimiento2022-Junio'!$G$4:$I$987,3,FALSE)),"",VLOOKUP(A1481,'MatrizSeguimiento2022-Junio'!$G$4:$I$987,3,FALSE))</f>
        <v/>
      </c>
      <c r="C1481" t="str">
        <f>+IF(ISERROR(VLOOKUP(A1481,'MatrizSeguimiento2022-Junio'!$G$4:$J$987,4,FALSE)),"",VLOOKUP(A1481,'MatrizSeguimiento2022-Junio'!$G$4:$J$987,4,FALSE))</f>
        <v/>
      </c>
      <c r="E1481" s="3"/>
      <c r="G1481">
        <f>+ABS(SUMIF($A$3:$A$4998,A1481,$E$3:$E$4998)-IF(ISERROR(VLOOKUP(A1481,'MatrizSeguimiento2022-Junio'!$G$4:$X$987,18,FALSE)),0,VLOOKUP(A1481,'MatrizSeguimiento2022-Junio'!$G$4:$X$987,18,FALSE)))</f>
        <v>0</v>
      </c>
      <c r="H1481" t="str">
        <f t="shared" si="46"/>
        <v/>
      </c>
      <c r="I1481" t="str">
        <f t="shared" si="47"/>
        <v/>
      </c>
    </row>
    <row r="1482" spans="1:9" x14ac:dyDescent="0.25">
      <c r="A1482" s="36"/>
      <c r="B1482" t="str">
        <f>+IF(ISERROR(VLOOKUP(A1482,'MatrizSeguimiento2022-Junio'!$G$4:$I$987,3,FALSE)),"",VLOOKUP(A1482,'MatrizSeguimiento2022-Junio'!$G$4:$I$987,3,FALSE))</f>
        <v/>
      </c>
      <c r="C1482" t="str">
        <f>+IF(ISERROR(VLOOKUP(A1482,'MatrizSeguimiento2022-Junio'!$G$4:$J$987,4,FALSE)),"",VLOOKUP(A1482,'MatrizSeguimiento2022-Junio'!$G$4:$J$987,4,FALSE))</f>
        <v/>
      </c>
      <c r="E1482" s="3"/>
      <c r="G1482">
        <f>+ABS(SUMIF($A$3:$A$4998,A1482,$E$3:$E$4998)-IF(ISERROR(VLOOKUP(A1482,'MatrizSeguimiento2022-Junio'!$G$4:$X$987,18,FALSE)),0,VLOOKUP(A1482,'MatrizSeguimiento2022-Junio'!$G$4:$X$987,18,FALSE)))</f>
        <v>0</v>
      </c>
      <c r="H1482" t="str">
        <f t="shared" si="46"/>
        <v/>
      </c>
      <c r="I1482" t="str">
        <f t="shared" si="47"/>
        <v/>
      </c>
    </row>
    <row r="1483" spans="1:9" x14ac:dyDescent="0.25">
      <c r="A1483" s="36"/>
      <c r="B1483" t="str">
        <f>+IF(ISERROR(VLOOKUP(A1483,'MatrizSeguimiento2022-Junio'!$G$4:$I$987,3,FALSE)),"",VLOOKUP(A1483,'MatrizSeguimiento2022-Junio'!$G$4:$I$987,3,FALSE))</f>
        <v/>
      </c>
      <c r="C1483" t="str">
        <f>+IF(ISERROR(VLOOKUP(A1483,'MatrizSeguimiento2022-Junio'!$G$4:$J$987,4,FALSE)),"",VLOOKUP(A1483,'MatrizSeguimiento2022-Junio'!$G$4:$J$987,4,FALSE))</f>
        <v/>
      </c>
      <c r="E1483" s="3"/>
      <c r="G1483">
        <f>+ABS(SUMIF($A$3:$A$4998,A1483,$E$3:$E$4998)-IF(ISERROR(VLOOKUP(A1483,'MatrizSeguimiento2022-Junio'!$G$4:$X$987,18,FALSE)),0,VLOOKUP(A1483,'MatrizSeguimiento2022-Junio'!$G$4:$X$987,18,FALSE)))</f>
        <v>0</v>
      </c>
      <c r="H1483" t="str">
        <f t="shared" si="46"/>
        <v/>
      </c>
      <c r="I1483" t="str">
        <f t="shared" si="47"/>
        <v/>
      </c>
    </row>
    <row r="1484" spans="1:9" x14ac:dyDescent="0.25">
      <c r="A1484" s="36"/>
      <c r="B1484" t="str">
        <f>+IF(ISERROR(VLOOKUP(A1484,'MatrizSeguimiento2022-Junio'!$G$4:$I$987,3,FALSE)),"",VLOOKUP(A1484,'MatrizSeguimiento2022-Junio'!$G$4:$I$987,3,FALSE))</f>
        <v/>
      </c>
      <c r="C1484" t="str">
        <f>+IF(ISERROR(VLOOKUP(A1484,'MatrizSeguimiento2022-Junio'!$G$4:$J$987,4,FALSE)),"",VLOOKUP(A1484,'MatrizSeguimiento2022-Junio'!$G$4:$J$987,4,FALSE))</f>
        <v/>
      </c>
      <c r="E1484" s="3"/>
      <c r="G1484">
        <f>+ABS(SUMIF($A$3:$A$4998,A1484,$E$3:$E$4998)-IF(ISERROR(VLOOKUP(A1484,'MatrizSeguimiento2022-Junio'!$G$4:$X$987,18,FALSE)),0,VLOOKUP(A1484,'MatrizSeguimiento2022-Junio'!$G$4:$X$987,18,FALSE)))</f>
        <v>0</v>
      </c>
      <c r="H1484" t="str">
        <f t="shared" si="46"/>
        <v/>
      </c>
      <c r="I1484" t="str">
        <f t="shared" si="47"/>
        <v/>
      </c>
    </row>
    <row r="1485" spans="1:9" x14ac:dyDescent="0.25">
      <c r="A1485" s="36"/>
      <c r="B1485" t="str">
        <f>+IF(ISERROR(VLOOKUP(A1485,'MatrizSeguimiento2022-Junio'!$G$4:$I$987,3,FALSE)),"",VLOOKUP(A1485,'MatrizSeguimiento2022-Junio'!$G$4:$I$987,3,FALSE))</f>
        <v/>
      </c>
      <c r="C1485" t="str">
        <f>+IF(ISERROR(VLOOKUP(A1485,'MatrizSeguimiento2022-Junio'!$G$4:$J$987,4,FALSE)),"",VLOOKUP(A1485,'MatrizSeguimiento2022-Junio'!$G$4:$J$987,4,FALSE))</f>
        <v/>
      </c>
      <c r="E1485" s="3"/>
      <c r="G1485">
        <f>+ABS(SUMIF($A$3:$A$4998,A1485,$E$3:$E$4998)-IF(ISERROR(VLOOKUP(A1485,'MatrizSeguimiento2022-Junio'!$G$4:$X$987,18,FALSE)),0,VLOOKUP(A1485,'MatrizSeguimiento2022-Junio'!$G$4:$X$987,18,FALSE)))</f>
        <v>0</v>
      </c>
      <c r="H1485" t="str">
        <f t="shared" si="46"/>
        <v/>
      </c>
      <c r="I1485" t="str">
        <f t="shared" si="47"/>
        <v/>
      </c>
    </row>
    <row r="1486" spans="1:9" x14ac:dyDescent="0.25">
      <c r="A1486" s="36"/>
      <c r="B1486" t="str">
        <f>+IF(ISERROR(VLOOKUP(A1486,'MatrizSeguimiento2022-Junio'!$G$4:$I$987,3,FALSE)),"",VLOOKUP(A1486,'MatrizSeguimiento2022-Junio'!$G$4:$I$987,3,FALSE))</f>
        <v/>
      </c>
      <c r="C1486" t="str">
        <f>+IF(ISERROR(VLOOKUP(A1486,'MatrizSeguimiento2022-Junio'!$G$4:$J$987,4,FALSE)),"",VLOOKUP(A1486,'MatrizSeguimiento2022-Junio'!$G$4:$J$987,4,FALSE))</f>
        <v/>
      </c>
      <c r="E1486" s="3"/>
      <c r="G1486">
        <f>+ABS(SUMIF($A$3:$A$4998,A1486,$E$3:$E$4998)-IF(ISERROR(VLOOKUP(A1486,'MatrizSeguimiento2022-Junio'!$G$4:$X$987,18,FALSE)),0,VLOOKUP(A1486,'MatrizSeguimiento2022-Junio'!$G$4:$X$987,18,FALSE)))</f>
        <v>0</v>
      </c>
      <c r="H1486" t="str">
        <f t="shared" si="46"/>
        <v/>
      </c>
      <c r="I1486" t="str">
        <f t="shared" si="47"/>
        <v/>
      </c>
    </row>
    <row r="1487" spans="1:9" x14ac:dyDescent="0.25">
      <c r="A1487" s="36"/>
      <c r="B1487" t="str">
        <f>+IF(ISERROR(VLOOKUP(A1487,'MatrizSeguimiento2022-Junio'!$G$4:$I$987,3,FALSE)),"",VLOOKUP(A1487,'MatrizSeguimiento2022-Junio'!$G$4:$I$987,3,FALSE))</f>
        <v/>
      </c>
      <c r="C1487" t="str">
        <f>+IF(ISERROR(VLOOKUP(A1487,'MatrizSeguimiento2022-Junio'!$G$4:$J$987,4,FALSE)),"",VLOOKUP(A1487,'MatrizSeguimiento2022-Junio'!$G$4:$J$987,4,FALSE))</f>
        <v/>
      </c>
      <c r="E1487" s="3"/>
      <c r="G1487">
        <f>+ABS(SUMIF($A$3:$A$4998,A1487,$E$3:$E$4998)-IF(ISERROR(VLOOKUP(A1487,'MatrizSeguimiento2022-Junio'!$G$4:$X$987,18,FALSE)),0,VLOOKUP(A1487,'MatrizSeguimiento2022-Junio'!$G$4:$X$987,18,FALSE)))</f>
        <v>0</v>
      </c>
      <c r="H1487" t="str">
        <f t="shared" si="46"/>
        <v/>
      </c>
      <c r="I1487" t="str">
        <f t="shared" si="47"/>
        <v/>
      </c>
    </row>
    <row r="1488" spans="1:9" x14ac:dyDescent="0.25">
      <c r="A1488" s="36"/>
      <c r="B1488" t="str">
        <f>+IF(ISERROR(VLOOKUP(A1488,'MatrizSeguimiento2022-Junio'!$G$4:$I$987,3,FALSE)),"",VLOOKUP(A1488,'MatrizSeguimiento2022-Junio'!$G$4:$I$987,3,FALSE))</f>
        <v/>
      </c>
      <c r="C1488" t="str">
        <f>+IF(ISERROR(VLOOKUP(A1488,'MatrizSeguimiento2022-Junio'!$G$4:$J$987,4,FALSE)),"",VLOOKUP(A1488,'MatrizSeguimiento2022-Junio'!$G$4:$J$987,4,FALSE))</f>
        <v/>
      </c>
      <c r="E1488" s="3"/>
      <c r="G1488">
        <f>+ABS(SUMIF($A$3:$A$4998,A1488,$E$3:$E$4998)-IF(ISERROR(VLOOKUP(A1488,'MatrizSeguimiento2022-Junio'!$G$4:$X$987,18,FALSE)),0,VLOOKUP(A1488,'MatrizSeguimiento2022-Junio'!$G$4:$X$987,18,FALSE)))</f>
        <v>0</v>
      </c>
      <c r="H1488" t="str">
        <f t="shared" si="46"/>
        <v/>
      </c>
      <c r="I1488" t="str">
        <f t="shared" si="47"/>
        <v/>
      </c>
    </row>
    <row r="1489" spans="1:9" x14ac:dyDescent="0.25">
      <c r="A1489" s="36"/>
      <c r="B1489" t="str">
        <f>+IF(ISERROR(VLOOKUP(A1489,'MatrizSeguimiento2022-Junio'!$G$4:$I$987,3,FALSE)),"",VLOOKUP(A1489,'MatrizSeguimiento2022-Junio'!$G$4:$I$987,3,FALSE))</f>
        <v/>
      </c>
      <c r="C1489" t="str">
        <f>+IF(ISERROR(VLOOKUP(A1489,'MatrizSeguimiento2022-Junio'!$G$4:$J$987,4,FALSE)),"",VLOOKUP(A1489,'MatrizSeguimiento2022-Junio'!$G$4:$J$987,4,FALSE))</f>
        <v/>
      </c>
      <c r="E1489" s="3"/>
      <c r="G1489">
        <f>+ABS(SUMIF($A$3:$A$4998,A1489,$E$3:$E$4998)-IF(ISERROR(VLOOKUP(A1489,'MatrizSeguimiento2022-Junio'!$G$4:$X$987,18,FALSE)),0,VLOOKUP(A1489,'MatrizSeguimiento2022-Junio'!$G$4:$X$987,18,FALSE)))</f>
        <v>0</v>
      </c>
      <c r="H1489" t="str">
        <f t="shared" si="46"/>
        <v/>
      </c>
      <c r="I1489" t="str">
        <f t="shared" si="47"/>
        <v/>
      </c>
    </row>
    <row r="1490" spans="1:9" x14ac:dyDescent="0.25">
      <c r="A1490" s="36"/>
      <c r="B1490" t="str">
        <f>+IF(ISERROR(VLOOKUP(A1490,'MatrizSeguimiento2022-Junio'!$G$4:$I$987,3,FALSE)),"",VLOOKUP(A1490,'MatrizSeguimiento2022-Junio'!$G$4:$I$987,3,FALSE))</f>
        <v/>
      </c>
      <c r="C1490" t="str">
        <f>+IF(ISERROR(VLOOKUP(A1490,'MatrizSeguimiento2022-Junio'!$G$4:$J$987,4,FALSE)),"",VLOOKUP(A1490,'MatrizSeguimiento2022-Junio'!$G$4:$J$987,4,FALSE))</f>
        <v/>
      </c>
      <c r="E1490" s="3"/>
      <c r="G1490">
        <f>+ABS(SUMIF($A$3:$A$4998,A1490,$E$3:$E$4998)-IF(ISERROR(VLOOKUP(A1490,'MatrizSeguimiento2022-Junio'!$G$4:$X$987,18,FALSE)),0,VLOOKUP(A1490,'MatrizSeguimiento2022-Junio'!$G$4:$X$987,18,FALSE)))</f>
        <v>0</v>
      </c>
      <c r="H1490" t="str">
        <f t="shared" si="46"/>
        <v/>
      </c>
      <c r="I1490" t="str">
        <f t="shared" si="47"/>
        <v/>
      </c>
    </row>
    <row r="1491" spans="1:9" x14ac:dyDescent="0.25">
      <c r="A1491" s="36"/>
      <c r="B1491" t="str">
        <f>+IF(ISERROR(VLOOKUP(A1491,'MatrizSeguimiento2022-Junio'!$G$4:$I$987,3,FALSE)),"",VLOOKUP(A1491,'MatrizSeguimiento2022-Junio'!$G$4:$I$987,3,FALSE))</f>
        <v/>
      </c>
      <c r="C1491" t="str">
        <f>+IF(ISERROR(VLOOKUP(A1491,'MatrizSeguimiento2022-Junio'!$G$4:$J$987,4,FALSE)),"",VLOOKUP(A1491,'MatrizSeguimiento2022-Junio'!$G$4:$J$987,4,FALSE))</f>
        <v/>
      </c>
      <c r="E1491" s="3"/>
      <c r="G1491">
        <f>+ABS(SUMIF($A$3:$A$4998,A1491,$E$3:$E$4998)-IF(ISERROR(VLOOKUP(A1491,'MatrizSeguimiento2022-Junio'!$G$4:$X$987,18,FALSE)),0,VLOOKUP(A1491,'MatrizSeguimiento2022-Junio'!$G$4:$X$987,18,FALSE)))</f>
        <v>0</v>
      </c>
      <c r="H1491" t="str">
        <f t="shared" ref="H1491:H1554" si="48">+A1491&amp;D1491</f>
        <v/>
      </c>
      <c r="I1491" t="str">
        <f t="shared" si="47"/>
        <v/>
      </c>
    </row>
    <row r="1492" spans="1:9" x14ac:dyDescent="0.25">
      <c r="A1492" s="36"/>
      <c r="B1492" t="str">
        <f>+IF(ISERROR(VLOOKUP(A1492,'MatrizSeguimiento2022-Junio'!$G$4:$I$987,3,FALSE)),"",VLOOKUP(A1492,'MatrizSeguimiento2022-Junio'!$G$4:$I$987,3,FALSE))</f>
        <v/>
      </c>
      <c r="C1492" t="str">
        <f>+IF(ISERROR(VLOOKUP(A1492,'MatrizSeguimiento2022-Junio'!$G$4:$J$987,4,FALSE)),"",VLOOKUP(A1492,'MatrizSeguimiento2022-Junio'!$G$4:$J$987,4,FALSE))</f>
        <v/>
      </c>
      <c r="E1492" s="3"/>
      <c r="G1492">
        <f>+ABS(SUMIF($A$3:$A$4998,A1492,$E$3:$E$4998)-IF(ISERROR(VLOOKUP(A1492,'MatrizSeguimiento2022-Junio'!$G$4:$X$987,18,FALSE)),0,VLOOKUP(A1492,'MatrizSeguimiento2022-Junio'!$G$4:$X$987,18,FALSE)))</f>
        <v>0</v>
      </c>
      <c r="H1492" t="str">
        <f t="shared" si="48"/>
        <v/>
      </c>
      <c r="I1492" t="str">
        <f t="shared" si="47"/>
        <v/>
      </c>
    </row>
    <row r="1493" spans="1:9" x14ac:dyDescent="0.25">
      <c r="A1493" s="36"/>
      <c r="B1493" t="str">
        <f>+IF(ISERROR(VLOOKUP(A1493,'MatrizSeguimiento2022-Junio'!$G$4:$I$987,3,FALSE)),"",VLOOKUP(A1493,'MatrizSeguimiento2022-Junio'!$G$4:$I$987,3,FALSE))</f>
        <v/>
      </c>
      <c r="C1493" t="str">
        <f>+IF(ISERROR(VLOOKUP(A1493,'MatrizSeguimiento2022-Junio'!$G$4:$J$987,4,FALSE)),"",VLOOKUP(A1493,'MatrizSeguimiento2022-Junio'!$G$4:$J$987,4,FALSE))</f>
        <v/>
      </c>
      <c r="E1493" s="3"/>
      <c r="G1493">
        <f>+ABS(SUMIF($A$3:$A$4998,A1493,$E$3:$E$4998)-IF(ISERROR(VLOOKUP(A1493,'MatrizSeguimiento2022-Junio'!$G$4:$X$987,18,FALSE)),0,VLOOKUP(A1493,'MatrizSeguimiento2022-Junio'!$G$4:$X$987,18,FALSE)))</f>
        <v>0</v>
      </c>
      <c r="H1493" t="str">
        <f t="shared" si="48"/>
        <v/>
      </c>
      <c r="I1493" t="str">
        <f t="shared" si="47"/>
        <v/>
      </c>
    </row>
    <row r="1494" spans="1:9" x14ac:dyDescent="0.25">
      <c r="A1494" s="36"/>
      <c r="B1494" t="str">
        <f>+IF(ISERROR(VLOOKUP(A1494,'MatrizSeguimiento2022-Junio'!$G$4:$I$987,3,FALSE)),"",VLOOKUP(A1494,'MatrizSeguimiento2022-Junio'!$G$4:$I$987,3,FALSE))</f>
        <v/>
      </c>
      <c r="C1494" t="str">
        <f>+IF(ISERROR(VLOOKUP(A1494,'MatrizSeguimiento2022-Junio'!$G$4:$J$987,4,FALSE)),"",VLOOKUP(A1494,'MatrizSeguimiento2022-Junio'!$G$4:$J$987,4,FALSE))</f>
        <v/>
      </c>
      <c r="E1494" s="3"/>
      <c r="G1494">
        <f>+ABS(SUMIF($A$3:$A$4998,A1494,$E$3:$E$4998)-IF(ISERROR(VLOOKUP(A1494,'MatrizSeguimiento2022-Junio'!$G$4:$X$987,18,FALSE)),0,VLOOKUP(A1494,'MatrizSeguimiento2022-Junio'!$G$4:$X$987,18,FALSE)))</f>
        <v>0</v>
      </c>
      <c r="H1494" t="str">
        <f t="shared" si="48"/>
        <v/>
      </c>
      <c r="I1494" t="str">
        <f t="shared" si="47"/>
        <v/>
      </c>
    </row>
    <row r="1495" spans="1:9" x14ac:dyDescent="0.25">
      <c r="A1495" s="36"/>
      <c r="B1495" t="str">
        <f>+IF(ISERROR(VLOOKUP(A1495,'MatrizSeguimiento2022-Junio'!$G$4:$I$987,3,FALSE)),"",VLOOKUP(A1495,'MatrizSeguimiento2022-Junio'!$G$4:$I$987,3,FALSE))</f>
        <v/>
      </c>
      <c r="C1495" t="str">
        <f>+IF(ISERROR(VLOOKUP(A1495,'MatrizSeguimiento2022-Junio'!$G$4:$J$987,4,FALSE)),"",VLOOKUP(A1495,'MatrizSeguimiento2022-Junio'!$G$4:$J$987,4,FALSE))</f>
        <v/>
      </c>
      <c r="E1495" s="3"/>
      <c r="G1495">
        <f>+ABS(SUMIF($A$3:$A$4998,A1495,$E$3:$E$4998)-IF(ISERROR(VLOOKUP(A1495,'MatrizSeguimiento2022-Junio'!$G$4:$X$987,18,FALSE)),0,VLOOKUP(A1495,'MatrizSeguimiento2022-Junio'!$G$4:$X$987,18,FALSE)))</f>
        <v>0</v>
      </c>
      <c r="H1495" t="str">
        <f t="shared" si="48"/>
        <v/>
      </c>
      <c r="I1495" t="str">
        <f t="shared" si="47"/>
        <v/>
      </c>
    </row>
    <row r="1496" spans="1:9" x14ac:dyDescent="0.25">
      <c r="A1496" s="36"/>
      <c r="B1496" t="str">
        <f>+IF(ISERROR(VLOOKUP(A1496,'MatrizSeguimiento2022-Junio'!$G$4:$I$987,3,FALSE)),"",VLOOKUP(A1496,'MatrizSeguimiento2022-Junio'!$G$4:$I$987,3,FALSE))</f>
        <v/>
      </c>
      <c r="C1496" t="str">
        <f>+IF(ISERROR(VLOOKUP(A1496,'MatrizSeguimiento2022-Junio'!$G$4:$J$987,4,FALSE)),"",VLOOKUP(A1496,'MatrizSeguimiento2022-Junio'!$G$4:$J$987,4,FALSE))</f>
        <v/>
      </c>
      <c r="E1496" s="3"/>
      <c r="G1496">
        <f>+ABS(SUMIF($A$3:$A$4998,A1496,$E$3:$E$4998)-IF(ISERROR(VLOOKUP(A1496,'MatrizSeguimiento2022-Junio'!$G$4:$X$987,18,FALSE)),0,VLOOKUP(A1496,'MatrizSeguimiento2022-Junio'!$G$4:$X$987,18,FALSE)))</f>
        <v>0</v>
      </c>
      <c r="H1496" t="str">
        <f t="shared" si="48"/>
        <v/>
      </c>
      <c r="I1496" t="str">
        <f t="shared" si="47"/>
        <v/>
      </c>
    </row>
    <row r="1497" spans="1:9" x14ac:dyDescent="0.25">
      <c r="A1497" s="36"/>
      <c r="B1497" t="str">
        <f>+IF(ISERROR(VLOOKUP(A1497,'MatrizSeguimiento2022-Junio'!$G$4:$I$987,3,FALSE)),"",VLOOKUP(A1497,'MatrizSeguimiento2022-Junio'!$G$4:$I$987,3,FALSE))</f>
        <v/>
      </c>
      <c r="C1497" t="str">
        <f>+IF(ISERROR(VLOOKUP(A1497,'MatrizSeguimiento2022-Junio'!$G$4:$J$987,4,FALSE)),"",VLOOKUP(A1497,'MatrizSeguimiento2022-Junio'!$G$4:$J$987,4,FALSE))</f>
        <v/>
      </c>
      <c r="E1497" s="3"/>
      <c r="G1497">
        <f>+ABS(SUMIF($A$3:$A$4998,A1497,$E$3:$E$4998)-IF(ISERROR(VLOOKUP(A1497,'MatrizSeguimiento2022-Junio'!$G$4:$X$987,18,FALSE)),0,VLOOKUP(A1497,'MatrizSeguimiento2022-Junio'!$G$4:$X$987,18,FALSE)))</f>
        <v>0</v>
      </c>
      <c r="H1497" t="str">
        <f t="shared" si="48"/>
        <v/>
      </c>
      <c r="I1497" t="str">
        <f t="shared" si="47"/>
        <v/>
      </c>
    </row>
    <row r="1498" spans="1:9" x14ac:dyDescent="0.25">
      <c r="A1498" s="36"/>
      <c r="B1498" t="str">
        <f>+IF(ISERROR(VLOOKUP(A1498,'MatrizSeguimiento2022-Junio'!$G$4:$I$987,3,FALSE)),"",VLOOKUP(A1498,'MatrizSeguimiento2022-Junio'!$G$4:$I$987,3,FALSE))</f>
        <v/>
      </c>
      <c r="C1498" t="str">
        <f>+IF(ISERROR(VLOOKUP(A1498,'MatrizSeguimiento2022-Junio'!$G$4:$J$987,4,FALSE)),"",VLOOKUP(A1498,'MatrizSeguimiento2022-Junio'!$G$4:$J$987,4,FALSE))</f>
        <v/>
      </c>
      <c r="E1498" s="3"/>
      <c r="G1498">
        <f>+ABS(SUMIF($A$3:$A$4998,A1498,$E$3:$E$4998)-IF(ISERROR(VLOOKUP(A1498,'MatrizSeguimiento2022-Junio'!$G$4:$X$987,18,FALSE)),0,VLOOKUP(A1498,'MatrizSeguimiento2022-Junio'!$G$4:$X$987,18,FALSE)))</f>
        <v>0</v>
      </c>
      <c r="H1498" t="str">
        <f t="shared" si="48"/>
        <v/>
      </c>
      <c r="I1498" t="str">
        <f t="shared" si="47"/>
        <v/>
      </c>
    </row>
    <row r="1499" spans="1:9" x14ac:dyDescent="0.25">
      <c r="A1499" s="36"/>
      <c r="B1499" t="str">
        <f>+IF(ISERROR(VLOOKUP(A1499,'MatrizSeguimiento2022-Junio'!$G$4:$I$987,3,FALSE)),"",VLOOKUP(A1499,'MatrizSeguimiento2022-Junio'!$G$4:$I$987,3,FALSE))</f>
        <v/>
      </c>
      <c r="C1499" t="str">
        <f>+IF(ISERROR(VLOOKUP(A1499,'MatrizSeguimiento2022-Junio'!$G$4:$J$987,4,FALSE)),"",VLOOKUP(A1499,'MatrizSeguimiento2022-Junio'!$G$4:$J$987,4,FALSE))</f>
        <v/>
      </c>
      <c r="E1499" s="3"/>
      <c r="G1499">
        <f>+ABS(SUMIF($A$3:$A$4998,A1499,$E$3:$E$4998)-IF(ISERROR(VLOOKUP(A1499,'MatrizSeguimiento2022-Junio'!$G$4:$X$987,18,FALSE)),0,VLOOKUP(A1499,'MatrizSeguimiento2022-Junio'!$G$4:$X$987,18,FALSE)))</f>
        <v>0</v>
      </c>
      <c r="H1499" t="str">
        <f t="shared" si="48"/>
        <v/>
      </c>
      <c r="I1499" t="str">
        <f t="shared" si="47"/>
        <v/>
      </c>
    </row>
    <row r="1500" spans="1:9" x14ac:dyDescent="0.25">
      <c r="A1500" s="36"/>
      <c r="B1500" t="str">
        <f>+IF(ISERROR(VLOOKUP(A1500,'MatrizSeguimiento2022-Junio'!$G$4:$I$987,3,FALSE)),"",VLOOKUP(A1500,'MatrizSeguimiento2022-Junio'!$G$4:$I$987,3,FALSE))</f>
        <v/>
      </c>
      <c r="C1500" t="str">
        <f>+IF(ISERROR(VLOOKUP(A1500,'MatrizSeguimiento2022-Junio'!$G$4:$J$987,4,FALSE)),"",VLOOKUP(A1500,'MatrizSeguimiento2022-Junio'!$G$4:$J$987,4,FALSE))</f>
        <v/>
      </c>
      <c r="E1500" s="3"/>
      <c r="G1500">
        <f>+ABS(SUMIF($A$3:$A$4998,A1500,$E$3:$E$4998)-IF(ISERROR(VLOOKUP(A1500,'MatrizSeguimiento2022-Junio'!$G$4:$X$987,18,FALSE)),0,VLOOKUP(A1500,'MatrizSeguimiento2022-Junio'!$G$4:$X$987,18,FALSE)))</f>
        <v>0</v>
      </c>
      <c r="H1500" t="str">
        <f t="shared" si="48"/>
        <v/>
      </c>
      <c r="I1500" t="str">
        <f t="shared" si="47"/>
        <v/>
      </c>
    </row>
    <row r="1501" spans="1:9" x14ac:dyDescent="0.25">
      <c r="A1501" s="36"/>
      <c r="B1501" t="str">
        <f>+IF(ISERROR(VLOOKUP(A1501,'MatrizSeguimiento2022-Junio'!$G$4:$I$987,3,FALSE)),"",VLOOKUP(A1501,'MatrizSeguimiento2022-Junio'!$G$4:$I$987,3,FALSE))</f>
        <v/>
      </c>
      <c r="C1501" t="str">
        <f>+IF(ISERROR(VLOOKUP(A1501,'MatrizSeguimiento2022-Junio'!$G$4:$J$987,4,FALSE)),"",VLOOKUP(A1501,'MatrizSeguimiento2022-Junio'!$G$4:$J$987,4,FALSE))</f>
        <v/>
      </c>
      <c r="E1501" s="3"/>
      <c r="G1501">
        <f>+ABS(SUMIF($A$3:$A$4998,A1501,$E$3:$E$4998)-IF(ISERROR(VLOOKUP(A1501,'MatrizSeguimiento2022-Junio'!$G$4:$X$987,18,FALSE)),0,VLOOKUP(A1501,'MatrizSeguimiento2022-Junio'!$G$4:$X$987,18,FALSE)))</f>
        <v>0</v>
      </c>
      <c r="H1501" t="str">
        <f t="shared" si="48"/>
        <v/>
      </c>
      <c r="I1501" t="str">
        <f t="shared" si="47"/>
        <v/>
      </c>
    </row>
    <row r="1502" spans="1:9" x14ac:dyDescent="0.25">
      <c r="A1502" s="36"/>
      <c r="B1502" t="str">
        <f>+IF(ISERROR(VLOOKUP(A1502,'MatrizSeguimiento2022-Junio'!$G$4:$I$987,3,FALSE)),"",VLOOKUP(A1502,'MatrizSeguimiento2022-Junio'!$G$4:$I$987,3,FALSE))</f>
        <v/>
      </c>
      <c r="C1502" t="str">
        <f>+IF(ISERROR(VLOOKUP(A1502,'MatrizSeguimiento2022-Junio'!$G$4:$J$987,4,FALSE)),"",VLOOKUP(A1502,'MatrizSeguimiento2022-Junio'!$G$4:$J$987,4,FALSE))</f>
        <v/>
      </c>
      <c r="E1502" s="3"/>
      <c r="G1502">
        <f>+ABS(SUMIF($A$3:$A$4998,A1502,$E$3:$E$4998)-IF(ISERROR(VLOOKUP(A1502,'MatrizSeguimiento2022-Junio'!$G$4:$X$987,18,FALSE)),0,VLOOKUP(A1502,'MatrizSeguimiento2022-Junio'!$G$4:$X$987,18,FALSE)))</f>
        <v>0</v>
      </c>
      <c r="H1502" t="str">
        <f t="shared" si="48"/>
        <v/>
      </c>
      <c r="I1502" t="str">
        <f t="shared" si="47"/>
        <v/>
      </c>
    </row>
    <row r="1503" spans="1:9" x14ac:dyDescent="0.25">
      <c r="A1503" s="36"/>
      <c r="B1503" t="str">
        <f>+IF(ISERROR(VLOOKUP(A1503,'MatrizSeguimiento2022-Junio'!$G$4:$I$987,3,FALSE)),"",VLOOKUP(A1503,'MatrizSeguimiento2022-Junio'!$G$4:$I$987,3,FALSE))</f>
        <v/>
      </c>
      <c r="C1503" t="str">
        <f>+IF(ISERROR(VLOOKUP(A1503,'MatrizSeguimiento2022-Junio'!$G$4:$J$987,4,FALSE)),"",VLOOKUP(A1503,'MatrizSeguimiento2022-Junio'!$G$4:$J$987,4,FALSE))</f>
        <v/>
      </c>
      <c r="E1503" s="3"/>
      <c r="G1503">
        <f>+ABS(SUMIF($A$3:$A$4998,A1503,$E$3:$E$4998)-IF(ISERROR(VLOOKUP(A1503,'MatrizSeguimiento2022-Junio'!$G$4:$X$987,18,FALSE)),0,VLOOKUP(A1503,'MatrizSeguimiento2022-Junio'!$G$4:$X$987,18,FALSE)))</f>
        <v>0</v>
      </c>
      <c r="H1503" t="str">
        <f t="shared" si="48"/>
        <v/>
      </c>
      <c r="I1503" t="str">
        <f t="shared" si="47"/>
        <v/>
      </c>
    </row>
    <row r="1504" spans="1:9" x14ac:dyDescent="0.25">
      <c r="A1504" s="36"/>
      <c r="B1504" t="str">
        <f>+IF(ISERROR(VLOOKUP(A1504,'MatrizSeguimiento2022-Junio'!$G$4:$I$987,3,FALSE)),"",VLOOKUP(A1504,'MatrizSeguimiento2022-Junio'!$G$4:$I$987,3,FALSE))</f>
        <v/>
      </c>
      <c r="C1504" t="str">
        <f>+IF(ISERROR(VLOOKUP(A1504,'MatrizSeguimiento2022-Junio'!$G$4:$J$987,4,FALSE)),"",VLOOKUP(A1504,'MatrizSeguimiento2022-Junio'!$G$4:$J$987,4,FALSE))</f>
        <v/>
      </c>
      <c r="E1504" s="3"/>
      <c r="G1504">
        <f>+ABS(SUMIF($A$3:$A$4998,A1504,$E$3:$E$4998)-IF(ISERROR(VLOOKUP(A1504,'MatrizSeguimiento2022-Junio'!$G$4:$X$987,18,FALSE)),0,VLOOKUP(A1504,'MatrizSeguimiento2022-Junio'!$G$4:$X$987,18,FALSE)))</f>
        <v>0</v>
      </c>
      <c r="H1504" t="str">
        <f t="shared" si="48"/>
        <v/>
      </c>
      <c r="I1504" t="str">
        <f t="shared" si="47"/>
        <v/>
      </c>
    </row>
    <row r="1505" spans="1:9" x14ac:dyDescent="0.25">
      <c r="A1505" s="36"/>
      <c r="B1505" t="str">
        <f>+IF(ISERROR(VLOOKUP(A1505,'MatrizSeguimiento2022-Junio'!$G$4:$I$987,3,FALSE)),"",VLOOKUP(A1505,'MatrizSeguimiento2022-Junio'!$G$4:$I$987,3,FALSE))</f>
        <v/>
      </c>
      <c r="C1505" t="str">
        <f>+IF(ISERROR(VLOOKUP(A1505,'MatrizSeguimiento2022-Junio'!$G$4:$J$987,4,FALSE)),"",VLOOKUP(A1505,'MatrizSeguimiento2022-Junio'!$G$4:$J$987,4,FALSE))</f>
        <v/>
      </c>
      <c r="E1505" s="3"/>
      <c r="G1505">
        <f>+ABS(SUMIF($A$3:$A$4998,A1505,$E$3:$E$4998)-IF(ISERROR(VLOOKUP(A1505,'MatrizSeguimiento2022-Junio'!$G$4:$X$987,18,FALSE)),0,VLOOKUP(A1505,'MatrizSeguimiento2022-Junio'!$G$4:$X$987,18,FALSE)))</f>
        <v>0</v>
      </c>
      <c r="H1505" t="str">
        <f t="shared" si="48"/>
        <v/>
      </c>
      <c r="I1505" t="str">
        <f t="shared" si="47"/>
        <v/>
      </c>
    </row>
    <row r="1506" spans="1:9" x14ac:dyDescent="0.25">
      <c r="A1506" s="36"/>
      <c r="B1506" t="str">
        <f>+IF(ISERROR(VLOOKUP(A1506,'MatrizSeguimiento2022-Junio'!$G$4:$I$987,3,FALSE)),"",VLOOKUP(A1506,'MatrizSeguimiento2022-Junio'!$G$4:$I$987,3,FALSE))</f>
        <v/>
      </c>
      <c r="C1506" t="str">
        <f>+IF(ISERROR(VLOOKUP(A1506,'MatrizSeguimiento2022-Junio'!$G$4:$J$987,4,FALSE)),"",VLOOKUP(A1506,'MatrizSeguimiento2022-Junio'!$G$4:$J$987,4,FALSE))</f>
        <v/>
      </c>
      <c r="E1506" s="3"/>
      <c r="G1506">
        <f>+ABS(SUMIF($A$3:$A$4998,A1506,$E$3:$E$4998)-IF(ISERROR(VLOOKUP(A1506,'MatrizSeguimiento2022-Junio'!$G$4:$X$987,18,FALSE)),0,VLOOKUP(A1506,'MatrizSeguimiento2022-Junio'!$G$4:$X$987,18,FALSE)))</f>
        <v>0</v>
      </c>
      <c r="H1506" t="str">
        <f t="shared" si="48"/>
        <v/>
      </c>
      <c r="I1506" t="str">
        <f t="shared" si="47"/>
        <v/>
      </c>
    </row>
    <row r="1507" spans="1:9" x14ac:dyDescent="0.25">
      <c r="A1507" s="36"/>
      <c r="B1507" t="str">
        <f>+IF(ISERROR(VLOOKUP(A1507,'MatrizSeguimiento2022-Junio'!$G$4:$I$987,3,FALSE)),"",VLOOKUP(A1507,'MatrizSeguimiento2022-Junio'!$G$4:$I$987,3,FALSE))</f>
        <v/>
      </c>
      <c r="C1507" t="str">
        <f>+IF(ISERROR(VLOOKUP(A1507,'MatrizSeguimiento2022-Junio'!$G$4:$J$987,4,FALSE)),"",VLOOKUP(A1507,'MatrizSeguimiento2022-Junio'!$G$4:$J$987,4,FALSE))</f>
        <v/>
      </c>
      <c r="E1507" s="3"/>
      <c r="G1507">
        <f>+ABS(SUMIF($A$3:$A$4998,A1507,$E$3:$E$4998)-IF(ISERROR(VLOOKUP(A1507,'MatrizSeguimiento2022-Junio'!$G$4:$X$987,18,FALSE)),0,VLOOKUP(A1507,'MatrizSeguimiento2022-Junio'!$G$4:$X$987,18,FALSE)))</f>
        <v>0</v>
      </c>
      <c r="H1507" t="str">
        <f t="shared" si="48"/>
        <v/>
      </c>
      <c r="I1507" t="str">
        <f t="shared" si="47"/>
        <v/>
      </c>
    </row>
    <row r="1508" spans="1:9" x14ac:dyDescent="0.25">
      <c r="A1508" s="36"/>
      <c r="B1508" t="str">
        <f>+IF(ISERROR(VLOOKUP(A1508,'MatrizSeguimiento2022-Junio'!$G$4:$I$987,3,FALSE)),"",VLOOKUP(A1508,'MatrizSeguimiento2022-Junio'!$G$4:$I$987,3,FALSE))</f>
        <v/>
      </c>
      <c r="C1508" t="str">
        <f>+IF(ISERROR(VLOOKUP(A1508,'MatrizSeguimiento2022-Junio'!$G$4:$J$987,4,FALSE)),"",VLOOKUP(A1508,'MatrizSeguimiento2022-Junio'!$G$4:$J$987,4,FALSE))</f>
        <v/>
      </c>
      <c r="E1508" s="3"/>
      <c r="G1508">
        <f>+ABS(SUMIF($A$3:$A$4998,A1508,$E$3:$E$4998)-IF(ISERROR(VLOOKUP(A1508,'MatrizSeguimiento2022-Junio'!$G$4:$X$987,18,FALSE)),0,VLOOKUP(A1508,'MatrizSeguimiento2022-Junio'!$G$4:$X$987,18,FALSE)))</f>
        <v>0</v>
      </c>
      <c r="H1508" t="str">
        <f t="shared" si="48"/>
        <v/>
      </c>
      <c r="I1508" t="str">
        <f t="shared" si="47"/>
        <v/>
      </c>
    </row>
    <row r="1509" spans="1:9" x14ac:dyDescent="0.25">
      <c r="A1509" s="36"/>
      <c r="B1509" t="str">
        <f>+IF(ISERROR(VLOOKUP(A1509,'MatrizSeguimiento2022-Junio'!$G$4:$I$987,3,FALSE)),"",VLOOKUP(A1509,'MatrizSeguimiento2022-Junio'!$G$4:$I$987,3,FALSE))</f>
        <v/>
      </c>
      <c r="C1509" t="str">
        <f>+IF(ISERROR(VLOOKUP(A1509,'MatrizSeguimiento2022-Junio'!$G$4:$J$987,4,FALSE)),"",VLOOKUP(A1509,'MatrizSeguimiento2022-Junio'!$G$4:$J$987,4,FALSE))</f>
        <v/>
      </c>
      <c r="E1509" s="3"/>
      <c r="G1509">
        <f>+ABS(SUMIF($A$3:$A$4998,A1509,$E$3:$E$4998)-IF(ISERROR(VLOOKUP(A1509,'MatrizSeguimiento2022-Junio'!$G$4:$X$987,18,FALSE)),0,VLOOKUP(A1509,'MatrizSeguimiento2022-Junio'!$G$4:$X$987,18,FALSE)))</f>
        <v>0</v>
      </c>
      <c r="H1509" t="str">
        <f t="shared" si="48"/>
        <v/>
      </c>
      <c r="I1509" t="str">
        <f t="shared" si="47"/>
        <v/>
      </c>
    </row>
    <row r="1510" spans="1:9" x14ac:dyDescent="0.25">
      <c r="A1510" s="36"/>
      <c r="B1510" t="str">
        <f>+IF(ISERROR(VLOOKUP(A1510,'MatrizSeguimiento2022-Junio'!$G$4:$I$987,3,FALSE)),"",VLOOKUP(A1510,'MatrizSeguimiento2022-Junio'!$G$4:$I$987,3,FALSE))</f>
        <v/>
      </c>
      <c r="C1510" t="str">
        <f>+IF(ISERROR(VLOOKUP(A1510,'MatrizSeguimiento2022-Junio'!$G$4:$J$987,4,FALSE)),"",VLOOKUP(A1510,'MatrizSeguimiento2022-Junio'!$G$4:$J$987,4,FALSE))</f>
        <v/>
      </c>
      <c r="E1510" s="3"/>
      <c r="G1510">
        <f>+ABS(SUMIF($A$3:$A$4998,A1510,$E$3:$E$4998)-IF(ISERROR(VLOOKUP(A1510,'MatrizSeguimiento2022-Junio'!$G$4:$X$987,18,FALSE)),0,VLOOKUP(A1510,'MatrizSeguimiento2022-Junio'!$G$4:$X$987,18,FALSE)))</f>
        <v>0</v>
      </c>
      <c r="H1510" t="str">
        <f t="shared" si="48"/>
        <v/>
      </c>
      <c r="I1510" t="str">
        <f t="shared" si="47"/>
        <v/>
      </c>
    </row>
    <row r="1511" spans="1:9" x14ac:dyDescent="0.25">
      <c r="A1511" s="36"/>
      <c r="B1511" t="str">
        <f>+IF(ISERROR(VLOOKUP(A1511,'MatrizSeguimiento2022-Junio'!$G$4:$I$987,3,FALSE)),"",VLOOKUP(A1511,'MatrizSeguimiento2022-Junio'!$G$4:$I$987,3,FALSE))</f>
        <v/>
      </c>
      <c r="C1511" t="str">
        <f>+IF(ISERROR(VLOOKUP(A1511,'MatrizSeguimiento2022-Junio'!$G$4:$J$987,4,FALSE)),"",VLOOKUP(A1511,'MatrizSeguimiento2022-Junio'!$G$4:$J$987,4,FALSE))</f>
        <v/>
      </c>
      <c r="E1511" s="3"/>
      <c r="G1511">
        <f>+ABS(SUMIF($A$3:$A$4998,A1511,$E$3:$E$4998)-IF(ISERROR(VLOOKUP(A1511,'MatrizSeguimiento2022-Junio'!$G$4:$X$987,18,FALSE)),0,VLOOKUP(A1511,'MatrizSeguimiento2022-Junio'!$G$4:$X$987,18,FALSE)))</f>
        <v>0</v>
      </c>
      <c r="H1511" t="str">
        <f t="shared" si="48"/>
        <v/>
      </c>
      <c r="I1511" t="str">
        <f t="shared" si="47"/>
        <v/>
      </c>
    </row>
    <row r="1512" spans="1:9" x14ac:dyDescent="0.25">
      <c r="A1512" s="36"/>
      <c r="B1512" t="str">
        <f>+IF(ISERROR(VLOOKUP(A1512,'MatrizSeguimiento2022-Junio'!$G$4:$I$987,3,FALSE)),"",VLOOKUP(A1512,'MatrizSeguimiento2022-Junio'!$G$4:$I$987,3,FALSE))</f>
        <v/>
      </c>
      <c r="C1512" t="str">
        <f>+IF(ISERROR(VLOOKUP(A1512,'MatrizSeguimiento2022-Junio'!$G$4:$J$987,4,FALSE)),"",VLOOKUP(A1512,'MatrizSeguimiento2022-Junio'!$G$4:$J$987,4,FALSE))</f>
        <v/>
      </c>
      <c r="E1512" s="3"/>
      <c r="G1512">
        <f>+ABS(SUMIF($A$3:$A$4998,A1512,$E$3:$E$4998)-IF(ISERROR(VLOOKUP(A1512,'MatrizSeguimiento2022-Junio'!$G$4:$X$987,18,FALSE)),0,VLOOKUP(A1512,'MatrizSeguimiento2022-Junio'!$G$4:$X$987,18,FALSE)))</f>
        <v>0</v>
      </c>
      <c r="H1512" t="str">
        <f t="shared" si="48"/>
        <v/>
      </c>
      <c r="I1512" t="str">
        <f t="shared" si="47"/>
        <v/>
      </c>
    </row>
    <row r="1513" spans="1:9" x14ac:dyDescent="0.25">
      <c r="A1513" s="36"/>
      <c r="B1513" t="str">
        <f>+IF(ISERROR(VLOOKUP(A1513,'MatrizSeguimiento2022-Junio'!$G$4:$I$987,3,FALSE)),"",VLOOKUP(A1513,'MatrizSeguimiento2022-Junio'!$G$4:$I$987,3,FALSE))</f>
        <v/>
      </c>
      <c r="C1513" t="str">
        <f>+IF(ISERROR(VLOOKUP(A1513,'MatrizSeguimiento2022-Junio'!$G$4:$J$987,4,FALSE)),"",VLOOKUP(A1513,'MatrizSeguimiento2022-Junio'!$G$4:$J$987,4,FALSE))</f>
        <v/>
      </c>
      <c r="E1513" s="3"/>
      <c r="G1513">
        <f>+ABS(SUMIF($A$3:$A$4998,A1513,$E$3:$E$4998)-IF(ISERROR(VLOOKUP(A1513,'MatrizSeguimiento2022-Junio'!$G$4:$X$987,18,FALSE)),0,VLOOKUP(A1513,'MatrizSeguimiento2022-Junio'!$G$4:$X$987,18,FALSE)))</f>
        <v>0</v>
      </c>
      <c r="H1513" t="str">
        <f t="shared" si="48"/>
        <v/>
      </c>
      <c r="I1513" t="str">
        <f t="shared" si="47"/>
        <v/>
      </c>
    </row>
    <row r="1514" spans="1:9" x14ac:dyDescent="0.25">
      <c r="A1514" s="36"/>
      <c r="B1514" t="str">
        <f>+IF(ISERROR(VLOOKUP(A1514,'MatrizSeguimiento2022-Junio'!$G$4:$I$987,3,FALSE)),"",VLOOKUP(A1514,'MatrizSeguimiento2022-Junio'!$G$4:$I$987,3,FALSE))</f>
        <v/>
      </c>
      <c r="C1514" t="str">
        <f>+IF(ISERROR(VLOOKUP(A1514,'MatrizSeguimiento2022-Junio'!$G$4:$J$987,4,FALSE)),"",VLOOKUP(A1514,'MatrizSeguimiento2022-Junio'!$G$4:$J$987,4,FALSE))</f>
        <v/>
      </c>
      <c r="E1514" s="3"/>
      <c r="G1514">
        <f>+ABS(SUMIF($A$3:$A$4998,A1514,$E$3:$E$4998)-IF(ISERROR(VLOOKUP(A1514,'MatrizSeguimiento2022-Junio'!$G$4:$X$987,18,FALSE)),0,VLOOKUP(A1514,'MatrizSeguimiento2022-Junio'!$G$4:$X$987,18,FALSE)))</f>
        <v>0</v>
      </c>
      <c r="H1514" t="str">
        <f t="shared" si="48"/>
        <v/>
      </c>
      <c r="I1514" t="str">
        <f t="shared" si="47"/>
        <v/>
      </c>
    </row>
    <row r="1515" spans="1:9" x14ac:dyDescent="0.25">
      <c r="A1515" s="36"/>
      <c r="B1515" t="str">
        <f>+IF(ISERROR(VLOOKUP(A1515,'MatrizSeguimiento2022-Junio'!$G$4:$I$987,3,FALSE)),"",VLOOKUP(A1515,'MatrizSeguimiento2022-Junio'!$G$4:$I$987,3,FALSE))</f>
        <v/>
      </c>
      <c r="C1515" t="str">
        <f>+IF(ISERROR(VLOOKUP(A1515,'MatrizSeguimiento2022-Junio'!$G$4:$J$987,4,FALSE)),"",VLOOKUP(A1515,'MatrizSeguimiento2022-Junio'!$G$4:$J$987,4,FALSE))</f>
        <v/>
      </c>
      <c r="E1515" s="3"/>
      <c r="G1515">
        <f>+ABS(SUMIF($A$3:$A$4998,A1515,$E$3:$E$4998)-IF(ISERROR(VLOOKUP(A1515,'MatrizSeguimiento2022-Junio'!$G$4:$X$987,18,FALSE)),0,VLOOKUP(A1515,'MatrizSeguimiento2022-Junio'!$G$4:$X$987,18,FALSE)))</f>
        <v>0</v>
      </c>
      <c r="H1515" t="str">
        <f t="shared" si="48"/>
        <v/>
      </c>
      <c r="I1515" t="str">
        <f t="shared" si="47"/>
        <v/>
      </c>
    </row>
    <row r="1516" spans="1:9" x14ac:dyDescent="0.25">
      <c r="A1516" s="36"/>
      <c r="B1516" t="str">
        <f>+IF(ISERROR(VLOOKUP(A1516,'MatrizSeguimiento2022-Junio'!$G$4:$I$987,3,FALSE)),"",VLOOKUP(A1516,'MatrizSeguimiento2022-Junio'!$G$4:$I$987,3,FALSE))</f>
        <v/>
      </c>
      <c r="C1516" t="str">
        <f>+IF(ISERROR(VLOOKUP(A1516,'MatrizSeguimiento2022-Junio'!$G$4:$J$987,4,FALSE)),"",VLOOKUP(A1516,'MatrizSeguimiento2022-Junio'!$G$4:$J$987,4,FALSE))</f>
        <v/>
      </c>
      <c r="E1516" s="3"/>
      <c r="G1516">
        <f>+ABS(SUMIF($A$3:$A$4998,A1516,$E$3:$E$4998)-IF(ISERROR(VLOOKUP(A1516,'MatrizSeguimiento2022-Junio'!$G$4:$X$987,18,FALSE)),0,VLOOKUP(A1516,'MatrizSeguimiento2022-Junio'!$G$4:$X$987,18,FALSE)))</f>
        <v>0</v>
      </c>
      <c r="H1516" t="str">
        <f t="shared" si="48"/>
        <v/>
      </c>
      <c r="I1516" t="str">
        <f t="shared" si="47"/>
        <v/>
      </c>
    </row>
    <row r="1517" spans="1:9" x14ac:dyDescent="0.25">
      <c r="A1517" s="36"/>
      <c r="B1517" t="str">
        <f>+IF(ISERROR(VLOOKUP(A1517,'MatrizSeguimiento2022-Junio'!$G$4:$I$987,3,FALSE)),"",VLOOKUP(A1517,'MatrizSeguimiento2022-Junio'!$G$4:$I$987,3,FALSE))</f>
        <v/>
      </c>
      <c r="C1517" t="str">
        <f>+IF(ISERROR(VLOOKUP(A1517,'MatrizSeguimiento2022-Junio'!$G$4:$J$987,4,FALSE)),"",VLOOKUP(A1517,'MatrizSeguimiento2022-Junio'!$G$4:$J$987,4,FALSE))</f>
        <v/>
      </c>
      <c r="E1517" s="3"/>
      <c r="G1517">
        <f>+ABS(SUMIF($A$3:$A$4998,A1517,$E$3:$E$4998)-IF(ISERROR(VLOOKUP(A1517,'MatrizSeguimiento2022-Junio'!$G$4:$X$987,18,FALSE)),0,VLOOKUP(A1517,'MatrizSeguimiento2022-Junio'!$G$4:$X$987,18,FALSE)))</f>
        <v>0</v>
      </c>
      <c r="H1517" t="str">
        <f t="shared" si="48"/>
        <v/>
      </c>
      <c r="I1517" t="str">
        <f t="shared" si="47"/>
        <v/>
      </c>
    </row>
    <row r="1518" spans="1:9" x14ac:dyDescent="0.25">
      <c r="A1518" s="36"/>
      <c r="B1518" t="str">
        <f>+IF(ISERROR(VLOOKUP(A1518,'MatrizSeguimiento2022-Junio'!$G$4:$I$987,3,FALSE)),"",VLOOKUP(A1518,'MatrizSeguimiento2022-Junio'!$G$4:$I$987,3,FALSE))</f>
        <v/>
      </c>
      <c r="C1518" t="str">
        <f>+IF(ISERROR(VLOOKUP(A1518,'MatrizSeguimiento2022-Junio'!$G$4:$J$987,4,FALSE)),"",VLOOKUP(A1518,'MatrizSeguimiento2022-Junio'!$G$4:$J$987,4,FALSE))</f>
        <v/>
      </c>
      <c r="E1518" s="3"/>
      <c r="G1518">
        <f>+ABS(SUMIF($A$3:$A$4998,A1518,$E$3:$E$4998)-IF(ISERROR(VLOOKUP(A1518,'MatrizSeguimiento2022-Junio'!$G$4:$X$987,18,FALSE)),0,VLOOKUP(A1518,'MatrizSeguimiento2022-Junio'!$G$4:$X$987,18,FALSE)))</f>
        <v>0</v>
      </c>
      <c r="H1518" t="str">
        <f t="shared" si="48"/>
        <v/>
      </c>
      <c r="I1518" t="str">
        <f t="shared" si="47"/>
        <v/>
      </c>
    </row>
    <row r="1519" spans="1:9" x14ac:dyDescent="0.25">
      <c r="A1519" s="36"/>
      <c r="B1519" t="str">
        <f>+IF(ISERROR(VLOOKUP(A1519,'MatrizSeguimiento2022-Junio'!$G$4:$I$987,3,FALSE)),"",VLOOKUP(A1519,'MatrizSeguimiento2022-Junio'!$G$4:$I$987,3,FALSE))</f>
        <v/>
      </c>
      <c r="C1519" t="str">
        <f>+IF(ISERROR(VLOOKUP(A1519,'MatrizSeguimiento2022-Junio'!$G$4:$J$987,4,FALSE)),"",VLOOKUP(A1519,'MatrizSeguimiento2022-Junio'!$G$4:$J$987,4,FALSE))</f>
        <v/>
      </c>
      <c r="E1519" s="3"/>
      <c r="G1519">
        <f>+ABS(SUMIF($A$3:$A$4998,A1519,$E$3:$E$4998)-IF(ISERROR(VLOOKUP(A1519,'MatrizSeguimiento2022-Junio'!$G$4:$X$987,18,FALSE)),0,VLOOKUP(A1519,'MatrizSeguimiento2022-Junio'!$G$4:$X$987,18,FALSE)))</f>
        <v>0</v>
      </c>
      <c r="H1519" t="str">
        <f t="shared" si="48"/>
        <v/>
      </c>
      <c r="I1519" t="str">
        <f t="shared" si="47"/>
        <v/>
      </c>
    </row>
    <row r="1520" spans="1:9" x14ac:dyDescent="0.25">
      <c r="A1520" s="36"/>
      <c r="B1520" t="str">
        <f>+IF(ISERROR(VLOOKUP(A1520,'MatrizSeguimiento2022-Junio'!$G$4:$I$987,3,FALSE)),"",VLOOKUP(A1520,'MatrizSeguimiento2022-Junio'!$G$4:$I$987,3,FALSE))</f>
        <v/>
      </c>
      <c r="C1520" t="str">
        <f>+IF(ISERROR(VLOOKUP(A1520,'MatrizSeguimiento2022-Junio'!$G$4:$J$987,4,FALSE)),"",VLOOKUP(A1520,'MatrizSeguimiento2022-Junio'!$G$4:$J$987,4,FALSE))</f>
        <v/>
      </c>
      <c r="E1520" s="3"/>
      <c r="G1520">
        <f>+ABS(SUMIF($A$3:$A$4998,A1520,$E$3:$E$4998)-IF(ISERROR(VLOOKUP(A1520,'MatrizSeguimiento2022-Junio'!$G$4:$X$987,18,FALSE)),0,VLOOKUP(A1520,'MatrizSeguimiento2022-Junio'!$G$4:$X$987,18,FALSE)))</f>
        <v>0</v>
      </c>
      <c r="H1520" t="str">
        <f t="shared" si="48"/>
        <v/>
      </c>
      <c r="I1520" t="str">
        <f t="shared" si="47"/>
        <v/>
      </c>
    </row>
    <row r="1521" spans="1:9" x14ac:dyDescent="0.25">
      <c r="A1521" s="36"/>
      <c r="B1521" t="str">
        <f>+IF(ISERROR(VLOOKUP(A1521,'MatrizSeguimiento2022-Junio'!$G$4:$I$987,3,FALSE)),"",VLOOKUP(A1521,'MatrizSeguimiento2022-Junio'!$G$4:$I$987,3,FALSE))</f>
        <v/>
      </c>
      <c r="C1521" t="str">
        <f>+IF(ISERROR(VLOOKUP(A1521,'MatrizSeguimiento2022-Junio'!$G$4:$J$987,4,FALSE)),"",VLOOKUP(A1521,'MatrizSeguimiento2022-Junio'!$G$4:$J$987,4,FALSE))</f>
        <v/>
      </c>
      <c r="E1521" s="3"/>
      <c r="G1521">
        <f>+ABS(SUMIF($A$3:$A$4998,A1521,$E$3:$E$4998)-IF(ISERROR(VLOOKUP(A1521,'MatrizSeguimiento2022-Junio'!$G$4:$X$987,18,FALSE)),0,VLOOKUP(A1521,'MatrizSeguimiento2022-Junio'!$G$4:$X$987,18,FALSE)))</f>
        <v>0</v>
      </c>
      <c r="H1521" t="str">
        <f t="shared" si="48"/>
        <v/>
      </c>
      <c r="I1521" t="str">
        <f t="shared" si="47"/>
        <v/>
      </c>
    </row>
    <row r="1522" spans="1:9" x14ac:dyDescent="0.25">
      <c r="A1522" s="36"/>
      <c r="B1522" t="str">
        <f>+IF(ISERROR(VLOOKUP(A1522,'MatrizSeguimiento2022-Junio'!$G$4:$I$987,3,FALSE)),"",VLOOKUP(A1522,'MatrizSeguimiento2022-Junio'!$G$4:$I$987,3,FALSE))</f>
        <v/>
      </c>
      <c r="C1522" t="str">
        <f>+IF(ISERROR(VLOOKUP(A1522,'MatrizSeguimiento2022-Junio'!$G$4:$J$987,4,FALSE)),"",VLOOKUP(A1522,'MatrizSeguimiento2022-Junio'!$G$4:$J$987,4,FALSE))</f>
        <v/>
      </c>
      <c r="E1522" s="3"/>
      <c r="G1522">
        <f>+ABS(SUMIF($A$3:$A$4998,A1522,$E$3:$E$4998)-IF(ISERROR(VLOOKUP(A1522,'MatrizSeguimiento2022-Junio'!$G$4:$X$987,18,FALSE)),0,VLOOKUP(A1522,'MatrizSeguimiento2022-Junio'!$G$4:$X$987,18,FALSE)))</f>
        <v>0</v>
      </c>
      <c r="H1522" t="str">
        <f t="shared" si="48"/>
        <v/>
      </c>
      <c r="I1522" t="str">
        <f t="shared" si="47"/>
        <v/>
      </c>
    </row>
    <row r="1523" spans="1:9" x14ac:dyDescent="0.25">
      <c r="A1523" s="36"/>
      <c r="B1523" t="str">
        <f>+IF(ISERROR(VLOOKUP(A1523,'MatrizSeguimiento2022-Junio'!$G$4:$I$987,3,FALSE)),"",VLOOKUP(A1523,'MatrizSeguimiento2022-Junio'!$G$4:$I$987,3,FALSE))</f>
        <v/>
      </c>
      <c r="C1523" t="str">
        <f>+IF(ISERROR(VLOOKUP(A1523,'MatrizSeguimiento2022-Junio'!$G$4:$J$987,4,FALSE)),"",VLOOKUP(A1523,'MatrizSeguimiento2022-Junio'!$G$4:$J$987,4,FALSE))</f>
        <v/>
      </c>
      <c r="E1523" s="3"/>
      <c r="G1523">
        <f>+ABS(SUMIF($A$3:$A$4998,A1523,$E$3:$E$4998)-IF(ISERROR(VLOOKUP(A1523,'MatrizSeguimiento2022-Junio'!$G$4:$X$987,18,FALSE)),0,VLOOKUP(A1523,'MatrizSeguimiento2022-Junio'!$G$4:$X$987,18,FALSE)))</f>
        <v>0</v>
      </c>
      <c r="H1523" t="str">
        <f t="shared" si="48"/>
        <v/>
      </c>
      <c r="I1523" t="str">
        <f t="shared" si="47"/>
        <v/>
      </c>
    </row>
    <row r="1524" spans="1:9" x14ac:dyDescent="0.25">
      <c r="A1524" s="36"/>
      <c r="B1524" t="str">
        <f>+IF(ISERROR(VLOOKUP(A1524,'MatrizSeguimiento2022-Junio'!$G$4:$I$987,3,FALSE)),"",VLOOKUP(A1524,'MatrizSeguimiento2022-Junio'!$G$4:$I$987,3,FALSE))</f>
        <v/>
      </c>
      <c r="C1524" t="str">
        <f>+IF(ISERROR(VLOOKUP(A1524,'MatrizSeguimiento2022-Junio'!$G$4:$J$987,4,FALSE)),"",VLOOKUP(A1524,'MatrizSeguimiento2022-Junio'!$G$4:$J$987,4,FALSE))</f>
        <v/>
      </c>
      <c r="E1524" s="3"/>
      <c r="G1524">
        <f>+ABS(SUMIF($A$3:$A$4998,A1524,$E$3:$E$4998)-IF(ISERROR(VLOOKUP(A1524,'MatrizSeguimiento2022-Junio'!$G$4:$X$987,18,FALSE)),0,VLOOKUP(A1524,'MatrizSeguimiento2022-Junio'!$G$4:$X$987,18,FALSE)))</f>
        <v>0</v>
      </c>
      <c r="H1524" t="str">
        <f t="shared" si="48"/>
        <v/>
      </c>
      <c r="I1524" t="str">
        <f t="shared" si="47"/>
        <v/>
      </c>
    </row>
    <row r="1525" spans="1:9" x14ac:dyDescent="0.25">
      <c r="A1525" s="36"/>
      <c r="B1525" t="str">
        <f>+IF(ISERROR(VLOOKUP(A1525,'MatrizSeguimiento2022-Junio'!$G$4:$I$987,3,FALSE)),"",VLOOKUP(A1525,'MatrizSeguimiento2022-Junio'!$G$4:$I$987,3,FALSE))</f>
        <v/>
      </c>
      <c r="C1525" t="str">
        <f>+IF(ISERROR(VLOOKUP(A1525,'MatrizSeguimiento2022-Junio'!$G$4:$J$987,4,FALSE)),"",VLOOKUP(A1525,'MatrizSeguimiento2022-Junio'!$G$4:$J$987,4,FALSE))</f>
        <v/>
      </c>
      <c r="E1525" s="3"/>
      <c r="G1525">
        <f>+ABS(SUMIF($A$3:$A$4998,A1525,$E$3:$E$4998)-IF(ISERROR(VLOOKUP(A1525,'MatrizSeguimiento2022-Junio'!$G$4:$X$987,18,FALSE)),0,VLOOKUP(A1525,'MatrizSeguimiento2022-Junio'!$G$4:$X$987,18,FALSE)))</f>
        <v>0</v>
      </c>
      <c r="H1525" t="str">
        <f t="shared" si="48"/>
        <v/>
      </c>
      <c r="I1525" t="str">
        <f t="shared" si="47"/>
        <v/>
      </c>
    </row>
    <row r="1526" spans="1:9" x14ac:dyDescent="0.25">
      <c r="A1526" s="36"/>
      <c r="B1526" t="str">
        <f>+IF(ISERROR(VLOOKUP(A1526,'MatrizSeguimiento2022-Junio'!$G$4:$I$987,3,FALSE)),"",VLOOKUP(A1526,'MatrizSeguimiento2022-Junio'!$G$4:$I$987,3,FALSE))</f>
        <v/>
      </c>
      <c r="C1526" t="str">
        <f>+IF(ISERROR(VLOOKUP(A1526,'MatrizSeguimiento2022-Junio'!$G$4:$J$987,4,FALSE)),"",VLOOKUP(A1526,'MatrizSeguimiento2022-Junio'!$G$4:$J$987,4,FALSE))</f>
        <v/>
      </c>
      <c r="E1526" s="3"/>
      <c r="G1526">
        <f>+ABS(SUMIF($A$3:$A$4998,A1526,$E$3:$E$4998)-IF(ISERROR(VLOOKUP(A1526,'MatrizSeguimiento2022-Junio'!$G$4:$X$987,18,FALSE)),0,VLOOKUP(A1526,'MatrizSeguimiento2022-Junio'!$G$4:$X$987,18,FALSE)))</f>
        <v>0</v>
      </c>
      <c r="H1526" t="str">
        <f t="shared" si="48"/>
        <v/>
      </c>
      <c r="I1526" t="str">
        <f t="shared" si="47"/>
        <v/>
      </c>
    </row>
    <row r="1527" spans="1:9" x14ac:dyDescent="0.25">
      <c r="A1527" s="36"/>
      <c r="B1527" t="str">
        <f>+IF(ISERROR(VLOOKUP(A1527,'MatrizSeguimiento2022-Junio'!$G$4:$I$987,3,FALSE)),"",VLOOKUP(A1527,'MatrizSeguimiento2022-Junio'!$G$4:$I$987,3,FALSE))</f>
        <v/>
      </c>
      <c r="C1527" t="str">
        <f>+IF(ISERROR(VLOOKUP(A1527,'MatrizSeguimiento2022-Junio'!$G$4:$J$987,4,FALSE)),"",VLOOKUP(A1527,'MatrizSeguimiento2022-Junio'!$G$4:$J$987,4,FALSE))</f>
        <v/>
      </c>
      <c r="E1527" s="3"/>
      <c r="G1527">
        <f>+ABS(SUMIF($A$3:$A$4998,A1527,$E$3:$E$4998)-IF(ISERROR(VLOOKUP(A1527,'MatrizSeguimiento2022-Junio'!$G$4:$X$987,18,FALSE)),0,VLOOKUP(A1527,'MatrizSeguimiento2022-Junio'!$G$4:$X$987,18,FALSE)))</f>
        <v>0</v>
      </c>
      <c r="H1527" t="str">
        <f t="shared" si="48"/>
        <v/>
      </c>
      <c r="I1527" t="str">
        <f t="shared" si="47"/>
        <v/>
      </c>
    </row>
    <row r="1528" spans="1:9" x14ac:dyDescent="0.25">
      <c r="A1528" s="36"/>
      <c r="B1528" t="str">
        <f>+IF(ISERROR(VLOOKUP(A1528,'MatrizSeguimiento2022-Junio'!$G$4:$I$987,3,FALSE)),"",VLOOKUP(A1528,'MatrizSeguimiento2022-Junio'!$G$4:$I$987,3,FALSE))</f>
        <v/>
      </c>
      <c r="C1528" t="str">
        <f>+IF(ISERROR(VLOOKUP(A1528,'MatrizSeguimiento2022-Junio'!$G$4:$J$987,4,FALSE)),"",VLOOKUP(A1528,'MatrizSeguimiento2022-Junio'!$G$4:$J$987,4,FALSE))</f>
        <v/>
      </c>
      <c r="E1528" s="3"/>
      <c r="G1528">
        <f>+ABS(SUMIF($A$3:$A$4998,A1528,$E$3:$E$4998)-IF(ISERROR(VLOOKUP(A1528,'MatrizSeguimiento2022-Junio'!$G$4:$X$987,18,FALSE)),0,VLOOKUP(A1528,'MatrizSeguimiento2022-Junio'!$G$4:$X$987,18,FALSE)))</f>
        <v>0</v>
      </c>
      <c r="H1528" t="str">
        <f t="shared" si="48"/>
        <v/>
      </c>
      <c r="I1528" t="str">
        <f t="shared" si="47"/>
        <v/>
      </c>
    </row>
    <row r="1529" spans="1:9" x14ac:dyDescent="0.25">
      <c r="A1529" s="36"/>
      <c r="B1529" t="str">
        <f>+IF(ISERROR(VLOOKUP(A1529,'MatrizSeguimiento2022-Junio'!$G$4:$I$987,3,FALSE)),"",VLOOKUP(A1529,'MatrizSeguimiento2022-Junio'!$G$4:$I$987,3,FALSE))</f>
        <v/>
      </c>
      <c r="C1529" t="str">
        <f>+IF(ISERROR(VLOOKUP(A1529,'MatrizSeguimiento2022-Junio'!$G$4:$J$987,4,FALSE)),"",VLOOKUP(A1529,'MatrizSeguimiento2022-Junio'!$G$4:$J$987,4,FALSE))</f>
        <v/>
      </c>
      <c r="E1529" s="3"/>
      <c r="G1529">
        <f>+ABS(SUMIF($A$3:$A$4998,A1529,$E$3:$E$4998)-IF(ISERROR(VLOOKUP(A1529,'MatrizSeguimiento2022-Junio'!$G$4:$X$987,18,FALSE)),0,VLOOKUP(A1529,'MatrizSeguimiento2022-Junio'!$G$4:$X$987,18,FALSE)))</f>
        <v>0</v>
      </c>
      <c r="H1529" t="str">
        <f t="shared" si="48"/>
        <v/>
      </c>
      <c r="I1529" t="str">
        <f t="shared" si="47"/>
        <v/>
      </c>
    </row>
    <row r="1530" spans="1:9" x14ac:dyDescent="0.25">
      <c r="A1530" s="36"/>
      <c r="B1530" t="str">
        <f>+IF(ISERROR(VLOOKUP(A1530,'MatrizSeguimiento2022-Junio'!$G$4:$I$987,3,FALSE)),"",VLOOKUP(A1530,'MatrizSeguimiento2022-Junio'!$G$4:$I$987,3,FALSE))</f>
        <v/>
      </c>
      <c r="C1530" t="str">
        <f>+IF(ISERROR(VLOOKUP(A1530,'MatrizSeguimiento2022-Junio'!$G$4:$J$987,4,FALSE)),"",VLOOKUP(A1530,'MatrizSeguimiento2022-Junio'!$G$4:$J$987,4,FALSE))</f>
        <v/>
      </c>
      <c r="E1530" s="3"/>
      <c r="G1530">
        <f>+ABS(SUMIF($A$3:$A$4998,A1530,$E$3:$E$4998)-IF(ISERROR(VLOOKUP(A1530,'MatrizSeguimiento2022-Junio'!$G$4:$X$987,18,FALSE)),0,VLOOKUP(A1530,'MatrizSeguimiento2022-Junio'!$G$4:$X$987,18,FALSE)))</f>
        <v>0</v>
      </c>
      <c r="H1530" t="str">
        <f t="shared" si="48"/>
        <v/>
      </c>
      <c r="I1530" t="str">
        <f t="shared" si="47"/>
        <v/>
      </c>
    </row>
    <row r="1531" spans="1:9" x14ac:dyDescent="0.25">
      <c r="A1531" s="36"/>
      <c r="B1531" t="str">
        <f>+IF(ISERROR(VLOOKUP(A1531,'MatrizSeguimiento2022-Junio'!$G$4:$I$987,3,FALSE)),"",VLOOKUP(A1531,'MatrizSeguimiento2022-Junio'!$G$4:$I$987,3,FALSE))</f>
        <v/>
      </c>
      <c r="C1531" t="str">
        <f>+IF(ISERROR(VLOOKUP(A1531,'MatrizSeguimiento2022-Junio'!$G$4:$J$987,4,FALSE)),"",VLOOKUP(A1531,'MatrizSeguimiento2022-Junio'!$G$4:$J$987,4,FALSE))</f>
        <v/>
      </c>
      <c r="E1531" s="3"/>
      <c r="G1531">
        <f>+ABS(SUMIF($A$3:$A$4998,A1531,$E$3:$E$4998)-IF(ISERROR(VLOOKUP(A1531,'MatrizSeguimiento2022-Junio'!$G$4:$X$987,18,FALSE)),0,VLOOKUP(A1531,'MatrizSeguimiento2022-Junio'!$G$4:$X$987,18,FALSE)))</f>
        <v>0</v>
      </c>
      <c r="H1531" t="str">
        <f t="shared" si="48"/>
        <v/>
      </c>
      <c r="I1531" t="str">
        <f t="shared" si="47"/>
        <v/>
      </c>
    </row>
    <row r="1532" spans="1:9" x14ac:dyDescent="0.25">
      <c r="A1532" s="36"/>
      <c r="B1532" t="str">
        <f>+IF(ISERROR(VLOOKUP(A1532,'MatrizSeguimiento2022-Junio'!$G$4:$I$987,3,FALSE)),"",VLOOKUP(A1532,'MatrizSeguimiento2022-Junio'!$G$4:$I$987,3,FALSE))</f>
        <v/>
      </c>
      <c r="C1532" t="str">
        <f>+IF(ISERROR(VLOOKUP(A1532,'MatrizSeguimiento2022-Junio'!$G$4:$J$987,4,FALSE)),"",VLOOKUP(A1532,'MatrizSeguimiento2022-Junio'!$G$4:$J$987,4,FALSE))</f>
        <v/>
      </c>
      <c r="E1532" s="3"/>
      <c r="G1532">
        <f>+ABS(SUMIF($A$3:$A$4998,A1532,$E$3:$E$4998)-IF(ISERROR(VLOOKUP(A1532,'MatrizSeguimiento2022-Junio'!$G$4:$X$987,18,FALSE)),0,VLOOKUP(A1532,'MatrizSeguimiento2022-Junio'!$G$4:$X$987,18,FALSE)))</f>
        <v>0</v>
      </c>
      <c r="H1532" t="str">
        <f t="shared" si="48"/>
        <v/>
      </c>
      <c r="I1532" t="str">
        <f t="shared" si="47"/>
        <v/>
      </c>
    </row>
    <row r="1533" spans="1:9" x14ac:dyDescent="0.25">
      <c r="A1533" s="36"/>
      <c r="B1533" t="str">
        <f>+IF(ISERROR(VLOOKUP(A1533,'MatrizSeguimiento2022-Junio'!$G$4:$I$987,3,FALSE)),"",VLOOKUP(A1533,'MatrizSeguimiento2022-Junio'!$G$4:$I$987,3,FALSE))</f>
        <v/>
      </c>
      <c r="C1533" t="str">
        <f>+IF(ISERROR(VLOOKUP(A1533,'MatrizSeguimiento2022-Junio'!$G$4:$J$987,4,FALSE)),"",VLOOKUP(A1533,'MatrizSeguimiento2022-Junio'!$G$4:$J$987,4,FALSE))</f>
        <v/>
      </c>
      <c r="E1533" s="3"/>
      <c r="G1533">
        <f>+ABS(SUMIF($A$3:$A$4998,A1533,$E$3:$E$4998)-IF(ISERROR(VLOOKUP(A1533,'MatrizSeguimiento2022-Junio'!$G$4:$X$987,18,FALSE)),0,VLOOKUP(A1533,'MatrizSeguimiento2022-Junio'!$G$4:$X$987,18,FALSE)))</f>
        <v>0</v>
      </c>
      <c r="H1533" t="str">
        <f t="shared" si="48"/>
        <v/>
      </c>
      <c r="I1533" t="str">
        <f t="shared" si="47"/>
        <v/>
      </c>
    </row>
    <row r="1534" spans="1:9" x14ac:dyDescent="0.25">
      <c r="A1534" s="36"/>
      <c r="B1534" t="str">
        <f>+IF(ISERROR(VLOOKUP(A1534,'MatrizSeguimiento2022-Junio'!$G$4:$I$987,3,FALSE)),"",VLOOKUP(A1534,'MatrizSeguimiento2022-Junio'!$G$4:$I$987,3,FALSE))</f>
        <v/>
      </c>
      <c r="C1534" t="str">
        <f>+IF(ISERROR(VLOOKUP(A1534,'MatrizSeguimiento2022-Junio'!$G$4:$J$987,4,FALSE)),"",VLOOKUP(A1534,'MatrizSeguimiento2022-Junio'!$G$4:$J$987,4,FALSE))</f>
        <v/>
      </c>
      <c r="E1534" s="3"/>
      <c r="G1534">
        <f>+ABS(SUMIF($A$3:$A$4998,A1534,$E$3:$E$4998)-IF(ISERROR(VLOOKUP(A1534,'MatrizSeguimiento2022-Junio'!$G$4:$X$987,18,FALSE)),0,VLOOKUP(A1534,'MatrizSeguimiento2022-Junio'!$G$4:$X$987,18,FALSE)))</f>
        <v>0</v>
      </c>
      <c r="H1534" t="str">
        <f t="shared" si="48"/>
        <v/>
      </c>
      <c r="I1534" t="str">
        <f t="shared" si="47"/>
        <v/>
      </c>
    </row>
    <row r="1535" spans="1:9" x14ac:dyDescent="0.25">
      <c r="A1535" s="36"/>
      <c r="B1535" t="str">
        <f>+IF(ISERROR(VLOOKUP(A1535,'MatrizSeguimiento2022-Junio'!$G$4:$I$987,3,FALSE)),"",VLOOKUP(A1535,'MatrizSeguimiento2022-Junio'!$G$4:$I$987,3,FALSE))</f>
        <v/>
      </c>
      <c r="C1535" t="str">
        <f>+IF(ISERROR(VLOOKUP(A1535,'MatrizSeguimiento2022-Junio'!$G$4:$J$987,4,FALSE)),"",VLOOKUP(A1535,'MatrizSeguimiento2022-Junio'!$G$4:$J$987,4,FALSE))</f>
        <v/>
      </c>
      <c r="E1535" s="3"/>
      <c r="G1535">
        <f>+ABS(SUMIF($A$3:$A$4998,A1535,$E$3:$E$4998)-IF(ISERROR(VLOOKUP(A1535,'MatrizSeguimiento2022-Junio'!$G$4:$X$987,18,FALSE)),0,VLOOKUP(A1535,'MatrizSeguimiento2022-Junio'!$G$4:$X$987,18,FALSE)))</f>
        <v>0</v>
      </c>
      <c r="H1535" t="str">
        <f t="shared" si="48"/>
        <v/>
      </c>
      <c r="I1535" t="str">
        <f t="shared" si="47"/>
        <v/>
      </c>
    </row>
    <row r="1536" spans="1:9" x14ac:dyDescent="0.25">
      <c r="A1536" s="36"/>
      <c r="B1536" t="str">
        <f>+IF(ISERROR(VLOOKUP(A1536,'MatrizSeguimiento2022-Junio'!$G$4:$I$987,3,FALSE)),"",VLOOKUP(A1536,'MatrizSeguimiento2022-Junio'!$G$4:$I$987,3,FALSE))</f>
        <v/>
      </c>
      <c r="C1536" t="str">
        <f>+IF(ISERROR(VLOOKUP(A1536,'MatrizSeguimiento2022-Junio'!$G$4:$J$987,4,FALSE)),"",VLOOKUP(A1536,'MatrizSeguimiento2022-Junio'!$G$4:$J$987,4,FALSE))</f>
        <v/>
      </c>
      <c r="E1536" s="3"/>
      <c r="G1536">
        <f>+ABS(SUMIF($A$3:$A$4998,A1536,$E$3:$E$4998)-IF(ISERROR(VLOOKUP(A1536,'MatrizSeguimiento2022-Junio'!$G$4:$X$987,18,FALSE)),0,VLOOKUP(A1536,'MatrizSeguimiento2022-Junio'!$G$4:$X$987,18,FALSE)))</f>
        <v>0</v>
      </c>
      <c r="H1536" t="str">
        <f t="shared" si="48"/>
        <v/>
      </c>
      <c r="I1536" t="str">
        <f t="shared" si="47"/>
        <v/>
      </c>
    </row>
    <row r="1537" spans="1:9" x14ac:dyDescent="0.25">
      <c r="A1537" s="36"/>
      <c r="B1537" t="str">
        <f>+IF(ISERROR(VLOOKUP(A1537,'MatrizSeguimiento2022-Junio'!$G$4:$I$987,3,FALSE)),"",VLOOKUP(A1537,'MatrizSeguimiento2022-Junio'!$G$4:$I$987,3,FALSE))</f>
        <v/>
      </c>
      <c r="C1537" t="str">
        <f>+IF(ISERROR(VLOOKUP(A1537,'MatrizSeguimiento2022-Junio'!$G$4:$J$987,4,FALSE)),"",VLOOKUP(A1537,'MatrizSeguimiento2022-Junio'!$G$4:$J$987,4,FALSE))</f>
        <v/>
      </c>
      <c r="E1537" s="3"/>
      <c r="G1537">
        <f>+ABS(SUMIF($A$3:$A$4998,A1537,$E$3:$E$4998)-IF(ISERROR(VLOOKUP(A1537,'MatrizSeguimiento2022-Junio'!$G$4:$X$987,18,FALSE)),0,VLOOKUP(A1537,'MatrizSeguimiento2022-Junio'!$G$4:$X$987,18,FALSE)))</f>
        <v>0</v>
      </c>
      <c r="H1537" t="str">
        <f t="shared" si="48"/>
        <v/>
      </c>
      <c r="I1537" t="str">
        <f t="shared" si="47"/>
        <v/>
      </c>
    </row>
    <row r="1538" spans="1:9" x14ac:dyDescent="0.25">
      <c r="A1538" s="36"/>
      <c r="B1538" t="str">
        <f>+IF(ISERROR(VLOOKUP(A1538,'MatrizSeguimiento2022-Junio'!$G$4:$I$987,3,FALSE)),"",VLOOKUP(A1538,'MatrizSeguimiento2022-Junio'!$G$4:$I$987,3,FALSE))</f>
        <v/>
      </c>
      <c r="C1538" t="str">
        <f>+IF(ISERROR(VLOOKUP(A1538,'MatrizSeguimiento2022-Junio'!$G$4:$J$987,4,FALSE)),"",VLOOKUP(A1538,'MatrizSeguimiento2022-Junio'!$G$4:$J$987,4,FALSE))</f>
        <v/>
      </c>
      <c r="E1538" s="3"/>
      <c r="G1538">
        <f>+ABS(SUMIF($A$3:$A$4998,A1538,$E$3:$E$4998)-IF(ISERROR(VLOOKUP(A1538,'MatrizSeguimiento2022-Junio'!$G$4:$X$987,18,FALSE)),0,VLOOKUP(A1538,'MatrizSeguimiento2022-Junio'!$G$4:$X$987,18,FALSE)))</f>
        <v>0</v>
      </c>
      <c r="H1538" t="str">
        <f t="shared" si="48"/>
        <v/>
      </c>
      <c r="I1538" t="str">
        <f t="shared" si="47"/>
        <v/>
      </c>
    </row>
    <row r="1539" spans="1:9" x14ac:dyDescent="0.25">
      <c r="A1539" s="36"/>
      <c r="B1539" t="str">
        <f>+IF(ISERROR(VLOOKUP(A1539,'MatrizSeguimiento2022-Junio'!$G$4:$I$987,3,FALSE)),"",VLOOKUP(A1539,'MatrizSeguimiento2022-Junio'!$G$4:$I$987,3,FALSE))</f>
        <v/>
      </c>
      <c r="C1539" t="str">
        <f>+IF(ISERROR(VLOOKUP(A1539,'MatrizSeguimiento2022-Junio'!$G$4:$J$987,4,FALSE)),"",VLOOKUP(A1539,'MatrizSeguimiento2022-Junio'!$G$4:$J$987,4,FALSE))</f>
        <v/>
      </c>
      <c r="E1539" s="3"/>
      <c r="G1539">
        <f>+ABS(SUMIF($A$3:$A$4998,A1539,$E$3:$E$4998)-IF(ISERROR(VLOOKUP(A1539,'MatrizSeguimiento2022-Junio'!$G$4:$X$987,18,FALSE)),0,VLOOKUP(A1539,'MatrizSeguimiento2022-Junio'!$G$4:$X$987,18,FALSE)))</f>
        <v>0</v>
      </c>
      <c r="H1539" t="str">
        <f t="shared" si="48"/>
        <v/>
      </c>
      <c r="I1539" t="str">
        <f t="shared" ref="I1539:I1602" si="49">+IF(IF(LEN(H1539)&gt;0,COUNTIF($H$3:$H$4998,H1539),"")=1,"",IF(LEN(H1539)&gt;0,COUNTIF($H$3:$H$4998,H1539),""))</f>
        <v/>
      </c>
    </row>
    <row r="1540" spans="1:9" x14ac:dyDescent="0.25">
      <c r="A1540" s="36"/>
      <c r="B1540" t="str">
        <f>+IF(ISERROR(VLOOKUP(A1540,'MatrizSeguimiento2022-Junio'!$G$4:$I$987,3,FALSE)),"",VLOOKUP(A1540,'MatrizSeguimiento2022-Junio'!$G$4:$I$987,3,FALSE))</f>
        <v/>
      </c>
      <c r="C1540" t="str">
        <f>+IF(ISERROR(VLOOKUP(A1540,'MatrizSeguimiento2022-Junio'!$G$4:$J$987,4,FALSE)),"",VLOOKUP(A1540,'MatrizSeguimiento2022-Junio'!$G$4:$J$987,4,FALSE))</f>
        <v/>
      </c>
      <c r="E1540" s="3"/>
      <c r="G1540">
        <f>+ABS(SUMIF($A$3:$A$4998,A1540,$E$3:$E$4998)-IF(ISERROR(VLOOKUP(A1540,'MatrizSeguimiento2022-Junio'!$G$4:$X$987,18,FALSE)),0,VLOOKUP(A1540,'MatrizSeguimiento2022-Junio'!$G$4:$X$987,18,FALSE)))</f>
        <v>0</v>
      </c>
      <c r="H1540" t="str">
        <f t="shared" si="48"/>
        <v/>
      </c>
      <c r="I1540" t="str">
        <f t="shared" si="49"/>
        <v/>
      </c>
    </row>
    <row r="1541" spans="1:9" x14ac:dyDescent="0.25">
      <c r="A1541" s="36"/>
      <c r="B1541" t="str">
        <f>+IF(ISERROR(VLOOKUP(A1541,'MatrizSeguimiento2022-Junio'!$G$4:$I$987,3,FALSE)),"",VLOOKUP(A1541,'MatrizSeguimiento2022-Junio'!$G$4:$I$987,3,FALSE))</f>
        <v/>
      </c>
      <c r="C1541" t="str">
        <f>+IF(ISERROR(VLOOKUP(A1541,'MatrizSeguimiento2022-Junio'!$G$4:$J$987,4,FALSE)),"",VLOOKUP(A1541,'MatrizSeguimiento2022-Junio'!$G$4:$J$987,4,FALSE))</f>
        <v/>
      </c>
      <c r="E1541" s="3"/>
      <c r="G1541">
        <f>+ABS(SUMIF($A$3:$A$4998,A1541,$E$3:$E$4998)-IF(ISERROR(VLOOKUP(A1541,'MatrizSeguimiento2022-Junio'!$G$4:$X$987,18,FALSE)),0,VLOOKUP(A1541,'MatrizSeguimiento2022-Junio'!$G$4:$X$987,18,FALSE)))</f>
        <v>0</v>
      </c>
      <c r="H1541" t="str">
        <f t="shared" si="48"/>
        <v/>
      </c>
      <c r="I1541" t="str">
        <f t="shared" si="49"/>
        <v/>
      </c>
    </row>
    <row r="1542" spans="1:9" x14ac:dyDescent="0.25">
      <c r="A1542" s="36"/>
      <c r="B1542" t="str">
        <f>+IF(ISERROR(VLOOKUP(A1542,'MatrizSeguimiento2022-Junio'!$G$4:$I$987,3,FALSE)),"",VLOOKUP(A1542,'MatrizSeguimiento2022-Junio'!$G$4:$I$987,3,FALSE))</f>
        <v/>
      </c>
      <c r="C1542" t="str">
        <f>+IF(ISERROR(VLOOKUP(A1542,'MatrizSeguimiento2022-Junio'!$G$4:$J$987,4,FALSE)),"",VLOOKUP(A1542,'MatrizSeguimiento2022-Junio'!$G$4:$J$987,4,FALSE))</f>
        <v/>
      </c>
      <c r="E1542" s="3"/>
      <c r="G1542">
        <f>+ABS(SUMIF($A$3:$A$4998,A1542,$E$3:$E$4998)-IF(ISERROR(VLOOKUP(A1542,'MatrizSeguimiento2022-Junio'!$G$4:$X$987,18,FALSE)),0,VLOOKUP(A1542,'MatrizSeguimiento2022-Junio'!$G$4:$X$987,18,FALSE)))</f>
        <v>0</v>
      </c>
      <c r="H1542" t="str">
        <f t="shared" si="48"/>
        <v/>
      </c>
      <c r="I1542" t="str">
        <f t="shared" si="49"/>
        <v/>
      </c>
    </row>
    <row r="1543" spans="1:9" x14ac:dyDescent="0.25">
      <c r="A1543" s="36"/>
      <c r="B1543" t="str">
        <f>+IF(ISERROR(VLOOKUP(A1543,'MatrizSeguimiento2022-Junio'!$G$4:$I$987,3,FALSE)),"",VLOOKUP(A1543,'MatrizSeguimiento2022-Junio'!$G$4:$I$987,3,FALSE))</f>
        <v/>
      </c>
      <c r="C1543" t="str">
        <f>+IF(ISERROR(VLOOKUP(A1543,'MatrizSeguimiento2022-Junio'!$G$4:$J$987,4,FALSE)),"",VLOOKUP(A1543,'MatrizSeguimiento2022-Junio'!$G$4:$J$987,4,FALSE))</f>
        <v/>
      </c>
      <c r="E1543" s="3"/>
      <c r="G1543">
        <f>+ABS(SUMIF($A$3:$A$4998,A1543,$E$3:$E$4998)-IF(ISERROR(VLOOKUP(A1543,'MatrizSeguimiento2022-Junio'!$G$4:$X$987,18,FALSE)),0,VLOOKUP(A1543,'MatrizSeguimiento2022-Junio'!$G$4:$X$987,18,FALSE)))</f>
        <v>0</v>
      </c>
      <c r="H1543" t="str">
        <f t="shared" si="48"/>
        <v/>
      </c>
      <c r="I1543" t="str">
        <f t="shared" si="49"/>
        <v/>
      </c>
    </row>
    <row r="1544" spans="1:9" x14ac:dyDescent="0.25">
      <c r="A1544" s="36"/>
      <c r="B1544" t="str">
        <f>+IF(ISERROR(VLOOKUP(A1544,'MatrizSeguimiento2022-Junio'!$G$4:$I$987,3,FALSE)),"",VLOOKUP(A1544,'MatrizSeguimiento2022-Junio'!$G$4:$I$987,3,FALSE))</f>
        <v/>
      </c>
      <c r="C1544" t="str">
        <f>+IF(ISERROR(VLOOKUP(A1544,'MatrizSeguimiento2022-Junio'!$G$4:$J$987,4,FALSE)),"",VLOOKUP(A1544,'MatrizSeguimiento2022-Junio'!$G$4:$J$987,4,FALSE))</f>
        <v/>
      </c>
      <c r="E1544" s="3"/>
      <c r="G1544">
        <f>+ABS(SUMIF($A$3:$A$4998,A1544,$E$3:$E$4998)-IF(ISERROR(VLOOKUP(A1544,'MatrizSeguimiento2022-Junio'!$G$4:$X$987,18,FALSE)),0,VLOOKUP(A1544,'MatrizSeguimiento2022-Junio'!$G$4:$X$987,18,FALSE)))</f>
        <v>0</v>
      </c>
      <c r="H1544" t="str">
        <f t="shared" si="48"/>
        <v/>
      </c>
      <c r="I1544" t="str">
        <f t="shared" si="49"/>
        <v/>
      </c>
    </row>
    <row r="1545" spans="1:9" x14ac:dyDescent="0.25">
      <c r="A1545" s="36"/>
      <c r="B1545" t="str">
        <f>+IF(ISERROR(VLOOKUP(A1545,'MatrizSeguimiento2022-Junio'!$G$4:$I$987,3,FALSE)),"",VLOOKUP(A1545,'MatrizSeguimiento2022-Junio'!$G$4:$I$987,3,FALSE))</f>
        <v/>
      </c>
      <c r="C1545" t="str">
        <f>+IF(ISERROR(VLOOKUP(A1545,'MatrizSeguimiento2022-Junio'!$G$4:$J$987,4,FALSE)),"",VLOOKUP(A1545,'MatrizSeguimiento2022-Junio'!$G$4:$J$987,4,FALSE))</f>
        <v/>
      </c>
      <c r="E1545" s="3"/>
      <c r="G1545">
        <f>+ABS(SUMIF($A$3:$A$4998,A1545,$E$3:$E$4998)-IF(ISERROR(VLOOKUP(A1545,'MatrizSeguimiento2022-Junio'!$G$4:$X$987,18,FALSE)),0,VLOOKUP(A1545,'MatrizSeguimiento2022-Junio'!$G$4:$X$987,18,FALSE)))</f>
        <v>0</v>
      </c>
      <c r="H1545" t="str">
        <f t="shared" si="48"/>
        <v/>
      </c>
      <c r="I1545" t="str">
        <f t="shared" si="49"/>
        <v/>
      </c>
    </row>
    <row r="1546" spans="1:9" x14ac:dyDescent="0.25">
      <c r="A1546" s="36"/>
      <c r="B1546" t="str">
        <f>+IF(ISERROR(VLOOKUP(A1546,'MatrizSeguimiento2022-Junio'!$G$4:$I$987,3,FALSE)),"",VLOOKUP(A1546,'MatrizSeguimiento2022-Junio'!$G$4:$I$987,3,FALSE))</f>
        <v/>
      </c>
      <c r="C1546" t="str">
        <f>+IF(ISERROR(VLOOKUP(A1546,'MatrizSeguimiento2022-Junio'!$G$4:$J$987,4,FALSE)),"",VLOOKUP(A1546,'MatrizSeguimiento2022-Junio'!$G$4:$J$987,4,FALSE))</f>
        <v/>
      </c>
      <c r="E1546" s="3"/>
      <c r="G1546">
        <f>+ABS(SUMIF($A$3:$A$4998,A1546,$E$3:$E$4998)-IF(ISERROR(VLOOKUP(A1546,'MatrizSeguimiento2022-Junio'!$G$4:$X$987,18,FALSE)),0,VLOOKUP(A1546,'MatrizSeguimiento2022-Junio'!$G$4:$X$987,18,FALSE)))</f>
        <v>0</v>
      </c>
      <c r="H1546" t="str">
        <f t="shared" si="48"/>
        <v/>
      </c>
      <c r="I1546" t="str">
        <f t="shared" si="49"/>
        <v/>
      </c>
    </row>
    <row r="1547" spans="1:9" x14ac:dyDescent="0.25">
      <c r="A1547" s="36"/>
      <c r="B1547" t="str">
        <f>+IF(ISERROR(VLOOKUP(A1547,'MatrizSeguimiento2022-Junio'!$G$4:$I$987,3,FALSE)),"",VLOOKUP(A1547,'MatrizSeguimiento2022-Junio'!$G$4:$I$987,3,FALSE))</f>
        <v/>
      </c>
      <c r="C1547" t="str">
        <f>+IF(ISERROR(VLOOKUP(A1547,'MatrizSeguimiento2022-Junio'!$G$4:$J$987,4,FALSE)),"",VLOOKUP(A1547,'MatrizSeguimiento2022-Junio'!$G$4:$J$987,4,FALSE))</f>
        <v/>
      </c>
      <c r="E1547" s="3"/>
      <c r="G1547">
        <f>+ABS(SUMIF($A$3:$A$4998,A1547,$E$3:$E$4998)-IF(ISERROR(VLOOKUP(A1547,'MatrizSeguimiento2022-Junio'!$G$4:$X$987,18,FALSE)),0,VLOOKUP(A1547,'MatrizSeguimiento2022-Junio'!$G$4:$X$987,18,FALSE)))</f>
        <v>0</v>
      </c>
      <c r="H1547" t="str">
        <f t="shared" si="48"/>
        <v/>
      </c>
      <c r="I1547" t="str">
        <f t="shared" si="49"/>
        <v/>
      </c>
    </row>
    <row r="1548" spans="1:9" x14ac:dyDescent="0.25">
      <c r="A1548" s="36"/>
      <c r="B1548" t="str">
        <f>+IF(ISERROR(VLOOKUP(A1548,'MatrizSeguimiento2022-Junio'!$G$4:$I$987,3,FALSE)),"",VLOOKUP(A1548,'MatrizSeguimiento2022-Junio'!$G$4:$I$987,3,FALSE))</f>
        <v/>
      </c>
      <c r="C1548" t="str">
        <f>+IF(ISERROR(VLOOKUP(A1548,'MatrizSeguimiento2022-Junio'!$G$4:$J$987,4,FALSE)),"",VLOOKUP(A1548,'MatrizSeguimiento2022-Junio'!$G$4:$J$987,4,FALSE))</f>
        <v/>
      </c>
      <c r="E1548" s="3"/>
      <c r="G1548">
        <f>+ABS(SUMIF($A$3:$A$4998,A1548,$E$3:$E$4998)-IF(ISERROR(VLOOKUP(A1548,'MatrizSeguimiento2022-Junio'!$G$4:$X$987,18,FALSE)),0,VLOOKUP(A1548,'MatrizSeguimiento2022-Junio'!$G$4:$X$987,18,FALSE)))</f>
        <v>0</v>
      </c>
      <c r="H1548" t="str">
        <f t="shared" si="48"/>
        <v/>
      </c>
      <c r="I1548" t="str">
        <f t="shared" si="49"/>
        <v/>
      </c>
    </row>
    <row r="1549" spans="1:9" x14ac:dyDescent="0.25">
      <c r="A1549" s="36"/>
      <c r="B1549" t="str">
        <f>+IF(ISERROR(VLOOKUP(A1549,'MatrizSeguimiento2022-Junio'!$G$4:$I$987,3,FALSE)),"",VLOOKUP(A1549,'MatrizSeguimiento2022-Junio'!$G$4:$I$987,3,FALSE))</f>
        <v/>
      </c>
      <c r="C1549" t="str">
        <f>+IF(ISERROR(VLOOKUP(A1549,'MatrizSeguimiento2022-Junio'!$G$4:$J$987,4,FALSE)),"",VLOOKUP(A1549,'MatrizSeguimiento2022-Junio'!$G$4:$J$987,4,FALSE))</f>
        <v/>
      </c>
      <c r="E1549" s="3"/>
      <c r="G1549">
        <f>+ABS(SUMIF($A$3:$A$4998,A1549,$E$3:$E$4998)-IF(ISERROR(VLOOKUP(A1549,'MatrizSeguimiento2022-Junio'!$G$4:$X$987,18,FALSE)),0,VLOOKUP(A1549,'MatrizSeguimiento2022-Junio'!$G$4:$X$987,18,FALSE)))</f>
        <v>0</v>
      </c>
      <c r="H1549" t="str">
        <f t="shared" si="48"/>
        <v/>
      </c>
      <c r="I1549" t="str">
        <f t="shared" si="49"/>
        <v/>
      </c>
    </row>
    <row r="1550" spans="1:9" x14ac:dyDescent="0.25">
      <c r="A1550" s="36"/>
      <c r="B1550" t="str">
        <f>+IF(ISERROR(VLOOKUP(A1550,'MatrizSeguimiento2022-Junio'!$G$4:$I$987,3,FALSE)),"",VLOOKUP(A1550,'MatrizSeguimiento2022-Junio'!$G$4:$I$987,3,FALSE))</f>
        <v/>
      </c>
      <c r="C1550" t="str">
        <f>+IF(ISERROR(VLOOKUP(A1550,'MatrizSeguimiento2022-Junio'!$G$4:$J$987,4,FALSE)),"",VLOOKUP(A1550,'MatrizSeguimiento2022-Junio'!$G$4:$J$987,4,FALSE))</f>
        <v/>
      </c>
      <c r="E1550" s="3"/>
      <c r="G1550">
        <f>+ABS(SUMIF($A$3:$A$4998,A1550,$E$3:$E$4998)-IF(ISERROR(VLOOKUP(A1550,'MatrizSeguimiento2022-Junio'!$G$4:$X$987,18,FALSE)),0,VLOOKUP(A1550,'MatrizSeguimiento2022-Junio'!$G$4:$X$987,18,FALSE)))</f>
        <v>0</v>
      </c>
      <c r="H1550" t="str">
        <f t="shared" si="48"/>
        <v/>
      </c>
      <c r="I1550" t="str">
        <f t="shared" si="49"/>
        <v/>
      </c>
    </row>
    <row r="1551" spans="1:9" x14ac:dyDescent="0.25">
      <c r="A1551" s="36"/>
      <c r="B1551" t="str">
        <f>+IF(ISERROR(VLOOKUP(A1551,'MatrizSeguimiento2022-Junio'!$G$4:$I$987,3,FALSE)),"",VLOOKUP(A1551,'MatrizSeguimiento2022-Junio'!$G$4:$I$987,3,FALSE))</f>
        <v/>
      </c>
      <c r="C1551" t="str">
        <f>+IF(ISERROR(VLOOKUP(A1551,'MatrizSeguimiento2022-Junio'!$G$4:$J$987,4,FALSE)),"",VLOOKUP(A1551,'MatrizSeguimiento2022-Junio'!$G$4:$J$987,4,FALSE))</f>
        <v/>
      </c>
      <c r="E1551" s="3"/>
      <c r="G1551">
        <f>+ABS(SUMIF($A$3:$A$4998,A1551,$E$3:$E$4998)-IF(ISERROR(VLOOKUP(A1551,'MatrizSeguimiento2022-Junio'!$G$4:$X$987,18,FALSE)),0,VLOOKUP(A1551,'MatrizSeguimiento2022-Junio'!$G$4:$X$987,18,FALSE)))</f>
        <v>0</v>
      </c>
      <c r="H1551" t="str">
        <f t="shared" si="48"/>
        <v/>
      </c>
      <c r="I1551" t="str">
        <f t="shared" si="49"/>
        <v/>
      </c>
    </row>
    <row r="1552" spans="1:9" x14ac:dyDescent="0.25">
      <c r="A1552" s="36"/>
      <c r="B1552" t="str">
        <f>+IF(ISERROR(VLOOKUP(A1552,'MatrizSeguimiento2022-Junio'!$G$4:$I$987,3,FALSE)),"",VLOOKUP(A1552,'MatrizSeguimiento2022-Junio'!$G$4:$I$987,3,FALSE))</f>
        <v/>
      </c>
      <c r="C1552" t="str">
        <f>+IF(ISERROR(VLOOKUP(A1552,'MatrizSeguimiento2022-Junio'!$G$4:$J$987,4,FALSE)),"",VLOOKUP(A1552,'MatrizSeguimiento2022-Junio'!$G$4:$J$987,4,FALSE))</f>
        <v/>
      </c>
      <c r="E1552" s="3"/>
      <c r="G1552">
        <f>+ABS(SUMIF($A$3:$A$4998,A1552,$E$3:$E$4998)-IF(ISERROR(VLOOKUP(A1552,'MatrizSeguimiento2022-Junio'!$G$4:$X$987,18,FALSE)),0,VLOOKUP(A1552,'MatrizSeguimiento2022-Junio'!$G$4:$X$987,18,FALSE)))</f>
        <v>0</v>
      </c>
      <c r="H1552" t="str">
        <f t="shared" si="48"/>
        <v/>
      </c>
      <c r="I1552" t="str">
        <f t="shared" si="49"/>
        <v/>
      </c>
    </row>
    <row r="1553" spans="1:9" x14ac:dyDescent="0.25">
      <c r="A1553" s="36"/>
      <c r="B1553" t="str">
        <f>+IF(ISERROR(VLOOKUP(A1553,'MatrizSeguimiento2022-Junio'!$G$4:$I$987,3,FALSE)),"",VLOOKUP(A1553,'MatrizSeguimiento2022-Junio'!$G$4:$I$987,3,FALSE))</f>
        <v/>
      </c>
      <c r="C1553" t="str">
        <f>+IF(ISERROR(VLOOKUP(A1553,'MatrizSeguimiento2022-Junio'!$G$4:$J$987,4,FALSE)),"",VLOOKUP(A1553,'MatrizSeguimiento2022-Junio'!$G$4:$J$987,4,FALSE))</f>
        <v/>
      </c>
      <c r="E1553" s="3"/>
      <c r="G1553">
        <f>+ABS(SUMIF($A$3:$A$4998,A1553,$E$3:$E$4998)-IF(ISERROR(VLOOKUP(A1553,'MatrizSeguimiento2022-Junio'!$G$4:$X$987,18,FALSE)),0,VLOOKUP(A1553,'MatrizSeguimiento2022-Junio'!$G$4:$X$987,18,FALSE)))</f>
        <v>0</v>
      </c>
      <c r="H1553" t="str">
        <f t="shared" si="48"/>
        <v/>
      </c>
      <c r="I1553" t="str">
        <f t="shared" si="49"/>
        <v/>
      </c>
    </row>
    <row r="1554" spans="1:9" x14ac:dyDescent="0.25">
      <c r="A1554" s="36"/>
      <c r="B1554" t="str">
        <f>+IF(ISERROR(VLOOKUP(A1554,'MatrizSeguimiento2022-Junio'!$G$4:$I$987,3,FALSE)),"",VLOOKUP(A1554,'MatrizSeguimiento2022-Junio'!$G$4:$I$987,3,FALSE))</f>
        <v/>
      </c>
      <c r="C1554" t="str">
        <f>+IF(ISERROR(VLOOKUP(A1554,'MatrizSeguimiento2022-Junio'!$G$4:$J$987,4,FALSE)),"",VLOOKUP(A1554,'MatrizSeguimiento2022-Junio'!$G$4:$J$987,4,FALSE))</f>
        <v/>
      </c>
      <c r="E1554" s="3"/>
      <c r="G1554">
        <f>+ABS(SUMIF($A$3:$A$4998,A1554,$E$3:$E$4998)-IF(ISERROR(VLOOKUP(A1554,'MatrizSeguimiento2022-Junio'!$G$4:$X$987,18,FALSE)),0,VLOOKUP(A1554,'MatrizSeguimiento2022-Junio'!$G$4:$X$987,18,FALSE)))</f>
        <v>0</v>
      </c>
      <c r="H1554" t="str">
        <f t="shared" si="48"/>
        <v/>
      </c>
      <c r="I1554" t="str">
        <f t="shared" si="49"/>
        <v/>
      </c>
    </row>
    <row r="1555" spans="1:9" x14ac:dyDescent="0.25">
      <c r="A1555" s="36"/>
      <c r="B1555" t="str">
        <f>+IF(ISERROR(VLOOKUP(A1555,'MatrizSeguimiento2022-Junio'!$G$4:$I$987,3,FALSE)),"",VLOOKUP(A1555,'MatrizSeguimiento2022-Junio'!$G$4:$I$987,3,FALSE))</f>
        <v/>
      </c>
      <c r="C1555" t="str">
        <f>+IF(ISERROR(VLOOKUP(A1555,'MatrizSeguimiento2022-Junio'!$G$4:$J$987,4,FALSE)),"",VLOOKUP(A1555,'MatrizSeguimiento2022-Junio'!$G$4:$J$987,4,FALSE))</f>
        <v/>
      </c>
      <c r="E1555" s="3"/>
      <c r="G1555">
        <f>+ABS(SUMIF($A$3:$A$4998,A1555,$E$3:$E$4998)-IF(ISERROR(VLOOKUP(A1555,'MatrizSeguimiento2022-Junio'!$G$4:$X$987,18,FALSE)),0,VLOOKUP(A1555,'MatrizSeguimiento2022-Junio'!$G$4:$X$987,18,FALSE)))</f>
        <v>0</v>
      </c>
      <c r="H1555" t="str">
        <f t="shared" ref="H1555:H1618" si="50">+A1555&amp;D1555</f>
        <v/>
      </c>
      <c r="I1555" t="str">
        <f t="shared" si="49"/>
        <v/>
      </c>
    </row>
    <row r="1556" spans="1:9" x14ac:dyDescent="0.25">
      <c r="A1556" s="36"/>
      <c r="B1556" t="str">
        <f>+IF(ISERROR(VLOOKUP(A1556,'MatrizSeguimiento2022-Junio'!$G$4:$I$987,3,FALSE)),"",VLOOKUP(A1556,'MatrizSeguimiento2022-Junio'!$G$4:$I$987,3,FALSE))</f>
        <v/>
      </c>
      <c r="C1556" t="str">
        <f>+IF(ISERROR(VLOOKUP(A1556,'MatrizSeguimiento2022-Junio'!$G$4:$J$987,4,FALSE)),"",VLOOKUP(A1556,'MatrizSeguimiento2022-Junio'!$G$4:$J$987,4,FALSE))</f>
        <v/>
      </c>
      <c r="E1556" s="3"/>
      <c r="G1556">
        <f>+ABS(SUMIF($A$3:$A$4998,A1556,$E$3:$E$4998)-IF(ISERROR(VLOOKUP(A1556,'MatrizSeguimiento2022-Junio'!$G$4:$X$987,18,FALSE)),0,VLOOKUP(A1556,'MatrizSeguimiento2022-Junio'!$G$4:$X$987,18,FALSE)))</f>
        <v>0</v>
      </c>
      <c r="H1556" t="str">
        <f t="shared" si="50"/>
        <v/>
      </c>
      <c r="I1556" t="str">
        <f t="shared" si="49"/>
        <v/>
      </c>
    </row>
    <row r="1557" spans="1:9" x14ac:dyDescent="0.25">
      <c r="A1557" s="36"/>
      <c r="B1557" t="str">
        <f>+IF(ISERROR(VLOOKUP(A1557,'MatrizSeguimiento2022-Junio'!$G$4:$I$987,3,FALSE)),"",VLOOKUP(A1557,'MatrizSeguimiento2022-Junio'!$G$4:$I$987,3,FALSE))</f>
        <v/>
      </c>
      <c r="C1557" t="str">
        <f>+IF(ISERROR(VLOOKUP(A1557,'MatrizSeguimiento2022-Junio'!$G$4:$J$987,4,FALSE)),"",VLOOKUP(A1557,'MatrizSeguimiento2022-Junio'!$G$4:$J$987,4,FALSE))</f>
        <v/>
      </c>
      <c r="E1557" s="3"/>
      <c r="G1557">
        <f>+ABS(SUMIF($A$3:$A$4998,A1557,$E$3:$E$4998)-IF(ISERROR(VLOOKUP(A1557,'MatrizSeguimiento2022-Junio'!$G$4:$X$987,18,FALSE)),0,VLOOKUP(A1557,'MatrizSeguimiento2022-Junio'!$G$4:$X$987,18,FALSE)))</f>
        <v>0</v>
      </c>
      <c r="H1557" t="str">
        <f t="shared" si="50"/>
        <v/>
      </c>
      <c r="I1557" t="str">
        <f t="shared" si="49"/>
        <v/>
      </c>
    </row>
    <row r="1558" spans="1:9" x14ac:dyDescent="0.25">
      <c r="A1558" s="36"/>
      <c r="B1558" t="str">
        <f>+IF(ISERROR(VLOOKUP(A1558,'MatrizSeguimiento2022-Junio'!$G$4:$I$987,3,FALSE)),"",VLOOKUP(A1558,'MatrizSeguimiento2022-Junio'!$G$4:$I$987,3,FALSE))</f>
        <v/>
      </c>
      <c r="C1558" t="str">
        <f>+IF(ISERROR(VLOOKUP(A1558,'MatrizSeguimiento2022-Junio'!$G$4:$J$987,4,FALSE)),"",VLOOKUP(A1558,'MatrizSeguimiento2022-Junio'!$G$4:$J$987,4,FALSE))</f>
        <v/>
      </c>
      <c r="E1558" s="3"/>
      <c r="G1558">
        <f>+ABS(SUMIF($A$3:$A$4998,A1558,$E$3:$E$4998)-IF(ISERROR(VLOOKUP(A1558,'MatrizSeguimiento2022-Junio'!$G$4:$X$987,18,FALSE)),0,VLOOKUP(A1558,'MatrizSeguimiento2022-Junio'!$G$4:$X$987,18,FALSE)))</f>
        <v>0</v>
      </c>
      <c r="H1558" t="str">
        <f t="shared" si="50"/>
        <v/>
      </c>
      <c r="I1558" t="str">
        <f t="shared" si="49"/>
        <v/>
      </c>
    </row>
    <row r="1559" spans="1:9" x14ac:dyDescent="0.25">
      <c r="A1559" s="36"/>
      <c r="B1559" t="str">
        <f>+IF(ISERROR(VLOOKUP(A1559,'MatrizSeguimiento2022-Junio'!$G$4:$I$987,3,FALSE)),"",VLOOKUP(A1559,'MatrizSeguimiento2022-Junio'!$G$4:$I$987,3,FALSE))</f>
        <v/>
      </c>
      <c r="C1559" t="str">
        <f>+IF(ISERROR(VLOOKUP(A1559,'MatrizSeguimiento2022-Junio'!$G$4:$J$987,4,FALSE)),"",VLOOKUP(A1559,'MatrizSeguimiento2022-Junio'!$G$4:$J$987,4,FALSE))</f>
        <v/>
      </c>
      <c r="E1559" s="3"/>
      <c r="G1559">
        <f>+ABS(SUMIF($A$3:$A$4998,A1559,$E$3:$E$4998)-IF(ISERROR(VLOOKUP(A1559,'MatrizSeguimiento2022-Junio'!$G$4:$X$987,18,FALSE)),0,VLOOKUP(A1559,'MatrizSeguimiento2022-Junio'!$G$4:$X$987,18,FALSE)))</f>
        <v>0</v>
      </c>
      <c r="H1559" t="str">
        <f t="shared" si="50"/>
        <v/>
      </c>
      <c r="I1559" t="str">
        <f t="shared" si="49"/>
        <v/>
      </c>
    </row>
    <row r="1560" spans="1:9" x14ac:dyDescent="0.25">
      <c r="A1560" s="36"/>
      <c r="B1560" t="str">
        <f>+IF(ISERROR(VLOOKUP(A1560,'MatrizSeguimiento2022-Junio'!$G$4:$I$987,3,FALSE)),"",VLOOKUP(A1560,'MatrizSeguimiento2022-Junio'!$G$4:$I$987,3,FALSE))</f>
        <v/>
      </c>
      <c r="C1560" t="str">
        <f>+IF(ISERROR(VLOOKUP(A1560,'MatrizSeguimiento2022-Junio'!$G$4:$J$987,4,FALSE)),"",VLOOKUP(A1560,'MatrizSeguimiento2022-Junio'!$G$4:$J$987,4,FALSE))</f>
        <v/>
      </c>
      <c r="E1560" s="3"/>
      <c r="G1560">
        <f>+ABS(SUMIF($A$3:$A$4998,A1560,$E$3:$E$4998)-IF(ISERROR(VLOOKUP(A1560,'MatrizSeguimiento2022-Junio'!$G$4:$X$987,18,FALSE)),0,VLOOKUP(A1560,'MatrizSeguimiento2022-Junio'!$G$4:$X$987,18,FALSE)))</f>
        <v>0</v>
      </c>
      <c r="H1560" t="str">
        <f t="shared" si="50"/>
        <v/>
      </c>
      <c r="I1560" t="str">
        <f t="shared" si="49"/>
        <v/>
      </c>
    </row>
    <row r="1561" spans="1:9" x14ac:dyDescent="0.25">
      <c r="A1561" s="36"/>
      <c r="B1561" t="str">
        <f>+IF(ISERROR(VLOOKUP(A1561,'MatrizSeguimiento2022-Junio'!$G$4:$I$987,3,FALSE)),"",VLOOKUP(A1561,'MatrizSeguimiento2022-Junio'!$G$4:$I$987,3,FALSE))</f>
        <v/>
      </c>
      <c r="C1561" t="str">
        <f>+IF(ISERROR(VLOOKUP(A1561,'MatrizSeguimiento2022-Junio'!$G$4:$J$987,4,FALSE)),"",VLOOKUP(A1561,'MatrizSeguimiento2022-Junio'!$G$4:$J$987,4,FALSE))</f>
        <v/>
      </c>
      <c r="E1561" s="3"/>
      <c r="G1561">
        <f>+ABS(SUMIF($A$3:$A$4998,A1561,$E$3:$E$4998)-IF(ISERROR(VLOOKUP(A1561,'MatrizSeguimiento2022-Junio'!$G$4:$X$987,18,FALSE)),0,VLOOKUP(A1561,'MatrizSeguimiento2022-Junio'!$G$4:$X$987,18,FALSE)))</f>
        <v>0</v>
      </c>
      <c r="H1561" t="str">
        <f t="shared" si="50"/>
        <v/>
      </c>
      <c r="I1561" t="str">
        <f t="shared" si="49"/>
        <v/>
      </c>
    </row>
    <row r="1562" spans="1:9" x14ac:dyDescent="0.25">
      <c r="A1562" s="36"/>
      <c r="B1562" t="str">
        <f>+IF(ISERROR(VLOOKUP(A1562,'MatrizSeguimiento2022-Junio'!$G$4:$I$987,3,FALSE)),"",VLOOKUP(A1562,'MatrizSeguimiento2022-Junio'!$G$4:$I$987,3,FALSE))</f>
        <v/>
      </c>
      <c r="C1562" t="str">
        <f>+IF(ISERROR(VLOOKUP(A1562,'MatrizSeguimiento2022-Junio'!$G$4:$J$987,4,FALSE)),"",VLOOKUP(A1562,'MatrizSeguimiento2022-Junio'!$G$4:$J$987,4,FALSE))</f>
        <v/>
      </c>
      <c r="E1562" s="3"/>
      <c r="G1562">
        <f>+ABS(SUMIF($A$3:$A$4998,A1562,$E$3:$E$4998)-IF(ISERROR(VLOOKUP(A1562,'MatrizSeguimiento2022-Junio'!$G$4:$X$987,18,FALSE)),0,VLOOKUP(A1562,'MatrizSeguimiento2022-Junio'!$G$4:$X$987,18,FALSE)))</f>
        <v>0</v>
      </c>
      <c r="H1562" t="str">
        <f t="shared" si="50"/>
        <v/>
      </c>
      <c r="I1562" t="str">
        <f t="shared" si="49"/>
        <v/>
      </c>
    </row>
    <row r="1563" spans="1:9" x14ac:dyDescent="0.25">
      <c r="A1563" s="36"/>
      <c r="B1563" t="str">
        <f>+IF(ISERROR(VLOOKUP(A1563,'MatrizSeguimiento2022-Junio'!$G$4:$I$987,3,FALSE)),"",VLOOKUP(A1563,'MatrizSeguimiento2022-Junio'!$G$4:$I$987,3,FALSE))</f>
        <v/>
      </c>
      <c r="C1563" t="str">
        <f>+IF(ISERROR(VLOOKUP(A1563,'MatrizSeguimiento2022-Junio'!$G$4:$J$987,4,FALSE)),"",VLOOKUP(A1563,'MatrizSeguimiento2022-Junio'!$G$4:$J$987,4,FALSE))</f>
        <v/>
      </c>
      <c r="E1563" s="3"/>
      <c r="G1563">
        <f>+ABS(SUMIF($A$3:$A$4998,A1563,$E$3:$E$4998)-IF(ISERROR(VLOOKUP(A1563,'MatrizSeguimiento2022-Junio'!$G$4:$X$987,18,FALSE)),0,VLOOKUP(A1563,'MatrizSeguimiento2022-Junio'!$G$4:$X$987,18,FALSE)))</f>
        <v>0</v>
      </c>
      <c r="H1563" t="str">
        <f t="shared" si="50"/>
        <v/>
      </c>
      <c r="I1563" t="str">
        <f t="shared" si="49"/>
        <v/>
      </c>
    </row>
    <row r="1564" spans="1:9" x14ac:dyDescent="0.25">
      <c r="A1564" s="36"/>
      <c r="B1564" t="str">
        <f>+IF(ISERROR(VLOOKUP(A1564,'MatrizSeguimiento2022-Junio'!$G$4:$I$987,3,FALSE)),"",VLOOKUP(A1564,'MatrizSeguimiento2022-Junio'!$G$4:$I$987,3,FALSE))</f>
        <v/>
      </c>
      <c r="C1564" t="str">
        <f>+IF(ISERROR(VLOOKUP(A1564,'MatrizSeguimiento2022-Junio'!$G$4:$J$987,4,FALSE)),"",VLOOKUP(A1564,'MatrizSeguimiento2022-Junio'!$G$4:$J$987,4,FALSE))</f>
        <v/>
      </c>
      <c r="E1564" s="3"/>
      <c r="G1564">
        <f>+ABS(SUMIF($A$3:$A$4998,A1564,$E$3:$E$4998)-IF(ISERROR(VLOOKUP(A1564,'MatrizSeguimiento2022-Junio'!$G$4:$X$987,18,FALSE)),0,VLOOKUP(A1564,'MatrizSeguimiento2022-Junio'!$G$4:$X$987,18,FALSE)))</f>
        <v>0</v>
      </c>
      <c r="H1564" t="str">
        <f t="shared" si="50"/>
        <v/>
      </c>
      <c r="I1564" t="str">
        <f t="shared" si="49"/>
        <v/>
      </c>
    </row>
    <row r="1565" spans="1:9" x14ac:dyDescent="0.25">
      <c r="A1565" s="36"/>
      <c r="B1565" t="str">
        <f>+IF(ISERROR(VLOOKUP(A1565,'MatrizSeguimiento2022-Junio'!$G$4:$I$987,3,FALSE)),"",VLOOKUP(A1565,'MatrizSeguimiento2022-Junio'!$G$4:$I$987,3,FALSE))</f>
        <v/>
      </c>
      <c r="C1565" t="str">
        <f>+IF(ISERROR(VLOOKUP(A1565,'MatrizSeguimiento2022-Junio'!$G$4:$J$987,4,FALSE)),"",VLOOKUP(A1565,'MatrizSeguimiento2022-Junio'!$G$4:$J$987,4,FALSE))</f>
        <v/>
      </c>
      <c r="E1565" s="3"/>
      <c r="G1565">
        <f>+ABS(SUMIF($A$3:$A$4998,A1565,$E$3:$E$4998)-IF(ISERROR(VLOOKUP(A1565,'MatrizSeguimiento2022-Junio'!$G$4:$X$987,18,FALSE)),0,VLOOKUP(A1565,'MatrizSeguimiento2022-Junio'!$G$4:$X$987,18,FALSE)))</f>
        <v>0</v>
      </c>
      <c r="H1565" t="str">
        <f t="shared" si="50"/>
        <v/>
      </c>
      <c r="I1565" t="str">
        <f t="shared" si="49"/>
        <v/>
      </c>
    </row>
    <row r="1566" spans="1:9" x14ac:dyDescent="0.25">
      <c r="A1566" s="36"/>
      <c r="B1566" t="str">
        <f>+IF(ISERROR(VLOOKUP(A1566,'MatrizSeguimiento2022-Junio'!$G$4:$I$987,3,FALSE)),"",VLOOKUP(A1566,'MatrizSeguimiento2022-Junio'!$G$4:$I$987,3,FALSE))</f>
        <v/>
      </c>
      <c r="C1566" t="str">
        <f>+IF(ISERROR(VLOOKUP(A1566,'MatrizSeguimiento2022-Junio'!$G$4:$J$987,4,FALSE)),"",VLOOKUP(A1566,'MatrizSeguimiento2022-Junio'!$G$4:$J$987,4,FALSE))</f>
        <v/>
      </c>
      <c r="E1566" s="3"/>
      <c r="G1566">
        <f>+ABS(SUMIF($A$3:$A$4998,A1566,$E$3:$E$4998)-IF(ISERROR(VLOOKUP(A1566,'MatrizSeguimiento2022-Junio'!$G$4:$X$987,18,FALSE)),0,VLOOKUP(A1566,'MatrizSeguimiento2022-Junio'!$G$4:$X$987,18,FALSE)))</f>
        <v>0</v>
      </c>
      <c r="H1566" t="str">
        <f t="shared" si="50"/>
        <v/>
      </c>
      <c r="I1566" t="str">
        <f t="shared" si="49"/>
        <v/>
      </c>
    </row>
    <row r="1567" spans="1:9" x14ac:dyDescent="0.25">
      <c r="A1567" s="36"/>
      <c r="B1567" t="str">
        <f>+IF(ISERROR(VLOOKUP(A1567,'MatrizSeguimiento2022-Junio'!$G$4:$I$987,3,FALSE)),"",VLOOKUP(A1567,'MatrizSeguimiento2022-Junio'!$G$4:$I$987,3,FALSE))</f>
        <v/>
      </c>
      <c r="C1567" t="str">
        <f>+IF(ISERROR(VLOOKUP(A1567,'MatrizSeguimiento2022-Junio'!$G$4:$J$987,4,FALSE)),"",VLOOKUP(A1567,'MatrizSeguimiento2022-Junio'!$G$4:$J$987,4,FALSE))</f>
        <v/>
      </c>
      <c r="E1567" s="3"/>
      <c r="G1567">
        <f>+ABS(SUMIF($A$3:$A$4998,A1567,$E$3:$E$4998)-IF(ISERROR(VLOOKUP(A1567,'MatrizSeguimiento2022-Junio'!$G$4:$X$987,18,FALSE)),0,VLOOKUP(A1567,'MatrizSeguimiento2022-Junio'!$G$4:$X$987,18,FALSE)))</f>
        <v>0</v>
      </c>
      <c r="H1567" t="str">
        <f t="shared" si="50"/>
        <v/>
      </c>
      <c r="I1567" t="str">
        <f t="shared" si="49"/>
        <v/>
      </c>
    </row>
    <row r="1568" spans="1:9" x14ac:dyDescent="0.25">
      <c r="A1568" s="36"/>
      <c r="B1568" t="str">
        <f>+IF(ISERROR(VLOOKUP(A1568,'MatrizSeguimiento2022-Junio'!$G$4:$I$987,3,FALSE)),"",VLOOKUP(A1568,'MatrizSeguimiento2022-Junio'!$G$4:$I$987,3,FALSE))</f>
        <v/>
      </c>
      <c r="C1568" t="str">
        <f>+IF(ISERROR(VLOOKUP(A1568,'MatrizSeguimiento2022-Junio'!$G$4:$J$987,4,FALSE)),"",VLOOKUP(A1568,'MatrizSeguimiento2022-Junio'!$G$4:$J$987,4,FALSE))</f>
        <v/>
      </c>
      <c r="E1568" s="3"/>
      <c r="G1568">
        <f>+ABS(SUMIF($A$3:$A$4998,A1568,$E$3:$E$4998)-IF(ISERROR(VLOOKUP(A1568,'MatrizSeguimiento2022-Junio'!$G$4:$X$987,18,FALSE)),0,VLOOKUP(A1568,'MatrizSeguimiento2022-Junio'!$G$4:$X$987,18,FALSE)))</f>
        <v>0</v>
      </c>
      <c r="H1568" t="str">
        <f t="shared" si="50"/>
        <v/>
      </c>
      <c r="I1568" t="str">
        <f t="shared" si="49"/>
        <v/>
      </c>
    </row>
    <row r="1569" spans="1:9" x14ac:dyDescent="0.25">
      <c r="A1569" s="36"/>
      <c r="B1569" t="str">
        <f>+IF(ISERROR(VLOOKUP(A1569,'MatrizSeguimiento2022-Junio'!$G$4:$I$987,3,FALSE)),"",VLOOKUP(A1569,'MatrizSeguimiento2022-Junio'!$G$4:$I$987,3,FALSE))</f>
        <v/>
      </c>
      <c r="C1569" t="str">
        <f>+IF(ISERROR(VLOOKUP(A1569,'MatrizSeguimiento2022-Junio'!$G$4:$J$987,4,FALSE)),"",VLOOKUP(A1569,'MatrizSeguimiento2022-Junio'!$G$4:$J$987,4,FALSE))</f>
        <v/>
      </c>
      <c r="E1569" s="3"/>
      <c r="G1569">
        <f>+ABS(SUMIF($A$3:$A$4998,A1569,$E$3:$E$4998)-IF(ISERROR(VLOOKUP(A1569,'MatrizSeguimiento2022-Junio'!$G$4:$X$987,18,FALSE)),0,VLOOKUP(A1569,'MatrizSeguimiento2022-Junio'!$G$4:$X$987,18,FALSE)))</f>
        <v>0</v>
      </c>
      <c r="H1569" t="str">
        <f t="shared" si="50"/>
        <v/>
      </c>
      <c r="I1569" t="str">
        <f t="shared" si="49"/>
        <v/>
      </c>
    </row>
    <row r="1570" spans="1:9" x14ac:dyDescent="0.25">
      <c r="A1570" s="36"/>
      <c r="B1570" t="str">
        <f>+IF(ISERROR(VLOOKUP(A1570,'MatrizSeguimiento2022-Junio'!$G$4:$I$987,3,FALSE)),"",VLOOKUP(A1570,'MatrizSeguimiento2022-Junio'!$G$4:$I$987,3,FALSE))</f>
        <v/>
      </c>
      <c r="C1570" t="str">
        <f>+IF(ISERROR(VLOOKUP(A1570,'MatrizSeguimiento2022-Junio'!$G$4:$J$987,4,FALSE)),"",VLOOKUP(A1570,'MatrizSeguimiento2022-Junio'!$G$4:$J$987,4,FALSE))</f>
        <v/>
      </c>
      <c r="E1570" s="3"/>
      <c r="G1570">
        <f>+ABS(SUMIF($A$3:$A$4998,A1570,$E$3:$E$4998)-IF(ISERROR(VLOOKUP(A1570,'MatrizSeguimiento2022-Junio'!$G$4:$X$987,18,FALSE)),0,VLOOKUP(A1570,'MatrizSeguimiento2022-Junio'!$G$4:$X$987,18,FALSE)))</f>
        <v>0</v>
      </c>
      <c r="H1570" t="str">
        <f t="shared" si="50"/>
        <v/>
      </c>
      <c r="I1570" t="str">
        <f t="shared" si="49"/>
        <v/>
      </c>
    </row>
    <row r="1571" spans="1:9" x14ac:dyDescent="0.25">
      <c r="A1571" s="36"/>
      <c r="B1571" t="str">
        <f>+IF(ISERROR(VLOOKUP(A1571,'MatrizSeguimiento2022-Junio'!$G$4:$I$987,3,FALSE)),"",VLOOKUP(A1571,'MatrizSeguimiento2022-Junio'!$G$4:$I$987,3,FALSE))</f>
        <v/>
      </c>
      <c r="C1571" t="str">
        <f>+IF(ISERROR(VLOOKUP(A1571,'MatrizSeguimiento2022-Junio'!$G$4:$J$987,4,FALSE)),"",VLOOKUP(A1571,'MatrizSeguimiento2022-Junio'!$G$4:$J$987,4,FALSE))</f>
        <v/>
      </c>
      <c r="E1571" s="3"/>
      <c r="G1571">
        <f>+ABS(SUMIF($A$3:$A$4998,A1571,$E$3:$E$4998)-IF(ISERROR(VLOOKUP(A1571,'MatrizSeguimiento2022-Junio'!$G$4:$X$987,18,FALSE)),0,VLOOKUP(A1571,'MatrizSeguimiento2022-Junio'!$G$4:$X$987,18,FALSE)))</f>
        <v>0</v>
      </c>
      <c r="H1571" t="str">
        <f t="shared" si="50"/>
        <v/>
      </c>
      <c r="I1571" t="str">
        <f t="shared" si="49"/>
        <v/>
      </c>
    </row>
    <row r="1572" spans="1:9" x14ac:dyDescent="0.25">
      <c r="A1572" s="36"/>
      <c r="B1572" t="str">
        <f>+IF(ISERROR(VLOOKUP(A1572,'MatrizSeguimiento2022-Junio'!$G$4:$I$987,3,FALSE)),"",VLOOKUP(A1572,'MatrizSeguimiento2022-Junio'!$G$4:$I$987,3,FALSE))</f>
        <v/>
      </c>
      <c r="C1572" t="str">
        <f>+IF(ISERROR(VLOOKUP(A1572,'MatrizSeguimiento2022-Junio'!$G$4:$J$987,4,FALSE)),"",VLOOKUP(A1572,'MatrizSeguimiento2022-Junio'!$G$4:$J$987,4,FALSE))</f>
        <v/>
      </c>
      <c r="E1572" s="3"/>
      <c r="G1572">
        <f>+ABS(SUMIF($A$3:$A$4998,A1572,$E$3:$E$4998)-IF(ISERROR(VLOOKUP(A1572,'MatrizSeguimiento2022-Junio'!$G$4:$X$987,18,FALSE)),0,VLOOKUP(A1572,'MatrizSeguimiento2022-Junio'!$G$4:$X$987,18,FALSE)))</f>
        <v>0</v>
      </c>
      <c r="H1572" t="str">
        <f t="shared" si="50"/>
        <v/>
      </c>
      <c r="I1572" t="str">
        <f t="shared" si="49"/>
        <v/>
      </c>
    </row>
    <row r="1573" spans="1:9" x14ac:dyDescent="0.25">
      <c r="A1573" s="36"/>
      <c r="B1573" t="str">
        <f>+IF(ISERROR(VLOOKUP(A1573,'MatrizSeguimiento2022-Junio'!$G$4:$I$987,3,FALSE)),"",VLOOKUP(A1573,'MatrizSeguimiento2022-Junio'!$G$4:$I$987,3,FALSE))</f>
        <v/>
      </c>
      <c r="C1573" t="str">
        <f>+IF(ISERROR(VLOOKUP(A1573,'MatrizSeguimiento2022-Junio'!$G$4:$J$987,4,FALSE)),"",VLOOKUP(A1573,'MatrizSeguimiento2022-Junio'!$G$4:$J$987,4,FALSE))</f>
        <v/>
      </c>
      <c r="E1573" s="3"/>
      <c r="G1573">
        <f>+ABS(SUMIF($A$3:$A$4998,A1573,$E$3:$E$4998)-IF(ISERROR(VLOOKUP(A1573,'MatrizSeguimiento2022-Junio'!$G$4:$X$987,18,FALSE)),0,VLOOKUP(A1573,'MatrizSeguimiento2022-Junio'!$G$4:$X$987,18,FALSE)))</f>
        <v>0</v>
      </c>
      <c r="H1573" t="str">
        <f t="shared" si="50"/>
        <v/>
      </c>
      <c r="I1573" t="str">
        <f t="shared" si="49"/>
        <v/>
      </c>
    </row>
    <row r="1574" spans="1:9" x14ac:dyDescent="0.25">
      <c r="A1574" s="36"/>
      <c r="B1574" t="str">
        <f>+IF(ISERROR(VLOOKUP(A1574,'MatrizSeguimiento2022-Junio'!$G$4:$I$987,3,FALSE)),"",VLOOKUP(A1574,'MatrizSeguimiento2022-Junio'!$G$4:$I$987,3,FALSE))</f>
        <v/>
      </c>
      <c r="C1574" t="str">
        <f>+IF(ISERROR(VLOOKUP(A1574,'MatrizSeguimiento2022-Junio'!$G$4:$J$987,4,FALSE)),"",VLOOKUP(A1574,'MatrizSeguimiento2022-Junio'!$G$4:$J$987,4,FALSE))</f>
        <v/>
      </c>
      <c r="E1574" s="3"/>
      <c r="G1574">
        <f>+ABS(SUMIF($A$3:$A$4998,A1574,$E$3:$E$4998)-IF(ISERROR(VLOOKUP(A1574,'MatrizSeguimiento2022-Junio'!$G$4:$X$987,18,FALSE)),0,VLOOKUP(A1574,'MatrizSeguimiento2022-Junio'!$G$4:$X$987,18,FALSE)))</f>
        <v>0</v>
      </c>
      <c r="H1574" t="str">
        <f t="shared" si="50"/>
        <v/>
      </c>
      <c r="I1574" t="str">
        <f t="shared" si="49"/>
        <v/>
      </c>
    </row>
    <row r="1575" spans="1:9" x14ac:dyDescent="0.25">
      <c r="A1575" s="36"/>
      <c r="B1575" t="str">
        <f>+IF(ISERROR(VLOOKUP(A1575,'MatrizSeguimiento2022-Junio'!$G$4:$I$987,3,FALSE)),"",VLOOKUP(A1575,'MatrizSeguimiento2022-Junio'!$G$4:$I$987,3,FALSE))</f>
        <v/>
      </c>
      <c r="C1575" t="str">
        <f>+IF(ISERROR(VLOOKUP(A1575,'MatrizSeguimiento2022-Junio'!$G$4:$J$987,4,FALSE)),"",VLOOKUP(A1575,'MatrizSeguimiento2022-Junio'!$G$4:$J$987,4,FALSE))</f>
        <v/>
      </c>
      <c r="E1575" s="3"/>
      <c r="G1575">
        <f>+ABS(SUMIF($A$3:$A$4998,A1575,$E$3:$E$4998)-IF(ISERROR(VLOOKUP(A1575,'MatrizSeguimiento2022-Junio'!$G$4:$X$987,18,FALSE)),0,VLOOKUP(A1575,'MatrizSeguimiento2022-Junio'!$G$4:$X$987,18,FALSE)))</f>
        <v>0</v>
      </c>
      <c r="H1575" t="str">
        <f t="shared" si="50"/>
        <v/>
      </c>
      <c r="I1575" t="str">
        <f t="shared" si="49"/>
        <v/>
      </c>
    </row>
    <row r="1576" spans="1:9" x14ac:dyDescent="0.25">
      <c r="A1576" s="36"/>
      <c r="B1576" t="str">
        <f>+IF(ISERROR(VLOOKUP(A1576,'MatrizSeguimiento2022-Junio'!$G$4:$I$987,3,FALSE)),"",VLOOKUP(A1576,'MatrizSeguimiento2022-Junio'!$G$4:$I$987,3,FALSE))</f>
        <v/>
      </c>
      <c r="C1576" t="str">
        <f>+IF(ISERROR(VLOOKUP(A1576,'MatrizSeguimiento2022-Junio'!$G$4:$J$987,4,FALSE)),"",VLOOKUP(A1576,'MatrizSeguimiento2022-Junio'!$G$4:$J$987,4,FALSE))</f>
        <v/>
      </c>
      <c r="E1576" s="3"/>
      <c r="G1576">
        <f>+ABS(SUMIF($A$3:$A$4998,A1576,$E$3:$E$4998)-IF(ISERROR(VLOOKUP(A1576,'MatrizSeguimiento2022-Junio'!$G$4:$X$987,18,FALSE)),0,VLOOKUP(A1576,'MatrizSeguimiento2022-Junio'!$G$4:$X$987,18,FALSE)))</f>
        <v>0</v>
      </c>
      <c r="H1576" t="str">
        <f t="shared" si="50"/>
        <v/>
      </c>
      <c r="I1576" t="str">
        <f t="shared" si="49"/>
        <v/>
      </c>
    </row>
    <row r="1577" spans="1:9" x14ac:dyDescent="0.25">
      <c r="A1577" s="36"/>
      <c r="B1577" t="str">
        <f>+IF(ISERROR(VLOOKUP(A1577,'MatrizSeguimiento2022-Junio'!$G$4:$I$987,3,FALSE)),"",VLOOKUP(A1577,'MatrizSeguimiento2022-Junio'!$G$4:$I$987,3,FALSE))</f>
        <v/>
      </c>
      <c r="C1577" t="str">
        <f>+IF(ISERROR(VLOOKUP(A1577,'MatrizSeguimiento2022-Junio'!$G$4:$J$987,4,FALSE)),"",VLOOKUP(A1577,'MatrizSeguimiento2022-Junio'!$G$4:$J$987,4,FALSE))</f>
        <v/>
      </c>
      <c r="E1577" s="3"/>
      <c r="G1577">
        <f>+ABS(SUMIF($A$3:$A$4998,A1577,$E$3:$E$4998)-IF(ISERROR(VLOOKUP(A1577,'MatrizSeguimiento2022-Junio'!$G$4:$X$987,18,FALSE)),0,VLOOKUP(A1577,'MatrizSeguimiento2022-Junio'!$G$4:$X$987,18,FALSE)))</f>
        <v>0</v>
      </c>
      <c r="H1577" t="str">
        <f t="shared" si="50"/>
        <v/>
      </c>
      <c r="I1577" t="str">
        <f t="shared" si="49"/>
        <v/>
      </c>
    </row>
    <row r="1578" spans="1:9" x14ac:dyDescent="0.25">
      <c r="A1578" s="36"/>
      <c r="B1578" t="str">
        <f>+IF(ISERROR(VLOOKUP(A1578,'MatrizSeguimiento2022-Junio'!$G$4:$I$987,3,FALSE)),"",VLOOKUP(A1578,'MatrizSeguimiento2022-Junio'!$G$4:$I$987,3,FALSE))</f>
        <v/>
      </c>
      <c r="C1578" t="str">
        <f>+IF(ISERROR(VLOOKUP(A1578,'MatrizSeguimiento2022-Junio'!$G$4:$J$987,4,FALSE)),"",VLOOKUP(A1578,'MatrizSeguimiento2022-Junio'!$G$4:$J$987,4,FALSE))</f>
        <v/>
      </c>
      <c r="E1578" s="3"/>
      <c r="G1578">
        <f>+ABS(SUMIF($A$3:$A$4998,A1578,$E$3:$E$4998)-IF(ISERROR(VLOOKUP(A1578,'MatrizSeguimiento2022-Junio'!$G$4:$X$987,18,FALSE)),0,VLOOKUP(A1578,'MatrizSeguimiento2022-Junio'!$G$4:$X$987,18,FALSE)))</f>
        <v>0</v>
      </c>
      <c r="H1578" t="str">
        <f t="shared" si="50"/>
        <v/>
      </c>
      <c r="I1578" t="str">
        <f t="shared" si="49"/>
        <v/>
      </c>
    </row>
    <row r="1579" spans="1:9" x14ac:dyDescent="0.25">
      <c r="A1579" s="36"/>
      <c r="B1579" t="str">
        <f>+IF(ISERROR(VLOOKUP(A1579,'MatrizSeguimiento2022-Junio'!$G$4:$I$987,3,FALSE)),"",VLOOKUP(A1579,'MatrizSeguimiento2022-Junio'!$G$4:$I$987,3,FALSE))</f>
        <v/>
      </c>
      <c r="C1579" t="str">
        <f>+IF(ISERROR(VLOOKUP(A1579,'MatrizSeguimiento2022-Junio'!$G$4:$J$987,4,FALSE)),"",VLOOKUP(A1579,'MatrizSeguimiento2022-Junio'!$G$4:$J$987,4,FALSE))</f>
        <v/>
      </c>
      <c r="E1579" s="3"/>
      <c r="G1579">
        <f>+ABS(SUMIF($A$3:$A$4998,A1579,$E$3:$E$4998)-IF(ISERROR(VLOOKUP(A1579,'MatrizSeguimiento2022-Junio'!$G$4:$X$987,18,FALSE)),0,VLOOKUP(A1579,'MatrizSeguimiento2022-Junio'!$G$4:$X$987,18,FALSE)))</f>
        <v>0</v>
      </c>
      <c r="H1579" t="str">
        <f t="shared" si="50"/>
        <v/>
      </c>
      <c r="I1579" t="str">
        <f t="shared" si="49"/>
        <v/>
      </c>
    </row>
    <row r="1580" spans="1:9" x14ac:dyDescent="0.25">
      <c r="A1580" s="36"/>
      <c r="B1580" t="str">
        <f>+IF(ISERROR(VLOOKUP(A1580,'MatrizSeguimiento2022-Junio'!$G$4:$I$987,3,FALSE)),"",VLOOKUP(A1580,'MatrizSeguimiento2022-Junio'!$G$4:$I$987,3,FALSE))</f>
        <v/>
      </c>
      <c r="C1580" t="str">
        <f>+IF(ISERROR(VLOOKUP(A1580,'MatrizSeguimiento2022-Junio'!$G$4:$J$987,4,FALSE)),"",VLOOKUP(A1580,'MatrizSeguimiento2022-Junio'!$G$4:$J$987,4,FALSE))</f>
        <v/>
      </c>
      <c r="E1580" s="3"/>
      <c r="G1580">
        <f>+ABS(SUMIF($A$3:$A$4998,A1580,$E$3:$E$4998)-IF(ISERROR(VLOOKUP(A1580,'MatrizSeguimiento2022-Junio'!$G$4:$X$987,18,FALSE)),0,VLOOKUP(A1580,'MatrizSeguimiento2022-Junio'!$G$4:$X$987,18,FALSE)))</f>
        <v>0</v>
      </c>
      <c r="H1580" t="str">
        <f t="shared" si="50"/>
        <v/>
      </c>
      <c r="I1580" t="str">
        <f t="shared" si="49"/>
        <v/>
      </c>
    </row>
    <row r="1581" spans="1:9" x14ac:dyDescent="0.25">
      <c r="A1581" s="36"/>
      <c r="B1581" t="str">
        <f>+IF(ISERROR(VLOOKUP(A1581,'MatrizSeguimiento2022-Junio'!$G$4:$I$987,3,FALSE)),"",VLOOKUP(A1581,'MatrizSeguimiento2022-Junio'!$G$4:$I$987,3,FALSE))</f>
        <v/>
      </c>
      <c r="C1581" t="str">
        <f>+IF(ISERROR(VLOOKUP(A1581,'MatrizSeguimiento2022-Junio'!$G$4:$J$987,4,FALSE)),"",VLOOKUP(A1581,'MatrizSeguimiento2022-Junio'!$G$4:$J$987,4,FALSE))</f>
        <v/>
      </c>
      <c r="E1581" s="3"/>
      <c r="G1581">
        <f>+ABS(SUMIF($A$3:$A$4998,A1581,$E$3:$E$4998)-IF(ISERROR(VLOOKUP(A1581,'MatrizSeguimiento2022-Junio'!$G$4:$X$987,18,FALSE)),0,VLOOKUP(A1581,'MatrizSeguimiento2022-Junio'!$G$4:$X$987,18,FALSE)))</f>
        <v>0</v>
      </c>
      <c r="H1581" t="str">
        <f t="shared" si="50"/>
        <v/>
      </c>
      <c r="I1581" t="str">
        <f t="shared" si="49"/>
        <v/>
      </c>
    </row>
    <row r="1582" spans="1:9" x14ac:dyDescent="0.25">
      <c r="A1582" s="36"/>
      <c r="B1582" t="str">
        <f>+IF(ISERROR(VLOOKUP(A1582,'MatrizSeguimiento2022-Junio'!$G$4:$I$987,3,FALSE)),"",VLOOKUP(A1582,'MatrizSeguimiento2022-Junio'!$G$4:$I$987,3,FALSE))</f>
        <v/>
      </c>
      <c r="C1582" t="str">
        <f>+IF(ISERROR(VLOOKUP(A1582,'MatrizSeguimiento2022-Junio'!$G$4:$J$987,4,FALSE)),"",VLOOKUP(A1582,'MatrizSeguimiento2022-Junio'!$G$4:$J$987,4,FALSE))</f>
        <v/>
      </c>
      <c r="E1582" s="3"/>
      <c r="G1582">
        <f>+ABS(SUMIF($A$3:$A$4998,A1582,$E$3:$E$4998)-IF(ISERROR(VLOOKUP(A1582,'MatrizSeguimiento2022-Junio'!$G$4:$X$987,18,FALSE)),0,VLOOKUP(A1582,'MatrizSeguimiento2022-Junio'!$G$4:$X$987,18,FALSE)))</f>
        <v>0</v>
      </c>
      <c r="H1582" t="str">
        <f t="shared" si="50"/>
        <v/>
      </c>
      <c r="I1582" t="str">
        <f t="shared" si="49"/>
        <v/>
      </c>
    </row>
    <row r="1583" spans="1:9" x14ac:dyDescent="0.25">
      <c r="A1583" s="36"/>
      <c r="B1583" t="str">
        <f>+IF(ISERROR(VLOOKUP(A1583,'MatrizSeguimiento2022-Junio'!$G$4:$I$987,3,FALSE)),"",VLOOKUP(A1583,'MatrizSeguimiento2022-Junio'!$G$4:$I$987,3,FALSE))</f>
        <v/>
      </c>
      <c r="C1583" t="str">
        <f>+IF(ISERROR(VLOOKUP(A1583,'MatrizSeguimiento2022-Junio'!$G$4:$J$987,4,FALSE)),"",VLOOKUP(A1583,'MatrizSeguimiento2022-Junio'!$G$4:$J$987,4,FALSE))</f>
        <v/>
      </c>
      <c r="E1583" s="3"/>
      <c r="G1583">
        <f>+ABS(SUMIF($A$3:$A$4998,A1583,$E$3:$E$4998)-IF(ISERROR(VLOOKUP(A1583,'MatrizSeguimiento2022-Junio'!$G$4:$X$987,18,FALSE)),0,VLOOKUP(A1583,'MatrizSeguimiento2022-Junio'!$G$4:$X$987,18,FALSE)))</f>
        <v>0</v>
      </c>
      <c r="H1583" t="str">
        <f t="shared" si="50"/>
        <v/>
      </c>
      <c r="I1583" t="str">
        <f t="shared" si="49"/>
        <v/>
      </c>
    </row>
    <row r="1584" spans="1:9" x14ac:dyDescent="0.25">
      <c r="A1584" s="36"/>
      <c r="B1584" t="str">
        <f>+IF(ISERROR(VLOOKUP(A1584,'MatrizSeguimiento2022-Junio'!$G$4:$I$987,3,FALSE)),"",VLOOKUP(A1584,'MatrizSeguimiento2022-Junio'!$G$4:$I$987,3,FALSE))</f>
        <v/>
      </c>
      <c r="C1584" t="str">
        <f>+IF(ISERROR(VLOOKUP(A1584,'MatrizSeguimiento2022-Junio'!$G$4:$J$987,4,FALSE)),"",VLOOKUP(A1584,'MatrizSeguimiento2022-Junio'!$G$4:$J$987,4,FALSE))</f>
        <v/>
      </c>
      <c r="E1584" s="3"/>
      <c r="G1584">
        <f>+ABS(SUMIF($A$3:$A$4998,A1584,$E$3:$E$4998)-IF(ISERROR(VLOOKUP(A1584,'MatrizSeguimiento2022-Junio'!$G$4:$X$987,18,FALSE)),0,VLOOKUP(A1584,'MatrizSeguimiento2022-Junio'!$G$4:$X$987,18,FALSE)))</f>
        <v>0</v>
      </c>
      <c r="H1584" t="str">
        <f t="shared" si="50"/>
        <v/>
      </c>
      <c r="I1584" t="str">
        <f t="shared" si="49"/>
        <v/>
      </c>
    </row>
    <row r="1585" spans="1:9" x14ac:dyDescent="0.25">
      <c r="A1585" s="36"/>
      <c r="B1585" t="str">
        <f>+IF(ISERROR(VLOOKUP(A1585,'MatrizSeguimiento2022-Junio'!$G$4:$I$987,3,FALSE)),"",VLOOKUP(A1585,'MatrizSeguimiento2022-Junio'!$G$4:$I$987,3,FALSE))</f>
        <v/>
      </c>
      <c r="C1585" t="str">
        <f>+IF(ISERROR(VLOOKUP(A1585,'MatrizSeguimiento2022-Junio'!$G$4:$J$987,4,FALSE)),"",VLOOKUP(A1585,'MatrizSeguimiento2022-Junio'!$G$4:$J$987,4,FALSE))</f>
        <v/>
      </c>
      <c r="E1585" s="3"/>
      <c r="G1585">
        <f>+ABS(SUMIF($A$3:$A$4998,A1585,$E$3:$E$4998)-IF(ISERROR(VLOOKUP(A1585,'MatrizSeguimiento2022-Junio'!$G$4:$X$987,18,FALSE)),0,VLOOKUP(A1585,'MatrizSeguimiento2022-Junio'!$G$4:$X$987,18,FALSE)))</f>
        <v>0</v>
      </c>
      <c r="H1585" t="str">
        <f t="shared" si="50"/>
        <v/>
      </c>
      <c r="I1585" t="str">
        <f t="shared" si="49"/>
        <v/>
      </c>
    </row>
    <row r="1586" spans="1:9" x14ac:dyDescent="0.25">
      <c r="A1586" s="36"/>
      <c r="B1586" t="str">
        <f>+IF(ISERROR(VLOOKUP(A1586,'MatrizSeguimiento2022-Junio'!$G$4:$I$987,3,FALSE)),"",VLOOKUP(A1586,'MatrizSeguimiento2022-Junio'!$G$4:$I$987,3,FALSE))</f>
        <v/>
      </c>
      <c r="C1586" t="str">
        <f>+IF(ISERROR(VLOOKUP(A1586,'MatrizSeguimiento2022-Junio'!$G$4:$J$987,4,FALSE)),"",VLOOKUP(A1586,'MatrizSeguimiento2022-Junio'!$G$4:$J$987,4,FALSE))</f>
        <v/>
      </c>
      <c r="E1586" s="3"/>
      <c r="G1586">
        <f>+ABS(SUMIF($A$3:$A$4998,A1586,$E$3:$E$4998)-IF(ISERROR(VLOOKUP(A1586,'MatrizSeguimiento2022-Junio'!$G$4:$X$987,18,FALSE)),0,VLOOKUP(A1586,'MatrizSeguimiento2022-Junio'!$G$4:$X$987,18,FALSE)))</f>
        <v>0</v>
      </c>
      <c r="H1586" t="str">
        <f t="shared" si="50"/>
        <v/>
      </c>
      <c r="I1586" t="str">
        <f t="shared" si="49"/>
        <v/>
      </c>
    </row>
    <row r="1587" spans="1:9" x14ac:dyDescent="0.25">
      <c r="A1587" s="36"/>
      <c r="B1587" t="str">
        <f>+IF(ISERROR(VLOOKUP(A1587,'MatrizSeguimiento2022-Junio'!$G$4:$I$987,3,FALSE)),"",VLOOKUP(A1587,'MatrizSeguimiento2022-Junio'!$G$4:$I$987,3,FALSE))</f>
        <v/>
      </c>
      <c r="C1587" t="str">
        <f>+IF(ISERROR(VLOOKUP(A1587,'MatrizSeguimiento2022-Junio'!$G$4:$J$987,4,FALSE)),"",VLOOKUP(A1587,'MatrizSeguimiento2022-Junio'!$G$4:$J$987,4,FALSE))</f>
        <v/>
      </c>
      <c r="E1587" s="3"/>
      <c r="G1587">
        <f>+ABS(SUMIF($A$3:$A$4998,A1587,$E$3:$E$4998)-IF(ISERROR(VLOOKUP(A1587,'MatrizSeguimiento2022-Junio'!$G$4:$X$987,18,FALSE)),0,VLOOKUP(A1587,'MatrizSeguimiento2022-Junio'!$G$4:$X$987,18,FALSE)))</f>
        <v>0</v>
      </c>
      <c r="H1587" t="str">
        <f t="shared" si="50"/>
        <v/>
      </c>
      <c r="I1587" t="str">
        <f t="shared" si="49"/>
        <v/>
      </c>
    </row>
    <row r="1588" spans="1:9" x14ac:dyDescent="0.25">
      <c r="A1588" s="36"/>
      <c r="B1588" t="str">
        <f>+IF(ISERROR(VLOOKUP(A1588,'MatrizSeguimiento2022-Junio'!$G$4:$I$987,3,FALSE)),"",VLOOKUP(A1588,'MatrizSeguimiento2022-Junio'!$G$4:$I$987,3,FALSE))</f>
        <v/>
      </c>
      <c r="C1588" t="str">
        <f>+IF(ISERROR(VLOOKUP(A1588,'MatrizSeguimiento2022-Junio'!$G$4:$J$987,4,FALSE)),"",VLOOKUP(A1588,'MatrizSeguimiento2022-Junio'!$G$4:$J$987,4,FALSE))</f>
        <v/>
      </c>
      <c r="E1588" s="3"/>
      <c r="G1588">
        <f>+ABS(SUMIF($A$3:$A$4998,A1588,$E$3:$E$4998)-IF(ISERROR(VLOOKUP(A1588,'MatrizSeguimiento2022-Junio'!$G$4:$X$987,18,FALSE)),0,VLOOKUP(A1588,'MatrizSeguimiento2022-Junio'!$G$4:$X$987,18,FALSE)))</f>
        <v>0</v>
      </c>
      <c r="H1588" t="str">
        <f t="shared" si="50"/>
        <v/>
      </c>
      <c r="I1588" t="str">
        <f t="shared" si="49"/>
        <v/>
      </c>
    </row>
    <row r="1589" spans="1:9" x14ac:dyDescent="0.25">
      <c r="A1589" s="36"/>
      <c r="B1589" t="str">
        <f>+IF(ISERROR(VLOOKUP(A1589,'MatrizSeguimiento2022-Junio'!$G$4:$I$987,3,FALSE)),"",VLOOKUP(A1589,'MatrizSeguimiento2022-Junio'!$G$4:$I$987,3,FALSE))</f>
        <v/>
      </c>
      <c r="C1589" t="str">
        <f>+IF(ISERROR(VLOOKUP(A1589,'MatrizSeguimiento2022-Junio'!$G$4:$J$987,4,FALSE)),"",VLOOKUP(A1589,'MatrizSeguimiento2022-Junio'!$G$4:$J$987,4,FALSE))</f>
        <v/>
      </c>
      <c r="E1589" s="3"/>
      <c r="G1589">
        <f>+ABS(SUMIF($A$3:$A$4998,A1589,$E$3:$E$4998)-IF(ISERROR(VLOOKUP(A1589,'MatrizSeguimiento2022-Junio'!$G$4:$X$987,18,FALSE)),0,VLOOKUP(A1589,'MatrizSeguimiento2022-Junio'!$G$4:$X$987,18,FALSE)))</f>
        <v>0</v>
      </c>
      <c r="H1589" t="str">
        <f t="shared" si="50"/>
        <v/>
      </c>
      <c r="I1589" t="str">
        <f t="shared" si="49"/>
        <v/>
      </c>
    </row>
    <row r="1590" spans="1:9" x14ac:dyDescent="0.25">
      <c r="A1590" s="36"/>
      <c r="B1590" t="str">
        <f>+IF(ISERROR(VLOOKUP(A1590,'MatrizSeguimiento2022-Junio'!$G$4:$I$987,3,FALSE)),"",VLOOKUP(A1590,'MatrizSeguimiento2022-Junio'!$G$4:$I$987,3,FALSE))</f>
        <v/>
      </c>
      <c r="C1590" t="str">
        <f>+IF(ISERROR(VLOOKUP(A1590,'MatrizSeguimiento2022-Junio'!$G$4:$J$987,4,FALSE)),"",VLOOKUP(A1590,'MatrizSeguimiento2022-Junio'!$G$4:$J$987,4,FALSE))</f>
        <v/>
      </c>
      <c r="E1590" s="3"/>
      <c r="G1590">
        <f>+ABS(SUMIF($A$3:$A$4998,A1590,$E$3:$E$4998)-IF(ISERROR(VLOOKUP(A1590,'MatrizSeguimiento2022-Junio'!$G$4:$X$987,18,FALSE)),0,VLOOKUP(A1590,'MatrizSeguimiento2022-Junio'!$G$4:$X$987,18,FALSE)))</f>
        <v>0</v>
      </c>
      <c r="H1590" t="str">
        <f t="shared" si="50"/>
        <v/>
      </c>
      <c r="I1590" t="str">
        <f t="shared" si="49"/>
        <v/>
      </c>
    </row>
    <row r="1591" spans="1:9" x14ac:dyDescent="0.25">
      <c r="A1591" s="36"/>
      <c r="B1591" t="str">
        <f>+IF(ISERROR(VLOOKUP(A1591,'MatrizSeguimiento2022-Junio'!$G$4:$I$987,3,FALSE)),"",VLOOKUP(A1591,'MatrizSeguimiento2022-Junio'!$G$4:$I$987,3,FALSE))</f>
        <v/>
      </c>
      <c r="C1591" t="str">
        <f>+IF(ISERROR(VLOOKUP(A1591,'MatrizSeguimiento2022-Junio'!$G$4:$J$987,4,FALSE)),"",VLOOKUP(A1591,'MatrizSeguimiento2022-Junio'!$G$4:$J$987,4,FALSE))</f>
        <v/>
      </c>
      <c r="E1591" s="3"/>
      <c r="G1591">
        <f>+ABS(SUMIF($A$3:$A$4998,A1591,$E$3:$E$4998)-IF(ISERROR(VLOOKUP(A1591,'MatrizSeguimiento2022-Junio'!$G$4:$X$987,18,FALSE)),0,VLOOKUP(A1591,'MatrizSeguimiento2022-Junio'!$G$4:$X$987,18,FALSE)))</f>
        <v>0</v>
      </c>
      <c r="H1591" t="str">
        <f t="shared" si="50"/>
        <v/>
      </c>
      <c r="I1591" t="str">
        <f t="shared" si="49"/>
        <v/>
      </c>
    </row>
    <row r="1592" spans="1:9" x14ac:dyDescent="0.25">
      <c r="A1592" s="36"/>
      <c r="B1592" t="str">
        <f>+IF(ISERROR(VLOOKUP(A1592,'MatrizSeguimiento2022-Junio'!$G$4:$I$987,3,FALSE)),"",VLOOKUP(A1592,'MatrizSeguimiento2022-Junio'!$G$4:$I$987,3,FALSE))</f>
        <v/>
      </c>
      <c r="C1592" t="str">
        <f>+IF(ISERROR(VLOOKUP(A1592,'MatrizSeguimiento2022-Junio'!$G$4:$J$987,4,FALSE)),"",VLOOKUP(A1592,'MatrizSeguimiento2022-Junio'!$G$4:$J$987,4,FALSE))</f>
        <v/>
      </c>
      <c r="E1592" s="3"/>
      <c r="G1592">
        <f>+ABS(SUMIF($A$3:$A$4998,A1592,$E$3:$E$4998)-IF(ISERROR(VLOOKUP(A1592,'MatrizSeguimiento2022-Junio'!$G$4:$X$987,18,FALSE)),0,VLOOKUP(A1592,'MatrizSeguimiento2022-Junio'!$G$4:$X$987,18,FALSE)))</f>
        <v>0</v>
      </c>
      <c r="H1592" t="str">
        <f t="shared" si="50"/>
        <v/>
      </c>
      <c r="I1592" t="str">
        <f t="shared" si="49"/>
        <v/>
      </c>
    </row>
    <row r="1593" spans="1:9" x14ac:dyDescent="0.25">
      <c r="A1593" s="36"/>
      <c r="B1593" t="str">
        <f>+IF(ISERROR(VLOOKUP(A1593,'MatrizSeguimiento2022-Junio'!$G$4:$I$987,3,FALSE)),"",VLOOKUP(A1593,'MatrizSeguimiento2022-Junio'!$G$4:$I$987,3,FALSE))</f>
        <v/>
      </c>
      <c r="C1593" t="str">
        <f>+IF(ISERROR(VLOOKUP(A1593,'MatrizSeguimiento2022-Junio'!$G$4:$J$987,4,FALSE)),"",VLOOKUP(A1593,'MatrizSeguimiento2022-Junio'!$G$4:$J$987,4,FALSE))</f>
        <v/>
      </c>
      <c r="E1593" s="3"/>
      <c r="G1593">
        <f>+ABS(SUMIF($A$3:$A$4998,A1593,$E$3:$E$4998)-IF(ISERROR(VLOOKUP(A1593,'MatrizSeguimiento2022-Junio'!$G$4:$X$987,18,FALSE)),0,VLOOKUP(A1593,'MatrizSeguimiento2022-Junio'!$G$4:$X$987,18,FALSE)))</f>
        <v>0</v>
      </c>
      <c r="H1593" t="str">
        <f t="shared" si="50"/>
        <v/>
      </c>
      <c r="I1593" t="str">
        <f t="shared" si="49"/>
        <v/>
      </c>
    </row>
    <row r="1594" spans="1:9" x14ac:dyDescent="0.25">
      <c r="A1594" s="36"/>
      <c r="B1594" t="str">
        <f>+IF(ISERROR(VLOOKUP(A1594,'MatrizSeguimiento2022-Junio'!$G$4:$I$987,3,FALSE)),"",VLOOKUP(A1594,'MatrizSeguimiento2022-Junio'!$G$4:$I$987,3,FALSE))</f>
        <v/>
      </c>
      <c r="C1594" t="str">
        <f>+IF(ISERROR(VLOOKUP(A1594,'MatrizSeguimiento2022-Junio'!$G$4:$J$987,4,FALSE)),"",VLOOKUP(A1594,'MatrizSeguimiento2022-Junio'!$G$4:$J$987,4,FALSE))</f>
        <v/>
      </c>
      <c r="E1594" s="3"/>
      <c r="G1594">
        <f>+ABS(SUMIF($A$3:$A$4998,A1594,$E$3:$E$4998)-IF(ISERROR(VLOOKUP(A1594,'MatrizSeguimiento2022-Junio'!$G$4:$X$987,18,FALSE)),0,VLOOKUP(A1594,'MatrizSeguimiento2022-Junio'!$G$4:$X$987,18,FALSE)))</f>
        <v>0</v>
      </c>
      <c r="H1594" t="str">
        <f t="shared" si="50"/>
        <v/>
      </c>
      <c r="I1594" t="str">
        <f t="shared" si="49"/>
        <v/>
      </c>
    </row>
    <row r="1595" spans="1:9" x14ac:dyDescent="0.25">
      <c r="A1595" s="36"/>
      <c r="B1595" t="str">
        <f>+IF(ISERROR(VLOOKUP(A1595,'MatrizSeguimiento2022-Junio'!$G$4:$I$987,3,FALSE)),"",VLOOKUP(A1595,'MatrizSeguimiento2022-Junio'!$G$4:$I$987,3,FALSE))</f>
        <v/>
      </c>
      <c r="C1595" t="str">
        <f>+IF(ISERROR(VLOOKUP(A1595,'MatrizSeguimiento2022-Junio'!$G$4:$J$987,4,FALSE)),"",VLOOKUP(A1595,'MatrizSeguimiento2022-Junio'!$G$4:$J$987,4,FALSE))</f>
        <v/>
      </c>
      <c r="E1595" s="3"/>
      <c r="G1595">
        <f>+ABS(SUMIF($A$3:$A$4998,A1595,$E$3:$E$4998)-IF(ISERROR(VLOOKUP(A1595,'MatrizSeguimiento2022-Junio'!$G$4:$X$987,18,FALSE)),0,VLOOKUP(A1595,'MatrizSeguimiento2022-Junio'!$G$4:$X$987,18,FALSE)))</f>
        <v>0</v>
      </c>
      <c r="H1595" t="str">
        <f t="shared" si="50"/>
        <v/>
      </c>
      <c r="I1595" t="str">
        <f t="shared" si="49"/>
        <v/>
      </c>
    </row>
    <row r="1596" spans="1:9" x14ac:dyDescent="0.25">
      <c r="A1596" s="36"/>
      <c r="B1596" t="str">
        <f>+IF(ISERROR(VLOOKUP(A1596,'MatrizSeguimiento2022-Junio'!$G$4:$I$987,3,FALSE)),"",VLOOKUP(A1596,'MatrizSeguimiento2022-Junio'!$G$4:$I$987,3,FALSE))</f>
        <v/>
      </c>
      <c r="C1596" t="str">
        <f>+IF(ISERROR(VLOOKUP(A1596,'MatrizSeguimiento2022-Junio'!$G$4:$J$987,4,FALSE)),"",VLOOKUP(A1596,'MatrizSeguimiento2022-Junio'!$G$4:$J$987,4,FALSE))</f>
        <v/>
      </c>
      <c r="E1596" s="3"/>
      <c r="G1596">
        <f>+ABS(SUMIF($A$3:$A$4998,A1596,$E$3:$E$4998)-IF(ISERROR(VLOOKUP(A1596,'MatrizSeguimiento2022-Junio'!$G$4:$X$987,18,FALSE)),0,VLOOKUP(A1596,'MatrizSeguimiento2022-Junio'!$G$4:$X$987,18,FALSE)))</f>
        <v>0</v>
      </c>
      <c r="H1596" t="str">
        <f t="shared" si="50"/>
        <v/>
      </c>
      <c r="I1596" t="str">
        <f t="shared" si="49"/>
        <v/>
      </c>
    </row>
    <row r="1597" spans="1:9" x14ac:dyDescent="0.25">
      <c r="A1597" s="36"/>
      <c r="B1597" t="str">
        <f>+IF(ISERROR(VLOOKUP(A1597,'MatrizSeguimiento2022-Junio'!$G$4:$I$987,3,FALSE)),"",VLOOKUP(A1597,'MatrizSeguimiento2022-Junio'!$G$4:$I$987,3,FALSE))</f>
        <v/>
      </c>
      <c r="C1597" t="str">
        <f>+IF(ISERROR(VLOOKUP(A1597,'MatrizSeguimiento2022-Junio'!$G$4:$J$987,4,FALSE)),"",VLOOKUP(A1597,'MatrizSeguimiento2022-Junio'!$G$4:$J$987,4,FALSE))</f>
        <v/>
      </c>
      <c r="E1597" s="3"/>
      <c r="G1597">
        <f>+ABS(SUMIF($A$3:$A$4998,A1597,$E$3:$E$4998)-IF(ISERROR(VLOOKUP(A1597,'MatrizSeguimiento2022-Junio'!$G$4:$X$987,18,FALSE)),0,VLOOKUP(A1597,'MatrizSeguimiento2022-Junio'!$G$4:$X$987,18,FALSE)))</f>
        <v>0</v>
      </c>
      <c r="H1597" t="str">
        <f t="shared" si="50"/>
        <v/>
      </c>
      <c r="I1597" t="str">
        <f t="shared" si="49"/>
        <v/>
      </c>
    </row>
    <row r="1598" spans="1:9" x14ac:dyDescent="0.25">
      <c r="A1598" s="36"/>
      <c r="B1598" t="str">
        <f>+IF(ISERROR(VLOOKUP(A1598,'MatrizSeguimiento2022-Junio'!$G$4:$I$987,3,FALSE)),"",VLOOKUP(A1598,'MatrizSeguimiento2022-Junio'!$G$4:$I$987,3,FALSE))</f>
        <v/>
      </c>
      <c r="C1598" t="str">
        <f>+IF(ISERROR(VLOOKUP(A1598,'MatrizSeguimiento2022-Junio'!$G$4:$J$987,4,FALSE)),"",VLOOKUP(A1598,'MatrizSeguimiento2022-Junio'!$G$4:$J$987,4,FALSE))</f>
        <v/>
      </c>
      <c r="E1598" s="3"/>
      <c r="G1598">
        <f>+ABS(SUMIF($A$3:$A$4998,A1598,$E$3:$E$4998)-IF(ISERROR(VLOOKUP(A1598,'MatrizSeguimiento2022-Junio'!$G$4:$X$987,18,FALSE)),0,VLOOKUP(A1598,'MatrizSeguimiento2022-Junio'!$G$4:$X$987,18,FALSE)))</f>
        <v>0</v>
      </c>
      <c r="H1598" t="str">
        <f t="shared" si="50"/>
        <v/>
      </c>
      <c r="I1598" t="str">
        <f t="shared" si="49"/>
        <v/>
      </c>
    </row>
    <row r="1599" spans="1:9" x14ac:dyDescent="0.25">
      <c r="A1599" s="36"/>
      <c r="B1599" t="str">
        <f>+IF(ISERROR(VLOOKUP(A1599,'MatrizSeguimiento2022-Junio'!$G$4:$I$987,3,FALSE)),"",VLOOKUP(A1599,'MatrizSeguimiento2022-Junio'!$G$4:$I$987,3,FALSE))</f>
        <v/>
      </c>
      <c r="C1599" t="str">
        <f>+IF(ISERROR(VLOOKUP(A1599,'MatrizSeguimiento2022-Junio'!$G$4:$J$987,4,FALSE)),"",VLOOKUP(A1599,'MatrizSeguimiento2022-Junio'!$G$4:$J$987,4,FALSE))</f>
        <v/>
      </c>
      <c r="E1599" s="3"/>
      <c r="G1599">
        <f>+ABS(SUMIF($A$3:$A$4998,A1599,$E$3:$E$4998)-IF(ISERROR(VLOOKUP(A1599,'MatrizSeguimiento2022-Junio'!$G$4:$X$987,18,FALSE)),0,VLOOKUP(A1599,'MatrizSeguimiento2022-Junio'!$G$4:$X$987,18,FALSE)))</f>
        <v>0</v>
      </c>
      <c r="H1599" t="str">
        <f t="shared" si="50"/>
        <v/>
      </c>
      <c r="I1599" t="str">
        <f t="shared" si="49"/>
        <v/>
      </c>
    </row>
    <row r="1600" spans="1:9" x14ac:dyDescent="0.25">
      <c r="A1600" s="36"/>
      <c r="B1600" t="str">
        <f>+IF(ISERROR(VLOOKUP(A1600,'MatrizSeguimiento2022-Junio'!$G$4:$I$987,3,FALSE)),"",VLOOKUP(A1600,'MatrizSeguimiento2022-Junio'!$G$4:$I$987,3,FALSE))</f>
        <v/>
      </c>
      <c r="C1600" t="str">
        <f>+IF(ISERROR(VLOOKUP(A1600,'MatrizSeguimiento2022-Junio'!$G$4:$J$987,4,FALSE)),"",VLOOKUP(A1600,'MatrizSeguimiento2022-Junio'!$G$4:$J$987,4,FALSE))</f>
        <v/>
      </c>
      <c r="E1600" s="3"/>
      <c r="G1600">
        <f>+ABS(SUMIF($A$3:$A$4998,A1600,$E$3:$E$4998)-IF(ISERROR(VLOOKUP(A1600,'MatrizSeguimiento2022-Junio'!$G$4:$X$987,18,FALSE)),0,VLOOKUP(A1600,'MatrizSeguimiento2022-Junio'!$G$4:$X$987,18,FALSE)))</f>
        <v>0</v>
      </c>
      <c r="H1600" t="str">
        <f t="shared" si="50"/>
        <v/>
      </c>
      <c r="I1600" t="str">
        <f t="shared" si="49"/>
        <v/>
      </c>
    </row>
    <row r="1601" spans="1:9" x14ac:dyDescent="0.25">
      <c r="A1601" s="36"/>
      <c r="B1601" t="str">
        <f>+IF(ISERROR(VLOOKUP(A1601,'MatrizSeguimiento2022-Junio'!$G$4:$I$987,3,FALSE)),"",VLOOKUP(A1601,'MatrizSeguimiento2022-Junio'!$G$4:$I$987,3,FALSE))</f>
        <v/>
      </c>
      <c r="C1601" t="str">
        <f>+IF(ISERROR(VLOOKUP(A1601,'MatrizSeguimiento2022-Junio'!$G$4:$J$987,4,FALSE)),"",VLOOKUP(A1601,'MatrizSeguimiento2022-Junio'!$G$4:$J$987,4,FALSE))</f>
        <v/>
      </c>
      <c r="E1601" s="3"/>
      <c r="G1601">
        <f>+ABS(SUMIF($A$3:$A$4998,A1601,$E$3:$E$4998)-IF(ISERROR(VLOOKUP(A1601,'MatrizSeguimiento2022-Junio'!$G$4:$X$987,18,FALSE)),0,VLOOKUP(A1601,'MatrizSeguimiento2022-Junio'!$G$4:$X$987,18,FALSE)))</f>
        <v>0</v>
      </c>
      <c r="H1601" t="str">
        <f t="shared" si="50"/>
        <v/>
      </c>
      <c r="I1601" t="str">
        <f t="shared" si="49"/>
        <v/>
      </c>
    </row>
    <row r="1602" spans="1:9" x14ac:dyDescent="0.25">
      <c r="A1602" s="36"/>
      <c r="B1602" t="str">
        <f>+IF(ISERROR(VLOOKUP(A1602,'MatrizSeguimiento2022-Junio'!$G$4:$I$987,3,FALSE)),"",VLOOKUP(A1602,'MatrizSeguimiento2022-Junio'!$G$4:$I$987,3,FALSE))</f>
        <v/>
      </c>
      <c r="C1602" t="str">
        <f>+IF(ISERROR(VLOOKUP(A1602,'MatrizSeguimiento2022-Junio'!$G$4:$J$987,4,FALSE)),"",VLOOKUP(A1602,'MatrizSeguimiento2022-Junio'!$G$4:$J$987,4,FALSE))</f>
        <v/>
      </c>
      <c r="E1602" s="3"/>
      <c r="G1602">
        <f>+ABS(SUMIF($A$3:$A$4998,A1602,$E$3:$E$4998)-IF(ISERROR(VLOOKUP(A1602,'MatrizSeguimiento2022-Junio'!$G$4:$X$987,18,FALSE)),0,VLOOKUP(A1602,'MatrizSeguimiento2022-Junio'!$G$4:$X$987,18,FALSE)))</f>
        <v>0</v>
      </c>
      <c r="H1602" t="str">
        <f t="shared" si="50"/>
        <v/>
      </c>
      <c r="I1602" t="str">
        <f t="shared" si="49"/>
        <v/>
      </c>
    </row>
    <row r="1603" spans="1:9" x14ac:dyDescent="0.25">
      <c r="A1603" s="36"/>
      <c r="B1603" t="str">
        <f>+IF(ISERROR(VLOOKUP(A1603,'MatrizSeguimiento2022-Junio'!$G$4:$I$987,3,FALSE)),"",VLOOKUP(A1603,'MatrizSeguimiento2022-Junio'!$G$4:$I$987,3,FALSE))</f>
        <v/>
      </c>
      <c r="C1603" t="str">
        <f>+IF(ISERROR(VLOOKUP(A1603,'MatrizSeguimiento2022-Junio'!$G$4:$J$987,4,FALSE)),"",VLOOKUP(A1603,'MatrizSeguimiento2022-Junio'!$G$4:$J$987,4,FALSE))</f>
        <v/>
      </c>
      <c r="E1603" s="3"/>
      <c r="G1603">
        <f>+ABS(SUMIF($A$3:$A$4998,A1603,$E$3:$E$4998)-IF(ISERROR(VLOOKUP(A1603,'MatrizSeguimiento2022-Junio'!$G$4:$X$987,18,FALSE)),0,VLOOKUP(A1603,'MatrizSeguimiento2022-Junio'!$G$4:$X$987,18,FALSE)))</f>
        <v>0</v>
      </c>
      <c r="H1603" t="str">
        <f t="shared" si="50"/>
        <v/>
      </c>
      <c r="I1603" t="str">
        <f t="shared" ref="I1603:I1666" si="51">+IF(IF(LEN(H1603)&gt;0,COUNTIF($H$3:$H$4998,H1603),"")=1,"",IF(LEN(H1603)&gt;0,COUNTIF($H$3:$H$4998,H1603),""))</f>
        <v/>
      </c>
    </row>
    <row r="1604" spans="1:9" x14ac:dyDescent="0.25">
      <c r="A1604" s="36"/>
      <c r="B1604" t="str">
        <f>+IF(ISERROR(VLOOKUP(A1604,'MatrizSeguimiento2022-Junio'!$G$4:$I$987,3,FALSE)),"",VLOOKUP(A1604,'MatrizSeguimiento2022-Junio'!$G$4:$I$987,3,FALSE))</f>
        <v/>
      </c>
      <c r="C1604" t="str">
        <f>+IF(ISERROR(VLOOKUP(A1604,'MatrizSeguimiento2022-Junio'!$G$4:$J$987,4,FALSE)),"",VLOOKUP(A1604,'MatrizSeguimiento2022-Junio'!$G$4:$J$987,4,FALSE))</f>
        <v/>
      </c>
      <c r="E1604" s="3"/>
      <c r="G1604">
        <f>+ABS(SUMIF($A$3:$A$4998,A1604,$E$3:$E$4998)-IF(ISERROR(VLOOKUP(A1604,'MatrizSeguimiento2022-Junio'!$G$4:$X$987,18,FALSE)),0,VLOOKUP(A1604,'MatrizSeguimiento2022-Junio'!$G$4:$X$987,18,FALSE)))</f>
        <v>0</v>
      </c>
      <c r="H1604" t="str">
        <f t="shared" si="50"/>
        <v/>
      </c>
      <c r="I1604" t="str">
        <f t="shared" si="51"/>
        <v/>
      </c>
    </row>
    <row r="1605" spans="1:9" x14ac:dyDescent="0.25">
      <c r="A1605" s="36"/>
      <c r="B1605" t="str">
        <f>+IF(ISERROR(VLOOKUP(A1605,'MatrizSeguimiento2022-Junio'!$G$4:$I$987,3,FALSE)),"",VLOOKUP(A1605,'MatrizSeguimiento2022-Junio'!$G$4:$I$987,3,FALSE))</f>
        <v/>
      </c>
      <c r="C1605" t="str">
        <f>+IF(ISERROR(VLOOKUP(A1605,'MatrizSeguimiento2022-Junio'!$G$4:$J$987,4,FALSE)),"",VLOOKUP(A1605,'MatrizSeguimiento2022-Junio'!$G$4:$J$987,4,FALSE))</f>
        <v/>
      </c>
      <c r="E1605" s="3"/>
      <c r="G1605">
        <f>+ABS(SUMIF($A$3:$A$4998,A1605,$E$3:$E$4998)-IF(ISERROR(VLOOKUP(A1605,'MatrizSeguimiento2022-Junio'!$G$4:$X$987,18,FALSE)),0,VLOOKUP(A1605,'MatrizSeguimiento2022-Junio'!$G$4:$X$987,18,FALSE)))</f>
        <v>0</v>
      </c>
      <c r="H1605" t="str">
        <f t="shared" si="50"/>
        <v/>
      </c>
      <c r="I1605" t="str">
        <f t="shared" si="51"/>
        <v/>
      </c>
    </row>
    <row r="1606" spans="1:9" x14ac:dyDescent="0.25">
      <c r="A1606" s="36"/>
      <c r="B1606" t="str">
        <f>+IF(ISERROR(VLOOKUP(A1606,'MatrizSeguimiento2022-Junio'!$G$4:$I$987,3,FALSE)),"",VLOOKUP(A1606,'MatrizSeguimiento2022-Junio'!$G$4:$I$987,3,FALSE))</f>
        <v/>
      </c>
      <c r="C1606" t="str">
        <f>+IF(ISERROR(VLOOKUP(A1606,'MatrizSeguimiento2022-Junio'!$G$4:$J$987,4,FALSE)),"",VLOOKUP(A1606,'MatrizSeguimiento2022-Junio'!$G$4:$J$987,4,FALSE))</f>
        <v/>
      </c>
      <c r="E1606" s="3"/>
      <c r="G1606">
        <f>+ABS(SUMIF($A$3:$A$4998,A1606,$E$3:$E$4998)-IF(ISERROR(VLOOKUP(A1606,'MatrizSeguimiento2022-Junio'!$G$4:$X$987,18,FALSE)),0,VLOOKUP(A1606,'MatrizSeguimiento2022-Junio'!$G$4:$X$987,18,FALSE)))</f>
        <v>0</v>
      </c>
      <c r="H1606" t="str">
        <f t="shared" si="50"/>
        <v/>
      </c>
      <c r="I1606" t="str">
        <f t="shared" si="51"/>
        <v/>
      </c>
    </row>
    <row r="1607" spans="1:9" x14ac:dyDescent="0.25">
      <c r="A1607" s="36"/>
      <c r="B1607" t="str">
        <f>+IF(ISERROR(VLOOKUP(A1607,'MatrizSeguimiento2022-Junio'!$G$4:$I$987,3,FALSE)),"",VLOOKUP(A1607,'MatrizSeguimiento2022-Junio'!$G$4:$I$987,3,FALSE))</f>
        <v/>
      </c>
      <c r="C1607" t="str">
        <f>+IF(ISERROR(VLOOKUP(A1607,'MatrizSeguimiento2022-Junio'!$G$4:$J$987,4,FALSE)),"",VLOOKUP(A1607,'MatrizSeguimiento2022-Junio'!$G$4:$J$987,4,FALSE))</f>
        <v/>
      </c>
      <c r="E1607" s="3"/>
      <c r="G1607">
        <f>+ABS(SUMIF($A$3:$A$4998,A1607,$E$3:$E$4998)-IF(ISERROR(VLOOKUP(A1607,'MatrizSeguimiento2022-Junio'!$G$4:$X$987,18,FALSE)),0,VLOOKUP(A1607,'MatrizSeguimiento2022-Junio'!$G$4:$X$987,18,FALSE)))</f>
        <v>0</v>
      </c>
      <c r="H1607" t="str">
        <f t="shared" si="50"/>
        <v/>
      </c>
      <c r="I1607" t="str">
        <f t="shared" si="51"/>
        <v/>
      </c>
    </row>
    <row r="1608" spans="1:9" x14ac:dyDescent="0.25">
      <c r="A1608" s="36"/>
      <c r="B1608" t="str">
        <f>+IF(ISERROR(VLOOKUP(A1608,'MatrizSeguimiento2022-Junio'!$G$4:$I$987,3,FALSE)),"",VLOOKUP(A1608,'MatrizSeguimiento2022-Junio'!$G$4:$I$987,3,FALSE))</f>
        <v/>
      </c>
      <c r="C1608" t="str">
        <f>+IF(ISERROR(VLOOKUP(A1608,'MatrizSeguimiento2022-Junio'!$G$4:$J$987,4,FALSE)),"",VLOOKUP(A1608,'MatrizSeguimiento2022-Junio'!$G$4:$J$987,4,FALSE))</f>
        <v/>
      </c>
      <c r="E1608" s="3"/>
      <c r="G1608">
        <f>+ABS(SUMIF($A$3:$A$4998,A1608,$E$3:$E$4998)-IF(ISERROR(VLOOKUP(A1608,'MatrizSeguimiento2022-Junio'!$G$4:$X$987,18,FALSE)),0,VLOOKUP(A1608,'MatrizSeguimiento2022-Junio'!$G$4:$X$987,18,FALSE)))</f>
        <v>0</v>
      </c>
      <c r="H1608" t="str">
        <f t="shared" si="50"/>
        <v/>
      </c>
      <c r="I1608" t="str">
        <f t="shared" si="51"/>
        <v/>
      </c>
    </row>
    <row r="1609" spans="1:9" x14ac:dyDescent="0.25">
      <c r="A1609" s="36"/>
      <c r="B1609" t="str">
        <f>+IF(ISERROR(VLOOKUP(A1609,'MatrizSeguimiento2022-Junio'!$G$4:$I$987,3,FALSE)),"",VLOOKUP(A1609,'MatrizSeguimiento2022-Junio'!$G$4:$I$987,3,FALSE))</f>
        <v/>
      </c>
      <c r="C1609" t="str">
        <f>+IF(ISERROR(VLOOKUP(A1609,'MatrizSeguimiento2022-Junio'!$G$4:$J$987,4,FALSE)),"",VLOOKUP(A1609,'MatrizSeguimiento2022-Junio'!$G$4:$J$987,4,FALSE))</f>
        <v/>
      </c>
      <c r="E1609" s="3"/>
      <c r="G1609">
        <f>+ABS(SUMIF($A$3:$A$4998,A1609,$E$3:$E$4998)-IF(ISERROR(VLOOKUP(A1609,'MatrizSeguimiento2022-Junio'!$G$4:$X$987,18,FALSE)),0,VLOOKUP(A1609,'MatrizSeguimiento2022-Junio'!$G$4:$X$987,18,FALSE)))</f>
        <v>0</v>
      </c>
      <c r="H1609" t="str">
        <f t="shared" si="50"/>
        <v/>
      </c>
      <c r="I1609" t="str">
        <f t="shared" si="51"/>
        <v/>
      </c>
    </row>
    <row r="1610" spans="1:9" x14ac:dyDescent="0.25">
      <c r="A1610" s="36"/>
      <c r="B1610" t="str">
        <f>+IF(ISERROR(VLOOKUP(A1610,'MatrizSeguimiento2022-Junio'!$G$4:$I$987,3,FALSE)),"",VLOOKUP(A1610,'MatrizSeguimiento2022-Junio'!$G$4:$I$987,3,FALSE))</f>
        <v/>
      </c>
      <c r="C1610" t="str">
        <f>+IF(ISERROR(VLOOKUP(A1610,'MatrizSeguimiento2022-Junio'!$G$4:$J$987,4,FALSE)),"",VLOOKUP(A1610,'MatrizSeguimiento2022-Junio'!$G$4:$J$987,4,FALSE))</f>
        <v/>
      </c>
      <c r="E1610" s="3"/>
      <c r="G1610">
        <f>+ABS(SUMIF($A$3:$A$4998,A1610,$E$3:$E$4998)-IF(ISERROR(VLOOKUP(A1610,'MatrizSeguimiento2022-Junio'!$G$4:$X$987,18,FALSE)),0,VLOOKUP(A1610,'MatrizSeguimiento2022-Junio'!$G$4:$X$987,18,FALSE)))</f>
        <v>0</v>
      </c>
      <c r="H1610" t="str">
        <f t="shared" si="50"/>
        <v/>
      </c>
      <c r="I1610" t="str">
        <f t="shared" si="51"/>
        <v/>
      </c>
    </row>
    <row r="1611" spans="1:9" x14ac:dyDescent="0.25">
      <c r="A1611" s="36"/>
      <c r="B1611" t="str">
        <f>+IF(ISERROR(VLOOKUP(A1611,'MatrizSeguimiento2022-Junio'!$G$4:$I$987,3,FALSE)),"",VLOOKUP(A1611,'MatrizSeguimiento2022-Junio'!$G$4:$I$987,3,FALSE))</f>
        <v/>
      </c>
      <c r="C1611" t="str">
        <f>+IF(ISERROR(VLOOKUP(A1611,'MatrizSeguimiento2022-Junio'!$G$4:$J$987,4,FALSE)),"",VLOOKUP(A1611,'MatrizSeguimiento2022-Junio'!$G$4:$J$987,4,FALSE))</f>
        <v/>
      </c>
      <c r="E1611" s="3"/>
      <c r="G1611">
        <f>+ABS(SUMIF($A$3:$A$4998,A1611,$E$3:$E$4998)-IF(ISERROR(VLOOKUP(A1611,'MatrizSeguimiento2022-Junio'!$G$4:$X$987,18,FALSE)),0,VLOOKUP(A1611,'MatrizSeguimiento2022-Junio'!$G$4:$X$987,18,FALSE)))</f>
        <v>0</v>
      </c>
      <c r="H1611" t="str">
        <f t="shared" si="50"/>
        <v/>
      </c>
      <c r="I1611" t="str">
        <f t="shared" si="51"/>
        <v/>
      </c>
    </row>
    <row r="1612" spans="1:9" x14ac:dyDescent="0.25">
      <c r="A1612" s="36"/>
      <c r="B1612" t="str">
        <f>+IF(ISERROR(VLOOKUP(A1612,'MatrizSeguimiento2022-Junio'!$G$4:$I$987,3,FALSE)),"",VLOOKUP(A1612,'MatrizSeguimiento2022-Junio'!$G$4:$I$987,3,FALSE))</f>
        <v/>
      </c>
      <c r="C1612" t="str">
        <f>+IF(ISERROR(VLOOKUP(A1612,'MatrizSeguimiento2022-Junio'!$G$4:$J$987,4,FALSE)),"",VLOOKUP(A1612,'MatrizSeguimiento2022-Junio'!$G$4:$J$987,4,FALSE))</f>
        <v/>
      </c>
      <c r="E1612" s="3"/>
      <c r="G1612">
        <f>+ABS(SUMIF($A$3:$A$4998,A1612,$E$3:$E$4998)-IF(ISERROR(VLOOKUP(A1612,'MatrizSeguimiento2022-Junio'!$G$4:$X$987,18,FALSE)),0,VLOOKUP(A1612,'MatrizSeguimiento2022-Junio'!$G$4:$X$987,18,FALSE)))</f>
        <v>0</v>
      </c>
      <c r="H1612" t="str">
        <f t="shared" si="50"/>
        <v/>
      </c>
      <c r="I1612" t="str">
        <f t="shared" si="51"/>
        <v/>
      </c>
    </row>
    <row r="1613" spans="1:9" x14ac:dyDescent="0.25">
      <c r="A1613" s="36"/>
      <c r="B1613" t="str">
        <f>+IF(ISERROR(VLOOKUP(A1613,'MatrizSeguimiento2022-Junio'!$G$4:$I$987,3,FALSE)),"",VLOOKUP(A1613,'MatrizSeguimiento2022-Junio'!$G$4:$I$987,3,FALSE))</f>
        <v/>
      </c>
      <c r="C1613" t="str">
        <f>+IF(ISERROR(VLOOKUP(A1613,'MatrizSeguimiento2022-Junio'!$G$4:$J$987,4,FALSE)),"",VLOOKUP(A1613,'MatrizSeguimiento2022-Junio'!$G$4:$J$987,4,FALSE))</f>
        <v/>
      </c>
      <c r="E1613" s="3"/>
      <c r="G1613">
        <f>+ABS(SUMIF($A$3:$A$4998,A1613,$E$3:$E$4998)-IF(ISERROR(VLOOKUP(A1613,'MatrizSeguimiento2022-Junio'!$G$4:$X$987,18,FALSE)),0,VLOOKUP(A1613,'MatrizSeguimiento2022-Junio'!$G$4:$X$987,18,FALSE)))</f>
        <v>0</v>
      </c>
      <c r="H1613" t="str">
        <f t="shared" si="50"/>
        <v/>
      </c>
      <c r="I1613" t="str">
        <f t="shared" si="51"/>
        <v/>
      </c>
    </row>
    <row r="1614" spans="1:9" x14ac:dyDescent="0.25">
      <c r="A1614" s="36"/>
      <c r="B1614" t="str">
        <f>+IF(ISERROR(VLOOKUP(A1614,'MatrizSeguimiento2022-Junio'!$G$4:$I$987,3,FALSE)),"",VLOOKUP(A1614,'MatrizSeguimiento2022-Junio'!$G$4:$I$987,3,FALSE))</f>
        <v/>
      </c>
      <c r="C1614" t="str">
        <f>+IF(ISERROR(VLOOKUP(A1614,'MatrizSeguimiento2022-Junio'!$G$4:$J$987,4,FALSE)),"",VLOOKUP(A1614,'MatrizSeguimiento2022-Junio'!$G$4:$J$987,4,FALSE))</f>
        <v/>
      </c>
      <c r="E1614" s="3"/>
      <c r="G1614">
        <f>+ABS(SUMIF($A$3:$A$4998,A1614,$E$3:$E$4998)-IF(ISERROR(VLOOKUP(A1614,'MatrizSeguimiento2022-Junio'!$G$4:$X$987,18,FALSE)),0,VLOOKUP(A1614,'MatrizSeguimiento2022-Junio'!$G$4:$X$987,18,FALSE)))</f>
        <v>0</v>
      </c>
      <c r="H1614" t="str">
        <f t="shared" si="50"/>
        <v/>
      </c>
      <c r="I1614" t="str">
        <f t="shared" si="51"/>
        <v/>
      </c>
    </row>
    <row r="1615" spans="1:9" x14ac:dyDescent="0.25">
      <c r="A1615" s="36"/>
      <c r="B1615" t="str">
        <f>+IF(ISERROR(VLOOKUP(A1615,'MatrizSeguimiento2022-Junio'!$G$4:$I$987,3,FALSE)),"",VLOOKUP(A1615,'MatrizSeguimiento2022-Junio'!$G$4:$I$987,3,FALSE))</f>
        <v/>
      </c>
      <c r="C1615" t="str">
        <f>+IF(ISERROR(VLOOKUP(A1615,'MatrizSeguimiento2022-Junio'!$G$4:$J$987,4,FALSE)),"",VLOOKUP(A1615,'MatrizSeguimiento2022-Junio'!$G$4:$J$987,4,FALSE))</f>
        <v/>
      </c>
      <c r="E1615" s="3"/>
      <c r="G1615">
        <f>+ABS(SUMIF($A$3:$A$4998,A1615,$E$3:$E$4998)-IF(ISERROR(VLOOKUP(A1615,'MatrizSeguimiento2022-Junio'!$G$4:$X$987,18,FALSE)),0,VLOOKUP(A1615,'MatrizSeguimiento2022-Junio'!$G$4:$X$987,18,FALSE)))</f>
        <v>0</v>
      </c>
      <c r="H1615" t="str">
        <f t="shared" si="50"/>
        <v/>
      </c>
      <c r="I1615" t="str">
        <f t="shared" si="51"/>
        <v/>
      </c>
    </row>
    <row r="1616" spans="1:9" x14ac:dyDescent="0.25">
      <c r="A1616" s="36"/>
      <c r="B1616" t="str">
        <f>+IF(ISERROR(VLOOKUP(A1616,'MatrizSeguimiento2022-Junio'!$G$4:$I$987,3,FALSE)),"",VLOOKUP(A1616,'MatrizSeguimiento2022-Junio'!$G$4:$I$987,3,FALSE))</f>
        <v/>
      </c>
      <c r="C1616" t="str">
        <f>+IF(ISERROR(VLOOKUP(A1616,'MatrizSeguimiento2022-Junio'!$G$4:$J$987,4,FALSE)),"",VLOOKUP(A1616,'MatrizSeguimiento2022-Junio'!$G$4:$J$987,4,FALSE))</f>
        <v/>
      </c>
      <c r="E1616" s="3"/>
      <c r="G1616">
        <f>+ABS(SUMIF($A$3:$A$4998,A1616,$E$3:$E$4998)-IF(ISERROR(VLOOKUP(A1616,'MatrizSeguimiento2022-Junio'!$G$4:$X$987,18,FALSE)),0,VLOOKUP(A1616,'MatrizSeguimiento2022-Junio'!$G$4:$X$987,18,FALSE)))</f>
        <v>0</v>
      </c>
      <c r="H1616" t="str">
        <f t="shared" si="50"/>
        <v/>
      </c>
      <c r="I1616" t="str">
        <f t="shared" si="51"/>
        <v/>
      </c>
    </row>
    <row r="1617" spans="1:9" x14ac:dyDescent="0.25">
      <c r="A1617" s="36"/>
      <c r="B1617" t="str">
        <f>+IF(ISERROR(VLOOKUP(A1617,'MatrizSeguimiento2022-Junio'!$G$4:$I$987,3,FALSE)),"",VLOOKUP(A1617,'MatrizSeguimiento2022-Junio'!$G$4:$I$987,3,FALSE))</f>
        <v/>
      </c>
      <c r="C1617" t="str">
        <f>+IF(ISERROR(VLOOKUP(A1617,'MatrizSeguimiento2022-Junio'!$G$4:$J$987,4,FALSE)),"",VLOOKUP(A1617,'MatrizSeguimiento2022-Junio'!$G$4:$J$987,4,FALSE))</f>
        <v/>
      </c>
      <c r="E1617" s="3"/>
      <c r="G1617">
        <f>+ABS(SUMIF($A$3:$A$4998,A1617,$E$3:$E$4998)-IF(ISERROR(VLOOKUP(A1617,'MatrizSeguimiento2022-Junio'!$G$4:$X$987,18,FALSE)),0,VLOOKUP(A1617,'MatrizSeguimiento2022-Junio'!$G$4:$X$987,18,FALSE)))</f>
        <v>0</v>
      </c>
      <c r="H1617" t="str">
        <f t="shared" si="50"/>
        <v/>
      </c>
      <c r="I1617" t="str">
        <f t="shared" si="51"/>
        <v/>
      </c>
    </row>
    <row r="1618" spans="1:9" x14ac:dyDescent="0.25">
      <c r="A1618" s="36"/>
      <c r="B1618" t="str">
        <f>+IF(ISERROR(VLOOKUP(A1618,'MatrizSeguimiento2022-Junio'!$G$4:$I$987,3,FALSE)),"",VLOOKUP(A1618,'MatrizSeguimiento2022-Junio'!$G$4:$I$987,3,FALSE))</f>
        <v/>
      </c>
      <c r="C1618" t="str">
        <f>+IF(ISERROR(VLOOKUP(A1618,'MatrizSeguimiento2022-Junio'!$G$4:$J$987,4,FALSE)),"",VLOOKUP(A1618,'MatrizSeguimiento2022-Junio'!$G$4:$J$987,4,FALSE))</f>
        <v/>
      </c>
      <c r="E1618" s="3"/>
      <c r="G1618">
        <f>+ABS(SUMIF($A$3:$A$4998,A1618,$E$3:$E$4998)-IF(ISERROR(VLOOKUP(A1618,'MatrizSeguimiento2022-Junio'!$G$4:$X$987,18,FALSE)),0,VLOOKUP(A1618,'MatrizSeguimiento2022-Junio'!$G$4:$X$987,18,FALSE)))</f>
        <v>0</v>
      </c>
      <c r="H1618" t="str">
        <f t="shared" si="50"/>
        <v/>
      </c>
      <c r="I1618" t="str">
        <f t="shared" si="51"/>
        <v/>
      </c>
    </row>
    <row r="1619" spans="1:9" x14ac:dyDescent="0.25">
      <c r="A1619" s="36"/>
      <c r="B1619" t="str">
        <f>+IF(ISERROR(VLOOKUP(A1619,'MatrizSeguimiento2022-Junio'!$G$4:$I$987,3,FALSE)),"",VLOOKUP(A1619,'MatrizSeguimiento2022-Junio'!$G$4:$I$987,3,FALSE))</f>
        <v/>
      </c>
      <c r="C1619" t="str">
        <f>+IF(ISERROR(VLOOKUP(A1619,'MatrizSeguimiento2022-Junio'!$G$4:$J$987,4,FALSE)),"",VLOOKUP(A1619,'MatrizSeguimiento2022-Junio'!$G$4:$J$987,4,FALSE))</f>
        <v/>
      </c>
      <c r="E1619" s="3"/>
      <c r="G1619">
        <f>+ABS(SUMIF($A$3:$A$4998,A1619,$E$3:$E$4998)-IF(ISERROR(VLOOKUP(A1619,'MatrizSeguimiento2022-Junio'!$G$4:$X$987,18,FALSE)),0,VLOOKUP(A1619,'MatrizSeguimiento2022-Junio'!$G$4:$X$987,18,FALSE)))</f>
        <v>0</v>
      </c>
      <c r="H1619" t="str">
        <f t="shared" ref="H1619:H1682" si="52">+A1619&amp;D1619</f>
        <v/>
      </c>
      <c r="I1619" t="str">
        <f t="shared" si="51"/>
        <v/>
      </c>
    </row>
    <row r="1620" spans="1:9" x14ac:dyDescent="0.25">
      <c r="A1620" s="36"/>
      <c r="B1620" t="str">
        <f>+IF(ISERROR(VLOOKUP(A1620,'MatrizSeguimiento2022-Junio'!$G$4:$I$987,3,FALSE)),"",VLOOKUP(A1620,'MatrizSeguimiento2022-Junio'!$G$4:$I$987,3,FALSE))</f>
        <v/>
      </c>
      <c r="C1620" t="str">
        <f>+IF(ISERROR(VLOOKUP(A1620,'MatrizSeguimiento2022-Junio'!$G$4:$J$987,4,FALSE)),"",VLOOKUP(A1620,'MatrizSeguimiento2022-Junio'!$G$4:$J$987,4,FALSE))</f>
        <v/>
      </c>
      <c r="E1620" s="3"/>
      <c r="G1620">
        <f>+ABS(SUMIF($A$3:$A$4998,A1620,$E$3:$E$4998)-IF(ISERROR(VLOOKUP(A1620,'MatrizSeguimiento2022-Junio'!$G$4:$X$987,18,FALSE)),0,VLOOKUP(A1620,'MatrizSeguimiento2022-Junio'!$G$4:$X$987,18,FALSE)))</f>
        <v>0</v>
      </c>
      <c r="H1620" t="str">
        <f t="shared" si="52"/>
        <v/>
      </c>
      <c r="I1620" t="str">
        <f t="shared" si="51"/>
        <v/>
      </c>
    </row>
    <row r="1621" spans="1:9" x14ac:dyDescent="0.25">
      <c r="A1621" s="36"/>
      <c r="B1621" t="str">
        <f>+IF(ISERROR(VLOOKUP(A1621,'MatrizSeguimiento2022-Junio'!$G$4:$I$987,3,FALSE)),"",VLOOKUP(A1621,'MatrizSeguimiento2022-Junio'!$G$4:$I$987,3,FALSE))</f>
        <v/>
      </c>
      <c r="C1621" t="str">
        <f>+IF(ISERROR(VLOOKUP(A1621,'MatrizSeguimiento2022-Junio'!$G$4:$J$987,4,FALSE)),"",VLOOKUP(A1621,'MatrizSeguimiento2022-Junio'!$G$4:$J$987,4,FALSE))</f>
        <v/>
      </c>
      <c r="E1621" s="3"/>
      <c r="G1621">
        <f>+ABS(SUMIF($A$3:$A$4998,A1621,$E$3:$E$4998)-IF(ISERROR(VLOOKUP(A1621,'MatrizSeguimiento2022-Junio'!$G$4:$X$987,18,FALSE)),0,VLOOKUP(A1621,'MatrizSeguimiento2022-Junio'!$G$4:$X$987,18,FALSE)))</f>
        <v>0</v>
      </c>
      <c r="H1621" t="str">
        <f t="shared" si="52"/>
        <v/>
      </c>
      <c r="I1621" t="str">
        <f t="shared" si="51"/>
        <v/>
      </c>
    </row>
    <row r="1622" spans="1:9" x14ac:dyDescent="0.25">
      <c r="A1622" s="36"/>
      <c r="B1622" t="str">
        <f>+IF(ISERROR(VLOOKUP(A1622,'MatrizSeguimiento2022-Junio'!$G$4:$I$987,3,FALSE)),"",VLOOKUP(A1622,'MatrizSeguimiento2022-Junio'!$G$4:$I$987,3,FALSE))</f>
        <v/>
      </c>
      <c r="C1622" t="str">
        <f>+IF(ISERROR(VLOOKUP(A1622,'MatrizSeguimiento2022-Junio'!$G$4:$J$987,4,FALSE)),"",VLOOKUP(A1622,'MatrizSeguimiento2022-Junio'!$G$4:$J$987,4,FALSE))</f>
        <v/>
      </c>
      <c r="E1622" s="3"/>
      <c r="G1622">
        <f>+ABS(SUMIF($A$3:$A$4998,A1622,$E$3:$E$4998)-IF(ISERROR(VLOOKUP(A1622,'MatrizSeguimiento2022-Junio'!$G$4:$X$987,18,FALSE)),0,VLOOKUP(A1622,'MatrizSeguimiento2022-Junio'!$G$4:$X$987,18,FALSE)))</f>
        <v>0</v>
      </c>
      <c r="H1622" t="str">
        <f t="shared" si="52"/>
        <v/>
      </c>
      <c r="I1622" t="str">
        <f t="shared" si="51"/>
        <v/>
      </c>
    </row>
    <row r="1623" spans="1:9" x14ac:dyDescent="0.25">
      <c r="A1623" s="36"/>
      <c r="B1623" t="str">
        <f>+IF(ISERROR(VLOOKUP(A1623,'MatrizSeguimiento2022-Junio'!$G$4:$I$987,3,FALSE)),"",VLOOKUP(A1623,'MatrizSeguimiento2022-Junio'!$G$4:$I$987,3,FALSE))</f>
        <v/>
      </c>
      <c r="C1623" t="str">
        <f>+IF(ISERROR(VLOOKUP(A1623,'MatrizSeguimiento2022-Junio'!$G$4:$J$987,4,FALSE)),"",VLOOKUP(A1623,'MatrizSeguimiento2022-Junio'!$G$4:$J$987,4,FALSE))</f>
        <v/>
      </c>
      <c r="E1623" s="3"/>
      <c r="G1623">
        <f>+ABS(SUMIF($A$3:$A$4998,A1623,$E$3:$E$4998)-IF(ISERROR(VLOOKUP(A1623,'MatrizSeguimiento2022-Junio'!$G$4:$X$987,18,FALSE)),0,VLOOKUP(A1623,'MatrizSeguimiento2022-Junio'!$G$4:$X$987,18,FALSE)))</f>
        <v>0</v>
      </c>
      <c r="H1623" t="str">
        <f t="shared" si="52"/>
        <v/>
      </c>
      <c r="I1623" t="str">
        <f t="shared" si="51"/>
        <v/>
      </c>
    </row>
    <row r="1624" spans="1:9" x14ac:dyDescent="0.25">
      <c r="A1624" s="36"/>
      <c r="B1624" t="str">
        <f>+IF(ISERROR(VLOOKUP(A1624,'MatrizSeguimiento2022-Junio'!$G$4:$I$987,3,FALSE)),"",VLOOKUP(A1624,'MatrizSeguimiento2022-Junio'!$G$4:$I$987,3,FALSE))</f>
        <v/>
      </c>
      <c r="C1624" t="str">
        <f>+IF(ISERROR(VLOOKUP(A1624,'MatrizSeguimiento2022-Junio'!$G$4:$J$987,4,FALSE)),"",VLOOKUP(A1624,'MatrizSeguimiento2022-Junio'!$G$4:$J$987,4,FALSE))</f>
        <v/>
      </c>
      <c r="E1624" s="3"/>
      <c r="G1624">
        <f>+ABS(SUMIF($A$3:$A$4998,A1624,$E$3:$E$4998)-IF(ISERROR(VLOOKUP(A1624,'MatrizSeguimiento2022-Junio'!$G$4:$X$987,18,FALSE)),0,VLOOKUP(A1624,'MatrizSeguimiento2022-Junio'!$G$4:$X$987,18,FALSE)))</f>
        <v>0</v>
      </c>
      <c r="H1624" t="str">
        <f t="shared" si="52"/>
        <v/>
      </c>
      <c r="I1624" t="str">
        <f t="shared" si="51"/>
        <v/>
      </c>
    </row>
    <row r="1625" spans="1:9" x14ac:dyDescent="0.25">
      <c r="A1625" s="36"/>
      <c r="B1625" t="str">
        <f>+IF(ISERROR(VLOOKUP(A1625,'MatrizSeguimiento2022-Junio'!$G$4:$I$987,3,FALSE)),"",VLOOKUP(A1625,'MatrizSeguimiento2022-Junio'!$G$4:$I$987,3,FALSE))</f>
        <v/>
      </c>
      <c r="C1625" t="str">
        <f>+IF(ISERROR(VLOOKUP(A1625,'MatrizSeguimiento2022-Junio'!$G$4:$J$987,4,FALSE)),"",VLOOKUP(A1625,'MatrizSeguimiento2022-Junio'!$G$4:$J$987,4,FALSE))</f>
        <v/>
      </c>
      <c r="E1625" s="3"/>
      <c r="G1625">
        <f>+ABS(SUMIF($A$3:$A$4998,A1625,$E$3:$E$4998)-IF(ISERROR(VLOOKUP(A1625,'MatrizSeguimiento2022-Junio'!$G$4:$X$987,18,FALSE)),0,VLOOKUP(A1625,'MatrizSeguimiento2022-Junio'!$G$4:$X$987,18,FALSE)))</f>
        <v>0</v>
      </c>
      <c r="H1625" t="str">
        <f t="shared" si="52"/>
        <v/>
      </c>
      <c r="I1625" t="str">
        <f t="shared" si="51"/>
        <v/>
      </c>
    </row>
    <row r="1626" spans="1:9" x14ac:dyDescent="0.25">
      <c r="A1626" s="36"/>
      <c r="B1626" t="str">
        <f>+IF(ISERROR(VLOOKUP(A1626,'MatrizSeguimiento2022-Junio'!$G$4:$I$987,3,FALSE)),"",VLOOKUP(A1626,'MatrizSeguimiento2022-Junio'!$G$4:$I$987,3,FALSE))</f>
        <v/>
      </c>
      <c r="C1626" t="str">
        <f>+IF(ISERROR(VLOOKUP(A1626,'MatrizSeguimiento2022-Junio'!$G$4:$J$987,4,FALSE)),"",VLOOKUP(A1626,'MatrizSeguimiento2022-Junio'!$G$4:$J$987,4,FALSE))</f>
        <v/>
      </c>
      <c r="E1626" s="3"/>
      <c r="G1626">
        <f>+ABS(SUMIF($A$3:$A$4998,A1626,$E$3:$E$4998)-IF(ISERROR(VLOOKUP(A1626,'MatrizSeguimiento2022-Junio'!$G$4:$X$987,18,FALSE)),0,VLOOKUP(A1626,'MatrizSeguimiento2022-Junio'!$G$4:$X$987,18,FALSE)))</f>
        <v>0</v>
      </c>
      <c r="H1626" t="str">
        <f t="shared" si="52"/>
        <v/>
      </c>
      <c r="I1626" t="str">
        <f t="shared" si="51"/>
        <v/>
      </c>
    </row>
    <row r="1627" spans="1:9" x14ac:dyDescent="0.25">
      <c r="A1627" s="36"/>
      <c r="B1627" t="str">
        <f>+IF(ISERROR(VLOOKUP(A1627,'MatrizSeguimiento2022-Junio'!$G$4:$I$987,3,FALSE)),"",VLOOKUP(A1627,'MatrizSeguimiento2022-Junio'!$G$4:$I$987,3,FALSE))</f>
        <v/>
      </c>
      <c r="C1627" t="str">
        <f>+IF(ISERROR(VLOOKUP(A1627,'MatrizSeguimiento2022-Junio'!$G$4:$J$987,4,FALSE)),"",VLOOKUP(A1627,'MatrizSeguimiento2022-Junio'!$G$4:$J$987,4,FALSE))</f>
        <v/>
      </c>
      <c r="E1627" s="3"/>
      <c r="G1627">
        <f>+ABS(SUMIF($A$3:$A$4998,A1627,$E$3:$E$4998)-IF(ISERROR(VLOOKUP(A1627,'MatrizSeguimiento2022-Junio'!$G$4:$X$987,18,FALSE)),0,VLOOKUP(A1627,'MatrizSeguimiento2022-Junio'!$G$4:$X$987,18,FALSE)))</f>
        <v>0</v>
      </c>
      <c r="H1627" t="str">
        <f t="shared" si="52"/>
        <v/>
      </c>
      <c r="I1627" t="str">
        <f t="shared" si="51"/>
        <v/>
      </c>
    </row>
    <row r="1628" spans="1:9" x14ac:dyDescent="0.25">
      <c r="A1628" s="36"/>
      <c r="B1628" t="str">
        <f>+IF(ISERROR(VLOOKUP(A1628,'MatrizSeguimiento2022-Junio'!$G$4:$I$987,3,FALSE)),"",VLOOKUP(A1628,'MatrizSeguimiento2022-Junio'!$G$4:$I$987,3,FALSE))</f>
        <v/>
      </c>
      <c r="C1628" t="str">
        <f>+IF(ISERROR(VLOOKUP(A1628,'MatrizSeguimiento2022-Junio'!$G$4:$J$987,4,FALSE)),"",VLOOKUP(A1628,'MatrizSeguimiento2022-Junio'!$G$4:$J$987,4,FALSE))</f>
        <v/>
      </c>
      <c r="E1628" s="3"/>
      <c r="G1628">
        <f>+ABS(SUMIF($A$3:$A$4998,A1628,$E$3:$E$4998)-IF(ISERROR(VLOOKUP(A1628,'MatrizSeguimiento2022-Junio'!$G$4:$X$987,18,FALSE)),0,VLOOKUP(A1628,'MatrizSeguimiento2022-Junio'!$G$4:$X$987,18,FALSE)))</f>
        <v>0</v>
      </c>
      <c r="H1628" t="str">
        <f t="shared" si="52"/>
        <v/>
      </c>
      <c r="I1628" t="str">
        <f t="shared" si="51"/>
        <v/>
      </c>
    </row>
    <row r="1629" spans="1:9" x14ac:dyDescent="0.25">
      <c r="A1629" s="36"/>
      <c r="B1629" t="str">
        <f>+IF(ISERROR(VLOOKUP(A1629,'MatrizSeguimiento2022-Junio'!$G$4:$I$987,3,FALSE)),"",VLOOKUP(A1629,'MatrizSeguimiento2022-Junio'!$G$4:$I$987,3,FALSE))</f>
        <v/>
      </c>
      <c r="C1629" t="str">
        <f>+IF(ISERROR(VLOOKUP(A1629,'MatrizSeguimiento2022-Junio'!$G$4:$J$987,4,FALSE)),"",VLOOKUP(A1629,'MatrizSeguimiento2022-Junio'!$G$4:$J$987,4,FALSE))</f>
        <v/>
      </c>
      <c r="E1629" s="3"/>
      <c r="G1629">
        <f>+ABS(SUMIF($A$3:$A$4998,A1629,$E$3:$E$4998)-IF(ISERROR(VLOOKUP(A1629,'MatrizSeguimiento2022-Junio'!$G$4:$X$987,18,FALSE)),0,VLOOKUP(A1629,'MatrizSeguimiento2022-Junio'!$G$4:$X$987,18,FALSE)))</f>
        <v>0</v>
      </c>
      <c r="H1629" t="str">
        <f t="shared" si="52"/>
        <v/>
      </c>
      <c r="I1629" t="str">
        <f t="shared" si="51"/>
        <v/>
      </c>
    </row>
    <row r="1630" spans="1:9" x14ac:dyDescent="0.25">
      <c r="A1630" s="36"/>
      <c r="B1630" t="str">
        <f>+IF(ISERROR(VLOOKUP(A1630,'MatrizSeguimiento2022-Junio'!$G$4:$I$987,3,FALSE)),"",VLOOKUP(A1630,'MatrizSeguimiento2022-Junio'!$G$4:$I$987,3,FALSE))</f>
        <v/>
      </c>
      <c r="C1630" t="str">
        <f>+IF(ISERROR(VLOOKUP(A1630,'MatrizSeguimiento2022-Junio'!$G$4:$J$987,4,FALSE)),"",VLOOKUP(A1630,'MatrizSeguimiento2022-Junio'!$G$4:$J$987,4,FALSE))</f>
        <v/>
      </c>
      <c r="E1630" s="3"/>
      <c r="G1630">
        <f>+ABS(SUMIF($A$3:$A$4998,A1630,$E$3:$E$4998)-IF(ISERROR(VLOOKUP(A1630,'MatrizSeguimiento2022-Junio'!$G$4:$X$987,18,FALSE)),0,VLOOKUP(A1630,'MatrizSeguimiento2022-Junio'!$G$4:$X$987,18,FALSE)))</f>
        <v>0</v>
      </c>
      <c r="H1630" t="str">
        <f t="shared" si="52"/>
        <v/>
      </c>
      <c r="I1630" t="str">
        <f t="shared" si="51"/>
        <v/>
      </c>
    </row>
    <row r="1631" spans="1:9" x14ac:dyDescent="0.25">
      <c r="A1631" s="36"/>
      <c r="B1631" t="str">
        <f>+IF(ISERROR(VLOOKUP(A1631,'MatrizSeguimiento2022-Junio'!$G$4:$I$987,3,FALSE)),"",VLOOKUP(A1631,'MatrizSeguimiento2022-Junio'!$G$4:$I$987,3,FALSE))</f>
        <v/>
      </c>
      <c r="C1631" t="str">
        <f>+IF(ISERROR(VLOOKUP(A1631,'MatrizSeguimiento2022-Junio'!$G$4:$J$987,4,FALSE)),"",VLOOKUP(A1631,'MatrizSeguimiento2022-Junio'!$G$4:$J$987,4,FALSE))</f>
        <v/>
      </c>
      <c r="E1631" s="3"/>
      <c r="G1631">
        <f>+ABS(SUMIF($A$3:$A$4998,A1631,$E$3:$E$4998)-IF(ISERROR(VLOOKUP(A1631,'MatrizSeguimiento2022-Junio'!$G$4:$X$987,18,FALSE)),0,VLOOKUP(A1631,'MatrizSeguimiento2022-Junio'!$G$4:$X$987,18,FALSE)))</f>
        <v>0</v>
      </c>
      <c r="H1631" t="str">
        <f t="shared" si="52"/>
        <v/>
      </c>
      <c r="I1631" t="str">
        <f t="shared" si="51"/>
        <v/>
      </c>
    </row>
    <row r="1632" spans="1:9" x14ac:dyDescent="0.25">
      <c r="A1632" s="36"/>
      <c r="B1632" t="str">
        <f>+IF(ISERROR(VLOOKUP(A1632,'MatrizSeguimiento2022-Junio'!$G$4:$I$987,3,FALSE)),"",VLOOKUP(A1632,'MatrizSeguimiento2022-Junio'!$G$4:$I$987,3,FALSE))</f>
        <v/>
      </c>
      <c r="C1632" t="str">
        <f>+IF(ISERROR(VLOOKUP(A1632,'MatrizSeguimiento2022-Junio'!$G$4:$J$987,4,FALSE)),"",VLOOKUP(A1632,'MatrizSeguimiento2022-Junio'!$G$4:$J$987,4,FALSE))</f>
        <v/>
      </c>
      <c r="E1632" s="3"/>
      <c r="G1632">
        <f>+ABS(SUMIF($A$3:$A$4998,A1632,$E$3:$E$4998)-IF(ISERROR(VLOOKUP(A1632,'MatrizSeguimiento2022-Junio'!$G$4:$X$987,18,FALSE)),0,VLOOKUP(A1632,'MatrizSeguimiento2022-Junio'!$G$4:$X$987,18,FALSE)))</f>
        <v>0</v>
      </c>
      <c r="H1632" t="str">
        <f t="shared" si="52"/>
        <v/>
      </c>
      <c r="I1632" t="str">
        <f t="shared" si="51"/>
        <v/>
      </c>
    </row>
    <row r="1633" spans="1:9" x14ac:dyDescent="0.25">
      <c r="A1633" s="36"/>
      <c r="B1633" t="str">
        <f>+IF(ISERROR(VLOOKUP(A1633,'MatrizSeguimiento2022-Junio'!$G$4:$I$987,3,FALSE)),"",VLOOKUP(A1633,'MatrizSeguimiento2022-Junio'!$G$4:$I$987,3,FALSE))</f>
        <v/>
      </c>
      <c r="C1633" t="str">
        <f>+IF(ISERROR(VLOOKUP(A1633,'MatrizSeguimiento2022-Junio'!$G$4:$J$987,4,FALSE)),"",VLOOKUP(A1633,'MatrizSeguimiento2022-Junio'!$G$4:$J$987,4,FALSE))</f>
        <v/>
      </c>
      <c r="E1633" s="3"/>
      <c r="G1633">
        <f>+ABS(SUMIF($A$3:$A$4998,A1633,$E$3:$E$4998)-IF(ISERROR(VLOOKUP(A1633,'MatrizSeguimiento2022-Junio'!$G$4:$X$987,18,FALSE)),0,VLOOKUP(A1633,'MatrizSeguimiento2022-Junio'!$G$4:$X$987,18,FALSE)))</f>
        <v>0</v>
      </c>
      <c r="H1633" t="str">
        <f t="shared" si="52"/>
        <v/>
      </c>
      <c r="I1633" t="str">
        <f t="shared" si="51"/>
        <v/>
      </c>
    </row>
    <row r="1634" spans="1:9" x14ac:dyDescent="0.25">
      <c r="A1634" s="36"/>
      <c r="B1634" t="str">
        <f>+IF(ISERROR(VLOOKUP(A1634,'MatrizSeguimiento2022-Junio'!$G$4:$I$987,3,FALSE)),"",VLOOKUP(A1634,'MatrizSeguimiento2022-Junio'!$G$4:$I$987,3,FALSE))</f>
        <v/>
      </c>
      <c r="C1634" t="str">
        <f>+IF(ISERROR(VLOOKUP(A1634,'MatrizSeguimiento2022-Junio'!$G$4:$J$987,4,FALSE)),"",VLOOKUP(A1634,'MatrizSeguimiento2022-Junio'!$G$4:$J$987,4,FALSE))</f>
        <v/>
      </c>
      <c r="E1634" s="3"/>
      <c r="G1634">
        <f>+ABS(SUMIF($A$3:$A$4998,A1634,$E$3:$E$4998)-IF(ISERROR(VLOOKUP(A1634,'MatrizSeguimiento2022-Junio'!$G$4:$X$987,18,FALSE)),0,VLOOKUP(A1634,'MatrizSeguimiento2022-Junio'!$G$4:$X$987,18,FALSE)))</f>
        <v>0</v>
      </c>
      <c r="H1634" t="str">
        <f t="shared" si="52"/>
        <v/>
      </c>
      <c r="I1634" t="str">
        <f t="shared" si="51"/>
        <v/>
      </c>
    </row>
    <row r="1635" spans="1:9" x14ac:dyDescent="0.25">
      <c r="A1635" s="36"/>
      <c r="B1635" t="str">
        <f>+IF(ISERROR(VLOOKUP(A1635,'MatrizSeguimiento2022-Junio'!$G$4:$I$987,3,FALSE)),"",VLOOKUP(A1635,'MatrizSeguimiento2022-Junio'!$G$4:$I$987,3,FALSE))</f>
        <v/>
      </c>
      <c r="C1635" t="str">
        <f>+IF(ISERROR(VLOOKUP(A1635,'MatrizSeguimiento2022-Junio'!$G$4:$J$987,4,FALSE)),"",VLOOKUP(A1635,'MatrizSeguimiento2022-Junio'!$G$4:$J$987,4,FALSE))</f>
        <v/>
      </c>
      <c r="E1635" s="3"/>
      <c r="G1635">
        <f>+ABS(SUMIF($A$3:$A$4998,A1635,$E$3:$E$4998)-IF(ISERROR(VLOOKUP(A1635,'MatrizSeguimiento2022-Junio'!$G$4:$X$987,18,FALSE)),0,VLOOKUP(A1635,'MatrizSeguimiento2022-Junio'!$G$4:$X$987,18,FALSE)))</f>
        <v>0</v>
      </c>
      <c r="H1635" t="str">
        <f t="shared" si="52"/>
        <v/>
      </c>
      <c r="I1635" t="str">
        <f t="shared" si="51"/>
        <v/>
      </c>
    </row>
    <row r="1636" spans="1:9" x14ac:dyDescent="0.25">
      <c r="A1636" s="36"/>
      <c r="B1636" t="str">
        <f>+IF(ISERROR(VLOOKUP(A1636,'MatrizSeguimiento2022-Junio'!$G$4:$I$987,3,FALSE)),"",VLOOKUP(A1636,'MatrizSeguimiento2022-Junio'!$G$4:$I$987,3,FALSE))</f>
        <v/>
      </c>
      <c r="C1636" t="str">
        <f>+IF(ISERROR(VLOOKUP(A1636,'MatrizSeguimiento2022-Junio'!$G$4:$J$987,4,FALSE)),"",VLOOKUP(A1636,'MatrizSeguimiento2022-Junio'!$G$4:$J$987,4,FALSE))</f>
        <v/>
      </c>
      <c r="E1636" s="3"/>
      <c r="G1636">
        <f>+ABS(SUMIF($A$3:$A$4998,A1636,$E$3:$E$4998)-IF(ISERROR(VLOOKUP(A1636,'MatrizSeguimiento2022-Junio'!$G$4:$X$987,18,FALSE)),0,VLOOKUP(A1636,'MatrizSeguimiento2022-Junio'!$G$4:$X$987,18,FALSE)))</f>
        <v>0</v>
      </c>
      <c r="H1636" t="str">
        <f t="shared" si="52"/>
        <v/>
      </c>
      <c r="I1636" t="str">
        <f t="shared" si="51"/>
        <v/>
      </c>
    </row>
    <row r="1637" spans="1:9" x14ac:dyDescent="0.25">
      <c r="A1637" s="36"/>
      <c r="B1637" t="str">
        <f>+IF(ISERROR(VLOOKUP(A1637,'MatrizSeguimiento2022-Junio'!$G$4:$I$987,3,FALSE)),"",VLOOKUP(A1637,'MatrizSeguimiento2022-Junio'!$G$4:$I$987,3,FALSE))</f>
        <v/>
      </c>
      <c r="C1637" t="str">
        <f>+IF(ISERROR(VLOOKUP(A1637,'MatrizSeguimiento2022-Junio'!$G$4:$J$987,4,FALSE)),"",VLOOKUP(A1637,'MatrizSeguimiento2022-Junio'!$G$4:$J$987,4,FALSE))</f>
        <v/>
      </c>
      <c r="E1637" s="3"/>
      <c r="G1637">
        <f>+ABS(SUMIF($A$3:$A$4998,A1637,$E$3:$E$4998)-IF(ISERROR(VLOOKUP(A1637,'MatrizSeguimiento2022-Junio'!$G$4:$X$987,18,FALSE)),0,VLOOKUP(A1637,'MatrizSeguimiento2022-Junio'!$G$4:$X$987,18,FALSE)))</f>
        <v>0</v>
      </c>
      <c r="H1637" t="str">
        <f t="shared" si="52"/>
        <v/>
      </c>
      <c r="I1637" t="str">
        <f t="shared" si="51"/>
        <v/>
      </c>
    </row>
    <row r="1638" spans="1:9" x14ac:dyDescent="0.25">
      <c r="A1638" s="36"/>
      <c r="B1638" t="str">
        <f>+IF(ISERROR(VLOOKUP(A1638,'MatrizSeguimiento2022-Junio'!$G$4:$I$987,3,FALSE)),"",VLOOKUP(A1638,'MatrizSeguimiento2022-Junio'!$G$4:$I$987,3,FALSE))</f>
        <v/>
      </c>
      <c r="C1638" t="str">
        <f>+IF(ISERROR(VLOOKUP(A1638,'MatrizSeguimiento2022-Junio'!$G$4:$J$987,4,FALSE)),"",VLOOKUP(A1638,'MatrizSeguimiento2022-Junio'!$G$4:$J$987,4,FALSE))</f>
        <v/>
      </c>
      <c r="E1638" s="3"/>
      <c r="G1638">
        <f>+ABS(SUMIF($A$3:$A$4998,A1638,$E$3:$E$4998)-IF(ISERROR(VLOOKUP(A1638,'MatrizSeguimiento2022-Junio'!$G$4:$X$987,18,FALSE)),0,VLOOKUP(A1638,'MatrizSeguimiento2022-Junio'!$G$4:$X$987,18,FALSE)))</f>
        <v>0</v>
      </c>
      <c r="H1638" t="str">
        <f t="shared" si="52"/>
        <v/>
      </c>
      <c r="I1638" t="str">
        <f t="shared" si="51"/>
        <v/>
      </c>
    </row>
    <row r="1639" spans="1:9" x14ac:dyDescent="0.25">
      <c r="A1639" s="36"/>
      <c r="B1639" t="str">
        <f>+IF(ISERROR(VLOOKUP(A1639,'MatrizSeguimiento2022-Junio'!$G$4:$I$987,3,FALSE)),"",VLOOKUP(A1639,'MatrizSeguimiento2022-Junio'!$G$4:$I$987,3,FALSE))</f>
        <v/>
      </c>
      <c r="C1639" t="str">
        <f>+IF(ISERROR(VLOOKUP(A1639,'MatrizSeguimiento2022-Junio'!$G$4:$J$987,4,FALSE)),"",VLOOKUP(A1639,'MatrizSeguimiento2022-Junio'!$G$4:$J$987,4,FALSE))</f>
        <v/>
      </c>
      <c r="E1639" s="3"/>
      <c r="G1639">
        <f>+ABS(SUMIF($A$3:$A$4998,A1639,$E$3:$E$4998)-IF(ISERROR(VLOOKUP(A1639,'MatrizSeguimiento2022-Junio'!$G$4:$X$987,18,FALSE)),0,VLOOKUP(A1639,'MatrizSeguimiento2022-Junio'!$G$4:$X$987,18,FALSE)))</f>
        <v>0</v>
      </c>
      <c r="H1639" t="str">
        <f t="shared" si="52"/>
        <v/>
      </c>
      <c r="I1639" t="str">
        <f t="shared" si="51"/>
        <v/>
      </c>
    </row>
    <row r="1640" spans="1:9" x14ac:dyDescent="0.25">
      <c r="A1640" s="36"/>
      <c r="B1640" t="str">
        <f>+IF(ISERROR(VLOOKUP(A1640,'MatrizSeguimiento2022-Junio'!$G$4:$I$987,3,FALSE)),"",VLOOKUP(A1640,'MatrizSeguimiento2022-Junio'!$G$4:$I$987,3,FALSE))</f>
        <v/>
      </c>
      <c r="C1640" t="str">
        <f>+IF(ISERROR(VLOOKUP(A1640,'MatrizSeguimiento2022-Junio'!$G$4:$J$987,4,FALSE)),"",VLOOKUP(A1640,'MatrizSeguimiento2022-Junio'!$G$4:$J$987,4,FALSE))</f>
        <v/>
      </c>
      <c r="E1640" s="3"/>
      <c r="G1640">
        <f>+ABS(SUMIF($A$3:$A$4998,A1640,$E$3:$E$4998)-IF(ISERROR(VLOOKUP(A1640,'MatrizSeguimiento2022-Junio'!$G$4:$X$987,18,FALSE)),0,VLOOKUP(A1640,'MatrizSeguimiento2022-Junio'!$G$4:$X$987,18,FALSE)))</f>
        <v>0</v>
      </c>
      <c r="H1640" t="str">
        <f t="shared" si="52"/>
        <v/>
      </c>
      <c r="I1640" t="str">
        <f t="shared" si="51"/>
        <v/>
      </c>
    </row>
    <row r="1641" spans="1:9" x14ac:dyDescent="0.25">
      <c r="A1641" s="36"/>
      <c r="B1641" t="str">
        <f>+IF(ISERROR(VLOOKUP(A1641,'MatrizSeguimiento2022-Junio'!$G$4:$I$987,3,FALSE)),"",VLOOKUP(A1641,'MatrizSeguimiento2022-Junio'!$G$4:$I$987,3,FALSE))</f>
        <v/>
      </c>
      <c r="C1641" t="str">
        <f>+IF(ISERROR(VLOOKUP(A1641,'MatrizSeguimiento2022-Junio'!$G$4:$J$987,4,FALSE)),"",VLOOKUP(A1641,'MatrizSeguimiento2022-Junio'!$G$4:$J$987,4,FALSE))</f>
        <v/>
      </c>
      <c r="E1641" s="3"/>
      <c r="G1641">
        <f>+ABS(SUMIF($A$3:$A$4998,A1641,$E$3:$E$4998)-IF(ISERROR(VLOOKUP(A1641,'MatrizSeguimiento2022-Junio'!$G$4:$X$987,18,FALSE)),0,VLOOKUP(A1641,'MatrizSeguimiento2022-Junio'!$G$4:$X$987,18,FALSE)))</f>
        <v>0</v>
      </c>
      <c r="H1641" t="str">
        <f t="shared" si="52"/>
        <v/>
      </c>
      <c r="I1641" t="str">
        <f t="shared" si="51"/>
        <v/>
      </c>
    </row>
    <row r="1642" spans="1:9" x14ac:dyDescent="0.25">
      <c r="A1642" s="36"/>
      <c r="B1642" t="str">
        <f>+IF(ISERROR(VLOOKUP(A1642,'MatrizSeguimiento2022-Junio'!$G$4:$I$987,3,FALSE)),"",VLOOKUP(A1642,'MatrizSeguimiento2022-Junio'!$G$4:$I$987,3,FALSE))</f>
        <v/>
      </c>
      <c r="C1642" t="str">
        <f>+IF(ISERROR(VLOOKUP(A1642,'MatrizSeguimiento2022-Junio'!$G$4:$J$987,4,FALSE)),"",VLOOKUP(A1642,'MatrizSeguimiento2022-Junio'!$G$4:$J$987,4,FALSE))</f>
        <v/>
      </c>
      <c r="E1642" s="3"/>
      <c r="G1642">
        <f>+ABS(SUMIF($A$3:$A$4998,A1642,$E$3:$E$4998)-IF(ISERROR(VLOOKUP(A1642,'MatrizSeguimiento2022-Junio'!$G$4:$X$987,18,FALSE)),0,VLOOKUP(A1642,'MatrizSeguimiento2022-Junio'!$G$4:$X$987,18,FALSE)))</f>
        <v>0</v>
      </c>
      <c r="H1642" t="str">
        <f t="shared" si="52"/>
        <v/>
      </c>
      <c r="I1642" t="str">
        <f t="shared" si="51"/>
        <v/>
      </c>
    </row>
    <row r="1643" spans="1:9" x14ac:dyDescent="0.25">
      <c r="A1643" s="36"/>
      <c r="B1643" t="str">
        <f>+IF(ISERROR(VLOOKUP(A1643,'MatrizSeguimiento2022-Junio'!$G$4:$I$987,3,FALSE)),"",VLOOKUP(A1643,'MatrizSeguimiento2022-Junio'!$G$4:$I$987,3,FALSE))</f>
        <v/>
      </c>
      <c r="C1643" t="str">
        <f>+IF(ISERROR(VLOOKUP(A1643,'MatrizSeguimiento2022-Junio'!$G$4:$J$987,4,FALSE)),"",VLOOKUP(A1643,'MatrizSeguimiento2022-Junio'!$G$4:$J$987,4,FALSE))</f>
        <v/>
      </c>
      <c r="E1643" s="3"/>
      <c r="G1643">
        <f>+ABS(SUMIF($A$3:$A$4998,A1643,$E$3:$E$4998)-IF(ISERROR(VLOOKUP(A1643,'MatrizSeguimiento2022-Junio'!$G$4:$X$987,18,FALSE)),0,VLOOKUP(A1643,'MatrizSeguimiento2022-Junio'!$G$4:$X$987,18,FALSE)))</f>
        <v>0</v>
      </c>
      <c r="H1643" t="str">
        <f t="shared" si="52"/>
        <v/>
      </c>
      <c r="I1643" t="str">
        <f t="shared" si="51"/>
        <v/>
      </c>
    </row>
    <row r="1644" spans="1:9" x14ac:dyDescent="0.25">
      <c r="A1644" s="36"/>
      <c r="B1644" t="str">
        <f>+IF(ISERROR(VLOOKUP(A1644,'MatrizSeguimiento2022-Junio'!$G$4:$I$987,3,FALSE)),"",VLOOKUP(A1644,'MatrizSeguimiento2022-Junio'!$G$4:$I$987,3,FALSE))</f>
        <v/>
      </c>
      <c r="C1644" t="str">
        <f>+IF(ISERROR(VLOOKUP(A1644,'MatrizSeguimiento2022-Junio'!$G$4:$J$987,4,FALSE)),"",VLOOKUP(A1644,'MatrizSeguimiento2022-Junio'!$G$4:$J$987,4,FALSE))</f>
        <v/>
      </c>
      <c r="E1644" s="3"/>
      <c r="G1644">
        <f>+ABS(SUMIF($A$3:$A$4998,A1644,$E$3:$E$4998)-IF(ISERROR(VLOOKUP(A1644,'MatrizSeguimiento2022-Junio'!$G$4:$X$987,18,FALSE)),0,VLOOKUP(A1644,'MatrizSeguimiento2022-Junio'!$G$4:$X$987,18,FALSE)))</f>
        <v>0</v>
      </c>
      <c r="H1644" t="str">
        <f t="shared" si="52"/>
        <v/>
      </c>
      <c r="I1644" t="str">
        <f t="shared" si="51"/>
        <v/>
      </c>
    </row>
    <row r="1645" spans="1:9" x14ac:dyDescent="0.25">
      <c r="A1645" s="36"/>
      <c r="B1645" t="str">
        <f>+IF(ISERROR(VLOOKUP(A1645,'MatrizSeguimiento2022-Junio'!$G$4:$I$987,3,FALSE)),"",VLOOKUP(A1645,'MatrizSeguimiento2022-Junio'!$G$4:$I$987,3,FALSE))</f>
        <v/>
      </c>
      <c r="C1645" t="str">
        <f>+IF(ISERROR(VLOOKUP(A1645,'MatrizSeguimiento2022-Junio'!$G$4:$J$987,4,FALSE)),"",VLOOKUP(A1645,'MatrizSeguimiento2022-Junio'!$G$4:$J$987,4,FALSE))</f>
        <v/>
      </c>
      <c r="E1645" s="3"/>
      <c r="G1645">
        <f>+ABS(SUMIF($A$3:$A$4998,A1645,$E$3:$E$4998)-IF(ISERROR(VLOOKUP(A1645,'MatrizSeguimiento2022-Junio'!$G$4:$X$987,18,FALSE)),0,VLOOKUP(A1645,'MatrizSeguimiento2022-Junio'!$G$4:$X$987,18,FALSE)))</f>
        <v>0</v>
      </c>
      <c r="H1645" t="str">
        <f t="shared" si="52"/>
        <v/>
      </c>
      <c r="I1645" t="str">
        <f t="shared" si="51"/>
        <v/>
      </c>
    </row>
    <row r="1646" spans="1:9" x14ac:dyDescent="0.25">
      <c r="A1646" s="36"/>
      <c r="B1646" t="str">
        <f>+IF(ISERROR(VLOOKUP(A1646,'MatrizSeguimiento2022-Junio'!$G$4:$I$987,3,FALSE)),"",VLOOKUP(A1646,'MatrizSeguimiento2022-Junio'!$G$4:$I$987,3,FALSE))</f>
        <v/>
      </c>
      <c r="C1646" t="str">
        <f>+IF(ISERROR(VLOOKUP(A1646,'MatrizSeguimiento2022-Junio'!$G$4:$J$987,4,FALSE)),"",VLOOKUP(A1646,'MatrizSeguimiento2022-Junio'!$G$4:$J$987,4,FALSE))</f>
        <v/>
      </c>
      <c r="E1646" s="3"/>
      <c r="G1646">
        <f>+ABS(SUMIF($A$3:$A$4998,A1646,$E$3:$E$4998)-IF(ISERROR(VLOOKUP(A1646,'MatrizSeguimiento2022-Junio'!$G$4:$X$987,18,FALSE)),0,VLOOKUP(A1646,'MatrizSeguimiento2022-Junio'!$G$4:$X$987,18,FALSE)))</f>
        <v>0</v>
      </c>
      <c r="H1646" t="str">
        <f t="shared" si="52"/>
        <v/>
      </c>
      <c r="I1646" t="str">
        <f t="shared" si="51"/>
        <v/>
      </c>
    </row>
    <row r="1647" spans="1:9" x14ac:dyDescent="0.25">
      <c r="A1647" s="36"/>
      <c r="B1647" t="str">
        <f>+IF(ISERROR(VLOOKUP(A1647,'MatrizSeguimiento2022-Junio'!$G$4:$I$987,3,FALSE)),"",VLOOKUP(A1647,'MatrizSeguimiento2022-Junio'!$G$4:$I$987,3,FALSE))</f>
        <v/>
      </c>
      <c r="C1647" t="str">
        <f>+IF(ISERROR(VLOOKUP(A1647,'MatrizSeguimiento2022-Junio'!$G$4:$J$987,4,FALSE)),"",VLOOKUP(A1647,'MatrizSeguimiento2022-Junio'!$G$4:$J$987,4,FALSE))</f>
        <v/>
      </c>
      <c r="E1647" s="3"/>
      <c r="G1647">
        <f>+ABS(SUMIF($A$3:$A$4998,A1647,$E$3:$E$4998)-IF(ISERROR(VLOOKUP(A1647,'MatrizSeguimiento2022-Junio'!$G$4:$X$987,18,FALSE)),0,VLOOKUP(A1647,'MatrizSeguimiento2022-Junio'!$G$4:$X$987,18,FALSE)))</f>
        <v>0</v>
      </c>
      <c r="H1647" t="str">
        <f t="shared" si="52"/>
        <v/>
      </c>
      <c r="I1647" t="str">
        <f t="shared" si="51"/>
        <v/>
      </c>
    </row>
    <row r="1648" spans="1:9" x14ac:dyDescent="0.25">
      <c r="A1648" s="36"/>
      <c r="B1648" t="str">
        <f>+IF(ISERROR(VLOOKUP(A1648,'MatrizSeguimiento2022-Junio'!$G$4:$I$987,3,FALSE)),"",VLOOKUP(A1648,'MatrizSeguimiento2022-Junio'!$G$4:$I$987,3,FALSE))</f>
        <v/>
      </c>
      <c r="C1648" t="str">
        <f>+IF(ISERROR(VLOOKUP(A1648,'MatrizSeguimiento2022-Junio'!$G$4:$J$987,4,FALSE)),"",VLOOKUP(A1648,'MatrizSeguimiento2022-Junio'!$G$4:$J$987,4,FALSE))</f>
        <v/>
      </c>
      <c r="E1648" s="3"/>
      <c r="G1648">
        <f>+ABS(SUMIF($A$3:$A$4998,A1648,$E$3:$E$4998)-IF(ISERROR(VLOOKUP(A1648,'MatrizSeguimiento2022-Junio'!$G$4:$X$987,18,FALSE)),0,VLOOKUP(A1648,'MatrizSeguimiento2022-Junio'!$G$4:$X$987,18,FALSE)))</f>
        <v>0</v>
      </c>
      <c r="H1648" t="str">
        <f t="shared" si="52"/>
        <v/>
      </c>
      <c r="I1648" t="str">
        <f t="shared" si="51"/>
        <v/>
      </c>
    </row>
    <row r="1649" spans="1:9" x14ac:dyDescent="0.25">
      <c r="A1649" s="36"/>
      <c r="B1649" t="str">
        <f>+IF(ISERROR(VLOOKUP(A1649,'MatrizSeguimiento2022-Junio'!$G$4:$I$987,3,FALSE)),"",VLOOKUP(A1649,'MatrizSeguimiento2022-Junio'!$G$4:$I$987,3,FALSE))</f>
        <v/>
      </c>
      <c r="C1649" t="str">
        <f>+IF(ISERROR(VLOOKUP(A1649,'MatrizSeguimiento2022-Junio'!$G$4:$J$987,4,FALSE)),"",VLOOKUP(A1649,'MatrizSeguimiento2022-Junio'!$G$4:$J$987,4,FALSE))</f>
        <v/>
      </c>
      <c r="E1649" s="3"/>
      <c r="G1649">
        <f>+ABS(SUMIF($A$3:$A$4998,A1649,$E$3:$E$4998)-IF(ISERROR(VLOOKUP(A1649,'MatrizSeguimiento2022-Junio'!$G$4:$X$987,18,FALSE)),0,VLOOKUP(A1649,'MatrizSeguimiento2022-Junio'!$G$4:$X$987,18,FALSE)))</f>
        <v>0</v>
      </c>
      <c r="H1649" t="str">
        <f t="shared" si="52"/>
        <v/>
      </c>
      <c r="I1649" t="str">
        <f t="shared" si="51"/>
        <v/>
      </c>
    </row>
    <row r="1650" spans="1:9" x14ac:dyDescent="0.25">
      <c r="A1650" s="36"/>
      <c r="B1650" t="str">
        <f>+IF(ISERROR(VLOOKUP(A1650,'MatrizSeguimiento2022-Junio'!$G$4:$I$987,3,FALSE)),"",VLOOKUP(A1650,'MatrizSeguimiento2022-Junio'!$G$4:$I$987,3,FALSE))</f>
        <v/>
      </c>
      <c r="C1650" t="str">
        <f>+IF(ISERROR(VLOOKUP(A1650,'MatrizSeguimiento2022-Junio'!$G$4:$J$987,4,FALSE)),"",VLOOKUP(A1650,'MatrizSeguimiento2022-Junio'!$G$4:$J$987,4,FALSE))</f>
        <v/>
      </c>
      <c r="E1650" s="3"/>
      <c r="G1650">
        <f>+ABS(SUMIF($A$3:$A$4998,A1650,$E$3:$E$4998)-IF(ISERROR(VLOOKUP(A1650,'MatrizSeguimiento2022-Junio'!$G$4:$X$987,18,FALSE)),0,VLOOKUP(A1650,'MatrizSeguimiento2022-Junio'!$G$4:$X$987,18,FALSE)))</f>
        <v>0</v>
      </c>
      <c r="H1650" t="str">
        <f t="shared" si="52"/>
        <v/>
      </c>
      <c r="I1650" t="str">
        <f t="shared" si="51"/>
        <v/>
      </c>
    </row>
    <row r="1651" spans="1:9" x14ac:dyDescent="0.25">
      <c r="A1651" s="36"/>
      <c r="B1651" t="str">
        <f>+IF(ISERROR(VLOOKUP(A1651,'MatrizSeguimiento2022-Junio'!$G$4:$I$987,3,FALSE)),"",VLOOKUP(A1651,'MatrizSeguimiento2022-Junio'!$G$4:$I$987,3,FALSE))</f>
        <v/>
      </c>
      <c r="C1651" t="str">
        <f>+IF(ISERROR(VLOOKUP(A1651,'MatrizSeguimiento2022-Junio'!$G$4:$J$987,4,FALSE)),"",VLOOKUP(A1651,'MatrizSeguimiento2022-Junio'!$G$4:$J$987,4,FALSE))</f>
        <v/>
      </c>
      <c r="E1651" s="3"/>
      <c r="G1651">
        <f>+ABS(SUMIF($A$3:$A$4998,A1651,$E$3:$E$4998)-IF(ISERROR(VLOOKUP(A1651,'MatrizSeguimiento2022-Junio'!$G$4:$X$987,18,FALSE)),0,VLOOKUP(A1651,'MatrizSeguimiento2022-Junio'!$G$4:$X$987,18,FALSE)))</f>
        <v>0</v>
      </c>
      <c r="H1651" t="str">
        <f t="shared" si="52"/>
        <v/>
      </c>
      <c r="I1651" t="str">
        <f t="shared" si="51"/>
        <v/>
      </c>
    </row>
    <row r="1652" spans="1:9" x14ac:dyDescent="0.25">
      <c r="A1652" s="36"/>
      <c r="B1652" t="str">
        <f>+IF(ISERROR(VLOOKUP(A1652,'MatrizSeguimiento2022-Junio'!$G$4:$I$987,3,FALSE)),"",VLOOKUP(A1652,'MatrizSeguimiento2022-Junio'!$G$4:$I$987,3,FALSE))</f>
        <v/>
      </c>
      <c r="C1652" t="str">
        <f>+IF(ISERROR(VLOOKUP(A1652,'MatrizSeguimiento2022-Junio'!$G$4:$J$987,4,FALSE)),"",VLOOKUP(A1652,'MatrizSeguimiento2022-Junio'!$G$4:$J$987,4,FALSE))</f>
        <v/>
      </c>
      <c r="E1652" s="3"/>
      <c r="G1652">
        <f>+ABS(SUMIF($A$3:$A$4998,A1652,$E$3:$E$4998)-IF(ISERROR(VLOOKUP(A1652,'MatrizSeguimiento2022-Junio'!$G$4:$X$987,18,FALSE)),0,VLOOKUP(A1652,'MatrizSeguimiento2022-Junio'!$G$4:$X$987,18,FALSE)))</f>
        <v>0</v>
      </c>
      <c r="H1652" t="str">
        <f t="shared" si="52"/>
        <v/>
      </c>
      <c r="I1652" t="str">
        <f t="shared" si="51"/>
        <v/>
      </c>
    </row>
    <row r="1653" spans="1:9" x14ac:dyDescent="0.25">
      <c r="A1653" s="36"/>
      <c r="B1653" t="str">
        <f>+IF(ISERROR(VLOOKUP(A1653,'MatrizSeguimiento2022-Junio'!$G$4:$I$987,3,FALSE)),"",VLOOKUP(A1653,'MatrizSeguimiento2022-Junio'!$G$4:$I$987,3,FALSE))</f>
        <v/>
      </c>
      <c r="C1653" t="str">
        <f>+IF(ISERROR(VLOOKUP(A1653,'MatrizSeguimiento2022-Junio'!$G$4:$J$987,4,FALSE)),"",VLOOKUP(A1653,'MatrizSeguimiento2022-Junio'!$G$4:$J$987,4,FALSE))</f>
        <v/>
      </c>
      <c r="E1653" s="3"/>
      <c r="G1653">
        <f>+ABS(SUMIF($A$3:$A$4998,A1653,$E$3:$E$4998)-IF(ISERROR(VLOOKUP(A1653,'MatrizSeguimiento2022-Junio'!$G$4:$X$987,18,FALSE)),0,VLOOKUP(A1653,'MatrizSeguimiento2022-Junio'!$G$4:$X$987,18,FALSE)))</f>
        <v>0</v>
      </c>
      <c r="H1653" t="str">
        <f t="shared" si="52"/>
        <v/>
      </c>
      <c r="I1653" t="str">
        <f t="shared" si="51"/>
        <v/>
      </c>
    </row>
    <row r="1654" spans="1:9" x14ac:dyDescent="0.25">
      <c r="A1654" s="36"/>
      <c r="B1654" t="str">
        <f>+IF(ISERROR(VLOOKUP(A1654,'MatrizSeguimiento2022-Junio'!$G$4:$I$987,3,FALSE)),"",VLOOKUP(A1654,'MatrizSeguimiento2022-Junio'!$G$4:$I$987,3,FALSE))</f>
        <v/>
      </c>
      <c r="C1654" t="str">
        <f>+IF(ISERROR(VLOOKUP(A1654,'MatrizSeguimiento2022-Junio'!$G$4:$J$987,4,FALSE)),"",VLOOKUP(A1654,'MatrizSeguimiento2022-Junio'!$G$4:$J$987,4,FALSE))</f>
        <v/>
      </c>
      <c r="E1654" s="3"/>
      <c r="G1654">
        <f>+ABS(SUMIF($A$3:$A$4998,A1654,$E$3:$E$4998)-IF(ISERROR(VLOOKUP(A1654,'MatrizSeguimiento2022-Junio'!$G$4:$X$987,18,FALSE)),0,VLOOKUP(A1654,'MatrizSeguimiento2022-Junio'!$G$4:$X$987,18,FALSE)))</f>
        <v>0</v>
      </c>
      <c r="H1654" t="str">
        <f t="shared" si="52"/>
        <v/>
      </c>
      <c r="I1654" t="str">
        <f t="shared" si="51"/>
        <v/>
      </c>
    </row>
    <row r="1655" spans="1:9" x14ac:dyDescent="0.25">
      <c r="A1655" s="36"/>
      <c r="B1655" t="str">
        <f>+IF(ISERROR(VLOOKUP(A1655,'MatrizSeguimiento2022-Junio'!$G$4:$I$987,3,FALSE)),"",VLOOKUP(A1655,'MatrizSeguimiento2022-Junio'!$G$4:$I$987,3,FALSE))</f>
        <v/>
      </c>
      <c r="C1655" t="str">
        <f>+IF(ISERROR(VLOOKUP(A1655,'MatrizSeguimiento2022-Junio'!$G$4:$J$987,4,FALSE)),"",VLOOKUP(A1655,'MatrizSeguimiento2022-Junio'!$G$4:$J$987,4,FALSE))</f>
        <v/>
      </c>
      <c r="E1655" s="3"/>
      <c r="G1655">
        <f>+ABS(SUMIF($A$3:$A$4998,A1655,$E$3:$E$4998)-IF(ISERROR(VLOOKUP(A1655,'MatrizSeguimiento2022-Junio'!$G$4:$X$987,18,FALSE)),0,VLOOKUP(A1655,'MatrizSeguimiento2022-Junio'!$G$4:$X$987,18,FALSE)))</f>
        <v>0</v>
      </c>
      <c r="H1655" t="str">
        <f t="shared" si="52"/>
        <v/>
      </c>
      <c r="I1655" t="str">
        <f t="shared" si="51"/>
        <v/>
      </c>
    </row>
    <row r="1656" spans="1:9" x14ac:dyDescent="0.25">
      <c r="A1656" s="36"/>
      <c r="B1656" t="str">
        <f>+IF(ISERROR(VLOOKUP(A1656,'MatrizSeguimiento2022-Junio'!$G$4:$I$987,3,FALSE)),"",VLOOKUP(A1656,'MatrizSeguimiento2022-Junio'!$G$4:$I$987,3,FALSE))</f>
        <v/>
      </c>
      <c r="C1656" t="str">
        <f>+IF(ISERROR(VLOOKUP(A1656,'MatrizSeguimiento2022-Junio'!$G$4:$J$987,4,FALSE)),"",VLOOKUP(A1656,'MatrizSeguimiento2022-Junio'!$G$4:$J$987,4,FALSE))</f>
        <v/>
      </c>
      <c r="E1656" s="3"/>
      <c r="G1656">
        <f>+ABS(SUMIF($A$3:$A$4998,A1656,$E$3:$E$4998)-IF(ISERROR(VLOOKUP(A1656,'MatrizSeguimiento2022-Junio'!$G$4:$X$987,18,FALSE)),0,VLOOKUP(A1656,'MatrizSeguimiento2022-Junio'!$G$4:$X$987,18,FALSE)))</f>
        <v>0</v>
      </c>
      <c r="H1656" t="str">
        <f t="shared" si="52"/>
        <v/>
      </c>
      <c r="I1656" t="str">
        <f t="shared" si="51"/>
        <v/>
      </c>
    </row>
    <row r="1657" spans="1:9" x14ac:dyDescent="0.25">
      <c r="A1657" s="36"/>
      <c r="B1657" t="str">
        <f>+IF(ISERROR(VLOOKUP(A1657,'MatrizSeguimiento2022-Junio'!$G$4:$I$987,3,FALSE)),"",VLOOKUP(A1657,'MatrizSeguimiento2022-Junio'!$G$4:$I$987,3,FALSE))</f>
        <v/>
      </c>
      <c r="C1657" t="str">
        <f>+IF(ISERROR(VLOOKUP(A1657,'MatrizSeguimiento2022-Junio'!$G$4:$J$987,4,FALSE)),"",VLOOKUP(A1657,'MatrizSeguimiento2022-Junio'!$G$4:$J$987,4,FALSE))</f>
        <v/>
      </c>
      <c r="E1657" s="3"/>
      <c r="G1657">
        <f>+ABS(SUMIF($A$3:$A$4998,A1657,$E$3:$E$4998)-IF(ISERROR(VLOOKUP(A1657,'MatrizSeguimiento2022-Junio'!$G$4:$X$987,18,FALSE)),0,VLOOKUP(A1657,'MatrizSeguimiento2022-Junio'!$G$4:$X$987,18,FALSE)))</f>
        <v>0</v>
      </c>
      <c r="H1657" t="str">
        <f t="shared" si="52"/>
        <v/>
      </c>
      <c r="I1657" t="str">
        <f t="shared" si="51"/>
        <v/>
      </c>
    </row>
    <row r="1658" spans="1:9" x14ac:dyDescent="0.25">
      <c r="A1658" s="36"/>
      <c r="B1658" t="str">
        <f>+IF(ISERROR(VLOOKUP(A1658,'MatrizSeguimiento2022-Junio'!$G$4:$I$987,3,FALSE)),"",VLOOKUP(A1658,'MatrizSeguimiento2022-Junio'!$G$4:$I$987,3,FALSE))</f>
        <v/>
      </c>
      <c r="C1658" t="str">
        <f>+IF(ISERROR(VLOOKUP(A1658,'MatrizSeguimiento2022-Junio'!$G$4:$J$987,4,FALSE)),"",VLOOKUP(A1658,'MatrizSeguimiento2022-Junio'!$G$4:$J$987,4,FALSE))</f>
        <v/>
      </c>
      <c r="E1658" s="3"/>
      <c r="G1658">
        <f>+ABS(SUMIF($A$3:$A$4998,A1658,$E$3:$E$4998)-IF(ISERROR(VLOOKUP(A1658,'MatrizSeguimiento2022-Junio'!$G$4:$X$987,18,FALSE)),0,VLOOKUP(A1658,'MatrizSeguimiento2022-Junio'!$G$4:$X$987,18,FALSE)))</f>
        <v>0</v>
      </c>
      <c r="H1658" t="str">
        <f t="shared" si="52"/>
        <v/>
      </c>
      <c r="I1658" t="str">
        <f t="shared" si="51"/>
        <v/>
      </c>
    </row>
    <row r="1659" spans="1:9" x14ac:dyDescent="0.25">
      <c r="A1659" s="36"/>
      <c r="B1659" t="str">
        <f>+IF(ISERROR(VLOOKUP(A1659,'MatrizSeguimiento2022-Junio'!$G$4:$I$987,3,FALSE)),"",VLOOKUP(A1659,'MatrizSeguimiento2022-Junio'!$G$4:$I$987,3,FALSE))</f>
        <v/>
      </c>
      <c r="C1659" t="str">
        <f>+IF(ISERROR(VLOOKUP(A1659,'MatrizSeguimiento2022-Junio'!$G$4:$J$987,4,FALSE)),"",VLOOKUP(A1659,'MatrizSeguimiento2022-Junio'!$G$4:$J$987,4,FALSE))</f>
        <v/>
      </c>
      <c r="E1659" s="3"/>
      <c r="G1659">
        <f>+ABS(SUMIF($A$3:$A$4998,A1659,$E$3:$E$4998)-IF(ISERROR(VLOOKUP(A1659,'MatrizSeguimiento2022-Junio'!$G$4:$X$987,18,FALSE)),0,VLOOKUP(A1659,'MatrizSeguimiento2022-Junio'!$G$4:$X$987,18,FALSE)))</f>
        <v>0</v>
      </c>
      <c r="H1659" t="str">
        <f t="shared" si="52"/>
        <v/>
      </c>
      <c r="I1659" t="str">
        <f t="shared" si="51"/>
        <v/>
      </c>
    </row>
    <row r="1660" spans="1:9" x14ac:dyDescent="0.25">
      <c r="A1660" s="36"/>
      <c r="B1660" t="str">
        <f>+IF(ISERROR(VLOOKUP(A1660,'MatrizSeguimiento2022-Junio'!$G$4:$I$987,3,FALSE)),"",VLOOKUP(A1660,'MatrizSeguimiento2022-Junio'!$G$4:$I$987,3,FALSE))</f>
        <v/>
      </c>
      <c r="C1660" t="str">
        <f>+IF(ISERROR(VLOOKUP(A1660,'MatrizSeguimiento2022-Junio'!$G$4:$J$987,4,FALSE)),"",VLOOKUP(A1660,'MatrizSeguimiento2022-Junio'!$G$4:$J$987,4,FALSE))</f>
        <v/>
      </c>
      <c r="E1660" s="3"/>
      <c r="G1660">
        <f>+ABS(SUMIF($A$3:$A$4998,A1660,$E$3:$E$4998)-IF(ISERROR(VLOOKUP(A1660,'MatrizSeguimiento2022-Junio'!$G$4:$X$987,18,FALSE)),0,VLOOKUP(A1660,'MatrizSeguimiento2022-Junio'!$G$4:$X$987,18,FALSE)))</f>
        <v>0</v>
      </c>
      <c r="H1660" t="str">
        <f t="shared" si="52"/>
        <v/>
      </c>
      <c r="I1660" t="str">
        <f t="shared" si="51"/>
        <v/>
      </c>
    </row>
    <row r="1661" spans="1:9" x14ac:dyDescent="0.25">
      <c r="A1661" s="36"/>
      <c r="B1661" t="str">
        <f>+IF(ISERROR(VLOOKUP(A1661,'MatrizSeguimiento2022-Junio'!$G$4:$I$987,3,FALSE)),"",VLOOKUP(A1661,'MatrizSeguimiento2022-Junio'!$G$4:$I$987,3,FALSE))</f>
        <v/>
      </c>
      <c r="C1661" t="str">
        <f>+IF(ISERROR(VLOOKUP(A1661,'MatrizSeguimiento2022-Junio'!$G$4:$J$987,4,FALSE)),"",VLOOKUP(A1661,'MatrizSeguimiento2022-Junio'!$G$4:$J$987,4,FALSE))</f>
        <v/>
      </c>
      <c r="E1661" s="3"/>
      <c r="G1661">
        <f>+ABS(SUMIF($A$3:$A$4998,A1661,$E$3:$E$4998)-IF(ISERROR(VLOOKUP(A1661,'MatrizSeguimiento2022-Junio'!$G$4:$X$987,18,FALSE)),0,VLOOKUP(A1661,'MatrizSeguimiento2022-Junio'!$G$4:$X$987,18,FALSE)))</f>
        <v>0</v>
      </c>
      <c r="H1661" t="str">
        <f t="shared" si="52"/>
        <v/>
      </c>
      <c r="I1661" t="str">
        <f t="shared" si="51"/>
        <v/>
      </c>
    </row>
    <row r="1662" spans="1:9" x14ac:dyDescent="0.25">
      <c r="A1662" s="36"/>
      <c r="B1662" t="str">
        <f>+IF(ISERROR(VLOOKUP(A1662,'MatrizSeguimiento2022-Junio'!$G$4:$I$987,3,FALSE)),"",VLOOKUP(A1662,'MatrizSeguimiento2022-Junio'!$G$4:$I$987,3,FALSE))</f>
        <v/>
      </c>
      <c r="C1662" t="str">
        <f>+IF(ISERROR(VLOOKUP(A1662,'MatrizSeguimiento2022-Junio'!$G$4:$J$987,4,FALSE)),"",VLOOKUP(A1662,'MatrizSeguimiento2022-Junio'!$G$4:$J$987,4,FALSE))</f>
        <v/>
      </c>
      <c r="E1662" s="3"/>
      <c r="G1662">
        <f>+ABS(SUMIF($A$3:$A$4998,A1662,$E$3:$E$4998)-IF(ISERROR(VLOOKUP(A1662,'MatrizSeguimiento2022-Junio'!$G$4:$X$987,18,FALSE)),0,VLOOKUP(A1662,'MatrizSeguimiento2022-Junio'!$G$4:$X$987,18,FALSE)))</f>
        <v>0</v>
      </c>
      <c r="H1662" t="str">
        <f t="shared" si="52"/>
        <v/>
      </c>
      <c r="I1662" t="str">
        <f t="shared" si="51"/>
        <v/>
      </c>
    </row>
    <row r="1663" spans="1:9" x14ac:dyDescent="0.25">
      <c r="A1663" s="36"/>
      <c r="B1663" t="str">
        <f>+IF(ISERROR(VLOOKUP(A1663,'MatrizSeguimiento2022-Junio'!$G$4:$I$987,3,FALSE)),"",VLOOKUP(A1663,'MatrizSeguimiento2022-Junio'!$G$4:$I$987,3,FALSE))</f>
        <v/>
      </c>
      <c r="C1663" t="str">
        <f>+IF(ISERROR(VLOOKUP(A1663,'MatrizSeguimiento2022-Junio'!$G$4:$J$987,4,FALSE)),"",VLOOKUP(A1663,'MatrizSeguimiento2022-Junio'!$G$4:$J$987,4,FALSE))</f>
        <v/>
      </c>
      <c r="E1663" s="3"/>
      <c r="G1663">
        <f>+ABS(SUMIF($A$3:$A$4998,A1663,$E$3:$E$4998)-IF(ISERROR(VLOOKUP(A1663,'MatrizSeguimiento2022-Junio'!$G$4:$X$987,18,FALSE)),0,VLOOKUP(A1663,'MatrizSeguimiento2022-Junio'!$G$4:$X$987,18,FALSE)))</f>
        <v>0</v>
      </c>
      <c r="H1663" t="str">
        <f t="shared" si="52"/>
        <v/>
      </c>
      <c r="I1663" t="str">
        <f t="shared" si="51"/>
        <v/>
      </c>
    </row>
    <row r="1664" spans="1:9" x14ac:dyDescent="0.25">
      <c r="A1664" s="36"/>
      <c r="B1664" t="str">
        <f>+IF(ISERROR(VLOOKUP(A1664,'MatrizSeguimiento2022-Junio'!$G$4:$I$987,3,FALSE)),"",VLOOKUP(A1664,'MatrizSeguimiento2022-Junio'!$G$4:$I$987,3,FALSE))</f>
        <v/>
      </c>
      <c r="C1664" t="str">
        <f>+IF(ISERROR(VLOOKUP(A1664,'MatrizSeguimiento2022-Junio'!$G$4:$J$987,4,FALSE)),"",VLOOKUP(A1664,'MatrizSeguimiento2022-Junio'!$G$4:$J$987,4,FALSE))</f>
        <v/>
      </c>
      <c r="E1664" s="3"/>
      <c r="G1664">
        <f>+ABS(SUMIF($A$3:$A$4998,A1664,$E$3:$E$4998)-IF(ISERROR(VLOOKUP(A1664,'MatrizSeguimiento2022-Junio'!$G$4:$X$987,18,FALSE)),0,VLOOKUP(A1664,'MatrizSeguimiento2022-Junio'!$G$4:$X$987,18,FALSE)))</f>
        <v>0</v>
      </c>
      <c r="H1664" t="str">
        <f t="shared" si="52"/>
        <v/>
      </c>
      <c r="I1664" t="str">
        <f t="shared" si="51"/>
        <v/>
      </c>
    </row>
    <row r="1665" spans="1:9" x14ac:dyDescent="0.25">
      <c r="A1665" s="36"/>
      <c r="B1665" t="str">
        <f>+IF(ISERROR(VLOOKUP(A1665,'MatrizSeguimiento2022-Junio'!$G$4:$I$987,3,FALSE)),"",VLOOKUP(A1665,'MatrizSeguimiento2022-Junio'!$G$4:$I$987,3,FALSE))</f>
        <v/>
      </c>
      <c r="C1665" t="str">
        <f>+IF(ISERROR(VLOOKUP(A1665,'MatrizSeguimiento2022-Junio'!$G$4:$J$987,4,FALSE)),"",VLOOKUP(A1665,'MatrizSeguimiento2022-Junio'!$G$4:$J$987,4,FALSE))</f>
        <v/>
      </c>
      <c r="E1665" s="3"/>
      <c r="G1665">
        <f>+ABS(SUMIF($A$3:$A$4998,A1665,$E$3:$E$4998)-IF(ISERROR(VLOOKUP(A1665,'MatrizSeguimiento2022-Junio'!$G$4:$X$987,18,FALSE)),0,VLOOKUP(A1665,'MatrizSeguimiento2022-Junio'!$G$4:$X$987,18,FALSE)))</f>
        <v>0</v>
      </c>
      <c r="H1665" t="str">
        <f t="shared" si="52"/>
        <v/>
      </c>
      <c r="I1665" t="str">
        <f t="shared" si="51"/>
        <v/>
      </c>
    </row>
    <row r="1666" spans="1:9" x14ac:dyDescent="0.25">
      <c r="A1666" s="36"/>
      <c r="B1666" t="str">
        <f>+IF(ISERROR(VLOOKUP(A1666,'MatrizSeguimiento2022-Junio'!$G$4:$I$987,3,FALSE)),"",VLOOKUP(A1666,'MatrizSeguimiento2022-Junio'!$G$4:$I$987,3,FALSE))</f>
        <v/>
      </c>
      <c r="C1666" t="str">
        <f>+IF(ISERROR(VLOOKUP(A1666,'MatrizSeguimiento2022-Junio'!$G$4:$J$987,4,FALSE)),"",VLOOKUP(A1666,'MatrizSeguimiento2022-Junio'!$G$4:$J$987,4,FALSE))</f>
        <v/>
      </c>
      <c r="E1666" s="3"/>
      <c r="G1666">
        <f>+ABS(SUMIF($A$3:$A$4998,A1666,$E$3:$E$4998)-IF(ISERROR(VLOOKUP(A1666,'MatrizSeguimiento2022-Junio'!$G$4:$X$987,18,FALSE)),0,VLOOKUP(A1666,'MatrizSeguimiento2022-Junio'!$G$4:$X$987,18,FALSE)))</f>
        <v>0</v>
      </c>
      <c r="H1666" t="str">
        <f t="shared" si="52"/>
        <v/>
      </c>
      <c r="I1666" t="str">
        <f t="shared" si="51"/>
        <v/>
      </c>
    </row>
    <row r="1667" spans="1:9" x14ac:dyDescent="0.25">
      <c r="A1667" s="36"/>
      <c r="B1667" t="str">
        <f>+IF(ISERROR(VLOOKUP(A1667,'MatrizSeguimiento2022-Junio'!$G$4:$I$987,3,FALSE)),"",VLOOKUP(A1667,'MatrizSeguimiento2022-Junio'!$G$4:$I$987,3,FALSE))</f>
        <v/>
      </c>
      <c r="C1667" t="str">
        <f>+IF(ISERROR(VLOOKUP(A1667,'MatrizSeguimiento2022-Junio'!$G$4:$J$987,4,FALSE)),"",VLOOKUP(A1667,'MatrizSeguimiento2022-Junio'!$G$4:$J$987,4,FALSE))</f>
        <v/>
      </c>
      <c r="E1667" s="3"/>
      <c r="G1667">
        <f>+ABS(SUMIF($A$3:$A$4998,A1667,$E$3:$E$4998)-IF(ISERROR(VLOOKUP(A1667,'MatrizSeguimiento2022-Junio'!$G$4:$X$987,18,FALSE)),0,VLOOKUP(A1667,'MatrizSeguimiento2022-Junio'!$G$4:$X$987,18,FALSE)))</f>
        <v>0</v>
      </c>
      <c r="H1667" t="str">
        <f t="shared" si="52"/>
        <v/>
      </c>
      <c r="I1667" t="str">
        <f t="shared" ref="I1667:I1730" si="53">+IF(IF(LEN(H1667)&gt;0,COUNTIF($H$3:$H$4998,H1667),"")=1,"",IF(LEN(H1667)&gt;0,COUNTIF($H$3:$H$4998,H1667),""))</f>
        <v/>
      </c>
    </row>
    <row r="1668" spans="1:9" x14ac:dyDescent="0.25">
      <c r="A1668" s="36"/>
      <c r="B1668" t="str">
        <f>+IF(ISERROR(VLOOKUP(A1668,'MatrizSeguimiento2022-Junio'!$G$4:$I$987,3,FALSE)),"",VLOOKUP(A1668,'MatrizSeguimiento2022-Junio'!$G$4:$I$987,3,FALSE))</f>
        <v/>
      </c>
      <c r="C1668" t="str">
        <f>+IF(ISERROR(VLOOKUP(A1668,'MatrizSeguimiento2022-Junio'!$G$4:$J$987,4,FALSE)),"",VLOOKUP(A1668,'MatrizSeguimiento2022-Junio'!$G$4:$J$987,4,FALSE))</f>
        <v/>
      </c>
      <c r="E1668" s="3"/>
      <c r="G1668">
        <f>+ABS(SUMIF($A$3:$A$4998,A1668,$E$3:$E$4998)-IF(ISERROR(VLOOKUP(A1668,'MatrizSeguimiento2022-Junio'!$G$4:$X$987,18,FALSE)),0,VLOOKUP(A1668,'MatrizSeguimiento2022-Junio'!$G$4:$X$987,18,FALSE)))</f>
        <v>0</v>
      </c>
      <c r="H1668" t="str">
        <f t="shared" si="52"/>
        <v/>
      </c>
      <c r="I1668" t="str">
        <f t="shared" si="53"/>
        <v/>
      </c>
    </row>
    <row r="1669" spans="1:9" x14ac:dyDescent="0.25">
      <c r="A1669" s="36"/>
      <c r="B1669" t="str">
        <f>+IF(ISERROR(VLOOKUP(A1669,'MatrizSeguimiento2022-Junio'!$G$4:$I$987,3,FALSE)),"",VLOOKUP(A1669,'MatrizSeguimiento2022-Junio'!$G$4:$I$987,3,FALSE))</f>
        <v/>
      </c>
      <c r="C1669" t="str">
        <f>+IF(ISERROR(VLOOKUP(A1669,'MatrizSeguimiento2022-Junio'!$G$4:$J$987,4,FALSE)),"",VLOOKUP(A1669,'MatrizSeguimiento2022-Junio'!$G$4:$J$987,4,FALSE))</f>
        <v/>
      </c>
      <c r="E1669" s="3"/>
      <c r="G1669">
        <f>+ABS(SUMIF($A$3:$A$4998,A1669,$E$3:$E$4998)-IF(ISERROR(VLOOKUP(A1669,'MatrizSeguimiento2022-Junio'!$G$4:$X$987,18,FALSE)),0,VLOOKUP(A1669,'MatrizSeguimiento2022-Junio'!$G$4:$X$987,18,FALSE)))</f>
        <v>0</v>
      </c>
      <c r="H1669" t="str">
        <f t="shared" si="52"/>
        <v/>
      </c>
      <c r="I1669" t="str">
        <f t="shared" si="53"/>
        <v/>
      </c>
    </row>
    <row r="1670" spans="1:9" x14ac:dyDescent="0.25">
      <c r="A1670" s="36"/>
      <c r="B1670" t="str">
        <f>+IF(ISERROR(VLOOKUP(A1670,'MatrizSeguimiento2022-Junio'!$G$4:$I$987,3,FALSE)),"",VLOOKUP(A1670,'MatrizSeguimiento2022-Junio'!$G$4:$I$987,3,FALSE))</f>
        <v/>
      </c>
      <c r="C1670" t="str">
        <f>+IF(ISERROR(VLOOKUP(A1670,'MatrizSeguimiento2022-Junio'!$G$4:$J$987,4,FALSE)),"",VLOOKUP(A1670,'MatrizSeguimiento2022-Junio'!$G$4:$J$987,4,FALSE))</f>
        <v/>
      </c>
      <c r="E1670" s="3"/>
      <c r="G1670">
        <f>+ABS(SUMIF($A$3:$A$4998,A1670,$E$3:$E$4998)-IF(ISERROR(VLOOKUP(A1670,'MatrizSeguimiento2022-Junio'!$G$4:$X$987,18,FALSE)),0,VLOOKUP(A1670,'MatrizSeguimiento2022-Junio'!$G$4:$X$987,18,FALSE)))</f>
        <v>0</v>
      </c>
      <c r="H1670" t="str">
        <f t="shared" si="52"/>
        <v/>
      </c>
      <c r="I1670" t="str">
        <f t="shared" si="53"/>
        <v/>
      </c>
    </row>
    <row r="1671" spans="1:9" x14ac:dyDescent="0.25">
      <c r="A1671" s="36"/>
      <c r="B1671" t="str">
        <f>+IF(ISERROR(VLOOKUP(A1671,'MatrizSeguimiento2022-Junio'!$G$4:$I$987,3,FALSE)),"",VLOOKUP(A1671,'MatrizSeguimiento2022-Junio'!$G$4:$I$987,3,FALSE))</f>
        <v/>
      </c>
      <c r="C1671" t="str">
        <f>+IF(ISERROR(VLOOKUP(A1671,'MatrizSeguimiento2022-Junio'!$G$4:$J$987,4,FALSE)),"",VLOOKUP(A1671,'MatrizSeguimiento2022-Junio'!$G$4:$J$987,4,FALSE))</f>
        <v/>
      </c>
      <c r="E1671" s="3"/>
      <c r="G1671">
        <f>+ABS(SUMIF($A$3:$A$4998,A1671,$E$3:$E$4998)-IF(ISERROR(VLOOKUP(A1671,'MatrizSeguimiento2022-Junio'!$G$4:$X$987,18,FALSE)),0,VLOOKUP(A1671,'MatrizSeguimiento2022-Junio'!$G$4:$X$987,18,FALSE)))</f>
        <v>0</v>
      </c>
      <c r="H1671" t="str">
        <f t="shared" si="52"/>
        <v/>
      </c>
      <c r="I1671" t="str">
        <f t="shared" si="53"/>
        <v/>
      </c>
    </row>
    <row r="1672" spans="1:9" x14ac:dyDescent="0.25">
      <c r="A1672" s="36"/>
      <c r="B1672" t="str">
        <f>+IF(ISERROR(VLOOKUP(A1672,'MatrizSeguimiento2022-Junio'!$G$4:$I$987,3,FALSE)),"",VLOOKUP(A1672,'MatrizSeguimiento2022-Junio'!$G$4:$I$987,3,FALSE))</f>
        <v/>
      </c>
      <c r="C1672" t="str">
        <f>+IF(ISERROR(VLOOKUP(A1672,'MatrizSeguimiento2022-Junio'!$G$4:$J$987,4,FALSE)),"",VLOOKUP(A1672,'MatrizSeguimiento2022-Junio'!$G$4:$J$987,4,FALSE))</f>
        <v/>
      </c>
      <c r="E1672" s="3"/>
      <c r="G1672">
        <f>+ABS(SUMIF($A$3:$A$4998,A1672,$E$3:$E$4998)-IF(ISERROR(VLOOKUP(A1672,'MatrizSeguimiento2022-Junio'!$G$4:$X$987,18,FALSE)),0,VLOOKUP(A1672,'MatrizSeguimiento2022-Junio'!$G$4:$X$987,18,FALSE)))</f>
        <v>0</v>
      </c>
      <c r="H1672" t="str">
        <f t="shared" si="52"/>
        <v/>
      </c>
      <c r="I1672" t="str">
        <f t="shared" si="53"/>
        <v/>
      </c>
    </row>
    <row r="1673" spans="1:9" x14ac:dyDescent="0.25">
      <c r="A1673" s="36"/>
      <c r="B1673" t="str">
        <f>+IF(ISERROR(VLOOKUP(A1673,'MatrizSeguimiento2022-Junio'!$G$4:$I$987,3,FALSE)),"",VLOOKUP(A1673,'MatrizSeguimiento2022-Junio'!$G$4:$I$987,3,FALSE))</f>
        <v/>
      </c>
      <c r="C1673" t="str">
        <f>+IF(ISERROR(VLOOKUP(A1673,'MatrizSeguimiento2022-Junio'!$G$4:$J$987,4,FALSE)),"",VLOOKUP(A1673,'MatrizSeguimiento2022-Junio'!$G$4:$J$987,4,FALSE))</f>
        <v/>
      </c>
      <c r="E1673" s="3"/>
      <c r="G1673">
        <f>+ABS(SUMIF($A$3:$A$4998,A1673,$E$3:$E$4998)-IF(ISERROR(VLOOKUP(A1673,'MatrizSeguimiento2022-Junio'!$G$4:$X$987,18,FALSE)),0,VLOOKUP(A1673,'MatrizSeguimiento2022-Junio'!$G$4:$X$987,18,FALSE)))</f>
        <v>0</v>
      </c>
      <c r="H1673" t="str">
        <f t="shared" si="52"/>
        <v/>
      </c>
      <c r="I1673" t="str">
        <f t="shared" si="53"/>
        <v/>
      </c>
    </row>
    <row r="1674" spans="1:9" x14ac:dyDescent="0.25">
      <c r="A1674" s="36"/>
      <c r="B1674" t="str">
        <f>+IF(ISERROR(VLOOKUP(A1674,'MatrizSeguimiento2022-Junio'!$G$4:$I$987,3,FALSE)),"",VLOOKUP(A1674,'MatrizSeguimiento2022-Junio'!$G$4:$I$987,3,FALSE))</f>
        <v/>
      </c>
      <c r="C1674" t="str">
        <f>+IF(ISERROR(VLOOKUP(A1674,'MatrizSeguimiento2022-Junio'!$G$4:$J$987,4,FALSE)),"",VLOOKUP(A1674,'MatrizSeguimiento2022-Junio'!$G$4:$J$987,4,FALSE))</f>
        <v/>
      </c>
      <c r="E1674" s="3"/>
      <c r="G1674">
        <f>+ABS(SUMIF($A$3:$A$4998,A1674,$E$3:$E$4998)-IF(ISERROR(VLOOKUP(A1674,'MatrizSeguimiento2022-Junio'!$G$4:$X$987,18,FALSE)),0,VLOOKUP(A1674,'MatrizSeguimiento2022-Junio'!$G$4:$X$987,18,FALSE)))</f>
        <v>0</v>
      </c>
      <c r="H1674" t="str">
        <f t="shared" si="52"/>
        <v/>
      </c>
      <c r="I1674" t="str">
        <f t="shared" si="53"/>
        <v/>
      </c>
    </row>
    <row r="1675" spans="1:9" x14ac:dyDescent="0.25">
      <c r="A1675" s="36"/>
      <c r="B1675" t="str">
        <f>+IF(ISERROR(VLOOKUP(A1675,'MatrizSeguimiento2022-Junio'!$G$4:$I$987,3,FALSE)),"",VLOOKUP(A1675,'MatrizSeguimiento2022-Junio'!$G$4:$I$987,3,FALSE))</f>
        <v/>
      </c>
      <c r="C1675" t="str">
        <f>+IF(ISERROR(VLOOKUP(A1675,'MatrizSeguimiento2022-Junio'!$G$4:$J$987,4,FALSE)),"",VLOOKUP(A1675,'MatrizSeguimiento2022-Junio'!$G$4:$J$987,4,FALSE))</f>
        <v/>
      </c>
      <c r="E1675" s="3"/>
      <c r="G1675">
        <f>+ABS(SUMIF($A$3:$A$4998,A1675,$E$3:$E$4998)-IF(ISERROR(VLOOKUP(A1675,'MatrizSeguimiento2022-Junio'!$G$4:$X$987,18,FALSE)),0,VLOOKUP(A1675,'MatrizSeguimiento2022-Junio'!$G$4:$X$987,18,FALSE)))</f>
        <v>0</v>
      </c>
      <c r="H1675" t="str">
        <f t="shared" si="52"/>
        <v/>
      </c>
      <c r="I1675" t="str">
        <f t="shared" si="53"/>
        <v/>
      </c>
    </row>
    <row r="1676" spans="1:9" x14ac:dyDescent="0.25">
      <c r="A1676" s="36"/>
      <c r="B1676" t="str">
        <f>+IF(ISERROR(VLOOKUP(A1676,'MatrizSeguimiento2022-Junio'!$G$4:$I$987,3,FALSE)),"",VLOOKUP(A1676,'MatrizSeguimiento2022-Junio'!$G$4:$I$987,3,FALSE))</f>
        <v/>
      </c>
      <c r="C1676" t="str">
        <f>+IF(ISERROR(VLOOKUP(A1676,'MatrizSeguimiento2022-Junio'!$G$4:$J$987,4,FALSE)),"",VLOOKUP(A1676,'MatrizSeguimiento2022-Junio'!$G$4:$J$987,4,FALSE))</f>
        <v/>
      </c>
      <c r="E1676" s="3"/>
      <c r="G1676">
        <f>+ABS(SUMIF($A$3:$A$4998,A1676,$E$3:$E$4998)-IF(ISERROR(VLOOKUP(A1676,'MatrizSeguimiento2022-Junio'!$G$4:$X$987,18,FALSE)),0,VLOOKUP(A1676,'MatrizSeguimiento2022-Junio'!$G$4:$X$987,18,FALSE)))</f>
        <v>0</v>
      </c>
      <c r="H1676" t="str">
        <f t="shared" si="52"/>
        <v/>
      </c>
      <c r="I1676" t="str">
        <f t="shared" si="53"/>
        <v/>
      </c>
    </row>
    <row r="1677" spans="1:9" x14ac:dyDescent="0.25">
      <c r="A1677" s="36"/>
      <c r="B1677" t="str">
        <f>+IF(ISERROR(VLOOKUP(A1677,'MatrizSeguimiento2022-Junio'!$G$4:$I$987,3,FALSE)),"",VLOOKUP(A1677,'MatrizSeguimiento2022-Junio'!$G$4:$I$987,3,FALSE))</f>
        <v/>
      </c>
      <c r="C1677" t="str">
        <f>+IF(ISERROR(VLOOKUP(A1677,'MatrizSeguimiento2022-Junio'!$G$4:$J$987,4,FALSE)),"",VLOOKUP(A1677,'MatrizSeguimiento2022-Junio'!$G$4:$J$987,4,FALSE))</f>
        <v/>
      </c>
      <c r="E1677" s="3"/>
      <c r="G1677">
        <f>+ABS(SUMIF($A$3:$A$4998,A1677,$E$3:$E$4998)-IF(ISERROR(VLOOKUP(A1677,'MatrizSeguimiento2022-Junio'!$G$4:$X$987,18,FALSE)),0,VLOOKUP(A1677,'MatrizSeguimiento2022-Junio'!$G$4:$X$987,18,FALSE)))</f>
        <v>0</v>
      </c>
      <c r="H1677" t="str">
        <f t="shared" si="52"/>
        <v/>
      </c>
      <c r="I1677" t="str">
        <f t="shared" si="53"/>
        <v/>
      </c>
    </row>
    <row r="1678" spans="1:9" x14ac:dyDescent="0.25">
      <c r="A1678" s="36"/>
      <c r="B1678" t="str">
        <f>+IF(ISERROR(VLOOKUP(A1678,'MatrizSeguimiento2022-Junio'!$G$4:$I$987,3,FALSE)),"",VLOOKUP(A1678,'MatrizSeguimiento2022-Junio'!$G$4:$I$987,3,FALSE))</f>
        <v/>
      </c>
      <c r="C1678" t="str">
        <f>+IF(ISERROR(VLOOKUP(A1678,'MatrizSeguimiento2022-Junio'!$G$4:$J$987,4,FALSE)),"",VLOOKUP(A1678,'MatrizSeguimiento2022-Junio'!$G$4:$J$987,4,FALSE))</f>
        <v/>
      </c>
      <c r="E1678" s="3"/>
      <c r="G1678">
        <f>+ABS(SUMIF($A$3:$A$4998,A1678,$E$3:$E$4998)-IF(ISERROR(VLOOKUP(A1678,'MatrizSeguimiento2022-Junio'!$G$4:$X$987,18,FALSE)),0,VLOOKUP(A1678,'MatrizSeguimiento2022-Junio'!$G$4:$X$987,18,FALSE)))</f>
        <v>0</v>
      </c>
      <c r="H1678" t="str">
        <f t="shared" si="52"/>
        <v/>
      </c>
      <c r="I1678" t="str">
        <f t="shared" si="53"/>
        <v/>
      </c>
    </row>
    <row r="1679" spans="1:9" x14ac:dyDescent="0.25">
      <c r="A1679" s="36"/>
      <c r="B1679" t="str">
        <f>+IF(ISERROR(VLOOKUP(A1679,'MatrizSeguimiento2022-Junio'!$G$4:$I$987,3,FALSE)),"",VLOOKUP(A1679,'MatrizSeguimiento2022-Junio'!$G$4:$I$987,3,FALSE))</f>
        <v/>
      </c>
      <c r="C1679" t="str">
        <f>+IF(ISERROR(VLOOKUP(A1679,'MatrizSeguimiento2022-Junio'!$G$4:$J$987,4,FALSE)),"",VLOOKUP(A1679,'MatrizSeguimiento2022-Junio'!$G$4:$J$987,4,FALSE))</f>
        <v/>
      </c>
      <c r="E1679" s="3"/>
      <c r="G1679">
        <f>+ABS(SUMIF($A$3:$A$4998,A1679,$E$3:$E$4998)-IF(ISERROR(VLOOKUP(A1679,'MatrizSeguimiento2022-Junio'!$G$4:$X$987,18,FALSE)),0,VLOOKUP(A1679,'MatrizSeguimiento2022-Junio'!$G$4:$X$987,18,FALSE)))</f>
        <v>0</v>
      </c>
      <c r="H1679" t="str">
        <f t="shared" si="52"/>
        <v/>
      </c>
      <c r="I1679" t="str">
        <f t="shared" si="53"/>
        <v/>
      </c>
    </row>
    <row r="1680" spans="1:9" x14ac:dyDescent="0.25">
      <c r="A1680" s="36"/>
      <c r="B1680" t="str">
        <f>+IF(ISERROR(VLOOKUP(A1680,'MatrizSeguimiento2022-Junio'!$G$4:$I$987,3,FALSE)),"",VLOOKUP(A1680,'MatrizSeguimiento2022-Junio'!$G$4:$I$987,3,FALSE))</f>
        <v/>
      </c>
      <c r="C1680" t="str">
        <f>+IF(ISERROR(VLOOKUP(A1680,'MatrizSeguimiento2022-Junio'!$G$4:$J$987,4,FALSE)),"",VLOOKUP(A1680,'MatrizSeguimiento2022-Junio'!$G$4:$J$987,4,FALSE))</f>
        <v/>
      </c>
      <c r="E1680" s="3"/>
      <c r="G1680">
        <f>+ABS(SUMIF($A$3:$A$4998,A1680,$E$3:$E$4998)-IF(ISERROR(VLOOKUP(A1680,'MatrizSeguimiento2022-Junio'!$G$4:$X$987,18,FALSE)),0,VLOOKUP(A1680,'MatrizSeguimiento2022-Junio'!$G$4:$X$987,18,FALSE)))</f>
        <v>0</v>
      </c>
      <c r="H1680" t="str">
        <f t="shared" si="52"/>
        <v/>
      </c>
      <c r="I1680" t="str">
        <f t="shared" si="53"/>
        <v/>
      </c>
    </row>
    <row r="1681" spans="1:9" x14ac:dyDescent="0.25">
      <c r="A1681" s="36"/>
      <c r="B1681" t="str">
        <f>+IF(ISERROR(VLOOKUP(A1681,'MatrizSeguimiento2022-Junio'!$G$4:$I$987,3,FALSE)),"",VLOOKUP(A1681,'MatrizSeguimiento2022-Junio'!$G$4:$I$987,3,FALSE))</f>
        <v/>
      </c>
      <c r="C1681" t="str">
        <f>+IF(ISERROR(VLOOKUP(A1681,'MatrizSeguimiento2022-Junio'!$G$4:$J$987,4,FALSE)),"",VLOOKUP(A1681,'MatrizSeguimiento2022-Junio'!$G$4:$J$987,4,FALSE))</f>
        <v/>
      </c>
      <c r="E1681" s="3"/>
      <c r="G1681">
        <f>+ABS(SUMIF($A$3:$A$4998,A1681,$E$3:$E$4998)-IF(ISERROR(VLOOKUP(A1681,'MatrizSeguimiento2022-Junio'!$G$4:$X$987,18,FALSE)),0,VLOOKUP(A1681,'MatrizSeguimiento2022-Junio'!$G$4:$X$987,18,FALSE)))</f>
        <v>0</v>
      </c>
      <c r="H1681" t="str">
        <f t="shared" si="52"/>
        <v/>
      </c>
      <c r="I1681" t="str">
        <f t="shared" si="53"/>
        <v/>
      </c>
    </row>
    <row r="1682" spans="1:9" x14ac:dyDescent="0.25">
      <c r="A1682" s="36"/>
      <c r="B1682" t="str">
        <f>+IF(ISERROR(VLOOKUP(A1682,'MatrizSeguimiento2022-Junio'!$G$4:$I$987,3,FALSE)),"",VLOOKUP(A1682,'MatrizSeguimiento2022-Junio'!$G$4:$I$987,3,FALSE))</f>
        <v/>
      </c>
      <c r="C1682" t="str">
        <f>+IF(ISERROR(VLOOKUP(A1682,'MatrizSeguimiento2022-Junio'!$G$4:$J$987,4,FALSE)),"",VLOOKUP(A1682,'MatrizSeguimiento2022-Junio'!$G$4:$J$987,4,FALSE))</f>
        <v/>
      </c>
      <c r="E1682" s="3"/>
      <c r="G1682">
        <f>+ABS(SUMIF($A$3:$A$4998,A1682,$E$3:$E$4998)-IF(ISERROR(VLOOKUP(A1682,'MatrizSeguimiento2022-Junio'!$G$4:$X$987,18,FALSE)),0,VLOOKUP(A1682,'MatrizSeguimiento2022-Junio'!$G$4:$X$987,18,FALSE)))</f>
        <v>0</v>
      </c>
      <c r="H1682" t="str">
        <f t="shared" si="52"/>
        <v/>
      </c>
      <c r="I1682" t="str">
        <f t="shared" si="53"/>
        <v/>
      </c>
    </row>
    <row r="1683" spans="1:9" x14ac:dyDescent="0.25">
      <c r="A1683" s="36"/>
      <c r="B1683" t="str">
        <f>+IF(ISERROR(VLOOKUP(A1683,'MatrizSeguimiento2022-Junio'!$G$4:$I$987,3,FALSE)),"",VLOOKUP(A1683,'MatrizSeguimiento2022-Junio'!$G$4:$I$987,3,FALSE))</f>
        <v/>
      </c>
      <c r="C1683" t="str">
        <f>+IF(ISERROR(VLOOKUP(A1683,'MatrizSeguimiento2022-Junio'!$G$4:$J$987,4,FALSE)),"",VLOOKUP(A1683,'MatrizSeguimiento2022-Junio'!$G$4:$J$987,4,FALSE))</f>
        <v/>
      </c>
      <c r="E1683" s="3"/>
      <c r="G1683">
        <f>+ABS(SUMIF($A$3:$A$4998,A1683,$E$3:$E$4998)-IF(ISERROR(VLOOKUP(A1683,'MatrizSeguimiento2022-Junio'!$G$4:$X$987,18,FALSE)),0,VLOOKUP(A1683,'MatrizSeguimiento2022-Junio'!$G$4:$X$987,18,FALSE)))</f>
        <v>0</v>
      </c>
      <c r="H1683" t="str">
        <f t="shared" ref="H1683:H1746" si="54">+A1683&amp;D1683</f>
        <v/>
      </c>
      <c r="I1683" t="str">
        <f t="shared" si="53"/>
        <v/>
      </c>
    </row>
    <row r="1684" spans="1:9" x14ac:dyDescent="0.25">
      <c r="A1684" s="36"/>
      <c r="B1684" t="str">
        <f>+IF(ISERROR(VLOOKUP(A1684,'MatrizSeguimiento2022-Junio'!$G$4:$I$987,3,FALSE)),"",VLOOKUP(A1684,'MatrizSeguimiento2022-Junio'!$G$4:$I$987,3,FALSE))</f>
        <v/>
      </c>
      <c r="C1684" t="str">
        <f>+IF(ISERROR(VLOOKUP(A1684,'MatrizSeguimiento2022-Junio'!$G$4:$J$987,4,FALSE)),"",VLOOKUP(A1684,'MatrizSeguimiento2022-Junio'!$G$4:$J$987,4,FALSE))</f>
        <v/>
      </c>
      <c r="E1684" s="3"/>
      <c r="G1684">
        <f>+ABS(SUMIF($A$3:$A$4998,A1684,$E$3:$E$4998)-IF(ISERROR(VLOOKUP(A1684,'MatrizSeguimiento2022-Junio'!$G$4:$X$987,18,FALSE)),0,VLOOKUP(A1684,'MatrizSeguimiento2022-Junio'!$G$4:$X$987,18,FALSE)))</f>
        <v>0</v>
      </c>
      <c r="H1684" t="str">
        <f t="shared" si="54"/>
        <v/>
      </c>
      <c r="I1684" t="str">
        <f t="shared" si="53"/>
        <v/>
      </c>
    </row>
    <row r="1685" spans="1:9" x14ac:dyDescent="0.25">
      <c r="A1685" s="36"/>
      <c r="B1685" t="str">
        <f>+IF(ISERROR(VLOOKUP(A1685,'MatrizSeguimiento2022-Junio'!$G$4:$I$987,3,FALSE)),"",VLOOKUP(A1685,'MatrizSeguimiento2022-Junio'!$G$4:$I$987,3,FALSE))</f>
        <v/>
      </c>
      <c r="C1685" t="str">
        <f>+IF(ISERROR(VLOOKUP(A1685,'MatrizSeguimiento2022-Junio'!$G$4:$J$987,4,FALSE)),"",VLOOKUP(A1685,'MatrizSeguimiento2022-Junio'!$G$4:$J$987,4,FALSE))</f>
        <v/>
      </c>
      <c r="E1685" s="3"/>
      <c r="G1685">
        <f>+ABS(SUMIF($A$3:$A$4998,A1685,$E$3:$E$4998)-IF(ISERROR(VLOOKUP(A1685,'MatrizSeguimiento2022-Junio'!$G$4:$X$987,18,FALSE)),0,VLOOKUP(A1685,'MatrizSeguimiento2022-Junio'!$G$4:$X$987,18,FALSE)))</f>
        <v>0</v>
      </c>
      <c r="H1685" t="str">
        <f t="shared" si="54"/>
        <v/>
      </c>
      <c r="I1685" t="str">
        <f t="shared" si="53"/>
        <v/>
      </c>
    </row>
    <row r="1686" spans="1:9" x14ac:dyDescent="0.25">
      <c r="A1686" s="36"/>
      <c r="B1686" t="str">
        <f>+IF(ISERROR(VLOOKUP(A1686,'MatrizSeguimiento2022-Junio'!$G$4:$I$987,3,FALSE)),"",VLOOKUP(A1686,'MatrizSeguimiento2022-Junio'!$G$4:$I$987,3,FALSE))</f>
        <v/>
      </c>
      <c r="C1686" t="str">
        <f>+IF(ISERROR(VLOOKUP(A1686,'MatrizSeguimiento2022-Junio'!$G$4:$J$987,4,FALSE)),"",VLOOKUP(A1686,'MatrizSeguimiento2022-Junio'!$G$4:$J$987,4,FALSE))</f>
        <v/>
      </c>
      <c r="E1686" s="3"/>
      <c r="G1686">
        <f>+ABS(SUMIF($A$3:$A$4998,A1686,$E$3:$E$4998)-IF(ISERROR(VLOOKUP(A1686,'MatrizSeguimiento2022-Junio'!$G$4:$X$987,18,FALSE)),0,VLOOKUP(A1686,'MatrizSeguimiento2022-Junio'!$G$4:$X$987,18,FALSE)))</f>
        <v>0</v>
      </c>
      <c r="H1686" t="str">
        <f t="shared" si="54"/>
        <v/>
      </c>
      <c r="I1686" t="str">
        <f t="shared" si="53"/>
        <v/>
      </c>
    </row>
    <row r="1687" spans="1:9" x14ac:dyDescent="0.25">
      <c r="A1687" s="36"/>
      <c r="B1687" t="str">
        <f>+IF(ISERROR(VLOOKUP(A1687,'MatrizSeguimiento2022-Junio'!$G$4:$I$987,3,FALSE)),"",VLOOKUP(A1687,'MatrizSeguimiento2022-Junio'!$G$4:$I$987,3,FALSE))</f>
        <v/>
      </c>
      <c r="C1687" t="str">
        <f>+IF(ISERROR(VLOOKUP(A1687,'MatrizSeguimiento2022-Junio'!$G$4:$J$987,4,FALSE)),"",VLOOKUP(A1687,'MatrizSeguimiento2022-Junio'!$G$4:$J$987,4,FALSE))</f>
        <v/>
      </c>
      <c r="E1687" s="3"/>
      <c r="G1687">
        <f>+ABS(SUMIF($A$3:$A$4998,A1687,$E$3:$E$4998)-IF(ISERROR(VLOOKUP(A1687,'MatrizSeguimiento2022-Junio'!$G$4:$X$987,18,FALSE)),0,VLOOKUP(A1687,'MatrizSeguimiento2022-Junio'!$G$4:$X$987,18,FALSE)))</f>
        <v>0</v>
      </c>
      <c r="H1687" t="str">
        <f t="shared" si="54"/>
        <v/>
      </c>
      <c r="I1687" t="str">
        <f t="shared" si="53"/>
        <v/>
      </c>
    </row>
    <row r="1688" spans="1:9" x14ac:dyDescent="0.25">
      <c r="A1688" s="36"/>
      <c r="B1688" t="str">
        <f>+IF(ISERROR(VLOOKUP(A1688,'MatrizSeguimiento2022-Junio'!$G$4:$I$987,3,FALSE)),"",VLOOKUP(A1688,'MatrizSeguimiento2022-Junio'!$G$4:$I$987,3,FALSE))</f>
        <v/>
      </c>
      <c r="C1688" t="str">
        <f>+IF(ISERROR(VLOOKUP(A1688,'MatrizSeguimiento2022-Junio'!$G$4:$J$987,4,FALSE)),"",VLOOKUP(A1688,'MatrizSeguimiento2022-Junio'!$G$4:$J$987,4,FALSE))</f>
        <v/>
      </c>
      <c r="E1688" s="3"/>
      <c r="G1688">
        <f>+ABS(SUMIF($A$3:$A$4998,A1688,$E$3:$E$4998)-IF(ISERROR(VLOOKUP(A1688,'MatrizSeguimiento2022-Junio'!$G$4:$X$987,18,FALSE)),0,VLOOKUP(A1688,'MatrizSeguimiento2022-Junio'!$G$4:$X$987,18,FALSE)))</f>
        <v>0</v>
      </c>
      <c r="H1688" t="str">
        <f t="shared" si="54"/>
        <v/>
      </c>
      <c r="I1688" t="str">
        <f t="shared" si="53"/>
        <v/>
      </c>
    </row>
    <row r="1689" spans="1:9" x14ac:dyDescent="0.25">
      <c r="A1689" s="36"/>
      <c r="B1689" t="str">
        <f>+IF(ISERROR(VLOOKUP(A1689,'MatrizSeguimiento2022-Junio'!$G$4:$I$987,3,FALSE)),"",VLOOKUP(A1689,'MatrizSeguimiento2022-Junio'!$G$4:$I$987,3,FALSE))</f>
        <v/>
      </c>
      <c r="C1689" t="str">
        <f>+IF(ISERROR(VLOOKUP(A1689,'MatrizSeguimiento2022-Junio'!$G$4:$J$987,4,FALSE)),"",VLOOKUP(A1689,'MatrizSeguimiento2022-Junio'!$G$4:$J$987,4,FALSE))</f>
        <v/>
      </c>
      <c r="E1689" s="3"/>
      <c r="G1689">
        <f>+ABS(SUMIF($A$3:$A$4998,A1689,$E$3:$E$4998)-IF(ISERROR(VLOOKUP(A1689,'MatrizSeguimiento2022-Junio'!$G$4:$X$987,18,FALSE)),0,VLOOKUP(A1689,'MatrizSeguimiento2022-Junio'!$G$4:$X$987,18,FALSE)))</f>
        <v>0</v>
      </c>
      <c r="H1689" t="str">
        <f t="shared" si="54"/>
        <v/>
      </c>
      <c r="I1689" t="str">
        <f t="shared" si="53"/>
        <v/>
      </c>
    </row>
    <row r="1690" spans="1:9" x14ac:dyDescent="0.25">
      <c r="A1690" s="36"/>
      <c r="B1690" t="str">
        <f>+IF(ISERROR(VLOOKUP(A1690,'MatrizSeguimiento2022-Junio'!$G$4:$I$987,3,FALSE)),"",VLOOKUP(A1690,'MatrizSeguimiento2022-Junio'!$G$4:$I$987,3,FALSE))</f>
        <v/>
      </c>
      <c r="C1690" t="str">
        <f>+IF(ISERROR(VLOOKUP(A1690,'MatrizSeguimiento2022-Junio'!$G$4:$J$987,4,FALSE)),"",VLOOKUP(A1690,'MatrizSeguimiento2022-Junio'!$G$4:$J$987,4,FALSE))</f>
        <v/>
      </c>
      <c r="E1690" s="3"/>
      <c r="G1690">
        <f>+ABS(SUMIF($A$3:$A$4998,A1690,$E$3:$E$4998)-IF(ISERROR(VLOOKUP(A1690,'MatrizSeguimiento2022-Junio'!$G$4:$X$987,18,FALSE)),0,VLOOKUP(A1690,'MatrizSeguimiento2022-Junio'!$G$4:$X$987,18,FALSE)))</f>
        <v>0</v>
      </c>
      <c r="H1690" t="str">
        <f t="shared" si="54"/>
        <v/>
      </c>
      <c r="I1690" t="str">
        <f t="shared" si="53"/>
        <v/>
      </c>
    </row>
    <row r="1691" spans="1:9" x14ac:dyDescent="0.25">
      <c r="A1691" s="36"/>
      <c r="B1691" t="str">
        <f>+IF(ISERROR(VLOOKUP(A1691,'MatrizSeguimiento2022-Junio'!$G$4:$I$987,3,FALSE)),"",VLOOKUP(A1691,'MatrizSeguimiento2022-Junio'!$G$4:$I$987,3,FALSE))</f>
        <v/>
      </c>
      <c r="C1691" t="str">
        <f>+IF(ISERROR(VLOOKUP(A1691,'MatrizSeguimiento2022-Junio'!$G$4:$J$987,4,FALSE)),"",VLOOKUP(A1691,'MatrizSeguimiento2022-Junio'!$G$4:$J$987,4,FALSE))</f>
        <v/>
      </c>
      <c r="E1691" s="3"/>
      <c r="G1691">
        <f>+ABS(SUMIF($A$3:$A$4998,A1691,$E$3:$E$4998)-IF(ISERROR(VLOOKUP(A1691,'MatrizSeguimiento2022-Junio'!$G$4:$X$987,18,FALSE)),0,VLOOKUP(A1691,'MatrizSeguimiento2022-Junio'!$G$4:$X$987,18,FALSE)))</f>
        <v>0</v>
      </c>
      <c r="H1691" t="str">
        <f t="shared" si="54"/>
        <v/>
      </c>
      <c r="I1691" t="str">
        <f t="shared" si="53"/>
        <v/>
      </c>
    </row>
    <row r="1692" spans="1:9" x14ac:dyDescent="0.25">
      <c r="A1692" s="36"/>
      <c r="B1692" t="str">
        <f>+IF(ISERROR(VLOOKUP(A1692,'MatrizSeguimiento2022-Junio'!$G$4:$I$987,3,FALSE)),"",VLOOKUP(A1692,'MatrizSeguimiento2022-Junio'!$G$4:$I$987,3,FALSE))</f>
        <v/>
      </c>
      <c r="C1692" t="str">
        <f>+IF(ISERROR(VLOOKUP(A1692,'MatrizSeguimiento2022-Junio'!$G$4:$J$987,4,FALSE)),"",VLOOKUP(A1692,'MatrizSeguimiento2022-Junio'!$G$4:$J$987,4,FALSE))</f>
        <v/>
      </c>
      <c r="E1692" s="3"/>
      <c r="G1692">
        <f>+ABS(SUMIF($A$3:$A$4998,A1692,$E$3:$E$4998)-IF(ISERROR(VLOOKUP(A1692,'MatrizSeguimiento2022-Junio'!$G$4:$X$987,18,FALSE)),0,VLOOKUP(A1692,'MatrizSeguimiento2022-Junio'!$G$4:$X$987,18,FALSE)))</f>
        <v>0</v>
      </c>
      <c r="H1692" t="str">
        <f t="shared" si="54"/>
        <v/>
      </c>
      <c r="I1692" t="str">
        <f t="shared" si="53"/>
        <v/>
      </c>
    </row>
    <row r="1693" spans="1:9" x14ac:dyDescent="0.25">
      <c r="A1693" s="36"/>
      <c r="B1693" t="str">
        <f>+IF(ISERROR(VLOOKUP(A1693,'MatrizSeguimiento2022-Junio'!$G$4:$I$987,3,FALSE)),"",VLOOKUP(A1693,'MatrizSeguimiento2022-Junio'!$G$4:$I$987,3,FALSE))</f>
        <v/>
      </c>
      <c r="C1693" t="str">
        <f>+IF(ISERROR(VLOOKUP(A1693,'MatrizSeguimiento2022-Junio'!$G$4:$J$987,4,FALSE)),"",VLOOKUP(A1693,'MatrizSeguimiento2022-Junio'!$G$4:$J$987,4,FALSE))</f>
        <v/>
      </c>
      <c r="E1693" s="3"/>
      <c r="G1693">
        <f>+ABS(SUMIF($A$3:$A$4998,A1693,$E$3:$E$4998)-IF(ISERROR(VLOOKUP(A1693,'MatrizSeguimiento2022-Junio'!$G$4:$X$987,18,FALSE)),0,VLOOKUP(A1693,'MatrizSeguimiento2022-Junio'!$G$4:$X$987,18,FALSE)))</f>
        <v>0</v>
      </c>
      <c r="H1693" t="str">
        <f t="shared" si="54"/>
        <v/>
      </c>
      <c r="I1693" t="str">
        <f t="shared" si="53"/>
        <v/>
      </c>
    </row>
    <row r="1694" spans="1:9" x14ac:dyDescent="0.25">
      <c r="A1694" s="36"/>
      <c r="B1694" t="str">
        <f>+IF(ISERROR(VLOOKUP(A1694,'MatrizSeguimiento2022-Junio'!$G$4:$I$987,3,FALSE)),"",VLOOKUP(A1694,'MatrizSeguimiento2022-Junio'!$G$4:$I$987,3,FALSE))</f>
        <v/>
      </c>
      <c r="C1694" t="str">
        <f>+IF(ISERROR(VLOOKUP(A1694,'MatrizSeguimiento2022-Junio'!$G$4:$J$987,4,FALSE)),"",VLOOKUP(A1694,'MatrizSeguimiento2022-Junio'!$G$4:$J$987,4,FALSE))</f>
        <v/>
      </c>
      <c r="E1694" s="3"/>
      <c r="G1694">
        <f>+ABS(SUMIF($A$3:$A$4998,A1694,$E$3:$E$4998)-IF(ISERROR(VLOOKUP(A1694,'MatrizSeguimiento2022-Junio'!$G$4:$X$987,18,FALSE)),0,VLOOKUP(A1694,'MatrizSeguimiento2022-Junio'!$G$4:$X$987,18,FALSE)))</f>
        <v>0</v>
      </c>
      <c r="H1694" t="str">
        <f t="shared" si="54"/>
        <v/>
      </c>
      <c r="I1694" t="str">
        <f t="shared" si="53"/>
        <v/>
      </c>
    </row>
    <row r="1695" spans="1:9" x14ac:dyDescent="0.25">
      <c r="A1695" s="36"/>
      <c r="B1695" t="str">
        <f>+IF(ISERROR(VLOOKUP(A1695,'MatrizSeguimiento2022-Junio'!$G$4:$I$987,3,FALSE)),"",VLOOKUP(A1695,'MatrizSeguimiento2022-Junio'!$G$4:$I$987,3,FALSE))</f>
        <v/>
      </c>
      <c r="C1695" t="str">
        <f>+IF(ISERROR(VLOOKUP(A1695,'MatrizSeguimiento2022-Junio'!$G$4:$J$987,4,FALSE)),"",VLOOKUP(A1695,'MatrizSeguimiento2022-Junio'!$G$4:$J$987,4,FALSE))</f>
        <v/>
      </c>
      <c r="E1695" s="3"/>
      <c r="G1695">
        <f>+ABS(SUMIF($A$3:$A$4998,A1695,$E$3:$E$4998)-IF(ISERROR(VLOOKUP(A1695,'MatrizSeguimiento2022-Junio'!$G$4:$X$987,18,FALSE)),0,VLOOKUP(A1695,'MatrizSeguimiento2022-Junio'!$G$4:$X$987,18,FALSE)))</f>
        <v>0</v>
      </c>
      <c r="H1695" t="str">
        <f t="shared" si="54"/>
        <v/>
      </c>
      <c r="I1695" t="str">
        <f t="shared" si="53"/>
        <v/>
      </c>
    </row>
    <row r="1696" spans="1:9" x14ac:dyDescent="0.25">
      <c r="A1696" s="36"/>
      <c r="B1696" t="str">
        <f>+IF(ISERROR(VLOOKUP(A1696,'MatrizSeguimiento2022-Junio'!$G$4:$I$987,3,FALSE)),"",VLOOKUP(A1696,'MatrizSeguimiento2022-Junio'!$G$4:$I$987,3,FALSE))</f>
        <v/>
      </c>
      <c r="C1696" t="str">
        <f>+IF(ISERROR(VLOOKUP(A1696,'MatrizSeguimiento2022-Junio'!$G$4:$J$987,4,FALSE)),"",VLOOKUP(A1696,'MatrizSeguimiento2022-Junio'!$G$4:$J$987,4,FALSE))</f>
        <v/>
      </c>
      <c r="E1696" s="3"/>
      <c r="G1696">
        <f>+ABS(SUMIF($A$3:$A$4998,A1696,$E$3:$E$4998)-IF(ISERROR(VLOOKUP(A1696,'MatrizSeguimiento2022-Junio'!$G$4:$X$987,18,FALSE)),0,VLOOKUP(A1696,'MatrizSeguimiento2022-Junio'!$G$4:$X$987,18,FALSE)))</f>
        <v>0</v>
      </c>
      <c r="H1696" t="str">
        <f t="shared" si="54"/>
        <v/>
      </c>
      <c r="I1696" t="str">
        <f t="shared" si="53"/>
        <v/>
      </c>
    </row>
    <row r="1697" spans="1:9" x14ac:dyDescent="0.25">
      <c r="A1697" s="36"/>
      <c r="B1697" t="str">
        <f>+IF(ISERROR(VLOOKUP(A1697,'MatrizSeguimiento2022-Junio'!$G$4:$I$987,3,FALSE)),"",VLOOKUP(A1697,'MatrizSeguimiento2022-Junio'!$G$4:$I$987,3,FALSE))</f>
        <v/>
      </c>
      <c r="C1697" t="str">
        <f>+IF(ISERROR(VLOOKUP(A1697,'MatrizSeguimiento2022-Junio'!$G$4:$J$987,4,FALSE)),"",VLOOKUP(A1697,'MatrizSeguimiento2022-Junio'!$G$4:$J$987,4,FALSE))</f>
        <v/>
      </c>
      <c r="E1697" s="3"/>
      <c r="G1697">
        <f>+ABS(SUMIF($A$3:$A$4998,A1697,$E$3:$E$4998)-IF(ISERROR(VLOOKUP(A1697,'MatrizSeguimiento2022-Junio'!$G$4:$X$987,18,FALSE)),0,VLOOKUP(A1697,'MatrizSeguimiento2022-Junio'!$G$4:$X$987,18,FALSE)))</f>
        <v>0</v>
      </c>
      <c r="H1697" t="str">
        <f t="shared" si="54"/>
        <v/>
      </c>
      <c r="I1697" t="str">
        <f t="shared" si="53"/>
        <v/>
      </c>
    </row>
    <row r="1698" spans="1:9" x14ac:dyDescent="0.25">
      <c r="A1698" s="36"/>
      <c r="B1698" t="str">
        <f>+IF(ISERROR(VLOOKUP(A1698,'MatrizSeguimiento2022-Junio'!$G$4:$I$987,3,FALSE)),"",VLOOKUP(A1698,'MatrizSeguimiento2022-Junio'!$G$4:$I$987,3,FALSE))</f>
        <v/>
      </c>
      <c r="C1698" t="str">
        <f>+IF(ISERROR(VLOOKUP(A1698,'MatrizSeguimiento2022-Junio'!$G$4:$J$987,4,FALSE)),"",VLOOKUP(A1698,'MatrizSeguimiento2022-Junio'!$G$4:$J$987,4,FALSE))</f>
        <v/>
      </c>
      <c r="E1698" s="3"/>
      <c r="G1698">
        <f>+ABS(SUMIF($A$3:$A$4998,A1698,$E$3:$E$4998)-IF(ISERROR(VLOOKUP(A1698,'MatrizSeguimiento2022-Junio'!$G$4:$X$987,18,FALSE)),0,VLOOKUP(A1698,'MatrizSeguimiento2022-Junio'!$G$4:$X$987,18,FALSE)))</f>
        <v>0</v>
      </c>
      <c r="H1698" t="str">
        <f t="shared" si="54"/>
        <v/>
      </c>
      <c r="I1698" t="str">
        <f t="shared" si="53"/>
        <v/>
      </c>
    </row>
    <row r="1699" spans="1:9" x14ac:dyDescent="0.25">
      <c r="A1699" s="36"/>
      <c r="B1699" t="str">
        <f>+IF(ISERROR(VLOOKUP(A1699,'MatrizSeguimiento2022-Junio'!$G$4:$I$987,3,FALSE)),"",VLOOKUP(A1699,'MatrizSeguimiento2022-Junio'!$G$4:$I$987,3,FALSE))</f>
        <v/>
      </c>
      <c r="C1699" t="str">
        <f>+IF(ISERROR(VLOOKUP(A1699,'MatrizSeguimiento2022-Junio'!$G$4:$J$987,4,FALSE)),"",VLOOKUP(A1699,'MatrizSeguimiento2022-Junio'!$G$4:$J$987,4,FALSE))</f>
        <v/>
      </c>
      <c r="E1699" s="3"/>
      <c r="G1699">
        <f>+ABS(SUMIF($A$3:$A$4998,A1699,$E$3:$E$4998)-IF(ISERROR(VLOOKUP(A1699,'MatrizSeguimiento2022-Junio'!$G$4:$X$987,18,FALSE)),0,VLOOKUP(A1699,'MatrizSeguimiento2022-Junio'!$G$4:$X$987,18,FALSE)))</f>
        <v>0</v>
      </c>
      <c r="H1699" t="str">
        <f t="shared" si="54"/>
        <v/>
      </c>
      <c r="I1699" t="str">
        <f t="shared" si="53"/>
        <v/>
      </c>
    </row>
    <row r="1700" spans="1:9" x14ac:dyDescent="0.25">
      <c r="A1700" s="36"/>
      <c r="B1700" t="str">
        <f>+IF(ISERROR(VLOOKUP(A1700,'MatrizSeguimiento2022-Junio'!$G$4:$I$987,3,FALSE)),"",VLOOKUP(A1700,'MatrizSeguimiento2022-Junio'!$G$4:$I$987,3,FALSE))</f>
        <v/>
      </c>
      <c r="C1700" t="str">
        <f>+IF(ISERROR(VLOOKUP(A1700,'MatrizSeguimiento2022-Junio'!$G$4:$J$987,4,FALSE)),"",VLOOKUP(A1700,'MatrizSeguimiento2022-Junio'!$G$4:$J$987,4,FALSE))</f>
        <v/>
      </c>
      <c r="E1700" s="3"/>
      <c r="G1700">
        <f>+ABS(SUMIF($A$3:$A$4998,A1700,$E$3:$E$4998)-IF(ISERROR(VLOOKUP(A1700,'MatrizSeguimiento2022-Junio'!$G$4:$X$987,18,FALSE)),0,VLOOKUP(A1700,'MatrizSeguimiento2022-Junio'!$G$4:$X$987,18,FALSE)))</f>
        <v>0</v>
      </c>
      <c r="H1700" t="str">
        <f t="shared" si="54"/>
        <v/>
      </c>
      <c r="I1700" t="str">
        <f t="shared" si="53"/>
        <v/>
      </c>
    </row>
    <row r="1701" spans="1:9" x14ac:dyDescent="0.25">
      <c r="A1701" s="36"/>
      <c r="B1701" t="str">
        <f>+IF(ISERROR(VLOOKUP(A1701,'MatrizSeguimiento2022-Junio'!$G$4:$I$987,3,FALSE)),"",VLOOKUP(A1701,'MatrizSeguimiento2022-Junio'!$G$4:$I$987,3,FALSE))</f>
        <v/>
      </c>
      <c r="C1701" t="str">
        <f>+IF(ISERROR(VLOOKUP(A1701,'MatrizSeguimiento2022-Junio'!$G$4:$J$987,4,FALSE)),"",VLOOKUP(A1701,'MatrizSeguimiento2022-Junio'!$G$4:$J$987,4,FALSE))</f>
        <v/>
      </c>
      <c r="E1701" s="3"/>
      <c r="G1701">
        <f>+ABS(SUMIF($A$3:$A$4998,A1701,$E$3:$E$4998)-IF(ISERROR(VLOOKUP(A1701,'MatrizSeguimiento2022-Junio'!$G$4:$X$987,18,FALSE)),0,VLOOKUP(A1701,'MatrizSeguimiento2022-Junio'!$G$4:$X$987,18,FALSE)))</f>
        <v>0</v>
      </c>
      <c r="H1701" t="str">
        <f t="shared" si="54"/>
        <v/>
      </c>
      <c r="I1701" t="str">
        <f t="shared" si="53"/>
        <v/>
      </c>
    </row>
    <row r="1702" spans="1:9" x14ac:dyDescent="0.25">
      <c r="A1702" s="36"/>
      <c r="B1702" t="str">
        <f>+IF(ISERROR(VLOOKUP(A1702,'MatrizSeguimiento2022-Junio'!$G$4:$I$987,3,FALSE)),"",VLOOKUP(A1702,'MatrizSeguimiento2022-Junio'!$G$4:$I$987,3,FALSE))</f>
        <v/>
      </c>
      <c r="C1702" t="str">
        <f>+IF(ISERROR(VLOOKUP(A1702,'MatrizSeguimiento2022-Junio'!$G$4:$J$987,4,FALSE)),"",VLOOKUP(A1702,'MatrizSeguimiento2022-Junio'!$G$4:$J$987,4,FALSE))</f>
        <v/>
      </c>
      <c r="E1702" s="3"/>
      <c r="G1702">
        <f>+ABS(SUMIF($A$3:$A$4998,A1702,$E$3:$E$4998)-IF(ISERROR(VLOOKUP(A1702,'MatrizSeguimiento2022-Junio'!$G$4:$X$987,18,FALSE)),0,VLOOKUP(A1702,'MatrizSeguimiento2022-Junio'!$G$4:$X$987,18,FALSE)))</f>
        <v>0</v>
      </c>
      <c r="H1702" t="str">
        <f t="shared" si="54"/>
        <v/>
      </c>
      <c r="I1702" t="str">
        <f t="shared" si="53"/>
        <v/>
      </c>
    </row>
    <row r="1703" spans="1:9" x14ac:dyDescent="0.25">
      <c r="A1703" s="36"/>
      <c r="B1703" t="str">
        <f>+IF(ISERROR(VLOOKUP(A1703,'MatrizSeguimiento2022-Junio'!$G$4:$I$987,3,FALSE)),"",VLOOKUP(A1703,'MatrizSeguimiento2022-Junio'!$G$4:$I$987,3,FALSE))</f>
        <v/>
      </c>
      <c r="C1703" t="str">
        <f>+IF(ISERROR(VLOOKUP(A1703,'MatrizSeguimiento2022-Junio'!$G$4:$J$987,4,FALSE)),"",VLOOKUP(A1703,'MatrizSeguimiento2022-Junio'!$G$4:$J$987,4,FALSE))</f>
        <v/>
      </c>
      <c r="E1703" s="3"/>
      <c r="G1703">
        <f>+ABS(SUMIF($A$3:$A$4998,A1703,$E$3:$E$4998)-IF(ISERROR(VLOOKUP(A1703,'MatrizSeguimiento2022-Junio'!$G$4:$X$987,18,FALSE)),0,VLOOKUP(A1703,'MatrizSeguimiento2022-Junio'!$G$4:$X$987,18,FALSE)))</f>
        <v>0</v>
      </c>
      <c r="H1703" t="str">
        <f t="shared" si="54"/>
        <v/>
      </c>
      <c r="I1703" t="str">
        <f t="shared" si="53"/>
        <v/>
      </c>
    </row>
    <row r="1704" spans="1:9" x14ac:dyDescent="0.25">
      <c r="A1704" s="36"/>
      <c r="B1704" t="str">
        <f>+IF(ISERROR(VLOOKUP(A1704,'MatrizSeguimiento2022-Junio'!$G$4:$I$987,3,FALSE)),"",VLOOKUP(A1704,'MatrizSeguimiento2022-Junio'!$G$4:$I$987,3,FALSE))</f>
        <v/>
      </c>
      <c r="C1704" t="str">
        <f>+IF(ISERROR(VLOOKUP(A1704,'MatrizSeguimiento2022-Junio'!$G$4:$J$987,4,FALSE)),"",VLOOKUP(A1704,'MatrizSeguimiento2022-Junio'!$G$4:$J$987,4,FALSE))</f>
        <v/>
      </c>
      <c r="E1704" s="3"/>
      <c r="G1704">
        <f>+ABS(SUMIF($A$3:$A$4998,A1704,$E$3:$E$4998)-IF(ISERROR(VLOOKUP(A1704,'MatrizSeguimiento2022-Junio'!$G$4:$X$987,18,FALSE)),0,VLOOKUP(A1704,'MatrizSeguimiento2022-Junio'!$G$4:$X$987,18,FALSE)))</f>
        <v>0</v>
      </c>
      <c r="H1704" t="str">
        <f t="shared" si="54"/>
        <v/>
      </c>
      <c r="I1704" t="str">
        <f t="shared" si="53"/>
        <v/>
      </c>
    </row>
    <row r="1705" spans="1:9" x14ac:dyDescent="0.25">
      <c r="A1705" s="36"/>
      <c r="B1705" t="str">
        <f>+IF(ISERROR(VLOOKUP(A1705,'MatrizSeguimiento2022-Junio'!$G$4:$I$987,3,FALSE)),"",VLOOKUP(A1705,'MatrizSeguimiento2022-Junio'!$G$4:$I$987,3,FALSE))</f>
        <v/>
      </c>
      <c r="C1705" t="str">
        <f>+IF(ISERROR(VLOOKUP(A1705,'MatrizSeguimiento2022-Junio'!$G$4:$J$987,4,FALSE)),"",VLOOKUP(A1705,'MatrizSeguimiento2022-Junio'!$G$4:$J$987,4,FALSE))</f>
        <v/>
      </c>
      <c r="E1705" s="3"/>
      <c r="G1705">
        <f>+ABS(SUMIF($A$3:$A$4998,A1705,$E$3:$E$4998)-IF(ISERROR(VLOOKUP(A1705,'MatrizSeguimiento2022-Junio'!$G$4:$X$987,18,FALSE)),0,VLOOKUP(A1705,'MatrizSeguimiento2022-Junio'!$G$4:$X$987,18,FALSE)))</f>
        <v>0</v>
      </c>
      <c r="H1705" t="str">
        <f t="shared" si="54"/>
        <v/>
      </c>
      <c r="I1705" t="str">
        <f t="shared" si="53"/>
        <v/>
      </c>
    </row>
    <row r="1706" spans="1:9" x14ac:dyDescent="0.25">
      <c r="A1706" s="36"/>
      <c r="B1706" t="str">
        <f>+IF(ISERROR(VLOOKUP(A1706,'MatrizSeguimiento2022-Junio'!$G$4:$I$987,3,FALSE)),"",VLOOKUP(A1706,'MatrizSeguimiento2022-Junio'!$G$4:$I$987,3,FALSE))</f>
        <v/>
      </c>
      <c r="C1706" t="str">
        <f>+IF(ISERROR(VLOOKUP(A1706,'MatrizSeguimiento2022-Junio'!$G$4:$J$987,4,FALSE)),"",VLOOKUP(A1706,'MatrizSeguimiento2022-Junio'!$G$4:$J$987,4,FALSE))</f>
        <v/>
      </c>
      <c r="E1706" s="3"/>
      <c r="G1706">
        <f>+ABS(SUMIF($A$3:$A$4998,A1706,$E$3:$E$4998)-IF(ISERROR(VLOOKUP(A1706,'MatrizSeguimiento2022-Junio'!$G$4:$X$987,18,FALSE)),0,VLOOKUP(A1706,'MatrizSeguimiento2022-Junio'!$G$4:$X$987,18,FALSE)))</f>
        <v>0</v>
      </c>
      <c r="H1706" t="str">
        <f t="shared" si="54"/>
        <v/>
      </c>
      <c r="I1706" t="str">
        <f t="shared" si="53"/>
        <v/>
      </c>
    </row>
    <row r="1707" spans="1:9" x14ac:dyDescent="0.25">
      <c r="A1707" s="36"/>
      <c r="B1707" t="str">
        <f>+IF(ISERROR(VLOOKUP(A1707,'MatrizSeguimiento2022-Junio'!$G$4:$I$987,3,FALSE)),"",VLOOKUP(A1707,'MatrizSeguimiento2022-Junio'!$G$4:$I$987,3,FALSE))</f>
        <v/>
      </c>
      <c r="C1707" t="str">
        <f>+IF(ISERROR(VLOOKUP(A1707,'MatrizSeguimiento2022-Junio'!$G$4:$J$987,4,FALSE)),"",VLOOKUP(A1707,'MatrizSeguimiento2022-Junio'!$G$4:$J$987,4,FALSE))</f>
        <v/>
      </c>
      <c r="E1707" s="3"/>
      <c r="G1707">
        <f>+ABS(SUMIF($A$3:$A$4998,A1707,$E$3:$E$4998)-IF(ISERROR(VLOOKUP(A1707,'MatrizSeguimiento2022-Junio'!$G$4:$X$987,18,FALSE)),0,VLOOKUP(A1707,'MatrizSeguimiento2022-Junio'!$G$4:$X$987,18,FALSE)))</f>
        <v>0</v>
      </c>
      <c r="H1707" t="str">
        <f t="shared" si="54"/>
        <v/>
      </c>
      <c r="I1707" t="str">
        <f t="shared" si="53"/>
        <v/>
      </c>
    </row>
    <row r="1708" spans="1:9" x14ac:dyDescent="0.25">
      <c r="A1708" s="36"/>
      <c r="B1708" t="str">
        <f>+IF(ISERROR(VLOOKUP(A1708,'MatrizSeguimiento2022-Junio'!$G$4:$I$987,3,FALSE)),"",VLOOKUP(A1708,'MatrizSeguimiento2022-Junio'!$G$4:$I$987,3,FALSE))</f>
        <v/>
      </c>
      <c r="C1708" t="str">
        <f>+IF(ISERROR(VLOOKUP(A1708,'MatrizSeguimiento2022-Junio'!$G$4:$J$987,4,FALSE)),"",VLOOKUP(A1708,'MatrizSeguimiento2022-Junio'!$G$4:$J$987,4,FALSE))</f>
        <v/>
      </c>
      <c r="E1708" s="3"/>
      <c r="G1708">
        <f>+ABS(SUMIF($A$3:$A$4998,A1708,$E$3:$E$4998)-IF(ISERROR(VLOOKUP(A1708,'MatrizSeguimiento2022-Junio'!$G$4:$X$987,18,FALSE)),0,VLOOKUP(A1708,'MatrizSeguimiento2022-Junio'!$G$4:$X$987,18,FALSE)))</f>
        <v>0</v>
      </c>
      <c r="H1708" t="str">
        <f t="shared" si="54"/>
        <v/>
      </c>
      <c r="I1708" t="str">
        <f t="shared" si="53"/>
        <v/>
      </c>
    </row>
    <row r="1709" spans="1:9" x14ac:dyDescent="0.25">
      <c r="A1709" s="36"/>
      <c r="B1709" t="str">
        <f>+IF(ISERROR(VLOOKUP(A1709,'MatrizSeguimiento2022-Junio'!$G$4:$I$987,3,FALSE)),"",VLOOKUP(A1709,'MatrizSeguimiento2022-Junio'!$G$4:$I$987,3,FALSE))</f>
        <v/>
      </c>
      <c r="C1709" t="str">
        <f>+IF(ISERROR(VLOOKUP(A1709,'MatrizSeguimiento2022-Junio'!$G$4:$J$987,4,FALSE)),"",VLOOKUP(A1709,'MatrizSeguimiento2022-Junio'!$G$4:$J$987,4,FALSE))</f>
        <v/>
      </c>
      <c r="E1709" s="3"/>
      <c r="G1709">
        <f>+ABS(SUMIF($A$3:$A$4998,A1709,$E$3:$E$4998)-IF(ISERROR(VLOOKUP(A1709,'MatrizSeguimiento2022-Junio'!$G$4:$X$987,18,FALSE)),0,VLOOKUP(A1709,'MatrizSeguimiento2022-Junio'!$G$4:$X$987,18,FALSE)))</f>
        <v>0</v>
      </c>
      <c r="H1709" t="str">
        <f t="shared" si="54"/>
        <v/>
      </c>
      <c r="I1709" t="str">
        <f t="shared" si="53"/>
        <v/>
      </c>
    </row>
    <row r="1710" spans="1:9" x14ac:dyDescent="0.25">
      <c r="A1710" s="36"/>
      <c r="B1710" t="str">
        <f>+IF(ISERROR(VLOOKUP(A1710,'MatrizSeguimiento2022-Junio'!$G$4:$I$987,3,FALSE)),"",VLOOKUP(A1710,'MatrizSeguimiento2022-Junio'!$G$4:$I$987,3,FALSE))</f>
        <v/>
      </c>
      <c r="C1710" t="str">
        <f>+IF(ISERROR(VLOOKUP(A1710,'MatrizSeguimiento2022-Junio'!$G$4:$J$987,4,FALSE)),"",VLOOKUP(A1710,'MatrizSeguimiento2022-Junio'!$G$4:$J$987,4,FALSE))</f>
        <v/>
      </c>
      <c r="E1710" s="3"/>
      <c r="G1710">
        <f>+ABS(SUMIF($A$3:$A$4998,A1710,$E$3:$E$4998)-IF(ISERROR(VLOOKUP(A1710,'MatrizSeguimiento2022-Junio'!$G$4:$X$987,18,FALSE)),0,VLOOKUP(A1710,'MatrizSeguimiento2022-Junio'!$G$4:$X$987,18,FALSE)))</f>
        <v>0</v>
      </c>
      <c r="H1710" t="str">
        <f t="shared" si="54"/>
        <v/>
      </c>
      <c r="I1710" t="str">
        <f t="shared" si="53"/>
        <v/>
      </c>
    </row>
    <row r="1711" spans="1:9" x14ac:dyDescent="0.25">
      <c r="A1711" s="36"/>
      <c r="B1711" t="str">
        <f>+IF(ISERROR(VLOOKUP(A1711,'MatrizSeguimiento2022-Junio'!$G$4:$I$987,3,FALSE)),"",VLOOKUP(A1711,'MatrizSeguimiento2022-Junio'!$G$4:$I$987,3,FALSE))</f>
        <v/>
      </c>
      <c r="C1711" t="str">
        <f>+IF(ISERROR(VLOOKUP(A1711,'MatrizSeguimiento2022-Junio'!$G$4:$J$987,4,FALSE)),"",VLOOKUP(A1711,'MatrizSeguimiento2022-Junio'!$G$4:$J$987,4,FALSE))</f>
        <v/>
      </c>
      <c r="E1711" s="3"/>
      <c r="G1711">
        <f>+ABS(SUMIF($A$3:$A$4998,A1711,$E$3:$E$4998)-IF(ISERROR(VLOOKUP(A1711,'MatrizSeguimiento2022-Junio'!$G$4:$X$987,18,FALSE)),0,VLOOKUP(A1711,'MatrizSeguimiento2022-Junio'!$G$4:$X$987,18,FALSE)))</f>
        <v>0</v>
      </c>
      <c r="H1711" t="str">
        <f t="shared" si="54"/>
        <v/>
      </c>
      <c r="I1711" t="str">
        <f t="shared" si="53"/>
        <v/>
      </c>
    </row>
    <row r="1712" spans="1:9" x14ac:dyDescent="0.25">
      <c r="A1712" s="36"/>
      <c r="B1712" t="str">
        <f>+IF(ISERROR(VLOOKUP(A1712,'MatrizSeguimiento2022-Junio'!$G$4:$I$987,3,FALSE)),"",VLOOKUP(A1712,'MatrizSeguimiento2022-Junio'!$G$4:$I$987,3,FALSE))</f>
        <v/>
      </c>
      <c r="C1712" t="str">
        <f>+IF(ISERROR(VLOOKUP(A1712,'MatrizSeguimiento2022-Junio'!$G$4:$J$987,4,FALSE)),"",VLOOKUP(A1712,'MatrizSeguimiento2022-Junio'!$G$4:$J$987,4,FALSE))</f>
        <v/>
      </c>
      <c r="E1712" s="3"/>
      <c r="G1712">
        <f>+ABS(SUMIF($A$3:$A$4998,A1712,$E$3:$E$4998)-IF(ISERROR(VLOOKUP(A1712,'MatrizSeguimiento2022-Junio'!$G$4:$X$987,18,FALSE)),0,VLOOKUP(A1712,'MatrizSeguimiento2022-Junio'!$G$4:$X$987,18,FALSE)))</f>
        <v>0</v>
      </c>
      <c r="H1712" t="str">
        <f t="shared" si="54"/>
        <v/>
      </c>
      <c r="I1712" t="str">
        <f t="shared" si="53"/>
        <v/>
      </c>
    </row>
    <row r="1713" spans="1:9" x14ac:dyDescent="0.25">
      <c r="A1713" s="36"/>
      <c r="B1713" t="str">
        <f>+IF(ISERROR(VLOOKUP(A1713,'MatrizSeguimiento2022-Junio'!$G$4:$I$987,3,FALSE)),"",VLOOKUP(A1713,'MatrizSeguimiento2022-Junio'!$G$4:$I$987,3,FALSE))</f>
        <v/>
      </c>
      <c r="C1713" t="str">
        <f>+IF(ISERROR(VLOOKUP(A1713,'MatrizSeguimiento2022-Junio'!$G$4:$J$987,4,FALSE)),"",VLOOKUP(A1713,'MatrizSeguimiento2022-Junio'!$G$4:$J$987,4,FALSE))</f>
        <v/>
      </c>
      <c r="E1713" s="3"/>
      <c r="G1713">
        <f>+ABS(SUMIF($A$3:$A$4998,A1713,$E$3:$E$4998)-IF(ISERROR(VLOOKUP(A1713,'MatrizSeguimiento2022-Junio'!$G$4:$X$987,18,FALSE)),0,VLOOKUP(A1713,'MatrizSeguimiento2022-Junio'!$G$4:$X$987,18,FALSE)))</f>
        <v>0</v>
      </c>
      <c r="H1713" t="str">
        <f t="shared" si="54"/>
        <v/>
      </c>
      <c r="I1713" t="str">
        <f t="shared" si="53"/>
        <v/>
      </c>
    </row>
    <row r="1714" spans="1:9" x14ac:dyDescent="0.25">
      <c r="A1714" s="36"/>
      <c r="B1714" t="str">
        <f>+IF(ISERROR(VLOOKUP(A1714,'MatrizSeguimiento2022-Junio'!$G$4:$I$987,3,FALSE)),"",VLOOKUP(A1714,'MatrizSeguimiento2022-Junio'!$G$4:$I$987,3,FALSE))</f>
        <v/>
      </c>
      <c r="C1714" t="str">
        <f>+IF(ISERROR(VLOOKUP(A1714,'MatrizSeguimiento2022-Junio'!$G$4:$J$987,4,FALSE)),"",VLOOKUP(A1714,'MatrizSeguimiento2022-Junio'!$G$4:$J$987,4,FALSE))</f>
        <v/>
      </c>
      <c r="E1714" s="3"/>
      <c r="G1714">
        <f>+ABS(SUMIF($A$3:$A$4998,A1714,$E$3:$E$4998)-IF(ISERROR(VLOOKUP(A1714,'MatrizSeguimiento2022-Junio'!$G$4:$X$987,18,FALSE)),0,VLOOKUP(A1714,'MatrizSeguimiento2022-Junio'!$G$4:$X$987,18,FALSE)))</f>
        <v>0</v>
      </c>
      <c r="H1714" t="str">
        <f t="shared" si="54"/>
        <v/>
      </c>
      <c r="I1714" t="str">
        <f t="shared" si="53"/>
        <v/>
      </c>
    </row>
    <row r="1715" spans="1:9" x14ac:dyDescent="0.25">
      <c r="A1715" s="36"/>
      <c r="B1715" t="str">
        <f>+IF(ISERROR(VLOOKUP(A1715,'MatrizSeguimiento2022-Junio'!$G$4:$I$987,3,FALSE)),"",VLOOKUP(A1715,'MatrizSeguimiento2022-Junio'!$G$4:$I$987,3,FALSE))</f>
        <v/>
      </c>
      <c r="C1715" t="str">
        <f>+IF(ISERROR(VLOOKUP(A1715,'MatrizSeguimiento2022-Junio'!$G$4:$J$987,4,FALSE)),"",VLOOKUP(A1715,'MatrizSeguimiento2022-Junio'!$G$4:$J$987,4,FALSE))</f>
        <v/>
      </c>
      <c r="E1715" s="3"/>
      <c r="G1715">
        <f>+ABS(SUMIF($A$3:$A$4998,A1715,$E$3:$E$4998)-IF(ISERROR(VLOOKUP(A1715,'MatrizSeguimiento2022-Junio'!$G$4:$X$987,18,FALSE)),0,VLOOKUP(A1715,'MatrizSeguimiento2022-Junio'!$G$4:$X$987,18,FALSE)))</f>
        <v>0</v>
      </c>
      <c r="H1715" t="str">
        <f t="shared" si="54"/>
        <v/>
      </c>
      <c r="I1715" t="str">
        <f t="shared" si="53"/>
        <v/>
      </c>
    </row>
    <row r="1716" spans="1:9" x14ac:dyDescent="0.25">
      <c r="A1716" s="36"/>
      <c r="B1716" t="str">
        <f>+IF(ISERROR(VLOOKUP(A1716,'MatrizSeguimiento2022-Junio'!$G$4:$I$987,3,FALSE)),"",VLOOKUP(A1716,'MatrizSeguimiento2022-Junio'!$G$4:$I$987,3,FALSE))</f>
        <v/>
      </c>
      <c r="C1716" t="str">
        <f>+IF(ISERROR(VLOOKUP(A1716,'MatrizSeguimiento2022-Junio'!$G$4:$J$987,4,FALSE)),"",VLOOKUP(A1716,'MatrizSeguimiento2022-Junio'!$G$4:$J$987,4,FALSE))</f>
        <v/>
      </c>
      <c r="E1716" s="3"/>
      <c r="G1716">
        <f>+ABS(SUMIF($A$3:$A$4998,A1716,$E$3:$E$4998)-IF(ISERROR(VLOOKUP(A1716,'MatrizSeguimiento2022-Junio'!$G$4:$X$987,18,FALSE)),0,VLOOKUP(A1716,'MatrizSeguimiento2022-Junio'!$G$4:$X$987,18,FALSE)))</f>
        <v>0</v>
      </c>
      <c r="H1716" t="str">
        <f t="shared" si="54"/>
        <v/>
      </c>
      <c r="I1716" t="str">
        <f t="shared" si="53"/>
        <v/>
      </c>
    </row>
    <row r="1717" spans="1:9" x14ac:dyDescent="0.25">
      <c r="A1717" s="36"/>
      <c r="B1717" t="str">
        <f>+IF(ISERROR(VLOOKUP(A1717,'MatrizSeguimiento2022-Junio'!$G$4:$I$987,3,FALSE)),"",VLOOKUP(A1717,'MatrizSeguimiento2022-Junio'!$G$4:$I$987,3,FALSE))</f>
        <v/>
      </c>
      <c r="C1717" t="str">
        <f>+IF(ISERROR(VLOOKUP(A1717,'MatrizSeguimiento2022-Junio'!$G$4:$J$987,4,FALSE)),"",VLOOKUP(A1717,'MatrizSeguimiento2022-Junio'!$G$4:$J$987,4,FALSE))</f>
        <v/>
      </c>
      <c r="E1717" s="3"/>
      <c r="G1717">
        <f>+ABS(SUMIF($A$3:$A$4998,A1717,$E$3:$E$4998)-IF(ISERROR(VLOOKUP(A1717,'MatrizSeguimiento2022-Junio'!$G$4:$X$987,18,FALSE)),0,VLOOKUP(A1717,'MatrizSeguimiento2022-Junio'!$G$4:$X$987,18,FALSE)))</f>
        <v>0</v>
      </c>
      <c r="H1717" t="str">
        <f t="shared" si="54"/>
        <v/>
      </c>
      <c r="I1717" t="str">
        <f t="shared" si="53"/>
        <v/>
      </c>
    </row>
    <row r="1718" spans="1:9" x14ac:dyDescent="0.25">
      <c r="A1718" s="36"/>
      <c r="B1718" t="str">
        <f>+IF(ISERROR(VLOOKUP(A1718,'MatrizSeguimiento2022-Junio'!$G$4:$I$987,3,FALSE)),"",VLOOKUP(A1718,'MatrizSeguimiento2022-Junio'!$G$4:$I$987,3,FALSE))</f>
        <v/>
      </c>
      <c r="C1718" t="str">
        <f>+IF(ISERROR(VLOOKUP(A1718,'MatrizSeguimiento2022-Junio'!$G$4:$J$987,4,FALSE)),"",VLOOKUP(A1718,'MatrizSeguimiento2022-Junio'!$G$4:$J$987,4,FALSE))</f>
        <v/>
      </c>
      <c r="E1718" s="3"/>
      <c r="G1718">
        <f>+ABS(SUMIF($A$3:$A$4998,A1718,$E$3:$E$4998)-IF(ISERROR(VLOOKUP(A1718,'MatrizSeguimiento2022-Junio'!$G$4:$X$987,18,FALSE)),0,VLOOKUP(A1718,'MatrizSeguimiento2022-Junio'!$G$4:$X$987,18,FALSE)))</f>
        <v>0</v>
      </c>
      <c r="H1718" t="str">
        <f t="shared" si="54"/>
        <v/>
      </c>
      <c r="I1718" t="str">
        <f t="shared" si="53"/>
        <v/>
      </c>
    </row>
    <row r="1719" spans="1:9" x14ac:dyDescent="0.25">
      <c r="A1719" s="36"/>
      <c r="B1719" t="str">
        <f>+IF(ISERROR(VLOOKUP(A1719,'MatrizSeguimiento2022-Junio'!$G$4:$I$987,3,FALSE)),"",VLOOKUP(A1719,'MatrizSeguimiento2022-Junio'!$G$4:$I$987,3,FALSE))</f>
        <v/>
      </c>
      <c r="C1719" t="str">
        <f>+IF(ISERROR(VLOOKUP(A1719,'MatrizSeguimiento2022-Junio'!$G$4:$J$987,4,FALSE)),"",VLOOKUP(A1719,'MatrizSeguimiento2022-Junio'!$G$4:$J$987,4,FALSE))</f>
        <v/>
      </c>
      <c r="E1719" s="3"/>
      <c r="G1719">
        <f>+ABS(SUMIF($A$3:$A$4998,A1719,$E$3:$E$4998)-IF(ISERROR(VLOOKUP(A1719,'MatrizSeguimiento2022-Junio'!$G$4:$X$987,18,FALSE)),0,VLOOKUP(A1719,'MatrizSeguimiento2022-Junio'!$G$4:$X$987,18,FALSE)))</f>
        <v>0</v>
      </c>
      <c r="H1719" t="str">
        <f t="shared" si="54"/>
        <v/>
      </c>
      <c r="I1719" t="str">
        <f t="shared" si="53"/>
        <v/>
      </c>
    </row>
    <row r="1720" spans="1:9" x14ac:dyDescent="0.25">
      <c r="A1720" s="36"/>
      <c r="B1720" t="str">
        <f>+IF(ISERROR(VLOOKUP(A1720,'MatrizSeguimiento2022-Junio'!$G$4:$I$987,3,FALSE)),"",VLOOKUP(A1720,'MatrizSeguimiento2022-Junio'!$G$4:$I$987,3,FALSE))</f>
        <v/>
      </c>
      <c r="C1720" t="str">
        <f>+IF(ISERROR(VLOOKUP(A1720,'MatrizSeguimiento2022-Junio'!$G$4:$J$987,4,FALSE)),"",VLOOKUP(A1720,'MatrizSeguimiento2022-Junio'!$G$4:$J$987,4,FALSE))</f>
        <v/>
      </c>
      <c r="E1720" s="3"/>
      <c r="G1720">
        <f>+ABS(SUMIF($A$3:$A$4998,A1720,$E$3:$E$4998)-IF(ISERROR(VLOOKUP(A1720,'MatrizSeguimiento2022-Junio'!$G$4:$X$987,18,FALSE)),0,VLOOKUP(A1720,'MatrizSeguimiento2022-Junio'!$G$4:$X$987,18,FALSE)))</f>
        <v>0</v>
      </c>
      <c r="H1720" t="str">
        <f t="shared" si="54"/>
        <v/>
      </c>
      <c r="I1720" t="str">
        <f t="shared" si="53"/>
        <v/>
      </c>
    </row>
    <row r="1721" spans="1:9" x14ac:dyDescent="0.25">
      <c r="A1721" s="36"/>
      <c r="B1721" t="str">
        <f>+IF(ISERROR(VLOOKUP(A1721,'MatrizSeguimiento2022-Junio'!$G$4:$I$987,3,FALSE)),"",VLOOKUP(A1721,'MatrizSeguimiento2022-Junio'!$G$4:$I$987,3,FALSE))</f>
        <v/>
      </c>
      <c r="C1721" t="str">
        <f>+IF(ISERROR(VLOOKUP(A1721,'MatrizSeguimiento2022-Junio'!$G$4:$J$987,4,FALSE)),"",VLOOKUP(A1721,'MatrizSeguimiento2022-Junio'!$G$4:$J$987,4,FALSE))</f>
        <v/>
      </c>
      <c r="E1721" s="3"/>
      <c r="G1721">
        <f>+ABS(SUMIF($A$3:$A$4998,A1721,$E$3:$E$4998)-IF(ISERROR(VLOOKUP(A1721,'MatrizSeguimiento2022-Junio'!$G$4:$X$987,18,FALSE)),0,VLOOKUP(A1721,'MatrizSeguimiento2022-Junio'!$G$4:$X$987,18,FALSE)))</f>
        <v>0</v>
      </c>
      <c r="H1721" t="str">
        <f t="shared" si="54"/>
        <v/>
      </c>
      <c r="I1721" t="str">
        <f t="shared" si="53"/>
        <v/>
      </c>
    </row>
    <row r="1722" spans="1:9" x14ac:dyDescent="0.25">
      <c r="A1722" s="36"/>
      <c r="B1722" t="str">
        <f>+IF(ISERROR(VLOOKUP(A1722,'MatrizSeguimiento2022-Junio'!$G$4:$I$987,3,FALSE)),"",VLOOKUP(A1722,'MatrizSeguimiento2022-Junio'!$G$4:$I$987,3,FALSE))</f>
        <v/>
      </c>
      <c r="C1722" t="str">
        <f>+IF(ISERROR(VLOOKUP(A1722,'MatrizSeguimiento2022-Junio'!$G$4:$J$987,4,FALSE)),"",VLOOKUP(A1722,'MatrizSeguimiento2022-Junio'!$G$4:$J$987,4,FALSE))</f>
        <v/>
      </c>
      <c r="E1722" s="3"/>
      <c r="G1722">
        <f>+ABS(SUMIF($A$3:$A$4998,A1722,$E$3:$E$4998)-IF(ISERROR(VLOOKUP(A1722,'MatrizSeguimiento2022-Junio'!$G$4:$X$987,18,FALSE)),0,VLOOKUP(A1722,'MatrizSeguimiento2022-Junio'!$G$4:$X$987,18,FALSE)))</f>
        <v>0</v>
      </c>
      <c r="H1722" t="str">
        <f t="shared" si="54"/>
        <v/>
      </c>
      <c r="I1722" t="str">
        <f t="shared" si="53"/>
        <v/>
      </c>
    </row>
    <row r="1723" spans="1:9" x14ac:dyDescent="0.25">
      <c r="A1723" s="36"/>
      <c r="B1723" t="str">
        <f>+IF(ISERROR(VLOOKUP(A1723,'MatrizSeguimiento2022-Junio'!$G$4:$I$987,3,FALSE)),"",VLOOKUP(A1723,'MatrizSeguimiento2022-Junio'!$G$4:$I$987,3,FALSE))</f>
        <v/>
      </c>
      <c r="C1723" t="str">
        <f>+IF(ISERROR(VLOOKUP(A1723,'MatrizSeguimiento2022-Junio'!$G$4:$J$987,4,FALSE)),"",VLOOKUP(A1723,'MatrizSeguimiento2022-Junio'!$G$4:$J$987,4,FALSE))</f>
        <v/>
      </c>
      <c r="E1723" s="3"/>
      <c r="G1723">
        <f>+ABS(SUMIF($A$3:$A$4998,A1723,$E$3:$E$4998)-IF(ISERROR(VLOOKUP(A1723,'MatrizSeguimiento2022-Junio'!$G$4:$X$987,18,FALSE)),0,VLOOKUP(A1723,'MatrizSeguimiento2022-Junio'!$G$4:$X$987,18,FALSE)))</f>
        <v>0</v>
      </c>
      <c r="H1723" t="str">
        <f t="shared" si="54"/>
        <v/>
      </c>
      <c r="I1723" t="str">
        <f t="shared" si="53"/>
        <v/>
      </c>
    </row>
    <row r="1724" spans="1:9" x14ac:dyDescent="0.25">
      <c r="A1724" s="36"/>
      <c r="B1724" t="str">
        <f>+IF(ISERROR(VLOOKUP(A1724,'MatrizSeguimiento2022-Junio'!$G$4:$I$987,3,FALSE)),"",VLOOKUP(A1724,'MatrizSeguimiento2022-Junio'!$G$4:$I$987,3,FALSE))</f>
        <v/>
      </c>
      <c r="C1724" t="str">
        <f>+IF(ISERROR(VLOOKUP(A1724,'MatrizSeguimiento2022-Junio'!$G$4:$J$987,4,FALSE)),"",VLOOKUP(A1724,'MatrizSeguimiento2022-Junio'!$G$4:$J$987,4,FALSE))</f>
        <v/>
      </c>
      <c r="E1724" s="3"/>
      <c r="G1724">
        <f>+ABS(SUMIF($A$3:$A$4998,A1724,$E$3:$E$4998)-IF(ISERROR(VLOOKUP(A1724,'MatrizSeguimiento2022-Junio'!$G$4:$X$987,18,FALSE)),0,VLOOKUP(A1724,'MatrizSeguimiento2022-Junio'!$G$4:$X$987,18,FALSE)))</f>
        <v>0</v>
      </c>
      <c r="H1724" t="str">
        <f t="shared" si="54"/>
        <v/>
      </c>
      <c r="I1724" t="str">
        <f t="shared" si="53"/>
        <v/>
      </c>
    </row>
    <row r="1725" spans="1:9" x14ac:dyDescent="0.25">
      <c r="A1725" s="36"/>
      <c r="B1725" t="str">
        <f>+IF(ISERROR(VLOOKUP(A1725,'MatrizSeguimiento2022-Junio'!$G$4:$I$987,3,FALSE)),"",VLOOKUP(A1725,'MatrizSeguimiento2022-Junio'!$G$4:$I$987,3,FALSE))</f>
        <v/>
      </c>
      <c r="C1725" t="str">
        <f>+IF(ISERROR(VLOOKUP(A1725,'MatrizSeguimiento2022-Junio'!$G$4:$J$987,4,FALSE)),"",VLOOKUP(A1725,'MatrizSeguimiento2022-Junio'!$G$4:$J$987,4,FALSE))</f>
        <v/>
      </c>
      <c r="E1725" s="3"/>
      <c r="G1725">
        <f>+ABS(SUMIF($A$3:$A$4998,A1725,$E$3:$E$4998)-IF(ISERROR(VLOOKUP(A1725,'MatrizSeguimiento2022-Junio'!$G$4:$X$987,18,FALSE)),0,VLOOKUP(A1725,'MatrizSeguimiento2022-Junio'!$G$4:$X$987,18,FALSE)))</f>
        <v>0</v>
      </c>
      <c r="H1725" t="str">
        <f t="shared" si="54"/>
        <v/>
      </c>
      <c r="I1725" t="str">
        <f t="shared" si="53"/>
        <v/>
      </c>
    </row>
    <row r="1726" spans="1:9" x14ac:dyDescent="0.25">
      <c r="A1726" s="36"/>
      <c r="B1726" t="str">
        <f>+IF(ISERROR(VLOOKUP(A1726,'MatrizSeguimiento2022-Junio'!$G$4:$I$987,3,FALSE)),"",VLOOKUP(A1726,'MatrizSeguimiento2022-Junio'!$G$4:$I$987,3,FALSE))</f>
        <v/>
      </c>
      <c r="C1726" t="str">
        <f>+IF(ISERROR(VLOOKUP(A1726,'MatrizSeguimiento2022-Junio'!$G$4:$J$987,4,FALSE)),"",VLOOKUP(A1726,'MatrizSeguimiento2022-Junio'!$G$4:$J$987,4,FALSE))</f>
        <v/>
      </c>
      <c r="E1726" s="3"/>
      <c r="G1726">
        <f>+ABS(SUMIF($A$3:$A$4998,A1726,$E$3:$E$4998)-IF(ISERROR(VLOOKUP(A1726,'MatrizSeguimiento2022-Junio'!$G$4:$X$987,18,FALSE)),0,VLOOKUP(A1726,'MatrizSeguimiento2022-Junio'!$G$4:$X$987,18,FALSE)))</f>
        <v>0</v>
      </c>
      <c r="H1726" t="str">
        <f t="shared" si="54"/>
        <v/>
      </c>
      <c r="I1726" t="str">
        <f t="shared" si="53"/>
        <v/>
      </c>
    </row>
    <row r="1727" spans="1:9" x14ac:dyDescent="0.25">
      <c r="A1727" s="36"/>
      <c r="B1727" t="str">
        <f>+IF(ISERROR(VLOOKUP(A1727,'MatrizSeguimiento2022-Junio'!$G$4:$I$987,3,FALSE)),"",VLOOKUP(A1727,'MatrizSeguimiento2022-Junio'!$G$4:$I$987,3,FALSE))</f>
        <v/>
      </c>
      <c r="C1727" t="str">
        <f>+IF(ISERROR(VLOOKUP(A1727,'MatrizSeguimiento2022-Junio'!$G$4:$J$987,4,FALSE)),"",VLOOKUP(A1727,'MatrizSeguimiento2022-Junio'!$G$4:$J$987,4,FALSE))</f>
        <v/>
      </c>
      <c r="E1727" s="3"/>
      <c r="G1727">
        <f>+ABS(SUMIF($A$3:$A$4998,A1727,$E$3:$E$4998)-IF(ISERROR(VLOOKUP(A1727,'MatrizSeguimiento2022-Junio'!$G$4:$X$987,18,FALSE)),0,VLOOKUP(A1727,'MatrizSeguimiento2022-Junio'!$G$4:$X$987,18,FALSE)))</f>
        <v>0</v>
      </c>
      <c r="H1727" t="str">
        <f t="shared" si="54"/>
        <v/>
      </c>
      <c r="I1727" t="str">
        <f t="shared" si="53"/>
        <v/>
      </c>
    </row>
    <row r="1728" spans="1:9" x14ac:dyDescent="0.25">
      <c r="A1728" s="36"/>
      <c r="B1728" t="str">
        <f>+IF(ISERROR(VLOOKUP(A1728,'MatrizSeguimiento2022-Junio'!$G$4:$I$987,3,FALSE)),"",VLOOKUP(A1728,'MatrizSeguimiento2022-Junio'!$G$4:$I$987,3,FALSE))</f>
        <v/>
      </c>
      <c r="C1728" t="str">
        <f>+IF(ISERROR(VLOOKUP(A1728,'MatrizSeguimiento2022-Junio'!$G$4:$J$987,4,FALSE)),"",VLOOKUP(A1728,'MatrizSeguimiento2022-Junio'!$G$4:$J$987,4,FALSE))</f>
        <v/>
      </c>
      <c r="E1728" s="3"/>
      <c r="G1728">
        <f>+ABS(SUMIF($A$3:$A$4998,A1728,$E$3:$E$4998)-IF(ISERROR(VLOOKUP(A1728,'MatrizSeguimiento2022-Junio'!$G$4:$X$987,18,FALSE)),0,VLOOKUP(A1728,'MatrizSeguimiento2022-Junio'!$G$4:$X$987,18,FALSE)))</f>
        <v>0</v>
      </c>
      <c r="H1728" t="str">
        <f t="shared" si="54"/>
        <v/>
      </c>
      <c r="I1728" t="str">
        <f t="shared" si="53"/>
        <v/>
      </c>
    </row>
    <row r="1729" spans="1:9" x14ac:dyDescent="0.25">
      <c r="A1729" s="36"/>
      <c r="B1729" t="str">
        <f>+IF(ISERROR(VLOOKUP(A1729,'MatrizSeguimiento2022-Junio'!$G$4:$I$987,3,FALSE)),"",VLOOKUP(A1729,'MatrizSeguimiento2022-Junio'!$G$4:$I$987,3,FALSE))</f>
        <v/>
      </c>
      <c r="C1729" t="str">
        <f>+IF(ISERROR(VLOOKUP(A1729,'MatrizSeguimiento2022-Junio'!$G$4:$J$987,4,FALSE)),"",VLOOKUP(A1729,'MatrizSeguimiento2022-Junio'!$G$4:$J$987,4,FALSE))</f>
        <v/>
      </c>
      <c r="E1729" s="3"/>
      <c r="G1729">
        <f>+ABS(SUMIF($A$3:$A$4998,A1729,$E$3:$E$4998)-IF(ISERROR(VLOOKUP(A1729,'MatrizSeguimiento2022-Junio'!$G$4:$X$987,18,FALSE)),0,VLOOKUP(A1729,'MatrizSeguimiento2022-Junio'!$G$4:$X$987,18,FALSE)))</f>
        <v>0</v>
      </c>
      <c r="H1729" t="str">
        <f t="shared" si="54"/>
        <v/>
      </c>
      <c r="I1729" t="str">
        <f t="shared" si="53"/>
        <v/>
      </c>
    </row>
    <row r="1730" spans="1:9" x14ac:dyDescent="0.25">
      <c r="A1730" s="36"/>
      <c r="B1730" t="str">
        <f>+IF(ISERROR(VLOOKUP(A1730,'MatrizSeguimiento2022-Junio'!$G$4:$I$987,3,FALSE)),"",VLOOKUP(A1730,'MatrizSeguimiento2022-Junio'!$G$4:$I$987,3,FALSE))</f>
        <v/>
      </c>
      <c r="C1730" t="str">
        <f>+IF(ISERROR(VLOOKUP(A1730,'MatrizSeguimiento2022-Junio'!$G$4:$J$987,4,FALSE)),"",VLOOKUP(A1730,'MatrizSeguimiento2022-Junio'!$G$4:$J$987,4,FALSE))</f>
        <v/>
      </c>
      <c r="E1730" s="3"/>
      <c r="G1730">
        <f>+ABS(SUMIF($A$3:$A$4998,A1730,$E$3:$E$4998)-IF(ISERROR(VLOOKUP(A1730,'MatrizSeguimiento2022-Junio'!$G$4:$X$987,18,FALSE)),0,VLOOKUP(A1730,'MatrizSeguimiento2022-Junio'!$G$4:$X$987,18,FALSE)))</f>
        <v>0</v>
      </c>
      <c r="H1730" t="str">
        <f t="shared" si="54"/>
        <v/>
      </c>
      <c r="I1730" t="str">
        <f t="shared" si="53"/>
        <v/>
      </c>
    </row>
    <row r="1731" spans="1:9" x14ac:dyDescent="0.25">
      <c r="A1731" s="36"/>
      <c r="B1731" t="str">
        <f>+IF(ISERROR(VLOOKUP(A1731,'MatrizSeguimiento2022-Junio'!$G$4:$I$987,3,FALSE)),"",VLOOKUP(A1731,'MatrizSeguimiento2022-Junio'!$G$4:$I$987,3,FALSE))</f>
        <v/>
      </c>
      <c r="C1731" t="str">
        <f>+IF(ISERROR(VLOOKUP(A1731,'MatrizSeguimiento2022-Junio'!$G$4:$J$987,4,FALSE)),"",VLOOKUP(A1731,'MatrizSeguimiento2022-Junio'!$G$4:$J$987,4,FALSE))</f>
        <v/>
      </c>
      <c r="E1731" s="3"/>
      <c r="G1731">
        <f>+ABS(SUMIF($A$3:$A$4998,A1731,$E$3:$E$4998)-IF(ISERROR(VLOOKUP(A1731,'MatrizSeguimiento2022-Junio'!$G$4:$X$987,18,FALSE)),0,VLOOKUP(A1731,'MatrizSeguimiento2022-Junio'!$G$4:$X$987,18,FALSE)))</f>
        <v>0</v>
      </c>
      <c r="H1731" t="str">
        <f t="shared" si="54"/>
        <v/>
      </c>
      <c r="I1731" t="str">
        <f t="shared" ref="I1731:I1794" si="55">+IF(IF(LEN(H1731)&gt;0,COUNTIF($H$3:$H$4998,H1731),"")=1,"",IF(LEN(H1731)&gt;0,COUNTIF($H$3:$H$4998,H1731),""))</f>
        <v/>
      </c>
    </row>
    <row r="1732" spans="1:9" x14ac:dyDescent="0.25">
      <c r="A1732" s="36"/>
      <c r="B1732" t="str">
        <f>+IF(ISERROR(VLOOKUP(A1732,'MatrizSeguimiento2022-Junio'!$G$4:$I$987,3,FALSE)),"",VLOOKUP(A1732,'MatrizSeguimiento2022-Junio'!$G$4:$I$987,3,FALSE))</f>
        <v/>
      </c>
      <c r="C1732" t="str">
        <f>+IF(ISERROR(VLOOKUP(A1732,'MatrizSeguimiento2022-Junio'!$G$4:$J$987,4,FALSE)),"",VLOOKUP(A1732,'MatrizSeguimiento2022-Junio'!$G$4:$J$987,4,FALSE))</f>
        <v/>
      </c>
      <c r="E1732" s="3"/>
      <c r="G1732">
        <f>+ABS(SUMIF($A$3:$A$4998,A1732,$E$3:$E$4998)-IF(ISERROR(VLOOKUP(A1732,'MatrizSeguimiento2022-Junio'!$G$4:$X$987,18,FALSE)),0,VLOOKUP(A1732,'MatrizSeguimiento2022-Junio'!$G$4:$X$987,18,FALSE)))</f>
        <v>0</v>
      </c>
      <c r="H1732" t="str">
        <f t="shared" si="54"/>
        <v/>
      </c>
      <c r="I1732" t="str">
        <f t="shared" si="55"/>
        <v/>
      </c>
    </row>
    <row r="1733" spans="1:9" x14ac:dyDescent="0.25">
      <c r="A1733" s="36"/>
      <c r="B1733" t="str">
        <f>+IF(ISERROR(VLOOKUP(A1733,'MatrizSeguimiento2022-Junio'!$G$4:$I$987,3,FALSE)),"",VLOOKUP(A1733,'MatrizSeguimiento2022-Junio'!$G$4:$I$987,3,FALSE))</f>
        <v/>
      </c>
      <c r="C1733" t="str">
        <f>+IF(ISERROR(VLOOKUP(A1733,'MatrizSeguimiento2022-Junio'!$G$4:$J$987,4,FALSE)),"",VLOOKUP(A1733,'MatrizSeguimiento2022-Junio'!$G$4:$J$987,4,FALSE))</f>
        <v/>
      </c>
      <c r="E1733" s="3"/>
      <c r="G1733">
        <f>+ABS(SUMIF($A$3:$A$4998,A1733,$E$3:$E$4998)-IF(ISERROR(VLOOKUP(A1733,'MatrizSeguimiento2022-Junio'!$G$4:$X$987,18,FALSE)),0,VLOOKUP(A1733,'MatrizSeguimiento2022-Junio'!$G$4:$X$987,18,FALSE)))</f>
        <v>0</v>
      </c>
      <c r="H1733" t="str">
        <f t="shared" si="54"/>
        <v/>
      </c>
      <c r="I1733" t="str">
        <f t="shared" si="55"/>
        <v/>
      </c>
    </row>
    <row r="1734" spans="1:9" x14ac:dyDescent="0.25">
      <c r="A1734" s="36"/>
      <c r="B1734" t="str">
        <f>+IF(ISERROR(VLOOKUP(A1734,'MatrizSeguimiento2022-Junio'!$G$4:$I$987,3,FALSE)),"",VLOOKUP(A1734,'MatrizSeguimiento2022-Junio'!$G$4:$I$987,3,FALSE))</f>
        <v/>
      </c>
      <c r="C1734" t="str">
        <f>+IF(ISERROR(VLOOKUP(A1734,'MatrizSeguimiento2022-Junio'!$G$4:$J$987,4,FALSE)),"",VLOOKUP(A1734,'MatrizSeguimiento2022-Junio'!$G$4:$J$987,4,FALSE))</f>
        <v/>
      </c>
      <c r="E1734" s="3"/>
      <c r="G1734">
        <f>+ABS(SUMIF($A$3:$A$4998,A1734,$E$3:$E$4998)-IF(ISERROR(VLOOKUP(A1734,'MatrizSeguimiento2022-Junio'!$G$4:$X$987,18,FALSE)),0,VLOOKUP(A1734,'MatrizSeguimiento2022-Junio'!$G$4:$X$987,18,FALSE)))</f>
        <v>0</v>
      </c>
      <c r="H1734" t="str">
        <f t="shared" si="54"/>
        <v/>
      </c>
      <c r="I1734" t="str">
        <f t="shared" si="55"/>
        <v/>
      </c>
    </row>
    <row r="1735" spans="1:9" x14ac:dyDescent="0.25">
      <c r="A1735" s="36"/>
      <c r="B1735" t="str">
        <f>+IF(ISERROR(VLOOKUP(A1735,'MatrizSeguimiento2022-Junio'!$G$4:$I$987,3,FALSE)),"",VLOOKUP(A1735,'MatrizSeguimiento2022-Junio'!$G$4:$I$987,3,FALSE))</f>
        <v/>
      </c>
      <c r="C1735" t="str">
        <f>+IF(ISERROR(VLOOKUP(A1735,'MatrizSeguimiento2022-Junio'!$G$4:$J$987,4,FALSE)),"",VLOOKUP(A1735,'MatrizSeguimiento2022-Junio'!$G$4:$J$987,4,FALSE))</f>
        <v/>
      </c>
      <c r="E1735" s="3"/>
      <c r="G1735">
        <f>+ABS(SUMIF($A$3:$A$4998,A1735,$E$3:$E$4998)-IF(ISERROR(VLOOKUP(A1735,'MatrizSeguimiento2022-Junio'!$G$4:$X$987,18,FALSE)),0,VLOOKUP(A1735,'MatrizSeguimiento2022-Junio'!$G$4:$X$987,18,FALSE)))</f>
        <v>0</v>
      </c>
      <c r="H1735" t="str">
        <f t="shared" si="54"/>
        <v/>
      </c>
      <c r="I1735" t="str">
        <f t="shared" si="55"/>
        <v/>
      </c>
    </row>
    <row r="1736" spans="1:9" x14ac:dyDescent="0.25">
      <c r="A1736" s="36"/>
      <c r="B1736" t="str">
        <f>+IF(ISERROR(VLOOKUP(A1736,'MatrizSeguimiento2022-Junio'!$G$4:$I$987,3,FALSE)),"",VLOOKUP(A1736,'MatrizSeguimiento2022-Junio'!$G$4:$I$987,3,FALSE))</f>
        <v/>
      </c>
      <c r="C1736" t="str">
        <f>+IF(ISERROR(VLOOKUP(A1736,'MatrizSeguimiento2022-Junio'!$G$4:$J$987,4,FALSE)),"",VLOOKUP(A1736,'MatrizSeguimiento2022-Junio'!$G$4:$J$987,4,FALSE))</f>
        <v/>
      </c>
      <c r="E1736" s="3"/>
      <c r="G1736">
        <f>+ABS(SUMIF($A$3:$A$4998,A1736,$E$3:$E$4998)-IF(ISERROR(VLOOKUP(A1736,'MatrizSeguimiento2022-Junio'!$G$4:$X$987,18,FALSE)),0,VLOOKUP(A1736,'MatrizSeguimiento2022-Junio'!$G$4:$X$987,18,FALSE)))</f>
        <v>0</v>
      </c>
      <c r="H1736" t="str">
        <f t="shared" si="54"/>
        <v/>
      </c>
      <c r="I1736" t="str">
        <f t="shared" si="55"/>
        <v/>
      </c>
    </row>
    <row r="1737" spans="1:9" x14ac:dyDescent="0.25">
      <c r="A1737" s="36"/>
      <c r="B1737" t="str">
        <f>+IF(ISERROR(VLOOKUP(A1737,'MatrizSeguimiento2022-Junio'!$G$4:$I$987,3,FALSE)),"",VLOOKUP(A1737,'MatrizSeguimiento2022-Junio'!$G$4:$I$987,3,FALSE))</f>
        <v/>
      </c>
      <c r="C1737" t="str">
        <f>+IF(ISERROR(VLOOKUP(A1737,'MatrizSeguimiento2022-Junio'!$G$4:$J$987,4,FALSE)),"",VLOOKUP(A1737,'MatrizSeguimiento2022-Junio'!$G$4:$J$987,4,FALSE))</f>
        <v/>
      </c>
      <c r="E1737" s="3"/>
      <c r="G1737">
        <f>+ABS(SUMIF($A$3:$A$4998,A1737,$E$3:$E$4998)-IF(ISERROR(VLOOKUP(A1737,'MatrizSeguimiento2022-Junio'!$G$4:$X$987,18,FALSE)),0,VLOOKUP(A1737,'MatrizSeguimiento2022-Junio'!$G$4:$X$987,18,FALSE)))</f>
        <v>0</v>
      </c>
      <c r="H1737" t="str">
        <f t="shared" si="54"/>
        <v/>
      </c>
      <c r="I1737" t="str">
        <f t="shared" si="55"/>
        <v/>
      </c>
    </row>
    <row r="1738" spans="1:9" x14ac:dyDescent="0.25">
      <c r="A1738" s="36"/>
      <c r="B1738" t="str">
        <f>+IF(ISERROR(VLOOKUP(A1738,'MatrizSeguimiento2022-Junio'!$G$4:$I$987,3,FALSE)),"",VLOOKUP(A1738,'MatrizSeguimiento2022-Junio'!$G$4:$I$987,3,FALSE))</f>
        <v/>
      </c>
      <c r="C1738" t="str">
        <f>+IF(ISERROR(VLOOKUP(A1738,'MatrizSeguimiento2022-Junio'!$G$4:$J$987,4,FALSE)),"",VLOOKUP(A1738,'MatrizSeguimiento2022-Junio'!$G$4:$J$987,4,FALSE))</f>
        <v/>
      </c>
      <c r="E1738" s="3"/>
      <c r="G1738">
        <f>+ABS(SUMIF($A$3:$A$4998,A1738,$E$3:$E$4998)-IF(ISERROR(VLOOKUP(A1738,'MatrizSeguimiento2022-Junio'!$G$4:$X$987,18,FALSE)),0,VLOOKUP(A1738,'MatrizSeguimiento2022-Junio'!$G$4:$X$987,18,FALSE)))</f>
        <v>0</v>
      </c>
      <c r="H1738" t="str">
        <f t="shared" si="54"/>
        <v/>
      </c>
      <c r="I1738" t="str">
        <f t="shared" si="55"/>
        <v/>
      </c>
    </row>
    <row r="1739" spans="1:9" x14ac:dyDescent="0.25">
      <c r="A1739" s="36"/>
      <c r="B1739" t="str">
        <f>+IF(ISERROR(VLOOKUP(A1739,'MatrizSeguimiento2022-Junio'!$G$4:$I$987,3,FALSE)),"",VLOOKUP(A1739,'MatrizSeguimiento2022-Junio'!$G$4:$I$987,3,FALSE))</f>
        <v/>
      </c>
      <c r="C1739" t="str">
        <f>+IF(ISERROR(VLOOKUP(A1739,'MatrizSeguimiento2022-Junio'!$G$4:$J$987,4,FALSE)),"",VLOOKUP(A1739,'MatrizSeguimiento2022-Junio'!$G$4:$J$987,4,FALSE))</f>
        <v/>
      </c>
      <c r="E1739" s="3"/>
      <c r="G1739">
        <f>+ABS(SUMIF($A$3:$A$4998,A1739,$E$3:$E$4998)-IF(ISERROR(VLOOKUP(A1739,'MatrizSeguimiento2022-Junio'!$G$4:$X$987,18,FALSE)),0,VLOOKUP(A1739,'MatrizSeguimiento2022-Junio'!$G$4:$X$987,18,FALSE)))</f>
        <v>0</v>
      </c>
      <c r="H1739" t="str">
        <f t="shared" si="54"/>
        <v/>
      </c>
      <c r="I1739" t="str">
        <f t="shared" si="55"/>
        <v/>
      </c>
    </row>
    <row r="1740" spans="1:9" x14ac:dyDescent="0.25">
      <c r="A1740" s="36"/>
      <c r="B1740" t="str">
        <f>+IF(ISERROR(VLOOKUP(A1740,'MatrizSeguimiento2022-Junio'!$G$4:$I$987,3,FALSE)),"",VLOOKUP(A1740,'MatrizSeguimiento2022-Junio'!$G$4:$I$987,3,FALSE))</f>
        <v/>
      </c>
      <c r="C1740" t="str">
        <f>+IF(ISERROR(VLOOKUP(A1740,'MatrizSeguimiento2022-Junio'!$G$4:$J$987,4,FALSE)),"",VLOOKUP(A1740,'MatrizSeguimiento2022-Junio'!$G$4:$J$987,4,FALSE))</f>
        <v/>
      </c>
      <c r="E1740" s="3"/>
      <c r="G1740">
        <f>+ABS(SUMIF($A$3:$A$4998,A1740,$E$3:$E$4998)-IF(ISERROR(VLOOKUP(A1740,'MatrizSeguimiento2022-Junio'!$G$4:$X$987,18,FALSE)),0,VLOOKUP(A1740,'MatrizSeguimiento2022-Junio'!$G$4:$X$987,18,FALSE)))</f>
        <v>0</v>
      </c>
      <c r="H1740" t="str">
        <f t="shared" si="54"/>
        <v/>
      </c>
      <c r="I1740" t="str">
        <f t="shared" si="55"/>
        <v/>
      </c>
    </row>
    <row r="1741" spans="1:9" x14ac:dyDescent="0.25">
      <c r="A1741" s="36"/>
      <c r="B1741" t="str">
        <f>+IF(ISERROR(VLOOKUP(A1741,'MatrizSeguimiento2022-Junio'!$G$4:$I$987,3,FALSE)),"",VLOOKUP(A1741,'MatrizSeguimiento2022-Junio'!$G$4:$I$987,3,FALSE))</f>
        <v/>
      </c>
      <c r="C1741" t="str">
        <f>+IF(ISERROR(VLOOKUP(A1741,'MatrizSeguimiento2022-Junio'!$G$4:$J$987,4,FALSE)),"",VLOOKUP(A1741,'MatrizSeguimiento2022-Junio'!$G$4:$J$987,4,FALSE))</f>
        <v/>
      </c>
      <c r="E1741" s="3"/>
      <c r="G1741">
        <f>+ABS(SUMIF($A$3:$A$4998,A1741,$E$3:$E$4998)-IF(ISERROR(VLOOKUP(A1741,'MatrizSeguimiento2022-Junio'!$G$4:$X$987,18,FALSE)),0,VLOOKUP(A1741,'MatrizSeguimiento2022-Junio'!$G$4:$X$987,18,FALSE)))</f>
        <v>0</v>
      </c>
      <c r="H1741" t="str">
        <f t="shared" si="54"/>
        <v/>
      </c>
      <c r="I1741" t="str">
        <f t="shared" si="55"/>
        <v/>
      </c>
    </row>
    <row r="1742" spans="1:9" x14ac:dyDescent="0.25">
      <c r="A1742" s="36"/>
      <c r="B1742" t="str">
        <f>+IF(ISERROR(VLOOKUP(A1742,'MatrizSeguimiento2022-Junio'!$G$4:$I$987,3,FALSE)),"",VLOOKUP(A1742,'MatrizSeguimiento2022-Junio'!$G$4:$I$987,3,FALSE))</f>
        <v/>
      </c>
      <c r="C1742" t="str">
        <f>+IF(ISERROR(VLOOKUP(A1742,'MatrizSeguimiento2022-Junio'!$G$4:$J$987,4,FALSE)),"",VLOOKUP(A1742,'MatrizSeguimiento2022-Junio'!$G$4:$J$987,4,FALSE))</f>
        <v/>
      </c>
      <c r="E1742" s="3"/>
      <c r="G1742">
        <f>+ABS(SUMIF($A$3:$A$4998,A1742,$E$3:$E$4998)-IF(ISERROR(VLOOKUP(A1742,'MatrizSeguimiento2022-Junio'!$G$4:$X$987,18,FALSE)),0,VLOOKUP(A1742,'MatrizSeguimiento2022-Junio'!$G$4:$X$987,18,FALSE)))</f>
        <v>0</v>
      </c>
      <c r="H1742" t="str">
        <f t="shared" si="54"/>
        <v/>
      </c>
      <c r="I1742" t="str">
        <f t="shared" si="55"/>
        <v/>
      </c>
    </row>
    <row r="1743" spans="1:9" x14ac:dyDescent="0.25">
      <c r="A1743" s="36"/>
      <c r="B1743" t="str">
        <f>+IF(ISERROR(VLOOKUP(A1743,'MatrizSeguimiento2022-Junio'!$G$4:$I$987,3,FALSE)),"",VLOOKUP(A1743,'MatrizSeguimiento2022-Junio'!$G$4:$I$987,3,FALSE))</f>
        <v/>
      </c>
      <c r="C1743" t="str">
        <f>+IF(ISERROR(VLOOKUP(A1743,'MatrizSeguimiento2022-Junio'!$G$4:$J$987,4,FALSE)),"",VLOOKUP(A1743,'MatrizSeguimiento2022-Junio'!$G$4:$J$987,4,FALSE))</f>
        <v/>
      </c>
      <c r="E1743" s="3"/>
      <c r="G1743">
        <f>+ABS(SUMIF($A$3:$A$4998,A1743,$E$3:$E$4998)-IF(ISERROR(VLOOKUP(A1743,'MatrizSeguimiento2022-Junio'!$G$4:$X$987,18,FALSE)),0,VLOOKUP(A1743,'MatrizSeguimiento2022-Junio'!$G$4:$X$987,18,FALSE)))</f>
        <v>0</v>
      </c>
      <c r="H1743" t="str">
        <f t="shared" si="54"/>
        <v/>
      </c>
      <c r="I1743" t="str">
        <f t="shared" si="55"/>
        <v/>
      </c>
    </row>
    <row r="1744" spans="1:9" x14ac:dyDescent="0.25">
      <c r="A1744" s="36"/>
      <c r="B1744" t="str">
        <f>+IF(ISERROR(VLOOKUP(A1744,'MatrizSeguimiento2022-Junio'!$G$4:$I$987,3,FALSE)),"",VLOOKUP(A1744,'MatrizSeguimiento2022-Junio'!$G$4:$I$987,3,FALSE))</f>
        <v/>
      </c>
      <c r="C1744" t="str">
        <f>+IF(ISERROR(VLOOKUP(A1744,'MatrizSeguimiento2022-Junio'!$G$4:$J$987,4,FALSE)),"",VLOOKUP(A1744,'MatrizSeguimiento2022-Junio'!$G$4:$J$987,4,FALSE))</f>
        <v/>
      </c>
      <c r="E1744" s="3"/>
      <c r="G1744">
        <f>+ABS(SUMIF($A$3:$A$4998,A1744,$E$3:$E$4998)-IF(ISERROR(VLOOKUP(A1744,'MatrizSeguimiento2022-Junio'!$G$4:$X$987,18,FALSE)),0,VLOOKUP(A1744,'MatrizSeguimiento2022-Junio'!$G$4:$X$987,18,FALSE)))</f>
        <v>0</v>
      </c>
      <c r="H1744" t="str">
        <f t="shared" si="54"/>
        <v/>
      </c>
      <c r="I1744" t="str">
        <f t="shared" si="55"/>
        <v/>
      </c>
    </row>
    <row r="1745" spans="1:9" x14ac:dyDescent="0.25">
      <c r="A1745" s="36"/>
      <c r="B1745" t="str">
        <f>+IF(ISERROR(VLOOKUP(A1745,'MatrizSeguimiento2022-Junio'!$G$4:$I$987,3,FALSE)),"",VLOOKUP(A1745,'MatrizSeguimiento2022-Junio'!$G$4:$I$987,3,FALSE))</f>
        <v/>
      </c>
      <c r="C1745" t="str">
        <f>+IF(ISERROR(VLOOKUP(A1745,'MatrizSeguimiento2022-Junio'!$G$4:$J$987,4,FALSE)),"",VLOOKUP(A1745,'MatrizSeguimiento2022-Junio'!$G$4:$J$987,4,FALSE))</f>
        <v/>
      </c>
      <c r="E1745" s="3"/>
      <c r="G1745">
        <f>+ABS(SUMIF($A$3:$A$4998,A1745,$E$3:$E$4998)-IF(ISERROR(VLOOKUP(A1745,'MatrizSeguimiento2022-Junio'!$G$4:$X$987,18,FALSE)),0,VLOOKUP(A1745,'MatrizSeguimiento2022-Junio'!$G$4:$X$987,18,FALSE)))</f>
        <v>0</v>
      </c>
      <c r="H1745" t="str">
        <f t="shared" si="54"/>
        <v/>
      </c>
      <c r="I1745" t="str">
        <f t="shared" si="55"/>
        <v/>
      </c>
    </row>
    <row r="1746" spans="1:9" x14ac:dyDescent="0.25">
      <c r="A1746" s="36"/>
      <c r="B1746" t="str">
        <f>+IF(ISERROR(VLOOKUP(A1746,'MatrizSeguimiento2022-Junio'!$G$4:$I$987,3,FALSE)),"",VLOOKUP(A1746,'MatrizSeguimiento2022-Junio'!$G$4:$I$987,3,FALSE))</f>
        <v/>
      </c>
      <c r="C1746" t="str">
        <f>+IF(ISERROR(VLOOKUP(A1746,'MatrizSeguimiento2022-Junio'!$G$4:$J$987,4,FALSE)),"",VLOOKUP(A1746,'MatrizSeguimiento2022-Junio'!$G$4:$J$987,4,FALSE))</f>
        <v/>
      </c>
      <c r="E1746" s="3"/>
      <c r="G1746">
        <f>+ABS(SUMIF($A$3:$A$4998,A1746,$E$3:$E$4998)-IF(ISERROR(VLOOKUP(A1746,'MatrizSeguimiento2022-Junio'!$G$4:$X$987,18,FALSE)),0,VLOOKUP(A1746,'MatrizSeguimiento2022-Junio'!$G$4:$X$987,18,FALSE)))</f>
        <v>0</v>
      </c>
      <c r="H1746" t="str">
        <f t="shared" si="54"/>
        <v/>
      </c>
      <c r="I1746" t="str">
        <f t="shared" si="55"/>
        <v/>
      </c>
    </row>
    <row r="1747" spans="1:9" x14ac:dyDescent="0.25">
      <c r="A1747" s="36"/>
      <c r="B1747" t="str">
        <f>+IF(ISERROR(VLOOKUP(A1747,'MatrizSeguimiento2022-Junio'!$G$4:$I$987,3,FALSE)),"",VLOOKUP(A1747,'MatrizSeguimiento2022-Junio'!$G$4:$I$987,3,FALSE))</f>
        <v/>
      </c>
      <c r="C1747" t="str">
        <f>+IF(ISERROR(VLOOKUP(A1747,'MatrizSeguimiento2022-Junio'!$G$4:$J$987,4,FALSE)),"",VLOOKUP(A1747,'MatrizSeguimiento2022-Junio'!$G$4:$J$987,4,FALSE))</f>
        <v/>
      </c>
      <c r="E1747" s="3"/>
      <c r="G1747">
        <f>+ABS(SUMIF($A$3:$A$4998,A1747,$E$3:$E$4998)-IF(ISERROR(VLOOKUP(A1747,'MatrizSeguimiento2022-Junio'!$G$4:$X$987,18,FALSE)),0,VLOOKUP(A1747,'MatrizSeguimiento2022-Junio'!$G$4:$X$987,18,FALSE)))</f>
        <v>0</v>
      </c>
      <c r="H1747" t="str">
        <f t="shared" ref="H1747:H1810" si="56">+A1747&amp;D1747</f>
        <v/>
      </c>
      <c r="I1747" t="str">
        <f t="shared" si="55"/>
        <v/>
      </c>
    </row>
    <row r="1748" spans="1:9" x14ac:dyDescent="0.25">
      <c r="A1748" s="36"/>
      <c r="B1748" t="str">
        <f>+IF(ISERROR(VLOOKUP(A1748,'MatrizSeguimiento2022-Junio'!$G$4:$I$987,3,FALSE)),"",VLOOKUP(A1748,'MatrizSeguimiento2022-Junio'!$G$4:$I$987,3,FALSE))</f>
        <v/>
      </c>
      <c r="C1748" t="str">
        <f>+IF(ISERROR(VLOOKUP(A1748,'MatrizSeguimiento2022-Junio'!$G$4:$J$987,4,FALSE)),"",VLOOKUP(A1748,'MatrizSeguimiento2022-Junio'!$G$4:$J$987,4,FALSE))</f>
        <v/>
      </c>
      <c r="E1748" s="3"/>
      <c r="G1748">
        <f>+ABS(SUMIF($A$3:$A$4998,A1748,$E$3:$E$4998)-IF(ISERROR(VLOOKUP(A1748,'MatrizSeguimiento2022-Junio'!$G$4:$X$987,18,FALSE)),0,VLOOKUP(A1748,'MatrizSeguimiento2022-Junio'!$G$4:$X$987,18,FALSE)))</f>
        <v>0</v>
      </c>
      <c r="H1748" t="str">
        <f t="shared" si="56"/>
        <v/>
      </c>
      <c r="I1748" t="str">
        <f t="shared" si="55"/>
        <v/>
      </c>
    </row>
    <row r="1749" spans="1:9" x14ac:dyDescent="0.25">
      <c r="A1749" s="36"/>
      <c r="B1749" t="str">
        <f>+IF(ISERROR(VLOOKUP(A1749,'MatrizSeguimiento2022-Junio'!$G$4:$I$987,3,FALSE)),"",VLOOKUP(A1749,'MatrizSeguimiento2022-Junio'!$G$4:$I$987,3,FALSE))</f>
        <v/>
      </c>
      <c r="C1749" t="str">
        <f>+IF(ISERROR(VLOOKUP(A1749,'MatrizSeguimiento2022-Junio'!$G$4:$J$987,4,FALSE)),"",VLOOKUP(A1749,'MatrizSeguimiento2022-Junio'!$G$4:$J$987,4,FALSE))</f>
        <v/>
      </c>
      <c r="E1749" s="3"/>
      <c r="G1749">
        <f>+ABS(SUMIF($A$3:$A$4998,A1749,$E$3:$E$4998)-IF(ISERROR(VLOOKUP(A1749,'MatrizSeguimiento2022-Junio'!$G$4:$X$987,18,FALSE)),0,VLOOKUP(A1749,'MatrizSeguimiento2022-Junio'!$G$4:$X$987,18,FALSE)))</f>
        <v>0</v>
      </c>
      <c r="H1749" t="str">
        <f t="shared" si="56"/>
        <v/>
      </c>
      <c r="I1749" t="str">
        <f t="shared" si="55"/>
        <v/>
      </c>
    </row>
    <row r="1750" spans="1:9" x14ac:dyDescent="0.25">
      <c r="A1750" s="36"/>
      <c r="B1750" t="str">
        <f>+IF(ISERROR(VLOOKUP(A1750,'MatrizSeguimiento2022-Junio'!$G$4:$I$987,3,FALSE)),"",VLOOKUP(A1750,'MatrizSeguimiento2022-Junio'!$G$4:$I$987,3,FALSE))</f>
        <v/>
      </c>
      <c r="C1750" t="str">
        <f>+IF(ISERROR(VLOOKUP(A1750,'MatrizSeguimiento2022-Junio'!$G$4:$J$987,4,FALSE)),"",VLOOKUP(A1750,'MatrizSeguimiento2022-Junio'!$G$4:$J$987,4,FALSE))</f>
        <v/>
      </c>
      <c r="E1750" s="3"/>
      <c r="G1750">
        <f>+ABS(SUMIF($A$3:$A$4998,A1750,$E$3:$E$4998)-IF(ISERROR(VLOOKUP(A1750,'MatrizSeguimiento2022-Junio'!$G$4:$X$987,18,FALSE)),0,VLOOKUP(A1750,'MatrizSeguimiento2022-Junio'!$G$4:$X$987,18,FALSE)))</f>
        <v>0</v>
      </c>
      <c r="H1750" t="str">
        <f t="shared" si="56"/>
        <v/>
      </c>
      <c r="I1750" t="str">
        <f t="shared" si="55"/>
        <v/>
      </c>
    </row>
    <row r="1751" spans="1:9" x14ac:dyDescent="0.25">
      <c r="A1751" s="36"/>
      <c r="B1751" t="str">
        <f>+IF(ISERROR(VLOOKUP(A1751,'MatrizSeguimiento2022-Junio'!$G$4:$I$987,3,FALSE)),"",VLOOKUP(A1751,'MatrizSeguimiento2022-Junio'!$G$4:$I$987,3,FALSE))</f>
        <v/>
      </c>
      <c r="C1751" t="str">
        <f>+IF(ISERROR(VLOOKUP(A1751,'MatrizSeguimiento2022-Junio'!$G$4:$J$987,4,FALSE)),"",VLOOKUP(A1751,'MatrizSeguimiento2022-Junio'!$G$4:$J$987,4,FALSE))</f>
        <v/>
      </c>
      <c r="E1751" s="3"/>
      <c r="G1751">
        <f>+ABS(SUMIF($A$3:$A$4998,A1751,$E$3:$E$4998)-IF(ISERROR(VLOOKUP(A1751,'MatrizSeguimiento2022-Junio'!$G$4:$X$987,18,FALSE)),0,VLOOKUP(A1751,'MatrizSeguimiento2022-Junio'!$G$4:$X$987,18,FALSE)))</f>
        <v>0</v>
      </c>
      <c r="H1751" t="str">
        <f t="shared" si="56"/>
        <v/>
      </c>
      <c r="I1751" t="str">
        <f t="shared" si="55"/>
        <v/>
      </c>
    </row>
    <row r="1752" spans="1:9" x14ac:dyDescent="0.25">
      <c r="A1752" s="36"/>
      <c r="B1752" t="str">
        <f>+IF(ISERROR(VLOOKUP(A1752,'MatrizSeguimiento2022-Junio'!$G$4:$I$987,3,FALSE)),"",VLOOKUP(A1752,'MatrizSeguimiento2022-Junio'!$G$4:$I$987,3,FALSE))</f>
        <v/>
      </c>
      <c r="C1752" t="str">
        <f>+IF(ISERROR(VLOOKUP(A1752,'MatrizSeguimiento2022-Junio'!$G$4:$J$987,4,FALSE)),"",VLOOKUP(A1752,'MatrizSeguimiento2022-Junio'!$G$4:$J$987,4,FALSE))</f>
        <v/>
      </c>
      <c r="E1752" s="3"/>
      <c r="G1752">
        <f>+ABS(SUMIF($A$3:$A$4998,A1752,$E$3:$E$4998)-IF(ISERROR(VLOOKUP(A1752,'MatrizSeguimiento2022-Junio'!$G$4:$X$987,18,FALSE)),0,VLOOKUP(A1752,'MatrizSeguimiento2022-Junio'!$G$4:$X$987,18,FALSE)))</f>
        <v>0</v>
      </c>
      <c r="H1752" t="str">
        <f t="shared" si="56"/>
        <v/>
      </c>
      <c r="I1752" t="str">
        <f t="shared" si="55"/>
        <v/>
      </c>
    </row>
    <row r="1753" spans="1:9" x14ac:dyDescent="0.25">
      <c r="A1753" s="36"/>
      <c r="B1753" t="str">
        <f>+IF(ISERROR(VLOOKUP(A1753,'MatrizSeguimiento2022-Junio'!$G$4:$I$987,3,FALSE)),"",VLOOKUP(A1753,'MatrizSeguimiento2022-Junio'!$G$4:$I$987,3,FALSE))</f>
        <v/>
      </c>
      <c r="C1753" t="str">
        <f>+IF(ISERROR(VLOOKUP(A1753,'MatrizSeguimiento2022-Junio'!$G$4:$J$987,4,FALSE)),"",VLOOKUP(A1753,'MatrizSeguimiento2022-Junio'!$G$4:$J$987,4,FALSE))</f>
        <v/>
      </c>
      <c r="E1753" s="3"/>
      <c r="G1753">
        <f>+ABS(SUMIF($A$3:$A$4998,A1753,$E$3:$E$4998)-IF(ISERROR(VLOOKUP(A1753,'MatrizSeguimiento2022-Junio'!$G$4:$X$987,18,FALSE)),0,VLOOKUP(A1753,'MatrizSeguimiento2022-Junio'!$G$4:$X$987,18,FALSE)))</f>
        <v>0</v>
      </c>
      <c r="H1753" t="str">
        <f t="shared" si="56"/>
        <v/>
      </c>
      <c r="I1753" t="str">
        <f t="shared" si="55"/>
        <v/>
      </c>
    </row>
    <row r="1754" spans="1:9" x14ac:dyDescent="0.25">
      <c r="A1754" s="36"/>
      <c r="B1754" t="str">
        <f>+IF(ISERROR(VLOOKUP(A1754,'MatrizSeguimiento2022-Junio'!$G$4:$I$987,3,FALSE)),"",VLOOKUP(A1754,'MatrizSeguimiento2022-Junio'!$G$4:$I$987,3,FALSE))</f>
        <v/>
      </c>
      <c r="C1754" t="str">
        <f>+IF(ISERROR(VLOOKUP(A1754,'MatrizSeguimiento2022-Junio'!$G$4:$J$987,4,FALSE)),"",VLOOKUP(A1754,'MatrizSeguimiento2022-Junio'!$G$4:$J$987,4,FALSE))</f>
        <v/>
      </c>
      <c r="E1754" s="3"/>
      <c r="G1754">
        <f>+ABS(SUMIF($A$3:$A$4998,A1754,$E$3:$E$4998)-IF(ISERROR(VLOOKUP(A1754,'MatrizSeguimiento2022-Junio'!$G$4:$X$987,18,FALSE)),0,VLOOKUP(A1754,'MatrizSeguimiento2022-Junio'!$G$4:$X$987,18,FALSE)))</f>
        <v>0</v>
      </c>
      <c r="H1754" t="str">
        <f t="shared" si="56"/>
        <v/>
      </c>
      <c r="I1754" t="str">
        <f t="shared" si="55"/>
        <v/>
      </c>
    </row>
    <row r="1755" spans="1:9" x14ac:dyDescent="0.25">
      <c r="A1755" s="36"/>
      <c r="B1755" t="str">
        <f>+IF(ISERROR(VLOOKUP(A1755,'MatrizSeguimiento2022-Junio'!$G$4:$I$987,3,FALSE)),"",VLOOKUP(A1755,'MatrizSeguimiento2022-Junio'!$G$4:$I$987,3,FALSE))</f>
        <v/>
      </c>
      <c r="C1755" t="str">
        <f>+IF(ISERROR(VLOOKUP(A1755,'MatrizSeguimiento2022-Junio'!$G$4:$J$987,4,FALSE)),"",VLOOKUP(A1755,'MatrizSeguimiento2022-Junio'!$G$4:$J$987,4,FALSE))</f>
        <v/>
      </c>
      <c r="E1755" s="3"/>
      <c r="G1755">
        <f>+ABS(SUMIF($A$3:$A$4998,A1755,$E$3:$E$4998)-IF(ISERROR(VLOOKUP(A1755,'MatrizSeguimiento2022-Junio'!$G$4:$X$987,18,FALSE)),0,VLOOKUP(A1755,'MatrizSeguimiento2022-Junio'!$G$4:$X$987,18,FALSE)))</f>
        <v>0</v>
      </c>
      <c r="H1755" t="str">
        <f t="shared" si="56"/>
        <v/>
      </c>
      <c r="I1755" t="str">
        <f t="shared" si="55"/>
        <v/>
      </c>
    </row>
    <row r="1756" spans="1:9" x14ac:dyDescent="0.25">
      <c r="A1756" s="36"/>
      <c r="B1756" t="str">
        <f>+IF(ISERROR(VLOOKUP(A1756,'MatrizSeguimiento2022-Junio'!$G$4:$I$987,3,FALSE)),"",VLOOKUP(A1756,'MatrizSeguimiento2022-Junio'!$G$4:$I$987,3,FALSE))</f>
        <v/>
      </c>
      <c r="C1756" t="str">
        <f>+IF(ISERROR(VLOOKUP(A1756,'MatrizSeguimiento2022-Junio'!$G$4:$J$987,4,FALSE)),"",VLOOKUP(A1756,'MatrizSeguimiento2022-Junio'!$G$4:$J$987,4,FALSE))</f>
        <v/>
      </c>
      <c r="E1756" s="3"/>
      <c r="G1756">
        <f>+ABS(SUMIF($A$3:$A$4998,A1756,$E$3:$E$4998)-IF(ISERROR(VLOOKUP(A1756,'MatrizSeguimiento2022-Junio'!$G$4:$X$987,18,FALSE)),0,VLOOKUP(A1756,'MatrizSeguimiento2022-Junio'!$G$4:$X$987,18,FALSE)))</f>
        <v>0</v>
      </c>
      <c r="H1756" t="str">
        <f t="shared" si="56"/>
        <v/>
      </c>
      <c r="I1756" t="str">
        <f t="shared" si="55"/>
        <v/>
      </c>
    </row>
    <row r="1757" spans="1:9" x14ac:dyDescent="0.25">
      <c r="A1757" s="36"/>
      <c r="B1757" t="str">
        <f>+IF(ISERROR(VLOOKUP(A1757,'MatrizSeguimiento2022-Junio'!$G$4:$I$987,3,FALSE)),"",VLOOKUP(A1757,'MatrizSeguimiento2022-Junio'!$G$4:$I$987,3,FALSE))</f>
        <v/>
      </c>
      <c r="C1757" t="str">
        <f>+IF(ISERROR(VLOOKUP(A1757,'MatrizSeguimiento2022-Junio'!$G$4:$J$987,4,FALSE)),"",VLOOKUP(A1757,'MatrizSeguimiento2022-Junio'!$G$4:$J$987,4,FALSE))</f>
        <v/>
      </c>
      <c r="E1757" s="3"/>
      <c r="G1757">
        <f>+ABS(SUMIF($A$3:$A$4998,A1757,$E$3:$E$4998)-IF(ISERROR(VLOOKUP(A1757,'MatrizSeguimiento2022-Junio'!$G$4:$X$987,18,FALSE)),0,VLOOKUP(A1757,'MatrizSeguimiento2022-Junio'!$G$4:$X$987,18,FALSE)))</f>
        <v>0</v>
      </c>
      <c r="H1757" t="str">
        <f t="shared" si="56"/>
        <v/>
      </c>
      <c r="I1757" t="str">
        <f t="shared" si="55"/>
        <v/>
      </c>
    </row>
    <row r="1758" spans="1:9" x14ac:dyDescent="0.25">
      <c r="A1758" s="36"/>
      <c r="B1758" t="str">
        <f>+IF(ISERROR(VLOOKUP(A1758,'MatrizSeguimiento2022-Junio'!$G$4:$I$987,3,FALSE)),"",VLOOKUP(A1758,'MatrizSeguimiento2022-Junio'!$G$4:$I$987,3,FALSE))</f>
        <v/>
      </c>
      <c r="C1758" t="str">
        <f>+IF(ISERROR(VLOOKUP(A1758,'MatrizSeguimiento2022-Junio'!$G$4:$J$987,4,FALSE)),"",VLOOKUP(A1758,'MatrizSeguimiento2022-Junio'!$G$4:$J$987,4,FALSE))</f>
        <v/>
      </c>
      <c r="E1758" s="3"/>
      <c r="G1758">
        <f>+ABS(SUMIF($A$3:$A$4998,A1758,$E$3:$E$4998)-IF(ISERROR(VLOOKUP(A1758,'MatrizSeguimiento2022-Junio'!$G$4:$X$987,18,FALSE)),0,VLOOKUP(A1758,'MatrizSeguimiento2022-Junio'!$G$4:$X$987,18,FALSE)))</f>
        <v>0</v>
      </c>
      <c r="H1758" t="str">
        <f t="shared" si="56"/>
        <v/>
      </c>
      <c r="I1758" t="str">
        <f t="shared" si="55"/>
        <v/>
      </c>
    </row>
    <row r="1759" spans="1:9" x14ac:dyDescent="0.25">
      <c r="A1759" s="36"/>
      <c r="B1759" t="str">
        <f>+IF(ISERROR(VLOOKUP(A1759,'MatrizSeguimiento2022-Junio'!$G$4:$I$987,3,FALSE)),"",VLOOKUP(A1759,'MatrizSeguimiento2022-Junio'!$G$4:$I$987,3,FALSE))</f>
        <v/>
      </c>
      <c r="C1759" t="str">
        <f>+IF(ISERROR(VLOOKUP(A1759,'MatrizSeguimiento2022-Junio'!$G$4:$J$987,4,FALSE)),"",VLOOKUP(A1759,'MatrizSeguimiento2022-Junio'!$G$4:$J$987,4,FALSE))</f>
        <v/>
      </c>
      <c r="E1759" s="3"/>
      <c r="G1759">
        <f>+ABS(SUMIF($A$3:$A$4998,A1759,$E$3:$E$4998)-IF(ISERROR(VLOOKUP(A1759,'MatrizSeguimiento2022-Junio'!$G$4:$X$987,18,FALSE)),0,VLOOKUP(A1759,'MatrizSeguimiento2022-Junio'!$G$4:$X$987,18,FALSE)))</f>
        <v>0</v>
      </c>
      <c r="H1759" t="str">
        <f t="shared" si="56"/>
        <v/>
      </c>
      <c r="I1759" t="str">
        <f t="shared" si="55"/>
        <v/>
      </c>
    </row>
    <row r="1760" spans="1:9" x14ac:dyDescent="0.25">
      <c r="A1760" s="36"/>
      <c r="B1760" t="str">
        <f>+IF(ISERROR(VLOOKUP(A1760,'MatrizSeguimiento2022-Junio'!$G$4:$I$987,3,FALSE)),"",VLOOKUP(A1760,'MatrizSeguimiento2022-Junio'!$G$4:$I$987,3,FALSE))</f>
        <v/>
      </c>
      <c r="C1760" t="str">
        <f>+IF(ISERROR(VLOOKUP(A1760,'MatrizSeguimiento2022-Junio'!$G$4:$J$987,4,FALSE)),"",VLOOKUP(A1760,'MatrizSeguimiento2022-Junio'!$G$4:$J$987,4,FALSE))</f>
        <v/>
      </c>
      <c r="E1760" s="3"/>
      <c r="G1760">
        <f>+ABS(SUMIF($A$3:$A$4998,A1760,$E$3:$E$4998)-IF(ISERROR(VLOOKUP(A1760,'MatrizSeguimiento2022-Junio'!$G$4:$X$987,18,FALSE)),0,VLOOKUP(A1760,'MatrizSeguimiento2022-Junio'!$G$4:$X$987,18,FALSE)))</f>
        <v>0</v>
      </c>
      <c r="H1760" t="str">
        <f t="shared" si="56"/>
        <v/>
      </c>
      <c r="I1760" t="str">
        <f t="shared" si="55"/>
        <v/>
      </c>
    </row>
    <row r="1761" spans="1:9" x14ac:dyDescent="0.25">
      <c r="A1761" s="36"/>
      <c r="B1761" t="str">
        <f>+IF(ISERROR(VLOOKUP(A1761,'MatrizSeguimiento2022-Junio'!$G$4:$I$987,3,FALSE)),"",VLOOKUP(A1761,'MatrizSeguimiento2022-Junio'!$G$4:$I$987,3,FALSE))</f>
        <v/>
      </c>
      <c r="C1761" t="str">
        <f>+IF(ISERROR(VLOOKUP(A1761,'MatrizSeguimiento2022-Junio'!$G$4:$J$987,4,FALSE)),"",VLOOKUP(A1761,'MatrizSeguimiento2022-Junio'!$G$4:$J$987,4,FALSE))</f>
        <v/>
      </c>
      <c r="E1761" s="3"/>
      <c r="G1761">
        <f>+ABS(SUMIF($A$3:$A$4998,A1761,$E$3:$E$4998)-IF(ISERROR(VLOOKUP(A1761,'MatrizSeguimiento2022-Junio'!$G$4:$X$987,18,FALSE)),0,VLOOKUP(A1761,'MatrizSeguimiento2022-Junio'!$G$4:$X$987,18,FALSE)))</f>
        <v>0</v>
      </c>
      <c r="H1761" t="str">
        <f t="shared" si="56"/>
        <v/>
      </c>
      <c r="I1761" t="str">
        <f t="shared" si="55"/>
        <v/>
      </c>
    </row>
    <row r="1762" spans="1:9" x14ac:dyDescent="0.25">
      <c r="A1762" s="36"/>
      <c r="B1762" t="str">
        <f>+IF(ISERROR(VLOOKUP(A1762,'MatrizSeguimiento2022-Junio'!$G$4:$I$987,3,FALSE)),"",VLOOKUP(A1762,'MatrizSeguimiento2022-Junio'!$G$4:$I$987,3,FALSE))</f>
        <v/>
      </c>
      <c r="C1762" t="str">
        <f>+IF(ISERROR(VLOOKUP(A1762,'MatrizSeguimiento2022-Junio'!$G$4:$J$987,4,FALSE)),"",VLOOKUP(A1762,'MatrizSeguimiento2022-Junio'!$G$4:$J$987,4,FALSE))</f>
        <v/>
      </c>
      <c r="E1762" s="3"/>
      <c r="G1762">
        <f>+ABS(SUMIF($A$3:$A$4998,A1762,$E$3:$E$4998)-IF(ISERROR(VLOOKUP(A1762,'MatrizSeguimiento2022-Junio'!$G$4:$X$987,18,FALSE)),0,VLOOKUP(A1762,'MatrizSeguimiento2022-Junio'!$G$4:$X$987,18,FALSE)))</f>
        <v>0</v>
      </c>
      <c r="H1762" t="str">
        <f t="shared" si="56"/>
        <v/>
      </c>
      <c r="I1762" t="str">
        <f t="shared" si="55"/>
        <v/>
      </c>
    </row>
    <row r="1763" spans="1:9" x14ac:dyDescent="0.25">
      <c r="A1763" s="36"/>
      <c r="B1763" t="str">
        <f>+IF(ISERROR(VLOOKUP(A1763,'MatrizSeguimiento2022-Junio'!$G$4:$I$987,3,FALSE)),"",VLOOKUP(A1763,'MatrizSeguimiento2022-Junio'!$G$4:$I$987,3,FALSE))</f>
        <v/>
      </c>
      <c r="C1763" t="str">
        <f>+IF(ISERROR(VLOOKUP(A1763,'MatrizSeguimiento2022-Junio'!$G$4:$J$987,4,FALSE)),"",VLOOKUP(A1763,'MatrizSeguimiento2022-Junio'!$G$4:$J$987,4,FALSE))</f>
        <v/>
      </c>
      <c r="E1763" s="3"/>
      <c r="G1763">
        <f>+ABS(SUMIF($A$3:$A$4998,A1763,$E$3:$E$4998)-IF(ISERROR(VLOOKUP(A1763,'MatrizSeguimiento2022-Junio'!$G$4:$X$987,18,FALSE)),0,VLOOKUP(A1763,'MatrizSeguimiento2022-Junio'!$G$4:$X$987,18,FALSE)))</f>
        <v>0</v>
      </c>
      <c r="H1763" t="str">
        <f t="shared" si="56"/>
        <v/>
      </c>
      <c r="I1763" t="str">
        <f t="shared" si="55"/>
        <v/>
      </c>
    </row>
    <row r="1764" spans="1:9" x14ac:dyDescent="0.25">
      <c r="A1764" s="36"/>
      <c r="B1764" t="str">
        <f>+IF(ISERROR(VLOOKUP(A1764,'MatrizSeguimiento2022-Junio'!$G$4:$I$987,3,FALSE)),"",VLOOKUP(A1764,'MatrizSeguimiento2022-Junio'!$G$4:$I$987,3,FALSE))</f>
        <v/>
      </c>
      <c r="C1764" t="str">
        <f>+IF(ISERROR(VLOOKUP(A1764,'MatrizSeguimiento2022-Junio'!$G$4:$J$987,4,FALSE)),"",VLOOKUP(A1764,'MatrizSeguimiento2022-Junio'!$G$4:$J$987,4,FALSE))</f>
        <v/>
      </c>
      <c r="E1764" s="3"/>
      <c r="G1764">
        <f>+ABS(SUMIF($A$3:$A$4998,A1764,$E$3:$E$4998)-IF(ISERROR(VLOOKUP(A1764,'MatrizSeguimiento2022-Junio'!$G$4:$X$987,18,FALSE)),0,VLOOKUP(A1764,'MatrizSeguimiento2022-Junio'!$G$4:$X$987,18,FALSE)))</f>
        <v>0</v>
      </c>
      <c r="H1764" t="str">
        <f t="shared" si="56"/>
        <v/>
      </c>
      <c r="I1764" t="str">
        <f t="shared" si="55"/>
        <v/>
      </c>
    </row>
    <row r="1765" spans="1:9" x14ac:dyDescent="0.25">
      <c r="A1765" s="36"/>
      <c r="B1765" t="str">
        <f>+IF(ISERROR(VLOOKUP(A1765,'MatrizSeguimiento2022-Junio'!$G$4:$I$987,3,FALSE)),"",VLOOKUP(A1765,'MatrizSeguimiento2022-Junio'!$G$4:$I$987,3,FALSE))</f>
        <v/>
      </c>
      <c r="C1765" t="str">
        <f>+IF(ISERROR(VLOOKUP(A1765,'MatrizSeguimiento2022-Junio'!$G$4:$J$987,4,FALSE)),"",VLOOKUP(A1765,'MatrizSeguimiento2022-Junio'!$G$4:$J$987,4,FALSE))</f>
        <v/>
      </c>
      <c r="E1765" s="3"/>
      <c r="G1765">
        <f>+ABS(SUMIF($A$3:$A$4998,A1765,$E$3:$E$4998)-IF(ISERROR(VLOOKUP(A1765,'MatrizSeguimiento2022-Junio'!$G$4:$X$987,18,FALSE)),0,VLOOKUP(A1765,'MatrizSeguimiento2022-Junio'!$G$4:$X$987,18,FALSE)))</f>
        <v>0</v>
      </c>
      <c r="H1765" t="str">
        <f t="shared" si="56"/>
        <v/>
      </c>
      <c r="I1765" t="str">
        <f t="shared" si="55"/>
        <v/>
      </c>
    </row>
    <row r="1766" spans="1:9" x14ac:dyDescent="0.25">
      <c r="A1766" s="36"/>
      <c r="B1766" t="str">
        <f>+IF(ISERROR(VLOOKUP(A1766,'MatrizSeguimiento2022-Junio'!$G$4:$I$987,3,FALSE)),"",VLOOKUP(A1766,'MatrizSeguimiento2022-Junio'!$G$4:$I$987,3,FALSE))</f>
        <v/>
      </c>
      <c r="C1766" t="str">
        <f>+IF(ISERROR(VLOOKUP(A1766,'MatrizSeguimiento2022-Junio'!$G$4:$J$987,4,FALSE)),"",VLOOKUP(A1766,'MatrizSeguimiento2022-Junio'!$G$4:$J$987,4,FALSE))</f>
        <v/>
      </c>
      <c r="E1766" s="3"/>
      <c r="G1766">
        <f>+ABS(SUMIF($A$3:$A$4998,A1766,$E$3:$E$4998)-IF(ISERROR(VLOOKUP(A1766,'MatrizSeguimiento2022-Junio'!$G$4:$X$987,18,FALSE)),0,VLOOKUP(A1766,'MatrizSeguimiento2022-Junio'!$G$4:$X$987,18,FALSE)))</f>
        <v>0</v>
      </c>
      <c r="H1766" t="str">
        <f t="shared" si="56"/>
        <v/>
      </c>
      <c r="I1766" t="str">
        <f t="shared" si="55"/>
        <v/>
      </c>
    </row>
    <row r="1767" spans="1:9" x14ac:dyDescent="0.25">
      <c r="A1767" s="36"/>
      <c r="B1767" t="str">
        <f>+IF(ISERROR(VLOOKUP(A1767,'MatrizSeguimiento2022-Junio'!$G$4:$I$987,3,FALSE)),"",VLOOKUP(A1767,'MatrizSeguimiento2022-Junio'!$G$4:$I$987,3,FALSE))</f>
        <v/>
      </c>
      <c r="C1767" t="str">
        <f>+IF(ISERROR(VLOOKUP(A1767,'MatrizSeguimiento2022-Junio'!$G$4:$J$987,4,FALSE)),"",VLOOKUP(A1767,'MatrizSeguimiento2022-Junio'!$G$4:$J$987,4,FALSE))</f>
        <v/>
      </c>
      <c r="E1767" s="3"/>
      <c r="G1767">
        <f>+ABS(SUMIF($A$3:$A$4998,A1767,$E$3:$E$4998)-IF(ISERROR(VLOOKUP(A1767,'MatrizSeguimiento2022-Junio'!$G$4:$X$987,18,FALSE)),0,VLOOKUP(A1767,'MatrizSeguimiento2022-Junio'!$G$4:$X$987,18,FALSE)))</f>
        <v>0</v>
      </c>
      <c r="H1767" t="str">
        <f t="shared" si="56"/>
        <v/>
      </c>
      <c r="I1767" t="str">
        <f t="shared" si="55"/>
        <v/>
      </c>
    </row>
    <row r="1768" spans="1:9" x14ac:dyDescent="0.25">
      <c r="A1768" s="36"/>
      <c r="B1768" t="str">
        <f>+IF(ISERROR(VLOOKUP(A1768,'MatrizSeguimiento2022-Junio'!$G$4:$I$987,3,FALSE)),"",VLOOKUP(A1768,'MatrizSeguimiento2022-Junio'!$G$4:$I$987,3,FALSE))</f>
        <v/>
      </c>
      <c r="C1768" t="str">
        <f>+IF(ISERROR(VLOOKUP(A1768,'MatrizSeguimiento2022-Junio'!$G$4:$J$987,4,FALSE)),"",VLOOKUP(A1768,'MatrizSeguimiento2022-Junio'!$G$4:$J$987,4,FALSE))</f>
        <v/>
      </c>
      <c r="E1768" s="3"/>
      <c r="G1768">
        <f>+ABS(SUMIF($A$3:$A$4998,A1768,$E$3:$E$4998)-IF(ISERROR(VLOOKUP(A1768,'MatrizSeguimiento2022-Junio'!$G$4:$X$987,18,FALSE)),0,VLOOKUP(A1768,'MatrizSeguimiento2022-Junio'!$G$4:$X$987,18,FALSE)))</f>
        <v>0</v>
      </c>
      <c r="H1768" t="str">
        <f t="shared" si="56"/>
        <v/>
      </c>
      <c r="I1768" t="str">
        <f t="shared" si="55"/>
        <v/>
      </c>
    </row>
    <row r="1769" spans="1:9" x14ac:dyDescent="0.25">
      <c r="A1769" s="36"/>
      <c r="B1769" t="str">
        <f>+IF(ISERROR(VLOOKUP(A1769,'MatrizSeguimiento2022-Junio'!$G$4:$I$987,3,FALSE)),"",VLOOKUP(A1769,'MatrizSeguimiento2022-Junio'!$G$4:$I$987,3,FALSE))</f>
        <v/>
      </c>
      <c r="C1769" t="str">
        <f>+IF(ISERROR(VLOOKUP(A1769,'MatrizSeguimiento2022-Junio'!$G$4:$J$987,4,FALSE)),"",VLOOKUP(A1769,'MatrizSeguimiento2022-Junio'!$G$4:$J$987,4,FALSE))</f>
        <v/>
      </c>
      <c r="E1769" s="3"/>
      <c r="G1769">
        <f>+ABS(SUMIF($A$3:$A$4998,A1769,$E$3:$E$4998)-IF(ISERROR(VLOOKUP(A1769,'MatrizSeguimiento2022-Junio'!$G$4:$X$987,18,FALSE)),0,VLOOKUP(A1769,'MatrizSeguimiento2022-Junio'!$G$4:$X$987,18,FALSE)))</f>
        <v>0</v>
      </c>
      <c r="H1769" t="str">
        <f t="shared" si="56"/>
        <v/>
      </c>
      <c r="I1769" t="str">
        <f t="shared" si="55"/>
        <v/>
      </c>
    </row>
    <row r="1770" spans="1:9" x14ac:dyDescent="0.25">
      <c r="A1770" s="36"/>
      <c r="B1770" t="str">
        <f>+IF(ISERROR(VLOOKUP(A1770,'MatrizSeguimiento2022-Junio'!$G$4:$I$987,3,FALSE)),"",VLOOKUP(A1770,'MatrizSeguimiento2022-Junio'!$G$4:$I$987,3,FALSE))</f>
        <v/>
      </c>
      <c r="C1770" t="str">
        <f>+IF(ISERROR(VLOOKUP(A1770,'MatrizSeguimiento2022-Junio'!$G$4:$J$987,4,FALSE)),"",VLOOKUP(A1770,'MatrizSeguimiento2022-Junio'!$G$4:$J$987,4,FALSE))</f>
        <v/>
      </c>
      <c r="E1770" s="3"/>
      <c r="G1770">
        <f>+ABS(SUMIF($A$3:$A$4998,A1770,$E$3:$E$4998)-IF(ISERROR(VLOOKUP(A1770,'MatrizSeguimiento2022-Junio'!$G$4:$X$987,18,FALSE)),0,VLOOKUP(A1770,'MatrizSeguimiento2022-Junio'!$G$4:$X$987,18,FALSE)))</f>
        <v>0</v>
      </c>
      <c r="H1770" t="str">
        <f t="shared" si="56"/>
        <v/>
      </c>
      <c r="I1770" t="str">
        <f t="shared" si="55"/>
        <v/>
      </c>
    </row>
    <row r="1771" spans="1:9" x14ac:dyDescent="0.25">
      <c r="A1771" s="36"/>
      <c r="B1771" t="str">
        <f>+IF(ISERROR(VLOOKUP(A1771,'MatrizSeguimiento2022-Junio'!$G$4:$I$987,3,FALSE)),"",VLOOKUP(A1771,'MatrizSeguimiento2022-Junio'!$G$4:$I$987,3,FALSE))</f>
        <v/>
      </c>
      <c r="C1771" t="str">
        <f>+IF(ISERROR(VLOOKUP(A1771,'MatrizSeguimiento2022-Junio'!$G$4:$J$987,4,FALSE)),"",VLOOKUP(A1771,'MatrizSeguimiento2022-Junio'!$G$4:$J$987,4,FALSE))</f>
        <v/>
      </c>
      <c r="E1771" s="3"/>
      <c r="G1771">
        <f>+ABS(SUMIF($A$3:$A$4998,A1771,$E$3:$E$4998)-IF(ISERROR(VLOOKUP(A1771,'MatrizSeguimiento2022-Junio'!$G$4:$X$987,18,FALSE)),0,VLOOKUP(A1771,'MatrizSeguimiento2022-Junio'!$G$4:$X$987,18,FALSE)))</f>
        <v>0</v>
      </c>
      <c r="H1771" t="str">
        <f t="shared" si="56"/>
        <v/>
      </c>
      <c r="I1771" t="str">
        <f t="shared" si="55"/>
        <v/>
      </c>
    </row>
    <row r="1772" spans="1:9" x14ac:dyDescent="0.25">
      <c r="A1772" s="36"/>
      <c r="B1772" t="str">
        <f>+IF(ISERROR(VLOOKUP(A1772,'MatrizSeguimiento2022-Junio'!$G$4:$I$987,3,FALSE)),"",VLOOKUP(A1772,'MatrizSeguimiento2022-Junio'!$G$4:$I$987,3,FALSE))</f>
        <v/>
      </c>
      <c r="C1772" t="str">
        <f>+IF(ISERROR(VLOOKUP(A1772,'MatrizSeguimiento2022-Junio'!$G$4:$J$987,4,FALSE)),"",VLOOKUP(A1772,'MatrizSeguimiento2022-Junio'!$G$4:$J$987,4,FALSE))</f>
        <v/>
      </c>
      <c r="E1772" s="3"/>
      <c r="G1772">
        <f>+ABS(SUMIF($A$3:$A$4998,A1772,$E$3:$E$4998)-IF(ISERROR(VLOOKUP(A1772,'MatrizSeguimiento2022-Junio'!$G$4:$X$987,18,FALSE)),0,VLOOKUP(A1772,'MatrizSeguimiento2022-Junio'!$G$4:$X$987,18,FALSE)))</f>
        <v>0</v>
      </c>
      <c r="H1772" t="str">
        <f t="shared" si="56"/>
        <v/>
      </c>
      <c r="I1772" t="str">
        <f t="shared" si="55"/>
        <v/>
      </c>
    </row>
    <row r="1773" spans="1:9" x14ac:dyDescent="0.25">
      <c r="A1773" s="36"/>
      <c r="B1773" t="str">
        <f>+IF(ISERROR(VLOOKUP(A1773,'MatrizSeguimiento2022-Junio'!$G$4:$I$987,3,FALSE)),"",VLOOKUP(A1773,'MatrizSeguimiento2022-Junio'!$G$4:$I$987,3,FALSE))</f>
        <v/>
      </c>
      <c r="C1773" t="str">
        <f>+IF(ISERROR(VLOOKUP(A1773,'MatrizSeguimiento2022-Junio'!$G$4:$J$987,4,FALSE)),"",VLOOKUP(A1773,'MatrizSeguimiento2022-Junio'!$G$4:$J$987,4,FALSE))</f>
        <v/>
      </c>
      <c r="E1773" s="3"/>
      <c r="G1773">
        <f>+ABS(SUMIF($A$3:$A$4998,A1773,$E$3:$E$4998)-IF(ISERROR(VLOOKUP(A1773,'MatrizSeguimiento2022-Junio'!$G$4:$X$987,18,FALSE)),0,VLOOKUP(A1773,'MatrizSeguimiento2022-Junio'!$G$4:$X$987,18,FALSE)))</f>
        <v>0</v>
      </c>
      <c r="H1773" t="str">
        <f t="shared" si="56"/>
        <v/>
      </c>
      <c r="I1773" t="str">
        <f t="shared" si="55"/>
        <v/>
      </c>
    </row>
    <row r="1774" spans="1:9" x14ac:dyDescent="0.25">
      <c r="A1774" s="36"/>
      <c r="B1774" t="str">
        <f>+IF(ISERROR(VLOOKUP(A1774,'MatrizSeguimiento2022-Junio'!$G$4:$I$987,3,FALSE)),"",VLOOKUP(A1774,'MatrizSeguimiento2022-Junio'!$G$4:$I$987,3,FALSE))</f>
        <v/>
      </c>
      <c r="C1774" t="str">
        <f>+IF(ISERROR(VLOOKUP(A1774,'MatrizSeguimiento2022-Junio'!$G$4:$J$987,4,FALSE)),"",VLOOKUP(A1774,'MatrizSeguimiento2022-Junio'!$G$4:$J$987,4,FALSE))</f>
        <v/>
      </c>
      <c r="E1774" s="3"/>
      <c r="G1774">
        <f>+ABS(SUMIF($A$3:$A$4998,A1774,$E$3:$E$4998)-IF(ISERROR(VLOOKUP(A1774,'MatrizSeguimiento2022-Junio'!$G$4:$X$987,18,FALSE)),0,VLOOKUP(A1774,'MatrizSeguimiento2022-Junio'!$G$4:$X$987,18,FALSE)))</f>
        <v>0</v>
      </c>
      <c r="H1774" t="str">
        <f t="shared" si="56"/>
        <v/>
      </c>
      <c r="I1774" t="str">
        <f t="shared" si="55"/>
        <v/>
      </c>
    </row>
    <row r="1775" spans="1:9" x14ac:dyDescent="0.25">
      <c r="A1775" s="36"/>
      <c r="B1775" t="str">
        <f>+IF(ISERROR(VLOOKUP(A1775,'MatrizSeguimiento2022-Junio'!$G$4:$I$987,3,FALSE)),"",VLOOKUP(A1775,'MatrizSeguimiento2022-Junio'!$G$4:$I$987,3,FALSE))</f>
        <v/>
      </c>
      <c r="C1775" t="str">
        <f>+IF(ISERROR(VLOOKUP(A1775,'MatrizSeguimiento2022-Junio'!$G$4:$J$987,4,FALSE)),"",VLOOKUP(A1775,'MatrizSeguimiento2022-Junio'!$G$4:$J$987,4,FALSE))</f>
        <v/>
      </c>
      <c r="E1775" s="3"/>
      <c r="G1775">
        <f>+ABS(SUMIF($A$3:$A$4998,A1775,$E$3:$E$4998)-IF(ISERROR(VLOOKUP(A1775,'MatrizSeguimiento2022-Junio'!$G$4:$X$987,18,FALSE)),0,VLOOKUP(A1775,'MatrizSeguimiento2022-Junio'!$G$4:$X$987,18,FALSE)))</f>
        <v>0</v>
      </c>
      <c r="H1775" t="str">
        <f t="shared" si="56"/>
        <v/>
      </c>
      <c r="I1775" t="str">
        <f t="shared" si="55"/>
        <v/>
      </c>
    </row>
    <row r="1776" spans="1:9" x14ac:dyDescent="0.25">
      <c r="A1776" s="36"/>
      <c r="B1776" t="str">
        <f>+IF(ISERROR(VLOOKUP(A1776,'MatrizSeguimiento2022-Junio'!$G$4:$I$987,3,FALSE)),"",VLOOKUP(A1776,'MatrizSeguimiento2022-Junio'!$G$4:$I$987,3,FALSE))</f>
        <v/>
      </c>
      <c r="C1776" t="str">
        <f>+IF(ISERROR(VLOOKUP(A1776,'MatrizSeguimiento2022-Junio'!$G$4:$J$987,4,FALSE)),"",VLOOKUP(A1776,'MatrizSeguimiento2022-Junio'!$G$4:$J$987,4,FALSE))</f>
        <v/>
      </c>
      <c r="E1776" s="3"/>
      <c r="G1776">
        <f>+ABS(SUMIF($A$3:$A$4998,A1776,$E$3:$E$4998)-IF(ISERROR(VLOOKUP(A1776,'MatrizSeguimiento2022-Junio'!$G$4:$X$987,18,FALSE)),0,VLOOKUP(A1776,'MatrizSeguimiento2022-Junio'!$G$4:$X$987,18,FALSE)))</f>
        <v>0</v>
      </c>
      <c r="H1776" t="str">
        <f t="shared" si="56"/>
        <v/>
      </c>
      <c r="I1776" t="str">
        <f t="shared" si="55"/>
        <v/>
      </c>
    </row>
    <row r="1777" spans="1:9" x14ac:dyDescent="0.25">
      <c r="A1777" s="36"/>
      <c r="B1777" t="str">
        <f>+IF(ISERROR(VLOOKUP(A1777,'MatrizSeguimiento2022-Junio'!$G$4:$I$987,3,FALSE)),"",VLOOKUP(A1777,'MatrizSeguimiento2022-Junio'!$G$4:$I$987,3,FALSE))</f>
        <v/>
      </c>
      <c r="C1777" t="str">
        <f>+IF(ISERROR(VLOOKUP(A1777,'MatrizSeguimiento2022-Junio'!$G$4:$J$987,4,FALSE)),"",VLOOKUP(A1777,'MatrizSeguimiento2022-Junio'!$G$4:$J$987,4,FALSE))</f>
        <v/>
      </c>
      <c r="E1777" s="3"/>
      <c r="G1777">
        <f>+ABS(SUMIF($A$3:$A$4998,A1777,$E$3:$E$4998)-IF(ISERROR(VLOOKUP(A1777,'MatrizSeguimiento2022-Junio'!$G$4:$X$987,18,FALSE)),0,VLOOKUP(A1777,'MatrizSeguimiento2022-Junio'!$G$4:$X$987,18,FALSE)))</f>
        <v>0</v>
      </c>
      <c r="H1777" t="str">
        <f t="shared" si="56"/>
        <v/>
      </c>
      <c r="I1777" t="str">
        <f t="shared" si="55"/>
        <v/>
      </c>
    </row>
    <row r="1778" spans="1:9" x14ac:dyDescent="0.25">
      <c r="A1778" s="36"/>
      <c r="B1778" t="str">
        <f>+IF(ISERROR(VLOOKUP(A1778,'MatrizSeguimiento2022-Junio'!$G$4:$I$987,3,FALSE)),"",VLOOKUP(A1778,'MatrizSeguimiento2022-Junio'!$G$4:$I$987,3,FALSE))</f>
        <v/>
      </c>
      <c r="C1778" t="str">
        <f>+IF(ISERROR(VLOOKUP(A1778,'MatrizSeguimiento2022-Junio'!$G$4:$J$987,4,FALSE)),"",VLOOKUP(A1778,'MatrizSeguimiento2022-Junio'!$G$4:$J$987,4,FALSE))</f>
        <v/>
      </c>
      <c r="E1778" s="3"/>
      <c r="G1778">
        <f>+ABS(SUMIF($A$3:$A$4998,A1778,$E$3:$E$4998)-IF(ISERROR(VLOOKUP(A1778,'MatrizSeguimiento2022-Junio'!$G$4:$X$987,18,FALSE)),0,VLOOKUP(A1778,'MatrizSeguimiento2022-Junio'!$G$4:$X$987,18,FALSE)))</f>
        <v>0</v>
      </c>
      <c r="H1778" t="str">
        <f t="shared" si="56"/>
        <v/>
      </c>
      <c r="I1778" t="str">
        <f t="shared" si="55"/>
        <v/>
      </c>
    </row>
    <row r="1779" spans="1:9" x14ac:dyDescent="0.25">
      <c r="A1779" s="36"/>
      <c r="B1779" t="str">
        <f>+IF(ISERROR(VLOOKUP(A1779,'MatrizSeguimiento2022-Junio'!$G$4:$I$987,3,FALSE)),"",VLOOKUP(A1779,'MatrizSeguimiento2022-Junio'!$G$4:$I$987,3,FALSE))</f>
        <v/>
      </c>
      <c r="C1779" t="str">
        <f>+IF(ISERROR(VLOOKUP(A1779,'MatrizSeguimiento2022-Junio'!$G$4:$J$987,4,FALSE)),"",VLOOKUP(A1779,'MatrizSeguimiento2022-Junio'!$G$4:$J$987,4,FALSE))</f>
        <v/>
      </c>
      <c r="E1779" s="3"/>
      <c r="G1779">
        <f>+ABS(SUMIF($A$3:$A$4998,A1779,$E$3:$E$4998)-IF(ISERROR(VLOOKUP(A1779,'MatrizSeguimiento2022-Junio'!$G$4:$X$987,18,FALSE)),0,VLOOKUP(A1779,'MatrizSeguimiento2022-Junio'!$G$4:$X$987,18,FALSE)))</f>
        <v>0</v>
      </c>
      <c r="H1779" t="str">
        <f t="shared" si="56"/>
        <v/>
      </c>
      <c r="I1779" t="str">
        <f t="shared" si="55"/>
        <v/>
      </c>
    </row>
    <row r="1780" spans="1:9" x14ac:dyDescent="0.25">
      <c r="A1780" s="36"/>
      <c r="B1780" t="str">
        <f>+IF(ISERROR(VLOOKUP(A1780,'MatrizSeguimiento2022-Junio'!$G$4:$I$987,3,FALSE)),"",VLOOKUP(A1780,'MatrizSeguimiento2022-Junio'!$G$4:$I$987,3,FALSE))</f>
        <v/>
      </c>
      <c r="C1780" t="str">
        <f>+IF(ISERROR(VLOOKUP(A1780,'MatrizSeguimiento2022-Junio'!$G$4:$J$987,4,FALSE)),"",VLOOKUP(A1780,'MatrizSeguimiento2022-Junio'!$G$4:$J$987,4,FALSE))</f>
        <v/>
      </c>
      <c r="E1780" s="3"/>
      <c r="G1780">
        <f>+ABS(SUMIF($A$3:$A$4998,A1780,$E$3:$E$4998)-IF(ISERROR(VLOOKUP(A1780,'MatrizSeguimiento2022-Junio'!$G$4:$X$987,18,FALSE)),0,VLOOKUP(A1780,'MatrizSeguimiento2022-Junio'!$G$4:$X$987,18,FALSE)))</f>
        <v>0</v>
      </c>
      <c r="H1780" t="str">
        <f t="shared" si="56"/>
        <v/>
      </c>
      <c r="I1780" t="str">
        <f t="shared" si="55"/>
        <v/>
      </c>
    </row>
    <row r="1781" spans="1:9" x14ac:dyDescent="0.25">
      <c r="A1781" s="36"/>
      <c r="B1781" t="str">
        <f>+IF(ISERROR(VLOOKUP(A1781,'MatrizSeguimiento2022-Junio'!$G$4:$I$987,3,FALSE)),"",VLOOKUP(A1781,'MatrizSeguimiento2022-Junio'!$G$4:$I$987,3,FALSE))</f>
        <v/>
      </c>
      <c r="C1781" t="str">
        <f>+IF(ISERROR(VLOOKUP(A1781,'MatrizSeguimiento2022-Junio'!$G$4:$J$987,4,FALSE)),"",VLOOKUP(A1781,'MatrizSeguimiento2022-Junio'!$G$4:$J$987,4,FALSE))</f>
        <v/>
      </c>
      <c r="E1781" s="3"/>
      <c r="G1781">
        <f>+ABS(SUMIF($A$3:$A$4998,A1781,$E$3:$E$4998)-IF(ISERROR(VLOOKUP(A1781,'MatrizSeguimiento2022-Junio'!$G$4:$X$987,18,FALSE)),0,VLOOKUP(A1781,'MatrizSeguimiento2022-Junio'!$G$4:$X$987,18,FALSE)))</f>
        <v>0</v>
      </c>
      <c r="H1781" t="str">
        <f t="shared" si="56"/>
        <v/>
      </c>
      <c r="I1781" t="str">
        <f t="shared" si="55"/>
        <v/>
      </c>
    </row>
    <row r="1782" spans="1:9" x14ac:dyDescent="0.25">
      <c r="A1782" s="36"/>
      <c r="B1782" t="str">
        <f>+IF(ISERROR(VLOOKUP(A1782,'MatrizSeguimiento2022-Junio'!$G$4:$I$987,3,FALSE)),"",VLOOKUP(A1782,'MatrizSeguimiento2022-Junio'!$G$4:$I$987,3,FALSE))</f>
        <v/>
      </c>
      <c r="C1782" t="str">
        <f>+IF(ISERROR(VLOOKUP(A1782,'MatrizSeguimiento2022-Junio'!$G$4:$J$987,4,FALSE)),"",VLOOKUP(A1782,'MatrizSeguimiento2022-Junio'!$G$4:$J$987,4,FALSE))</f>
        <v/>
      </c>
      <c r="E1782" s="3"/>
      <c r="G1782">
        <f>+ABS(SUMIF($A$3:$A$4998,A1782,$E$3:$E$4998)-IF(ISERROR(VLOOKUP(A1782,'MatrizSeguimiento2022-Junio'!$G$4:$X$987,18,FALSE)),0,VLOOKUP(A1782,'MatrizSeguimiento2022-Junio'!$G$4:$X$987,18,FALSE)))</f>
        <v>0</v>
      </c>
      <c r="H1782" t="str">
        <f t="shared" si="56"/>
        <v/>
      </c>
      <c r="I1782" t="str">
        <f t="shared" si="55"/>
        <v/>
      </c>
    </row>
    <row r="1783" spans="1:9" x14ac:dyDescent="0.25">
      <c r="A1783" s="36"/>
      <c r="B1783" t="str">
        <f>+IF(ISERROR(VLOOKUP(A1783,'MatrizSeguimiento2022-Junio'!$G$4:$I$987,3,FALSE)),"",VLOOKUP(A1783,'MatrizSeguimiento2022-Junio'!$G$4:$I$987,3,FALSE))</f>
        <v/>
      </c>
      <c r="C1783" t="str">
        <f>+IF(ISERROR(VLOOKUP(A1783,'MatrizSeguimiento2022-Junio'!$G$4:$J$987,4,FALSE)),"",VLOOKUP(A1783,'MatrizSeguimiento2022-Junio'!$G$4:$J$987,4,FALSE))</f>
        <v/>
      </c>
      <c r="E1783" s="3"/>
      <c r="G1783">
        <f>+ABS(SUMIF($A$3:$A$4998,A1783,$E$3:$E$4998)-IF(ISERROR(VLOOKUP(A1783,'MatrizSeguimiento2022-Junio'!$G$4:$X$987,18,FALSE)),0,VLOOKUP(A1783,'MatrizSeguimiento2022-Junio'!$G$4:$X$987,18,FALSE)))</f>
        <v>0</v>
      </c>
      <c r="H1783" t="str">
        <f t="shared" si="56"/>
        <v/>
      </c>
      <c r="I1783" t="str">
        <f t="shared" si="55"/>
        <v/>
      </c>
    </row>
    <row r="1784" spans="1:9" x14ac:dyDescent="0.25">
      <c r="A1784" s="36"/>
      <c r="B1784" t="str">
        <f>+IF(ISERROR(VLOOKUP(A1784,'MatrizSeguimiento2022-Junio'!$G$4:$I$987,3,FALSE)),"",VLOOKUP(A1784,'MatrizSeguimiento2022-Junio'!$G$4:$I$987,3,FALSE))</f>
        <v/>
      </c>
      <c r="C1784" t="str">
        <f>+IF(ISERROR(VLOOKUP(A1784,'MatrizSeguimiento2022-Junio'!$G$4:$J$987,4,FALSE)),"",VLOOKUP(A1784,'MatrizSeguimiento2022-Junio'!$G$4:$J$987,4,FALSE))</f>
        <v/>
      </c>
      <c r="E1784" s="3"/>
      <c r="G1784">
        <f>+ABS(SUMIF($A$3:$A$4998,A1784,$E$3:$E$4998)-IF(ISERROR(VLOOKUP(A1784,'MatrizSeguimiento2022-Junio'!$G$4:$X$987,18,FALSE)),0,VLOOKUP(A1784,'MatrizSeguimiento2022-Junio'!$G$4:$X$987,18,FALSE)))</f>
        <v>0</v>
      </c>
      <c r="H1784" t="str">
        <f t="shared" si="56"/>
        <v/>
      </c>
      <c r="I1784" t="str">
        <f t="shared" si="55"/>
        <v/>
      </c>
    </row>
    <row r="1785" spans="1:9" x14ac:dyDescent="0.25">
      <c r="A1785" s="36"/>
      <c r="B1785" t="str">
        <f>+IF(ISERROR(VLOOKUP(A1785,'MatrizSeguimiento2022-Junio'!$G$4:$I$987,3,FALSE)),"",VLOOKUP(A1785,'MatrizSeguimiento2022-Junio'!$G$4:$I$987,3,FALSE))</f>
        <v/>
      </c>
      <c r="C1785" t="str">
        <f>+IF(ISERROR(VLOOKUP(A1785,'MatrizSeguimiento2022-Junio'!$G$4:$J$987,4,FALSE)),"",VLOOKUP(A1785,'MatrizSeguimiento2022-Junio'!$G$4:$J$987,4,FALSE))</f>
        <v/>
      </c>
      <c r="E1785" s="3"/>
      <c r="G1785">
        <f>+ABS(SUMIF($A$3:$A$4998,A1785,$E$3:$E$4998)-IF(ISERROR(VLOOKUP(A1785,'MatrizSeguimiento2022-Junio'!$G$4:$X$987,18,FALSE)),0,VLOOKUP(A1785,'MatrizSeguimiento2022-Junio'!$G$4:$X$987,18,FALSE)))</f>
        <v>0</v>
      </c>
      <c r="H1785" t="str">
        <f t="shared" si="56"/>
        <v/>
      </c>
      <c r="I1785" t="str">
        <f t="shared" si="55"/>
        <v/>
      </c>
    </row>
    <row r="1786" spans="1:9" x14ac:dyDescent="0.25">
      <c r="A1786" s="36"/>
      <c r="B1786" t="str">
        <f>+IF(ISERROR(VLOOKUP(A1786,'MatrizSeguimiento2022-Junio'!$G$4:$I$987,3,FALSE)),"",VLOOKUP(A1786,'MatrizSeguimiento2022-Junio'!$G$4:$I$987,3,FALSE))</f>
        <v/>
      </c>
      <c r="C1786" t="str">
        <f>+IF(ISERROR(VLOOKUP(A1786,'MatrizSeguimiento2022-Junio'!$G$4:$J$987,4,FALSE)),"",VLOOKUP(A1786,'MatrizSeguimiento2022-Junio'!$G$4:$J$987,4,FALSE))</f>
        <v/>
      </c>
      <c r="E1786" s="3"/>
      <c r="G1786">
        <f>+ABS(SUMIF($A$3:$A$4998,A1786,$E$3:$E$4998)-IF(ISERROR(VLOOKUP(A1786,'MatrizSeguimiento2022-Junio'!$G$4:$X$987,18,FALSE)),0,VLOOKUP(A1786,'MatrizSeguimiento2022-Junio'!$G$4:$X$987,18,FALSE)))</f>
        <v>0</v>
      </c>
      <c r="H1786" t="str">
        <f t="shared" si="56"/>
        <v/>
      </c>
      <c r="I1786" t="str">
        <f t="shared" si="55"/>
        <v/>
      </c>
    </row>
    <row r="1787" spans="1:9" x14ac:dyDescent="0.25">
      <c r="A1787" s="36"/>
      <c r="B1787" t="str">
        <f>+IF(ISERROR(VLOOKUP(A1787,'MatrizSeguimiento2022-Junio'!$G$4:$I$987,3,FALSE)),"",VLOOKUP(A1787,'MatrizSeguimiento2022-Junio'!$G$4:$I$987,3,FALSE))</f>
        <v/>
      </c>
      <c r="C1787" t="str">
        <f>+IF(ISERROR(VLOOKUP(A1787,'MatrizSeguimiento2022-Junio'!$G$4:$J$987,4,FALSE)),"",VLOOKUP(A1787,'MatrizSeguimiento2022-Junio'!$G$4:$J$987,4,FALSE))</f>
        <v/>
      </c>
      <c r="E1787" s="3"/>
      <c r="G1787">
        <f>+ABS(SUMIF($A$3:$A$4998,A1787,$E$3:$E$4998)-IF(ISERROR(VLOOKUP(A1787,'MatrizSeguimiento2022-Junio'!$G$4:$X$987,18,FALSE)),0,VLOOKUP(A1787,'MatrizSeguimiento2022-Junio'!$G$4:$X$987,18,FALSE)))</f>
        <v>0</v>
      </c>
      <c r="H1787" t="str">
        <f t="shared" si="56"/>
        <v/>
      </c>
      <c r="I1787" t="str">
        <f t="shared" si="55"/>
        <v/>
      </c>
    </row>
    <row r="1788" spans="1:9" x14ac:dyDescent="0.25">
      <c r="A1788" s="36"/>
      <c r="B1788" t="str">
        <f>+IF(ISERROR(VLOOKUP(A1788,'MatrizSeguimiento2022-Junio'!$G$4:$I$987,3,FALSE)),"",VLOOKUP(A1788,'MatrizSeguimiento2022-Junio'!$G$4:$I$987,3,FALSE))</f>
        <v/>
      </c>
      <c r="C1788" t="str">
        <f>+IF(ISERROR(VLOOKUP(A1788,'MatrizSeguimiento2022-Junio'!$G$4:$J$987,4,FALSE)),"",VLOOKUP(A1788,'MatrizSeguimiento2022-Junio'!$G$4:$J$987,4,FALSE))</f>
        <v/>
      </c>
      <c r="E1788" s="3"/>
      <c r="G1788">
        <f>+ABS(SUMIF($A$3:$A$4998,A1788,$E$3:$E$4998)-IF(ISERROR(VLOOKUP(A1788,'MatrizSeguimiento2022-Junio'!$G$4:$X$987,18,FALSE)),0,VLOOKUP(A1788,'MatrizSeguimiento2022-Junio'!$G$4:$X$987,18,FALSE)))</f>
        <v>0</v>
      </c>
      <c r="H1788" t="str">
        <f t="shared" si="56"/>
        <v/>
      </c>
      <c r="I1788" t="str">
        <f t="shared" si="55"/>
        <v/>
      </c>
    </row>
    <row r="1789" spans="1:9" x14ac:dyDescent="0.25">
      <c r="A1789" s="36"/>
      <c r="B1789" t="str">
        <f>+IF(ISERROR(VLOOKUP(A1789,'MatrizSeguimiento2022-Junio'!$G$4:$I$987,3,FALSE)),"",VLOOKUP(A1789,'MatrizSeguimiento2022-Junio'!$G$4:$I$987,3,FALSE))</f>
        <v/>
      </c>
      <c r="C1789" t="str">
        <f>+IF(ISERROR(VLOOKUP(A1789,'MatrizSeguimiento2022-Junio'!$G$4:$J$987,4,FALSE)),"",VLOOKUP(A1789,'MatrizSeguimiento2022-Junio'!$G$4:$J$987,4,FALSE))</f>
        <v/>
      </c>
      <c r="E1789" s="3"/>
      <c r="G1789">
        <f>+ABS(SUMIF($A$3:$A$4998,A1789,$E$3:$E$4998)-IF(ISERROR(VLOOKUP(A1789,'MatrizSeguimiento2022-Junio'!$G$4:$X$987,18,FALSE)),0,VLOOKUP(A1789,'MatrizSeguimiento2022-Junio'!$G$4:$X$987,18,FALSE)))</f>
        <v>0</v>
      </c>
      <c r="H1789" t="str">
        <f t="shared" si="56"/>
        <v/>
      </c>
      <c r="I1789" t="str">
        <f t="shared" si="55"/>
        <v/>
      </c>
    </row>
    <row r="1790" spans="1:9" x14ac:dyDescent="0.25">
      <c r="A1790" s="36"/>
      <c r="B1790" t="str">
        <f>+IF(ISERROR(VLOOKUP(A1790,'MatrizSeguimiento2022-Junio'!$G$4:$I$987,3,FALSE)),"",VLOOKUP(A1790,'MatrizSeguimiento2022-Junio'!$G$4:$I$987,3,FALSE))</f>
        <v/>
      </c>
      <c r="C1790" t="str">
        <f>+IF(ISERROR(VLOOKUP(A1790,'MatrizSeguimiento2022-Junio'!$G$4:$J$987,4,FALSE)),"",VLOOKUP(A1790,'MatrizSeguimiento2022-Junio'!$G$4:$J$987,4,FALSE))</f>
        <v/>
      </c>
      <c r="E1790" s="3"/>
      <c r="G1790">
        <f>+ABS(SUMIF($A$3:$A$4998,A1790,$E$3:$E$4998)-IF(ISERROR(VLOOKUP(A1790,'MatrizSeguimiento2022-Junio'!$G$4:$X$987,18,FALSE)),0,VLOOKUP(A1790,'MatrizSeguimiento2022-Junio'!$G$4:$X$987,18,FALSE)))</f>
        <v>0</v>
      </c>
      <c r="H1790" t="str">
        <f t="shared" si="56"/>
        <v/>
      </c>
      <c r="I1790" t="str">
        <f t="shared" si="55"/>
        <v/>
      </c>
    </row>
    <row r="1791" spans="1:9" x14ac:dyDescent="0.25">
      <c r="A1791" s="36"/>
      <c r="B1791" t="str">
        <f>+IF(ISERROR(VLOOKUP(A1791,'MatrizSeguimiento2022-Junio'!$G$4:$I$987,3,FALSE)),"",VLOOKUP(A1791,'MatrizSeguimiento2022-Junio'!$G$4:$I$987,3,FALSE))</f>
        <v/>
      </c>
      <c r="C1791" t="str">
        <f>+IF(ISERROR(VLOOKUP(A1791,'MatrizSeguimiento2022-Junio'!$G$4:$J$987,4,FALSE)),"",VLOOKUP(A1791,'MatrizSeguimiento2022-Junio'!$G$4:$J$987,4,FALSE))</f>
        <v/>
      </c>
      <c r="E1791" s="3"/>
      <c r="G1791">
        <f>+ABS(SUMIF($A$3:$A$4998,A1791,$E$3:$E$4998)-IF(ISERROR(VLOOKUP(A1791,'MatrizSeguimiento2022-Junio'!$G$4:$X$987,18,FALSE)),0,VLOOKUP(A1791,'MatrizSeguimiento2022-Junio'!$G$4:$X$987,18,FALSE)))</f>
        <v>0</v>
      </c>
      <c r="H1791" t="str">
        <f t="shared" si="56"/>
        <v/>
      </c>
      <c r="I1791" t="str">
        <f t="shared" si="55"/>
        <v/>
      </c>
    </row>
    <row r="1792" spans="1:9" x14ac:dyDescent="0.25">
      <c r="A1792" s="36"/>
      <c r="B1792" t="str">
        <f>+IF(ISERROR(VLOOKUP(A1792,'MatrizSeguimiento2022-Junio'!$G$4:$I$987,3,FALSE)),"",VLOOKUP(A1792,'MatrizSeguimiento2022-Junio'!$G$4:$I$987,3,FALSE))</f>
        <v/>
      </c>
      <c r="C1792" t="str">
        <f>+IF(ISERROR(VLOOKUP(A1792,'MatrizSeguimiento2022-Junio'!$G$4:$J$987,4,FALSE)),"",VLOOKUP(A1792,'MatrizSeguimiento2022-Junio'!$G$4:$J$987,4,FALSE))</f>
        <v/>
      </c>
      <c r="E1792" s="3"/>
      <c r="G1792">
        <f>+ABS(SUMIF($A$3:$A$4998,A1792,$E$3:$E$4998)-IF(ISERROR(VLOOKUP(A1792,'MatrizSeguimiento2022-Junio'!$G$4:$X$987,18,FALSE)),0,VLOOKUP(A1792,'MatrizSeguimiento2022-Junio'!$G$4:$X$987,18,FALSE)))</f>
        <v>0</v>
      </c>
      <c r="H1792" t="str">
        <f t="shared" si="56"/>
        <v/>
      </c>
      <c r="I1792" t="str">
        <f t="shared" si="55"/>
        <v/>
      </c>
    </row>
    <row r="1793" spans="1:9" x14ac:dyDescent="0.25">
      <c r="A1793" s="36"/>
      <c r="B1793" t="str">
        <f>+IF(ISERROR(VLOOKUP(A1793,'MatrizSeguimiento2022-Junio'!$G$4:$I$987,3,FALSE)),"",VLOOKUP(A1793,'MatrizSeguimiento2022-Junio'!$G$4:$I$987,3,FALSE))</f>
        <v/>
      </c>
      <c r="C1793" t="str">
        <f>+IF(ISERROR(VLOOKUP(A1793,'MatrizSeguimiento2022-Junio'!$G$4:$J$987,4,FALSE)),"",VLOOKUP(A1793,'MatrizSeguimiento2022-Junio'!$G$4:$J$987,4,FALSE))</f>
        <v/>
      </c>
      <c r="E1793" s="3"/>
      <c r="G1793">
        <f>+ABS(SUMIF($A$3:$A$4998,A1793,$E$3:$E$4998)-IF(ISERROR(VLOOKUP(A1793,'MatrizSeguimiento2022-Junio'!$G$4:$X$987,18,FALSE)),0,VLOOKUP(A1793,'MatrizSeguimiento2022-Junio'!$G$4:$X$987,18,FALSE)))</f>
        <v>0</v>
      </c>
      <c r="H1793" t="str">
        <f t="shared" si="56"/>
        <v/>
      </c>
      <c r="I1793" t="str">
        <f t="shared" si="55"/>
        <v/>
      </c>
    </row>
    <row r="1794" spans="1:9" x14ac:dyDescent="0.25">
      <c r="A1794" s="36"/>
      <c r="B1794" t="str">
        <f>+IF(ISERROR(VLOOKUP(A1794,'MatrizSeguimiento2022-Junio'!$G$4:$I$987,3,FALSE)),"",VLOOKUP(A1794,'MatrizSeguimiento2022-Junio'!$G$4:$I$987,3,FALSE))</f>
        <v/>
      </c>
      <c r="C1794" t="str">
        <f>+IF(ISERROR(VLOOKUP(A1794,'MatrizSeguimiento2022-Junio'!$G$4:$J$987,4,FALSE)),"",VLOOKUP(A1794,'MatrizSeguimiento2022-Junio'!$G$4:$J$987,4,FALSE))</f>
        <v/>
      </c>
      <c r="E1794" s="3"/>
      <c r="G1794">
        <f>+ABS(SUMIF($A$3:$A$4998,A1794,$E$3:$E$4998)-IF(ISERROR(VLOOKUP(A1794,'MatrizSeguimiento2022-Junio'!$G$4:$X$987,18,FALSE)),0,VLOOKUP(A1794,'MatrizSeguimiento2022-Junio'!$G$4:$X$987,18,FALSE)))</f>
        <v>0</v>
      </c>
      <c r="H1794" t="str">
        <f t="shared" si="56"/>
        <v/>
      </c>
      <c r="I1794" t="str">
        <f t="shared" si="55"/>
        <v/>
      </c>
    </row>
    <row r="1795" spans="1:9" x14ac:dyDescent="0.25">
      <c r="A1795" s="36"/>
      <c r="B1795" t="str">
        <f>+IF(ISERROR(VLOOKUP(A1795,'MatrizSeguimiento2022-Junio'!$G$4:$I$987,3,FALSE)),"",VLOOKUP(A1795,'MatrizSeguimiento2022-Junio'!$G$4:$I$987,3,FALSE))</f>
        <v/>
      </c>
      <c r="C1795" t="str">
        <f>+IF(ISERROR(VLOOKUP(A1795,'MatrizSeguimiento2022-Junio'!$G$4:$J$987,4,FALSE)),"",VLOOKUP(A1795,'MatrizSeguimiento2022-Junio'!$G$4:$J$987,4,FALSE))</f>
        <v/>
      </c>
      <c r="E1795" s="3"/>
      <c r="G1795">
        <f>+ABS(SUMIF($A$3:$A$4998,A1795,$E$3:$E$4998)-IF(ISERROR(VLOOKUP(A1795,'MatrizSeguimiento2022-Junio'!$G$4:$X$987,18,FALSE)),0,VLOOKUP(A1795,'MatrizSeguimiento2022-Junio'!$G$4:$X$987,18,FALSE)))</f>
        <v>0</v>
      </c>
      <c r="H1795" t="str">
        <f t="shared" si="56"/>
        <v/>
      </c>
      <c r="I1795" t="str">
        <f t="shared" ref="I1795:I1858" si="57">+IF(IF(LEN(H1795)&gt;0,COUNTIF($H$3:$H$4998,H1795),"")=1,"",IF(LEN(H1795)&gt;0,COUNTIF($H$3:$H$4998,H1795),""))</f>
        <v/>
      </c>
    </row>
    <row r="1796" spans="1:9" x14ac:dyDescent="0.25">
      <c r="A1796" s="36"/>
      <c r="B1796" t="str">
        <f>+IF(ISERROR(VLOOKUP(A1796,'MatrizSeguimiento2022-Junio'!$G$4:$I$987,3,FALSE)),"",VLOOKUP(A1796,'MatrizSeguimiento2022-Junio'!$G$4:$I$987,3,FALSE))</f>
        <v/>
      </c>
      <c r="C1796" t="str">
        <f>+IF(ISERROR(VLOOKUP(A1796,'MatrizSeguimiento2022-Junio'!$G$4:$J$987,4,FALSE)),"",VLOOKUP(A1796,'MatrizSeguimiento2022-Junio'!$G$4:$J$987,4,FALSE))</f>
        <v/>
      </c>
      <c r="E1796" s="3"/>
      <c r="G1796">
        <f>+ABS(SUMIF($A$3:$A$4998,A1796,$E$3:$E$4998)-IF(ISERROR(VLOOKUP(A1796,'MatrizSeguimiento2022-Junio'!$G$4:$X$987,18,FALSE)),0,VLOOKUP(A1796,'MatrizSeguimiento2022-Junio'!$G$4:$X$987,18,FALSE)))</f>
        <v>0</v>
      </c>
      <c r="H1796" t="str">
        <f t="shared" si="56"/>
        <v/>
      </c>
      <c r="I1796" t="str">
        <f t="shared" si="57"/>
        <v/>
      </c>
    </row>
    <row r="1797" spans="1:9" x14ac:dyDescent="0.25">
      <c r="A1797" s="36"/>
      <c r="B1797" t="str">
        <f>+IF(ISERROR(VLOOKUP(A1797,'MatrizSeguimiento2022-Junio'!$G$4:$I$987,3,FALSE)),"",VLOOKUP(A1797,'MatrizSeguimiento2022-Junio'!$G$4:$I$987,3,FALSE))</f>
        <v/>
      </c>
      <c r="C1797" t="str">
        <f>+IF(ISERROR(VLOOKUP(A1797,'MatrizSeguimiento2022-Junio'!$G$4:$J$987,4,FALSE)),"",VLOOKUP(A1797,'MatrizSeguimiento2022-Junio'!$G$4:$J$987,4,FALSE))</f>
        <v/>
      </c>
      <c r="E1797" s="3"/>
      <c r="G1797">
        <f>+ABS(SUMIF($A$3:$A$4998,A1797,$E$3:$E$4998)-IF(ISERROR(VLOOKUP(A1797,'MatrizSeguimiento2022-Junio'!$G$4:$X$987,18,FALSE)),0,VLOOKUP(A1797,'MatrizSeguimiento2022-Junio'!$G$4:$X$987,18,FALSE)))</f>
        <v>0</v>
      </c>
      <c r="H1797" t="str">
        <f t="shared" si="56"/>
        <v/>
      </c>
      <c r="I1797" t="str">
        <f t="shared" si="57"/>
        <v/>
      </c>
    </row>
    <row r="1798" spans="1:9" x14ac:dyDescent="0.25">
      <c r="A1798" s="36"/>
      <c r="B1798" t="str">
        <f>+IF(ISERROR(VLOOKUP(A1798,'MatrizSeguimiento2022-Junio'!$G$4:$I$987,3,FALSE)),"",VLOOKUP(A1798,'MatrizSeguimiento2022-Junio'!$G$4:$I$987,3,FALSE))</f>
        <v/>
      </c>
      <c r="C1798" t="str">
        <f>+IF(ISERROR(VLOOKUP(A1798,'MatrizSeguimiento2022-Junio'!$G$4:$J$987,4,FALSE)),"",VLOOKUP(A1798,'MatrizSeguimiento2022-Junio'!$G$4:$J$987,4,FALSE))</f>
        <v/>
      </c>
      <c r="E1798" s="3"/>
      <c r="G1798">
        <f>+ABS(SUMIF($A$3:$A$4998,A1798,$E$3:$E$4998)-IF(ISERROR(VLOOKUP(A1798,'MatrizSeguimiento2022-Junio'!$G$4:$X$987,18,FALSE)),0,VLOOKUP(A1798,'MatrizSeguimiento2022-Junio'!$G$4:$X$987,18,FALSE)))</f>
        <v>0</v>
      </c>
      <c r="H1798" t="str">
        <f t="shared" si="56"/>
        <v/>
      </c>
      <c r="I1798" t="str">
        <f t="shared" si="57"/>
        <v/>
      </c>
    </row>
    <row r="1799" spans="1:9" x14ac:dyDescent="0.25">
      <c r="A1799" s="36"/>
      <c r="B1799" t="str">
        <f>+IF(ISERROR(VLOOKUP(A1799,'MatrizSeguimiento2022-Junio'!$G$4:$I$987,3,FALSE)),"",VLOOKUP(A1799,'MatrizSeguimiento2022-Junio'!$G$4:$I$987,3,FALSE))</f>
        <v/>
      </c>
      <c r="C1799" t="str">
        <f>+IF(ISERROR(VLOOKUP(A1799,'MatrizSeguimiento2022-Junio'!$G$4:$J$987,4,FALSE)),"",VLOOKUP(A1799,'MatrizSeguimiento2022-Junio'!$G$4:$J$987,4,FALSE))</f>
        <v/>
      </c>
      <c r="E1799" s="3"/>
      <c r="G1799">
        <f>+ABS(SUMIF($A$3:$A$4998,A1799,$E$3:$E$4998)-IF(ISERROR(VLOOKUP(A1799,'MatrizSeguimiento2022-Junio'!$G$4:$X$987,18,FALSE)),0,VLOOKUP(A1799,'MatrizSeguimiento2022-Junio'!$G$4:$X$987,18,FALSE)))</f>
        <v>0</v>
      </c>
      <c r="H1799" t="str">
        <f t="shared" si="56"/>
        <v/>
      </c>
      <c r="I1799" t="str">
        <f t="shared" si="57"/>
        <v/>
      </c>
    </row>
    <row r="1800" spans="1:9" x14ac:dyDescent="0.25">
      <c r="A1800" s="36"/>
      <c r="B1800" t="str">
        <f>+IF(ISERROR(VLOOKUP(A1800,'MatrizSeguimiento2022-Junio'!$G$4:$I$987,3,FALSE)),"",VLOOKUP(A1800,'MatrizSeguimiento2022-Junio'!$G$4:$I$987,3,FALSE))</f>
        <v/>
      </c>
      <c r="C1800" t="str">
        <f>+IF(ISERROR(VLOOKUP(A1800,'MatrizSeguimiento2022-Junio'!$G$4:$J$987,4,FALSE)),"",VLOOKUP(A1800,'MatrizSeguimiento2022-Junio'!$G$4:$J$987,4,FALSE))</f>
        <v/>
      </c>
      <c r="E1800" s="3"/>
      <c r="G1800">
        <f>+ABS(SUMIF($A$3:$A$4998,A1800,$E$3:$E$4998)-IF(ISERROR(VLOOKUP(A1800,'MatrizSeguimiento2022-Junio'!$G$4:$X$987,18,FALSE)),0,VLOOKUP(A1800,'MatrizSeguimiento2022-Junio'!$G$4:$X$987,18,FALSE)))</f>
        <v>0</v>
      </c>
      <c r="H1800" t="str">
        <f t="shared" si="56"/>
        <v/>
      </c>
      <c r="I1800" t="str">
        <f t="shared" si="57"/>
        <v/>
      </c>
    </row>
    <row r="1801" spans="1:9" x14ac:dyDescent="0.25">
      <c r="A1801" s="36"/>
      <c r="B1801" t="str">
        <f>+IF(ISERROR(VLOOKUP(A1801,'MatrizSeguimiento2022-Junio'!$G$4:$I$987,3,FALSE)),"",VLOOKUP(A1801,'MatrizSeguimiento2022-Junio'!$G$4:$I$987,3,FALSE))</f>
        <v/>
      </c>
      <c r="C1801" t="str">
        <f>+IF(ISERROR(VLOOKUP(A1801,'MatrizSeguimiento2022-Junio'!$G$4:$J$987,4,FALSE)),"",VLOOKUP(A1801,'MatrizSeguimiento2022-Junio'!$G$4:$J$987,4,FALSE))</f>
        <v/>
      </c>
      <c r="E1801" s="3"/>
      <c r="G1801">
        <f>+ABS(SUMIF($A$3:$A$4998,A1801,$E$3:$E$4998)-IF(ISERROR(VLOOKUP(A1801,'MatrizSeguimiento2022-Junio'!$G$4:$X$987,18,FALSE)),0,VLOOKUP(A1801,'MatrizSeguimiento2022-Junio'!$G$4:$X$987,18,FALSE)))</f>
        <v>0</v>
      </c>
      <c r="H1801" t="str">
        <f t="shared" si="56"/>
        <v/>
      </c>
      <c r="I1801" t="str">
        <f t="shared" si="57"/>
        <v/>
      </c>
    </row>
    <row r="1802" spans="1:9" x14ac:dyDescent="0.25">
      <c r="A1802" s="36"/>
      <c r="B1802" t="str">
        <f>+IF(ISERROR(VLOOKUP(A1802,'MatrizSeguimiento2022-Junio'!$G$4:$I$987,3,FALSE)),"",VLOOKUP(A1802,'MatrizSeguimiento2022-Junio'!$G$4:$I$987,3,FALSE))</f>
        <v/>
      </c>
      <c r="C1802" t="str">
        <f>+IF(ISERROR(VLOOKUP(A1802,'MatrizSeguimiento2022-Junio'!$G$4:$J$987,4,FALSE)),"",VLOOKUP(A1802,'MatrizSeguimiento2022-Junio'!$G$4:$J$987,4,FALSE))</f>
        <v/>
      </c>
      <c r="E1802" s="3"/>
      <c r="G1802">
        <f>+ABS(SUMIF($A$3:$A$4998,A1802,$E$3:$E$4998)-IF(ISERROR(VLOOKUP(A1802,'MatrizSeguimiento2022-Junio'!$G$4:$X$987,18,FALSE)),0,VLOOKUP(A1802,'MatrizSeguimiento2022-Junio'!$G$4:$X$987,18,FALSE)))</f>
        <v>0</v>
      </c>
      <c r="H1802" t="str">
        <f t="shared" si="56"/>
        <v/>
      </c>
      <c r="I1802" t="str">
        <f t="shared" si="57"/>
        <v/>
      </c>
    </row>
    <row r="1803" spans="1:9" x14ac:dyDescent="0.25">
      <c r="A1803" s="36"/>
      <c r="B1803" t="str">
        <f>+IF(ISERROR(VLOOKUP(A1803,'MatrizSeguimiento2022-Junio'!$G$4:$I$987,3,FALSE)),"",VLOOKUP(A1803,'MatrizSeguimiento2022-Junio'!$G$4:$I$987,3,FALSE))</f>
        <v/>
      </c>
      <c r="C1803" t="str">
        <f>+IF(ISERROR(VLOOKUP(A1803,'MatrizSeguimiento2022-Junio'!$G$4:$J$987,4,FALSE)),"",VLOOKUP(A1803,'MatrizSeguimiento2022-Junio'!$G$4:$J$987,4,FALSE))</f>
        <v/>
      </c>
      <c r="E1803" s="3"/>
      <c r="G1803">
        <f>+ABS(SUMIF($A$3:$A$4998,A1803,$E$3:$E$4998)-IF(ISERROR(VLOOKUP(A1803,'MatrizSeguimiento2022-Junio'!$G$4:$X$987,18,FALSE)),0,VLOOKUP(A1803,'MatrizSeguimiento2022-Junio'!$G$4:$X$987,18,FALSE)))</f>
        <v>0</v>
      </c>
      <c r="H1803" t="str">
        <f t="shared" si="56"/>
        <v/>
      </c>
      <c r="I1803" t="str">
        <f t="shared" si="57"/>
        <v/>
      </c>
    </row>
    <row r="1804" spans="1:9" x14ac:dyDescent="0.25">
      <c r="A1804" s="36"/>
      <c r="B1804" t="str">
        <f>+IF(ISERROR(VLOOKUP(A1804,'MatrizSeguimiento2022-Junio'!$G$4:$I$987,3,FALSE)),"",VLOOKUP(A1804,'MatrizSeguimiento2022-Junio'!$G$4:$I$987,3,FALSE))</f>
        <v/>
      </c>
      <c r="C1804" t="str">
        <f>+IF(ISERROR(VLOOKUP(A1804,'MatrizSeguimiento2022-Junio'!$G$4:$J$987,4,FALSE)),"",VLOOKUP(A1804,'MatrizSeguimiento2022-Junio'!$G$4:$J$987,4,FALSE))</f>
        <v/>
      </c>
      <c r="E1804" s="3"/>
      <c r="G1804">
        <f>+ABS(SUMIF($A$3:$A$4998,A1804,$E$3:$E$4998)-IF(ISERROR(VLOOKUP(A1804,'MatrizSeguimiento2022-Junio'!$G$4:$X$987,18,FALSE)),0,VLOOKUP(A1804,'MatrizSeguimiento2022-Junio'!$G$4:$X$987,18,FALSE)))</f>
        <v>0</v>
      </c>
      <c r="H1804" t="str">
        <f t="shared" si="56"/>
        <v/>
      </c>
      <c r="I1804" t="str">
        <f t="shared" si="57"/>
        <v/>
      </c>
    </row>
    <row r="1805" spans="1:9" x14ac:dyDescent="0.25">
      <c r="A1805" s="36"/>
      <c r="B1805" t="str">
        <f>+IF(ISERROR(VLOOKUP(A1805,'MatrizSeguimiento2022-Junio'!$G$4:$I$987,3,FALSE)),"",VLOOKUP(A1805,'MatrizSeguimiento2022-Junio'!$G$4:$I$987,3,FALSE))</f>
        <v/>
      </c>
      <c r="C1805" t="str">
        <f>+IF(ISERROR(VLOOKUP(A1805,'MatrizSeguimiento2022-Junio'!$G$4:$J$987,4,FALSE)),"",VLOOKUP(A1805,'MatrizSeguimiento2022-Junio'!$G$4:$J$987,4,FALSE))</f>
        <v/>
      </c>
      <c r="E1805" s="3"/>
      <c r="G1805">
        <f>+ABS(SUMIF($A$3:$A$4998,A1805,$E$3:$E$4998)-IF(ISERROR(VLOOKUP(A1805,'MatrizSeguimiento2022-Junio'!$G$4:$X$987,18,FALSE)),0,VLOOKUP(A1805,'MatrizSeguimiento2022-Junio'!$G$4:$X$987,18,FALSE)))</f>
        <v>0</v>
      </c>
      <c r="H1805" t="str">
        <f t="shared" si="56"/>
        <v/>
      </c>
      <c r="I1805" t="str">
        <f t="shared" si="57"/>
        <v/>
      </c>
    </row>
    <row r="1806" spans="1:9" x14ac:dyDescent="0.25">
      <c r="A1806" s="36"/>
      <c r="B1806" t="str">
        <f>+IF(ISERROR(VLOOKUP(A1806,'MatrizSeguimiento2022-Junio'!$G$4:$I$987,3,FALSE)),"",VLOOKUP(A1806,'MatrizSeguimiento2022-Junio'!$G$4:$I$987,3,FALSE))</f>
        <v/>
      </c>
      <c r="C1806" t="str">
        <f>+IF(ISERROR(VLOOKUP(A1806,'MatrizSeguimiento2022-Junio'!$G$4:$J$987,4,FALSE)),"",VLOOKUP(A1806,'MatrizSeguimiento2022-Junio'!$G$4:$J$987,4,FALSE))</f>
        <v/>
      </c>
      <c r="E1806" s="3"/>
      <c r="G1806">
        <f>+ABS(SUMIF($A$3:$A$4998,A1806,$E$3:$E$4998)-IF(ISERROR(VLOOKUP(A1806,'MatrizSeguimiento2022-Junio'!$G$4:$X$987,18,FALSE)),0,VLOOKUP(A1806,'MatrizSeguimiento2022-Junio'!$G$4:$X$987,18,FALSE)))</f>
        <v>0</v>
      </c>
      <c r="H1806" t="str">
        <f t="shared" si="56"/>
        <v/>
      </c>
      <c r="I1806" t="str">
        <f t="shared" si="57"/>
        <v/>
      </c>
    </row>
    <row r="1807" spans="1:9" x14ac:dyDescent="0.25">
      <c r="A1807" s="36"/>
      <c r="B1807" t="str">
        <f>+IF(ISERROR(VLOOKUP(A1807,'MatrizSeguimiento2022-Junio'!$G$4:$I$987,3,FALSE)),"",VLOOKUP(A1807,'MatrizSeguimiento2022-Junio'!$G$4:$I$987,3,FALSE))</f>
        <v/>
      </c>
      <c r="C1807" t="str">
        <f>+IF(ISERROR(VLOOKUP(A1807,'MatrizSeguimiento2022-Junio'!$G$4:$J$987,4,FALSE)),"",VLOOKUP(A1807,'MatrizSeguimiento2022-Junio'!$G$4:$J$987,4,FALSE))</f>
        <v/>
      </c>
      <c r="E1807" s="3"/>
      <c r="G1807">
        <f>+ABS(SUMIF($A$3:$A$4998,A1807,$E$3:$E$4998)-IF(ISERROR(VLOOKUP(A1807,'MatrizSeguimiento2022-Junio'!$G$4:$X$987,18,FALSE)),0,VLOOKUP(A1807,'MatrizSeguimiento2022-Junio'!$G$4:$X$987,18,FALSE)))</f>
        <v>0</v>
      </c>
      <c r="H1807" t="str">
        <f t="shared" si="56"/>
        <v/>
      </c>
      <c r="I1807" t="str">
        <f t="shared" si="57"/>
        <v/>
      </c>
    </row>
    <row r="1808" spans="1:9" x14ac:dyDescent="0.25">
      <c r="A1808" s="36"/>
      <c r="B1808" t="str">
        <f>+IF(ISERROR(VLOOKUP(A1808,'MatrizSeguimiento2022-Junio'!$G$4:$I$987,3,FALSE)),"",VLOOKUP(A1808,'MatrizSeguimiento2022-Junio'!$G$4:$I$987,3,FALSE))</f>
        <v/>
      </c>
      <c r="C1808" t="str">
        <f>+IF(ISERROR(VLOOKUP(A1808,'MatrizSeguimiento2022-Junio'!$G$4:$J$987,4,FALSE)),"",VLOOKUP(A1808,'MatrizSeguimiento2022-Junio'!$G$4:$J$987,4,FALSE))</f>
        <v/>
      </c>
      <c r="E1808" s="3"/>
      <c r="G1808">
        <f>+ABS(SUMIF($A$3:$A$4998,A1808,$E$3:$E$4998)-IF(ISERROR(VLOOKUP(A1808,'MatrizSeguimiento2022-Junio'!$G$4:$X$987,18,FALSE)),0,VLOOKUP(A1808,'MatrizSeguimiento2022-Junio'!$G$4:$X$987,18,FALSE)))</f>
        <v>0</v>
      </c>
      <c r="H1808" t="str">
        <f t="shared" si="56"/>
        <v/>
      </c>
      <c r="I1808" t="str">
        <f t="shared" si="57"/>
        <v/>
      </c>
    </row>
    <row r="1809" spans="1:9" x14ac:dyDescent="0.25">
      <c r="A1809" s="36"/>
      <c r="B1809" t="str">
        <f>+IF(ISERROR(VLOOKUP(A1809,'MatrizSeguimiento2022-Junio'!$G$4:$I$987,3,FALSE)),"",VLOOKUP(A1809,'MatrizSeguimiento2022-Junio'!$G$4:$I$987,3,FALSE))</f>
        <v/>
      </c>
      <c r="C1809" t="str">
        <f>+IF(ISERROR(VLOOKUP(A1809,'MatrizSeguimiento2022-Junio'!$G$4:$J$987,4,FALSE)),"",VLOOKUP(A1809,'MatrizSeguimiento2022-Junio'!$G$4:$J$987,4,FALSE))</f>
        <v/>
      </c>
      <c r="E1809" s="3"/>
      <c r="G1809">
        <f>+ABS(SUMIF($A$3:$A$4998,A1809,$E$3:$E$4998)-IF(ISERROR(VLOOKUP(A1809,'MatrizSeguimiento2022-Junio'!$G$4:$X$987,18,FALSE)),0,VLOOKUP(A1809,'MatrizSeguimiento2022-Junio'!$G$4:$X$987,18,FALSE)))</f>
        <v>0</v>
      </c>
      <c r="H1809" t="str">
        <f t="shared" si="56"/>
        <v/>
      </c>
      <c r="I1809" t="str">
        <f t="shared" si="57"/>
        <v/>
      </c>
    </row>
    <row r="1810" spans="1:9" x14ac:dyDescent="0.25">
      <c r="A1810" s="36"/>
      <c r="B1810" t="str">
        <f>+IF(ISERROR(VLOOKUP(A1810,'MatrizSeguimiento2022-Junio'!$G$4:$I$987,3,FALSE)),"",VLOOKUP(A1810,'MatrizSeguimiento2022-Junio'!$G$4:$I$987,3,FALSE))</f>
        <v/>
      </c>
      <c r="C1810" t="str">
        <f>+IF(ISERROR(VLOOKUP(A1810,'MatrizSeguimiento2022-Junio'!$G$4:$J$987,4,FALSE)),"",VLOOKUP(A1810,'MatrizSeguimiento2022-Junio'!$G$4:$J$987,4,FALSE))</f>
        <v/>
      </c>
      <c r="E1810" s="3"/>
      <c r="G1810">
        <f>+ABS(SUMIF($A$3:$A$4998,A1810,$E$3:$E$4998)-IF(ISERROR(VLOOKUP(A1810,'MatrizSeguimiento2022-Junio'!$G$4:$X$987,18,FALSE)),0,VLOOKUP(A1810,'MatrizSeguimiento2022-Junio'!$G$4:$X$987,18,FALSE)))</f>
        <v>0</v>
      </c>
      <c r="H1810" t="str">
        <f t="shared" si="56"/>
        <v/>
      </c>
      <c r="I1810" t="str">
        <f t="shared" si="57"/>
        <v/>
      </c>
    </row>
    <row r="1811" spans="1:9" x14ac:dyDescent="0.25">
      <c r="A1811" s="36"/>
      <c r="B1811" t="str">
        <f>+IF(ISERROR(VLOOKUP(A1811,'MatrizSeguimiento2022-Junio'!$G$4:$I$987,3,FALSE)),"",VLOOKUP(A1811,'MatrizSeguimiento2022-Junio'!$G$4:$I$987,3,FALSE))</f>
        <v/>
      </c>
      <c r="C1811" t="str">
        <f>+IF(ISERROR(VLOOKUP(A1811,'MatrizSeguimiento2022-Junio'!$G$4:$J$987,4,FALSE)),"",VLOOKUP(A1811,'MatrizSeguimiento2022-Junio'!$G$4:$J$987,4,FALSE))</f>
        <v/>
      </c>
      <c r="E1811" s="3"/>
      <c r="G1811">
        <f>+ABS(SUMIF($A$3:$A$4998,A1811,$E$3:$E$4998)-IF(ISERROR(VLOOKUP(A1811,'MatrizSeguimiento2022-Junio'!$G$4:$X$987,18,FALSE)),0,VLOOKUP(A1811,'MatrizSeguimiento2022-Junio'!$G$4:$X$987,18,FALSE)))</f>
        <v>0</v>
      </c>
      <c r="H1811" t="str">
        <f t="shared" ref="H1811:H1867" si="58">+A1811&amp;D1811</f>
        <v/>
      </c>
      <c r="I1811" t="str">
        <f t="shared" si="57"/>
        <v/>
      </c>
    </row>
    <row r="1812" spans="1:9" x14ac:dyDescent="0.25">
      <c r="A1812" s="36"/>
      <c r="B1812" t="str">
        <f>+IF(ISERROR(VLOOKUP(A1812,'MatrizSeguimiento2022-Junio'!$G$4:$I$987,3,FALSE)),"",VLOOKUP(A1812,'MatrizSeguimiento2022-Junio'!$G$4:$I$987,3,FALSE))</f>
        <v/>
      </c>
      <c r="C1812" t="str">
        <f>+IF(ISERROR(VLOOKUP(A1812,'MatrizSeguimiento2022-Junio'!$G$4:$J$987,4,FALSE)),"",VLOOKUP(A1812,'MatrizSeguimiento2022-Junio'!$G$4:$J$987,4,FALSE))</f>
        <v/>
      </c>
      <c r="E1812" s="3"/>
      <c r="G1812">
        <f>+ABS(SUMIF($A$3:$A$4998,A1812,$E$3:$E$4998)-IF(ISERROR(VLOOKUP(A1812,'MatrizSeguimiento2022-Junio'!$G$4:$X$987,18,FALSE)),0,VLOOKUP(A1812,'MatrizSeguimiento2022-Junio'!$G$4:$X$987,18,FALSE)))</f>
        <v>0</v>
      </c>
      <c r="H1812" t="str">
        <f t="shared" si="58"/>
        <v/>
      </c>
      <c r="I1812" t="str">
        <f t="shared" si="57"/>
        <v/>
      </c>
    </row>
    <row r="1813" spans="1:9" x14ac:dyDescent="0.25">
      <c r="A1813" s="36"/>
      <c r="B1813" t="str">
        <f>+IF(ISERROR(VLOOKUP(A1813,'MatrizSeguimiento2022-Junio'!$G$4:$I$987,3,FALSE)),"",VLOOKUP(A1813,'MatrizSeguimiento2022-Junio'!$G$4:$I$987,3,FALSE))</f>
        <v/>
      </c>
      <c r="C1813" t="str">
        <f>+IF(ISERROR(VLOOKUP(A1813,'MatrizSeguimiento2022-Junio'!$G$4:$J$987,4,FALSE)),"",VLOOKUP(A1813,'MatrizSeguimiento2022-Junio'!$G$4:$J$987,4,FALSE))</f>
        <v/>
      </c>
      <c r="E1813" s="3"/>
      <c r="G1813">
        <f>+ABS(SUMIF($A$3:$A$4998,A1813,$E$3:$E$4998)-IF(ISERROR(VLOOKUP(A1813,'MatrizSeguimiento2022-Junio'!$G$4:$X$987,18,FALSE)),0,VLOOKUP(A1813,'MatrizSeguimiento2022-Junio'!$G$4:$X$987,18,FALSE)))</f>
        <v>0</v>
      </c>
      <c r="H1813" t="str">
        <f t="shared" si="58"/>
        <v/>
      </c>
      <c r="I1813" t="str">
        <f t="shared" si="57"/>
        <v/>
      </c>
    </row>
    <row r="1814" spans="1:9" x14ac:dyDescent="0.25">
      <c r="A1814" s="36"/>
      <c r="B1814" t="str">
        <f>+IF(ISERROR(VLOOKUP(A1814,'MatrizSeguimiento2022-Junio'!$G$4:$I$987,3,FALSE)),"",VLOOKUP(A1814,'MatrizSeguimiento2022-Junio'!$G$4:$I$987,3,FALSE))</f>
        <v/>
      </c>
      <c r="C1814" t="str">
        <f>+IF(ISERROR(VLOOKUP(A1814,'MatrizSeguimiento2022-Junio'!$G$4:$J$987,4,FALSE)),"",VLOOKUP(A1814,'MatrizSeguimiento2022-Junio'!$G$4:$J$987,4,FALSE))</f>
        <v/>
      </c>
      <c r="E1814" s="3"/>
      <c r="G1814">
        <f>+ABS(SUMIF($A$3:$A$4998,A1814,$E$3:$E$4998)-IF(ISERROR(VLOOKUP(A1814,'MatrizSeguimiento2022-Junio'!$G$4:$X$987,18,FALSE)),0,VLOOKUP(A1814,'MatrizSeguimiento2022-Junio'!$G$4:$X$987,18,FALSE)))</f>
        <v>0</v>
      </c>
      <c r="H1814" t="str">
        <f t="shared" si="58"/>
        <v/>
      </c>
      <c r="I1814" t="str">
        <f t="shared" si="57"/>
        <v/>
      </c>
    </row>
    <row r="1815" spans="1:9" x14ac:dyDescent="0.25">
      <c r="A1815" s="36"/>
      <c r="B1815" t="str">
        <f>+IF(ISERROR(VLOOKUP(A1815,'MatrizSeguimiento2022-Junio'!$G$4:$I$987,3,FALSE)),"",VLOOKUP(A1815,'MatrizSeguimiento2022-Junio'!$G$4:$I$987,3,FALSE))</f>
        <v/>
      </c>
      <c r="C1815" t="str">
        <f>+IF(ISERROR(VLOOKUP(A1815,'MatrizSeguimiento2022-Junio'!$G$4:$J$987,4,FALSE)),"",VLOOKUP(A1815,'MatrizSeguimiento2022-Junio'!$G$4:$J$987,4,FALSE))</f>
        <v/>
      </c>
      <c r="E1815" s="3"/>
      <c r="G1815">
        <f>+ABS(SUMIF($A$3:$A$4998,A1815,$E$3:$E$4998)-IF(ISERROR(VLOOKUP(A1815,'MatrizSeguimiento2022-Junio'!$G$4:$X$987,18,FALSE)),0,VLOOKUP(A1815,'MatrizSeguimiento2022-Junio'!$G$4:$X$987,18,FALSE)))</f>
        <v>0</v>
      </c>
      <c r="H1815" t="str">
        <f t="shared" si="58"/>
        <v/>
      </c>
      <c r="I1815" t="str">
        <f t="shared" si="57"/>
        <v/>
      </c>
    </row>
    <row r="1816" spans="1:9" x14ac:dyDescent="0.25">
      <c r="A1816" s="36"/>
      <c r="B1816" t="str">
        <f>+IF(ISERROR(VLOOKUP(A1816,'MatrizSeguimiento2022-Junio'!$G$4:$I$987,3,FALSE)),"",VLOOKUP(A1816,'MatrizSeguimiento2022-Junio'!$G$4:$I$987,3,FALSE))</f>
        <v/>
      </c>
      <c r="C1816" t="str">
        <f>+IF(ISERROR(VLOOKUP(A1816,'MatrizSeguimiento2022-Junio'!$G$4:$J$987,4,FALSE)),"",VLOOKUP(A1816,'MatrizSeguimiento2022-Junio'!$G$4:$J$987,4,FALSE))</f>
        <v/>
      </c>
      <c r="E1816" s="3"/>
      <c r="G1816">
        <f>+ABS(SUMIF($A$3:$A$4998,A1816,$E$3:$E$4998)-IF(ISERROR(VLOOKUP(A1816,'MatrizSeguimiento2022-Junio'!$G$4:$X$987,18,FALSE)),0,VLOOKUP(A1816,'MatrizSeguimiento2022-Junio'!$G$4:$X$987,18,FALSE)))</f>
        <v>0</v>
      </c>
      <c r="H1816" t="str">
        <f t="shared" si="58"/>
        <v/>
      </c>
      <c r="I1816" t="str">
        <f t="shared" si="57"/>
        <v/>
      </c>
    </row>
    <row r="1817" spans="1:9" x14ac:dyDescent="0.25">
      <c r="A1817" s="36"/>
      <c r="B1817" t="str">
        <f>+IF(ISERROR(VLOOKUP(A1817,'MatrizSeguimiento2022-Junio'!$G$4:$I$987,3,FALSE)),"",VLOOKUP(A1817,'MatrizSeguimiento2022-Junio'!$G$4:$I$987,3,FALSE))</f>
        <v/>
      </c>
      <c r="C1817" t="str">
        <f>+IF(ISERROR(VLOOKUP(A1817,'MatrizSeguimiento2022-Junio'!$G$4:$J$987,4,FALSE)),"",VLOOKUP(A1817,'MatrizSeguimiento2022-Junio'!$G$4:$J$987,4,FALSE))</f>
        <v/>
      </c>
      <c r="E1817" s="3"/>
      <c r="G1817">
        <f>+ABS(SUMIF($A$3:$A$4998,A1817,$E$3:$E$4998)-IF(ISERROR(VLOOKUP(A1817,'MatrizSeguimiento2022-Junio'!$G$4:$X$987,18,FALSE)),0,VLOOKUP(A1817,'MatrizSeguimiento2022-Junio'!$G$4:$X$987,18,FALSE)))</f>
        <v>0</v>
      </c>
      <c r="H1817" t="str">
        <f t="shared" si="58"/>
        <v/>
      </c>
      <c r="I1817" t="str">
        <f t="shared" si="57"/>
        <v/>
      </c>
    </row>
    <row r="1818" spans="1:9" x14ac:dyDescent="0.25">
      <c r="A1818" s="36"/>
      <c r="B1818" t="str">
        <f>+IF(ISERROR(VLOOKUP(A1818,'MatrizSeguimiento2022-Junio'!$G$4:$I$987,3,FALSE)),"",VLOOKUP(A1818,'MatrizSeguimiento2022-Junio'!$G$4:$I$987,3,FALSE))</f>
        <v/>
      </c>
      <c r="C1818" t="str">
        <f>+IF(ISERROR(VLOOKUP(A1818,'MatrizSeguimiento2022-Junio'!$G$4:$J$987,4,FALSE)),"",VLOOKUP(A1818,'MatrizSeguimiento2022-Junio'!$G$4:$J$987,4,FALSE))</f>
        <v/>
      </c>
      <c r="E1818" s="3"/>
      <c r="G1818">
        <f>+ABS(SUMIF($A$3:$A$4998,A1818,$E$3:$E$4998)-IF(ISERROR(VLOOKUP(A1818,'MatrizSeguimiento2022-Junio'!$G$4:$X$987,18,FALSE)),0,VLOOKUP(A1818,'MatrizSeguimiento2022-Junio'!$G$4:$X$987,18,FALSE)))</f>
        <v>0</v>
      </c>
      <c r="H1818" t="str">
        <f t="shared" si="58"/>
        <v/>
      </c>
      <c r="I1818" t="str">
        <f t="shared" si="57"/>
        <v/>
      </c>
    </row>
    <row r="1819" spans="1:9" x14ac:dyDescent="0.25">
      <c r="A1819" s="36"/>
      <c r="B1819" t="str">
        <f>+IF(ISERROR(VLOOKUP(A1819,'MatrizSeguimiento2022-Junio'!$G$4:$I$987,3,FALSE)),"",VLOOKUP(A1819,'MatrizSeguimiento2022-Junio'!$G$4:$I$987,3,FALSE))</f>
        <v/>
      </c>
      <c r="C1819" t="str">
        <f>+IF(ISERROR(VLOOKUP(A1819,'MatrizSeguimiento2022-Junio'!$G$4:$J$987,4,FALSE)),"",VLOOKUP(A1819,'MatrizSeguimiento2022-Junio'!$G$4:$J$987,4,FALSE))</f>
        <v/>
      </c>
      <c r="E1819" s="3"/>
      <c r="G1819">
        <f>+ABS(SUMIF($A$3:$A$4998,A1819,$E$3:$E$4998)-IF(ISERROR(VLOOKUP(A1819,'MatrizSeguimiento2022-Junio'!$G$4:$X$987,18,FALSE)),0,VLOOKUP(A1819,'MatrizSeguimiento2022-Junio'!$G$4:$X$987,18,FALSE)))</f>
        <v>0</v>
      </c>
      <c r="H1819" t="str">
        <f t="shared" si="58"/>
        <v/>
      </c>
      <c r="I1819" t="str">
        <f t="shared" si="57"/>
        <v/>
      </c>
    </row>
    <row r="1820" spans="1:9" x14ac:dyDescent="0.25">
      <c r="A1820" s="36"/>
      <c r="B1820" t="str">
        <f>+IF(ISERROR(VLOOKUP(A1820,'MatrizSeguimiento2022-Junio'!$G$4:$I$987,3,FALSE)),"",VLOOKUP(A1820,'MatrizSeguimiento2022-Junio'!$G$4:$I$987,3,FALSE))</f>
        <v/>
      </c>
      <c r="C1820" t="str">
        <f>+IF(ISERROR(VLOOKUP(A1820,'MatrizSeguimiento2022-Junio'!$G$4:$J$987,4,FALSE)),"",VLOOKUP(A1820,'MatrizSeguimiento2022-Junio'!$G$4:$J$987,4,FALSE))</f>
        <v/>
      </c>
      <c r="E1820" s="3"/>
      <c r="G1820">
        <f>+ABS(SUMIF($A$3:$A$4998,A1820,$E$3:$E$4998)-IF(ISERROR(VLOOKUP(A1820,'MatrizSeguimiento2022-Junio'!$G$4:$X$987,18,FALSE)),0,VLOOKUP(A1820,'MatrizSeguimiento2022-Junio'!$G$4:$X$987,18,FALSE)))</f>
        <v>0</v>
      </c>
      <c r="H1820" t="str">
        <f t="shared" si="58"/>
        <v/>
      </c>
      <c r="I1820" t="str">
        <f t="shared" si="57"/>
        <v/>
      </c>
    </row>
    <row r="1821" spans="1:9" x14ac:dyDescent="0.25">
      <c r="A1821" s="36"/>
      <c r="B1821" t="str">
        <f>+IF(ISERROR(VLOOKUP(A1821,'MatrizSeguimiento2022-Junio'!$G$4:$I$987,3,FALSE)),"",VLOOKUP(A1821,'MatrizSeguimiento2022-Junio'!$G$4:$I$987,3,FALSE))</f>
        <v/>
      </c>
      <c r="C1821" t="str">
        <f>+IF(ISERROR(VLOOKUP(A1821,'MatrizSeguimiento2022-Junio'!$G$4:$J$987,4,FALSE)),"",VLOOKUP(A1821,'MatrizSeguimiento2022-Junio'!$G$4:$J$987,4,FALSE))</f>
        <v/>
      </c>
      <c r="E1821" s="3"/>
      <c r="G1821">
        <f>+ABS(SUMIF($A$3:$A$4998,A1821,$E$3:$E$4998)-IF(ISERROR(VLOOKUP(A1821,'MatrizSeguimiento2022-Junio'!$G$4:$X$987,18,FALSE)),0,VLOOKUP(A1821,'MatrizSeguimiento2022-Junio'!$G$4:$X$987,18,FALSE)))</f>
        <v>0</v>
      </c>
      <c r="H1821" t="str">
        <f t="shared" si="58"/>
        <v/>
      </c>
      <c r="I1821" t="str">
        <f t="shared" si="57"/>
        <v/>
      </c>
    </row>
    <row r="1822" spans="1:9" x14ac:dyDescent="0.25">
      <c r="A1822" s="36"/>
      <c r="B1822" t="str">
        <f>+IF(ISERROR(VLOOKUP(A1822,'MatrizSeguimiento2022-Junio'!$G$4:$I$987,3,FALSE)),"",VLOOKUP(A1822,'MatrizSeguimiento2022-Junio'!$G$4:$I$987,3,FALSE))</f>
        <v/>
      </c>
      <c r="C1822" t="str">
        <f>+IF(ISERROR(VLOOKUP(A1822,'MatrizSeguimiento2022-Junio'!$G$4:$J$987,4,FALSE)),"",VLOOKUP(A1822,'MatrizSeguimiento2022-Junio'!$G$4:$J$987,4,FALSE))</f>
        <v/>
      </c>
      <c r="E1822" s="3"/>
      <c r="G1822">
        <f>+ABS(SUMIF($A$3:$A$4998,A1822,$E$3:$E$4998)-IF(ISERROR(VLOOKUP(A1822,'MatrizSeguimiento2022-Junio'!$G$4:$X$987,18,FALSE)),0,VLOOKUP(A1822,'MatrizSeguimiento2022-Junio'!$G$4:$X$987,18,FALSE)))</f>
        <v>0</v>
      </c>
      <c r="H1822" t="str">
        <f t="shared" si="58"/>
        <v/>
      </c>
      <c r="I1822" t="str">
        <f t="shared" si="57"/>
        <v/>
      </c>
    </row>
    <row r="1823" spans="1:9" x14ac:dyDescent="0.25">
      <c r="A1823" s="36"/>
      <c r="B1823" t="str">
        <f>+IF(ISERROR(VLOOKUP(A1823,'MatrizSeguimiento2022-Junio'!$G$4:$I$987,3,FALSE)),"",VLOOKUP(A1823,'MatrizSeguimiento2022-Junio'!$G$4:$I$987,3,FALSE))</f>
        <v/>
      </c>
      <c r="C1823" t="str">
        <f>+IF(ISERROR(VLOOKUP(A1823,'MatrizSeguimiento2022-Junio'!$G$4:$J$987,4,FALSE)),"",VLOOKUP(A1823,'MatrizSeguimiento2022-Junio'!$G$4:$J$987,4,FALSE))</f>
        <v/>
      </c>
      <c r="E1823" s="3"/>
      <c r="G1823">
        <f>+ABS(SUMIF($A$3:$A$4998,A1823,$E$3:$E$4998)-IF(ISERROR(VLOOKUP(A1823,'MatrizSeguimiento2022-Junio'!$G$4:$X$987,18,FALSE)),0,VLOOKUP(A1823,'MatrizSeguimiento2022-Junio'!$G$4:$X$987,18,FALSE)))</f>
        <v>0</v>
      </c>
      <c r="H1823" t="str">
        <f t="shared" si="58"/>
        <v/>
      </c>
      <c r="I1823" t="str">
        <f t="shared" si="57"/>
        <v/>
      </c>
    </row>
    <row r="1824" spans="1:9" x14ac:dyDescent="0.25">
      <c r="A1824" s="36"/>
      <c r="B1824" t="str">
        <f>+IF(ISERROR(VLOOKUP(A1824,'MatrizSeguimiento2022-Junio'!$G$4:$I$987,3,FALSE)),"",VLOOKUP(A1824,'MatrizSeguimiento2022-Junio'!$G$4:$I$987,3,FALSE))</f>
        <v/>
      </c>
      <c r="C1824" t="str">
        <f>+IF(ISERROR(VLOOKUP(A1824,'MatrizSeguimiento2022-Junio'!$G$4:$J$987,4,FALSE)),"",VLOOKUP(A1824,'MatrizSeguimiento2022-Junio'!$G$4:$J$987,4,FALSE))</f>
        <v/>
      </c>
      <c r="E1824" s="3"/>
      <c r="G1824">
        <f>+ABS(SUMIF($A$3:$A$4998,A1824,$E$3:$E$4998)-IF(ISERROR(VLOOKUP(A1824,'MatrizSeguimiento2022-Junio'!$G$4:$X$987,18,FALSE)),0,VLOOKUP(A1824,'MatrizSeguimiento2022-Junio'!$G$4:$X$987,18,FALSE)))</f>
        <v>0</v>
      </c>
      <c r="H1824" t="str">
        <f t="shared" si="58"/>
        <v/>
      </c>
      <c r="I1824" t="str">
        <f t="shared" si="57"/>
        <v/>
      </c>
    </row>
    <row r="1825" spans="1:9" x14ac:dyDescent="0.25">
      <c r="A1825" s="36"/>
      <c r="B1825" t="str">
        <f>+IF(ISERROR(VLOOKUP(A1825,'MatrizSeguimiento2022-Junio'!$G$4:$I$987,3,FALSE)),"",VLOOKUP(A1825,'MatrizSeguimiento2022-Junio'!$G$4:$I$987,3,FALSE))</f>
        <v/>
      </c>
      <c r="C1825" t="str">
        <f>+IF(ISERROR(VLOOKUP(A1825,'MatrizSeguimiento2022-Junio'!$G$4:$J$987,4,FALSE)),"",VLOOKUP(A1825,'MatrizSeguimiento2022-Junio'!$G$4:$J$987,4,FALSE))</f>
        <v/>
      </c>
      <c r="E1825" s="3"/>
      <c r="G1825">
        <f>+ABS(SUMIF($A$3:$A$4998,A1825,$E$3:$E$4998)-IF(ISERROR(VLOOKUP(A1825,'MatrizSeguimiento2022-Junio'!$G$4:$X$987,18,FALSE)),0,VLOOKUP(A1825,'MatrizSeguimiento2022-Junio'!$G$4:$X$987,18,FALSE)))</f>
        <v>0</v>
      </c>
      <c r="H1825" t="str">
        <f t="shared" si="58"/>
        <v/>
      </c>
      <c r="I1825" t="str">
        <f t="shared" si="57"/>
        <v/>
      </c>
    </row>
    <row r="1826" spans="1:9" x14ac:dyDescent="0.25">
      <c r="A1826" s="36"/>
      <c r="B1826" t="str">
        <f>+IF(ISERROR(VLOOKUP(A1826,'MatrizSeguimiento2022-Junio'!$G$4:$I$987,3,FALSE)),"",VLOOKUP(A1826,'MatrizSeguimiento2022-Junio'!$G$4:$I$987,3,FALSE))</f>
        <v/>
      </c>
      <c r="C1826" t="str">
        <f>+IF(ISERROR(VLOOKUP(A1826,'MatrizSeguimiento2022-Junio'!$G$4:$J$987,4,FALSE)),"",VLOOKUP(A1826,'MatrizSeguimiento2022-Junio'!$G$4:$J$987,4,FALSE))</f>
        <v/>
      </c>
      <c r="E1826" s="3"/>
      <c r="G1826">
        <f>+ABS(SUMIF($A$3:$A$4998,A1826,$E$3:$E$4998)-IF(ISERROR(VLOOKUP(A1826,'MatrizSeguimiento2022-Junio'!$G$4:$X$987,18,FALSE)),0,VLOOKUP(A1826,'MatrizSeguimiento2022-Junio'!$G$4:$X$987,18,FALSE)))</f>
        <v>0</v>
      </c>
      <c r="H1826" t="str">
        <f t="shared" si="58"/>
        <v/>
      </c>
      <c r="I1826" t="str">
        <f t="shared" si="57"/>
        <v/>
      </c>
    </row>
    <row r="1827" spans="1:9" x14ac:dyDescent="0.25">
      <c r="A1827" s="36"/>
      <c r="B1827" t="str">
        <f>+IF(ISERROR(VLOOKUP(A1827,'MatrizSeguimiento2022-Junio'!$G$4:$I$987,3,FALSE)),"",VLOOKUP(A1827,'MatrizSeguimiento2022-Junio'!$G$4:$I$987,3,FALSE))</f>
        <v/>
      </c>
      <c r="C1827" t="str">
        <f>+IF(ISERROR(VLOOKUP(A1827,'MatrizSeguimiento2022-Junio'!$G$4:$J$987,4,FALSE)),"",VLOOKUP(A1827,'MatrizSeguimiento2022-Junio'!$G$4:$J$987,4,FALSE))</f>
        <v/>
      </c>
      <c r="E1827" s="3"/>
      <c r="G1827">
        <f>+ABS(SUMIF($A$3:$A$4998,A1827,$E$3:$E$4998)-IF(ISERROR(VLOOKUP(A1827,'MatrizSeguimiento2022-Junio'!$G$4:$X$987,18,FALSE)),0,VLOOKUP(A1827,'MatrizSeguimiento2022-Junio'!$G$4:$X$987,18,FALSE)))</f>
        <v>0</v>
      </c>
      <c r="H1827" t="str">
        <f t="shared" si="58"/>
        <v/>
      </c>
      <c r="I1827" t="str">
        <f t="shared" si="57"/>
        <v/>
      </c>
    </row>
    <row r="1828" spans="1:9" x14ac:dyDescent="0.25">
      <c r="A1828" s="36"/>
      <c r="B1828" t="str">
        <f>+IF(ISERROR(VLOOKUP(A1828,'MatrizSeguimiento2022-Junio'!$G$4:$I$987,3,FALSE)),"",VLOOKUP(A1828,'MatrizSeguimiento2022-Junio'!$G$4:$I$987,3,FALSE))</f>
        <v/>
      </c>
      <c r="C1828" t="str">
        <f>+IF(ISERROR(VLOOKUP(A1828,'MatrizSeguimiento2022-Junio'!$G$4:$J$987,4,FALSE)),"",VLOOKUP(A1828,'MatrizSeguimiento2022-Junio'!$G$4:$J$987,4,FALSE))</f>
        <v/>
      </c>
      <c r="E1828" s="3"/>
      <c r="G1828">
        <f>+ABS(SUMIF($A$3:$A$4998,A1828,$E$3:$E$4998)-IF(ISERROR(VLOOKUP(A1828,'MatrizSeguimiento2022-Junio'!$G$4:$X$987,18,FALSE)),0,VLOOKUP(A1828,'MatrizSeguimiento2022-Junio'!$G$4:$X$987,18,FALSE)))</f>
        <v>0</v>
      </c>
      <c r="H1828" t="str">
        <f t="shared" si="58"/>
        <v/>
      </c>
      <c r="I1828" t="str">
        <f t="shared" si="57"/>
        <v/>
      </c>
    </row>
    <row r="1829" spans="1:9" x14ac:dyDescent="0.25">
      <c r="A1829" s="36"/>
      <c r="B1829" t="str">
        <f>+IF(ISERROR(VLOOKUP(A1829,'MatrizSeguimiento2022-Junio'!$G$4:$I$987,3,FALSE)),"",VLOOKUP(A1829,'MatrizSeguimiento2022-Junio'!$G$4:$I$987,3,FALSE))</f>
        <v/>
      </c>
      <c r="C1829" t="str">
        <f>+IF(ISERROR(VLOOKUP(A1829,'MatrizSeguimiento2022-Junio'!$G$4:$J$987,4,FALSE)),"",VLOOKUP(A1829,'MatrizSeguimiento2022-Junio'!$G$4:$J$987,4,FALSE))</f>
        <v/>
      </c>
      <c r="E1829" s="3"/>
      <c r="G1829">
        <f>+ABS(SUMIF($A$3:$A$4998,A1829,$E$3:$E$4998)-IF(ISERROR(VLOOKUP(A1829,'MatrizSeguimiento2022-Junio'!$G$4:$X$987,18,FALSE)),0,VLOOKUP(A1829,'MatrizSeguimiento2022-Junio'!$G$4:$X$987,18,FALSE)))</f>
        <v>0</v>
      </c>
      <c r="H1829" t="str">
        <f t="shared" si="58"/>
        <v/>
      </c>
      <c r="I1829" t="str">
        <f t="shared" si="57"/>
        <v/>
      </c>
    </row>
    <row r="1830" spans="1:9" x14ac:dyDescent="0.25">
      <c r="A1830" s="36"/>
      <c r="B1830" t="str">
        <f>+IF(ISERROR(VLOOKUP(A1830,'MatrizSeguimiento2022-Junio'!$G$4:$I$987,3,FALSE)),"",VLOOKUP(A1830,'MatrizSeguimiento2022-Junio'!$G$4:$I$987,3,FALSE))</f>
        <v/>
      </c>
      <c r="C1830" t="str">
        <f>+IF(ISERROR(VLOOKUP(A1830,'MatrizSeguimiento2022-Junio'!$G$4:$J$987,4,FALSE)),"",VLOOKUP(A1830,'MatrizSeguimiento2022-Junio'!$G$4:$J$987,4,FALSE))</f>
        <v/>
      </c>
      <c r="E1830" s="3"/>
      <c r="G1830">
        <f>+ABS(SUMIF($A$3:$A$4998,A1830,$E$3:$E$4998)-IF(ISERROR(VLOOKUP(A1830,'MatrizSeguimiento2022-Junio'!$G$4:$X$987,18,FALSE)),0,VLOOKUP(A1830,'MatrizSeguimiento2022-Junio'!$G$4:$X$987,18,FALSE)))</f>
        <v>0</v>
      </c>
      <c r="H1830" t="str">
        <f t="shared" si="58"/>
        <v/>
      </c>
      <c r="I1830" t="str">
        <f t="shared" si="57"/>
        <v/>
      </c>
    </row>
    <row r="1831" spans="1:9" x14ac:dyDescent="0.25">
      <c r="A1831" s="36"/>
      <c r="B1831" t="str">
        <f>+IF(ISERROR(VLOOKUP(A1831,'MatrizSeguimiento2022-Junio'!$G$4:$I$987,3,FALSE)),"",VLOOKUP(A1831,'MatrizSeguimiento2022-Junio'!$G$4:$I$987,3,FALSE))</f>
        <v/>
      </c>
      <c r="C1831" t="str">
        <f>+IF(ISERROR(VLOOKUP(A1831,'MatrizSeguimiento2022-Junio'!$G$4:$J$987,4,FALSE)),"",VLOOKUP(A1831,'MatrizSeguimiento2022-Junio'!$G$4:$J$987,4,FALSE))</f>
        <v/>
      </c>
      <c r="E1831" s="3"/>
      <c r="G1831">
        <f>+ABS(SUMIF($A$3:$A$4998,A1831,$E$3:$E$4998)-IF(ISERROR(VLOOKUP(A1831,'MatrizSeguimiento2022-Junio'!$G$4:$X$987,18,FALSE)),0,VLOOKUP(A1831,'MatrizSeguimiento2022-Junio'!$G$4:$X$987,18,FALSE)))</f>
        <v>0</v>
      </c>
      <c r="H1831" t="str">
        <f t="shared" si="58"/>
        <v/>
      </c>
      <c r="I1831" t="str">
        <f t="shared" si="57"/>
        <v/>
      </c>
    </row>
    <row r="1832" spans="1:9" x14ac:dyDescent="0.25">
      <c r="A1832" s="36"/>
      <c r="B1832" t="str">
        <f>+IF(ISERROR(VLOOKUP(A1832,'MatrizSeguimiento2022-Junio'!$G$4:$I$987,3,FALSE)),"",VLOOKUP(A1832,'MatrizSeguimiento2022-Junio'!$G$4:$I$987,3,FALSE))</f>
        <v/>
      </c>
      <c r="C1832" t="str">
        <f>+IF(ISERROR(VLOOKUP(A1832,'MatrizSeguimiento2022-Junio'!$G$4:$J$987,4,FALSE)),"",VLOOKUP(A1832,'MatrizSeguimiento2022-Junio'!$G$4:$J$987,4,FALSE))</f>
        <v/>
      </c>
      <c r="E1832" s="3"/>
      <c r="G1832">
        <f>+ABS(SUMIF($A$3:$A$4998,A1832,$E$3:$E$4998)-IF(ISERROR(VLOOKUP(A1832,'MatrizSeguimiento2022-Junio'!$G$4:$X$987,18,FALSE)),0,VLOOKUP(A1832,'MatrizSeguimiento2022-Junio'!$G$4:$X$987,18,FALSE)))</f>
        <v>0</v>
      </c>
      <c r="H1832" t="str">
        <f t="shared" si="58"/>
        <v/>
      </c>
      <c r="I1832" t="str">
        <f t="shared" si="57"/>
        <v/>
      </c>
    </row>
    <row r="1833" spans="1:9" x14ac:dyDescent="0.25">
      <c r="A1833" s="36"/>
      <c r="B1833" t="str">
        <f>+IF(ISERROR(VLOOKUP(A1833,'MatrizSeguimiento2022-Junio'!$G$4:$I$987,3,FALSE)),"",VLOOKUP(A1833,'MatrizSeguimiento2022-Junio'!$G$4:$I$987,3,FALSE))</f>
        <v/>
      </c>
      <c r="C1833" t="str">
        <f>+IF(ISERROR(VLOOKUP(A1833,'MatrizSeguimiento2022-Junio'!$G$4:$J$987,4,FALSE)),"",VLOOKUP(A1833,'MatrizSeguimiento2022-Junio'!$G$4:$J$987,4,FALSE))</f>
        <v/>
      </c>
      <c r="E1833" s="3"/>
      <c r="G1833">
        <f>+ABS(SUMIF($A$3:$A$4998,A1833,$E$3:$E$4998)-IF(ISERROR(VLOOKUP(A1833,'MatrizSeguimiento2022-Junio'!$G$4:$X$987,18,FALSE)),0,VLOOKUP(A1833,'MatrizSeguimiento2022-Junio'!$G$4:$X$987,18,FALSE)))</f>
        <v>0</v>
      </c>
      <c r="H1833" t="str">
        <f t="shared" si="58"/>
        <v/>
      </c>
      <c r="I1833" t="str">
        <f t="shared" si="57"/>
        <v/>
      </c>
    </row>
    <row r="1834" spans="1:9" x14ac:dyDescent="0.25">
      <c r="A1834" s="36"/>
      <c r="B1834" t="str">
        <f>+IF(ISERROR(VLOOKUP(A1834,'MatrizSeguimiento2022-Junio'!$G$4:$I$987,3,FALSE)),"",VLOOKUP(A1834,'MatrizSeguimiento2022-Junio'!$G$4:$I$987,3,FALSE))</f>
        <v/>
      </c>
      <c r="C1834" t="str">
        <f>+IF(ISERROR(VLOOKUP(A1834,'MatrizSeguimiento2022-Junio'!$G$4:$J$987,4,FALSE)),"",VLOOKUP(A1834,'MatrizSeguimiento2022-Junio'!$G$4:$J$987,4,FALSE))</f>
        <v/>
      </c>
      <c r="E1834" s="3"/>
      <c r="G1834">
        <f>+ABS(SUMIF($A$3:$A$4998,A1834,$E$3:$E$4998)-IF(ISERROR(VLOOKUP(A1834,'MatrizSeguimiento2022-Junio'!$G$4:$X$987,18,FALSE)),0,VLOOKUP(A1834,'MatrizSeguimiento2022-Junio'!$G$4:$X$987,18,FALSE)))</f>
        <v>0</v>
      </c>
      <c r="H1834" t="str">
        <f t="shared" si="58"/>
        <v/>
      </c>
      <c r="I1834" t="str">
        <f t="shared" si="57"/>
        <v/>
      </c>
    </row>
    <row r="1835" spans="1:9" x14ac:dyDescent="0.25">
      <c r="A1835" s="36"/>
      <c r="B1835" t="str">
        <f>+IF(ISERROR(VLOOKUP(A1835,'MatrizSeguimiento2022-Junio'!$G$4:$I$987,3,FALSE)),"",VLOOKUP(A1835,'MatrizSeguimiento2022-Junio'!$G$4:$I$987,3,FALSE))</f>
        <v/>
      </c>
      <c r="C1835" t="str">
        <f>+IF(ISERROR(VLOOKUP(A1835,'MatrizSeguimiento2022-Junio'!$G$4:$J$987,4,FALSE)),"",VLOOKUP(A1835,'MatrizSeguimiento2022-Junio'!$G$4:$J$987,4,FALSE))</f>
        <v/>
      </c>
      <c r="E1835" s="3"/>
      <c r="G1835">
        <f>+ABS(SUMIF($A$3:$A$4998,A1835,$E$3:$E$4998)-IF(ISERROR(VLOOKUP(A1835,'MatrizSeguimiento2022-Junio'!$G$4:$X$987,18,FALSE)),0,VLOOKUP(A1835,'MatrizSeguimiento2022-Junio'!$G$4:$X$987,18,FALSE)))</f>
        <v>0</v>
      </c>
      <c r="H1835" t="str">
        <f t="shared" si="58"/>
        <v/>
      </c>
      <c r="I1835" t="str">
        <f t="shared" si="57"/>
        <v/>
      </c>
    </row>
    <row r="1836" spans="1:9" x14ac:dyDescent="0.25">
      <c r="A1836" s="36"/>
      <c r="B1836" t="str">
        <f>+IF(ISERROR(VLOOKUP(A1836,'MatrizSeguimiento2022-Junio'!$G$4:$I$987,3,FALSE)),"",VLOOKUP(A1836,'MatrizSeguimiento2022-Junio'!$G$4:$I$987,3,FALSE))</f>
        <v/>
      </c>
      <c r="C1836" t="str">
        <f>+IF(ISERROR(VLOOKUP(A1836,'MatrizSeguimiento2022-Junio'!$G$4:$J$987,4,FALSE)),"",VLOOKUP(A1836,'MatrizSeguimiento2022-Junio'!$G$4:$J$987,4,FALSE))</f>
        <v/>
      </c>
      <c r="E1836" s="3"/>
      <c r="G1836">
        <f>+ABS(SUMIF($A$3:$A$4998,A1836,$E$3:$E$4998)-IF(ISERROR(VLOOKUP(A1836,'MatrizSeguimiento2022-Junio'!$G$4:$X$987,18,FALSE)),0,VLOOKUP(A1836,'MatrizSeguimiento2022-Junio'!$G$4:$X$987,18,FALSE)))</f>
        <v>0</v>
      </c>
      <c r="H1836" t="str">
        <f t="shared" si="58"/>
        <v/>
      </c>
      <c r="I1836" t="str">
        <f t="shared" si="57"/>
        <v/>
      </c>
    </row>
    <row r="1837" spans="1:9" x14ac:dyDescent="0.25">
      <c r="A1837" s="36"/>
      <c r="B1837" t="str">
        <f>+IF(ISERROR(VLOOKUP(A1837,'MatrizSeguimiento2022-Junio'!$G$4:$I$987,3,FALSE)),"",VLOOKUP(A1837,'MatrizSeguimiento2022-Junio'!$G$4:$I$987,3,FALSE))</f>
        <v/>
      </c>
      <c r="C1837" t="str">
        <f>+IF(ISERROR(VLOOKUP(A1837,'MatrizSeguimiento2022-Junio'!$G$4:$J$987,4,FALSE)),"",VLOOKUP(A1837,'MatrizSeguimiento2022-Junio'!$G$4:$J$987,4,FALSE))</f>
        <v/>
      </c>
      <c r="E1837" s="3"/>
      <c r="G1837">
        <f>+ABS(SUMIF($A$3:$A$4998,A1837,$E$3:$E$4998)-IF(ISERROR(VLOOKUP(A1837,'MatrizSeguimiento2022-Junio'!$G$4:$X$987,18,FALSE)),0,VLOOKUP(A1837,'MatrizSeguimiento2022-Junio'!$G$4:$X$987,18,FALSE)))</f>
        <v>0</v>
      </c>
      <c r="H1837" t="str">
        <f t="shared" si="58"/>
        <v/>
      </c>
      <c r="I1837" t="str">
        <f t="shared" si="57"/>
        <v/>
      </c>
    </row>
    <row r="1838" spans="1:9" x14ac:dyDescent="0.25">
      <c r="A1838" s="36"/>
      <c r="B1838" t="str">
        <f>+IF(ISERROR(VLOOKUP(A1838,'MatrizSeguimiento2022-Junio'!$G$4:$I$987,3,FALSE)),"",VLOOKUP(A1838,'MatrizSeguimiento2022-Junio'!$G$4:$I$987,3,FALSE))</f>
        <v/>
      </c>
      <c r="C1838" t="str">
        <f>+IF(ISERROR(VLOOKUP(A1838,'MatrizSeguimiento2022-Junio'!$G$4:$J$987,4,FALSE)),"",VLOOKUP(A1838,'MatrizSeguimiento2022-Junio'!$G$4:$J$987,4,FALSE))</f>
        <v/>
      </c>
      <c r="E1838" s="3"/>
      <c r="G1838">
        <f>+ABS(SUMIF($A$3:$A$4998,A1838,$E$3:$E$4998)-IF(ISERROR(VLOOKUP(A1838,'MatrizSeguimiento2022-Junio'!$G$4:$X$987,18,FALSE)),0,VLOOKUP(A1838,'MatrizSeguimiento2022-Junio'!$G$4:$X$987,18,FALSE)))</f>
        <v>0</v>
      </c>
      <c r="H1838" t="str">
        <f t="shared" si="58"/>
        <v/>
      </c>
      <c r="I1838" t="str">
        <f t="shared" si="57"/>
        <v/>
      </c>
    </row>
    <row r="1839" spans="1:9" x14ac:dyDescent="0.25">
      <c r="A1839" s="36"/>
      <c r="B1839" t="str">
        <f>+IF(ISERROR(VLOOKUP(A1839,'MatrizSeguimiento2022-Junio'!$G$4:$I$987,3,FALSE)),"",VLOOKUP(A1839,'MatrizSeguimiento2022-Junio'!$G$4:$I$987,3,FALSE))</f>
        <v/>
      </c>
      <c r="C1839" t="str">
        <f>+IF(ISERROR(VLOOKUP(A1839,'MatrizSeguimiento2022-Junio'!$G$4:$J$987,4,FALSE)),"",VLOOKUP(A1839,'MatrizSeguimiento2022-Junio'!$G$4:$J$987,4,FALSE))</f>
        <v/>
      </c>
      <c r="E1839" s="3"/>
      <c r="G1839">
        <f>+ABS(SUMIF($A$3:$A$4998,A1839,$E$3:$E$4998)-IF(ISERROR(VLOOKUP(A1839,'MatrizSeguimiento2022-Junio'!$G$4:$X$987,18,FALSE)),0,VLOOKUP(A1839,'MatrizSeguimiento2022-Junio'!$G$4:$X$987,18,FALSE)))</f>
        <v>0</v>
      </c>
      <c r="H1839" t="str">
        <f t="shared" si="58"/>
        <v/>
      </c>
      <c r="I1839" t="str">
        <f t="shared" si="57"/>
        <v/>
      </c>
    </row>
    <row r="1840" spans="1:9" x14ac:dyDescent="0.25">
      <c r="A1840" s="36"/>
      <c r="B1840" t="str">
        <f>+IF(ISERROR(VLOOKUP(A1840,'MatrizSeguimiento2022-Junio'!$G$4:$I$987,3,FALSE)),"",VLOOKUP(A1840,'MatrizSeguimiento2022-Junio'!$G$4:$I$987,3,FALSE))</f>
        <v/>
      </c>
      <c r="C1840" t="str">
        <f>+IF(ISERROR(VLOOKUP(A1840,'MatrizSeguimiento2022-Junio'!$G$4:$J$987,4,FALSE)),"",VLOOKUP(A1840,'MatrizSeguimiento2022-Junio'!$G$4:$J$987,4,FALSE))</f>
        <v/>
      </c>
      <c r="E1840" s="3"/>
      <c r="G1840">
        <f>+ABS(SUMIF($A$3:$A$4998,A1840,$E$3:$E$4998)-IF(ISERROR(VLOOKUP(A1840,'MatrizSeguimiento2022-Junio'!$G$4:$X$987,18,FALSE)),0,VLOOKUP(A1840,'MatrizSeguimiento2022-Junio'!$G$4:$X$987,18,FALSE)))</f>
        <v>0</v>
      </c>
      <c r="H1840" t="str">
        <f t="shared" si="58"/>
        <v/>
      </c>
      <c r="I1840" t="str">
        <f t="shared" si="57"/>
        <v/>
      </c>
    </row>
    <row r="1841" spans="1:9" x14ac:dyDescent="0.25">
      <c r="A1841" s="36"/>
      <c r="B1841" t="str">
        <f>+IF(ISERROR(VLOOKUP(A1841,'MatrizSeguimiento2022-Junio'!$G$4:$I$987,3,FALSE)),"",VLOOKUP(A1841,'MatrizSeguimiento2022-Junio'!$G$4:$I$987,3,FALSE))</f>
        <v/>
      </c>
      <c r="C1841" t="str">
        <f>+IF(ISERROR(VLOOKUP(A1841,'MatrizSeguimiento2022-Junio'!$G$4:$J$987,4,FALSE)),"",VLOOKUP(A1841,'MatrizSeguimiento2022-Junio'!$G$4:$J$987,4,FALSE))</f>
        <v/>
      </c>
      <c r="E1841" s="3"/>
      <c r="G1841">
        <f>+ABS(SUMIF($A$3:$A$4998,A1841,$E$3:$E$4998)-IF(ISERROR(VLOOKUP(A1841,'MatrizSeguimiento2022-Junio'!$G$4:$X$987,18,FALSE)),0,VLOOKUP(A1841,'MatrizSeguimiento2022-Junio'!$G$4:$X$987,18,FALSE)))</f>
        <v>0</v>
      </c>
      <c r="H1841" t="str">
        <f t="shared" si="58"/>
        <v/>
      </c>
      <c r="I1841" t="str">
        <f t="shared" si="57"/>
        <v/>
      </c>
    </row>
    <row r="1842" spans="1:9" x14ac:dyDescent="0.25">
      <c r="A1842" s="36"/>
      <c r="B1842" t="str">
        <f>+IF(ISERROR(VLOOKUP(A1842,'MatrizSeguimiento2022-Junio'!$G$4:$I$987,3,FALSE)),"",VLOOKUP(A1842,'MatrizSeguimiento2022-Junio'!$G$4:$I$987,3,FALSE))</f>
        <v/>
      </c>
      <c r="C1842" t="str">
        <f>+IF(ISERROR(VLOOKUP(A1842,'MatrizSeguimiento2022-Junio'!$G$4:$J$987,4,FALSE)),"",VLOOKUP(A1842,'MatrizSeguimiento2022-Junio'!$G$4:$J$987,4,FALSE))</f>
        <v/>
      </c>
      <c r="E1842" s="3"/>
      <c r="G1842">
        <f>+ABS(SUMIF($A$3:$A$4998,A1842,$E$3:$E$4998)-IF(ISERROR(VLOOKUP(A1842,'MatrizSeguimiento2022-Junio'!$G$4:$X$987,18,FALSE)),0,VLOOKUP(A1842,'MatrizSeguimiento2022-Junio'!$G$4:$X$987,18,FALSE)))</f>
        <v>0</v>
      </c>
      <c r="H1842" t="str">
        <f t="shared" si="58"/>
        <v/>
      </c>
      <c r="I1842" t="str">
        <f t="shared" si="57"/>
        <v/>
      </c>
    </row>
    <row r="1843" spans="1:9" x14ac:dyDescent="0.25">
      <c r="A1843" s="36"/>
      <c r="B1843" t="str">
        <f>+IF(ISERROR(VLOOKUP(A1843,'MatrizSeguimiento2022-Junio'!$G$4:$I$987,3,FALSE)),"",VLOOKUP(A1843,'MatrizSeguimiento2022-Junio'!$G$4:$I$987,3,FALSE))</f>
        <v/>
      </c>
      <c r="C1843" t="str">
        <f>+IF(ISERROR(VLOOKUP(A1843,'MatrizSeguimiento2022-Junio'!$G$4:$J$987,4,FALSE)),"",VLOOKUP(A1843,'MatrizSeguimiento2022-Junio'!$G$4:$J$987,4,FALSE))</f>
        <v/>
      </c>
      <c r="E1843" s="3"/>
      <c r="G1843">
        <f>+ABS(SUMIF($A$3:$A$4998,A1843,$E$3:$E$4998)-IF(ISERROR(VLOOKUP(A1843,'MatrizSeguimiento2022-Junio'!$G$4:$X$987,18,FALSE)),0,VLOOKUP(A1843,'MatrizSeguimiento2022-Junio'!$G$4:$X$987,18,FALSE)))</f>
        <v>0</v>
      </c>
      <c r="H1843" t="str">
        <f t="shared" si="58"/>
        <v/>
      </c>
      <c r="I1843" t="str">
        <f t="shared" si="57"/>
        <v/>
      </c>
    </row>
    <row r="1844" spans="1:9" x14ac:dyDescent="0.25">
      <c r="A1844" s="36"/>
      <c r="B1844" t="str">
        <f>+IF(ISERROR(VLOOKUP(A1844,'MatrizSeguimiento2022-Junio'!$G$4:$I$987,3,FALSE)),"",VLOOKUP(A1844,'MatrizSeguimiento2022-Junio'!$G$4:$I$987,3,FALSE))</f>
        <v/>
      </c>
      <c r="C1844" t="str">
        <f>+IF(ISERROR(VLOOKUP(A1844,'MatrizSeguimiento2022-Junio'!$G$4:$J$987,4,FALSE)),"",VLOOKUP(A1844,'MatrizSeguimiento2022-Junio'!$G$4:$J$987,4,FALSE))</f>
        <v/>
      </c>
      <c r="E1844" s="3"/>
      <c r="G1844">
        <f>+ABS(SUMIF($A$3:$A$4998,A1844,$E$3:$E$4998)-IF(ISERROR(VLOOKUP(A1844,'MatrizSeguimiento2022-Junio'!$G$4:$X$987,18,FALSE)),0,VLOOKUP(A1844,'MatrizSeguimiento2022-Junio'!$G$4:$X$987,18,FALSE)))</f>
        <v>0</v>
      </c>
      <c r="H1844" t="str">
        <f t="shared" si="58"/>
        <v/>
      </c>
      <c r="I1844" t="str">
        <f t="shared" si="57"/>
        <v/>
      </c>
    </row>
    <row r="1845" spans="1:9" x14ac:dyDescent="0.25">
      <c r="A1845" s="36"/>
      <c r="B1845" t="str">
        <f>+IF(ISERROR(VLOOKUP(A1845,'MatrizSeguimiento2022-Junio'!$G$4:$I$987,3,FALSE)),"",VLOOKUP(A1845,'MatrizSeguimiento2022-Junio'!$G$4:$I$987,3,FALSE))</f>
        <v/>
      </c>
      <c r="C1845" t="str">
        <f>+IF(ISERROR(VLOOKUP(A1845,'MatrizSeguimiento2022-Junio'!$G$4:$J$987,4,FALSE)),"",VLOOKUP(A1845,'MatrizSeguimiento2022-Junio'!$G$4:$J$987,4,FALSE))</f>
        <v/>
      </c>
      <c r="E1845" s="3"/>
      <c r="G1845">
        <f>+ABS(SUMIF($A$3:$A$4998,A1845,$E$3:$E$4998)-IF(ISERROR(VLOOKUP(A1845,'MatrizSeguimiento2022-Junio'!$G$4:$X$987,18,FALSE)),0,VLOOKUP(A1845,'MatrizSeguimiento2022-Junio'!$G$4:$X$987,18,FALSE)))</f>
        <v>0</v>
      </c>
      <c r="H1845" t="str">
        <f t="shared" si="58"/>
        <v/>
      </c>
      <c r="I1845" t="str">
        <f t="shared" si="57"/>
        <v/>
      </c>
    </row>
    <row r="1846" spans="1:9" x14ac:dyDescent="0.25">
      <c r="A1846" s="36"/>
      <c r="B1846" t="str">
        <f>+IF(ISERROR(VLOOKUP(A1846,'MatrizSeguimiento2022-Junio'!$G$4:$I$987,3,FALSE)),"",VLOOKUP(A1846,'MatrizSeguimiento2022-Junio'!$G$4:$I$987,3,FALSE))</f>
        <v/>
      </c>
      <c r="C1846" t="str">
        <f>+IF(ISERROR(VLOOKUP(A1846,'MatrizSeguimiento2022-Junio'!$G$4:$J$987,4,FALSE)),"",VLOOKUP(A1846,'MatrizSeguimiento2022-Junio'!$G$4:$J$987,4,FALSE))</f>
        <v/>
      </c>
      <c r="E1846" s="3"/>
      <c r="G1846">
        <f>+ABS(SUMIF($A$3:$A$4998,A1846,$E$3:$E$4998)-IF(ISERROR(VLOOKUP(A1846,'MatrizSeguimiento2022-Junio'!$G$4:$X$987,18,FALSE)),0,VLOOKUP(A1846,'MatrizSeguimiento2022-Junio'!$G$4:$X$987,18,FALSE)))</f>
        <v>0</v>
      </c>
      <c r="H1846" t="str">
        <f t="shared" si="58"/>
        <v/>
      </c>
      <c r="I1846" t="str">
        <f t="shared" si="57"/>
        <v/>
      </c>
    </row>
    <row r="1847" spans="1:9" x14ac:dyDescent="0.25">
      <c r="A1847" s="36"/>
      <c r="B1847" t="str">
        <f>+IF(ISERROR(VLOOKUP(A1847,'MatrizSeguimiento2022-Junio'!$G$4:$I$987,3,FALSE)),"",VLOOKUP(A1847,'MatrizSeguimiento2022-Junio'!$G$4:$I$987,3,FALSE))</f>
        <v/>
      </c>
      <c r="C1847" t="str">
        <f>+IF(ISERROR(VLOOKUP(A1847,'MatrizSeguimiento2022-Junio'!$G$4:$J$987,4,FALSE)),"",VLOOKUP(A1847,'MatrizSeguimiento2022-Junio'!$G$4:$J$987,4,FALSE))</f>
        <v/>
      </c>
      <c r="E1847" s="3"/>
      <c r="G1847">
        <f>+ABS(SUMIF($A$3:$A$4998,A1847,$E$3:$E$4998)-IF(ISERROR(VLOOKUP(A1847,'MatrizSeguimiento2022-Junio'!$G$4:$X$987,18,FALSE)),0,VLOOKUP(A1847,'MatrizSeguimiento2022-Junio'!$G$4:$X$987,18,FALSE)))</f>
        <v>0</v>
      </c>
      <c r="H1847" t="str">
        <f t="shared" si="58"/>
        <v/>
      </c>
      <c r="I1847" t="str">
        <f t="shared" si="57"/>
        <v/>
      </c>
    </row>
    <row r="1848" spans="1:9" x14ac:dyDescent="0.25">
      <c r="A1848" s="36"/>
      <c r="B1848" t="str">
        <f>+IF(ISERROR(VLOOKUP(A1848,'MatrizSeguimiento2022-Junio'!$G$4:$I$987,3,FALSE)),"",VLOOKUP(A1848,'MatrizSeguimiento2022-Junio'!$G$4:$I$987,3,FALSE))</f>
        <v/>
      </c>
      <c r="C1848" t="str">
        <f>+IF(ISERROR(VLOOKUP(A1848,'MatrizSeguimiento2022-Junio'!$G$4:$J$987,4,FALSE)),"",VLOOKUP(A1848,'MatrizSeguimiento2022-Junio'!$G$4:$J$987,4,FALSE))</f>
        <v/>
      </c>
      <c r="E1848" s="3"/>
      <c r="G1848">
        <f>+ABS(SUMIF($A$3:$A$4998,A1848,$E$3:$E$4998)-IF(ISERROR(VLOOKUP(A1848,'MatrizSeguimiento2022-Junio'!$G$4:$X$987,18,FALSE)),0,VLOOKUP(A1848,'MatrizSeguimiento2022-Junio'!$G$4:$X$987,18,FALSE)))</f>
        <v>0</v>
      </c>
      <c r="H1848" t="str">
        <f t="shared" si="58"/>
        <v/>
      </c>
      <c r="I1848" t="str">
        <f t="shared" si="57"/>
        <v/>
      </c>
    </row>
    <row r="1849" spans="1:9" x14ac:dyDescent="0.25">
      <c r="A1849" s="36"/>
      <c r="B1849" t="str">
        <f>+IF(ISERROR(VLOOKUP(A1849,'MatrizSeguimiento2022-Junio'!$G$4:$I$987,3,FALSE)),"",VLOOKUP(A1849,'MatrizSeguimiento2022-Junio'!$G$4:$I$987,3,FALSE))</f>
        <v/>
      </c>
      <c r="C1849" t="str">
        <f>+IF(ISERROR(VLOOKUP(A1849,'MatrizSeguimiento2022-Junio'!$G$4:$J$987,4,FALSE)),"",VLOOKUP(A1849,'MatrizSeguimiento2022-Junio'!$G$4:$J$987,4,FALSE))</f>
        <v/>
      </c>
      <c r="E1849" s="3"/>
      <c r="G1849">
        <f>+ABS(SUMIF($A$3:$A$4998,A1849,$E$3:$E$4998)-IF(ISERROR(VLOOKUP(A1849,'MatrizSeguimiento2022-Junio'!$G$4:$X$987,18,FALSE)),0,VLOOKUP(A1849,'MatrizSeguimiento2022-Junio'!$G$4:$X$987,18,FALSE)))</f>
        <v>0</v>
      </c>
      <c r="H1849" t="str">
        <f t="shared" si="58"/>
        <v/>
      </c>
      <c r="I1849" t="str">
        <f t="shared" si="57"/>
        <v/>
      </c>
    </row>
    <row r="1850" spans="1:9" x14ac:dyDescent="0.25">
      <c r="A1850" s="36"/>
      <c r="B1850" t="str">
        <f>+IF(ISERROR(VLOOKUP(A1850,'MatrizSeguimiento2022-Junio'!$G$4:$I$987,3,FALSE)),"",VLOOKUP(A1850,'MatrizSeguimiento2022-Junio'!$G$4:$I$987,3,FALSE))</f>
        <v/>
      </c>
      <c r="C1850" t="str">
        <f>+IF(ISERROR(VLOOKUP(A1850,'MatrizSeguimiento2022-Junio'!$G$4:$J$987,4,FALSE)),"",VLOOKUP(A1850,'MatrizSeguimiento2022-Junio'!$G$4:$J$987,4,FALSE))</f>
        <v/>
      </c>
      <c r="E1850" s="3"/>
      <c r="G1850">
        <f>+ABS(SUMIF($A$3:$A$4998,A1850,$E$3:$E$4998)-IF(ISERROR(VLOOKUP(A1850,'MatrizSeguimiento2022-Junio'!$G$4:$X$987,18,FALSE)),0,VLOOKUP(A1850,'MatrizSeguimiento2022-Junio'!$G$4:$X$987,18,FALSE)))</f>
        <v>0</v>
      </c>
      <c r="H1850" t="str">
        <f t="shared" si="58"/>
        <v/>
      </c>
      <c r="I1850" t="str">
        <f t="shared" si="57"/>
        <v/>
      </c>
    </row>
    <row r="1851" spans="1:9" x14ac:dyDescent="0.25">
      <c r="A1851" s="36"/>
      <c r="B1851" t="str">
        <f>+IF(ISERROR(VLOOKUP(A1851,'MatrizSeguimiento2022-Junio'!$G$4:$I$987,3,FALSE)),"",VLOOKUP(A1851,'MatrizSeguimiento2022-Junio'!$G$4:$I$987,3,FALSE))</f>
        <v/>
      </c>
      <c r="C1851" t="str">
        <f>+IF(ISERROR(VLOOKUP(A1851,'MatrizSeguimiento2022-Junio'!$G$4:$J$987,4,FALSE)),"",VLOOKUP(A1851,'MatrizSeguimiento2022-Junio'!$G$4:$J$987,4,FALSE))</f>
        <v/>
      </c>
      <c r="E1851" s="3"/>
      <c r="G1851">
        <f>+ABS(SUMIF($A$3:$A$4998,A1851,$E$3:$E$4998)-IF(ISERROR(VLOOKUP(A1851,'MatrizSeguimiento2022-Junio'!$G$4:$X$987,18,FALSE)),0,VLOOKUP(A1851,'MatrizSeguimiento2022-Junio'!$G$4:$X$987,18,FALSE)))</f>
        <v>0</v>
      </c>
      <c r="H1851" t="str">
        <f t="shared" si="58"/>
        <v/>
      </c>
      <c r="I1851" t="str">
        <f t="shared" si="57"/>
        <v/>
      </c>
    </row>
    <row r="1852" spans="1:9" x14ac:dyDescent="0.25">
      <c r="A1852" s="36"/>
      <c r="B1852" t="str">
        <f>+IF(ISERROR(VLOOKUP(A1852,'MatrizSeguimiento2022-Junio'!$G$4:$I$987,3,FALSE)),"",VLOOKUP(A1852,'MatrizSeguimiento2022-Junio'!$G$4:$I$987,3,FALSE))</f>
        <v/>
      </c>
      <c r="C1852" t="str">
        <f>+IF(ISERROR(VLOOKUP(A1852,'MatrizSeguimiento2022-Junio'!$G$4:$J$987,4,FALSE)),"",VLOOKUP(A1852,'MatrizSeguimiento2022-Junio'!$G$4:$J$987,4,FALSE))</f>
        <v/>
      </c>
      <c r="E1852" s="3"/>
      <c r="G1852">
        <f>+ABS(SUMIF($A$3:$A$4998,A1852,$E$3:$E$4998)-IF(ISERROR(VLOOKUP(A1852,'MatrizSeguimiento2022-Junio'!$G$4:$X$987,18,FALSE)),0,VLOOKUP(A1852,'MatrizSeguimiento2022-Junio'!$G$4:$X$987,18,FALSE)))</f>
        <v>0</v>
      </c>
      <c r="H1852" t="str">
        <f t="shared" si="58"/>
        <v/>
      </c>
      <c r="I1852" t="str">
        <f t="shared" si="57"/>
        <v/>
      </c>
    </row>
    <row r="1853" spans="1:9" x14ac:dyDescent="0.25">
      <c r="A1853" s="36"/>
      <c r="B1853" t="str">
        <f>+IF(ISERROR(VLOOKUP(A1853,'MatrizSeguimiento2022-Junio'!$G$4:$I$987,3,FALSE)),"",VLOOKUP(A1853,'MatrizSeguimiento2022-Junio'!$G$4:$I$987,3,FALSE))</f>
        <v/>
      </c>
      <c r="C1853" t="str">
        <f>+IF(ISERROR(VLOOKUP(A1853,'MatrizSeguimiento2022-Junio'!$G$4:$J$987,4,FALSE)),"",VLOOKUP(A1853,'MatrizSeguimiento2022-Junio'!$G$4:$J$987,4,FALSE))</f>
        <v/>
      </c>
      <c r="E1853" s="3"/>
      <c r="G1853">
        <f>+ABS(SUMIF($A$3:$A$4998,A1853,$E$3:$E$4998)-IF(ISERROR(VLOOKUP(A1853,'MatrizSeguimiento2022-Junio'!$G$4:$X$987,18,FALSE)),0,VLOOKUP(A1853,'MatrizSeguimiento2022-Junio'!$G$4:$X$987,18,FALSE)))</f>
        <v>0</v>
      </c>
      <c r="H1853" t="str">
        <f t="shared" si="58"/>
        <v/>
      </c>
      <c r="I1853" t="str">
        <f t="shared" si="57"/>
        <v/>
      </c>
    </row>
    <row r="1854" spans="1:9" x14ac:dyDescent="0.25">
      <c r="A1854" s="36"/>
      <c r="B1854" t="str">
        <f>+IF(ISERROR(VLOOKUP(A1854,'MatrizSeguimiento2022-Junio'!$G$4:$I$987,3,FALSE)),"",VLOOKUP(A1854,'MatrizSeguimiento2022-Junio'!$G$4:$I$987,3,FALSE))</f>
        <v/>
      </c>
      <c r="C1854" t="str">
        <f>+IF(ISERROR(VLOOKUP(A1854,'MatrizSeguimiento2022-Junio'!$G$4:$J$987,4,FALSE)),"",VLOOKUP(A1854,'MatrizSeguimiento2022-Junio'!$G$4:$J$987,4,FALSE))</f>
        <v/>
      </c>
      <c r="E1854" s="3"/>
      <c r="G1854">
        <f>+ABS(SUMIF($A$3:$A$4998,A1854,$E$3:$E$4998)-IF(ISERROR(VLOOKUP(A1854,'MatrizSeguimiento2022-Junio'!$G$4:$X$987,18,FALSE)),0,VLOOKUP(A1854,'MatrizSeguimiento2022-Junio'!$G$4:$X$987,18,FALSE)))</f>
        <v>0</v>
      </c>
      <c r="H1854" t="str">
        <f t="shared" si="58"/>
        <v/>
      </c>
      <c r="I1854" t="str">
        <f t="shared" si="57"/>
        <v/>
      </c>
    </row>
    <row r="1855" spans="1:9" x14ac:dyDescent="0.25">
      <c r="A1855" s="36"/>
      <c r="B1855" t="str">
        <f>+IF(ISERROR(VLOOKUP(A1855,'MatrizSeguimiento2022-Junio'!$G$4:$I$987,3,FALSE)),"",VLOOKUP(A1855,'MatrizSeguimiento2022-Junio'!$G$4:$I$987,3,FALSE))</f>
        <v/>
      </c>
      <c r="C1855" t="str">
        <f>+IF(ISERROR(VLOOKUP(A1855,'MatrizSeguimiento2022-Junio'!$G$4:$J$987,4,FALSE)),"",VLOOKUP(A1855,'MatrizSeguimiento2022-Junio'!$G$4:$J$987,4,FALSE))</f>
        <v/>
      </c>
      <c r="E1855" s="3"/>
      <c r="G1855">
        <f>+ABS(SUMIF($A$3:$A$4998,A1855,$E$3:$E$4998)-IF(ISERROR(VLOOKUP(A1855,'MatrizSeguimiento2022-Junio'!$G$4:$X$987,18,FALSE)),0,VLOOKUP(A1855,'MatrizSeguimiento2022-Junio'!$G$4:$X$987,18,FALSE)))</f>
        <v>0</v>
      </c>
      <c r="H1855" t="str">
        <f t="shared" si="58"/>
        <v/>
      </c>
      <c r="I1855" t="str">
        <f t="shared" si="57"/>
        <v/>
      </c>
    </row>
    <row r="1856" spans="1:9" x14ac:dyDescent="0.25">
      <c r="A1856" s="36"/>
      <c r="B1856" t="str">
        <f>+IF(ISERROR(VLOOKUP(A1856,'MatrizSeguimiento2022-Junio'!$G$4:$I$987,3,FALSE)),"",VLOOKUP(A1856,'MatrizSeguimiento2022-Junio'!$G$4:$I$987,3,FALSE))</f>
        <v/>
      </c>
      <c r="C1856" t="str">
        <f>+IF(ISERROR(VLOOKUP(A1856,'MatrizSeguimiento2022-Junio'!$G$4:$J$987,4,FALSE)),"",VLOOKUP(A1856,'MatrizSeguimiento2022-Junio'!$G$4:$J$987,4,FALSE))</f>
        <v/>
      </c>
      <c r="E1856" s="3"/>
      <c r="G1856">
        <f>+ABS(SUMIF($A$3:$A$4998,A1856,$E$3:$E$4998)-IF(ISERROR(VLOOKUP(A1856,'MatrizSeguimiento2022-Junio'!$G$4:$X$987,18,FALSE)),0,VLOOKUP(A1856,'MatrizSeguimiento2022-Junio'!$G$4:$X$987,18,FALSE)))</f>
        <v>0</v>
      </c>
      <c r="H1856" t="str">
        <f t="shared" si="58"/>
        <v/>
      </c>
      <c r="I1856" t="str">
        <f t="shared" si="57"/>
        <v/>
      </c>
    </row>
    <row r="1857" spans="1:9" x14ac:dyDescent="0.25">
      <c r="A1857" s="36"/>
      <c r="B1857" t="str">
        <f>+IF(ISERROR(VLOOKUP(A1857,'MatrizSeguimiento2022-Junio'!$G$4:$I$987,3,FALSE)),"",VLOOKUP(A1857,'MatrizSeguimiento2022-Junio'!$G$4:$I$987,3,FALSE))</f>
        <v/>
      </c>
      <c r="C1857" t="str">
        <f>+IF(ISERROR(VLOOKUP(A1857,'MatrizSeguimiento2022-Junio'!$G$4:$J$987,4,FALSE)),"",VLOOKUP(A1857,'MatrizSeguimiento2022-Junio'!$G$4:$J$987,4,FALSE))</f>
        <v/>
      </c>
      <c r="E1857" s="3"/>
      <c r="G1857">
        <f>+ABS(SUMIF($A$3:$A$4998,A1857,$E$3:$E$4998)-IF(ISERROR(VLOOKUP(A1857,'MatrizSeguimiento2022-Junio'!$G$4:$X$987,18,FALSE)),0,VLOOKUP(A1857,'MatrizSeguimiento2022-Junio'!$G$4:$X$987,18,FALSE)))</f>
        <v>0</v>
      </c>
      <c r="H1857" t="str">
        <f t="shared" si="58"/>
        <v/>
      </c>
      <c r="I1857" t="str">
        <f t="shared" si="57"/>
        <v/>
      </c>
    </row>
    <row r="1858" spans="1:9" x14ac:dyDescent="0.25">
      <c r="A1858" s="36"/>
      <c r="B1858" t="str">
        <f>+IF(ISERROR(VLOOKUP(A1858,'MatrizSeguimiento2022-Junio'!$G$4:$I$987,3,FALSE)),"",VLOOKUP(A1858,'MatrizSeguimiento2022-Junio'!$G$4:$I$987,3,FALSE))</f>
        <v/>
      </c>
      <c r="C1858" t="str">
        <f>+IF(ISERROR(VLOOKUP(A1858,'MatrizSeguimiento2022-Junio'!$G$4:$J$987,4,FALSE)),"",VLOOKUP(A1858,'MatrizSeguimiento2022-Junio'!$G$4:$J$987,4,FALSE))</f>
        <v/>
      </c>
      <c r="E1858" s="3"/>
      <c r="G1858">
        <f>+ABS(SUMIF($A$3:$A$4998,A1858,$E$3:$E$4998)-IF(ISERROR(VLOOKUP(A1858,'MatrizSeguimiento2022-Junio'!$G$4:$X$987,18,FALSE)),0,VLOOKUP(A1858,'MatrizSeguimiento2022-Junio'!$G$4:$X$987,18,FALSE)))</f>
        <v>0</v>
      </c>
      <c r="H1858" t="str">
        <f t="shared" si="58"/>
        <v/>
      </c>
      <c r="I1858" t="str">
        <f t="shared" si="57"/>
        <v/>
      </c>
    </row>
    <row r="1859" spans="1:9" x14ac:dyDescent="0.25">
      <c r="A1859" s="36"/>
      <c r="B1859" t="str">
        <f>+IF(ISERROR(VLOOKUP(A1859,'MatrizSeguimiento2022-Junio'!$G$4:$I$987,3,FALSE)),"",VLOOKUP(A1859,'MatrizSeguimiento2022-Junio'!$G$4:$I$987,3,FALSE))</f>
        <v/>
      </c>
      <c r="C1859" t="str">
        <f>+IF(ISERROR(VLOOKUP(A1859,'MatrizSeguimiento2022-Junio'!$G$4:$J$987,4,FALSE)),"",VLOOKUP(A1859,'MatrizSeguimiento2022-Junio'!$G$4:$J$987,4,FALSE))</f>
        <v/>
      </c>
      <c r="E1859" s="3"/>
      <c r="G1859">
        <f>+ABS(SUMIF($A$3:$A$4998,A1859,$E$3:$E$4998)-IF(ISERROR(VLOOKUP(A1859,'MatrizSeguimiento2022-Junio'!$G$4:$X$987,18,FALSE)),0,VLOOKUP(A1859,'MatrizSeguimiento2022-Junio'!$G$4:$X$987,18,FALSE)))</f>
        <v>0</v>
      </c>
      <c r="H1859" t="str">
        <f t="shared" si="58"/>
        <v/>
      </c>
      <c r="I1859" t="str">
        <f t="shared" ref="I1859:I1922" si="59">+IF(IF(LEN(H1859)&gt;0,COUNTIF($H$3:$H$4998,H1859),"")=1,"",IF(LEN(H1859)&gt;0,COUNTIF($H$3:$H$4998,H1859),""))</f>
        <v/>
      </c>
    </row>
    <row r="1860" spans="1:9" x14ac:dyDescent="0.25">
      <c r="A1860" s="36"/>
      <c r="B1860" t="str">
        <f>+IF(ISERROR(VLOOKUP(A1860,'MatrizSeguimiento2022-Junio'!$G$4:$I$987,3,FALSE)),"",VLOOKUP(A1860,'MatrizSeguimiento2022-Junio'!$G$4:$I$987,3,FALSE))</f>
        <v/>
      </c>
      <c r="C1860" t="str">
        <f>+IF(ISERROR(VLOOKUP(A1860,'MatrizSeguimiento2022-Junio'!$G$4:$J$987,4,FALSE)),"",VLOOKUP(A1860,'MatrizSeguimiento2022-Junio'!$G$4:$J$987,4,FALSE))</f>
        <v/>
      </c>
      <c r="E1860" s="3"/>
      <c r="G1860">
        <f>+ABS(SUMIF($A$3:$A$4998,A1860,$E$3:$E$4998)-IF(ISERROR(VLOOKUP(A1860,'MatrizSeguimiento2022-Junio'!$G$4:$X$987,18,FALSE)),0,VLOOKUP(A1860,'MatrizSeguimiento2022-Junio'!$G$4:$X$987,18,FALSE)))</f>
        <v>0</v>
      </c>
      <c r="H1860" t="str">
        <f t="shared" si="58"/>
        <v/>
      </c>
      <c r="I1860" t="str">
        <f t="shared" si="59"/>
        <v/>
      </c>
    </row>
    <row r="1861" spans="1:9" x14ac:dyDescent="0.25">
      <c r="A1861" s="36"/>
      <c r="B1861" t="str">
        <f>+IF(ISERROR(VLOOKUP(A1861,'MatrizSeguimiento2022-Junio'!$G$4:$I$987,3,FALSE)),"",VLOOKUP(A1861,'MatrizSeguimiento2022-Junio'!$G$4:$I$987,3,FALSE))</f>
        <v/>
      </c>
      <c r="C1861" t="str">
        <f>+IF(ISERROR(VLOOKUP(A1861,'MatrizSeguimiento2022-Junio'!$G$4:$J$987,4,FALSE)),"",VLOOKUP(A1861,'MatrizSeguimiento2022-Junio'!$G$4:$J$987,4,FALSE))</f>
        <v/>
      </c>
      <c r="E1861" s="3"/>
      <c r="G1861">
        <f>+ABS(SUMIF($A$3:$A$4998,A1861,$E$3:$E$4998)-IF(ISERROR(VLOOKUP(A1861,'MatrizSeguimiento2022-Junio'!$G$4:$X$987,18,FALSE)),0,VLOOKUP(A1861,'MatrizSeguimiento2022-Junio'!$G$4:$X$987,18,FALSE)))</f>
        <v>0</v>
      </c>
      <c r="H1861" t="str">
        <f t="shared" si="58"/>
        <v/>
      </c>
      <c r="I1861" t="str">
        <f t="shared" si="59"/>
        <v/>
      </c>
    </row>
    <row r="1862" spans="1:9" x14ac:dyDescent="0.25">
      <c r="A1862" s="36"/>
      <c r="B1862" t="str">
        <f>+IF(ISERROR(VLOOKUP(A1862,'MatrizSeguimiento2022-Junio'!$G$4:$I$987,3,FALSE)),"",VLOOKUP(A1862,'MatrizSeguimiento2022-Junio'!$G$4:$I$987,3,FALSE))</f>
        <v/>
      </c>
      <c r="C1862" t="str">
        <f>+IF(ISERROR(VLOOKUP(A1862,'MatrizSeguimiento2022-Junio'!$G$4:$J$987,4,FALSE)),"",VLOOKUP(A1862,'MatrizSeguimiento2022-Junio'!$G$4:$J$987,4,FALSE))</f>
        <v/>
      </c>
      <c r="E1862" s="3"/>
      <c r="G1862">
        <f>+ABS(SUMIF($A$3:$A$4998,A1862,$E$3:$E$4998)-IF(ISERROR(VLOOKUP(A1862,'MatrizSeguimiento2022-Junio'!$G$4:$X$987,18,FALSE)),0,VLOOKUP(A1862,'MatrizSeguimiento2022-Junio'!$G$4:$X$987,18,FALSE)))</f>
        <v>0</v>
      </c>
      <c r="H1862" t="str">
        <f t="shared" si="58"/>
        <v/>
      </c>
      <c r="I1862" t="str">
        <f t="shared" si="59"/>
        <v/>
      </c>
    </row>
    <row r="1863" spans="1:9" x14ac:dyDescent="0.25">
      <c r="A1863" s="36"/>
      <c r="B1863" t="str">
        <f>+IF(ISERROR(VLOOKUP(A1863,'MatrizSeguimiento2022-Junio'!$G$4:$I$987,3,FALSE)),"",VLOOKUP(A1863,'MatrizSeguimiento2022-Junio'!$G$4:$I$987,3,FALSE))</f>
        <v/>
      </c>
      <c r="C1863" t="str">
        <f>+IF(ISERROR(VLOOKUP(A1863,'MatrizSeguimiento2022-Junio'!$G$4:$J$987,4,FALSE)),"",VLOOKUP(A1863,'MatrizSeguimiento2022-Junio'!$G$4:$J$987,4,FALSE))</f>
        <v/>
      </c>
      <c r="E1863" s="3"/>
      <c r="G1863">
        <f>+ABS(SUMIF($A$3:$A$4998,A1863,$E$3:$E$4998)-IF(ISERROR(VLOOKUP(A1863,'MatrizSeguimiento2022-Junio'!$G$4:$X$987,18,FALSE)),0,VLOOKUP(A1863,'MatrizSeguimiento2022-Junio'!$G$4:$X$987,18,FALSE)))</f>
        <v>0</v>
      </c>
      <c r="H1863" t="str">
        <f t="shared" si="58"/>
        <v/>
      </c>
      <c r="I1863" t="str">
        <f t="shared" si="59"/>
        <v/>
      </c>
    </row>
    <row r="1864" spans="1:9" x14ac:dyDescent="0.25">
      <c r="A1864" s="36"/>
      <c r="B1864" t="str">
        <f>+IF(ISERROR(VLOOKUP(A1864,'MatrizSeguimiento2022-Junio'!$G$4:$I$987,3,FALSE)),"",VLOOKUP(A1864,'MatrizSeguimiento2022-Junio'!$G$4:$I$987,3,FALSE))</f>
        <v/>
      </c>
      <c r="C1864" t="str">
        <f>+IF(ISERROR(VLOOKUP(A1864,'MatrizSeguimiento2022-Junio'!$G$4:$J$987,4,FALSE)),"",VLOOKUP(A1864,'MatrizSeguimiento2022-Junio'!$G$4:$J$987,4,FALSE))</f>
        <v/>
      </c>
      <c r="E1864" s="3"/>
      <c r="G1864">
        <f>+ABS(SUMIF($A$3:$A$4998,A1864,$E$3:$E$4998)-IF(ISERROR(VLOOKUP(A1864,'MatrizSeguimiento2022-Junio'!$G$4:$X$987,18,FALSE)),0,VLOOKUP(A1864,'MatrizSeguimiento2022-Junio'!$G$4:$X$987,18,FALSE)))</f>
        <v>0</v>
      </c>
      <c r="H1864" t="str">
        <f t="shared" si="58"/>
        <v/>
      </c>
      <c r="I1864" t="str">
        <f t="shared" si="59"/>
        <v/>
      </c>
    </row>
    <row r="1865" spans="1:9" x14ac:dyDescent="0.25">
      <c r="A1865" s="36"/>
      <c r="B1865" t="str">
        <f>+IF(ISERROR(VLOOKUP(A1865,'MatrizSeguimiento2022-Junio'!$G$4:$I$987,3,FALSE)),"",VLOOKUP(A1865,'MatrizSeguimiento2022-Junio'!$G$4:$I$987,3,FALSE))</f>
        <v/>
      </c>
      <c r="C1865" t="str">
        <f>+IF(ISERROR(VLOOKUP(A1865,'MatrizSeguimiento2022-Junio'!$G$4:$J$987,4,FALSE)),"",VLOOKUP(A1865,'MatrizSeguimiento2022-Junio'!$G$4:$J$987,4,FALSE))</f>
        <v/>
      </c>
      <c r="E1865" s="3"/>
      <c r="G1865">
        <f>+ABS(SUMIF($A$3:$A$4998,A1865,$E$3:$E$4998)-IF(ISERROR(VLOOKUP(A1865,'MatrizSeguimiento2022-Junio'!$G$4:$X$987,18,FALSE)),0,VLOOKUP(A1865,'MatrizSeguimiento2022-Junio'!$G$4:$X$987,18,FALSE)))</f>
        <v>0</v>
      </c>
      <c r="H1865" t="str">
        <f t="shared" si="58"/>
        <v/>
      </c>
      <c r="I1865" t="str">
        <f t="shared" si="59"/>
        <v/>
      </c>
    </row>
    <row r="1866" spans="1:9" x14ac:dyDescent="0.25">
      <c r="A1866" s="36"/>
      <c r="B1866" t="str">
        <f>+IF(ISERROR(VLOOKUP(A1866,'MatrizSeguimiento2022-Junio'!$G$4:$I$987,3,FALSE)),"",VLOOKUP(A1866,'MatrizSeguimiento2022-Junio'!$G$4:$I$987,3,FALSE))</f>
        <v/>
      </c>
      <c r="C1866" t="str">
        <f>+IF(ISERROR(VLOOKUP(A1866,'MatrizSeguimiento2022-Junio'!$G$4:$J$987,4,FALSE)),"",VLOOKUP(A1866,'MatrizSeguimiento2022-Junio'!$G$4:$J$987,4,FALSE))</f>
        <v/>
      </c>
      <c r="E1866" s="3"/>
      <c r="G1866">
        <f>+ABS(SUMIF($A$3:$A$4998,A1866,$E$3:$E$4998)-IF(ISERROR(VLOOKUP(A1866,'MatrizSeguimiento2022-Junio'!$G$4:$X$987,18,FALSE)),0,VLOOKUP(A1866,'MatrizSeguimiento2022-Junio'!$G$4:$X$987,18,FALSE)))</f>
        <v>0</v>
      </c>
      <c r="H1866" t="str">
        <f t="shared" si="58"/>
        <v/>
      </c>
      <c r="I1866" t="str">
        <f t="shared" si="59"/>
        <v/>
      </c>
    </row>
    <row r="1867" spans="1:9" x14ac:dyDescent="0.25">
      <c r="A1867" s="36"/>
      <c r="B1867" t="str">
        <f>+IF(ISERROR(VLOOKUP(A1867,'MatrizSeguimiento2022-Junio'!$G$4:$I$987,3,FALSE)),"",VLOOKUP(A1867,'MatrizSeguimiento2022-Junio'!$G$4:$I$987,3,FALSE))</f>
        <v/>
      </c>
      <c r="C1867" t="str">
        <f>+IF(ISERROR(VLOOKUP(A1867,'MatrizSeguimiento2022-Junio'!$G$4:$J$987,4,FALSE)),"",VLOOKUP(A1867,'MatrizSeguimiento2022-Junio'!$G$4:$J$987,4,FALSE))</f>
        <v/>
      </c>
      <c r="E1867" s="3"/>
      <c r="G1867">
        <f>+ABS(SUMIF($A$3:$A$4998,A1867,$E$3:$E$4998)-IF(ISERROR(VLOOKUP(A1867,'MatrizSeguimiento2022-Junio'!$G$4:$X$987,18,FALSE)),0,VLOOKUP(A1867,'MatrizSeguimiento2022-Junio'!$G$4:$X$987,18,FALSE)))</f>
        <v>0</v>
      </c>
      <c r="H1867" t="str">
        <f t="shared" si="58"/>
        <v/>
      </c>
      <c r="I1867" t="str">
        <f t="shared" si="59"/>
        <v/>
      </c>
    </row>
    <row r="1868" spans="1:9" x14ac:dyDescent="0.25">
      <c r="A1868" s="36"/>
      <c r="B1868" t="str">
        <f>+IF(ISERROR(VLOOKUP(A1868,'MatrizSeguimiento2022-Junio'!$G$4:$I$987,3,FALSE)),"",VLOOKUP(A1868,'MatrizSeguimiento2022-Junio'!$G$4:$I$987,3,FALSE))</f>
        <v/>
      </c>
      <c r="C1868" t="str">
        <f>+IF(ISERROR(VLOOKUP(A1868,'MatrizSeguimiento2022-Junio'!$G$4:$J$987,4,FALSE)),"",VLOOKUP(A1868,'MatrizSeguimiento2022-Junio'!$G$4:$J$987,4,FALSE))</f>
        <v/>
      </c>
      <c r="E1868" s="3"/>
      <c r="G1868">
        <f>+ABS(SUMIF($A$3:$A$4998,A1868,$E$3:$E$4998)-IF(ISERROR(VLOOKUP(A1868,'MatrizSeguimiento2022-Junio'!$G$4:$X$987,18,FALSE)),0,VLOOKUP(A1868,'MatrizSeguimiento2022-Junio'!$G$4:$X$987,18,FALSE)))</f>
        <v>0</v>
      </c>
      <c r="H1868" t="str">
        <f t="shared" ref="H1868:H1918" si="60">+A1868&amp;D1868</f>
        <v/>
      </c>
      <c r="I1868" t="str">
        <f t="shared" si="59"/>
        <v/>
      </c>
    </row>
    <row r="1869" spans="1:9" x14ac:dyDescent="0.25">
      <c r="A1869" s="36"/>
      <c r="B1869" t="str">
        <f>+IF(ISERROR(VLOOKUP(A1869,'MatrizSeguimiento2022-Junio'!$G$4:$I$987,3,FALSE)),"",VLOOKUP(A1869,'MatrizSeguimiento2022-Junio'!$G$4:$I$987,3,FALSE))</f>
        <v/>
      </c>
      <c r="C1869" t="str">
        <f>+IF(ISERROR(VLOOKUP(A1869,'MatrizSeguimiento2022-Junio'!$G$4:$J$987,4,FALSE)),"",VLOOKUP(A1869,'MatrizSeguimiento2022-Junio'!$G$4:$J$987,4,FALSE))</f>
        <v/>
      </c>
      <c r="E1869" s="3"/>
      <c r="G1869">
        <f>+ABS(SUMIF($A$3:$A$4998,A1869,$E$3:$E$4998)-IF(ISERROR(VLOOKUP(A1869,'MatrizSeguimiento2022-Junio'!$G$4:$X$987,18,FALSE)),0,VLOOKUP(A1869,'MatrizSeguimiento2022-Junio'!$G$4:$X$987,18,FALSE)))</f>
        <v>0</v>
      </c>
      <c r="H1869" t="str">
        <f t="shared" si="60"/>
        <v/>
      </c>
      <c r="I1869" t="str">
        <f t="shared" si="59"/>
        <v/>
      </c>
    </row>
    <row r="1870" spans="1:9" x14ac:dyDescent="0.25">
      <c r="A1870" s="36"/>
      <c r="B1870" t="str">
        <f>+IF(ISERROR(VLOOKUP(A1870,'MatrizSeguimiento2022-Junio'!$G$4:$I$987,3,FALSE)),"",VLOOKUP(A1870,'MatrizSeguimiento2022-Junio'!$G$4:$I$987,3,FALSE))</f>
        <v/>
      </c>
      <c r="C1870" t="str">
        <f>+IF(ISERROR(VLOOKUP(A1870,'MatrizSeguimiento2022-Junio'!$G$4:$J$987,4,FALSE)),"",VLOOKUP(A1870,'MatrizSeguimiento2022-Junio'!$G$4:$J$987,4,FALSE))</f>
        <v/>
      </c>
      <c r="E1870" s="3"/>
      <c r="G1870">
        <f>+ABS(SUMIF($A$3:$A$4998,A1870,$E$3:$E$4998)-IF(ISERROR(VLOOKUP(A1870,'MatrizSeguimiento2022-Junio'!$G$4:$X$987,18,FALSE)),0,VLOOKUP(A1870,'MatrizSeguimiento2022-Junio'!$G$4:$X$987,18,FALSE)))</f>
        <v>0</v>
      </c>
      <c r="H1870" t="str">
        <f t="shared" si="60"/>
        <v/>
      </c>
      <c r="I1870" t="str">
        <f t="shared" si="59"/>
        <v/>
      </c>
    </row>
    <row r="1871" spans="1:9" x14ac:dyDescent="0.25">
      <c r="A1871" s="36"/>
      <c r="B1871" t="str">
        <f>+IF(ISERROR(VLOOKUP(A1871,'MatrizSeguimiento2022-Junio'!$G$4:$I$987,3,FALSE)),"",VLOOKUP(A1871,'MatrizSeguimiento2022-Junio'!$G$4:$I$987,3,FALSE))</f>
        <v/>
      </c>
      <c r="C1871" t="str">
        <f>+IF(ISERROR(VLOOKUP(A1871,'MatrizSeguimiento2022-Junio'!$G$4:$J$987,4,FALSE)),"",VLOOKUP(A1871,'MatrizSeguimiento2022-Junio'!$G$4:$J$987,4,FALSE))</f>
        <v/>
      </c>
      <c r="E1871" s="3"/>
      <c r="G1871">
        <f>+ABS(SUMIF($A$3:$A$4998,A1871,$E$3:$E$4998)-IF(ISERROR(VLOOKUP(A1871,'MatrizSeguimiento2022-Junio'!$G$4:$X$987,18,FALSE)),0,VLOOKUP(A1871,'MatrizSeguimiento2022-Junio'!$G$4:$X$987,18,FALSE)))</f>
        <v>0</v>
      </c>
      <c r="H1871" t="str">
        <f t="shared" si="60"/>
        <v/>
      </c>
      <c r="I1871" t="str">
        <f t="shared" si="59"/>
        <v/>
      </c>
    </row>
    <row r="1872" spans="1:9" x14ac:dyDescent="0.25">
      <c r="A1872" s="36"/>
      <c r="B1872" t="str">
        <f>+IF(ISERROR(VLOOKUP(A1872,'MatrizSeguimiento2022-Junio'!$G$4:$I$987,3,FALSE)),"",VLOOKUP(A1872,'MatrizSeguimiento2022-Junio'!$G$4:$I$987,3,FALSE))</f>
        <v/>
      </c>
      <c r="C1872" t="str">
        <f>+IF(ISERROR(VLOOKUP(A1872,'MatrizSeguimiento2022-Junio'!$G$4:$J$987,4,FALSE)),"",VLOOKUP(A1872,'MatrizSeguimiento2022-Junio'!$G$4:$J$987,4,FALSE))</f>
        <v/>
      </c>
      <c r="E1872" s="3"/>
      <c r="G1872">
        <f>+ABS(SUMIF($A$3:$A$4998,A1872,$E$3:$E$4998)-IF(ISERROR(VLOOKUP(A1872,'MatrizSeguimiento2022-Junio'!$G$4:$X$987,18,FALSE)),0,VLOOKUP(A1872,'MatrizSeguimiento2022-Junio'!$G$4:$X$987,18,FALSE)))</f>
        <v>0</v>
      </c>
      <c r="H1872" t="str">
        <f t="shared" si="60"/>
        <v/>
      </c>
      <c r="I1872" t="str">
        <f t="shared" si="59"/>
        <v/>
      </c>
    </row>
    <row r="1873" spans="1:9" x14ac:dyDescent="0.25">
      <c r="A1873" s="36"/>
      <c r="B1873" t="str">
        <f>+IF(ISERROR(VLOOKUP(A1873,'MatrizSeguimiento2022-Junio'!$G$4:$I$987,3,FALSE)),"",VLOOKUP(A1873,'MatrizSeguimiento2022-Junio'!$G$4:$I$987,3,FALSE))</f>
        <v/>
      </c>
      <c r="C1873" t="str">
        <f>+IF(ISERROR(VLOOKUP(A1873,'MatrizSeguimiento2022-Junio'!$G$4:$J$987,4,FALSE)),"",VLOOKUP(A1873,'MatrizSeguimiento2022-Junio'!$G$4:$J$987,4,FALSE))</f>
        <v/>
      </c>
      <c r="E1873" s="3"/>
      <c r="G1873">
        <f>+ABS(SUMIF($A$3:$A$4998,A1873,$E$3:$E$4998)-IF(ISERROR(VLOOKUP(A1873,'MatrizSeguimiento2022-Junio'!$G$4:$X$987,18,FALSE)),0,VLOOKUP(A1873,'MatrizSeguimiento2022-Junio'!$G$4:$X$987,18,FALSE)))</f>
        <v>0</v>
      </c>
      <c r="H1873" t="str">
        <f t="shared" si="60"/>
        <v/>
      </c>
      <c r="I1873" t="str">
        <f t="shared" si="59"/>
        <v/>
      </c>
    </row>
    <row r="1874" spans="1:9" x14ac:dyDescent="0.25">
      <c r="A1874" s="36"/>
      <c r="B1874" t="str">
        <f>+IF(ISERROR(VLOOKUP(A1874,'MatrizSeguimiento2022-Junio'!$G$4:$I$987,3,FALSE)),"",VLOOKUP(A1874,'MatrizSeguimiento2022-Junio'!$G$4:$I$987,3,FALSE))</f>
        <v/>
      </c>
      <c r="C1874" t="str">
        <f>+IF(ISERROR(VLOOKUP(A1874,'MatrizSeguimiento2022-Junio'!$G$4:$J$987,4,FALSE)),"",VLOOKUP(A1874,'MatrizSeguimiento2022-Junio'!$G$4:$J$987,4,FALSE))</f>
        <v/>
      </c>
      <c r="E1874" s="3"/>
      <c r="G1874">
        <f>+ABS(SUMIF($A$3:$A$4998,A1874,$E$3:$E$4998)-IF(ISERROR(VLOOKUP(A1874,'MatrizSeguimiento2022-Junio'!$G$4:$X$987,18,FALSE)),0,VLOOKUP(A1874,'MatrizSeguimiento2022-Junio'!$G$4:$X$987,18,FALSE)))</f>
        <v>0</v>
      </c>
      <c r="H1874" t="str">
        <f t="shared" si="60"/>
        <v/>
      </c>
      <c r="I1874" t="str">
        <f t="shared" si="59"/>
        <v/>
      </c>
    </row>
    <row r="1875" spans="1:9" x14ac:dyDescent="0.25">
      <c r="A1875" s="36"/>
      <c r="B1875" t="str">
        <f>+IF(ISERROR(VLOOKUP(A1875,'MatrizSeguimiento2022-Junio'!$G$4:$I$987,3,FALSE)),"",VLOOKUP(A1875,'MatrizSeguimiento2022-Junio'!$G$4:$I$987,3,FALSE))</f>
        <v/>
      </c>
      <c r="C1875" t="str">
        <f>+IF(ISERROR(VLOOKUP(A1875,'MatrizSeguimiento2022-Junio'!$G$4:$J$987,4,FALSE)),"",VLOOKUP(A1875,'MatrizSeguimiento2022-Junio'!$G$4:$J$987,4,FALSE))</f>
        <v/>
      </c>
      <c r="E1875" s="3"/>
      <c r="G1875">
        <f>+ABS(SUMIF($A$3:$A$4998,A1875,$E$3:$E$4998)-IF(ISERROR(VLOOKUP(A1875,'MatrizSeguimiento2022-Junio'!$G$4:$X$987,18,FALSE)),0,VLOOKUP(A1875,'MatrizSeguimiento2022-Junio'!$G$4:$X$987,18,FALSE)))</f>
        <v>0</v>
      </c>
      <c r="H1875" t="str">
        <f t="shared" si="60"/>
        <v/>
      </c>
      <c r="I1875" t="str">
        <f t="shared" si="59"/>
        <v/>
      </c>
    </row>
    <row r="1876" spans="1:9" x14ac:dyDescent="0.25">
      <c r="A1876" s="36"/>
      <c r="B1876" t="str">
        <f>+IF(ISERROR(VLOOKUP(A1876,'MatrizSeguimiento2022-Junio'!$G$4:$I$987,3,FALSE)),"",VLOOKUP(A1876,'MatrizSeguimiento2022-Junio'!$G$4:$I$987,3,FALSE))</f>
        <v/>
      </c>
      <c r="C1876" t="str">
        <f>+IF(ISERROR(VLOOKUP(A1876,'MatrizSeguimiento2022-Junio'!$G$4:$J$987,4,FALSE)),"",VLOOKUP(A1876,'MatrizSeguimiento2022-Junio'!$G$4:$J$987,4,FALSE))</f>
        <v/>
      </c>
      <c r="E1876" s="3"/>
      <c r="G1876">
        <f>+ABS(SUMIF($A$3:$A$4998,A1876,$E$3:$E$4998)-IF(ISERROR(VLOOKUP(A1876,'MatrizSeguimiento2022-Junio'!$G$4:$X$987,18,FALSE)),0,VLOOKUP(A1876,'MatrizSeguimiento2022-Junio'!$G$4:$X$987,18,FALSE)))</f>
        <v>0</v>
      </c>
      <c r="H1876" t="str">
        <f t="shared" si="60"/>
        <v/>
      </c>
      <c r="I1876" t="str">
        <f t="shared" si="59"/>
        <v/>
      </c>
    </row>
    <row r="1877" spans="1:9" x14ac:dyDescent="0.25">
      <c r="A1877" s="36"/>
      <c r="B1877" t="str">
        <f>+IF(ISERROR(VLOOKUP(A1877,'MatrizSeguimiento2022-Junio'!$G$4:$I$987,3,FALSE)),"",VLOOKUP(A1877,'MatrizSeguimiento2022-Junio'!$G$4:$I$987,3,FALSE))</f>
        <v/>
      </c>
      <c r="C1877" t="str">
        <f>+IF(ISERROR(VLOOKUP(A1877,'MatrizSeguimiento2022-Junio'!$G$4:$J$987,4,FALSE)),"",VLOOKUP(A1877,'MatrizSeguimiento2022-Junio'!$G$4:$J$987,4,FALSE))</f>
        <v/>
      </c>
      <c r="E1877" s="3"/>
      <c r="G1877">
        <f>+ABS(SUMIF($A$3:$A$4998,A1877,$E$3:$E$4998)-IF(ISERROR(VLOOKUP(A1877,'MatrizSeguimiento2022-Junio'!$G$4:$X$987,18,FALSE)),0,VLOOKUP(A1877,'MatrizSeguimiento2022-Junio'!$G$4:$X$987,18,FALSE)))</f>
        <v>0</v>
      </c>
      <c r="H1877" t="str">
        <f t="shared" si="60"/>
        <v/>
      </c>
      <c r="I1877" t="str">
        <f t="shared" si="59"/>
        <v/>
      </c>
    </row>
    <row r="1878" spans="1:9" x14ac:dyDescent="0.25">
      <c r="A1878" s="36"/>
      <c r="B1878" t="str">
        <f>+IF(ISERROR(VLOOKUP(A1878,'MatrizSeguimiento2022-Junio'!$G$4:$I$987,3,FALSE)),"",VLOOKUP(A1878,'MatrizSeguimiento2022-Junio'!$G$4:$I$987,3,FALSE))</f>
        <v/>
      </c>
      <c r="C1878" t="str">
        <f>+IF(ISERROR(VLOOKUP(A1878,'MatrizSeguimiento2022-Junio'!$G$4:$J$987,4,FALSE)),"",VLOOKUP(A1878,'MatrizSeguimiento2022-Junio'!$G$4:$J$987,4,FALSE))</f>
        <v/>
      </c>
      <c r="E1878" s="3"/>
      <c r="G1878">
        <f>+ABS(SUMIF($A$3:$A$4998,A1878,$E$3:$E$4998)-IF(ISERROR(VLOOKUP(A1878,'MatrizSeguimiento2022-Junio'!$G$4:$X$987,18,FALSE)),0,VLOOKUP(A1878,'MatrizSeguimiento2022-Junio'!$G$4:$X$987,18,FALSE)))</f>
        <v>0</v>
      </c>
      <c r="H1878" t="str">
        <f t="shared" si="60"/>
        <v/>
      </c>
      <c r="I1878" t="str">
        <f t="shared" si="59"/>
        <v/>
      </c>
    </row>
    <row r="1879" spans="1:9" x14ac:dyDescent="0.25">
      <c r="A1879" s="36"/>
      <c r="B1879" t="str">
        <f>+IF(ISERROR(VLOOKUP(A1879,'MatrizSeguimiento2022-Junio'!$G$4:$I$987,3,FALSE)),"",VLOOKUP(A1879,'MatrizSeguimiento2022-Junio'!$G$4:$I$987,3,FALSE))</f>
        <v/>
      </c>
      <c r="C1879" t="str">
        <f>+IF(ISERROR(VLOOKUP(A1879,'MatrizSeguimiento2022-Junio'!$G$4:$J$987,4,FALSE)),"",VLOOKUP(A1879,'MatrizSeguimiento2022-Junio'!$G$4:$J$987,4,FALSE))</f>
        <v/>
      </c>
      <c r="E1879" s="3"/>
      <c r="G1879">
        <f>+ABS(SUMIF($A$3:$A$4998,A1879,$E$3:$E$4998)-IF(ISERROR(VLOOKUP(A1879,'MatrizSeguimiento2022-Junio'!$G$4:$X$987,18,FALSE)),0,VLOOKUP(A1879,'MatrizSeguimiento2022-Junio'!$G$4:$X$987,18,FALSE)))</f>
        <v>0</v>
      </c>
      <c r="H1879" t="str">
        <f t="shared" si="60"/>
        <v/>
      </c>
      <c r="I1879" t="str">
        <f t="shared" si="59"/>
        <v/>
      </c>
    </row>
    <row r="1880" spans="1:9" x14ac:dyDescent="0.25">
      <c r="A1880" s="36"/>
      <c r="B1880" t="str">
        <f>+IF(ISERROR(VLOOKUP(A1880,'MatrizSeguimiento2022-Junio'!$G$4:$I$987,3,FALSE)),"",VLOOKUP(A1880,'MatrizSeguimiento2022-Junio'!$G$4:$I$987,3,FALSE))</f>
        <v/>
      </c>
      <c r="C1880" t="str">
        <f>+IF(ISERROR(VLOOKUP(A1880,'MatrizSeguimiento2022-Junio'!$G$4:$J$987,4,FALSE)),"",VLOOKUP(A1880,'MatrizSeguimiento2022-Junio'!$G$4:$J$987,4,FALSE))</f>
        <v/>
      </c>
      <c r="E1880" s="3"/>
      <c r="G1880">
        <f>+ABS(SUMIF($A$3:$A$4998,A1880,$E$3:$E$4998)-IF(ISERROR(VLOOKUP(A1880,'MatrizSeguimiento2022-Junio'!$G$4:$X$987,18,FALSE)),0,VLOOKUP(A1880,'MatrizSeguimiento2022-Junio'!$G$4:$X$987,18,FALSE)))</f>
        <v>0</v>
      </c>
      <c r="H1880" t="str">
        <f t="shared" si="60"/>
        <v/>
      </c>
      <c r="I1880" t="str">
        <f t="shared" si="59"/>
        <v/>
      </c>
    </row>
    <row r="1881" spans="1:9" x14ac:dyDescent="0.25">
      <c r="A1881" s="36"/>
      <c r="B1881" t="str">
        <f>+IF(ISERROR(VLOOKUP(A1881,'MatrizSeguimiento2022-Junio'!$G$4:$I$987,3,FALSE)),"",VLOOKUP(A1881,'MatrizSeguimiento2022-Junio'!$G$4:$I$987,3,FALSE))</f>
        <v/>
      </c>
      <c r="C1881" t="str">
        <f>+IF(ISERROR(VLOOKUP(A1881,'MatrizSeguimiento2022-Junio'!$G$4:$J$987,4,FALSE)),"",VLOOKUP(A1881,'MatrizSeguimiento2022-Junio'!$G$4:$J$987,4,FALSE))</f>
        <v/>
      </c>
      <c r="E1881" s="3"/>
      <c r="G1881">
        <f>+ABS(SUMIF($A$3:$A$4998,A1881,$E$3:$E$4998)-IF(ISERROR(VLOOKUP(A1881,'MatrizSeguimiento2022-Junio'!$G$4:$X$987,18,FALSE)),0,VLOOKUP(A1881,'MatrizSeguimiento2022-Junio'!$G$4:$X$987,18,FALSE)))</f>
        <v>0</v>
      </c>
      <c r="H1881" t="str">
        <f t="shared" si="60"/>
        <v/>
      </c>
      <c r="I1881" t="str">
        <f t="shared" si="59"/>
        <v/>
      </c>
    </row>
    <row r="1882" spans="1:9" x14ac:dyDescent="0.25">
      <c r="A1882" s="36"/>
      <c r="B1882" t="str">
        <f>+IF(ISERROR(VLOOKUP(A1882,'MatrizSeguimiento2022-Junio'!$G$4:$I$987,3,FALSE)),"",VLOOKUP(A1882,'MatrizSeguimiento2022-Junio'!$G$4:$I$987,3,FALSE))</f>
        <v/>
      </c>
      <c r="C1882" t="str">
        <f>+IF(ISERROR(VLOOKUP(A1882,'MatrizSeguimiento2022-Junio'!$G$4:$J$987,4,FALSE)),"",VLOOKUP(A1882,'MatrizSeguimiento2022-Junio'!$G$4:$J$987,4,FALSE))</f>
        <v/>
      </c>
      <c r="E1882" s="3"/>
      <c r="G1882">
        <f>+ABS(SUMIF($A$3:$A$4998,A1882,$E$3:$E$4998)-IF(ISERROR(VLOOKUP(A1882,'MatrizSeguimiento2022-Junio'!$G$4:$X$987,18,FALSE)),0,VLOOKUP(A1882,'MatrizSeguimiento2022-Junio'!$G$4:$X$987,18,FALSE)))</f>
        <v>0</v>
      </c>
      <c r="H1882" t="str">
        <f t="shared" si="60"/>
        <v/>
      </c>
      <c r="I1882" t="str">
        <f t="shared" si="59"/>
        <v/>
      </c>
    </row>
    <row r="1883" spans="1:9" x14ac:dyDescent="0.25">
      <c r="A1883" s="36"/>
      <c r="B1883" t="str">
        <f>+IF(ISERROR(VLOOKUP(A1883,'MatrizSeguimiento2022-Junio'!$G$4:$I$987,3,FALSE)),"",VLOOKUP(A1883,'MatrizSeguimiento2022-Junio'!$G$4:$I$987,3,FALSE))</f>
        <v/>
      </c>
      <c r="C1883" t="str">
        <f>+IF(ISERROR(VLOOKUP(A1883,'MatrizSeguimiento2022-Junio'!$G$4:$J$987,4,FALSE)),"",VLOOKUP(A1883,'MatrizSeguimiento2022-Junio'!$G$4:$J$987,4,FALSE))</f>
        <v/>
      </c>
      <c r="E1883" s="59"/>
      <c r="G1883">
        <f>+ABS(SUMIF($A$3:$A$4998,A1883,$E$3:$E$4998)-IF(ISERROR(VLOOKUP(A1883,'MatrizSeguimiento2022-Junio'!$G$4:$X$987,18,FALSE)),0,VLOOKUP(A1883,'MatrizSeguimiento2022-Junio'!$G$4:$X$987,18,FALSE)))</f>
        <v>0</v>
      </c>
      <c r="H1883" t="str">
        <f t="shared" si="60"/>
        <v/>
      </c>
      <c r="I1883" t="str">
        <f t="shared" si="59"/>
        <v/>
      </c>
    </row>
    <row r="1884" spans="1:9" x14ac:dyDescent="0.25">
      <c r="A1884" s="36"/>
      <c r="B1884" t="str">
        <f>+IF(ISERROR(VLOOKUP(A1884,'MatrizSeguimiento2022-Junio'!$G$4:$I$987,3,FALSE)),"",VLOOKUP(A1884,'MatrizSeguimiento2022-Junio'!$G$4:$I$987,3,FALSE))</f>
        <v/>
      </c>
      <c r="C1884" t="str">
        <f>+IF(ISERROR(VLOOKUP(A1884,'MatrizSeguimiento2022-Junio'!$G$4:$J$987,4,FALSE)),"",VLOOKUP(A1884,'MatrizSeguimiento2022-Junio'!$G$4:$J$987,4,FALSE))</f>
        <v/>
      </c>
      <c r="E1884" s="3"/>
      <c r="G1884">
        <f>+ABS(SUMIF($A$3:$A$4998,A1884,$E$3:$E$4998)-IF(ISERROR(VLOOKUP(A1884,'MatrizSeguimiento2022-Junio'!$G$4:$X$987,18,FALSE)),0,VLOOKUP(A1884,'MatrizSeguimiento2022-Junio'!$G$4:$X$987,18,FALSE)))</f>
        <v>0</v>
      </c>
      <c r="H1884" t="str">
        <f t="shared" si="60"/>
        <v/>
      </c>
      <c r="I1884" t="str">
        <f t="shared" si="59"/>
        <v/>
      </c>
    </row>
    <row r="1885" spans="1:9" x14ac:dyDescent="0.25">
      <c r="A1885" s="36"/>
      <c r="B1885" t="str">
        <f>+IF(ISERROR(VLOOKUP(A1885,'MatrizSeguimiento2022-Junio'!$G$4:$I$987,3,FALSE)),"",VLOOKUP(A1885,'MatrizSeguimiento2022-Junio'!$G$4:$I$987,3,FALSE))</f>
        <v/>
      </c>
      <c r="C1885" t="str">
        <f>+IF(ISERROR(VLOOKUP(A1885,'MatrizSeguimiento2022-Junio'!$G$4:$J$987,4,FALSE)),"",VLOOKUP(A1885,'MatrizSeguimiento2022-Junio'!$G$4:$J$987,4,FALSE))</f>
        <v/>
      </c>
      <c r="E1885" s="59"/>
      <c r="G1885">
        <f>+ABS(SUMIF($A$3:$A$4998,A1885,$E$3:$E$4998)-IF(ISERROR(VLOOKUP(A1885,'MatrizSeguimiento2022-Junio'!$G$4:$X$987,18,FALSE)),0,VLOOKUP(A1885,'MatrizSeguimiento2022-Junio'!$G$4:$X$987,18,FALSE)))</f>
        <v>0</v>
      </c>
      <c r="H1885" t="str">
        <f t="shared" si="60"/>
        <v/>
      </c>
      <c r="I1885" t="str">
        <f t="shared" si="59"/>
        <v/>
      </c>
    </row>
    <row r="1886" spans="1:9" x14ac:dyDescent="0.25">
      <c r="A1886" s="36"/>
      <c r="B1886" t="str">
        <f>+IF(ISERROR(VLOOKUP(A1886,'MatrizSeguimiento2022-Junio'!$G$4:$I$987,3,FALSE)),"",VLOOKUP(A1886,'MatrizSeguimiento2022-Junio'!$G$4:$I$987,3,FALSE))</f>
        <v/>
      </c>
      <c r="C1886" t="str">
        <f>+IF(ISERROR(VLOOKUP(A1886,'MatrizSeguimiento2022-Junio'!$G$4:$J$987,4,FALSE)),"",VLOOKUP(A1886,'MatrizSeguimiento2022-Junio'!$G$4:$J$987,4,FALSE))</f>
        <v/>
      </c>
      <c r="E1886" s="59"/>
      <c r="G1886">
        <f>+ABS(SUMIF($A$3:$A$4998,A1886,$E$3:$E$4998)-IF(ISERROR(VLOOKUP(A1886,'MatrizSeguimiento2022-Junio'!$G$4:$X$987,18,FALSE)),0,VLOOKUP(A1886,'MatrizSeguimiento2022-Junio'!$G$4:$X$987,18,FALSE)))</f>
        <v>0</v>
      </c>
      <c r="H1886" t="str">
        <f t="shared" si="60"/>
        <v/>
      </c>
      <c r="I1886" t="str">
        <f t="shared" si="59"/>
        <v/>
      </c>
    </row>
    <row r="1887" spans="1:9" x14ac:dyDescent="0.25">
      <c r="A1887" s="36"/>
      <c r="B1887" t="str">
        <f>+IF(ISERROR(VLOOKUP(A1887,'MatrizSeguimiento2022-Junio'!$G$4:$I$987,3,FALSE)),"",VLOOKUP(A1887,'MatrizSeguimiento2022-Junio'!$G$4:$I$987,3,FALSE))</f>
        <v/>
      </c>
      <c r="C1887" t="str">
        <f>+IF(ISERROR(VLOOKUP(A1887,'MatrizSeguimiento2022-Junio'!$G$4:$J$987,4,FALSE)),"",VLOOKUP(A1887,'MatrizSeguimiento2022-Junio'!$G$4:$J$987,4,FALSE))</f>
        <v/>
      </c>
      <c r="E1887" s="59"/>
      <c r="G1887">
        <f>+ABS(SUMIF($A$3:$A$4998,A1887,$E$3:$E$4998)-IF(ISERROR(VLOOKUP(A1887,'MatrizSeguimiento2022-Junio'!$G$4:$X$987,18,FALSE)),0,VLOOKUP(A1887,'MatrizSeguimiento2022-Junio'!$G$4:$X$987,18,FALSE)))</f>
        <v>0</v>
      </c>
      <c r="H1887" t="str">
        <f t="shared" si="60"/>
        <v/>
      </c>
      <c r="I1887" t="str">
        <f t="shared" si="59"/>
        <v/>
      </c>
    </row>
    <row r="1888" spans="1:9" x14ac:dyDescent="0.25">
      <c r="A1888" s="36"/>
      <c r="B1888" t="str">
        <f>+IF(ISERROR(VLOOKUP(A1888,'MatrizSeguimiento2022-Junio'!$G$4:$I$987,3,FALSE)),"",VLOOKUP(A1888,'MatrizSeguimiento2022-Junio'!$G$4:$I$987,3,FALSE))</f>
        <v/>
      </c>
      <c r="C1888" t="str">
        <f>+IF(ISERROR(VLOOKUP(A1888,'MatrizSeguimiento2022-Junio'!$G$4:$J$987,4,FALSE)),"",VLOOKUP(A1888,'MatrizSeguimiento2022-Junio'!$G$4:$J$987,4,FALSE))</f>
        <v/>
      </c>
      <c r="E1888" s="59"/>
      <c r="G1888">
        <f>+ABS(SUMIF($A$3:$A$4998,A1888,$E$3:$E$4998)-IF(ISERROR(VLOOKUP(A1888,'MatrizSeguimiento2022-Junio'!$G$4:$X$987,18,FALSE)),0,VLOOKUP(A1888,'MatrizSeguimiento2022-Junio'!$G$4:$X$987,18,FALSE)))</f>
        <v>0</v>
      </c>
      <c r="H1888" t="str">
        <f t="shared" si="60"/>
        <v/>
      </c>
      <c r="I1888" t="str">
        <f t="shared" si="59"/>
        <v/>
      </c>
    </row>
    <row r="1889" spans="1:9" x14ac:dyDescent="0.25">
      <c r="A1889" s="36"/>
      <c r="B1889" t="str">
        <f>+IF(ISERROR(VLOOKUP(A1889,'MatrizSeguimiento2022-Junio'!$G$4:$I$987,3,FALSE)),"",VLOOKUP(A1889,'MatrizSeguimiento2022-Junio'!$G$4:$I$987,3,FALSE))</f>
        <v/>
      </c>
      <c r="C1889" t="str">
        <f>+IF(ISERROR(VLOOKUP(A1889,'MatrizSeguimiento2022-Junio'!$G$4:$J$987,4,FALSE)),"",VLOOKUP(A1889,'MatrizSeguimiento2022-Junio'!$G$4:$J$987,4,FALSE))</f>
        <v/>
      </c>
      <c r="E1889" s="59"/>
      <c r="G1889">
        <f>+ABS(SUMIF($A$3:$A$4998,A1889,$E$3:$E$4998)-IF(ISERROR(VLOOKUP(A1889,'MatrizSeguimiento2022-Junio'!$G$4:$X$987,18,FALSE)),0,VLOOKUP(A1889,'MatrizSeguimiento2022-Junio'!$G$4:$X$987,18,FALSE)))</f>
        <v>0</v>
      </c>
      <c r="H1889" t="str">
        <f t="shared" si="60"/>
        <v/>
      </c>
      <c r="I1889" t="str">
        <f t="shared" si="59"/>
        <v/>
      </c>
    </row>
    <row r="1890" spans="1:9" x14ac:dyDescent="0.25">
      <c r="A1890" s="36"/>
      <c r="B1890" t="str">
        <f>+IF(ISERROR(VLOOKUP(A1890,'MatrizSeguimiento2022-Junio'!$G$4:$I$987,3,FALSE)),"",VLOOKUP(A1890,'MatrizSeguimiento2022-Junio'!$G$4:$I$987,3,FALSE))</f>
        <v/>
      </c>
      <c r="C1890" t="str">
        <f>+IF(ISERROR(VLOOKUP(A1890,'MatrizSeguimiento2022-Junio'!$G$4:$J$987,4,FALSE)),"",VLOOKUP(A1890,'MatrizSeguimiento2022-Junio'!$G$4:$J$987,4,FALSE))</f>
        <v/>
      </c>
      <c r="E1890" s="59"/>
      <c r="G1890">
        <f>+ABS(SUMIF($A$3:$A$4998,A1890,$E$3:$E$4998)-IF(ISERROR(VLOOKUP(A1890,'MatrizSeguimiento2022-Junio'!$G$4:$X$987,18,FALSE)),0,VLOOKUP(A1890,'MatrizSeguimiento2022-Junio'!$G$4:$X$987,18,FALSE)))</f>
        <v>0</v>
      </c>
      <c r="H1890" t="str">
        <f t="shared" si="60"/>
        <v/>
      </c>
      <c r="I1890" t="str">
        <f t="shared" si="59"/>
        <v/>
      </c>
    </row>
    <row r="1891" spans="1:9" x14ac:dyDescent="0.25">
      <c r="A1891" s="36"/>
      <c r="B1891" t="str">
        <f>+IF(ISERROR(VLOOKUP(A1891,'MatrizSeguimiento2022-Junio'!$G$4:$I$987,3,FALSE)),"",VLOOKUP(A1891,'MatrizSeguimiento2022-Junio'!$G$4:$I$987,3,FALSE))</f>
        <v/>
      </c>
      <c r="C1891" t="str">
        <f>+IF(ISERROR(VLOOKUP(A1891,'MatrizSeguimiento2022-Junio'!$G$4:$J$987,4,FALSE)),"",VLOOKUP(A1891,'MatrizSeguimiento2022-Junio'!$G$4:$J$987,4,FALSE))</f>
        <v/>
      </c>
      <c r="E1891" s="59"/>
      <c r="G1891">
        <f>+ABS(SUMIF($A$3:$A$4998,A1891,$E$3:$E$4998)-IF(ISERROR(VLOOKUP(A1891,'MatrizSeguimiento2022-Junio'!$G$4:$X$987,18,FALSE)),0,VLOOKUP(A1891,'MatrizSeguimiento2022-Junio'!$G$4:$X$987,18,FALSE)))</f>
        <v>0</v>
      </c>
      <c r="H1891" t="str">
        <f t="shared" si="60"/>
        <v/>
      </c>
      <c r="I1891" t="str">
        <f t="shared" si="59"/>
        <v/>
      </c>
    </row>
    <row r="1892" spans="1:9" x14ac:dyDescent="0.25">
      <c r="A1892" s="36"/>
      <c r="B1892" t="str">
        <f>+IF(ISERROR(VLOOKUP(A1892,'MatrizSeguimiento2022-Junio'!$G$4:$I$987,3,FALSE)),"",VLOOKUP(A1892,'MatrizSeguimiento2022-Junio'!$G$4:$I$987,3,FALSE))</f>
        <v/>
      </c>
      <c r="C1892" t="str">
        <f>+IF(ISERROR(VLOOKUP(A1892,'MatrizSeguimiento2022-Junio'!$G$4:$J$987,4,FALSE)),"",VLOOKUP(A1892,'MatrizSeguimiento2022-Junio'!$G$4:$J$987,4,FALSE))</f>
        <v/>
      </c>
      <c r="E1892" s="59"/>
      <c r="G1892">
        <f>+ABS(SUMIF($A$3:$A$4998,A1892,$E$3:$E$4998)-IF(ISERROR(VLOOKUP(A1892,'MatrizSeguimiento2022-Junio'!$G$4:$X$987,18,FALSE)),0,VLOOKUP(A1892,'MatrizSeguimiento2022-Junio'!$G$4:$X$987,18,FALSE)))</f>
        <v>0</v>
      </c>
      <c r="H1892" t="str">
        <f t="shared" si="60"/>
        <v/>
      </c>
      <c r="I1892" t="str">
        <f t="shared" si="59"/>
        <v/>
      </c>
    </row>
    <row r="1893" spans="1:9" x14ac:dyDescent="0.25">
      <c r="A1893" s="36"/>
      <c r="B1893" t="str">
        <f>+IF(ISERROR(VLOOKUP(A1893,'MatrizSeguimiento2022-Junio'!$G$4:$I$987,3,FALSE)),"",VLOOKUP(A1893,'MatrizSeguimiento2022-Junio'!$G$4:$I$987,3,FALSE))</f>
        <v/>
      </c>
      <c r="C1893" t="str">
        <f>+IF(ISERROR(VLOOKUP(A1893,'MatrizSeguimiento2022-Junio'!$G$4:$J$987,4,FALSE)),"",VLOOKUP(A1893,'MatrizSeguimiento2022-Junio'!$G$4:$J$987,4,FALSE))</f>
        <v/>
      </c>
      <c r="E1893" s="59"/>
      <c r="G1893">
        <f>+ABS(SUMIF($A$3:$A$4998,A1893,$E$3:$E$4998)-IF(ISERROR(VLOOKUP(A1893,'MatrizSeguimiento2022-Junio'!$G$4:$X$987,18,FALSE)),0,VLOOKUP(A1893,'MatrizSeguimiento2022-Junio'!$G$4:$X$987,18,FALSE)))</f>
        <v>0</v>
      </c>
      <c r="H1893" t="str">
        <f t="shared" si="60"/>
        <v/>
      </c>
      <c r="I1893" t="str">
        <f t="shared" si="59"/>
        <v/>
      </c>
    </row>
    <row r="1894" spans="1:9" x14ac:dyDescent="0.25">
      <c r="A1894" s="36"/>
      <c r="B1894" t="str">
        <f>+IF(ISERROR(VLOOKUP(A1894,'MatrizSeguimiento2022-Junio'!$G$4:$I$987,3,FALSE)),"",VLOOKUP(A1894,'MatrizSeguimiento2022-Junio'!$G$4:$I$987,3,FALSE))</f>
        <v/>
      </c>
      <c r="C1894" t="str">
        <f>+IF(ISERROR(VLOOKUP(A1894,'MatrizSeguimiento2022-Junio'!$G$4:$J$987,4,FALSE)),"",VLOOKUP(A1894,'MatrizSeguimiento2022-Junio'!$G$4:$J$987,4,FALSE))</f>
        <v/>
      </c>
      <c r="E1894" s="59"/>
      <c r="G1894">
        <f>+ABS(SUMIF($A$3:$A$4998,A1894,$E$3:$E$4998)-IF(ISERROR(VLOOKUP(A1894,'MatrizSeguimiento2022-Junio'!$G$4:$X$987,18,FALSE)),0,VLOOKUP(A1894,'MatrizSeguimiento2022-Junio'!$G$4:$X$987,18,FALSE)))</f>
        <v>0</v>
      </c>
      <c r="H1894" t="str">
        <f t="shared" si="60"/>
        <v/>
      </c>
      <c r="I1894" t="str">
        <f t="shared" si="59"/>
        <v/>
      </c>
    </row>
    <row r="1895" spans="1:9" x14ac:dyDescent="0.25">
      <c r="A1895" s="36"/>
      <c r="B1895" t="str">
        <f>+IF(ISERROR(VLOOKUP(A1895,'MatrizSeguimiento2022-Junio'!$G$4:$I$987,3,FALSE)),"",VLOOKUP(A1895,'MatrizSeguimiento2022-Junio'!$G$4:$I$987,3,FALSE))</f>
        <v/>
      </c>
      <c r="C1895" t="str">
        <f>+IF(ISERROR(VLOOKUP(A1895,'MatrizSeguimiento2022-Junio'!$G$4:$J$987,4,FALSE)),"",VLOOKUP(A1895,'MatrizSeguimiento2022-Junio'!$G$4:$J$987,4,FALSE))</f>
        <v/>
      </c>
      <c r="E1895" s="59"/>
      <c r="G1895">
        <f>+ABS(SUMIF($A$3:$A$4998,A1895,$E$3:$E$4998)-IF(ISERROR(VLOOKUP(A1895,'MatrizSeguimiento2022-Junio'!$G$4:$X$987,18,FALSE)),0,VLOOKUP(A1895,'MatrizSeguimiento2022-Junio'!$G$4:$X$987,18,FALSE)))</f>
        <v>0</v>
      </c>
      <c r="H1895" t="str">
        <f t="shared" si="60"/>
        <v/>
      </c>
      <c r="I1895" t="str">
        <f t="shared" si="59"/>
        <v/>
      </c>
    </row>
    <row r="1896" spans="1:9" x14ac:dyDescent="0.25">
      <c r="A1896" s="36"/>
      <c r="B1896" t="str">
        <f>+IF(ISERROR(VLOOKUP(A1896,'MatrizSeguimiento2022-Junio'!$G$4:$I$987,3,FALSE)),"",VLOOKUP(A1896,'MatrizSeguimiento2022-Junio'!$G$4:$I$987,3,FALSE))</f>
        <v/>
      </c>
      <c r="C1896" t="str">
        <f>+IF(ISERROR(VLOOKUP(A1896,'MatrizSeguimiento2022-Junio'!$G$4:$J$987,4,FALSE)),"",VLOOKUP(A1896,'MatrizSeguimiento2022-Junio'!$G$4:$J$987,4,FALSE))</f>
        <v/>
      </c>
      <c r="E1896" s="59"/>
      <c r="G1896">
        <f>+ABS(SUMIF($A$3:$A$4998,A1896,$E$3:$E$4998)-IF(ISERROR(VLOOKUP(A1896,'MatrizSeguimiento2022-Junio'!$G$4:$X$987,18,FALSE)),0,VLOOKUP(A1896,'MatrizSeguimiento2022-Junio'!$G$4:$X$987,18,FALSE)))</f>
        <v>0</v>
      </c>
      <c r="H1896" t="str">
        <f t="shared" si="60"/>
        <v/>
      </c>
      <c r="I1896" t="str">
        <f t="shared" si="59"/>
        <v/>
      </c>
    </row>
    <row r="1897" spans="1:9" x14ac:dyDescent="0.25">
      <c r="A1897" s="36"/>
      <c r="B1897" t="str">
        <f>+IF(ISERROR(VLOOKUP(A1897,'MatrizSeguimiento2022-Junio'!$G$4:$I$987,3,FALSE)),"",VLOOKUP(A1897,'MatrizSeguimiento2022-Junio'!$G$4:$I$987,3,FALSE))</f>
        <v/>
      </c>
      <c r="C1897" t="str">
        <f>+IF(ISERROR(VLOOKUP(A1897,'MatrizSeguimiento2022-Junio'!$G$4:$J$987,4,FALSE)),"",VLOOKUP(A1897,'MatrizSeguimiento2022-Junio'!$G$4:$J$987,4,FALSE))</f>
        <v/>
      </c>
      <c r="E1897" s="59"/>
      <c r="G1897">
        <f>+ABS(SUMIF($A$3:$A$4998,A1897,$E$3:$E$4998)-IF(ISERROR(VLOOKUP(A1897,'MatrizSeguimiento2022-Junio'!$G$4:$X$987,18,FALSE)),0,VLOOKUP(A1897,'MatrizSeguimiento2022-Junio'!$G$4:$X$987,18,FALSE)))</f>
        <v>0</v>
      </c>
      <c r="H1897" t="str">
        <f t="shared" si="60"/>
        <v/>
      </c>
      <c r="I1897" t="str">
        <f t="shared" si="59"/>
        <v/>
      </c>
    </row>
    <row r="1898" spans="1:9" x14ac:dyDescent="0.25">
      <c r="A1898" s="36"/>
      <c r="B1898" t="str">
        <f>+IF(ISERROR(VLOOKUP(A1898,'MatrizSeguimiento2022-Junio'!$G$4:$I$987,3,FALSE)),"",VLOOKUP(A1898,'MatrizSeguimiento2022-Junio'!$G$4:$I$987,3,FALSE))</f>
        <v/>
      </c>
      <c r="C1898" t="str">
        <f>+IF(ISERROR(VLOOKUP(A1898,'MatrizSeguimiento2022-Junio'!$G$4:$J$987,4,FALSE)),"",VLOOKUP(A1898,'MatrizSeguimiento2022-Junio'!$G$4:$J$987,4,FALSE))</f>
        <v/>
      </c>
      <c r="E1898" s="59"/>
      <c r="G1898">
        <f>+ABS(SUMIF($A$3:$A$4998,A1898,$E$3:$E$4998)-IF(ISERROR(VLOOKUP(A1898,'MatrizSeguimiento2022-Junio'!$G$4:$X$987,18,FALSE)),0,VLOOKUP(A1898,'MatrizSeguimiento2022-Junio'!$G$4:$X$987,18,FALSE)))</f>
        <v>0</v>
      </c>
      <c r="H1898" t="str">
        <f t="shared" si="60"/>
        <v/>
      </c>
      <c r="I1898" t="str">
        <f t="shared" si="59"/>
        <v/>
      </c>
    </row>
    <row r="1899" spans="1:9" x14ac:dyDescent="0.25">
      <c r="A1899" s="36"/>
      <c r="B1899" t="str">
        <f>+IF(ISERROR(VLOOKUP(A1899,'MatrizSeguimiento2022-Junio'!$G$4:$I$987,3,FALSE)),"",VLOOKUP(A1899,'MatrizSeguimiento2022-Junio'!$G$4:$I$987,3,FALSE))</f>
        <v/>
      </c>
      <c r="C1899" t="str">
        <f>+IF(ISERROR(VLOOKUP(A1899,'MatrizSeguimiento2022-Junio'!$G$4:$J$987,4,FALSE)),"",VLOOKUP(A1899,'MatrizSeguimiento2022-Junio'!$G$4:$J$987,4,FALSE))</f>
        <v/>
      </c>
      <c r="E1899" s="59"/>
      <c r="G1899">
        <f>+ABS(SUMIF($A$3:$A$4998,A1899,$E$3:$E$4998)-IF(ISERROR(VLOOKUP(A1899,'MatrizSeguimiento2022-Junio'!$G$4:$X$987,18,FALSE)),0,VLOOKUP(A1899,'MatrizSeguimiento2022-Junio'!$G$4:$X$987,18,FALSE)))</f>
        <v>0</v>
      </c>
      <c r="H1899" t="str">
        <f t="shared" si="60"/>
        <v/>
      </c>
      <c r="I1899" t="str">
        <f t="shared" si="59"/>
        <v/>
      </c>
    </row>
    <row r="1900" spans="1:9" x14ac:dyDescent="0.25">
      <c r="A1900" s="36"/>
      <c r="B1900" t="str">
        <f>+IF(ISERROR(VLOOKUP(A1900,'MatrizSeguimiento2022-Junio'!$G$4:$I$987,3,FALSE)),"",VLOOKUP(A1900,'MatrizSeguimiento2022-Junio'!$G$4:$I$987,3,FALSE))</f>
        <v/>
      </c>
      <c r="C1900" t="str">
        <f>+IF(ISERROR(VLOOKUP(A1900,'MatrizSeguimiento2022-Junio'!$G$4:$J$987,4,FALSE)),"",VLOOKUP(A1900,'MatrizSeguimiento2022-Junio'!$G$4:$J$987,4,FALSE))</f>
        <v/>
      </c>
      <c r="E1900" s="59"/>
      <c r="G1900">
        <f>+ABS(SUMIF($A$3:$A$4998,A1900,$E$3:$E$4998)-IF(ISERROR(VLOOKUP(A1900,'MatrizSeguimiento2022-Junio'!$G$4:$X$987,18,FALSE)),0,VLOOKUP(A1900,'MatrizSeguimiento2022-Junio'!$G$4:$X$987,18,FALSE)))</f>
        <v>0</v>
      </c>
      <c r="H1900" t="str">
        <f t="shared" si="60"/>
        <v/>
      </c>
      <c r="I1900" t="str">
        <f t="shared" si="59"/>
        <v/>
      </c>
    </row>
    <row r="1901" spans="1:9" x14ac:dyDescent="0.25">
      <c r="A1901" s="36"/>
      <c r="B1901" t="str">
        <f>+IF(ISERROR(VLOOKUP(A1901,'MatrizSeguimiento2022-Junio'!$G$4:$I$987,3,FALSE)),"",VLOOKUP(A1901,'MatrizSeguimiento2022-Junio'!$G$4:$I$987,3,FALSE))</f>
        <v/>
      </c>
      <c r="C1901" t="str">
        <f>+IF(ISERROR(VLOOKUP(A1901,'MatrizSeguimiento2022-Junio'!$G$4:$J$987,4,FALSE)),"",VLOOKUP(A1901,'MatrizSeguimiento2022-Junio'!$G$4:$J$987,4,FALSE))</f>
        <v/>
      </c>
      <c r="E1901" s="3"/>
      <c r="G1901">
        <f>+ABS(SUMIF($A$3:$A$4998,A1901,$E$3:$E$4998)-IF(ISERROR(VLOOKUP(A1901,'MatrizSeguimiento2022-Junio'!$G$4:$X$987,18,FALSE)),0,VLOOKUP(A1901,'MatrizSeguimiento2022-Junio'!$G$4:$X$987,18,FALSE)))</f>
        <v>0</v>
      </c>
      <c r="H1901" t="str">
        <f t="shared" si="60"/>
        <v/>
      </c>
      <c r="I1901" t="str">
        <f t="shared" si="59"/>
        <v/>
      </c>
    </row>
    <row r="1902" spans="1:9" x14ac:dyDescent="0.25">
      <c r="A1902" s="36"/>
      <c r="B1902" t="str">
        <f>+IF(ISERROR(VLOOKUP(A1902,'MatrizSeguimiento2022-Junio'!$G$4:$I$987,3,FALSE)),"",VLOOKUP(A1902,'MatrizSeguimiento2022-Junio'!$G$4:$I$987,3,FALSE))</f>
        <v/>
      </c>
      <c r="C1902" t="str">
        <f>+IF(ISERROR(VLOOKUP(A1902,'MatrizSeguimiento2022-Junio'!$G$4:$J$987,4,FALSE)),"",VLOOKUP(A1902,'MatrizSeguimiento2022-Junio'!$G$4:$J$987,4,FALSE))</f>
        <v/>
      </c>
      <c r="E1902" s="3"/>
      <c r="G1902">
        <f>+ABS(SUMIF($A$3:$A$4998,A1902,$E$3:$E$4998)-IF(ISERROR(VLOOKUP(A1902,'MatrizSeguimiento2022-Junio'!$G$4:$X$987,18,FALSE)),0,VLOOKUP(A1902,'MatrizSeguimiento2022-Junio'!$G$4:$X$987,18,FALSE)))</f>
        <v>0</v>
      </c>
      <c r="H1902" t="str">
        <f t="shared" si="60"/>
        <v/>
      </c>
      <c r="I1902" t="str">
        <f t="shared" si="59"/>
        <v/>
      </c>
    </row>
    <row r="1903" spans="1:9" x14ac:dyDescent="0.25">
      <c r="A1903" s="36"/>
      <c r="B1903" t="str">
        <f>+IF(ISERROR(VLOOKUP(A1903,'MatrizSeguimiento2022-Junio'!$G$4:$I$987,3,FALSE)),"",VLOOKUP(A1903,'MatrizSeguimiento2022-Junio'!$G$4:$I$987,3,FALSE))</f>
        <v/>
      </c>
      <c r="C1903" t="str">
        <f>+IF(ISERROR(VLOOKUP(A1903,'MatrizSeguimiento2022-Junio'!$G$4:$J$987,4,FALSE)),"",VLOOKUP(A1903,'MatrizSeguimiento2022-Junio'!$G$4:$J$987,4,FALSE))</f>
        <v/>
      </c>
      <c r="E1903" s="3"/>
      <c r="G1903">
        <f>+ABS(SUMIF($A$3:$A$4998,A1903,$E$3:$E$4998)-IF(ISERROR(VLOOKUP(A1903,'MatrizSeguimiento2022-Junio'!$G$4:$X$987,18,FALSE)),0,VLOOKUP(A1903,'MatrizSeguimiento2022-Junio'!$G$4:$X$987,18,FALSE)))</f>
        <v>0</v>
      </c>
      <c r="H1903" t="str">
        <f t="shared" si="60"/>
        <v/>
      </c>
      <c r="I1903" t="str">
        <f t="shared" si="59"/>
        <v/>
      </c>
    </row>
    <row r="1904" spans="1:9" x14ac:dyDescent="0.25">
      <c r="A1904" s="36"/>
      <c r="B1904" t="str">
        <f>+IF(ISERROR(VLOOKUP(A1904,'MatrizSeguimiento2022-Junio'!$G$4:$I$987,3,FALSE)),"",VLOOKUP(A1904,'MatrizSeguimiento2022-Junio'!$G$4:$I$987,3,FALSE))</f>
        <v/>
      </c>
      <c r="C1904" t="str">
        <f>+IF(ISERROR(VLOOKUP(A1904,'MatrizSeguimiento2022-Junio'!$G$4:$J$987,4,FALSE)),"",VLOOKUP(A1904,'MatrizSeguimiento2022-Junio'!$G$4:$J$987,4,FALSE))</f>
        <v/>
      </c>
      <c r="E1904" s="3"/>
      <c r="G1904">
        <f>+ABS(SUMIF($A$3:$A$4998,A1904,$E$3:$E$4998)-IF(ISERROR(VLOOKUP(A1904,'MatrizSeguimiento2022-Junio'!$G$4:$X$987,18,FALSE)),0,VLOOKUP(A1904,'MatrizSeguimiento2022-Junio'!$G$4:$X$987,18,FALSE)))</f>
        <v>0</v>
      </c>
      <c r="H1904" t="str">
        <f t="shared" si="60"/>
        <v/>
      </c>
      <c r="I1904" t="str">
        <f t="shared" si="59"/>
        <v/>
      </c>
    </row>
    <row r="1905" spans="1:9" x14ac:dyDescent="0.25">
      <c r="A1905" s="36"/>
      <c r="B1905" t="str">
        <f>+IF(ISERROR(VLOOKUP(A1905,'MatrizSeguimiento2022-Junio'!$G$4:$I$987,3,FALSE)),"",VLOOKUP(A1905,'MatrizSeguimiento2022-Junio'!$G$4:$I$987,3,FALSE))</f>
        <v/>
      </c>
      <c r="C1905" t="str">
        <f>+IF(ISERROR(VLOOKUP(A1905,'MatrizSeguimiento2022-Junio'!$G$4:$J$987,4,FALSE)),"",VLOOKUP(A1905,'MatrizSeguimiento2022-Junio'!$G$4:$J$987,4,FALSE))</f>
        <v/>
      </c>
      <c r="E1905" s="3"/>
      <c r="G1905">
        <f>+ABS(SUMIF($A$3:$A$4998,A1905,$E$3:$E$4998)-IF(ISERROR(VLOOKUP(A1905,'MatrizSeguimiento2022-Junio'!$G$4:$X$987,18,FALSE)),0,VLOOKUP(A1905,'MatrizSeguimiento2022-Junio'!$G$4:$X$987,18,FALSE)))</f>
        <v>0</v>
      </c>
      <c r="H1905" t="str">
        <f t="shared" si="60"/>
        <v/>
      </c>
      <c r="I1905" t="str">
        <f t="shared" si="59"/>
        <v/>
      </c>
    </row>
    <row r="1906" spans="1:9" x14ac:dyDescent="0.25">
      <c r="A1906" s="36"/>
      <c r="B1906" t="str">
        <f>+IF(ISERROR(VLOOKUP(A1906,'MatrizSeguimiento2022-Junio'!$G$4:$I$987,3,FALSE)),"",VLOOKUP(A1906,'MatrizSeguimiento2022-Junio'!$G$4:$I$987,3,FALSE))</f>
        <v/>
      </c>
      <c r="C1906" t="str">
        <f>+IF(ISERROR(VLOOKUP(A1906,'MatrizSeguimiento2022-Junio'!$G$4:$J$987,4,FALSE)),"",VLOOKUP(A1906,'MatrizSeguimiento2022-Junio'!$G$4:$J$987,4,FALSE))</f>
        <v/>
      </c>
      <c r="E1906" s="3"/>
      <c r="G1906">
        <f>+ABS(SUMIF($A$3:$A$4998,A1906,$E$3:$E$4998)-IF(ISERROR(VLOOKUP(A1906,'MatrizSeguimiento2022-Junio'!$G$4:$X$987,18,FALSE)),0,VLOOKUP(A1906,'MatrizSeguimiento2022-Junio'!$G$4:$X$987,18,FALSE)))</f>
        <v>0</v>
      </c>
      <c r="H1906" t="str">
        <f t="shared" si="60"/>
        <v/>
      </c>
      <c r="I1906" t="str">
        <f t="shared" si="59"/>
        <v/>
      </c>
    </row>
    <row r="1907" spans="1:9" x14ac:dyDescent="0.25">
      <c r="A1907" s="36"/>
      <c r="B1907" t="str">
        <f>+IF(ISERROR(VLOOKUP(A1907,'MatrizSeguimiento2022-Junio'!$G$4:$I$987,3,FALSE)),"",VLOOKUP(A1907,'MatrizSeguimiento2022-Junio'!$G$4:$I$987,3,FALSE))</f>
        <v/>
      </c>
      <c r="C1907" t="str">
        <f>+IF(ISERROR(VLOOKUP(A1907,'MatrizSeguimiento2022-Junio'!$G$4:$J$987,4,FALSE)),"",VLOOKUP(A1907,'MatrizSeguimiento2022-Junio'!$G$4:$J$987,4,FALSE))</f>
        <v/>
      </c>
      <c r="E1907" s="3"/>
      <c r="G1907">
        <f>+ABS(SUMIF($A$3:$A$4998,A1907,$E$3:$E$4998)-IF(ISERROR(VLOOKUP(A1907,'MatrizSeguimiento2022-Junio'!$G$4:$X$987,18,FALSE)),0,VLOOKUP(A1907,'MatrizSeguimiento2022-Junio'!$G$4:$X$987,18,FALSE)))</f>
        <v>0</v>
      </c>
      <c r="H1907" t="str">
        <f t="shared" si="60"/>
        <v/>
      </c>
      <c r="I1907" t="str">
        <f t="shared" si="59"/>
        <v/>
      </c>
    </row>
    <row r="1908" spans="1:9" x14ac:dyDescent="0.25">
      <c r="A1908" s="36"/>
      <c r="B1908" t="str">
        <f>+IF(ISERROR(VLOOKUP(A1908,'MatrizSeguimiento2022-Junio'!$G$4:$I$987,3,FALSE)),"",VLOOKUP(A1908,'MatrizSeguimiento2022-Junio'!$G$4:$I$987,3,FALSE))</f>
        <v/>
      </c>
      <c r="C1908" t="str">
        <f>+IF(ISERROR(VLOOKUP(A1908,'MatrizSeguimiento2022-Junio'!$G$4:$J$987,4,FALSE)),"",VLOOKUP(A1908,'MatrizSeguimiento2022-Junio'!$G$4:$J$987,4,FALSE))</f>
        <v/>
      </c>
      <c r="E1908" s="3"/>
      <c r="G1908">
        <f>+ABS(SUMIF($A$3:$A$4998,A1908,$E$3:$E$4998)-IF(ISERROR(VLOOKUP(A1908,'MatrizSeguimiento2022-Junio'!$G$4:$X$987,18,FALSE)),0,VLOOKUP(A1908,'MatrizSeguimiento2022-Junio'!$G$4:$X$987,18,FALSE)))</f>
        <v>0</v>
      </c>
      <c r="H1908" t="str">
        <f t="shared" si="60"/>
        <v/>
      </c>
      <c r="I1908" t="str">
        <f t="shared" si="59"/>
        <v/>
      </c>
    </row>
    <row r="1909" spans="1:9" x14ac:dyDescent="0.25">
      <c r="A1909" s="36"/>
      <c r="B1909" t="str">
        <f>+IF(ISERROR(VLOOKUP(A1909,'MatrizSeguimiento2022-Junio'!$G$4:$I$987,3,FALSE)),"",VLOOKUP(A1909,'MatrizSeguimiento2022-Junio'!$G$4:$I$987,3,FALSE))</f>
        <v/>
      </c>
      <c r="C1909" t="str">
        <f>+IF(ISERROR(VLOOKUP(A1909,'MatrizSeguimiento2022-Junio'!$G$4:$J$987,4,FALSE)),"",VLOOKUP(A1909,'MatrizSeguimiento2022-Junio'!$G$4:$J$987,4,FALSE))</f>
        <v/>
      </c>
      <c r="E1909" s="3"/>
      <c r="G1909">
        <f>+ABS(SUMIF($A$3:$A$4998,A1909,$E$3:$E$4998)-IF(ISERROR(VLOOKUP(A1909,'MatrizSeguimiento2022-Junio'!$G$4:$X$987,18,FALSE)),0,VLOOKUP(A1909,'MatrizSeguimiento2022-Junio'!$G$4:$X$987,18,FALSE)))</f>
        <v>0</v>
      </c>
      <c r="H1909" t="str">
        <f t="shared" si="60"/>
        <v/>
      </c>
      <c r="I1909" t="str">
        <f t="shared" si="59"/>
        <v/>
      </c>
    </row>
    <row r="1910" spans="1:9" x14ac:dyDescent="0.25">
      <c r="A1910" s="36"/>
      <c r="B1910" t="str">
        <f>+IF(ISERROR(VLOOKUP(A1910,'MatrizSeguimiento2022-Junio'!$G$4:$I$987,3,FALSE)),"",VLOOKUP(A1910,'MatrizSeguimiento2022-Junio'!$G$4:$I$987,3,FALSE))</f>
        <v/>
      </c>
      <c r="C1910" t="str">
        <f>+IF(ISERROR(VLOOKUP(A1910,'MatrizSeguimiento2022-Junio'!$G$4:$J$987,4,FALSE)),"",VLOOKUP(A1910,'MatrizSeguimiento2022-Junio'!$G$4:$J$987,4,FALSE))</f>
        <v/>
      </c>
      <c r="E1910" s="3"/>
      <c r="G1910">
        <f>+ABS(SUMIF($A$3:$A$4998,A1910,$E$3:$E$4998)-IF(ISERROR(VLOOKUP(A1910,'MatrizSeguimiento2022-Junio'!$G$4:$X$987,18,FALSE)),0,VLOOKUP(A1910,'MatrizSeguimiento2022-Junio'!$G$4:$X$987,18,FALSE)))</f>
        <v>0</v>
      </c>
      <c r="H1910" t="str">
        <f t="shared" si="60"/>
        <v/>
      </c>
      <c r="I1910" t="str">
        <f t="shared" si="59"/>
        <v/>
      </c>
    </row>
    <row r="1911" spans="1:9" x14ac:dyDescent="0.25">
      <c r="A1911" s="36"/>
      <c r="B1911" t="str">
        <f>+IF(ISERROR(VLOOKUP(A1911,'MatrizSeguimiento2022-Junio'!$G$4:$I$987,3,FALSE)),"",VLOOKUP(A1911,'MatrizSeguimiento2022-Junio'!$G$4:$I$987,3,FALSE))</f>
        <v/>
      </c>
      <c r="C1911" t="str">
        <f>+IF(ISERROR(VLOOKUP(A1911,'MatrizSeguimiento2022-Junio'!$G$4:$J$987,4,FALSE)),"",VLOOKUP(A1911,'MatrizSeguimiento2022-Junio'!$G$4:$J$987,4,FALSE))</f>
        <v/>
      </c>
      <c r="E1911" s="3"/>
      <c r="G1911">
        <f>+ABS(SUMIF($A$3:$A$4998,A1911,$E$3:$E$4998)-IF(ISERROR(VLOOKUP(A1911,'MatrizSeguimiento2022-Junio'!$G$4:$X$987,18,FALSE)),0,VLOOKUP(A1911,'MatrizSeguimiento2022-Junio'!$G$4:$X$987,18,FALSE)))</f>
        <v>0</v>
      </c>
      <c r="H1911" t="str">
        <f t="shared" si="60"/>
        <v/>
      </c>
      <c r="I1911" t="str">
        <f t="shared" si="59"/>
        <v/>
      </c>
    </row>
    <row r="1912" spans="1:9" x14ac:dyDescent="0.25">
      <c r="A1912" s="36"/>
      <c r="B1912" t="str">
        <f>+IF(ISERROR(VLOOKUP(A1912,'MatrizSeguimiento2022-Junio'!$G$4:$I$987,3,FALSE)),"",VLOOKUP(A1912,'MatrizSeguimiento2022-Junio'!$G$4:$I$987,3,FALSE))</f>
        <v/>
      </c>
      <c r="C1912" t="str">
        <f>+IF(ISERROR(VLOOKUP(A1912,'MatrizSeguimiento2022-Junio'!$G$4:$J$987,4,FALSE)),"",VLOOKUP(A1912,'MatrizSeguimiento2022-Junio'!$G$4:$J$987,4,FALSE))</f>
        <v/>
      </c>
      <c r="E1912" s="3"/>
      <c r="G1912">
        <f>+ABS(SUMIF($A$3:$A$4998,A1912,$E$3:$E$4998)-IF(ISERROR(VLOOKUP(A1912,'MatrizSeguimiento2022-Junio'!$G$4:$X$987,18,FALSE)),0,VLOOKUP(A1912,'MatrizSeguimiento2022-Junio'!$G$4:$X$987,18,FALSE)))</f>
        <v>0</v>
      </c>
      <c r="H1912" t="str">
        <f t="shared" si="60"/>
        <v/>
      </c>
      <c r="I1912" t="str">
        <f t="shared" si="59"/>
        <v/>
      </c>
    </row>
    <row r="1913" spans="1:9" x14ac:dyDescent="0.25">
      <c r="A1913" s="36"/>
      <c r="B1913" t="str">
        <f>+IF(ISERROR(VLOOKUP(A1913,'MatrizSeguimiento2022-Junio'!$G$4:$I$987,3,FALSE)),"",VLOOKUP(A1913,'MatrizSeguimiento2022-Junio'!$G$4:$I$987,3,FALSE))</f>
        <v/>
      </c>
      <c r="C1913" t="str">
        <f>+IF(ISERROR(VLOOKUP(A1913,'MatrizSeguimiento2022-Junio'!$G$4:$J$987,4,FALSE)),"",VLOOKUP(A1913,'MatrizSeguimiento2022-Junio'!$G$4:$J$987,4,FALSE))</f>
        <v/>
      </c>
      <c r="E1913" s="3"/>
      <c r="G1913">
        <f>+ABS(SUMIF($A$3:$A$4998,A1913,$E$3:$E$4998)-IF(ISERROR(VLOOKUP(A1913,'MatrizSeguimiento2022-Junio'!$G$4:$X$987,18,FALSE)),0,VLOOKUP(A1913,'MatrizSeguimiento2022-Junio'!$G$4:$X$987,18,FALSE)))</f>
        <v>0</v>
      </c>
      <c r="H1913" t="str">
        <f t="shared" si="60"/>
        <v/>
      </c>
      <c r="I1913" t="str">
        <f t="shared" si="59"/>
        <v/>
      </c>
    </row>
    <row r="1914" spans="1:9" x14ac:dyDescent="0.25">
      <c r="A1914" s="36"/>
      <c r="B1914" t="str">
        <f>+IF(ISERROR(VLOOKUP(A1914,'MatrizSeguimiento2022-Junio'!$G$4:$I$987,3,FALSE)),"",VLOOKUP(A1914,'MatrizSeguimiento2022-Junio'!$G$4:$I$987,3,FALSE))</f>
        <v/>
      </c>
      <c r="C1914" t="str">
        <f>+IF(ISERROR(VLOOKUP(A1914,'MatrizSeguimiento2022-Junio'!$G$4:$J$987,4,FALSE)),"",VLOOKUP(A1914,'MatrizSeguimiento2022-Junio'!$G$4:$J$987,4,FALSE))</f>
        <v/>
      </c>
      <c r="E1914" s="3"/>
      <c r="G1914">
        <f>+ABS(SUMIF($A$3:$A$4998,A1914,$E$3:$E$4998)-IF(ISERROR(VLOOKUP(A1914,'MatrizSeguimiento2022-Junio'!$G$4:$X$987,18,FALSE)),0,VLOOKUP(A1914,'MatrizSeguimiento2022-Junio'!$G$4:$X$987,18,FALSE)))</f>
        <v>0</v>
      </c>
      <c r="H1914" t="str">
        <f t="shared" si="60"/>
        <v/>
      </c>
      <c r="I1914" t="str">
        <f t="shared" si="59"/>
        <v/>
      </c>
    </row>
    <row r="1915" spans="1:9" x14ac:dyDescent="0.25">
      <c r="A1915" s="36"/>
      <c r="B1915" t="str">
        <f>+IF(ISERROR(VLOOKUP(A1915,'MatrizSeguimiento2022-Junio'!$G$4:$I$987,3,FALSE)),"",VLOOKUP(A1915,'MatrizSeguimiento2022-Junio'!$G$4:$I$987,3,FALSE))</f>
        <v/>
      </c>
      <c r="C1915" t="str">
        <f>+IF(ISERROR(VLOOKUP(A1915,'MatrizSeguimiento2022-Junio'!$G$4:$J$987,4,FALSE)),"",VLOOKUP(A1915,'MatrizSeguimiento2022-Junio'!$G$4:$J$987,4,FALSE))</f>
        <v/>
      </c>
      <c r="E1915" s="3"/>
      <c r="G1915">
        <f>+ABS(SUMIF($A$3:$A$4998,A1915,$E$3:$E$4998)-IF(ISERROR(VLOOKUP(A1915,'MatrizSeguimiento2022-Junio'!$G$4:$X$987,18,FALSE)),0,VLOOKUP(A1915,'MatrizSeguimiento2022-Junio'!$G$4:$X$987,18,FALSE)))</f>
        <v>0</v>
      </c>
      <c r="H1915" t="str">
        <f t="shared" si="60"/>
        <v/>
      </c>
      <c r="I1915" t="str">
        <f t="shared" si="59"/>
        <v/>
      </c>
    </row>
    <row r="1916" spans="1:9" x14ac:dyDescent="0.25">
      <c r="A1916" s="36"/>
      <c r="B1916" t="str">
        <f>+IF(ISERROR(VLOOKUP(A1916,'MatrizSeguimiento2022-Junio'!$G$4:$I$987,3,FALSE)),"",VLOOKUP(A1916,'MatrizSeguimiento2022-Junio'!$G$4:$I$987,3,FALSE))</f>
        <v/>
      </c>
      <c r="C1916" t="str">
        <f>+IF(ISERROR(VLOOKUP(A1916,'MatrizSeguimiento2022-Junio'!$G$4:$J$987,4,FALSE)),"",VLOOKUP(A1916,'MatrizSeguimiento2022-Junio'!$G$4:$J$987,4,FALSE))</f>
        <v/>
      </c>
      <c r="E1916" s="3"/>
      <c r="G1916">
        <f>+ABS(SUMIF($A$3:$A$4998,A1916,$E$3:$E$4998)-IF(ISERROR(VLOOKUP(A1916,'MatrizSeguimiento2022-Junio'!$G$4:$X$987,18,FALSE)),0,VLOOKUP(A1916,'MatrizSeguimiento2022-Junio'!$G$4:$X$987,18,FALSE)))</f>
        <v>0</v>
      </c>
      <c r="H1916" t="str">
        <f t="shared" si="60"/>
        <v/>
      </c>
      <c r="I1916" t="str">
        <f t="shared" si="59"/>
        <v/>
      </c>
    </row>
    <row r="1917" spans="1:9" x14ac:dyDescent="0.25">
      <c r="A1917" s="36"/>
      <c r="B1917" t="str">
        <f>+IF(ISERROR(VLOOKUP(A1917,'MatrizSeguimiento2022-Junio'!$G$4:$I$987,3,FALSE)),"",VLOOKUP(A1917,'MatrizSeguimiento2022-Junio'!$G$4:$I$987,3,FALSE))</f>
        <v/>
      </c>
      <c r="C1917" t="str">
        <f>+IF(ISERROR(VLOOKUP(A1917,'MatrizSeguimiento2022-Junio'!$G$4:$J$987,4,FALSE)),"",VLOOKUP(A1917,'MatrizSeguimiento2022-Junio'!$G$4:$J$987,4,FALSE))</f>
        <v/>
      </c>
      <c r="E1917" s="3"/>
      <c r="G1917">
        <f>+ABS(SUMIF($A$3:$A$4998,A1917,$E$3:$E$4998)-IF(ISERROR(VLOOKUP(A1917,'MatrizSeguimiento2022-Junio'!$G$4:$X$987,18,FALSE)),0,VLOOKUP(A1917,'MatrizSeguimiento2022-Junio'!$G$4:$X$987,18,FALSE)))</f>
        <v>0</v>
      </c>
      <c r="H1917" t="str">
        <f t="shared" si="60"/>
        <v/>
      </c>
      <c r="I1917" t="str">
        <f t="shared" si="59"/>
        <v/>
      </c>
    </row>
    <row r="1918" spans="1:9" x14ac:dyDescent="0.25">
      <c r="A1918" s="36"/>
      <c r="B1918" t="str">
        <f>+IF(ISERROR(VLOOKUP(A1918,'MatrizSeguimiento2022-Junio'!$G$4:$I$987,3,FALSE)),"",VLOOKUP(A1918,'MatrizSeguimiento2022-Junio'!$G$4:$I$987,3,FALSE))</f>
        <v/>
      </c>
      <c r="C1918" t="str">
        <f>+IF(ISERROR(VLOOKUP(A1918,'MatrizSeguimiento2022-Junio'!$G$4:$J$987,4,FALSE)),"",VLOOKUP(A1918,'MatrizSeguimiento2022-Junio'!$G$4:$J$987,4,FALSE))</f>
        <v/>
      </c>
      <c r="E1918" s="3"/>
      <c r="G1918">
        <f>+ABS(SUMIF($A$3:$A$4998,A1918,$E$3:$E$4998)-IF(ISERROR(VLOOKUP(A1918,'MatrizSeguimiento2022-Junio'!$G$4:$X$987,18,FALSE)),0,VLOOKUP(A1918,'MatrizSeguimiento2022-Junio'!$G$4:$X$987,18,FALSE)))</f>
        <v>0</v>
      </c>
      <c r="H1918" t="str">
        <f t="shared" si="60"/>
        <v/>
      </c>
      <c r="I1918" t="str">
        <f t="shared" si="59"/>
        <v/>
      </c>
    </row>
    <row r="1919" spans="1:9" x14ac:dyDescent="0.25">
      <c r="A1919" s="36"/>
      <c r="B1919" t="str">
        <f>+IF(ISERROR(VLOOKUP(A1919,'MatrizSeguimiento2022-Junio'!$G$4:$I$987,3,FALSE)),"",VLOOKUP(A1919,'MatrizSeguimiento2022-Junio'!$G$4:$I$987,3,FALSE))</f>
        <v/>
      </c>
      <c r="C1919" t="str">
        <f>+IF(ISERROR(VLOOKUP(A1919,'MatrizSeguimiento2022-Junio'!$G$4:$J$987,4,FALSE)),"",VLOOKUP(A1919,'MatrizSeguimiento2022-Junio'!$G$4:$J$987,4,FALSE))</f>
        <v/>
      </c>
      <c r="E1919" s="3"/>
      <c r="G1919">
        <f>+ABS(SUMIF($A$3:$A$4998,A1919,$E$3:$E$4998)-IF(ISERROR(VLOOKUP(A1919,'MatrizSeguimiento2022-Junio'!$G$4:$X$987,18,FALSE)),0,VLOOKUP(A1919,'MatrizSeguimiento2022-Junio'!$G$4:$X$987,18,FALSE)))</f>
        <v>0</v>
      </c>
      <c r="H1919" t="str">
        <f t="shared" ref="H1919:H1982" si="61">+A1919&amp;D1919</f>
        <v/>
      </c>
      <c r="I1919" t="str">
        <f t="shared" si="59"/>
        <v/>
      </c>
    </row>
    <row r="1920" spans="1:9" x14ac:dyDescent="0.25">
      <c r="A1920" s="36"/>
      <c r="B1920" t="str">
        <f>+IF(ISERROR(VLOOKUP(A1920,'MatrizSeguimiento2022-Junio'!$G$4:$I$987,3,FALSE)),"",VLOOKUP(A1920,'MatrizSeguimiento2022-Junio'!$G$4:$I$987,3,FALSE))</f>
        <v/>
      </c>
      <c r="C1920" t="str">
        <f>+IF(ISERROR(VLOOKUP(A1920,'MatrizSeguimiento2022-Junio'!$G$4:$J$987,4,FALSE)),"",VLOOKUP(A1920,'MatrizSeguimiento2022-Junio'!$G$4:$J$987,4,FALSE))</f>
        <v/>
      </c>
      <c r="E1920" s="3"/>
      <c r="G1920">
        <f>+ABS(SUMIF($A$3:$A$4998,A1920,$E$3:$E$4998)-IF(ISERROR(VLOOKUP(A1920,'MatrizSeguimiento2022-Junio'!$G$4:$X$987,18,FALSE)),0,VLOOKUP(A1920,'MatrizSeguimiento2022-Junio'!$G$4:$X$987,18,FALSE)))</f>
        <v>0</v>
      </c>
      <c r="H1920" t="str">
        <f t="shared" si="61"/>
        <v/>
      </c>
      <c r="I1920" t="str">
        <f t="shared" si="59"/>
        <v/>
      </c>
    </row>
    <row r="1921" spans="1:9" x14ac:dyDescent="0.25">
      <c r="A1921" s="36"/>
      <c r="B1921" t="str">
        <f>+IF(ISERROR(VLOOKUP(A1921,'MatrizSeguimiento2022-Junio'!$G$4:$I$987,3,FALSE)),"",VLOOKUP(A1921,'MatrizSeguimiento2022-Junio'!$G$4:$I$987,3,FALSE))</f>
        <v/>
      </c>
      <c r="C1921" t="str">
        <f>+IF(ISERROR(VLOOKUP(A1921,'MatrizSeguimiento2022-Junio'!$G$4:$J$987,4,FALSE)),"",VLOOKUP(A1921,'MatrizSeguimiento2022-Junio'!$G$4:$J$987,4,FALSE))</f>
        <v/>
      </c>
      <c r="E1921" s="3"/>
      <c r="G1921">
        <f>+ABS(SUMIF($A$3:$A$4998,A1921,$E$3:$E$4998)-IF(ISERROR(VLOOKUP(A1921,'MatrizSeguimiento2022-Junio'!$G$4:$X$987,18,FALSE)),0,VLOOKUP(A1921,'MatrizSeguimiento2022-Junio'!$G$4:$X$987,18,FALSE)))</f>
        <v>0</v>
      </c>
      <c r="H1921" t="str">
        <f t="shared" si="61"/>
        <v/>
      </c>
      <c r="I1921" t="str">
        <f t="shared" si="59"/>
        <v/>
      </c>
    </row>
    <row r="1922" spans="1:9" x14ac:dyDescent="0.25">
      <c r="A1922" s="36"/>
      <c r="B1922" t="str">
        <f>+IF(ISERROR(VLOOKUP(A1922,'MatrizSeguimiento2022-Junio'!$G$4:$I$987,3,FALSE)),"",VLOOKUP(A1922,'MatrizSeguimiento2022-Junio'!$G$4:$I$987,3,FALSE))</f>
        <v/>
      </c>
      <c r="C1922" t="str">
        <f>+IF(ISERROR(VLOOKUP(A1922,'MatrizSeguimiento2022-Junio'!$G$4:$J$987,4,FALSE)),"",VLOOKUP(A1922,'MatrizSeguimiento2022-Junio'!$G$4:$J$987,4,FALSE))</f>
        <v/>
      </c>
      <c r="E1922" s="3"/>
      <c r="G1922">
        <f>+ABS(SUMIF($A$3:$A$4998,A1922,$E$3:$E$4998)-IF(ISERROR(VLOOKUP(A1922,'MatrizSeguimiento2022-Junio'!$G$4:$X$987,18,FALSE)),0,VLOOKUP(A1922,'MatrizSeguimiento2022-Junio'!$G$4:$X$987,18,FALSE)))</f>
        <v>0</v>
      </c>
      <c r="H1922" t="str">
        <f t="shared" si="61"/>
        <v/>
      </c>
      <c r="I1922" t="str">
        <f t="shared" si="59"/>
        <v/>
      </c>
    </row>
    <row r="1923" spans="1:9" x14ac:dyDescent="0.25">
      <c r="A1923" s="36"/>
      <c r="B1923" t="str">
        <f>+IF(ISERROR(VLOOKUP(A1923,'MatrizSeguimiento2022-Junio'!$G$4:$I$987,3,FALSE)),"",VLOOKUP(A1923,'MatrizSeguimiento2022-Junio'!$G$4:$I$987,3,FALSE))</f>
        <v/>
      </c>
      <c r="C1923" t="str">
        <f>+IF(ISERROR(VLOOKUP(A1923,'MatrizSeguimiento2022-Junio'!$G$4:$J$987,4,FALSE)),"",VLOOKUP(A1923,'MatrizSeguimiento2022-Junio'!$G$4:$J$987,4,FALSE))</f>
        <v/>
      </c>
      <c r="E1923" s="3"/>
      <c r="G1923">
        <f>+ABS(SUMIF($A$3:$A$4998,A1923,$E$3:$E$4998)-IF(ISERROR(VLOOKUP(A1923,'MatrizSeguimiento2022-Junio'!$G$4:$X$987,18,FALSE)),0,VLOOKUP(A1923,'MatrizSeguimiento2022-Junio'!$G$4:$X$987,18,FALSE)))</f>
        <v>0</v>
      </c>
      <c r="H1923" t="str">
        <f t="shared" si="61"/>
        <v/>
      </c>
      <c r="I1923" t="str">
        <f t="shared" ref="I1923:I1986" si="62">+IF(IF(LEN(H1923)&gt;0,COUNTIF($H$3:$H$4998,H1923),"")=1,"",IF(LEN(H1923)&gt;0,COUNTIF($H$3:$H$4998,H1923),""))</f>
        <v/>
      </c>
    </row>
    <row r="1924" spans="1:9" x14ac:dyDescent="0.25">
      <c r="A1924" s="36"/>
      <c r="B1924" t="str">
        <f>+IF(ISERROR(VLOOKUP(A1924,'MatrizSeguimiento2022-Junio'!$G$4:$I$987,3,FALSE)),"",VLOOKUP(A1924,'MatrizSeguimiento2022-Junio'!$G$4:$I$987,3,FALSE))</f>
        <v/>
      </c>
      <c r="C1924" t="str">
        <f>+IF(ISERROR(VLOOKUP(A1924,'MatrizSeguimiento2022-Junio'!$G$4:$J$987,4,FALSE)),"",VLOOKUP(A1924,'MatrizSeguimiento2022-Junio'!$G$4:$J$987,4,FALSE))</f>
        <v/>
      </c>
      <c r="E1924" s="3"/>
      <c r="G1924">
        <f>+ABS(SUMIF($A$3:$A$4998,A1924,$E$3:$E$4998)-IF(ISERROR(VLOOKUP(A1924,'MatrizSeguimiento2022-Junio'!$G$4:$X$987,18,FALSE)),0,VLOOKUP(A1924,'MatrizSeguimiento2022-Junio'!$G$4:$X$987,18,FALSE)))</f>
        <v>0</v>
      </c>
      <c r="H1924" t="str">
        <f t="shared" si="61"/>
        <v/>
      </c>
      <c r="I1924" t="str">
        <f t="shared" si="62"/>
        <v/>
      </c>
    </row>
    <row r="1925" spans="1:9" x14ac:dyDescent="0.25">
      <c r="A1925" s="36"/>
      <c r="B1925" t="str">
        <f>+IF(ISERROR(VLOOKUP(A1925,'MatrizSeguimiento2022-Junio'!$G$4:$I$987,3,FALSE)),"",VLOOKUP(A1925,'MatrizSeguimiento2022-Junio'!$G$4:$I$987,3,FALSE))</f>
        <v/>
      </c>
      <c r="C1925" t="str">
        <f>+IF(ISERROR(VLOOKUP(A1925,'MatrizSeguimiento2022-Junio'!$G$4:$J$987,4,FALSE)),"",VLOOKUP(A1925,'MatrizSeguimiento2022-Junio'!$G$4:$J$987,4,FALSE))</f>
        <v/>
      </c>
      <c r="E1925" s="3"/>
      <c r="G1925">
        <f>+ABS(SUMIF($A$3:$A$4998,A1925,$E$3:$E$4998)-IF(ISERROR(VLOOKUP(A1925,'MatrizSeguimiento2022-Junio'!$G$4:$X$987,18,FALSE)),0,VLOOKUP(A1925,'MatrizSeguimiento2022-Junio'!$G$4:$X$987,18,FALSE)))</f>
        <v>0</v>
      </c>
      <c r="H1925" t="str">
        <f t="shared" si="61"/>
        <v/>
      </c>
      <c r="I1925" t="str">
        <f t="shared" si="62"/>
        <v/>
      </c>
    </row>
    <row r="1926" spans="1:9" x14ac:dyDescent="0.25">
      <c r="A1926" s="36"/>
      <c r="B1926" t="str">
        <f>+IF(ISERROR(VLOOKUP(A1926,'MatrizSeguimiento2022-Junio'!$G$4:$I$987,3,FALSE)),"",VLOOKUP(A1926,'MatrizSeguimiento2022-Junio'!$G$4:$I$987,3,FALSE))</f>
        <v/>
      </c>
      <c r="C1926" t="str">
        <f>+IF(ISERROR(VLOOKUP(A1926,'MatrizSeguimiento2022-Junio'!$G$4:$J$987,4,FALSE)),"",VLOOKUP(A1926,'MatrizSeguimiento2022-Junio'!$G$4:$J$987,4,FALSE))</f>
        <v/>
      </c>
      <c r="E1926" s="3"/>
      <c r="G1926">
        <f>+ABS(SUMIF($A$3:$A$4998,A1926,$E$3:$E$4998)-IF(ISERROR(VLOOKUP(A1926,'MatrizSeguimiento2022-Junio'!$G$4:$X$987,18,FALSE)),0,VLOOKUP(A1926,'MatrizSeguimiento2022-Junio'!$G$4:$X$987,18,FALSE)))</f>
        <v>0</v>
      </c>
      <c r="H1926" t="str">
        <f t="shared" si="61"/>
        <v/>
      </c>
      <c r="I1926" t="str">
        <f t="shared" si="62"/>
        <v/>
      </c>
    </row>
    <row r="1927" spans="1:9" x14ac:dyDescent="0.25">
      <c r="A1927" s="36"/>
      <c r="B1927" t="str">
        <f>+IF(ISERROR(VLOOKUP(A1927,'MatrizSeguimiento2022-Junio'!$G$4:$I$987,3,FALSE)),"",VLOOKUP(A1927,'MatrizSeguimiento2022-Junio'!$G$4:$I$987,3,FALSE))</f>
        <v/>
      </c>
      <c r="C1927" t="str">
        <f>+IF(ISERROR(VLOOKUP(A1927,'MatrizSeguimiento2022-Junio'!$G$4:$J$987,4,FALSE)),"",VLOOKUP(A1927,'MatrizSeguimiento2022-Junio'!$G$4:$J$987,4,FALSE))</f>
        <v/>
      </c>
      <c r="E1927" s="3"/>
      <c r="G1927">
        <f>+ABS(SUMIF($A$3:$A$4998,A1927,$E$3:$E$4998)-IF(ISERROR(VLOOKUP(A1927,'MatrizSeguimiento2022-Junio'!$G$4:$X$987,18,FALSE)),0,VLOOKUP(A1927,'MatrizSeguimiento2022-Junio'!$G$4:$X$987,18,FALSE)))</f>
        <v>0</v>
      </c>
      <c r="H1927" t="str">
        <f t="shared" si="61"/>
        <v/>
      </c>
      <c r="I1927" t="str">
        <f t="shared" si="62"/>
        <v/>
      </c>
    </row>
    <row r="1928" spans="1:9" x14ac:dyDescent="0.25">
      <c r="A1928" s="36"/>
      <c r="B1928" t="str">
        <f>+IF(ISERROR(VLOOKUP(A1928,'MatrizSeguimiento2022-Junio'!$G$4:$I$987,3,FALSE)),"",VLOOKUP(A1928,'MatrizSeguimiento2022-Junio'!$G$4:$I$987,3,FALSE))</f>
        <v/>
      </c>
      <c r="C1928" t="str">
        <f>+IF(ISERROR(VLOOKUP(A1928,'MatrizSeguimiento2022-Junio'!$G$4:$J$987,4,FALSE)),"",VLOOKUP(A1928,'MatrizSeguimiento2022-Junio'!$G$4:$J$987,4,FALSE))</f>
        <v/>
      </c>
      <c r="E1928" s="3"/>
      <c r="G1928">
        <f>+ABS(SUMIF($A$3:$A$4998,A1928,$E$3:$E$4998)-IF(ISERROR(VLOOKUP(A1928,'MatrizSeguimiento2022-Junio'!$G$4:$X$987,18,FALSE)),0,VLOOKUP(A1928,'MatrizSeguimiento2022-Junio'!$G$4:$X$987,18,FALSE)))</f>
        <v>0</v>
      </c>
      <c r="H1928" t="str">
        <f t="shared" si="61"/>
        <v/>
      </c>
      <c r="I1928" t="str">
        <f t="shared" si="62"/>
        <v/>
      </c>
    </row>
    <row r="1929" spans="1:9" x14ac:dyDescent="0.25">
      <c r="A1929" s="36"/>
      <c r="B1929" t="str">
        <f>+IF(ISERROR(VLOOKUP(A1929,'MatrizSeguimiento2022-Junio'!$G$4:$I$987,3,FALSE)),"",VLOOKUP(A1929,'MatrizSeguimiento2022-Junio'!$G$4:$I$987,3,FALSE))</f>
        <v/>
      </c>
      <c r="C1929" t="str">
        <f>+IF(ISERROR(VLOOKUP(A1929,'MatrizSeguimiento2022-Junio'!$G$4:$J$987,4,FALSE)),"",VLOOKUP(A1929,'MatrizSeguimiento2022-Junio'!$G$4:$J$987,4,FALSE))</f>
        <v/>
      </c>
      <c r="E1929" s="3"/>
      <c r="G1929">
        <f>+ABS(SUMIF($A$3:$A$4998,A1929,$E$3:$E$4998)-IF(ISERROR(VLOOKUP(A1929,'MatrizSeguimiento2022-Junio'!$G$4:$X$987,18,FALSE)),0,VLOOKUP(A1929,'MatrizSeguimiento2022-Junio'!$G$4:$X$987,18,FALSE)))</f>
        <v>0</v>
      </c>
      <c r="H1929" t="str">
        <f t="shared" si="61"/>
        <v/>
      </c>
      <c r="I1929" t="str">
        <f t="shared" si="62"/>
        <v/>
      </c>
    </row>
    <row r="1930" spans="1:9" x14ac:dyDescent="0.25">
      <c r="A1930" s="36"/>
      <c r="B1930" t="str">
        <f>+IF(ISERROR(VLOOKUP(A1930,'MatrizSeguimiento2022-Junio'!$G$4:$I$987,3,FALSE)),"",VLOOKUP(A1930,'MatrizSeguimiento2022-Junio'!$G$4:$I$987,3,FALSE))</f>
        <v/>
      </c>
      <c r="C1930" t="str">
        <f>+IF(ISERROR(VLOOKUP(A1930,'MatrizSeguimiento2022-Junio'!$G$4:$J$987,4,FALSE)),"",VLOOKUP(A1930,'MatrizSeguimiento2022-Junio'!$G$4:$J$987,4,FALSE))</f>
        <v/>
      </c>
      <c r="E1930" s="3"/>
      <c r="G1930">
        <f>+ABS(SUMIF($A$3:$A$4998,A1930,$E$3:$E$4998)-IF(ISERROR(VLOOKUP(A1930,'MatrizSeguimiento2022-Junio'!$G$4:$X$987,18,FALSE)),0,VLOOKUP(A1930,'MatrizSeguimiento2022-Junio'!$G$4:$X$987,18,FALSE)))</f>
        <v>0</v>
      </c>
      <c r="H1930" t="str">
        <f t="shared" si="61"/>
        <v/>
      </c>
      <c r="I1930" t="str">
        <f t="shared" si="62"/>
        <v/>
      </c>
    </row>
    <row r="1931" spans="1:9" x14ac:dyDescent="0.25">
      <c r="A1931" s="36"/>
      <c r="B1931" t="str">
        <f>+IF(ISERROR(VLOOKUP(A1931,'MatrizSeguimiento2022-Junio'!$G$4:$I$987,3,FALSE)),"",VLOOKUP(A1931,'MatrizSeguimiento2022-Junio'!$G$4:$I$987,3,FALSE))</f>
        <v/>
      </c>
      <c r="C1931" t="str">
        <f>+IF(ISERROR(VLOOKUP(A1931,'MatrizSeguimiento2022-Junio'!$G$4:$J$987,4,FALSE)),"",VLOOKUP(A1931,'MatrizSeguimiento2022-Junio'!$G$4:$J$987,4,FALSE))</f>
        <v/>
      </c>
      <c r="E1931" s="3"/>
      <c r="G1931">
        <f>+ABS(SUMIF($A$3:$A$4998,A1931,$E$3:$E$4998)-IF(ISERROR(VLOOKUP(A1931,'MatrizSeguimiento2022-Junio'!$G$4:$X$987,18,FALSE)),0,VLOOKUP(A1931,'MatrizSeguimiento2022-Junio'!$G$4:$X$987,18,FALSE)))</f>
        <v>0</v>
      </c>
      <c r="H1931" t="str">
        <f t="shared" si="61"/>
        <v/>
      </c>
      <c r="I1931" t="str">
        <f t="shared" si="62"/>
        <v/>
      </c>
    </row>
    <row r="1932" spans="1:9" x14ac:dyDescent="0.25">
      <c r="A1932" s="36"/>
      <c r="B1932" t="str">
        <f>+IF(ISERROR(VLOOKUP(A1932,'MatrizSeguimiento2022-Junio'!$G$4:$I$987,3,FALSE)),"",VLOOKUP(A1932,'MatrizSeguimiento2022-Junio'!$G$4:$I$987,3,FALSE))</f>
        <v/>
      </c>
      <c r="C1932" t="str">
        <f>+IF(ISERROR(VLOOKUP(A1932,'MatrizSeguimiento2022-Junio'!$G$4:$J$987,4,FALSE)),"",VLOOKUP(A1932,'MatrizSeguimiento2022-Junio'!$G$4:$J$987,4,FALSE))</f>
        <v/>
      </c>
      <c r="E1932" s="3"/>
      <c r="G1932">
        <f>+ABS(SUMIF($A$3:$A$4998,A1932,$E$3:$E$4998)-IF(ISERROR(VLOOKUP(A1932,'MatrizSeguimiento2022-Junio'!$G$4:$X$987,18,FALSE)),0,VLOOKUP(A1932,'MatrizSeguimiento2022-Junio'!$G$4:$X$987,18,FALSE)))</f>
        <v>0</v>
      </c>
      <c r="H1932" t="str">
        <f t="shared" si="61"/>
        <v/>
      </c>
      <c r="I1932" t="str">
        <f t="shared" si="62"/>
        <v/>
      </c>
    </row>
    <row r="1933" spans="1:9" x14ac:dyDescent="0.25">
      <c r="A1933" s="36"/>
      <c r="B1933" t="str">
        <f>+IF(ISERROR(VLOOKUP(A1933,'MatrizSeguimiento2022-Junio'!$G$4:$I$987,3,FALSE)),"",VLOOKUP(A1933,'MatrizSeguimiento2022-Junio'!$G$4:$I$987,3,FALSE))</f>
        <v/>
      </c>
      <c r="C1933" t="str">
        <f>+IF(ISERROR(VLOOKUP(A1933,'MatrizSeguimiento2022-Junio'!$G$4:$J$987,4,FALSE)),"",VLOOKUP(A1933,'MatrizSeguimiento2022-Junio'!$G$4:$J$987,4,FALSE))</f>
        <v/>
      </c>
      <c r="E1933" s="3"/>
      <c r="G1933">
        <f>+ABS(SUMIF($A$3:$A$4998,A1933,$E$3:$E$4998)-IF(ISERROR(VLOOKUP(A1933,'MatrizSeguimiento2022-Junio'!$G$4:$X$987,18,FALSE)),0,VLOOKUP(A1933,'MatrizSeguimiento2022-Junio'!$G$4:$X$987,18,FALSE)))</f>
        <v>0</v>
      </c>
      <c r="H1933" t="str">
        <f t="shared" si="61"/>
        <v/>
      </c>
      <c r="I1933" t="str">
        <f t="shared" si="62"/>
        <v/>
      </c>
    </row>
    <row r="1934" spans="1:9" x14ac:dyDescent="0.25">
      <c r="A1934" s="36"/>
      <c r="B1934" t="str">
        <f>+IF(ISERROR(VLOOKUP(A1934,'MatrizSeguimiento2022-Junio'!$G$4:$I$987,3,FALSE)),"",VLOOKUP(A1934,'MatrizSeguimiento2022-Junio'!$G$4:$I$987,3,FALSE))</f>
        <v/>
      </c>
      <c r="C1934" t="str">
        <f>+IF(ISERROR(VLOOKUP(A1934,'MatrizSeguimiento2022-Junio'!$G$4:$J$987,4,FALSE)),"",VLOOKUP(A1934,'MatrizSeguimiento2022-Junio'!$G$4:$J$987,4,FALSE))</f>
        <v/>
      </c>
      <c r="E1934" s="3"/>
      <c r="G1934">
        <f>+ABS(SUMIF($A$3:$A$4998,A1934,$E$3:$E$4998)-IF(ISERROR(VLOOKUP(A1934,'MatrizSeguimiento2022-Junio'!$G$4:$X$987,18,FALSE)),0,VLOOKUP(A1934,'MatrizSeguimiento2022-Junio'!$G$4:$X$987,18,FALSE)))</f>
        <v>0</v>
      </c>
      <c r="H1934" t="str">
        <f t="shared" si="61"/>
        <v/>
      </c>
      <c r="I1934" t="str">
        <f t="shared" si="62"/>
        <v/>
      </c>
    </row>
    <row r="1935" spans="1:9" x14ac:dyDescent="0.25">
      <c r="A1935" s="36"/>
      <c r="B1935" t="str">
        <f>+IF(ISERROR(VLOOKUP(A1935,'MatrizSeguimiento2022-Junio'!$G$4:$I$987,3,FALSE)),"",VLOOKUP(A1935,'MatrizSeguimiento2022-Junio'!$G$4:$I$987,3,FALSE))</f>
        <v/>
      </c>
      <c r="C1935" t="str">
        <f>+IF(ISERROR(VLOOKUP(A1935,'MatrizSeguimiento2022-Junio'!$G$4:$J$987,4,FALSE)),"",VLOOKUP(A1935,'MatrizSeguimiento2022-Junio'!$G$4:$J$987,4,FALSE))</f>
        <v/>
      </c>
      <c r="E1935" s="3"/>
      <c r="G1935">
        <f>+ABS(SUMIF($A$3:$A$4998,A1935,$E$3:$E$4998)-IF(ISERROR(VLOOKUP(A1935,'MatrizSeguimiento2022-Junio'!$G$4:$X$987,18,FALSE)),0,VLOOKUP(A1935,'MatrizSeguimiento2022-Junio'!$G$4:$X$987,18,FALSE)))</f>
        <v>0</v>
      </c>
      <c r="H1935" t="str">
        <f t="shared" si="61"/>
        <v/>
      </c>
      <c r="I1935" t="str">
        <f t="shared" si="62"/>
        <v/>
      </c>
    </row>
    <row r="1936" spans="1:9" x14ac:dyDescent="0.25">
      <c r="A1936" s="36"/>
      <c r="B1936" t="str">
        <f>+IF(ISERROR(VLOOKUP(A1936,'MatrizSeguimiento2022-Junio'!$G$4:$I$987,3,FALSE)),"",VLOOKUP(A1936,'MatrizSeguimiento2022-Junio'!$G$4:$I$987,3,FALSE))</f>
        <v/>
      </c>
      <c r="C1936" t="str">
        <f>+IF(ISERROR(VLOOKUP(A1936,'MatrizSeguimiento2022-Junio'!$G$4:$J$987,4,FALSE)),"",VLOOKUP(A1936,'MatrizSeguimiento2022-Junio'!$G$4:$J$987,4,FALSE))</f>
        <v/>
      </c>
      <c r="E1936" s="3"/>
      <c r="G1936">
        <f>+ABS(SUMIF($A$3:$A$4998,A1936,$E$3:$E$4998)-IF(ISERROR(VLOOKUP(A1936,'MatrizSeguimiento2022-Junio'!$G$4:$X$987,18,FALSE)),0,VLOOKUP(A1936,'MatrizSeguimiento2022-Junio'!$G$4:$X$987,18,FALSE)))</f>
        <v>0</v>
      </c>
      <c r="H1936" t="str">
        <f t="shared" si="61"/>
        <v/>
      </c>
      <c r="I1936" t="str">
        <f t="shared" si="62"/>
        <v/>
      </c>
    </row>
    <row r="1937" spans="1:9" x14ac:dyDescent="0.25">
      <c r="A1937" s="36"/>
      <c r="B1937" t="str">
        <f>+IF(ISERROR(VLOOKUP(A1937,'MatrizSeguimiento2022-Junio'!$G$4:$I$987,3,FALSE)),"",VLOOKUP(A1937,'MatrizSeguimiento2022-Junio'!$G$4:$I$987,3,FALSE))</f>
        <v/>
      </c>
      <c r="C1937" t="str">
        <f>+IF(ISERROR(VLOOKUP(A1937,'MatrizSeguimiento2022-Junio'!$G$4:$J$987,4,FALSE)),"",VLOOKUP(A1937,'MatrizSeguimiento2022-Junio'!$G$4:$J$987,4,FALSE))</f>
        <v/>
      </c>
      <c r="E1937" s="3"/>
      <c r="G1937">
        <f>+ABS(SUMIF($A$3:$A$4998,A1937,$E$3:$E$4998)-IF(ISERROR(VLOOKUP(A1937,'MatrizSeguimiento2022-Junio'!$G$4:$X$987,18,FALSE)),0,VLOOKUP(A1937,'MatrizSeguimiento2022-Junio'!$G$4:$X$987,18,FALSE)))</f>
        <v>0</v>
      </c>
      <c r="H1937" t="str">
        <f t="shared" si="61"/>
        <v/>
      </c>
      <c r="I1937" t="str">
        <f t="shared" si="62"/>
        <v/>
      </c>
    </row>
    <row r="1938" spans="1:9" x14ac:dyDescent="0.25">
      <c r="A1938" s="36"/>
      <c r="B1938" t="str">
        <f>+IF(ISERROR(VLOOKUP(A1938,'MatrizSeguimiento2022-Junio'!$G$4:$I$987,3,FALSE)),"",VLOOKUP(A1938,'MatrizSeguimiento2022-Junio'!$G$4:$I$987,3,FALSE))</f>
        <v/>
      </c>
      <c r="C1938" t="str">
        <f>+IF(ISERROR(VLOOKUP(A1938,'MatrizSeguimiento2022-Junio'!$G$4:$J$987,4,FALSE)),"",VLOOKUP(A1938,'MatrizSeguimiento2022-Junio'!$G$4:$J$987,4,FALSE))</f>
        <v/>
      </c>
      <c r="E1938" s="3"/>
      <c r="G1938">
        <f>+ABS(SUMIF($A$3:$A$4998,A1938,$E$3:$E$4998)-IF(ISERROR(VLOOKUP(A1938,'MatrizSeguimiento2022-Junio'!$G$4:$X$987,18,FALSE)),0,VLOOKUP(A1938,'MatrizSeguimiento2022-Junio'!$G$4:$X$987,18,FALSE)))</f>
        <v>0</v>
      </c>
      <c r="H1938" t="str">
        <f t="shared" si="61"/>
        <v/>
      </c>
      <c r="I1938" t="str">
        <f t="shared" si="62"/>
        <v/>
      </c>
    </row>
    <row r="1939" spans="1:9" x14ac:dyDescent="0.25">
      <c r="A1939" s="36"/>
      <c r="B1939" t="str">
        <f>+IF(ISERROR(VLOOKUP(A1939,'MatrizSeguimiento2022-Junio'!$G$4:$I$987,3,FALSE)),"",VLOOKUP(A1939,'MatrizSeguimiento2022-Junio'!$G$4:$I$987,3,FALSE))</f>
        <v/>
      </c>
      <c r="C1939" t="str">
        <f>+IF(ISERROR(VLOOKUP(A1939,'MatrizSeguimiento2022-Junio'!$G$4:$J$987,4,FALSE)),"",VLOOKUP(A1939,'MatrizSeguimiento2022-Junio'!$G$4:$J$987,4,FALSE))</f>
        <v/>
      </c>
      <c r="E1939" s="3"/>
      <c r="G1939">
        <f>+ABS(SUMIF($A$3:$A$4998,A1939,$E$3:$E$4998)-IF(ISERROR(VLOOKUP(A1939,'MatrizSeguimiento2022-Junio'!$G$4:$X$987,18,FALSE)),0,VLOOKUP(A1939,'MatrizSeguimiento2022-Junio'!$G$4:$X$987,18,FALSE)))</f>
        <v>0</v>
      </c>
      <c r="H1939" t="str">
        <f t="shared" si="61"/>
        <v/>
      </c>
      <c r="I1939" t="str">
        <f t="shared" si="62"/>
        <v/>
      </c>
    </row>
    <row r="1940" spans="1:9" x14ac:dyDescent="0.25">
      <c r="A1940" s="36"/>
      <c r="B1940" t="str">
        <f>+IF(ISERROR(VLOOKUP(A1940,'MatrizSeguimiento2022-Junio'!$G$4:$I$987,3,FALSE)),"",VLOOKUP(A1940,'MatrizSeguimiento2022-Junio'!$G$4:$I$987,3,FALSE))</f>
        <v/>
      </c>
      <c r="C1940" t="str">
        <f>+IF(ISERROR(VLOOKUP(A1940,'MatrizSeguimiento2022-Junio'!$G$4:$J$987,4,FALSE)),"",VLOOKUP(A1940,'MatrizSeguimiento2022-Junio'!$G$4:$J$987,4,FALSE))</f>
        <v/>
      </c>
      <c r="E1940" s="3"/>
      <c r="G1940">
        <f>+ABS(SUMIF($A$3:$A$4998,A1940,$E$3:$E$4998)-IF(ISERROR(VLOOKUP(A1940,'MatrizSeguimiento2022-Junio'!$G$4:$X$987,18,FALSE)),0,VLOOKUP(A1940,'MatrizSeguimiento2022-Junio'!$G$4:$X$987,18,FALSE)))</f>
        <v>0</v>
      </c>
      <c r="H1940" t="str">
        <f t="shared" si="61"/>
        <v/>
      </c>
      <c r="I1940" t="str">
        <f t="shared" si="62"/>
        <v/>
      </c>
    </row>
    <row r="1941" spans="1:9" x14ac:dyDescent="0.25">
      <c r="A1941" s="36"/>
      <c r="B1941" t="str">
        <f>+IF(ISERROR(VLOOKUP(A1941,'MatrizSeguimiento2022-Junio'!$G$4:$I$987,3,FALSE)),"",VLOOKUP(A1941,'MatrizSeguimiento2022-Junio'!$G$4:$I$987,3,FALSE))</f>
        <v/>
      </c>
      <c r="C1941" t="str">
        <f>+IF(ISERROR(VLOOKUP(A1941,'MatrizSeguimiento2022-Junio'!$G$4:$J$987,4,FALSE)),"",VLOOKUP(A1941,'MatrizSeguimiento2022-Junio'!$G$4:$J$987,4,FALSE))</f>
        <v/>
      </c>
      <c r="E1941" s="3"/>
      <c r="G1941">
        <f>+ABS(SUMIF($A$3:$A$4998,A1941,$E$3:$E$4998)-IF(ISERROR(VLOOKUP(A1941,'MatrizSeguimiento2022-Junio'!$G$4:$X$987,18,FALSE)),0,VLOOKUP(A1941,'MatrizSeguimiento2022-Junio'!$G$4:$X$987,18,FALSE)))</f>
        <v>0</v>
      </c>
      <c r="H1941" t="str">
        <f t="shared" si="61"/>
        <v/>
      </c>
      <c r="I1941" t="str">
        <f t="shared" si="62"/>
        <v/>
      </c>
    </row>
    <row r="1942" spans="1:9" x14ac:dyDescent="0.25">
      <c r="A1942" s="36"/>
      <c r="B1942" t="str">
        <f>+IF(ISERROR(VLOOKUP(A1942,'MatrizSeguimiento2022-Junio'!$G$4:$I$987,3,FALSE)),"",VLOOKUP(A1942,'MatrizSeguimiento2022-Junio'!$G$4:$I$987,3,FALSE))</f>
        <v/>
      </c>
      <c r="C1942" t="str">
        <f>+IF(ISERROR(VLOOKUP(A1942,'MatrizSeguimiento2022-Junio'!$G$4:$J$987,4,FALSE)),"",VLOOKUP(A1942,'MatrizSeguimiento2022-Junio'!$G$4:$J$987,4,FALSE))</f>
        <v/>
      </c>
      <c r="E1942" s="3"/>
      <c r="G1942">
        <f>+ABS(SUMIF($A$3:$A$4998,A1942,$E$3:$E$4998)-IF(ISERROR(VLOOKUP(A1942,'MatrizSeguimiento2022-Junio'!$G$4:$X$987,18,FALSE)),0,VLOOKUP(A1942,'MatrizSeguimiento2022-Junio'!$G$4:$X$987,18,FALSE)))</f>
        <v>0</v>
      </c>
      <c r="H1942" t="str">
        <f t="shared" si="61"/>
        <v/>
      </c>
      <c r="I1942" t="str">
        <f t="shared" si="62"/>
        <v/>
      </c>
    </row>
    <row r="1943" spans="1:9" x14ac:dyDescent="0.25">
      <c r="A1943" s="36"/>
      <c r="B1943" t="str">
        <f>+IF(ISERROR(VLOOKUP(A1943,'MatrizSeguimiento2022-Junio'!$G$4:$I$987,3,FALSE)),"",VLOOKUP(A1943,'MatrizSeguimiento2022-Junio'!$G$4:$I$987,3,FALSE))</f>
        <v/>
      </c>
      <c r="C1943" t="str">
        <f>+IF(ISERROR(VLOOKUP(A1943,'MatrizSeguimiento2022-Junio'!$G$4:$J$987,4,FALSE)),"",VLOOKUP(A1943,'MatrizSeguimiento2022-Junio'!$G$4:$J$987,4,FALSE))</f>
        <v/>
      </c>
      <c r="E1943" s="3"/>
      <c r="G1943">
        <f>+ABS(SUMIF($A$3:$A$4998,A1943,$E$3:$E$4998)-IF(ISERROR(VLOOKUP(A1943,'MatrizSeguimiento2022-Junio'!$G$4:$X$987,18,FALSE)),0,VLOOKUP(A1943,'MatrizSeguimiento2022-Junio'!$G$4:$X$987,18,FALSE)))</f>
        <v>0</v>
      </c>
      <c r="H1943" t="str">
        <f t="shared" si="61"/>
        <v/>
      </c>
      <c r="I1943" t="str">
        <f t="shared" si="62"/>
        <v/>
      </c>
    </row>
    <row r="1944" spans="1:9" x14ac:dyDescent="0.25">
      <c r="A1944" s="36"/>
      <c r="B1944" t="str">
        <f>+IF(ISERROR(VLOOKUP(A1944,'MatrizSeguimiento2022-Junio'!$G$4:$I$987,3,FALSE)),"",VLOOKUP(A1944,'MatrizSeguimiento2022-Junio'!$G$4:$I$987,3,FALSE))</f>
        <v/>
      </c>
      <c r="C1944" t="str">
        <f>+IF(ISERROR(VLOOKUP(A1944,'MatrizSeguimiento2022-Junio'!$G$4:$J$987,4,FALSE)),"",VLOOKUP(A1944,'MatrizSeguimiento2022-Junio'!$G$4:$J$987,4,FALSE))</f>
        <v/>
      </c>
      <c r="E1944" s="3"/>
      <c r="G1944">
        <f>+ABS(SUMIF($A$3:$A$4998,A1944,$E$3:$E$4998)-IF(ISERROR(VLOOKUP(A1944,'MatrizSeguimiento2022-Junio'!$G$4:$X$987,18,FALSE)),0,VLOOKUP(A1944,'MatrizSeguimiento2022-Junio'!$G$4:$X$987,18,FALSE)))</f>
        <v>0</v>
      </c>
      <c r="H1944" t="str">
        <f t="shared" si="61"/>
        <v/>
      </c>
      <c r="I1944" t="str">
        <f t="shared" si="62"/>
        <v/>
      </c>
    </row>
    <row r="1945" spans="1:9" x14ac:dyDescent="0.25">
      <c r="A1945" s="36"/>
      <c r="B1945" t="str">
        <f>+IF(ISERROR(VLOOKUP(A1945,'MatrizSeguimiento2022-Junio'!$G$4:$I$987,3,FALSE)),"",VLOOKUP(A1945,'MatrizSeguimiento2022-Junio'!$G$4:$I$987,3,FALSE))</f>
        <v/>
      </c>
      <c r="C1945" t="str">
        <f>+IF(ISERROR(VLOOKUP(A1945,'MatrizSeguimiento2022-Junio'!$G$4:$J$987,4,FALSE)),"",VLOOKUP(A1945,'MatrizSeguimiento2022-Junio'!$G$4:$J$987,4,FALSE))</f>
        <v/>
      </c>
      <c r="E1945" s="3"/>
      <c r="G1945">
        <f>+ABS(SUMIF($A$3:$A$4998,A1945,$E$3:$E$4998)-IF(ISERROR(VLOOKUP(A1945,'MatrizSeguimiento2022-Junio'!$G$4:$X$987,18,FALSE)),0,VLOOKUP(A1945,'MatrizSeguimiento2022-Junio'!$G$4:$X$987,18,FALSE)))</f>
        <v>0</v>
      </c>
      <c r="H1945" t="str">
        <f t="shared" si="61"/>
        <v/>
      </c>
      <c r="I1945" t="str">
        <f t="shared" si="62"/>
        <v/>
      </c>
    </row>
    <row r="1946" spans="1:9" x14ac:dyDescent="0.25">
      <c r="A1946" s="36"/>
      <c r="B1946" t="str">
        <f>+IF(ISERROR(VLOOKUP(A1946,'MatrizSeguimiento2022-Junio'!$G$4:$I$987,3,FALSE)),"",VLOOKUP(A1946,'MatrizSeguimiento2022-Junio'!$G$4:$I$987,3,FALSE))</f>
        <v/>
      </c>
      <c r="C1946" t="str">
        <f>+IF(ISERROR(VLOOKUP(A1946,'MatrizSeguimiento2022-Junio'!$G$4:$J$987,4,FALSE)),"",VLOOKUP(A1946,'MatrizSeguimiento2022-Junio'!$G$4:$J$987,4,FALSE))</f>
        <v/>
      </c>
      <c r="E1946" s="3"/>
      <c r="G1946">
        <f>+ABS(SUMIF($A$3:$A$4998,A1946,$E$3:$E$4998)-IF(ISERROR(VLOOKUP(A1946,'MatrizSeguimiento2022-Junio'!$G$4:$X$987,18,FALSE)),0,VLOOKUP(A1946,'MatrizSeguimiento2022-Junio'!$G$4:$X$987,18,FALSE)))</f>
        <v>0</v>
      </c>
      <c r="H1946" t="str">
        <f t="shared" si="61"/>
        <v/>
      </c>
      <c r="I1946" t="str">
        <f t="shared" si="62"/>
        <v/>
      </c>
    </row>
    <row r="1947" spans="1:9" x14ac:dyDescent="0.25">
      <c r="A1947" s="36"/>
      <c r="B1947" t="str">
        <f>+IF(ISERROR(VLOOKUP(A1947,'MatrizSeguimiento2022-Junio'!$G$4:$I$987,3,FALSE)),"",VLOOKUP(A1947,'MatrizSeguimiento2022-Junio'!$G$4:$I$987,3,FALSE))</f>
        <v/>
      </c>
      <c r="C1947" t="str">
        <f>+IF(ISERROR(VLOOKUP(A1947,'MatrizSeguimiento2022-Junio'!$G$4:$J$987,4,FALSE)),"",VLOOKUP(A1947,'MatrizSeguimiento2022-Junio'!$G$4:$J$987,4,FALSE))</f>
        <v/>
      </c>
      <c r="E1947" s="3"/>
      <c r="G1947">
        <f>+ABS(SUMIF($A$3:$A$4998,A1947,$E$3:$E$4998)-IF(ISERROR(VLOOKUP(A1947,'MatrizSeguimiento2022-Junio'!$G$4:$X$987,18,FALSE)),0,VLOOKUP(A1947,'MatrizSeguimiento2022-Junio'!$G$4:$X$987,18,FALSE)))</f>
        <v>0</v>
      </c>
      <c r="H1947" t="str">
        <f t="shared" si="61"/>
        <v/>
      </c>
      <c r="I1947" t="str">
        <f t="shared" si="62"/>
        <v/>
      </c>
    </row>
    <row r="1948" spans="1:9" x14ac:dyDescent="0.25">
      <c r="A1948" s="36"/>
      <c r="B1948" t="str">
        <f>+IF(ISERROR(VLOOKUP(A1948,'MatrizSeguimiento2022-Junio'!$G$4:$I$987,3,FALSE)),"",VLOOKUP(A1948,'MatrizSeguimiento2022-Junio'!$G$4:$I$987,3,FALSE))</f>
        <v/>
      </c>
      <c r="C1948" t="str">
        <f>+IF(ISERROR(VLOOKUP(A1948,'MatrizSeguimiento2022-Junio'!$G$4:$J$987,4,FALSE)),"",VLOOKUP(A1948,'MatrizSeguimiento2022-Junio'!$G$4:$J$987,4,FALSE))</f>
        <v/>
      </c>
      <c r="E1948" s="3"/>
      <c r="G1948">
        <f>+ABS(SUMIF($A$3:$A$4998,A1948,$E$3:$E$4998)-IF(ISERROR(VLOOKUP(A1948,'MatrizSeguimiento2022-Junio'!$G$4:$X$987,18,FALSE)),0,VLOOKUP(A1948,'MatrizSeguimiento2022-Junio'!$G$4:$X$987,18,FALSE)))</f>
        <v>0</v>
      </c>
      <c r="H1948" t="str">
        <f t="shared" si="61"/>
        <v/>
      </c>
      <c r="I1948" t="str">
        <f t="shared" si="62"/>
        <v/>
      </c>
    </row>
    <row r="1949" spans="1:9" x14ac:dyDescent="0.25">
      <c r="A1949" s="36"/>
      <c r="B1949" t="str">
        <f>+IF(ISERROR(VLOOKUP(A1949,'MatrizSeguimiento2022-Junio'!$G$4:$I$987,3,FALSE)),"",VLOOKUP(A1949,'MatrizSeguimiento2022-Junio'!$G$4:$I$987,3,FALSE))</f>
        <v/>
      </c>
      <c r="C1949" t="str">
        <f>+IF(ISERROR(VLOOKUP(A1949,'MatrizSeguimiento2022-Junio'!$G$4:$J$987,4,FALSE)),"",VLOOKUP(A1949,'MatrizSeguimiento2022-Junio'!$G$4:$J$987,4,FALSE))</f>
        <v/>
      </c>
      <c r="E1949" s="3"/>
      <c r="G1949">
        <f>+ABS(SUMIF($A$3:$A$4998,A1949,$E$3:$E$4998)-IF(ISERROR(VLOOKUP(A1949,'MatrizSeguimiento2022-Junio'!$G$4:$X$987,18,FALSE)),0,VLOOKUP(A1949,'MatrizSeguimiento2022-Junio'!$G$4:$X$987,18,FALSE)))</f>
        <v>0</v>
      </c>
      <c r="H1949" t="str">
        <f t="shared" si="61"/>
        <v/>
      </c>
      <c r="I1949" t="str">
        <f t="shared" si="62"/>
        <v/>
      </c>
    </row>
    <row r="1950" spans="1:9" x14ac:dyDescent="0.25">
      <c r="A1950" s="36"/>
      <c r="B1950" t="str">
        <f>+IF(ISERROR(VLOOKUP(A1950,'MatrizSeguimiento2022-Junio'!$G$4:$I$987,3,FALSE)),"",VLOOKUP(A1950,'MatrizSeguimiento2022-Junio'!$G$4:$I$987,3,FALSE))</f>
        <v/>
      </c>
      <c r="C1950" t="str">
        <f>+IF(ISERROR(VLOOKUP(A1950,'MatrizSeguimiento2022-Junio'!$G$4:$J$987,4,FALSE)),"",VLOOKUP(A1950,'MatrizSeguimiento2022-Junio'!$G$4:$J$987,4,FALSE))</f>
        <v/>
      </c>
      <c r="E1950" s="3"/>
      <c r="G1950">
        <f>+ABS(SUMIF($A$3:$A$4998,A1950,$E$3:$E$4998)-IF(ISERROR(VLOOKUP(A1950,'MatrizSeguimiento2022-Junio'!$G$4:$X$987,18,FALSE)),0,VLOOKUP(A1950,'MatrizSeguimiento2022-Junio'!$G$4:$X$987,18,FALSE)))</f>
        <v>0</v>
      </c>
      <c r="H1950" t="str">
        <f t="shared" si="61"/>
        <v/>
      </c>
      <c r="I1950" t="str">
        <f t="shared" si="62"/>
        <v/>
      </c>
    </row>
    <row r="1951" spans="1:9" x14ac:dyDescent="0.25">
      <c r="A1951" s="36"/>
      <c r="B1951" t="str">
        <f>+IF(ISERROR(VLOOKUP(A1951,'MatrizSeguimiento2022-Junio'!$G$4:$I$987,3,FALSE)),"",VLOOKUP(A1951,'MatrizSeguimiento2022-Junio'!$G$4:$I$987,3,FALSE))</f>
        <v/>
      </c>
      <c r="C1951" t="str">
        <f>+IF(ISERROR(VLOOKUP(A1951,'MatrizSeguimiento2022-Junio'!$G$4:$J$987,4,FALSE)),"",VLOOKUP(A1951,'MatrizSeguimiento2022-Junio'!$G$4:$J$987,4,FALSE))</f>
        <v/>
      </c>
      <c r="E1951" s="3"/>
      <c r="G1951">
        <f>+ABS(SUMIF($A$3:$A$4998,A1951,$E$3:$E$4998)-IF(ISERROR(VLOOKUP(A1951,'MatrizSeguimiento2022-Junio'!$G$4:$X$987,18,FALSE)),0,VLOOKUP(A1951,'MatrizSeguimiento2022-Junio'!$G$4:$X$987,18,FALSE)))</f>
        <v>0</v>
      </c>
      <c r="H1951" t="str">
        <f t="shared" si="61"/>
        <v/>
      </c>
      <c r="I1951" t="str">
        <f t="shared" si="62"/>
        <v/>
      </c>
    </row>
    <row r="1952" spans="1:9" x14ac:dyDescent="0.25">
      <c r="A1952" s="36"/>
      <c r="B1952" t="str">
        <f>+IF(ISERROR(VLOOKUP(A1952,'MatrizSeguimiento2022-Junio'!$G$4:$I$987,3,FALSE)),"",VLOOKUP(A1952,'MatrizSeguimiento2022-Junio'!$G$4:$I$987,3,FALSE))</f>
        <v/>
      </c>
      <c r="C1952" t="str">
        <f>+IF(ISERROR(VLOOKUP(A1952,'MatrizSeguimiento2022-Junio'!$G$4:$J$987,4,FALSE)),"",VLOOKUP(A1952,'MatrizSeguimiento2022-Junio'!$G$4:$J$987,4,FALSE))</f>
        <v/>
      </c>
      <c r="E1952" s="3"/>
      <c r="G1952">
        <f>+ABS(SUMIF($A$3:$A$4998,A1952,$E$3:$E$4998)-IF(ISERROR(VLOOKUP(A1952,'MatrizSeguimiento2022-Junio'!$G$4:$X$987,18,FALSE)),0,VLOOKUP(A1952,'MatrizSeguimiento2022-Junio'!$G$4:$X$987,18,FALSE)))</f>
        <v>0</v>
      </c>
      <c r="H1952" t="str">
        <f t="shared" si="61"/>
        <v/>
      </c>
      <c r="I1952" t="str">
        <f t="shared" si="62"/>
        <v/>
      </c>
    </row>
    <row r="1953" spans="1:9" x14ac:dyDescent="0.25">
      <c r="A1953" s="36"/>
      <c r="B1953" t="str">
        <f>+IF(ISERROR(VLOOKUP(A1953,'MatrizSeguimiento2022-Junio'!$G$4:$I$987,3,FALSE)),"",VLOOKUP(A1953,'MatrizSeguimiento2022-Junio'!$G$4:$I$987,3,FALSE))</f>
        <v/>
      </c>
      <c r="C1953" t="str">
        <f>+IF(ISERROR(VLOOKUP(A1953,'MatrizSeguimiento2022-Junio'!$G$4:$J$987,4,FALSE)),"",VLOOKUP(A1953,'MatrizSeguimiento2022-Junio'!$G$4:$J$987,4,FALSE))</f>
        <v/>
      </c>
      <c r="E1953" s="3"/>
      <c r="G1953">
        <f>+ABS(SUMIF($A$3:$A$4998,A1953,$E$3:$E$4998)-IF(ISERROR(VLOOKUP(A1953,'MatrizSeguimiento2022-Junio'!$G$4:$X$987,18,FALSE)),0,VLOOKUP(A1953,'MatrizSeguimiento2022-Junio'!$G$4:$X$987,18,FALSE)))</f>
        <v>0</v>
      </c>
      <c r="H1953" t="str">
        <f t="shared" si="61"/>
        <v/>
      </c>
      <c r="I1953" t="str">
        <f t="shared" si="62"/>
        <v/>
      </c>
    </row>
    <row r="1954" spans="1:9" x14ac:dyDescent="0.25">
      <c r="A1954" s="36"/>
      <c r="B1954" t="str">
        <f>+IF(ISERROR(VLOOKUP(A1954,'MatrizSeguimiento2022-Junio'!$G$4:$I$987,3,FALSE)),"",VLOOKUP(A1954,'MatrizSeguimiento2022-Junio'!$G$4:$I$987,3,FALSE))</f>
        <v/>
      </c>
      <c r="C1954" t="str">
        <f>+IF(ISERROR(VLOOKUP(A1954,'MatrizSeguimiento2022-Junio'!$G$4:$J$987,4,FALSE)),"",VLOOKUP(A1954,'MatrizSeguimiento2022-Junio'!$G$4:$J$987,4,FALSE))</f>
        <v/>
      </c>
      <c r="E1954" s="3"/>
      <c r="G1954">
        <f>+ABS(SUMIF($A$3:$A$4998,A1954,$E$3:$E$4998)-IF(ISERROR(VLOOKUP(A1954,'MatrizSeguimiento2022-Junio'!$G$4:$X$987,18,FALSE)),0,VLOOKUP(A1954,'MatrizSeguimiento2022-Junio'!$G$4:$X$987,18,FALSE)))</f>
        <v>0</v>
      </c>
      <c r="H1954" t="str">
        <f t="shared" si="61"/>
        <v/>
      </c>
      <c r="I1954" t="str">
        <f t="shared" si="62"/>
        <v/>
      </c>
    </row>
    <row r="1955" spans="1:9" x14ac:dyDescent="0.25">
      <c r="A1955" s="36"/>
      <c r="B1955" t="str">
        <f>+IF(ISERROR(VLOOKUP(A1955,'MatrizSeguimiento2022-Junio'!$G$4:$I$987,3,FALSE)),"",VLOOKUP(A1955,'MatrizSeguimiento2022-Junio'!$G$4:$I$987,3,FALSE))</f>
        <v/>
      </c>
      <c r="C1955" t="str">
        <f>+IF(ISERROR(VLOOKUP(A1955,'MatrizSeguimiento2022-Junio'!$G$4:$J$987,4,FALSE)),"",VLOOKUP(A1955,'MatrizSeguimiento2022-Junio'!$G$4:$J$987,4,FALSE))</f>
        <v/>
      </c>
      <c r="E1955" s="3"/>
      <c r="G1955">
        <f>+ABS(SUMIF($A$3:$A$4998,A1955,$E$3:$E$4998)-IF(ISERROR(VLOOKUP(A1955,'MatrizSeguimiento2022-Junio'!$G$4:$X$987,18,FALSE)),0,VLOOKUP(A1955,'MatrizSeguimiento2022-Junio'!$G$4:$X$987,18,FALSE)))</f>
        <v>0</v>
      </c>
      <c r="H1955" t="str">
        <f t="shared" si="61"/>
        <v/>
      </c>
      <c r="I1955" t="str">
        <f t="shared" si="62"/>
        <v/>
      </c>
    </row>
    <row r="1956" spans="1:9" x14ac:dyDescent="0.25">
      <c r="A1956" s="36"/>
      <c r="B1956" t="str">
        <f>+IF(ISERROR(VLOOKUP(A1956,'MatrizSeguimiento2022-Junio'!$G$4:$I$987,3,FALSE)),"",VLOOKUP(A1956,'MatrizSeguimiento2022-Junio'!$G$4:$I$987,3,FALSE))</f>
        <v/>
      </c>
      <c r="C1956" t="str">
        <f>+IF(ISERROR(VLOOKUP(A1956,'MatrizSeguimiento2022-Junio'!$G$4:$J$987,4,FALSE)),"",VLOOKUP(A1956,'MatrizSeguimiento2022-Junio'!$G$4:$J$987,4,FALSE))</f>
        <v/>
      </c>
      <c r="E1956" s="3"/>
      <c r="G1956">
        <f>+ABS(SUMIF($A$3:$A$4998,A1956,$E$3:$E$4998)-IF(ISERROR(VLOOKUP(A1956,'MatrizSeguimiento2022-Junio'!$G$4:$X$987,18,FALSE)),0,VLOOKUP(A1956,'MatrizSeguimiento2022-Junio'!$G$4:$X$987,18,FALSE)))</f>
        <v>0</v>
      </c>
      <c r="H1956" t="str">
        <f t="shared" si="61"/>
        <v/>
      </c>
      <c r="I1956" t="str">
        <f t="shared" si="62"/>
        <v/>
      </c>
    </row>
    <row r="1957" spans="1:9" x14ac:dyDescent="0.25">
      <c r="A1957" s="36"/>
      <c r="B1957" t="str">
        <f>+IF(ISERROR(VLOOKUP(A1957,'MatrizSeguimiento2022-Junio'!$G$4:$I$987,3,FALSE)),"",VLOOKUP(A1957,'MatrizSeguimiento2022-Junio'!$G$4:$I$987,3,FALSE))</f>
        <v/>
      </c>
      <c r="C1957" t="str">
        <f>+IF(ISERROR(VLOOKUP(A1957,'MatrizSeguimiento2022-Junio'!$G$4:$J$987,4,FALSE)),"",VLOOKUP(A1957,'MatrizSeguimiento2022-Junio'!$G$4:$J$987,4,FALSE))</f>
        <v/>
      </c>
      <c r="E1957" s="3"/>
      <c r="G1957">
        <f>+ABS(SUMIF($A$3:$A$4998,A1957,$E$3:$E$4998)-IF(ISERROR(VLOOKUP(A1957,'MatrizSeguimiento2022-Junio'!$G$4:$X$987,18,FALSE)),0,VLOOKUP(A1957,'MatrizSeguimiento2022-Junio'!$G$4:$X$987,18,FALSE)))</f>
        <v>0</v>
      </c>
      <c r="H1957" t="str">
        <f t="shared" si="61"/>
        <v/>
      </c>
      <c r="I1957" t="str">
        <f t="shared" si="62"/>
        <v/>
      </c>
    </row>
    <row r="1958" spans="1:9" x14ac:dyDescent="0.25">
      <c r="A1958" s="36"/>
      <c r="B1958" t="str">
        <f>+IF(ISERROR(VLOOKUP(A1958,'MatrizSeguimiento2022-Junio'!$G$4:$I$987,3,FALSE)),"",VLOOKUP(A1958,'MatrizSeguimiento2022-Junio'!$G$4:$I$987,3,FALSE))</f>
        <v/>
      </c>
      <c r="C1958" t="str">
        <f>+IF(ISERROR(VLOOKUP(A1958,'MatrizSeguimiento2022-Junio'!$G$4:$J$987,4,FALSE)),"",VLOOKUP(A1958,'MatrizSeguimiento2022-Junio'!$G$4:$J$987,4,FALSE))</f>
        <v/>
      </c>
      <c r="E1958" s="3"/>
      <c r="G1958">
        <f>+ABS(SUMIF($A$3:$A$4998,A1958,$E$3:$E$4998)-IF(ISERROR(VLOOKUP(A1958,'MatrizSeguimiento2022-Junio'!$G$4:$X$987,18,FALSE)),0,VLOOKUP(A1958,'MatrizSeguimiento2022-Junio'!$G$4:$X$987,18,FALSE)))</f>
        <v>0</v>
      </c>
      <c r="H1958" t="str">
        <f t="shared" si="61"/>
        <v/>
      </c>
      <c r="I1958" t="str">
        <f t="shared" si="62"/>
        <v/>
      </c>
    </row>
    <row r="1959" spans="1:9" x14ac:dyDescent="0.25">
      <c r="A1959" s="36"/>
      <c r="B1959" t="str">
        <f>+IF(ISERROR(VLOOKUP(A1959,'MatrizSeguimiento2022-Junio'!$G$4:$I$987,3,FALSE)),"",VLOOKUP(A1959,'MatrizSeguimiento2022-Junio'!$G$4:$I$987,3,FALSE))</f>
        <v/>
      </c>
      <c r="C1959" t="str">
        <f>+IF(ISERROR(VLOOKUP(A1959,'MatrizSeguimiento2022-Junio'!$G$4:$J$987,4,FALSE)),"",VLOOKUP(A1959,'MatrizSeguimiento2022-Junio'!$G$4:$J$987,4,FALSE))</f>
        <v/>
      </c>
      <c r="E1959" s="3"/>
      <c r="G1959">
        <f>+ABS(SUMIF($A$3:$A$4998,A1959,$E$3:$E$4998)-IF(ISERROR(VLOOKUP(A1959,'MatrizSeguimiento2022-Junio'!$G$4:$X$987,18,FALSE)),0,VLOOKUP(A1959,'MatrizSeguimiento2022-Junio'!$G$4:$X$987,18,FALSE)))</f>
        <v>0</v>
      </c>
      <c r="H1959" t="str">
        <f t="shared" si="61"/>
        <v/>
      </c>
      <c r="I1959" t="str">
        <f t="shared" si="62"/>
        <v/>
      </c>
    </row>
    <row r="1960" spans="1:9" x14ac:dyDescent="0.25">
      <c r="A1960" s="36"/>
      <c r="B1960" t="str">
        <f>+IF(ISERROR(VLOOKUP(A1960,'MatrizSeguimiento2022-Junio'!$G$4:$I$987,3,FALSE)),"",VLOOKUP(A1960,'MatrizSeguimiento2022-Junio'!$G$4:$I$987,3,FALSE))</f>
        <v/>
      </c>
      <c r="C1960" t="str">
        <f>+IF(ISERROR(VLOOKUP(A1960,'MatrizSeguimiento2022-Junio'!$G$4:$J$987,4,FALSE)),"",VLOOKUP(A1960,'MatrizSeguimiento2022-Junio'!$G$4:$J$987,4,FALSE))</f>
        <v/>
      </c>
      <c r="E1960" s="3"/>
      <c r="G1960">
        <f>+ABS(SUMIF($A$3:$A$4998,A1960,$E$3:$E$4998)-IF(ISERROR(VLOOKUP(A1960,'MatrizSeguimiento2022-Junio'!$G$4:$X$987,18,FALSE)),0,VLOOKUP(A1960,'MatrizSeguimiento2022-Junio'!$G$4:$X$987,18,FALSE)))</f>
        <v>0</v>
      </c>
      <c r="H1960" t="str">
        <f t="shared" si="61"/>
        <v/>
      </c>
      <c r="I1960" t="str">
        <f t="shared" si="62"/>
        <v/>
      </c>
    </row>
    <row r="1961" spans="1:9" x14ac:dyDescent="0.25">
      <c r="A1961" s="36"/>
      <c r="B1961" t="str">
        <f>+IF(ISERROR(VLOOKUP(A1961,'MatrizSeguimiento2022-Junio'!$G$4:$I$987,3,FALSE)),"",VLOOKUP(A1961,'MatrizSeguimiento2022-Junio'!$G$4:$I$987,3,FALSE))</f>
        <v/>
      </c>
      <c r="C1961" t="str">
        <f>+IF(ISERROR(VLOOKUP(A1961,'MatrizSeguimiento2022-Junio'!$G$4:$J$987,4,FALSE)),"",VLOOKUP(A1961,'MatrizSeguimiento2022-Junio'!$G$4:$J$987,4,FALSE))</f>
        <v/>
      </c>
      <c r="E1961" s="3"/>
      <c r="G1961">
        <f>+ABS(SUMIF($A$3:$A$4998,A1961,$E$3:$E$4998)-IF(ISERROR(VLOOKUP(A1961,'MatrizSeguimiento2022-Junio'!$G$4:$X$987,18,FALSE)),0,VLOOKUP(A1961,'MatrizSeguimiento2022-Junio'!$G$4:$X$987,18,FALSE)))</f>
        <v>0</v>
      </c>
      <c r="H1961" t="str">
        <f t="shared" si="61"/>
        <v/>
      </c>
      <c r="I1961" t="str">
        <f t="shared" si="62"/>
        <v/>
      </c>
    </row>
    <row r="1962" spans="1:9" x14ac:dyDescent="0.25">
      <c r="A1962" s="36"/>
      <c r="B1962" t="str">
        <f>+IF(ISERROR(VLOOKUP(A1962,'MatrizSeguimiento2022-Junio'!$G$4:$I$987,3,FALSE)),"",VLOOKUP(A1962,'MatrizSeguimiento2022-Junio'!$G$4:$I$987,3,FALSE))</f>
        <v/>
      </c>
      <c r="C1962" t="str">
        <f>+IF(ISERROR(VLOOKUP(A1962,'MatrizSeguimiento2022-Junio'!$G$4:$J$987,4,FALSE)),"",VLOOKUP(A1962,'MatrizSeguimiento2022-Junio'!$G$4:$J$987,4,FALSE))</f>
        <v/>
      </c>
      <c r="E1962" s="3"/>
      <c r="G1962">
        <f>+ABS(SUMIF($A$3:$A$4998,A1962,$E$3:$E$4998)-IF(ISERROR(VLOOKUP(A1962,'MatrizSeguimiento2022-Junio'!$G$4:$X$987,18,FALSE)),0,VLOOKUP(A1962,'MatrizSeguimiento2022-Junio'!$G$4:$X$987,18,FALSE)))</f>
        <v>0</v>
      </c>
      <c r="H1962" t="str">
        <f t="shared" si="61"/>
        <v/>
      </c>
      <c r="I1962" t="str">
        <f t="shared" si="62"/>
        <v/>
      </c>
    </row>
    <row r="1963" spans="1:9" x14ac:dyDescent="0.25">
      <c r="A1963" s="36"/>
      <c r="B1963" t="str">
        <f>+IF(ISERROR(VLOOKUP(A1963,'MatrizSeguimiento2022-Junio'!$G$4:$I$987,3,FALSE)),"",VLOOKUP(A1963,'MatrizSeguimiento2022-Junio'!$G$4:$I$987,3,FALSE))</f>
        <v/>
      </c>
      <c r="C1963" t="str">
        <f>+IF(ISERROR(VLOOKUP(A1963,'MatrizSeguimiento2022-Junio'!$G$4:$J$987,4,FALSE)),"",VLOOKUP(A1963,'MatrizSeguimiento2022-Junio'!$G$4:$J$987,4,FALSE))</f>
        <v/>
      </c>
      <c r="E1963" s="3"/>
      <c r="G1963">
        <f>+ABS(SUMIF($A$3:$A$4998,A1963,$E$3:$E$4998)-IF(ISERROR(VLOOKUP(A1963,'MatrizSeguimiento2022-Junio'!$G$4:$X$987,18,FALSE)),0,VLOOKUP(A1963,'MatrizSeguimiento2022-Junio'!$G$4:$X$987,18,FALSE)))</f>
        <v>0</v>
      </c>
      <c r="H1963" t="str">
        <f t="shared" si="61"/>
        <v/>
      </c>
      <c r="I1963" t="str">
        <f t="shared" si="62"/>
        <v/>
      </c>
    </row>
    <row r="1964" spans="1:9" x14ac:dyDescent="0.25">
      <c r="A1964" s="36"/>
      <c r="B1964" t="str">
        <f>+IF(ISERROR(VLOOKUP(A1964,'MatrizSeguimiento2022-Junio'!$G$4:$I$987,3,FALSE)),"",VLOOKUP(A1964,'MatrizSeguimiento2022-Junio'!$G$4:$I$987,3,FALSE))</f>
        <v/>
      </c>
      <c r="C1964" t="str">
        <f>+IF(ISERROR(VLOOKUP(A1964,'MatrizSeguimiento2022-Junio'!$G$4:$J$987,4,FALSE)),"",VLOOKUP(A1964,'MatrizSeguimiento2022-Junio'!$G$4:$J$987,4,FALSE))</f>
        <v/>
      </c>
      <c r="E1964" s="3"/>
      <c r="G1964">
        <f>+ABS(SUMIF($A$3:$A$4998,A1964,$E$3:$E$4998)-IF(ISERROR(VLOOKUP(A1964,'MatrizSeguimiento2022-Junio'!$G$4:$X$987,18,FALSE)),0,VLOOKUP(A1964,'MatrizSeguimiento2022-Junio'!$G$4:$X$987,18,FALSE)))</f>
        <v>0</v>
      </c>
      <c r="H1964" t="str">
        <f t="shared" si="61"/>
        <v/>
      </c>
      <c r="I1964" t="str">
        <f t="shared" si="62"/>
        <v/>
      </c>
    </row>
    <row r="1965" spans="1:9" x14ac:dyDescent="0.25">
      <c r="A1965" s="36"/>
      <c r="B1965" t="str">
        <f>+IF(ISERROR(VLOOKUP(A1965,'MatrizSeguimiento2022-Junio'!$G$4:$I$987,3,FALSE)),"",VLOOKUP(A1965,'MatrizSeguimiento2022-Junio'!$G$4:$I$987,3,FALSE))</f>
        <v/>
      </c>
      <c r="C1965" t="str">
        <f>+IF(ISERROR(VLOOKUP(A1965,'MatrizSeguimiento2022-Junio'!$G$4:$J$987,4,FALSE)),"",VLOOKUP(A1965,'MatrizSeguimiento2022-Junio'!$G$4:$J$987,4,FALSE))</f>
        <v/>
      </c>
      <c r="E1965" s="3"/>
      <c r="G1965">
        <f>+ABS(SUMIF($A$3:$A$4998,A1965,$E$3:$E$4998)-IF(ISERROR(VLOOKUP(A1965,'MatrizSeguimiento2022-Junio'!$G$4:$X$987,18,FALSE)),0,VLOOKUP(A1965,'MatrizSeguimiento2022-Junio'!$G$4:$X$987,18,FALSE)))</f>
        <v>0</v>
      </c>
      <c r="H1965" t="str">
        <f t="shared" si="61"/>
        <v/>
      </c>
      <c r="I1965" t="str">
        <f t="shared" si="62"/>
        <v/>
      </c>
    </row>
    <row r="1966" spans="1:9" x14ac:dyDescent="0.25">
      <c r="A1966" s="36"/>
      <c r="B1966" t="str">
        <f>+IF(ISERROR(VLOOKUP(A1966,'MatrizSeguimiento2022-Junio'!$G$4:$I$987,3,FALSE)),"",VLOOKUP(A1966,'MatrizSeguimiento2022-Junio'!$G$4:$I$987,3,FALSE))</f>
        <v/>
      </c>
      <c r="C1966" t="str">
        <f>+IF(ISERROR(VLOOKUP(A1966,'MatrizSeguimiento2022-Junio'!$G$4:$J$987,4,FALSE)),"",VLOOKUP(A1966,'MatrizSeguimiento2022-Junio'!$G$4:$J$987,4,FALSE))</f>
        <v/>
      </c>
      <c r="E1966" s="3"/>
      <c r="G1966">
        <f>+ABS(SUMIF($A$3:$A$4998,A1966,$E$3:$E$4998)-IF(ISERROR(VLOOKUP(A1966,'MatrizSeguimiento2022-Junio'!$G$4:$X$987,18,FALSE)),0,VLOOKUP(A1966,'MatrizSeguimiento2022-Junio'!$G$4:$X$987,18,FALSE)))</f>
        <v>0</v>
      </c>
      <c r="H1966" t="str">
        <f t="shared" si="61"/>
        <v/>
      </c>
      <c r="I1966" t="str">
        <f t="shared" si="62"/>
        <v/>
      </c>
    </row>
    <row r="1967" spans="1:9" x14ac:dyDescent="0.25">
      <c r="A1967" s="36"/>
      <c r="B1967" t="str">
        <f>+IF(ISERROR(VLOOKUP(A1967,'MatrizSeguimiento2022-Junio'!$G$4:$I$987,3,FALSE)),"",VLOOKUP(A1967,'MatrizSeguimiento2022-Junio'!$G$4:$I$987,3,FALSE))</f>
        <v/>
      </c>
      <c r="C1967" t="str">
        <f>+IF(ISERROR(VLOOKUP(A1967,'MatrizSeguimiento2022-Junio'!$G$4:$J$987,4,FALSE)),"",VLOOKUP(A1967,'MatrizSeguimiento2022-Junio'!$G$4:$J$987,4,FALSE))</f>
        <v/>
      </c>
      <c r="E1967" s="3"/>
      <c r="G1967">
        <f>+ABS(SUMIF($A$3:$A$4998,A1967,$E$3:$E$4998)-IF(ISERROR(VLOOKUP(A1967,'MatrizSeguimiento2022-Junio'!$G$4:$X$987,18,FALSE)),0,VLOOKUP(A1967,'MatrizSeguimiento2022-Junio'!$G$4:$X$987,18,FALSE)))</f>
        <v>0</v>
      </c>
      <c r="H1967" t="str">
        <f t="shared" si="61"/>
        <v/>
      </c>
      <c r="I1967" t="str">
        <f t="shared" si="62"/>
        <v/>
      </c>
    </row>
    <row r="1968" spans="1:9" x14ac:dyDescent="0.25">
      <c r="A1968" s="36"/>
      <c r="B1968" t="str">
        <f>+IF(ISERROR(VLOOKUP(A1968,'MatrizSeguimiento2022-Junio'!$G$4:$I$987,3,FALSE)),"",VLOOKUP(A1968,'MatrizSeguimiento2022-Junio'!$G$4:$I$987,3,FALSE))</f>
        <v/>
      </c>
      <c r="C1968" t="str">
        <f>+IF(ISERROR(VLOOKUP(A1968,'MatrizSeguimiento2022-Junio'!$G$4:$J$987,4,FALSE)),"",VLOOKUP(A1968,'MatrizSeguimiento2022-Junio'!$G$4:$J$987,4,FALSE))</f>
        <v/>
      </c>
      <c r="E1968" s="3"/>
      <c r="G1968">
        <f>+ABS(SUMIF($A$3:$A$4998,A1968,$E$3:$E$4998)-IF(ISERROR(VLOOKUP(A1968,'MatrizSeguimiento2022-Junio'!$G$4:$X$987,18,FALSE)),0,VLOOKUP(A1968,'MatrizSeguimiento2022-Junio'!$G$4:$X$987,18,FALSE)))</f>
        <v>0</v>
      </c>
      <c r="H1968" t="str">
        <f t="shared" si="61"/>
        <v/>
      </c>
      <c r="I1968" t="str">
        <f t="shared" si="62"/>
        <v/>
      </c>
    </row>
    <row r="1969" spans="1:9" x14ac:dyDescent="0.25">
      <c r="A1969" s="36"/>
      <c r="B1969" t="str">
        <f>+IF(ISERROR(VLOOKUP(A1969,'MatrizSeguimiento2022-Junio'!$G$4:$I$987,3,FALSE)),"",VLOOKUP(A1969,'MatrizSeguimiento2022-Junio'!$G$4:$I$987,3,FALSE))</f>
        <v/>
      </c>
      <c r="C1969" t="str">
        <f>+IF(ISERROR(VLOOKUP(A1969,'MatrizSeguimiento2022-Junio'!$G$4:$J$987,4,FALSE)),"",VLOOKUP(A1969,'MatrizSeguimiento2022-Junio'!$G$4:$J$987,4,FALSE))</f>
        <v/>
      </c>
      <c r="E1969" s="3"/>
      <c r="G1969">
        <f>+ABS(SUMIF($A$3:$A$4998,A1969,$E$3:$E$4998)-IF(ISERROR(VLOOKUP(A1969,'MatrizSeguimiento2022-Junio'!$G$4:$X$987,18,FALSE)),0,VLOOKUP(A1969,'MatrizSeguimiento2022-Junio'!$G$4:$X$987,18,FALSE)))</f>
        <v>0</v>
      </c>
      <c r="H1969" t="str">
        <f t="shared" si="61"/>
        <v/>
      </c>
      <c r="I1969" t="str">
        <f t="shared" si="62"/>
        <v/>
      </c>
    </row>
    <row r="1970" spans="1:9" x14ac:dyDescent="0.25">
      <c r="A1970" s="36"/>
      <c r="B1970" t="str">
        <f>+IF(ISERROR(VLOOKUP(A1970,'MatrizSeguimiento2022-Junio'!$G$4:$I$987,3,FALSE)),"",VLOOKUP(A1970,'MatrizSeguimiento2022-Junio'!$G$4:$I$987,3,FALSE))</f>
        <v/>
      </c>
      <c r="C1970" t="str">
        <f>+IF(ISERROR(VLOOKUP(A1970,'MatrizSeguimiento2022-Junio'!$G$4:$J$987,4,FALSE)),"",VLOOKUP(A1970,'MatrizSeguimiento2022-Junio'!$G$4:$J$987,4,FALSE))</f>
        <v/>
      </c>
      <c r="E1970" s="3"/>
      <c r="G1970">
        <f>+ABS(SUMIF($A$3:$A$4998,A1970,$E$3:$E$4998)-IF(ISERROR(VLOOKUP(A1970,'MatrizSeguimiento2022-Junio'!$G$4:$X$987,18,FALSE)),0,VLOOKUP(A1970,'MatrizSeguimiento2022-Junio'!$G$4:$X$987,18,FALSE)))</f>
        <v>0</v>
      </c>
      <c r="H1970" t="str">
        <f t="shared" si="61"/>
        <v/>
      </c>
      <c r="I1970" t="str">
        <f t="shared" si="62"/>
        <v/>
      </c>
    </row>
    <row r="1971" spans="1:9" x14ac:dyDescent="0.25">
      <c r="A1971" s="36"/>
      <c r="B1971" t="str">
        <f>+IF(ISERROR(VLOOKUP(A1971,'MatrizSeguimiento2022-Junio'!$G$4:$I$987,3,FALSE)),"",VLOOKUP(A1971,'MatrizSeguimiento2022-Junio'!$G$4:$I$987,3,FALSE))</f>
        <v/>
      </c>
      <c r="C1971" t="str">
        <f>+IF(ISERROR(VLOOKUP(A1971,'MatrizSeguimiento2022-Junio'!$G$4:$J$987,4,FALSE)),"",VLOOKUP(A1971,'MatrizSeguimiento2022-Junio'!$G$4:$J$987,4,FALSE))</f>
        <v/>
      </c>
      <c r="E1971" s="3"/>
      <c r="G1971">
        <f>+ABS(SUMIF($A$3:$A$4998,A1971,$E$3:$E$4998)-IF(ISERROR(VLOOKUP(A1971,'MatrizSeguimiento2022-Junio'!$G$4:$X$987,18,FALSE)),0,VLOOKUP(A1971,'MatrizSeguimiento2022-Junio'!$G$4:$X$987,18,FALSE)))</f>
        <v>0</v>
      </c>
      <c r="H1971" t="str">
        <f t="shared" si="61"/>
        <v/>
      </c>
      <c r="I1971" t="str">
        <f t="shared" si="62"/>
        <v/>
      </c>
    </row>
    <row r="1972" spans="1:9" x14ac:dyDescent="0.25">
      <c r="A1972" s="36"/>
      <c r="B1972" t="str">
        <f>+IF(ISERROR(VLOOKUP(A1972,'MatrizSeguimiento2022-Junio'!$G$4:$I$987,3,FALSE)),"",VLOOKUP(A1972,'MatrizSeguimiento2022-Junio'!$G$4:$I$987,3,FALSE))</f>
        <v/>
      </c>
      <c r="C1972" t="str">
        <f>+IF(ISERROR(VLOOKUP(A1972,'MatrizSeguimiento2022-Junio'!$G$4:$J$987,4,FALSE)),"",VLOOKUP(A1972,'MatrizSeguimiento2022-Junio'!$G$4:$J$987,4,FALSE))</f>
        <v/>
      </c>
      <c r="E1972" s="3"/>
      <c r="G1972">
        <f>+ABS(SUMIF($A$3:$A$4998,A1972,$E$3:$E$4998)-IF(ISERROR(VLOOKUP(A1972,'MatrizSeguimiento2022-Junio'!$G$4:$X$987,18,FALSE)),0,VLOOKUP(A1972,'MatrizSeguimiento2022-Junio'!$G$4:$X$987,18,FALSE)))</f>
        <v>0</v>
      </c>
      <c r="H1972" t="str">
        <f t="shared" si="61"/>
        <v/>
      </c>
      <c r="I1972" t="str">
        <f t="shared" si="62"/>
        <v/>
      </c>
    </row>
    <row r="1973" spans="1:9" x14ac:dyDescent="0.25">
      <c r="A1973" s="36"/>
      <c r="B1973" t="str">
        <f>+IF(ISERROR(VLOOKUP(A1973,'MatrizSeguimiento2022-Junio'!$G$4:$I$987,3,FALSE)),"",VLOOKUP(A1973,'MatrizSeguimiento2022-Junio'!$G$4:$I$987,3,FALSE))</f>
        <v/>
      </c>
      <c r="C1973" t="str">
        <f>+IF(ISERROR(VLOOKUP(A1973,'MatrizSeguimiento2022-Junio'!$G$4:$J$987,4,FALSE)),"",VLOOKUP(A1973,'MatrizSeguimiento2022-Junio'!$G$4:$J$987,4,FALSE))</f>
        <v/>
      </c>
      <c r="E1973" s="3"/>
      <c r="G1973">
        <f>+ABS(SUMIF($A$3:$A$4998,A1973,$E$3:$E$4998)-IF(ISERROR(VLOOKUP(A1973,'MatrizSeguimiento2022-Junio'!$G$4:$X$987,18,FALSE)),0,VLOOKUP(A1973,'MatrizSeguimiento2022-Junio'!$G$4:$X$987,18,FALSE)))</f>
        <v>0</v>
      </c>
      <c r="H1973" t="str">
        <f t="shared" si="61"/>
        <v/>
      </c>
      <c r="I1973" t="str">
        <f t="shared" si="62"/>
        <v/>
      </c>
    </row>
    <row r="1974" spans="1:9" x14ac:dyDescent="0.25">
      <c r="A1974" s="36"/>
      <c r="B1974" t="str">
        <f>+IF(ISERROR(VLOOKUP(A1974,'MatrizSeguimiento2022-Junio'!$G$4:$I$987,3,FALSE)),"",VLOOKUP(A1974,'MatrizSeguimiento2022-Junio'!$G$4:$I$987,3,FALSE))</f>
        <v/>
      </c>
      <c r="C1974" t="str">
        <f>+IF(ISERROR(VLOOKUP(A1974,'MatrizSeguimiento2022-Junio'!$G$4:$J$987,4,FALSE)),"",VLOOKUP(A1974,'MatrizSeguimiento2022-Junio'!$G$4:$J$987,4,FALSE))</f>
        <v/>
      </c>
      <c r="E1974" s="3"/>
      <c r="G1974">
        <f>+ABS(SUMIF($A$3:$A$4998,A1974,$E$3:$E$4998)-IF(ISERROR(VLOOKUP(A1974,'MatrizSeguimiento2022-Junio'!$G$4:$X$987,18,FALSE)),0,VLOOKUP(A1974,'MatrizSeguimiento2022-Junio'!$G$4:$X$987,18,FALSE)))</f>
        <v>0</v>
      </c>
      <c r="H1974" t="str">
        <f t="shared" si="61"/>
        <v/>
      </c>
      <c r="I1974" t="str">
        <f t="shared" si="62"/>
        <v/>
      </c>
    </row>
    <row r="1975" spans="1:9" x14ac:dyDescent="0.25">
      <c r="A1975" s="36"/>
      <c r="B1975" t="str">
        <f>+IF(ISERROR(VLOOKUP(A1975,'MatrizSeguimiento2022-Junio'!$G$4:$I$987,3,FALSE)),"",VLOOKUP(A1975,'MatrizSeguimiento2022-Junio'!$G$4:$I$987,3,FALSE))</f>
        <v/>
      </c>
      <c r="C1975" t="str">
        <f>+IF(ISERROR(VLOOKUP(A1975,'MatrizSeguimiento2022-Junio'!$G$4:$J$987,4,FALSE)),"",VLOOKUP(A1975,'MatrizSeguimiento2022-Junio'!$G$4:$J$987,4,FALSE))</f>
        <v/>
      </c>
      <c r="E1975" s="3"/>
      <c r="G1975">
        <f>+ABS(SUMIF($A$3:$A$4998,A1975,$E$3:$E$4998)-IF(ISERROR(VLOOKUP(A1975,'MatrizSeguimiento2022-Junio'!$G$4:$X$987,18,FALSE)),0,VLOOKUP(A1975,'MatrizSeguimiento2022-Junio'!$G$4:$X$987,18,FALSE)))</f>
        <v>0</v>
      </c>
      <c r="H1975" t="str">
        <f t="shared" si="61"/>
        <v/>
      </c>
      <c r="I1975" t="str">
        <f t="shared" si="62"/>
        <v/>
      </c>
    </row>
    <row r="1976" spans="1:9" x14ac:dyDescent="0.25">
      <c r="A1976" s="36"/>
      <c r="B1976" t="str">
        <f>+IF(ISERROR(VLOOKUP(A1976,'MatrizSeguimiento2022-Junio'!$G$4:$I$987,3,FALSE)),"",VLOOKUP(A1976,'MatrizSeguimiento2022-Junio'!$G$4:$I$987,3,FALSE))</f>
        <v/>
      </c>
      <c r="C1976" t="str">
        <f>+IF(ISERROR(VLOOKUP(A1976,'MatrizSeguimiento2022-Junio'!$G$4:$J$987,4,FALSE)),"",VLOOKUP(A1976,'MatrizSeguimiento2022-Junio'!$G$4:$J$987,4,FALSE))</f>
        <v/>
      </c>
      <c r="E1976" s="3"/>
      <c r="G1976">
        <f>+ABS(SUMIF($A$3:$A$4998,A1976,$E$3:$E$4998)-IF(ISERROR(VLOOKUP(A1976,'MatrizSeguimiento2022-Junio'!$G$4:$X$987,18,FALSE)),0,VLOOKUP(A1976,'MatrizSeguimiento2022-Junio'!$G$4:$X$987,18,FALSE)))</f>
        <v>0</v>
      </c>
      <c r="H1976" t="str">
        <f t="shared" si="61"/>
        <v/>
      </c>
      <c r="I1976" t="str">
        <f t="shared" si="62"/>
        <v/>
      </c>
    </row>
    <row r="1977" spans="1:9" x14ac:dyDescent="0.25">
      <c r="A1977" s="36"/>
      <c r="B1977" t="str">
        <f>+IF(ISERROR(VLOOKUP(A1977,'MatrizSeguimiento2022-Junio'!$G$4:$I$987,3,FALSE)),"",VLOOKUP(A1977,'MatrizSeguimiento2022-Junio'!$G$4:$I$987,3,FALSE))</f>
        <v/>
      </c>
      <c r="C1977" t="str">
        <f>+IF(ISERROR(VLOOKUP(A1977,'MatrizSeguimiento2022-Junio'!$G$4:$J$987,4,FALSE)),"",VLOOKUP(A1977,'MatrizSeguimiento2022-Junio'!$G$4:$J$987,4,FALSE))</f>
        <v/>
      </c>
      <c r="E1977" s="3"/>
      <c r="G1977">
        <f>+ABS(SUMIF($A$3:$A$4998,A1977,$E$3:$E$4998)-IF(ISERROR(VLOOKUP(A1977,'MatrizSeguimiento2022-Junio'!$G$4:$X$987,18,FALSE)),0,VLOOKUP(A1977,'MatrizSeguimiento2022-Junio'!$G$4:$X$987,18,FALSE)))</f>
        <v>0</v>
      </c>
      <c r="H1977" t="str">
        <f t="shared" si="61"/>
        <v/>
      </c>
      <c r="I1977" t="str">
        <f t="shared" si="62"/>
        <v/>
      </c>
    </row>
    <row r="1978" spans="1:9" x14ac:dyDescent="0.25">
      <c r="A1978" s="36"/>
      <c r="B1978" t="str">
        <f>+IF(ISERROR(VLOOKUP(A1978,'MatrizSeguimiento2022-Junio'!$G$4:$I$987,3,FALSE)),"",VLOOKUP(A1978,'MatrizSeguimiento2022-Junio'!$G$4:$I$987,3,FALSE))</f>
        <v/>
      </c>
      <c r="C1978" t="str">
        <f>+IF(ISERROR(VLOOKUP(A1978,'MatrizSeguimiento2022-Junio'!$G$4:$J$987,4,FALSE)),"",VLOOKUP(A1978,'MatrizSeguimiento2022-Junio'!$G$4:$J$987,4,FALSE))</f>
        <v/>
      </c>
      <c r="E1978" s="3"/>
      <c r="G1978">
        <f>+ABS(SUMIF($A$3:$A$4998,A1978,$E$3:$E$4998)-IF(ISERROR(VLOOKUP(A1978,'MatrizSeguimiento2022-Junio'!$G$4:$X$987,18,FALSE)),0,VLOOKUP(A1978,'MatrizSeguimiento2022-Junio'!$G$4:$X$987,18,FALSE)))</f>
        <v>0</v>
      </c>
      <c r="H1978" t="str">
        <f t="shared" si="61"/>
        <v/>
      </c>
      <c r="I1978" t="str">
        <f t="shared" si="62"/>
        <v/>
      </c>
    </row>
    <row r="1979" spans="1:9" x14ac:dyDescent="0.25">
      <c r="A1979" s="36"/>
      <c r="B1979" t="str">
        <f>+IF(ISERROR(VLOOKUP(A1979,'MatrizSeguimiento2022-Junio'!$G$4:$I$987,3,FALSE)),"",VLOOKUP(A1979,'MatrizSeguimiento2022-Junio'!$G$4:$I$987,3,FALSE))</f>
        <v/>
      </c>
      <c r="C1979" t="str">
        <f>+IF(ISERROR(VLOOKUP(A1979,'MatrizSeguimiento2022-Junio'!$G$4:$J$987,4,FALSE)),"",VLOOKUP(A1979,'MatrizSeguimiento2022-Junio'!$G$4:$J$987,4,FALSE))</f>
        <v/>
      </c>
      <c r="E1979" s="3"/>
      <c r="G1979">
        <f>+ABS(SUMIF($A$3:$A$4998,A1979,$E$3:$E$4998)-IF(ISERROR(VLOOKUP(A1979,'MatrizSeguimiento2022-Junio'!$G$4:$X$987,18,FALSE)),0,VLOOKUP(A1979,'MatrizSeguimiento2022-Junio'!$G$4:$X$987,18,FALSE)))</f>
        <v>0</v>
      </c>
      <c r="H1979" t="str">
        <f t="shared" si="61"/>
        <v/>
      </c>
      <c r="I1979" t="str">
        <f t="shared" si="62"/>
        <v/>
      </c>
    </row>
    <row r="1980" spans="1:9" x14ac:dyDescent="0.25">
      <c r="A1980" s="36"/>
      <c r="B1980" t="str">
        <f>+IF(ISERROR(VLOOKUP(A1980,'MatrizSeguimiento2022-Junio'!$G$4:$I$987,3,FALSE)),"",VLOOKUP(A1980,'MatrizSeguimiento2022-Junio'!$G$4:$I$987,3,FALSE))</f>
        <v/>
      </c>
      <c r="C1980" t="str">
        <f>+IF(ISERROR(VLOOKUP(A1980,'MatrizSeguimiento2022-Junio'!$G$4:$J$987,4,FALSE)),"",VLOOKUP(A1980,'MatrizSeguimiento2022-Junio'!$G$4:$J$987,4,FALSE))</f>
        <v/>
      </c>
      <c r="E1980" s="3"/>
      <c r="G1980">
        <f>+ABS(SUMIF($A$3:$A$4998,A1980,$E$3:$E$4998)-IF(ISERROR(VLOOKUP(A1980,'MatrizSeguimiento2022-Junio'!$G$4:$X$987,18,FALSE)),0,VLOOKUP(A1980,'MatrizSeguimiento2022-Junio'!$G$4:$X$987,18,FALSE)))</f>
        <v>0</v>
      </c>
      <c r="H1980" t="str">
        <f t="shared" si="61"/>
        <v/>
      </c>
      <c r="I1980" t="str">
        <f t="shared" si="62"/>
        <v/>
      </c>
    </row>
    <row r="1981" spans="1:9" x14ac:dyDescent="0.25">
      <c r="A1981" s="36"/>
      <c r="B1981" t="str">
        <f>+IF(ISERROR(VLOOKUP(A1981,'MatrizSeguimiento2022-Junio'!$G$4:$I$987,3,FALSE)),"",VLOOKUP(A1981,'MatrizSeguimiento2022-Junio'!$G$4:$I$987,3,FALSE))</f>
        <v/>
      </c>
      <c r="C1981" t="str">
        <f>+IF(ISERROR(VLOOKUP(A1981,'MatrizSeguimiento2022-Junio'!$G$4:$J$987,4,FALSE)),"",VLOOKUP(A1981,'MatrizSeguimiento2022-Junio'!$G$4:$J$987,4,FALSE))</f>
        <v/>
      </c>
      <c r="E1981" s="3"/>
      <c r="G1981">
        <f>+ABS(SUMIF($A$3:$A$4998,A1981,$E$3:$E$4998)-IF(ISERROR(VLOOKUP(A1981,'MatrizSeguimiento2022-Junio'!$G$4:$X$987,18,FALSE)),0,VLOOKUP(A1981,'MatrizSeguimiento2022-Junio'!$G$4:$X$987,18,FALSE)))</f>
        <v>0</v>
      </c>
      <c r="H1981" t="str">
        <f t="shared" si="61"/>
        <v/>
      </c>
      <c r="I1981" t="str">
        <f t="shared" si="62"/>
        <v/>
      </c>
    </row>
    <row r="1982" spans="1:9" x14ac:dyDescent="0.25">
      <c r="A1982" s="36"/>
      <c r="B1982" t="str">
        <f>+IF(ISERROR(VLOOKUP(A1982,'MatrizSeguimiento2022-Junio'!$G$4:$I$987,3,FALSE)),"",VLOOKUP(A1982,'MatrizSeguimiento2022-Junio'!$G$4:$I$987,3,FALSE))</f>
        <v/>
      </c>
      <c r="C1982" t="str">
        <f>+IF(ISERROR(VLOOKUP(A1982,'MatrizSeguimiento2022-Junio'!$G$4:$J$987,4,FALSE)),"",VLOOKUP(A1982,'MatrizSeguimiento2022-Junio'!$G$4:$J$987,4,FALSE))</f>
        <v/>
      </c>
      <c r="E1982" s="3"/>
      <c r="G1982">
        <f>+ABS(SUMIF($A$3:$A$4998,A1982,$E$3:$E$4998)-IF(ISERROR(VLOOKUP(A1982,'MatrizSeguimiento2022-Junio'!$G$4:$X$987,18,FALSE)),0,VLOOKUP(A1982,'MatrizSeguimiento2022-Junio'!$G$4:$X$987,18,FALSE)))</f>
        <v>0</v>
      </c>
      <c r="H1982" t="str">
        <f t="shared" si="61"/>
        <v/>
      </c>
      <c r="I1982" t="str">
        <f t="shared" si="62"/>
        <v/>
      </c>
    </row>
    <row r="1983" spans="1:9" x14ac:dyDescent="0.25">
      <c r="A1983" s="36"/>
      <c r="B1983" t="str">
        <f>+IF(ISERROR(VLOOKUP(A1983,'MatrizSeguimiento2022-Junio'!$G$4:$I$987,3,FALSE)),"",VLOOKUP(A1983,'MatrizSeguimiento2022-Junio'!$G$4:$I$987,3,FALSE))</f>
        <v/>
      </c>
      <c r="C1983" t="str">
        <f>+IF(ISERROR(VLOOKUP(A1983,'MatrizSeguimiento2022-Junio'!$G$4:$J$987,4,FALSE)),"",VLOOKUP(A1983,'MatrizSeguimiento2022-Junio'!$G$4:$J$987,4,FALSE))</f>
        <v/>
      </c>
      <c r="E1983" s="3"/>
      <c r="G1983">
        <f>+ABS(SUMIF($A$3:$A$4998,A1983,$E$3:$E$4998)-IF(ISERROR(VLOOKUP(A1983,'MatrizSeguimiento2022-Junio'!$G$4:$X$987,18,FALSE)),0,VLOOKUP(A1983,'MatrizSeguimiento2022-Junio'!$G$4:$X$987,18,FALSE)))</f>
        <v>0</v>
      </c>
      <c r="H1983" t="str">
        <f t="shared" ref="H1983:H2046" si="63">+A1983&amp;D1983</f>
        <v/>
      </c>
      <c r="I1983" t="str">
        <f t="shared" si="62"/>
        <v/>
      </c>
    </row>
    <row r="1984" spans="1:9" x14ac:dyDescent="0.25">
      <c r="A1984" s="36"/>
      <c r="B1984" t="str">
        <f>+IF(ISERROR(VLOOKUP(A1984,'MatrizSeguimiento2022-Junio'!$G$4:$I$987,3,FALSE)),"",VLOOKUP(A1984,'MatrizSeguimiento2022-Junio'!$G$4:$I$987,3,FALSE))</f>
        <v/>
      </c>
      <c r="C1984" t="str">
        <f>+IF(ISERROR(VLOOKUP(A1984,'MatrizSeguimiento2022-Junio'!$G$4:$J$987,4,FALSE)),"",VLOOKUP(A1984,'MatrizSeguimiento2022-Junio'!$G$4:$J$987,4,FALSE))</f>
        <v/>
      </c>
      <c r="E1984" s="3"/>
      <c r="G1984">
        <f>+ABS(SUMIF($A$3:$A$4998,A1984,$E$3:$E$4998)-IF(ISERROR(VLOOKUP(A1984,'MatrizSeguimiento2022-Junio'!$G$4:$X$987,18,FALSE)),0,VLOOKUP(A1984,'MatrizSeguimiento2022-Junio'!$G$4:$X$987,18,FALSE)))</f>
        <v>0</v>
      </c>
      <c r="H1984" t="str">
        <f t="shared" si="63"/>
        <v/>
      </c>
      <c r="I1984" t="str">
        <f t="shared" si="62"/>
        <v/>
      </c>
    </row>
    <row r="1985" spans="1:9" x14ac:dyDescent="0.25">
      <c r="A1985" s="36"/>
      <c r="B1985" t="str">
        <f>+IF(ISERROR(VLOOKUP(A1985,'MatrizSeguimiento2022-Junio'!$G$4:$I$987,3,FALSE)),"",VLOOKUP(A1985,'MatrizSeguimiento2022-Junio'!$G$4:$I$987,3,FALSE))</f>
        <v/>
      </c>
      <c r="C1985" t="str">
        <f>+IF(ISERROR(VLOOKUP(A1985,'MatrizSeguimiento2022-Junio'!$G$4:$J$987,4,FALSE)),"",VLOOKUP(A1985,'MatrizSeguimiento2022-Junio'!$G$4:$J$987,4,FALSE))</f>
        <v/>
      </c>
      <c r="E1985" s="3"/>
      <c r="G1985">
        <f>+ABS(SUMIF($A$3:$A$4998,A1985,$E$3:$E$4998)-IF(ISERROR(VLOOKUP(A1985,'MatrizSeguimiento2022-Junio'!$G$4:$X$987,18,FALSE)),0,VLOOKUP(A1985,'MatrizSeguimiento2022-Junio'!$G$4:$X$987,18,FALSE)))</f>
        <v>0</v>
      </c>
      <c r="H1985" t="str">
        <f t="shared" si="63"/>
        <v/>
      </c>
      <c r="I1985" t="str">
        <f t="shared" si="62"/>
        <v/>
      </c>
    </row>
    <row r="1986" spans="1:9" x14ac:dyDescent="0.25">
      <c r="A1986" s="36"/>
      <c r="B1986" t="str">
        <f>+IF(ISERROR(VLOOKUP(A1986,'MatrizSeguimiento2022-Junio'!$G$4:$I$987,3,FALSE)),"",VLOOKUP(A1986,'MatrizSeguimiento2022-Junio'!$G$4:$I$987,3,FALSE))</f>
        <v/>
      </c>
      <c r="C1986" t="str">
        <f>+IF(ISERROR(VLOOKUP(A1986,'MatrizSeguimiento2022-Junio'!$G$4:$J$987,4,FALSE)),"",VLOOKUP(A1986,'MatrizSeguimiento2022-Junio'!$G$4:$J$987,4,FALSE))</f>
        <v/>
      </c>
      <c r="E1986" s="3"/>
      <c r="G1986">
        <f>+ABS(SUMIF($A$3:$A$4998,A1986,$E$3:$E$4998)-IF(ISERROR(VLOOKUP(A1986,'MatrizSeguimiento2022-Junio'!$G$4:$X$987,18,FALSE)),0,VLOOKUP(A1986,'MatrizSeguimiento2022-Junio'!$G$4:$X$987,18,FALSE)))</f>
        <v>0</v>
      </c>
      <c r="H1986" t="str">
        <f t="shared" si="63"/>
        <v/>
      </c>
      <c r="I1986" t="str">
        <f t="shared" si="62"/>
        <v/>
      </c>
    </row>
    <row r="1987" spans="1:9" x14ac:dyDescent="0.25">
      <c r="A1987" s="36"/>
      <c r="B1987" t="str">
        <f>+IF(ISERROR(VLOOKUP(A1987,'MatrizSeguimiento2022-Junio'!$G$4:$I$987,3,FALSE)),"",VLOOKUP(A1987,'MatrizSeguimiento2022-Junio'!$G$4:$I$987,3,FALSE))</f>
        <v/>
      </c>
      <c r="C1987" t="str">
        <f>+IF(ISERROR(VLOOKUP(A1987,'MatrizSeguimiento2022-Junio'!$G$4:$J$987,4,FALSE)),"",VLOOKUP(A1987,'MatrizSeguimiento2022-Junio'!$G$4:$J$987,4,FALSE))</f>
        <v/>
      </c>
      <c r="E1987" s="3"/>
      <c r="G1987">
        <f>+ABS(SUMIF($A$3:$A$4998,A1987,$E$3:$E$4998)-IF(ISERROR(VLOOKUP(A1987,'MatrizSeguimiento2022-Junio'!$G$4:$X$987,18,FALSE)),0,VLOOKUP(A1987,'MatrizSeguimiento2022-Junio'!$G$4:$X$987,18,FALSE)))</f>
        <v>0</v>
      </c>
      <c r="H1987" t="str">
        <f t="shared" si="63"/>
        <v/>
      </c>
      <c r="I1987" t="str">
        <f t="shared" ref="I1987:I2050" si="64">+IF(IF(LEN(H1987)&gt;0,COUNTIF($H$3:$H$4998,H1987),"")=1,"",IF(LEN(H1987)&gt;0,COUNTIF($H$3:$H$4998,H1987),""))</f>
        <v/>
      </c>
    </row>
    <row r="1988" spans="1:9" x14ac:dyDescent="0.25">
      <c r="A1988" s="36"/>
      <c r="B1988" t="str">
        <f>+IF(ISERROR(VLOOKUP(A1988,'MatrizSeguimiento2022-Junio'!$G$4:$I$987,3,FALSE)),"",VLOOKUP(A1988,'MatrizSeguimiento2022-Junio'!$G$4:$I$987,3,FALSE))</f>
        <v/>
      </c>
      <c r="C1988" t="str">
        <f>+IF(ISERROR(VLOOKUP(A1988,'MatrizSeguimiento2022-Junio'!$G$4:$J$987,4,FALSE)),"",VLOOKUP(A1988,'MatrizSeguimiento2022-Junio'!$G$4:$J$987,4,FALSE))</f>
        <v/>
      </c>
      <c r="E1988" s="3"/>
      <c r="G1988">
        <f>+ABS(SUMIF($A$3:$A$4998,A1988,$E$3:$E$4998)-IF(ISERROR(VLOOKUP(A1988,'MatrizSeguimiento2022-Junio'!$G$4:$X$987,18,FALSE)),0,VLOOKUP(A1988,'MatrizSeguimiento2022-Junio'!$G$4:$X$987,18,FALSE)))</f>
        <v>0</v>
      </c>
      <c r="H1988" t="str">
        <f t="shared" si="63"/>
        <v/>
      </c>
      <c r="I1988" t="str">
        <f t="shared" si="64"/>
        <v/>
      </c>
    </row>
    <row r="1989" spans="1:9" x14ac:dyDescent="0.25">
      <c r="A1989" s="36"/>
      <c r="B1989" t="str">
        <f>+IF(ISERROR(VLOOKUP(A1989,'MatrizSeguimiento2022-Junio'!$G$4:$I$987,3,FALSE)),"",VLOOKUP(A1989,'MatrizSeguimiento2022-Junio'!$G$4:$I$987,3,FALSE))</f>
        <v/>
      </c>
      <c r="C1989" t="str">
        <f>+IF(ISERROR(VLOOKUP(A1989,'MatrizSeguimiento2022-Junio'!$G$4:$J$987,4,FALSE)),"",VLOOKUP(A1989,'MatrizSeguimiento2022-Junio'!$G$4:$J$987,4,FALSE))</f>
        <v/>
      </c>
      <c r="E1989" s="3"/>
      <c r="G1989">
        <f>+ABS(SUMIF($A$3:$A$4998,A1989,$E$3:$E$4998)-IF(ISERROR(VLOOKUP(A1989,'MatrizSeguimiento2022-Junio'!$G$4:$X$987,18,FALSE)),0,VLOOKUP(A1989,'MatrizSeguimiento2022-Junio'!$G$4:$X$987,18,FALSE)))</f>
        <v>0</v>
      </c>
      <c r="H1989" t="str">
        <f t="shared" si="63"/>
        <v/>
      </c>
      <c r="I1989" t="str">
        <f t="shared" si="64"/>
        <v/>
      </c>
    </row>
    <row r="1990" spans="1:9" x14ac:dyDescent="0.25">
      <c r="A1990" s="36"/>
      <c r="B1990" t="str">
        <f>+IF(ISERROR(VLOOKUP(A1990,'MatrizSeguimiento2022-Junio'!$G$4:$I$987,3,FALSE)),"",VLOOKUP(A1990,'MatrizSeguimiento2022-Junio'!$G$4:$I$987,3,FALSE))</f>
        <v/>
      </c>
      <c r="C1990" t="str">
        <f>+IF(ISERROR(VLOOKUP(A1990,'MatrizSeguimiento2022-Junio'!$G$4:$J$987,4,FALSE)),"",VLOOKUP(A1990,'MatrizSeguimiento2022-Junio'!$G$4:$J$987,4,FALSE))</f>
        <v/>
      </c>
      <c r="E1990" s="3"/>
      <c r="G1990">
        <f>+ABS(SUMIF($A$3:$A$4998,A1990,$E$3:$E$4998)-IF(ISERROR(VLOOKUP(A1990,'MatrizSeguimiento2022-Junio'!$G$4:$X$987,18,FALSE)),0,VLOOKUP(A1990,'MatrizSeguimiento2022-Junio'!$G$4:$X$987,18,FALSE)))</f>
        <v>0</v>
      </c>
      <c r="H1990" t="str">
        <f t="shared" si="63"/>
        <v/>
      </c>
      <c r="I1990" t="str">
        <f t="shared" si="64"/>
        <v/>
      </c>
    </row>
    <row r="1991" spans="1:9" x14ac:dyDescent="0.25">
      <c r="A1991" s="36"/>
      <c r="B1991" t="str">
        <f>+IF(ISERROR(VLOOKUP(A1991,'MatrizSeguimiento2022-Junio'!$G$4:$I$987,3,FALSE)),"",VLOOKUP(A1991,'MatrizSeguimiento2022-Junio'!$G$4:$I$987,3,FALSE))</f>
        <v/>
      </c>
      <c r="C1991" t="str">
        <f>+IF(ISERROR(VLOOKUP(A1991,'MatrizSeguimiento2022-Junio'!$G$4:$J$987,4,FALSE)),"",VLOOKUP(A1991,'MatrizSeguimiento2022-Junio'!$G$4:$J$987,4,FALSE))</f>
        <v/>
      </c>
      <c r="E1991" s="3"/>
      <c r="G1991">
        <f>+ABS(SUMIF($A$3:$A$4998,A1991,$E$3:$E$4998)-IF(ISERROR(VLOOKUP(A1991,'MatrizSeguimiento2022-Junio'!$G$4:$X$987,18,FALSE)),0,VLOOKUP(A1991,'MatrizSeguimiento2022-Junio'!$G$4:$X$987,18,FALSE)))</f>
        <v>0</v>
      </c>
      <c r="H1991" t="str">
        <f t="shared" si="63"/>
        <v/>
      </c>
      <c r="I1991" t="str">
        <f t="shared" si="64"/>
        <v/>
      </c>
    </row>
    <row r="1992" spans="1:9" x14ac:dyDescent="0.25">
      <c r="A1992" s="36"/>
      <c r="B1992" t="str">
        <f>+IF(ISERROR(VLOOKUP(A1992,'MatrizSeguimiento2022-Junio'!$G$4:$I$987,3,FALSE)),"",VLOOKUP(A1992,'MatrizSeguimiento2022-Junio'!$G$4:$I$987,3,FALSE))</f>
        <v/>
      </c>
      <c r="C1992" t="str">
        <f>+IF(ISERROR(VLOOKUP(A1992,'MatrizSeguimiento2022-Junio'!$G$4:$J$987,4,FALSE)),"",VLOOKUP(A1992,'MatrizSeguimiento2022-Junio'!$G$4:$J$987,4,FALSE))</f>
        <v/>
      </c>
      <c r="E1992" s="3"/>
      <c r="G1992">
        <f>+ABS(SUMIF($A$3:$A$4998,A1992,$E$3:$E$4998)-IF(ISERROR(VLOOKUP(A1992,'MatrizSeguimiento2022-Junio'!$G$4:$X$987,18,FALSE)),0,VLOOKUP(A1992,'MatrizSeguimiento2022-Junio'!$G$4:$X$987,18,FALSE)))</f>
        <v>0</v>
      </c>
      <c r="H1992" t="str">
        <f t="shared" si="63"/>
        <v/>
      </c>
      <c r="I1992" t="str">
        <f t="shared" si="64"/>
        <v/>
      </c>
    </row>
    <row r="1993" spans="1:9" x14ac:dyDescent="0.25">
      <c r="A1993" s="45"/>
      <c r="B1993" t="str">
        <f>+IF(ISERROR(VLOOKUP(A1993,'MatrizSeguimiento2022-Junio'!$G$4:$I$987,3,FALSE)),"",VLOOKUP(A1993,'MatrizSeguimiento2022-Junio'!$G$4:$I$987,3,FALSE))</f>
        <v/>
      </c>
      <c r="C1993" t="str">
        <f>+IF(ISERROR(VLOOKUP(A1993,'MatrizSeguimiento2022-Junio'!$G$4:$J$987,4,FALSE)),"",VLOOKUP(A1993,'MatrizSeguimiento2022-Junio'!$G$4:$J$987,4,FALSE))</f>
        <v/>
      </c>
      <c r="E1993" s="3"/>
      <c r="G1993">
        <f>+ABS(SUMIF($A$3:$A$4998,A1993,$E$3:$E$4998)-IF(ISERROR(VLOOKUP(A1993,'MatrizSeguimiento2022-Junio'!$G$4:$X$987,18,FALSE)),0,VLOOKUP(A1993,'MatrizSeguimiento2022-Junio'!$G$4:$X$987,18,FALSE)))</f>
        <v>0</v>
      </c>
      <c r="H1993" t="str">
        <f t="shared" si="63"/>
        <v/>
      </c>
      <c r="I1993" t="str">
        <f t="shared" si="64"/>
        <v/>
      </c>
    </row>
    <row r="1994" spans="1:9" x14ac:dyDescent="0.25">
      <c r="A1994" s="45"/>
      <c r="B1994" t="str">
        <f>+IF(ISERROR(VLOOKUP(A1994,'MatrizSeguimiento2022-Junio'!$G$4:$I$987,3,FALSE)),"",VLOOKUP(A1994,'MatrizSeguimiento2022-Junio'!$G$4:$I$987,3,FALSE))</f>
        <v/>
      </c>
      <c r="C1994" t="str">
        <f>+IF(ISERROR(VLOOKUP(A1994,'MatrizSeguimiento2022-Junio'!$G$4:$J$987,4,FALSE)),"",VLOOKUP(A1994,'MatrizSeguimiento2022-Junio'!$G$4:$J$987,4,FALSE))</f>
        <v/>
      </c>
      <c r="E1994" s="3"/>
      <c r="G1994">
        <f>+ABS(SUMIF($A$3:$A$4998,A1994,$E$3:$E$4998)-IF(ISERROR(VLOOKUP(A1994,'MatrizSeguimiento2022-Junio'!$G$4:$X$987,18,FALSE)),0,VLOOKUP(A1994,'MatrizSeguimiento2022-Junio'!$G$4:$X$987,18,FALSE)))</f>
        <v>0</v>
      </c>
      <c r="H1994" t="str">
        <f t="shared" si="63"/>
        <v/>
      </c>
      <c r="I1994" t="str">
        <f t="shared" si="64"/>
        <v/>
      </c>
    </row>
    <row r="1995" spans="1:9" x14ac:dyDescent="0.25">
      <c r="A1995" s="45"/>
      <c r="B1995" t="str">
        <f>+IF(ISERROR(VLOOKUP(A1995,'MatrizSeguimiento2022-Junio'!$G$4:$I$987,3,FALSE)),"",VLOOKUP(A1995,'MatrizSeguimiento2022-Junio'!$G$4:$I$987,3,FALSE))</f>
        <v/>
      </c>
      <c r="C1995" t="str">
        <f>+IF(ISERROR(VLOOKUP(A1995,'MatrizSeguimiento2022-Junio'!$G$4:$J$987,4,FALSE)),"",VLOOKUP(A1995,'MatrizSeguimiento2022-Junio'!$G$4:$J$987,4,FALSE))</f>
        <v/>
      </c>
      <c r="E1995" s="3"/>
      <c r="G1995">
        <f>+ABS(SUMIF($A$3:$A$4998,A1995,$E$3:$E$4998)-IF(ISERROR(VLOOKUP(A1995,'MatrizSeguimiento2022-Junio'!$G$4:$X$987,18,FALSE)),0,VLOOKUP(A1995,'MatrizSeguimiento2022-Junio'!$G$4:$X$987,18,FALSE)))</f>
        <v>0</v>
      </c>
      <c r="H1995" t="str">
        <f t="shared" si="63"/>
        <v/>
      </c>
      <c r="I1995" t="str">
        <f t="shared" si="64"/>
        <v/>
      </c>
    </row>
    <row r="1996" spans="1:9" x14ac:dyDescent="0.25">
      <c r="A1996" s="45"/>
      <c r="B1996" t="str">
        <f>+IF(ISERROR(VLOOKUP(A1996,'MatrizSeguimiento2022-Junio'!$G$4:$I$987,3,FALSE)),"",VLOOKUP(A1996,'MatrizSeguimiento2022-Junio'!$G$4:$I$987,3,FALSE))</f>
        <v/>
      </c>
      <c r="C1996" t="str">
        <f>+IF(ISERROR(VLOOKUP(A1996,'MatrizSeguimiento2022-Junio'!$G$4:$J$987,4,FALSE)),"",VLOOKUP(A1996,'MatrizSeguimiento2022-Junio'!$G$4:$J$987,4,FALSE))</f>
        <v/>
      </c>
      <c r="E1996" s="3"/>
      <c r="G1996">
        <f>+ABS(SUMIF($A$3:$A$4998,A1996,$E$3:$E$4998)-IF(ISERROR(VLOOKUP(A1996,'MatrizSeguimiento2022-Junio'!$G$4:$X$987,18,FALSE)),0,VLOOKUP(A1996,'MatrizSeguimiento2022-Junio'!$G$4:$X$987,18,FALSE)))</f>
        <v>0</v>
      </c>
      <c r="H1996" t="str">
        <f t="shared" si="63"/>
        <v/>
      </c>
      <c r="I1996" t="str">
        <f t="shared" si="64"/>
        <v/>
      </c>
    </row>
    <row r="1997" spans="1:9" x14ac:dyDescent="0.25">
      <c r="A1997" s="45"/>
      <c r="B1997" t="str">
        <f>+IF(ISERROR(VLOOKUP(A1997,'MatrizSeguimiento2022-Junio'!$G$4:$I$987,3,FALSE)),"",VLOOKUP(A1997,'MatrizSeguimiento2022-Junio'!$G$4:$I$987,3,FALSE))</f>
        <v/>
      </c>
      <c r="C1997" t="str">
        <f>+IF(ISERROR(VLOOKUP(A1997,'MatrizSeguimiento2022-Junio'!$G$4:$J$987,4,FALSE)),"",VLOOKUP(A1997,'MatrizSeguimiento2022-Junio'!$G$4:$J$987,4,FALSE))</f>
        <v/>
      </c>
      <c r="E1997" s="3"/>
      <c r="G1997">
        <f>+ABS(SUMIF($A$3:$A$4998,A1997,$E$3:$E$4998)-IF(ISERROR(VLOOKUP(A1997,'MatrizSeguimiento2022-Junio'!$G$4:$X$987,18,FALSE)),0,VLOOKUP(A1997,'MatrizSeguimiento2022-Junio'!$G$4:$X$987,18,FALSE)))</f>
        <v>0</v>
      </c>
      <c r="H1997" t="str">
        <f t="shared" si="63"/>
        <v/>
      </c>
      <c r="I1997" t="str">
        <f t="shared" si="64"/>
        <v/>
      </c>
    </row>
    <row r="1998" spans="1:9" x14ac:dyDescent="0.25">
      <c r="A1998" s="46"/>
      <c r="B1998" t="str">
        <f>+IF(ISERROR(VLOOKUP(A1998,'MatrizSeguimiento2022-Junio'!$G$4:$I$987,3,FALSE)),"",VLOOKUP(A1998,'MatrizSeguimiento2022-Junio'!$G$4:$I$987,3,FALSE))</f>
        <v/>
      </c>
      <c r="C1998" t="str">
        <f>+IF(ISERROR(VLOOKUP(A1998,'MatrizSeguimiento2022-Junio'!$G$4:$J$987,4,FALSE)),"",VLOOKUP(A1998,'MatrizSeguimiento2022-Junio'!$G$4:$J$987,4,FALSE))</f>
        <v/>
      </c>
      <c r="E1998" s="3"/>
      <c r="G1998">
        <f>+ABS(SUMIF($A$3:$A$4998,A1998,$E$3:$E$4998)-IF(ISERROR(VLOOKUP(A1998,'MatrizSeguimiento2022-Junio'!$G$4:$X$987,18,FALSE)),0,VLOOKUP(A1998,'MatrizSeguimiento2022-Junio'!$G$4:$X$987,18,FALSE)))</f>
        <v>0</v>
      </c>
      <c r="H1998" t="str">
        <f t="shared" si="63"/>
        <v/>
      </c>
      <c r="I1998" t="str">
        <f t="shared" si="64"/>
        <v/>
      </c>
    </row>
    <row r="1999" spans="1:9" x14ac:dyDescent="0.25">
      <c r="A1999" s="36"/>
      <c r="B1999" t="str">
        <f>+IF(ISERROR(VLOOKUP(A1999,'MatrizSeguimiento2022-Junio'!$G$4:$I$987,3,FALSE)),"",VLOOKUP(A1999,'MatrizSeguimiento2022-Junio'!$G$4:$I$987,3,FALSE))</f>
        <v/>
      </c>
      <c r="C1999" t="str">
        <f>+IF(ISERROR(VLOOKUP(A1999,'MatrizSeguimiento2022-Junio'!$G$4:$J$987,4,FALSE)),"",VLOOKUP(A1999,'MatrizSeguimiento2022-Junio'!$G$4:$J$987,4,FALSE))</f>
        <v/>
      </c>
      <c r="E1999" s="3"/>
      <c r="G1999">
        <f>+ABS(SUMIF($A$3:$A$4998,A1999,$E$3:$E$4998)-IF(ISERROR(VLOOKUP(A1999,'MatrizSeguimiento2022-Junio'!$G$4:$X$987,18,FALSE)),0,VLOOKUP(A1999,'MatrizSeguimiento2022-Junio'!$G$4:$X$987,18,FALSE)))</f>
        <v>0</v>
      </c>
      <c r="H1999" t="str">
        <f t="shared" si="63"/>
        <v/>
      </c>
      <c r="I1999" t="str">
        <f t="shared" si="64"/>
        <v/>
      </c>
    </row>
    <row r="2000" spans="1:9" x14ac:dyDescent="0.25">
      <c r="A2000" s="36"/>
      <c r="B2000" t="str">
        <f>+IF(ISERROR(VLOOKUP(A2000,'MatrizSeguimiento2022-Junio'!$G$4:$I$987,3,FALSE)),"",VLOOKUP(A2000,'MatrizSeguimiento2022-Junio'!$G$4:$I$987,3,FALSE))</f>
        <v/>
      </c>
      <c r="C2000" t="str">
        <f>+IF(ISERROR(VLOOKUP(A2000,'MatrizSeguimiento2022-Junio'!$G$4:$J$987,4,FALSE)),"",VLOOKUP(A2000,'MatrizSeguimiento2022-Junio'!$G$4:$J$987,4,FALSE))</f>
        <v/>
      </c>
      <c r="E2000" s="3"/>
      <c r="G2000">
        <f>+ABS(SUMIF($A$3:$A$4998,A2000,$E$3:$E$4998)-IF(ISERROR(VLOOKUP(A2000,'MatrizSeguimiento2022-Junio'!$G$4:$X$987,18,FALSE)),0,VLOOKUP(A2000,'MatrizSeguimiento2022-Junio'!$G$4:$X$987,18,FALSE)))</f>
        <v>0</v>
      </c>
      <c r="H2000" t="str">
        <f t="shared" si="63"/>
        <v/>
      </c>
      <c r="I2000" t="str">
        <f t="shared" si="64"/>
        <v/>
      </c>
    </row>
    <row r="2001" spans="1:9" x14ac:dyDescent="0.25">
      <c r="A2001" s="36"/>
      <c r="B2001" t="str">
        <f>+IF(ISERROR(VLOOKUP(A2001,'MatrizSeguimiento2022-Junio'!$G$4:$I$987,3,FALSE)),"",VLOOKUP(A2001,'MatrizSeguimiento2022-Junio'!$G$4:$I$987,3,FALSE))</f>
        <v/>
      </c>
      <c r="C2001" t="str">
        <f>+IF(ISERROR(VLOOKUP(A2001,'MatrizSeguimiento2022-Junio'!$G$4:$J$987,4,FALSE)),"",VLOOKUP(A2001,'MatrizSeguimiento2022-Junio'!$G$4:$J$987,4,FALSE))</f>
        <v/>
      </c>
      <c r="E2001" s="3"/>
      <c r="G2001">
        <f>+ABS(SUMIF($A$3:$A$4998,A2001,$E$3:$E$4998)-IF(ISERROR(VLOOKUP(A2001,'MatrizSeguimiento2022-Junio'!$G$4:$X$987,18,FALSE)),0,VLOOKUP(A2001,'MatrizSeguimiento2022-Junio'!$G$4:$X$987,18,FALSE)))</f>
        <v>0</v>
      </c>
      <c r="H2001" t="str">
        <f t="shared" si="63"/>
        <v/>
      </c>
      <c r="I2001" t="str">
        <f t="shared" si="64"/>
        <v/>
      </c>
    </row>
    <row r="2002" spans="1:9" x14ac:dyDescent="0.25">
      <c r="A2002" s="36"/>
      <c r="B2002" t="str">
        <f>+IF(ISERROR(VLOOKUP(A2002,'MatrizSeguimiento2022-Junio'!$G$4:$I$987,3,FALSE)),"",VLOOKUP(A2002,'MatrizSeguimiento2022-Junio'!$G$4:$I$987,3,FALSE))</f>
        <v/>
      </c>
      <c r="C2002" t="str">
        <f>+IF(ISERROR(VLOOKUP(A2002,'MatrizSeguimiento2022-Junio'!$G$4:$J$987,4,FALSE)),"",VLOOKUP(A2002,'MatrizSeguimiento2022-Junio'!$G$4:$J$987,4,FALSE))</f>
        <v/>
      </c>
      <c r="E2002" s="3"/>
      <c r="G2002">
        <f>+ABS(SUMIF($A$3:$A$4998,A2002,$E$3:$E$4998)-IF(ISERROR(VLOOKUP(A2002,'MatrizSeguimiento2022-Junio'!$G$4:$X$987,18,FALSE)),0,VLOOKUP(A2002,'MatrizSeguimiento2022-Junio'!$G$4:$X$987,18,FALSE)))</f>
        <v>0</v>
      </c>
      <c r="H2002" t="str">
        <f t="shared" si="63"/>
        <v/>
      </c>
      <c r="I2002" t="str">
        <f t="shared" si="64"/>
        <v/>
      </c>
    </row>
    <row r="2003" spans="1:9" x14ac:dyDescent="0.25">
      <c r="A2003" s="36"/>
      <c r="B2003" t="str">
        <f>+IF(ISERROR(VLOOKUP(A2003,'MatrizSeguimiento2022-Junio'!$G$4:$I$987,3,FALSE)),"",VLOOKUP(A2003,'MatrizSeguimiento2022-Junio'!$G$4:$I$987,3,FALSE))</f>
        <v/>
      </c>
      <c r="C2003" t="str">
        <f>+IF(ISERROR(VLOOKUP(A2003,'MatrizSeguimiento2022-Junio'!$G$4:$J$987,4,FALSE)),"",VLOOKUP(A2003,'MatrizSeguimiento2022-Junio'!$G$4:$J$987,4,FALSE))</f>
        <v/>
      </c>
      <c r="E2003" s="3"/>
      <c r="G2003">
        <f>+ABS(SUMIF($A$3:$A$4998,A2003,$E$3:$E$4998)-IF(ISERROR(VLOOKUP(A2003,'MatrizSeguimiento2022-Junio'!$G$4:$X$987,18,FALSE)),0,VLOOKUP(A2003,'MatrizSeguimiento2022-Junio'!$G$4:$X$987,18,FALSE)))</f>
        <v>0</v>
      </c>
      <c r="H2003" t="str">
        <f t="shared" si="63"/>
        <v/>
      </c>
      <c r="I2003" t="str">
        <f t="shared" si="64"/>
        <v/>
      </c>
    </row>
    <row r="2004" spans="1:9" x14ac:dyDescent="0.25">
      <c r="A2004" s="36"/>
      <c r="B2004" t="str">
        <f>+IF(ISERROR(VLOOKUP(A2004,'MatrizSeguimiento2022-Junio'!$G$4:$I$987,3,FALSE)),"",VLOOKUP(A2004,'MatrizSeguimiento2022-Junio'!$G$4:$I$987,3,FALSE))</f>
        <v/>
      </c>
      <c r="C2004" t="str">
        <f>+IF(ISERROR(VLOOKUP(A2004,'MatrizSeguimiento2022-Junio'!$G$4:$J$987,4,FALSE)),"",VLOOKUP(A2004,'MatrizSeguimiento2022-Junio'!$G$4:$J$987,4,FALSE))</f>
        <v/>
      </c>
      <c r="E2004" s="3"/>
      <c r="G2004">
        <f>+ABS(SUMIF($A$3:$A$4998,A2004,$E$3:$E$4998)-IF(ISERROR(VLOOKUP(A2004,'MatrizSeguimiento2022-Junio'!$G$4:$X$987,18,FALSE)),0,VLOOKUP(A2004,'MatrizSeguimiento2022-Junio'!$G$4:$X$987,18,FALSE)))</f>
        <v>0</v>
      </c>
      <c r="H2004" t="str">
        <f t="shared" si="63"/>
        <v/>
      </c>
      <c r="I2004" t="str">
        <f t="shared" si="64"/>
        <v/>
      </c>
    </row>
    <row r="2005" spans="1:9" x14ac:dyDescent="0.25">
      <c r="A2005" s="36"/>
      <c r="B2005" t="str">
        <f>+IF(ISERROR(VLOOKUP(A2005,'MatrizSeguimiento2022-Junio'!$G$4:$I$987,3,FALSE)),"",VLOOKUP(A2005,'MatrizSeguimiento2022-Junio'!$G$4:$I$987,3,FALSE))</f>
        <v/>
      </c>
      <c r="C2005" t="str">
        <f>+IF(ISERROR(VLOOKUP(A2005,'MatrizSeguimiento2022-Junio'!$G$4:$J$987,4,FALSE)),"",VLOOKUP(A2005,'MatrizSeguimiento2022-Junio'!$G$4:$J$987,4,FALSE))</f>
        <v/>
      </c>
      <c r="E2005" s="3"/>
      <c r="G2005">
        <f>+ABS(SUMIF($A$3:$A$4998,A2005,$E$3:$E$4998)-IF(ISERROR(VLOOKUP(A2005,'MatrizSeguimiento2022-Junio'!$G$4:$X$987,18,FALSE)),0,VLOOKUP(A2005,'MatrizSeguimiento2022-Junio'!$G$4:$X$987,18,FALSE)))</f>
        <v>0</v>
      </c>
      <c r="H2005" t="str">
        <f t="shared" si="63"/>
        <v/>
      </c>
      <c r="I2005" t="str">
        <f t="shared" si="64"/>
        <v/>
      </c>
    </row>
    <row r="2006" spans="1:9" x14ac:dyDescent="0.25">
      <c r="A2006" s="36"/>
      <c r="B2006" t="str">
        <f>+IF(ISERROR(VLOOKUP(A2006,'MatrizSeguimiento2022-Junio'!$G$4:$I$987,3,FALSE)),"",VLOOKUP(A2006,'MatrizSeguimiento2022-Junio'!$G$4:$I$987,3,FALSE))</f>
        <v/>
      </c>
      <c r="C2006" t="str">
        <f>+IF(ISERROR(VLOOKUP(A2006,'MatrizSeguimiento2022-Junio'!$G$4:$J$987,4,FALSE)),"",VLOOKUP(A2006,'MatrizSeguimiento2022-Junio'!$G$4:$J$987,4,FALSE))</f>
        <v/>
      </c>
      <c r="E2006" s="3"/>
      <c r="G2006">
        <f>+ABS(SUMIF($A$3:$A$4998,A2006,$E$3:$E$4998)-IF(ISERROR(VLOOKUP(A2006,'MatrizSeguimiento2022-Junio'!$G$4:$X$987,18,FALSE)),0,VLOOKUP(A2006,'MatrizSeguimiento2022-Junio'!$G$4:$X$987,18,FALSE)))</f>
        <v>0</v>
      </c>
      <c r="H2006" t="str">
        <f t="shared" si="63"/>
        <v/>
      </c>
      <c r="I2006" t="str">
        <f t="shared" si="64"/>
        <v/>
      </c>
    </row>
    <row r="2007" spans="1:9" x14ac:dyDescent="0.25">
      <c r="A2007" s="36"/>
      <c r="B2007" t="str">
        <f>+IF(ISERROR(VLOOKUP(A2007,'MatrizSeguimiento2022-Junio'!$G$4:$I$987,3,FALSE)),"",VLOOKUP(A2007,'MatrizSeguimiento2022-Junio'!$G$4:$I$987,3,FALSE))</f>
        <v/>
      </c>
      <c r="C2007" t="str">
        <f>+IF(ISERROR(VLOOKUP(A2007,'MatrizSeguimiento2022-Junio'!$G$4:$J$987,4,FALSE)),"",VLOOKUP(A2007,'MatrizSeguimiento2022-Junio'!$G$4:$J$987,4,FALSE))</f>
        <v/>
      </c>
      <c r="E2007" s="3"/>
      <c r="G2007">
        <f>+ABS(SUMIF($A$3:$A$4998,A2007,$E$3:$E$4998)-IF(ISERROR(VLOOKUP(A2007,'MatrizSeguimiento2022-Junio'!$G$4:$X$987,18,FALSE)),0,VLOOKUP(A2007,'MatrizSeguimiento2022-Junio'!$G$4:$X$987,18,FALSE)))</f>
        <v>0</v>
      </c>
      <c r="H2007" t="str">
        <f t="shared" si="63"/>
        <v/>
      </c>
      <c r="I2007" t="str">
        <f t="shared" si="64"/>
        <v/>
      </c>
    </row>
    <row r="2008" spans="1:9" x14ac:dyDescent="0.25">
      <c r="A2008" s="36"/>
      <c r="B2008" t="str">
        <f>+IF(ISERROR(VLOOKUP(A2008,'MatrizSeguimiento2022-Junio'!$G$4:$I$987,3,FALSE)),"",VLOOKUP(A2008,'MatrizSeguimiento2022-Junio'!$G$4:$I$987,3,FALSE))</f>
        <v/>
      </c>
      <c r="C2008" t="str">
        <f>+IF(ISERROR(VLOOKUP(A2008,'MatrizSeguimiento2022-Junio'!$G$4:$J$987,4,FALSE)),"",VLOOKUP(A2008,'MatrizSeguimiento2022-Junio'!$G$4:$J$987,4,FALSE))</f>
        <v/>
      </c>
      <c r="E2008" s="3"/>
      <c r="G2008">
        <f>+ABS(SUMIF($A$3:$A$4998,A2008,$E$3:$E$4998)-IF(ISERROR(VLOOKUP(A2008,'MatrizSeguimiento2022-Junio'!$G$4:$X$987,18,FALSE)),0,VLOOKUP(A2008,'MatrizSeguimiento2022-Junio'!$G$4:$X$987,18,FALSE)))</f>
        <v>0</v>
      </c>
      <c r="H2008" t="str">
        <f t="shared" si="63"/>
        <v/>
      </c>
      <c r="I2008" t="str">
        <f t="shared" si="64"/>
        <v/>
      </c>
    </row>
    <row r="2009" spans="1:9" x14ac:dyDescent="0.25">
      <c r="A2009" s="36"/>
      <c r="B2009" t="str">
        <f>+IF(ISERROR(VLOOKUP(A2009,'MatrizSeguimiento2022-Junio'!$G$4:$I$987,3,FALSE)),"",VLOOKUP(A2009,'MatrizSeguimiento2022-Junio'!$G$4:$I$987,3,FALSE))</f>
        <v/>
      </c>
      <c r="C2009" t="str">
        <f>+IF(ISERROR(VLOOKUP(A2009,'MatrizSeguimiento2022-Junio'!$G$4:$J$987,4,FALSE)),"",VLOOKUP(A2009,'MatrizSeguimiento2022-Junio'!$G$4:$J$987,4,FALSE))</f>
        <v/>
      </c>
      <c r="E2009" s="3"/>
      <c r="G2009">
        <f>+ABS(SUMIF($A$3:$A$4998,A2009,$E$3:$E$4998)-IF(ISERROR(VLOOKUP(A2009,'MatrizSeguimiento2022-Junio'!$G$4:$X$987,18,FALSE)),0,VLOOKUP(A2009,'MatrizSeguimiento2022-Junio'!$G$4:$X$987,18,FALSE)))</f>
        <v>0</v>
      </c>
      <c r="H2009" t="str">
        <f t="shared" si="63"/>
        <v/>
      </c>
      <c r="I2009" t="str">
        <f t="shared" si="64"/>
        <v/>
      </c>
    </row>
    <row r="2010" spans="1:9" x14ac:dyDescent="0.25">
      <c r="A2010" s="36"/>
      <c r="B2010" t="str">
        <f>+IF(ISERROR(VLOOKUP(A2010,'MatrizSeguimiento2022-Junio'!$G$4:$I$987,3,FALSE)),"",VLOOKUP(A2010,'MatrizSeguimiento2022-Junio'!$G$4:$I$987,3,FALSE))</f>
        <v/>
      </c>
      <c r="C2010" t="str">
        <f>+IF(ISERROR(VLOOKUP(A2010,'MatrizSeguimiento2022-Junio'!$G$4:$J$987,4,FALSE)),"",VLOOKUP(A2010,'MatrizSeguimiento2022-Junio'!$G$4:$J$987,4,FALSE))</f>
        <v/>
      </c>
      <c r="E2010" s="3"/>
      <c r="G2010">
        <f>+ABS(SUMIF($A$3:$A$4998,A2010,$E$3:$E$4998)-IF(ISERROR(VLOOKUP(A2010,'MatrizSeguimiento2022-Junio'!$G$4:$X$987,18,FALSE)),0,VLOOKUP(A2010,'MatrizSeguimiento2022-Junio'!$G$4:$X$987,18,FALSE)))</f>
        <v>0</v>
      </c>
      <c r="H2010" t="str">
        <f t="shared" si="63"/>
        <v/>
      </c>
      <c r="I2010" t="str">
        <f t="shared" si="64"/>
        <v/>
      </c>
    </row>
    <row r="2011" spans="1:9" x14ac:dyDescent="0.25">
      <c r="A2011" s="36"/>
      <c r="B2011" t="str">
        <f>+IF(ISERROR(VLOOKUP(A2011,'MatrizSeguimiento2022-Junio'!$G$4:$I$987,3,FALSE)),"",VLOOKUP(A2011,'MatrizSeguimiento2022-Junio'!$G$4:$I$987,3,FALSE))</f>
        <v/>
      </c>
      <c r="C2011" t="str">
        <f>+IF(ISERROR(VLOOKUP(A2011,'MatrizSeguimiento2022-Junio'!$G$4:$J$987,4,FALSE)),"",VLOOKUP(A2011,'MatrizSeguimiento2022-Junio'!$G$4:$J$987,4,FALSE))</f>
        <v/>
      </c>
      <c r="E2011" s="3"/>
      <c r="G2011">
        <f>+ABS(SUMIF($A$3:$A$4998,A2011,$E$3:$E$4998)-IF(ISERROR(VLOOKUP(A2011,'MatrizSeguimiento2022-Junio'!$G$4:$X$987,18,FALSE)),0,VLOOKUP(A2011,'MatrizSeguimiento2022-Junio'!$G$4:$X$987,18,FALSE)))</f>
        <v>0</v>
      </c>
      <c r="H2011" t="str">
        <f t="shared" si="63"/>
        <v/>
      </c>
      <c r="I2011" t="str">
        <f t="shared" si="64"/>
        <v/>
      </c>
    </row>
    <row r="2012" spans="1:9" x14ac:dyDescent="0.25">
      <c r="A2012" s="36"/>
      <c r="B2012" t="str">
        <f>+IF(ISERROR(VLOOKUP(A2012,'MatrizSeguimiento2022-Junio'!$G$4:$I$987,3,FALSE)),"",VLOOKUP(A2012,'MatrizSeguimiento2022-Junio'!$G$4:$I$987,3,FALSE))</f>
        <v/>
      </c>
      <c r="C2012" t="str">
        <f>+IF(ISERROR(VLOOKUP(A2012,'MatrizSeguimiento2022-Junio'!$G$4:$J$987,4,FALSE)),"",VLOOKUP(A2012,'MatrizSeguimiento2022-Junio'!$G$4:$J$987,4,FALSE))</f>
        <v/>
      </c>
      <c r="E2012" s="3"/>
      <c r="G2012">
        <f>+ABS(SUMIF($A$3:$A$4998,A2012,$E$3:$E$4998)-IF(ISERROR(VLOOKUP(A2012,'MatrizSeguimiento2022-Junio'!$G$4:$X$987,18,FALSE)),0,VLOOKUP(A2012,'MatrizSeguimiento2022-Junio'!$G$4:$X$987,18,FALSE)))</f>
        <v>0</v>
      </c>
      <c r="H2012" t="str">
        <f t="shared" si="63"/>
        <v/>
      </c>
      <c r="I2012" t="str">
        <f t="shared" si="64"/>
        <v/>
      </c>
    </row>
    <row r="2013" spans="1:9" x14ac:dyDescent="0.25">
      <c r="A2013" s="36"/>
      <c r="B2013" t="str">
        <f>+IF(ISERROR(VLOOKUP(A2013,'MatrizSeguimiento2022-Junio'!$G$4:$I$987,3,FALSE)),"",VLOOKUP(A2013,'MatrizSeguimiento2022-Junio'!$G$4:$I$987,3,FALSE))</f>
        <v/>
      </c>
      <c r="C2013" t="str">
        <f>+IF(ISERROR(VLOOKUP(A2013,'MatrizSeguimiento2022-Junio'!$G$4:$J$987,4,FALSE)),"",VLOOKUP(A2013,'MatrizSeguimiento2022-Junio'!$G$4:$J$987,4,FALSE))</f>
        <v/>
      </c>
      <c r="E2013" s="3"/>
      <c r="G2013">
        <f>+ABS(SUMIF($A$3:$A$4998,A2013,$E$3:$E$4998)-IF(ISERROR(VLOOKUP(A2013,'MatrizSeguimiento2022-Junio'!$G$4:$X$987,18,FALSE)),0,VLOOKUP(A2013,'MatrizSeguimiento2022-Junio'!$G$4:$X$987,18,FALSE)))</f>
        <v>0</v>
      </c>
      <c r="H2013" t="str">
        <f t="shared" si="63"/>
        <v/>
      </c>
      <c r="I2013" t="str">
        <f t="shared" si="64"/>
        <v/>
      </c>
    </row>
    <row r="2014" spans="1:9" x14ac:dyDescent="0.25">
      <c r="A2014" s="36"/>
      <c r="B2014" t="str">
        <f>+IF(ISERROR(VLOOKUP(A2014,'MatrizSeguimiento2022-Junio'!$G$4:$I$987,3,FALSE)),"",VLOOKUP(A2014,'MatrizSeguimiento2022-Junio'!$G$4:$I$987,3,FALSE))</f>
        <v/>
      </c>
      <c r="C2014" t="str">
        <f>+IF(ISERROR(VLOOKUP(A2014,'MatrizSeguimiento2022-Junio'!$G$4:$J$987,4,FALSE)),"",VLOOKUP(A2014,'MatrizSeguimiento2022-Junio'!$G$4:$J$987,4,FALSE))</f>
        <v/>
      </c>
      <c r="E2014" s="3"/>
      <c r="G2014">
        <f>+ABS(SUMIF($A$3:$A$4998,A2014,$E$3:$E$4998)-IF(ISERROR(VLOOKUP(A2014,'MatrizSeguimiento2022-Junio'!$G$4:$X$987,18,FALSE)),0,VLOOKUP(A2014,'MatrizSeguimiento2022-Junio'!$G$4:$X$987,18,FALSE)))</f>
        <v>0</v>
      </c>
      <c r="H2014" t="str">
        <f t="shared" si="63"/>
        <v/>
      </c>
      <c r="I2014" t="str">
        <f t="shared" si="64"/>
        <v/>
      </c>
    </row>
    <row r="2015" spans="1:9" x14ac:dyDescent="0.25">
      <c r="A2015" s="36"/>
      <c r="B2015" t="str">
        <f>+IF(ISERROR(VLOOKUP(A2015,'MatrizSeguimiento2022-Junio'!$G$4:$I$987,3,FALSE)),"",VLOOKUP(A2015,'MatrizSeguimiento2022-Junio'!$G$4:$I$987,3,FALSE))</f>
        <v/>
      </c>
      <c r="C2015" t="str">
        <f>+IF(ISERROR(VLOOKUP(A2015,'MatrizSeguimiento2022-Junio'!$G$4:$J$987,4,FALSE)),"",VLOOKUP(A2015,'MatrizSeguimiento2022-Junio'!$G$4:$J$987,4,FALSE))</f>
        <v/>
      </c>
      <c r="E2015" s="3"/>
      <c r="G2015">
        <f>+ABS(SUMIF($A$3:$A$4998,A2015,$E$3:$E$4998)-IF(ISERROR(VLOOKUP(A2015,'MatrizSeguimiento2022-Junio'!$G$4:$X$987,18,FALSE)),0,VLOOKUP(A2015,'MatrizSeguimiento2022-Junio'!$G$4:$X$987,18,FALSE)))</f>
        <v>0</v>
      </c>
      <c r="H2015" t="str">
        <f t="shared" si="63"/>
        <v/>
      </c>
      <c r="I2015" t="str">
        <f t="shared" si="64"/>
        <v/>
      </c>
    </row>
    <row r="2016" spans="1:9" x14ac:dyDescent="0.25">
      <c r="A2016" s="36"/>
      <c r="B2016" t="str">
        <f>+IF(ISERROR(VLOOKUP(A2016,'MatrizSeguimiento2022-Junio'!$G$4:$I$987,3,FALSE)),"",VLOOKUP(A2016,'MatrizSeguimiento2022-Junio'!$G$4:$I$987,3,FALSE))</f>
        <v/>
      </c>
      <c r="C2016" t="str">
        <f>+IF(ISERROR(VLOOKUP(A2016,'MatrizSeguimiento2022-Junio'!$G$4:$J$987,4,FALSE)),"",VLOOKUP(A2016,'MatrizSeguimiento2022-Junio'!$G$4:$J$987,4,FALSE))</f>
        <v/>
      </c>
      <c r="E2016" s="3"/>
      <c r="G2016">
        <f>+ABS(SUMIF($A$3:$A$4998,A2016,$E$3:$E$4998)-IF(ISERROR(VLOOKUP(A2016,'MatrizSeguimiento2022-Junio'!$G$4:$X$987,18,FALSE)),0,VLOOKUP(A2016,'MatrizSeguimiento2022-Junio'!$G$4:$X$987,18,FALSE)))</f>
        <v>0</v>
      </c>
      <c r="H2016" t="str">
        <f t="shared" si="63"/>
        <v/>
      </c>
      <c r="I2016" t="str">
        <f t="shared" si="64"/>
        <v/>
      </c>
    </row>
    <row r="2017" spans="1:9" x14ac:dyDescent="0.25">
      <c r="A2017" s="36"/>
      <c r="B2017" t="str">
        <f>+IF(ISERROR(VLOOKUP(A2017,'MatrizSeguimiento2022-Junio'!$G$4:$I$987,3,FALSE)),"",VLOOKUP(A2017,'MatrizSeguimiento2022-Junio'!$G$4:$I$987,3,FALSE))</f>
        <v/>
      </c>
      <c r="C2017" t="str">
        <f>+IF(ISERROR(VLOOKUP(A2017,'MatrizSeguimiento2022-Junio'!$G$4:$J$987,4,FALSE)),"",VLOOKUP(A2017,'MatrizSeguimiento2022-Junio'!$G$4:$J$987,4,FALSE))</f>
        <v/>
      </c>
      <c r="E2017" s="3"/>
      <c r="G2017">
        <f>+ABS(SUMIF($A$3:$A$4998,A2017,$E$3:$E$4998)-IF(ISERROR(VLOOKUP(A2017,'MatrizSeguimiento2022-Junio'!$G$4:$X$987,18,FALSE)),0,VLOOKUP(A2017,'MatrizSeguimiento2022-Junio'!$G$4:$X$987,18,FALSE)))</f>
        <v>0</v>
      </c>
      <c r="H2017" t="str">
        <f t="shared" si="63"/>
        <v/>
      </c>
      <c r="I2017" t="str">
        <f t="shared" si="64"/>
        <v/>
      </c>
    </row>
    <row r="2018" spans="1:9" x14ac:dyDescent="0.25">
      <c r="A2018" s="36"/>
      <c r="B2018" t="str">
        <f>+IF(ISERROR(VLOOKUP(A2018,'MatrizSeguimiento2022-Junio'!$G$4:$I$987,3,FALSE)),"",VLOOKUP(A2018,'MatrizSeguimiento2022-Junio'!$G$4:$I$987,3,FALSE))</f>
        <v/>
      </c>
      <c r="C2018" t="str">
        <f>+IF(ISERROR(VLOOKUP(A2018,'MatrizSeguimiento2022-Junio'!$G$4:$J$987,4,FALSE)),"",VLOOKUP(A2018,'MatrizSeguimiento2022-Junio'!$G$4:$J$987,4,FALSE))</f>
        <v/>
      </c>
      <c r="E2018" s="3"/>
      <c r="G2018">
        <f>+ABS(SUMIF($A$3:$A$4998,A2018,$E$3:$E$4998)-IF(ISERROR(VLOOKUP(A2018,'MatrizSeguimiento2022-Junio'!$G$4:$X$987,18,FALSE)),0,VLOOKUP(A2018,'MatrizSeguimiento2022-Junio'!$G$4:$X$987,18,FALSE)))</f>
        <v>0</v>
      </c>
      <c r="H2018" t="str">
        <f t="shared" si="63"/>
        <v/>
      </c>
      <c r="I2018" t="str">
        <f t="shared" si="64"/>
        <v/>
      </c>
    </row>
    <row r="2019" spans="1:9" x14ac:dyDescent="0.25">
      <c r="A2019" s="36"/>
      <c r="B2019" t="str">
        <f>+IF(ISERROR(VLOOKUP(A2019,'MatrizSeguimiento2022-Junio'!$G$4:$I$987,3,FALSE)),"",VLOOKUP(A2019,'MatrizSeguimiento2022-Junio'!$G$4:$I$987,3,FALSE))</f>
        <v/>
      </c>
      <c r="C2019" t="str">
        <f>+IF(ISERROR(VLOOKUP(A2019,'MatrizSeguimiento2022-Junio'!$G$4:$J$987,4,FALSE)),"",VLOOKUP(A2019,'MatrizSeguimiento2022-Junio'!$G$4:$J$987,4,FALSE))</f>
        <v/>
      </c>
      <c r="E2019" s="3"/>
      <c r="G2019">
        <f>+ABS(SUMIF($A$3:$A$4998,A2019,$E$3:$E$4998)-IF(ISERROR(VLOOKUP(A2019,'MatrizSeguimiento2022-Junio'!$G$4:$X$987,18,FALSE)),0,VLOOKUP(A2019,'MatrizSeguimiento2022-Junio'!$G$4:$X$987,18,FALSE)))</f>
        <v>0</v>
      </c>
      <c r="H2019" t="str">
        <f t="shared" si="63"/>
        <v/>
      </c>
      <c r="I2019" t="str">
        <f t="shared" si="64"/>
        <v/>
      </c>
    </row>
    <row r="2020" spans="1:9" x14ac:dyDescent="0.25">
      <c r="A2020" s="36"/>
      <c r="B2020" t="str">
        <f>+IF(ISERROR(VLOOKUP(A2020,'MatrizSeguimiento2022-Junio'!$G$4:$I$987,3,FALSE)),"",VLOOKUP(A2020,'MatrizSeguimiento2022-Junio'!$G$4:$I$987,3,FALSE))</f>
        <v/>
      </c>
      <c r="C2020" t="str">
        <f>+IF(ISERROR(VLOOKUP(A2020,'MatrizSeguimiento2022-Junio'!$G$4:$J$987,4,FALSE)),"",VLOOKUP(A2020,'MatrizSeguimiento2022-Junio'!$G$4:$J$987,4,FALSE))</f>
        <v/>
      </c>
      <c r="E2020" s="3"/>
      <c r="G2020">
        <f>+ABS(SUMIF($A$3:$A$4998,A2020,$E$3:$E$4998)-IF(ISERROR(VLOOKUP(A2020,'MatrizSeguimiento2022-Junio'!$G$4:$X$987,18,FALSE)),0,VLOOKUP(A2020,'MatrizSeguimiento2022-Junio'!$G$4:$X$987,18,FALSE)))</f>
        <v>0</v>
      </c>
      <c r="H2020" t="str">
        <f t="shared" si="63"/>
        <v/>
      </c>
      <c r="I2020" t="str">
        <f t="shared" si="64"/>
        <v/>
      </c>
    </row>
    <row r="2021" spans="1:9" x14ac:dyDescent="0.25">
      <c r="A2021" s="36"/>
      <c r="B2021" t="str">
        <f>+IF(ISERROR(VLOOKUP(A2021,'MatrizSeguimiento2022-Junio'!$G$4:$I$987,3,FALSE)),"",VLOOKUP(A2021,'MatrizSeguimiento2022-Junio'!$G$4:$I$987,3,FALSE))</f>
        <v/>
      </c>
      <c r="C2021" t="str">
        <f>+IF(ISERROR(VLOOKUP(A2021,'MatrizSeguimiento2022-Junio'!$G$4:$J$987,4,FALSE)),"",VLOOKUP(A2021,'MatrizSeguimiento2022-Junio'!$G$4:$J$987,4,FALSE))</f>
        <v/>
      </c>
      <c r="E2021" s="3"/>
      <c r="G2021">
        <f>+ABS(SUMIF($A$3:$A$4998,A2021,$E$3:$E$4998)-IF(ISERROR(VLOOKUP(A2021,'MatrizSeguimiento2022-Junio'!$G$4:$X$987,18,FALSE)),0,VLOOKUP(A2021,'MatrizSeguimiento2022-Junio'!$G$4:$X$987,18,FALSE)))</f>
        <v>0</v>
      </c>
      <c r="H2021" t="str">
        <f t="shared" si="63"/>
        <v/>
      </c>
      <c r="I2021" t="str">
        <f t="shared" si="64"/>
        <v/>
      </c>
    </row>
    <row r="2022" spans="1:9" x14ac:dyDescent="0.25">
      <c r="A2022" s="36"/>
      <c r="B2022" t="str">
        <f>+IF(ISERROR(VLOOKUP(A2022,'MatrizSeguimiento2022-Junio'!$G$4:$I$987,3,FALSE)),"",VLOOKUP(A2022,'MatrizSeguimiento2022-Junio'!$G$4:$I$987,3,FALSE))</f>
        <v/>
      </c>
      <c r="C2022" t="str">
        <f>+IF(ISERROR(VLOOKUP(A2022,'MatrizSeguimiento2022-Junio'!$G$4:$J$987,4,FALSE)),"",VLOOKUP(A2022,'MatrizSeguimiento2022-Junio'!$G$4:$J$987,4,FALSE))</f>
        <v/>
      </c>
      <c r="E2022" s="3"/>
      <c r="G2022">
        <f>+ABS(SUMIF($A$3:$A$4998,A2022,$E$3:$E$4998)-IF(ISERROR(VLOOKUP(A2022,'MatrizSeguimiento2022-Junio'!$G$4:$X$987,18,FALSE)),0,VLOOKUP(A2022,'MatrizSeguimiento2022-Junio'!$G$4:$X$987,18,FALSE)))</f>
        <v>0</v>
      </c>
      <c r="H2022" t="str">
        <f t="shared" si="63"/>
        <v/>
      </c>
      <c r="I2022" t="str">
        <f t="shared" si="64"/>
        <v/>
      </c>
    </row>
    <row r="2023" spans="1:9" x14ac:dyDescent="0.25">
      <c r="A2023" s="36"/>
      <c r="B2023" t="str">
        <f>+IF(ISERROR(VLOOKUP(A2023,'MatrizSeguimiento2022-Junio'!$G$4:$I$987,3,FALSE)),"",VLOOKUP(A2023,'MatrizSeguimiento2022-Junio'!$G$4:$I$987,3,FALSE))</f>
        <v/>
      </c>
      <c r="C2023" t="str">
        <f>+IF(ISERROR(VLOOKUP(A2023,'MatrizSeguimiento2022-Junio'!$G$4:$J$987,4,FALSE)),"",VLOOKUP(A2023,'MatrizSeguimiento2022-Junio'!$G$4:$J$987,4,FALSE))</f>
        <v/>
      </c>
      <c r="E2023" s="3"/>
      <c r="G2023">
        <f>+ABS(SUMIF($A$3:$A$4998,A2023,$E$3:$E$4998)-IF(ISERROR(VLOOKUP(A2023,'MatrizSeguimiento2022-Junio'!$G$4:$X$987,18,FALSE)),0,VLOOKUP(A2023,'MatrizSeguimiento2022-Junio'!$G$4:$X$987,18,FALSE)))</f>
        <v>0</v>
      </c>
      <c r="H2023" t="str">
        <f t="shared" si="63"/>
        <v/>
      </c>
      <c r="I2023" t="str">
        <f t="shared" si="64"/>
        <v/>
      </c>
    </row>
    <row r="2024" spans="1:9" x14ac:dyDescent="0.25">
      <c r="A2024" s="36"/>
      <c r="B2024" t="str">
        <f>+IF(ISERROR(VLOOKUP(A2024,'MatrizSeguimiento2022-Junio'!$G$4:$I$987,3,FALSE)),"",VLOOKUP(A2024,'MatrizSeguimiento2022-Junio'!$G$4:$I$987,3,FALSE))</f>
        <v/>
      </c>
      <c r="C2024" t="str">
        <f>+IF(ISERROR(VLOOKUP(A2024,'MatrizSeguimiento2022-Junio'!$G$4:$J$987,4,FALSE)),"",VLOOKUP(A2024,'MatrizSeguimiento2022-Junio'!$G$4:$J$987,4,FALSE))</f>
        <v/>
      </c>
      <c r="E2024" s="3"/>
      <c r="G2024">
        <f>+ABS(SUMIF($A$3:$A$4998,A2024,$E$3:$E$4998)-IF(ISERROR(VLOOKUP(A2024,'MatrizSeguimiento2022-Junio'!$G$4:$X$987,18,FALSE)),0,VLOOKUP(A2024,'MatrizSeguimiento2022-Junio'!$G$4:$X$987,18,FALSE)))</f>
        <v>0</v>
      </c>
      <c r="H2024" t="str">
        <f t="shared" si="63"/>
        <v/>
      </c>
      <c r="I2024" t="str">
        <f t="shared" si="64"/>
        <v/>
      </c>
    </row>
    <row r="2025" spans="1:9" x14ac:dyDescent="0.25">
      <c r="A2025" s="36"/>
      <c r="B2025" t="str">
        <f>+IF(ISERROR(VLOOKUP(A2025,'MatrizSeguimiento2022-Junio'!$G$4:$I$987,3,FALSE)),"",VLOOKUP(A2025,'MatrizSeguimiento2022-Junio'!$G$4:$I$987,3,FALSE))</f>
        <v/>
      </c>
      <c r="C2025" t="str">
        <f>+IF(ISERROR(VLOOKUP(A2025,'MatrizSeguimiento2022-Junio'!$G$4:$J$987,4,FALSE)),"",VLOOKUP(A2025,'MatrizSeguimiento2022-Junio'!$G$4:$J$987,4,FALSE))</f>
        <v/>
      </c>
      <c r="E2025" s="3"/>
      <c r="G2025">
        <f>+ABS(SUMIF($A$3:$A$4998,A2025,$E$3:$E$4998)-IF(ISERROR(VLOOKUP(A2025,'MatrizSeguimiento2022-Junio'!$G$4:$X$987,18,FALSE)),0,VLOOKUP(A2025,'MatrizSeguimiento2022-Junio'!$G$4:$X$987,18,FALSE)))</f>
        <v>0</v>
      </c>
      <c r="H2025" t="str">
        <f t="shared" si="63"/>
        <v/>
      </c>
      <c r="I2025" t="str">
        <f t="shared" si="64"/>
        <v/>
      </c>
    </row>
    <row r="2026" spans="1:9" x14ac:dyDescent="0.25">
      <c r="A2026" s="36"/>
      <c r="B2026" t="str">
        <f>+IF(ISERROR(VLOOKUP(A2026,'MatrizSeguimiento2022-Junio'!$G$4:$I$987,3,FALSE)),"",VLOOKUP(A2026,'MatrizSeguimiento2022-Junio'!$G$4:$I$987,3,FALSE))</f>
        <v/>
      </c>
      <c r="C2026" t="str">
        <f>+IF(ISERROR(VLOOKUP(A2026,'MatrizSeguimiento2022-Junio'!$G$4:$J$987,4,FALSE)),"",VLOOKUP(A2026,'MatrizSeguimiento2022-Junio'!$G$4:$J$987,4,FALSE))</f>
        <v/>
      </c>
      <c r="E2026" s="3"/>
      <c r="G2026">
        <f>+ABS(SUMIF($A$3:$A$4998,A2026,$E$3:$E$4998)-IF(ISERROR(VLOOKUP(A2026,'MatrizSeguimiento2022-Junio'!$G$4:$X$987,18,FALSE)),0,VLOOKUP(A2026,'MatrizSeguimiento2022-Junio'!$G$4:$X$987,18,FALSE)))</f>
        <v>0</v>
      </c>
      <c r="H2026" t="str">
        <f t="shared" si="63"/>
        <v/>
      </c>
      <c r="I2026" t="str">
        <f t="shared" si="64"/>
        <v/>
      </c>
    </row>
    <row r="2027" spans="1:9" x14ac:dyDescent="0.25">
      <c r="A2027" s="36"/>
      <c r="B2027" t="str">
        <f>+IF(ISERROR(VLOOKUP(A2027,'MatrizSeguimiento2022-Junio'!$G$4:$I$987,3,FALSE)),"",VLOOKUP(A2027,'MatrizSeguimiento2022-Junio'!$G$4:$I$987,3,FALSE))</f>
        <v/>
      </c>
      <c r="C2027" t="str">
        <f>+IF(ISERROR(VLOOKUP(A2027,'MatrizSeguimiento2022-Junio'!$G$4:$J$987,4,FALSE)),"",VLOOKUP(A2027,'MatrizSeguimiento2022-Junio'!$G$4:$J$987,4,FALSE))</f>
        <v/>
      </c>
      <c r="E2027" s="3"/>
      <c r="G2027">
        <f>+ABS(SUMIF($A$3:$A$4998,A2027,$E$3:$E$4998)-IF(ISERROR(VLOOKUP(A2027,'MatrizSeguimiento2022-Junio'!$G$4:$X$987,18,FALSE)),0,VLOOKUP(A2027,'MatrizSeguimiento2022-Junio'!$G$4:$X$987,18,FALSE)))</f>
        <v>0</v>
      </c>
      <c r="H2027" t="str">
        <f t="shared" si="63"/>
        <v/>
      </c>
      <c r="I2027" t="str">
        <f t="shared" si="64"/>
        <v/>
      </c>
    </row>
    <row r="2028" spans="1:9" x14ac:dyDescent="0.25">
      <c r="A2028" s="36"/>
      <c r="B2028" t="str">
        <f>+IF(ISERROR(VLOOKUP(A2028,'MatrizSeguimiento2022-Junio'!$G$4:$I$987,3,FALSE)),"",VLOOKUP(A2028,'MatrizSeguimiento2022-Junio'!$G$4:$I$987,3,FALSE))</f>
        <v/>
      </c>
      <c r="C2028" t="str">
        <f>+IF(ISERROR(VLOOKUP(A2028,'MatrizSeguimiento2022-Junio'!$G$4:$J$987,4,FALSE)),"",VLOOKUP(A2028,'MatrizSeguimiento2022-Junio'!$G$4:$J$987,4,FALSE))</f>
        <v/>
      </c>
      <c r="E2028" s="3"/>
      <c r="G2028">
        <f>+ABS(SUMIF($A$3:$A$4998,A2028,$E$3:$E$4998)-IF(ISERROR(VLOOKUP(A2028,'MatrizSeguimiento2022-Junio'!$G$4:$X$987,18,FALSE)),0,VLOOKUP(A2028,'MatrizSeguimiento2022-Junio'!$G$4:$X$987,18,FALSE)))</f>
        <v>0</v>
      </c>
      <c r="H2028" t="str">
        <f t="shared" si="63"/>
        <v/>
      </c>
      <c r="I2028" t="str">
        <f t="shared" si="64"/>
        <v/>
      </c>
    </row>
    <row r="2029" spans="1:9" x14ac:dyDescent="0.25">
      <c r="A2029" s="36"/>
      <c r="B2029" t="str">
        <f>+IF(ISERROR(VLOOKUP(A2029,'MatrizSeguimiento2022-Junio'!$G$4:$I$987,3,FALSE)),"",VLOOKUP(A2029,'MatrizSeguimiento2022-Junio'!$G$4:$I$987,3,FALSE))</f>
        <v/>
      </c>
      <c r="C2029" t="str">
        <f>+IF(ISERROR(VLOOKUP(A2029,'MatrizSeguimiento2022-Junio'!$G$4:$J$987,4,FALSE)),"",VLOOKUP(A2029,'MatrizSeguimiento2022-Junio'!$G$4:$J$987,4,FALSE))</f>
        <v/>
      </c>
      <c r="E2029" s="3"/>
      <c r="G2029">
        <f>+ABS(SUMIF($A$3:$A$4998,A2029,$E$3:$E$4998)-IF(ISERROR(VLOOKUP(A2029,'MatrizSeguimiento2022-Junio'!$G$4:$X$987,18,FALSE)),0,VLOOKUP(A2029,'MatrizSeguimiento2022-Junio'!$G$4:$X$987,18,FALSE)))</f>
        <v>0</v>
      </c>
      <c r="H2029" t="str">
        <f t="shared" si="63"/>
        <v/>
      </c>
      <c r="I2029" t="str">
        <f t="shared" si="64"/>
        <v/>
      </c>
    </row>
    <row r="2030" spans="1:9" x14ac:dyDescent="0.25">
      <c r="A2030" s="36"/>
      <c r="B2030" t="str">
        <f>+IF(ISERROR(VLOOKUP(A2030,'MatrizSeguimiento2022-Junio'!$G$4:$I$987,3,FALSE)),"",VLOOKUP(A2030,'MatrizSeguimiento2022-Junio'!$G$4:$I$987,3,FALSE))</f>
        <v/>
      </c>
      <c r="C2030" t="str">
        <f>+IF(ISERROR(VLOOKUP(A2030,'MatrizSeguimiento2022-Junio'!$G$4:$J$987,4,FALSE)),"",VLOOKUP(A2030,'MatrizSeguimiento2022-Junio'!$G$4:$J$987,4,FALSE))</f>
        <v/>
      </c>
      <c r="E2030" s="3"/>
      <c r="G2030">
        <f>+ABS(SUMIF($A$3:$A$4998,A2030,$E$3:$E$4998)-IF(ISERROR(VLOOKUP(A2030,'MatrizSeguimiento2022-Junio'!$G$4:$X$987,18,FALSE)),0,VLOOKUP(A2030,'MatrizSeguimiento2022-Junio'!$G$4:$X$987,18,FALSE)))</f>
        <v>0</v>
      </c>
      <c r="H2030" t="str">
        <f t="shared" si="63"/>
        <v/>
      </c>
      <c r="I2030" t="str">
        <f t="shared" si="64"/>
        <v/>
      </c>
    </row>
    <row r="2031" spans="1:9" x14ac:dyDescent="0.25">
      <c r="A2031" s="36"/>
      <c r="B2031" t="str">
        <f>+IF(ISERROR(VLOOKUP(A2031,'MatrizSeguimiento2022-Junio'!$G$4:$I$987,3,FALSE)),"",VLOOKUP(A2031,'MatrizSeguimiento2022-Junio'!$G$4:$I$987,3,FALSE))</f>
        <v/>
      </c>
      <c r="C2031" t="str">
        <f>+IF(ISERROR(VLOOKUP(A2031,'MatrizSeguimiento2022-Junio'!$G$4:$J$987,4,FALSE)),"",VLOOKUP(A2031,'MatrizSeguimiento2022-Junio'!$G$4:$J$987,4,FALSE))</f>
        <v/>
      </c>
      <c r="E2031" s="3"/>
      <c r="G2031">
        <f>+ABS(SUMIF($A$3:$A$4998,A2031,$E$3:$E$4998)-IF(ISERROR(VLOOKUP(A2031,'MatrizSeguimiento2022-Junio'!$G$4:$X$987,18,FALSE)),0,VLOOKUP(A2031,'MatrizSeguimiento2022-Junio'!$G$4:$X$987,18,FALSE)))</f>
        <v>0</v>
      </c>
      <c r="H2031" t="str">
        <f t="shared" si="63"/>
        <v/>
      </c>
      <c r="I2031" t="str">
        <f t="shared" si="64"/>
        <v/>
      </c>
    </row>
    <row r="2032" spans="1:9" x14ac:dyDescent="0.25">
      <c r="A2032" s="36"/>
      <c r="B2032" t="str">
        <f>+IF(ISERROR(VLOOKUP(A2032,'MatrizSeguimiento2022-Junio'!$G$4:$I$987,3,FALSE)),"",VLOOKUP(A2032,'MatrizSeguimiento2022-Junio'!$G$4:$I$987,3,FALSE))</f>
        <v/>
      </c>
      <c r="C2032" t="str">
        <f>+IF(ISERROR(VLOOKUP(A2032,'MatrizSeguimiento2022-Junio'!$G$4:$J$987,4,FALSE)),"",VLOOKUP(A2032,'MatrizSeguimiento2022-Junio'!$G$4:$J$987,4,FALSE))</f>
        <v/>
      </c>
      <c r="E2032" s="3"/>
      <c r="G2032">
        <f>+ABS(SUMIF($A$3:$A$4998,A2032,$E$3:$E$4998)-IF(ISERROR(VLOOKUP(A2032,'MatrizSeguimiento2022-Junio'!$G$4:$X$987,18,FALSE)),0,VLOOKUP(A2032,'MatrizSeguimiento2022-Junio'!$G$4:$X$987,18,FALSE)))</f>
        <v>0</v>
      </c>
      <c r="H2032" t="str">
        <f t="shared" si="63"/>
        <v/>
      </c>
      <c r="I2032" t="str">
        <f t="shared" si="64"/>
        <v/>
      </c>
    </row>
    <row r="2033" spans="1:9" x14ac:dyDescent="0.25">
      <c r="A2033" s="36"/>
      <c r="B2033" t="str">
        <f>+IF(ISERROR(VLOOKUP(A2033,'MatrizSeguimiento2022-Junio'!$G$4:$I$987,3,FALSE)),"",VLOOKUP(A2033,'MatrizSeguimiento2022-Junio'!$G$4:$I$987,3,FALSE))</f>
        <v/>
      </c>
      <c r="C2033" t="str">
        <f>+IF(ISERROR(VLOOKUP(A2033,'MatrizSeguimiento2022-Junio'!$G$4:$J$987,4,FALSE)),"",VLOOKUP(A2033,'MatrizSeguimiento2022-Junio'!$G$4:$J$987,4,FALSE))</f>
        <v/>
      </c>
      <c r="E2033" s="3"/>
      <c r="G2033">
        <f>+ABS(SUMIF($A$3:$A$4998,A2033,$E$3:$E$4998)-IF(ISERROR(VLOOKUP(A2033,'MatrizSeguimiento2022-Junio'!$G$4:$X$987,18,FALSE)),0,VLOOKUP(A2033,'MatrizSeguimiento2022-Junio'!$G$4:$X$987,18,FALSE)))</f>
        <v>0</v>
      </c>
      <c r="H2033" t="str">
        <f t="shared" si="63"/>
        <v/>
      </c>
      <c r="I2033" t="str">
        <f t="shared" si="64"/>
        <v/>
      </c>
    </row>
    <row r="2034" spans="1:9" x14ac:dyDescent="0.25">
      <c r="A2034" s="36"/>
      <c r="B2034" t="str">
        <f>+IF(ISERROR(VLOOKUP(A2034,'MatrizSeguimiento2022-Junio'!$G$4:$I$987,3,FALSE)),"",VLOOKUP(A2034,'MatrizSeguimiento2022-Junio'!$G$4:$I$987,3,FALSE))</f>
        <v/>
      </c>
      <c r="C2034" t="str">
        <f>+IF(ISERROR(VLOOKUP(A2034,'MatrizSeguimiento2022-Junio'!$G$4:$J$987,4,FALSE)),"",VLOOKUP(A2034,'MatrizSeguimiento2022-Junio'!$G$4:$J$987,4,FALSE))</f>
        <v/>
      </c>
      <c r="E2034" s="3"/>
      <c r="G2034">
        <f>+ABS(SUMIF($A$3:$A$4998,A2034,$E$3:$E$4998)-IF(ISERROR(VLOOKUP(A2034,'MatrizSeguimiento2022-Junio'!$G$4:$X$987,18,FALSE)),0,VLOOKUP(A2034,'MatrizSeguimiento2022-Junio'!$G$4:$X$987,18,FALSE)))</f>
        <v>0</v>
      </c>
      <c r="H2034" t="str">
        <f t="shared" si="63"/>
        <v/>
      </c>
      <c r="I2034" t="str">
        <f t="shared" si="64"/>
        <v/>
      </c>
    </row>
    <row r="2035" spans="1:9" x14ac:dyDescent="0.25">
      <c r="A2035" s="36"/>
      <c r="B2035" t="str">
        <f>+IF(ISERROR(VLOOKUP(A2035,'MatrizSeguimiento2022-Junio'!$G$4:$I$987,3,FALSE)),"",VLOOKUP(A2035,'MatrizSeguimiento2022-Junio'!$G$4:$I$987,3,FALSE))</f>
        <v/>
      </c>
      <c r="C2035" t="str">
        <f>+IF(ISERROR(VLOOKUP(A2035,'MatrizSeguimiento2022-Junio'!$G$4:$J$987,4,FALSE)),"",VLOOKUP(A2035,'MatrizSeguimiento2022-Junio'!$G$4:$J$987,4,FALSE))</f>
        <v/>
      </c>
      <c r="E2035" s="3"/>
      <c r="G2035">
        <f>+ABS(SUMIF($A$3:$A$4998,A2035,$E$3:$E$4998)-IF(ISERROR(VLOOKUP(A2035,'MatrizSeguimiento2022-Junio'!$G$4:$X$987,18,FALSE)),0,VLOOKUP(A2035,'MatrizSeguimiento2022-Junio'!$G$4:$X$987,18,FALSE)))</f>
        <v>0</v>
      </c>
      <c r="H2035" t="str">
        <f t="shared" si="63"/>
        <v/>
      </c>
      <c r="I2035" t="str">
        <f t="shared" si="64"/>
        <v/>
      </c>
    </row>
    <row r="2036" spans="1:9" x14ac:dyDescent="0.25">
      <c r="A2036" s="36"/>
      <c r="B2036" t="str">
        <f>+IF(ISERROR(VLOOKUP(A2036,'MatrizSeguimiento2022-Junio'!$G$4:$I$987,3,FALSE)),"",VLOOKUP(A2036,'MatrizSeguimiento2022-Junio'!$G$4:$I$987,3,FALSE))</f>
        <v/>
      </c>
      <c r="C2036" t="str">
        <f>+IF(ISERROR(VLOOKUP(A2036,'MatrizSeguimiento2022-Junio'!$G$4:$J$987,4,FALSE)),"",VLOOKUP(A2036,'MatrizSeguimiento2022-Junio'!$G$4:$J$987,4,FALSE))</f>
        <v/>
      </c>
      <c r="E2036" s="3"/>
      <c r="G2036">
        <f>+ABS(SUMIF($A$3:$A$4998,A2036,$E$3:$E$4998)-IF(ISERROR(VLOOKUP(A2036,'MatrizSeguimiento2022-Junio'!$G$4:$X$987,18,FALSE)),0,VLOOKUP(A2036,'MatrizSeguimiento2022-Junio'!$G$4:$X$987,18,FALSE)))</f>
        <v>0</v>
      </c>
      <c r="H2036" t="str">
        <f t="shared" si="63"/>
        <v/>
      </c>
      <c r="I2036" t="str">
        <f t="shared" si="64"/>
        <v/>
      </c>
    </row>
    <row r="2037" spans="1:9" x14ac:dyDescent="0.25">
      <c r="A2037" s="36"/>
      <c r="B2037" t="str">
        <f>+IF(ISERROR(VLOOKUP(A2037,'MatrizSeguimiento2022-Junio'!$G$4:$I$987,3,FALSE)),"",VLOOKUP(A2037,'MatrizSeguimiento2022-Junio'!$G$4:$I$987,3,FALSE))</f>
        <v/>
      </c>
      <c r="C2037" t="str">
        <f>+IF(ISERROR(VLOOKUP(A2037,'MatrizSeguimiento2022-Junio'!$G$4:$J$987,4,FALSE)),"",VLOOKUP(A2037,'MatrizSeguimiento2022-Junio'!$G$4:$J$987,4,FALSE))</f>
        <v/>
      </c>
      <c r="E2037" s="3"/>
      <c r="G2037">
        <f>+ABS(SUMIF($A$3:$A$4998,A2037,$E$3:$E$4998)-IF(ISERROR(VLOOKUP(A2037,'MatrizSeguimiento2022-Junio'!$G$4:$X$987,18,FALSE)),0,VLOOKUP(A2037,'MatrizSeguimiento2022-Junio'!$G$4:$X$987,18,FALSE)))</f>
        <v>0</v>
      </c>
      <c r="H2037" t="str">
        <f t="shared" si="63"/>
        <v/>
      </c>
      <c r="I2037" t="str">
        <f t="shared" si="64"/>
        <v/>
      </c>
    </row>
    <row r="2038" spans="1:9" x14ac:dyDescent="0.25">
      <c r="A2038" s="36"/>
      <c r="B2038" t="str">
        <f>+IF(ISERROR(VLOOKUP(A2038,'MatrizSeguimiento2022-Junio'!$G$4:$I$987,3,FALSE)),"",VLOOKUP(A2038,'MatrizSeguimiento2022-Junio'!$G$4:$I$987,3,FALSE))</f>
        <v/>
      </c>
      <c r="C2038" t="str">
        <f>+IF(ISERROR(VLOOKUP(A2038,'MatrizSeguimiento2022-Junio'!$G$4:$J$987,4,FALSE)),"",VLOOKUP(A2038,'MatrizSeguimiento2022-Junio'!$G$4:$J$987,4,FALSE))</f>
        <v/>
      </c>
      <c r="E2038" s="3"/>
      <c r="G2038">
        <f>+ABS(SUMIF($A$3:$A$4998,A2038,$E$3:$E$4998)-IF(ISERROR(VLOOKUP(A2038,'MatrizSeguimiento2022-Junio'!$G$4:$X$987,18,FALSE)),0,VLOOKUP(A2038,'MatrizSeguimiento2022-Junio'!$G$4:$X$987,18,FALSE)))</f>
        <v>0</v>
      </c>
      <c r="H2038" t="str">
        <f t="shared" si="63"/>
        <v/>
      </c>
      <c r="I2038" t="str">
        <f t="shared" si="64"/>
        <v/>
      </c>
    </row>
    <row r="2039" spans="1:9" x14ac:dyDescent="0.25">
      <c r="A2039" s="36"/>
      <c r="B2039" t="str">
        <f>+IF(ISERROR(VLOOKUP(A2039,'MatrizSeguimiento2022-Junio'!$G$4:$I$987,3,FALSE)),"",VLOOKUP(A2039,'MatrizSeguimiento2022-Junio'!$G$4:$I$987,3,FALSE))</f>
        <v/>
      </c>
      <c r="C2039" t="str">
        <f>+IF(ISERROR(VLOOKUP(A2039,'MatrizSeguimiento2022-Junio'!$G$4:$J$987,4,FALSE)),"",VLOOKUP(A2039,'MatrizSeguimiento2022-Junio'!$G$4:$J$987,4,FALSE))</f>
        <v/>
      </c>
      <c r="E2039" s="3"/>
      <c r="G2039">
        <f>+ABS(SUMIF($A$3:$A$4998,A2039,$E$3:$E$4998)-IF(ISERROR(VLOOKUP(A2039,'MatrizSeguimiento2022-Junio'!$G$4:$X$987,18,FALSE)),0,VLOOKUP(A2039,'MatrizSeguimiento2022-Junio'!$G$4:$X$987,18,FALSE)))</f>
        <v>0</v>
      </c>
      <c r="H2039" t="str">
        <f t="shared" si="63"/>
        <v/>
      </c>
      <c r="I2039" t="str">
        <f t="shared" si="64"/>
        <v/>
      </c>
    </row>
    <row r="2040" spans="1:9" x14ac:dyDescent="0.25">
      <c r="A2040" s="36"/>
      <c r="B2040" t="str">
        <f>+IF(ISERROR(VLOOKUP(A2040,'MatrizSeguimiento2022-Junio'!$G$4:$I$987,3,FALSE)),"",VLOOKUP(A2040,'MatrizSeguimiento2022-Junio'!$G$4:$I$987,3,FALSE))</f>
        <v/>
      </c>
      <c r="C2040" t="str">
        <f>+IF(ISERROR(VLOOKUP(A2040,'MatrizSeguimiento2022-Junio'!$G$4:$J$987,4,FALSE)),"",VLOOKUP(A2040,'MatrizSeguimiento2022-Junio'!$G$4:$J$987,4,FALSE))</f>
        <v/>
      </c>
      <c r="E2040" s="3"/>
      <c r="G2040">
        <f>+ABS(SUMIF($A$3:$A$4998,A2040,$E$3:$E$4998)-IF(ISERROR(VLOOKUP(A2040,'MatrizSeguimiento2022-Junio'!$G$4:$X$987,18,FALSE)),0,VLOOKUP(A2040,'MatrizSeguimiento2022-Junio'!$G$4:$X$987,18,FALSE)))</f>
        <v>0</v>
      </c>
      <c r="H2040" t="str">
        <f t="shared" si="63"/>
        <v/>
      </c>
      <c r="I2040" t="str">
        <f t="shared" si="64"/>
        <v/>
      </c>
    </row>
    <row r="2041" spans="1:9" x14ac:dyDescent="0.25">
      <c r="A2041" s="36"/>
      <c r="B2041" t="str">
        <f>+IF(ISERROR(VLOOKUP(A2041,'MatrizSeguimiento2022-Junio'!$G$4:$I$987,3,FALSE)),"",VLOOKUP(A2041,'MatrizSeguimiento2022-Junio'!$G$4:$I$987,3,FALSE))</f>
        <v/>
      </c>
      <c r="C2041" t="str">
        <f>+IF(ISERROR(VLOOKUP(A2041,'MatrizSeguimiento2022-Junio'!$G$4:$J$987,4,FALSE)),"",VLOOKUP(A2041,'MatrizSeguimiento2022-Junio'!$G$4:$J$987,4,FALSE))</f>
        <v/>
      </c>
      <c r="E2041" s="3"/>
      <c r="G2041">
        <f>+ABS(SUMIF($A$3:$A$4998,A2041,$E$3:$E$4998)-IF(ISERROR(VLOOKUP(A2041,'MatrizSeguimiento2022-Junio'!$G$4:$X$987,18,FALSE)),0,VLOOKUP(A2041,'MatrizSeguimiento2022-Junio'!$G$4:$X$987,18,FALSE)))</f>
        <v>0</v>
      </c>
      <c r="H2041" t="str">
        <f t="shared" si="63"/>
        <v/>
      </c>
      <c r="I2041" t="str">
        <f t="shared" si="64"/>
        <v/>
      </c>
    </row>
    <row r="2042" spans="1:9" x14ac:dyDescent="0.25">
      <c r="A2042" s="36"/>
      <c r="B2042" t="str">
        <f>+IF(ISERROR(VLOOKUP(A2042,'MatrizSeguimiento2022-Junio'!$G$4:$I$987,3,FALSE)),"",VLOOKUP(A2042,'MatrizSeguimiento2022-Junio'!$G$4:$I$987,3,FALSE))</f>
        <v/>
      </c>
      <c r="C2042" t="str">
        <f>+IF(ISERROR(VLOOKUP(A2042,'MatrizSeguimiento2022-Junio'!$G$4:$J$987,4,FALSE)),"",VLOOKUP(A2042,'MatrizSeguimiento2022-Junio'!$G$4:$J$987,4,FALSE))</f>
        <v/>
      </c>
      <c r="E2042" s="3"/>
      <c r="G2042">
        <f>+ABS(SUMIF($A$3:$A$4998,A2042,$E$3:$E$4998)-IF(ISERROR(VLOOKUP(A2042,'MatrizSeguimiento2022-Junio'!$G$4:$X$987,18,FALSE)),0,VLOOKUP(A2042,'MatrizSeguimiento2022-Junio'!$G$4:$X$987,18,FALSE)))</f>
        <v>0</v>
      </c>
      <c r="H2042" t="str">
        <f t="shared" si="63"/>
        <v/>
      </c>
      <c r="I2042" t="str">
        <f t="shared" si="64"/>
        <v/>
      </c>
    </row>
    <row r="2043" spans="1:9" x14ac:dyDescent="0.25">
      <c r="A2043" s="36"/>
      <c r="B2043" t="str">
        <f>+IF(ISERROR(VLOOKUP(A2043,'MatrizSeguimiento2022-Junio'!$G$4:$I$987,3,FALSE)),"",VLOOKUP(A2043,'MatrizSeguimiento2022-Junio'!$G$4:$I$987,3,FALSE))</f>
        <v/>
      </c>
      <c r="C2043" t="str">
        <f>+IF(ISERROR(VLOOKUP(A2043,'MatrizSeguimiento2022-Junio'!$G$4:$J$987,4,FALSE)),"",VLOOKUP(A2043,'MatrizSeguimiento2022-Junio'!$G$4:$J$987,4,FALSE))</f>
        <v/>
      </c>
      <c r="E2043" s="3"/>
      <c r="G2043">
        <f>+ABS(SUMIF($A$3:$A$4998,A2043,$E$3:$E$4998)-IF(ISERROR(VLOOKUP(A2043,'MatrizSeguimiento2022-Junio'!$G$4:$X$987,18,FALSE)),0,VLOOKUP(A2043,'MatrizSeguimiento2022-Junio'!$G$4:$X$987,18,FALSE)))</f>
        <v>0</v>
      </c>
      <c r="H2043" t="str">
        <f t="shared" si="63"/>
        <v/>
      </c>
      <c r="I2043" t="str">
        <f t="shared" si="64"/>
        <v/>
      </c>
    </row>
    <row r="2044" spans="1:9" x14ac:dyDescent="0.25">
      <c r="A2044" s="36"/>
      <c r="B2044" t="str">
        <f>+IF(ISERROR(VLOOKUP(A2044,'MatrizSeguimiento2022-Junio'!$G$4:$I$987,3,FALSE)),"",VLOOKUP(A2044,'MatrizSeguimiento2022-Junio'!$G$4:$I$987,3,FALSE))</f>
        <v/>
      </c>
      <c r="C2044" t="str">
        <f>+IF(ISERROR(VLOOKUP(A2044,'MatrizSeguimiento2022-Junio'!$G$4:$J$987,4,FALSE)),"",VLOOKUP(A2044,'MatrizSeguimiento2022-Junio'!$G$4:$J$987,4,FALSE))</f>
        <v/>
      </c>
      <c r="E2044" s="3"/>
      <c r="G2044">
        <f>+ABS(SUMIF($A$3:$A$4998,A2044,$E$3:$E$4998)-IF(ISERROR(VLOOKUP(A2044,'MatrizSeguimiento2022-Junio'!$G$4:$X$987,18,FALSE)),0,VLOOKUP(A2044,'MatrizSeguimiento2022-Junio'!$G$4:$X$987,18,FALSE)))</f>
        <v>0</v>
      </c>
      <c r="H2044" t="str">
        <f t="shared" si="63"/>
        <v/>
      </c>
      <c r="I2044" t="str">
        <f t="shared" si="64"/>
        <v/>
      </c>
    </row>
    <row r="2045" spans="1:9" x14ac:dyDescent="0.25">
      <c r="A2045" s="36"/>
      <c r="B2045" t="str">
        <f>+IF(ISERROR(VLOOKUP(A2045,'MatrizSeguimiento2022-Junio'!$G$4:$I$987,3,FALSE)),"",VLOOKUP(A2045,'MatrizSeguimiento2022-Junio'!$G$4:$I$987,3,FALSE))</f>
        <v/>
      </c>
      <c r="C2045" t="str">
        <f>+IF(ISERROR(VLOOKUP(A2045,'MatrizSeguimiento2022-Junio'!$G$4:$J$987,4,FALSE)),"",VLOOKUP(A2045,'MatrizSeguimiento2022-Junio'!$G$4:$J$987,4,FALSE))</f>
        <v/>
      </c>
      <c r="E2045" s="3"/>
      <c r="G2045">
        <f>+ABS(SUMIF($A$3:$A$4998,A2045,$E$3:$E$4998)-IF(ISERROR(VLOOKUP(A2045,'MatrizSeguimiento2022-Junio'!$G$4:$X$987,18,FALSE)),0,VLOOKUP(A2045,'MatrizSeguimiento2022-Junio'!$G$4:$X$987,18,FALSE)))</f>
        <v>0</v>
      </c>
      <c r="H2045" t="str">
        <f t="shared" si="63"/>
        <v/>
      </c>
      <c r="I2045" t="str">
        <f t="shared" si="64"/>
        <v/>
      </c>
    </row>
    <row r="2046" spans="1:9" x14ac:dyDescent="0.25">
      <c r="A2046" s="36"/>
      <c r="B2046" t="str">
        <f>+IF(ISERROR(VLOOKUP(A2046,'MatrizSeguimiento2022-Junio'!$G$4:$I$987,3,FALSE)),"",VLOOKUP(A2046,'MatrizSeguimiento2022-Junio'!$G$4:$I$987,3,FALSE))</f>
        <v/>
      </c>
      <c r="C2046" t="str">
        <f>+IF(ISERROR(VLOOKUP(A2046,'MatrizSeguimiento2022-Junio'!$G$4:$J$987,4,FALSE)),"",VLOOKUP(A2046,'MatrizSeguimiento2022-Junio'!$G$4:$J$987,4,FALSE))</f>
        <v/>
      </c>
      <c r="E2046" s="3"/>
      <c r="G2046">
        <f>+ABS(SUMIF($A$3:$A$4998,A2046,$E$3:$E$4998)-IF(ISERROR(VLOOKUP(A2046,'MatrizSeguimiento2022-Junio'!$G$4:$X$987,18,FALSE)),0,VLOOKUP(A2046,'MatrizSeguimiento2022-Junio'!$G$4:$X$987,18,FALSE)))</f>
        <v>0</v>
      </c>
      <c r="H2046" t="str">
        <f t="shared" si="63"/>
        <v/>
      </c>
      <c r="I2046" t="str">
        <f t="shared" si="64"/>
        <v/>
      </c>
    </row>
    <row r="2047" spans="1:9" x14ac:dyDescent="0.25">
      <c r="A2047" s="36"/>
      <c r="B2047" t="str">
        <f>+IF(ISERROR(VLOOKUP(A2047,'MatrizSeguimiento2022-Junio'!$G$4:$I$987,3,FALSE)),"",VLOOKUP(A2047,'MatrizSeguimiento2022-Junio'!$G$4:$I$987,3,FALSE))</f>
        <v/>
      </c>
      <c r="C2047" t="str">
        <f>+IF(ISERROR(VLOOKUP(A2047,'MatrizSeguimiento2022-Junio'!$G$4:$J$987,4,FALSE)),"",VLOOKUP(A2047,'MatrizSeguimiento2022-Junio'!$G$4:$J$987,4,FALSE))</f>
        <v/>
      </c>
      <c r="E2047" s="3"/>
      <c r="G2047">
        <f>+ABS(SUMIF($A$3:$A$4998,A2047,$E$3:$E$4998)-IF(ISERROR(VLOOKUP(A2047,'MatrizSeguimiento2022-Junio'!$G$4:$X$987,18,FALSE)),0,VLOOKUP(A2047,'MatrizSeguimiento2022-Junio'!$G$4:$X$987,18,FALSE)))</f>
        <v>0</v>
      </c>
      <c r="H2047" t="str">
        <f t="shared" ref="H2047:H2110" si="65">+A2047&amp;D2047</f>
        <v/>
      </c>
      <c r="I2047" t="str">
        <f t="shared" si="64"/>
        <v/>
      </c>
    </row>
    <row r="2048" spans="1:9" x14ac:dyDescent="0.25">
      <c r="A2048" s="36"/>
      <c r="B2048" t="str">
        <f>+IF(ISERROR(VLOOKUP(A2048,'MatrizSeguimiento2022-Junio'!$G$4:$I$987,3,FALSE)),"",VLOOKUP(A2048,'MatrizSeguimiento2022-Junio'!$G$4:$I$987,3,FALSE))</f>
        <v/>
      </c>
      <c r="C2048" t="str">
        <f>+IF(ISERROR(VLOOKUP(A2048,'MatrizSeguimiento2022-Junio'!$G$4:$J$987,4,FALSE)),"",VLOOKUP(A2048,'MatrizSeguimiento2022-Junio'!$G$4:$J$987,4,FALSE))</f>
        <v/>
      </c>
      <c r="E2048" s="3"/>
      <c r="G2048">
        <f>+ABS(SUMIF($A$3:$A$4998,A2048,$E$3:$E$4998)-IF(ISERROR(VLOOKUP(A2048,'MatrizSeguimiento2022-Junio'!$G$4:$X$987,18,FALSE)),0,VLOOKUP(A2048,'MatrizSeguimiento2022-Junio'!$G$4:$X$987,18,FALSE)))</f>
        <v>0</v>
      </c>
      <c r="H2048" t="str">
        <f t="shared" si="65"/>
        <v/>
      </c>
      <c r="I2048" t="str">
        <f t="shared" si="64"/>
        <v/>
      </c>
    </row>
    <row r="2049" spans="1:9" x14ac:dyDescent="0.25">
      <c r="A2049" s="36"/>
      <c r="B2049" t="str">
        <f>+IF(ISERROR(VLOOKUP(A2049,'MatrizSeguimiento2022-Junio'!$G$4:$I$987,3,FALSE)),"",VLOOKUP(A2049,'MatrizSeguimiento2022-Junio'!$G$4:$I$987,3,FALSE))</f>
        <v/>
      </c>
      <c r="C2049" t="str">
        <f>+IF(ISERROR(VLOOKUP(A2049,'MatrizSeguimiento2022-Junio'!$G$4:$J$987,4,FALSE)),"",VLOOKUP(A2049,'MatrizSeguimiento2022-Junio'!$G$4:$J$987,4,FALSE))</f>
        <v/>
      </c>
      <c r="E2049" s="3"/>
      <c r="G2049">
        <f>+ABS(SUMIF($A$3:$A$4998,A2049,$E$3:$E$4998)-IF(ISERROR(VLOOKUP(A2049,'MatrizSeguimiento2022-Junio'!$G$4:$X$987,18,FALSE)),0,VLOOKUP(A2049,'MatrizSeguimiento2022-Junio'!$G$4:$X$987,18,FALSE)))</f>
        <v>0</v>
      </c>
      <c r="H2049" t="str">
        <f t="shared" si="65"/>
        <v/>
      </c>
      <c r="I2049" t="str">
        <f t="shared" si="64"/>
        <v/>
      </c>
    </row>
    <row r="2050" spans="1:9" x14ac:dyDescent="0.25">
      <c r="A2050" s="36"/>
      <c r="B2050" t="str">
        <f>+IF(ISERROR(VLOOKUP(A2050,'MatrizSeguimiento2022-Junio'!$G$4:$I$987,3,FALSE)),"",VLOOKUP(A2050,'MatrizSeguimiento2022-Junio'!$G$4:$I$987,3,FALSE))</f>
        <v/>
      </c>
      <c r="C2050" t="str">
        <f>+IF(ISERROR(VLOOKUP(A2050,'MatrizSeguimiento2022-Junio'!$G$4:$J$987,4,FALSE)),"",VLOOKUP(A2050,'MatrizSeguimiento2022-Junio'!$G$4:$J$987,4,FALSE))</f>
        <v/>
      </c>
      <c r="E2050" s="3"/>
      <c r="G2050">
        <f>+ABS(SUMIF($A$3:$A$4998,A2050,$E$3:$E$4998)-IF(ISERROR(VLOOKUP(A2050,'MatrizSeguimiento2022-Junio'!$G$4:$X$987,18,FALSE)),0,VLOOKUP(A2050,'MatrizSeguimiento2022-Junio'!$G$4:$X$987,18,FALSE)))</f>
        <v>0</v>
      </c>
      <c r="H2050" t="str">
        <f t="shared" si="65"/>
        <v/>
      </c>
      <c r="I2050" t="str">
        <f t="shared" si="64"/>
        <v/>
      </c>
    </row>
    <row r="2051" spans="1:9" x14ac:dyDescent="0.25">
      <c r="A2051" s="36"/>
      <c r="B2051" t="str">
        <f>+IF(ISERROR(VLOOKUP(A2051,'MatrizSeguimiento2022-Junio'!$G$4:$I$987,3,FALSE)),"",VLOOKUP(A2051,'MatrizSeguimiento2022-Junio'!$G$4:$I$987,3,FALSE))</f>
        <v/>
      </c>
      <c r="C2051" t="str">
        <f>+IF(ISERROR(VLOOKUP(A2051,'MatrizSeguimiento2022-Junio'!$G$4:$J$987,4,FALSE)),"",VLOOKUP(A2051,'MatrizSeguimiento2022-Junio'!$G$4:$J$987,4,FALSE))</f>
        <v/>
      </c>
      <c r="E2051" s="3"/>
      <c r="G2051">
        <f>+ABS(SUMIF($A$3:$A$4998,A2051,$E$3:$E$4998)-IF(ISERROR(VLOOKUP(A2051,'MatrizSeguimiento2022-Junio'!$G$4:$X$987,18,FALSE)),0,VLOOKUP(A2051,'MatrizSeguimiento2022-Junio'!$G$4:$X$987,18,FALSE)))</f>
        <v>0</v>
      </c>
      <c r="H2051" t="str">
        <f t="shared" si="65"/>
        <v/>
      </c>
      <c r="I2051" t="str">
        <f t="shared" ref="I2051:I2114" si="66">+IF(IF(LEN(H2051)&gt;0,COUNTIF($H$3:$H$4998,H2051),"")=1,"",IF(LEN(H2051)&gt;0,COUNTIF($H$3:$H$4998,H2051),""))</f>
        <v/>
      </c>
    </row>
    <row r="2052" spans="1:9" x14ac:dyDescent="0.25">
      <c r="A2052" s="36"/>
      <c r="B2052" t="str">
        <f>+IF(ISERROR(VLOOKUP(A2052,'MatrizSeguimiento2022-Junio'!$G$4:$I$987,3,FALSE)),"",VLOOKUP(A2052,'MatrizSeguimiento2022-Junio'!$G$4:$I$987,3,FALSE))</f>
        <v/>
      </c>
      <c r="C2052" t="str">
        <f>+IF(ISERROR(VLOOKUP(A2052,'MatrizSeguimiento2022-Junio'!$G$4:$J$987,4,FALSE)),"",VLOOKUP(A2052,'MatrizSeguimiento2022-Junio'!$G$4:$J$987,4,FALSE))</f>
        <v/>
      </c>
      <c r="E2052" s="3"/>
      <c r="G2052">
        <f>+ABS(SUMIF($A$3:$A$4998,A2052,$E$3:$E$4998)-IF(ISERROR(VLOOKUP(A2052,'MatrizSeguimiento2022-Junio'!$G$4:$X$987,18,FALSE)),0,VLOOKUP(A2052,'MatrizSeguimiento2022-Junio'!$G$4:$X$987,18,FALSE)))</f>
        <v>0</v>
      </c>
      <c r="H2052" t="str">
        <f t="shared" si="65"/>
        <v/>
      </c>
      <c r="I2052" t="str">
        <f t="shared" si="66"/>
        <v/>
      </c>
    </row>
    <row r="2053" spans="1:9" x14ac:dyDescent="0.25">
      <c r="A2053" s="36"/>
      <c r="B2053" t="str">
        <f>+IF(ISERROR(VLOOKUP(A2053,'MatrizSeguimiento2022-Junio'!$G$4:$I$987,3,FALSE)),"",VLOOKUP(A2053,'MatrizSeguimiento2022-Junio'!$G$4:$I$987,3,FALSE))</f>
        <v/>
      </c>
      <c r="C2053" t="str">
        <f>+IF(ISERROR(VLOOKUP(A2053,'MatrizSeguimiento2022-Junio'!$G$4:$J$987,4,FALSE)),"",VLOOKUP(A2053,'MatrizSeguimiento2022-Junio'!$G$4:$J$987,4,FALSE))</f>
        <v/>
      </c>
      <c r="E2053" s="3"/>
      <c r="G2053">
        <f>+ABS(SUMIF($A$3:$A$4998,A2053,$E$3:$E$4998)-IF(ISERROR(VLOOKUP(A2053,'MatrizSeguimiento2022-Junio'!$G$4:$X$987,18,FALSE)),0,VLOOKUP(A2053,'MatrizSeguimiento2022-Junio'!$G$4:$X$987,18,FALSE)))</f>
        <v>0</v>
      </c>
      <c r="H2053" t="str">
        <f t="shared" si="65"/>
        <v/>
      </c>
      <c r="I2053" t="str">
        <f t="shared" si="66"/>
        <v/>
      </c>
    </row>
    <row r="2054" spans="1:9" x14ac:dyDescent="0.25">
      <c r="A2054" s="36"/>
      <c r="B2054" t="str">
        <f>+IF(ISERROR(VLOOKUP(A2054,'MatrizSeguimiento2022-Junio'!$G$4:$I$987,3,FALSE)),"",VLOOKUP(A2054,'MatrizSeguimiento2022-Junio'!$G$4:$I$987,3,FALSE))</f>
        <v/>
      </c>
      <c r="C2054" t="str">
        <f>+IF(ISERROR(VLOOKUP(A2054,'MatrizSeguimiento2022-Junio'!$G$4:$J$987,4,FALSE)),"",VLOOKUP(A2054,'MatrizSeguimiento2022-Junio'!$G$4:$J$987,4,FALSE))</f>
        <v/>
      </c>
      <c r="E2054" s="3"/>
      <c r="G2054">
        <f>+ABS(SUMIF($A$3:$A$4998,A2054,$E$3:$E$4998)-IF(ISERROR(VLOOKUP(A2054,'MatrizSeguimiento2022-Junio'!$G$4:$X$987,18,FALSE)),0,VLOOKUP(A2054,'MatrizSeguimiento2022-Junio'!$G$4:$X$987,18,FALSE)))</f>
        <v>0</v>
      </c>
      <c r="H2054" t="str">
        <f t="shared" si="65"/>
        <v/>
      </c>
      <c r="I2054" t="str">
        <f t="shared" si="66"/>
        <v/>
      </c>
    </row>
    <row r="2055" spans="1:9" x14ac:dyDescent="0.25">
      <c r="A2055" s="36"/>
      <c r="B2055" t="str">
        <f>+IF(ISERROR(VLOOKUP(A2055,'MatrizSeguimiento2022-Junio'!$G$4:$I$987,3,FALSE)),"",VLOOKUP(A2055,'MatrizSeguimiento2022-Junio'!$G$4:$I$987,3,FALSE))</f>
        <v/>
      </c>
      <c r="C2055" t="str">
        <f>+IF(ISERROR(VLOOKUP(A2055,'MatrizSeguimiento2022-Junio'!$G$4:$J$987,4,FALSE)),"",VLOOKUP(A2055,'MatrizSeguimiento2022-Junio'!$G$4:$J$987,4,FALSE))</f>
        <v/>
      </c>
      <c r="E2055" s="3"/>
      <c r="G2055">
        <f>+ABS(SUMIF($A$3:$A$4998,A2055,$E$3:$E$4998)-IF(ISERROR(VLOOKUP(A2055,'MatrizSeguimiento2022-Junio'!$G$4:$X$987,18,FALSE)),0,VLOOKUP(A2055,'MatrizSeguimiento2022-Junio'!$G$4:$X$987,18,FALSE)))</f>
        <v>0</v>
      </c>
      <c r="H2055" t="str">
        <f t="shared" si="65"/>
        <v/>
      </c>
      <c r="I2055" t="str">
        <f t="shared" si="66"/>
        <v/>
      </c>
    </row>
    <row r="2056" spans="1:9" x14ac:dyDescent="0.25">
      <c r="A2056" s="36"/>
      <c r="B2056" t="str">
        <f>+IF(ISERROR(VLOOKUP(A2056,'MatrizSeguimiento2022-Junio'!$G$4:$I$987,3,FALSE)),"",VLOOKUP(A2056,'MatrizSeguimiento2022-Junio'!$G$4:$I$987,3,FALSE))</f>
        <v/>
      </c>
      <c r="C2056" t="str">
        <f>+IF(ISERROR(VLOOKUP(A2056,'MatrizSeguimiento2022-Junio'!$G$4:$J$987,4,FALSE)),"",VLOOKUP(A2056,'MatrizSeguimiento2022-Junio'!$G$4:$J$987,4,FALSE))</f>
        <v/>
      </c>
      <c r="E2056" s="3"/>
      <c r="G2056">
        <f>+ABS(SUMIF($A$3:$A$4998,A2056,$E$3:$E$4998)-IF(ISERROR(VLOOKUP(A2056,'MatrizSeguimiento2022-Junio'!$G$4:$X$987,18,FALSE)),0,VLOOKUP(A2056,'MatrizSeguimiento2022-Junio'!$G$4:$X$987,18,FALSE)))</f>
        <v>0</v>
      </c>
      <c r="H2056" t="str">
        <f t="shared" si="65"/>
        <v/>
      </c>
      <c r="I2056" t="str">
        <f t="shared" si="66"/>
        <v/>
      </c>
    </row>
    <row r="2057" spans="1:9" x14ac:dyDescent="0.25">
      <c r="A2057" s="36"/>
      <c r="B2057" t="str">
        <f>+IF(ISERROR(VLOOKUP(A2057,'MatrizSeguimiento2022-Junio'!$G$4:$I$987,3,FALSE)),"",VLOOKUP(A2057,'MatrizSeguimiento2022-Junio'!$G$4:$I$987,3,FALSE))</f>
        <v/>
      </c>
      <c r="C2057" t="str">
        <f>+IF(ISERROR(VLOOKUP(A2057,'MatrizSeguimiento2022-Junio'!$G$4:$J$987,4,FALSE)),"",VLOOKUP(A2057,'MatrizSeguimiento2022-Junio'!$G$4:$J$987,4,FALSE))</f>
        <v/>
      </c>
      <c r="E2057" s="3"/>
      <c r="G2057">
        <f>+ABS(SUMIF($A$3:$A$4998,A2057,$E$3:$E$4998)-IF(ISERROR(VLOOKUP(A2057,'MatrizSeguimiento2022-Junio'!$G$4:$X$987,18,FALSE)),0,VLOOKUP(A2057,'MatrizSeguimiento2022-Junio'!$G$4:$X$987,18,FALSE)))</f>
        <v>0</v>
      </c>
      <c r="H2057" t="str">
        <f t="shared" si="65"/>
        <v/>
      </c>
      <c r="I2057" t="str">
        <f t="shared" si="66"/>
        <v/>
      </c>
    </row>
    <row r="2058" spans="1:9" x14ac:dyDescent="0.25">
      <c r="A2058" s="36"/>
      <c r="B2058" t="str">
        <f>+IF(ISERROR(VLOOKUP(A2058,'MatrizSeguimiento2022-Junio'!$G$4:$I$987,3,FALSE)),"",VLOOKUP(A2058,'MatrizSeguimiento2022-Junio'!$G$4:$I$987,3,FALSE))</f>
        <v/>
      </c>
      <c r="C2058" t="str">
        <f>+IF(ISERROR(VLOOKUP(A2058,'MatrizSeguimiento2022-Junio'!$G$4:$J$987,4,FALSE)),"",VLOOKUP(A2058,'MatrizSeguimiento2022-Junio'!$G$4:$J$987,4,FALSE))</f>
        <v/>
      </c>
      <c r="E2058" s="3"/>
      <c r="G2058">
        <f>+ABS(SUMIF($A$3:$A$4998,A2058,$E$3:$E$4998)-IF(ISERROR(VLOOKUP(A2058,'MatrizSeguimiento2022-Junio'!$G$4:$X$987,18,FALSE)),0,VLOOKUP(A2058,'MatrizSeguimiento2022-Junio'!$G$4:$X$987,18,FALSE)))</f>
        <v>0</v>
      </c>
      <c r="H2058" t="str">
        <f t="shared" si="65"/>
        <v/>
      </c>
      <c r="I2058" t="str">
        <f t="shared" si="66"/>
        <v/>
      </c>
    </row>
    <row r="2059" spans="1:9" x14ac:dyDescent="0.25">
      <c r="A2059" s="36"/>
      <c r="B2059" t="str">
        <f>+IF(ISERROR(VLOOKUP(A2059,'MatrizSeguimiento2022-Junio'!$G$4:$I$987,3,FALSE)),"",VLOOKUP(A2059,'MatrizSeguimiento2022-Junio'!$G$4:$I$987,3,FALSE))</f>
        <v/>
      </c>
      <c r="C2059" t="str">
        <f>+IF(ISERROR(VLOOKUP(A2059,'MatrizSeguimiento2022-Junio'!$G$4:$J$987,4,FALSE)),"",VLOOKUP(A2059,'MatrizSeguimiento2022-Junio'!$G$4:$J$987,4,FALSE))</f>
        <v/>
      </c>
      <c r="E2059" s="3"/>
      <c r="G2059">
        <f>+ABS(SUMIF($A$3:$A$4998,A2059,$E$3:$E$4998)-IF(ISERROR(VLOOKUP(A2059,'MatrizSeguimiento2022-Junio'!$G$4:$X$987,18,FALSE)),0,VLOOKUP(A2059,'MatrizSeguimiento2022-Junio'!$G$4:$X$987,18,FALSE)))</f>
        <v>0</v>
      </c>
      <c r="H2059" t="str">
        <f t="shared" si="65"/>
        <v/>
      </c>
      <c r="I2059" t="str">
        <f t="shared" si="66"/>
        <v/>
      </c>
    </row>
    <row r="2060" spans="1:9" x14ac:dyDescent="0.25">
      <c r="A2060" s="36"/>
      <c r="B2060" t="str">
        <f>+IF(ISERROR(VLOOKUP(A2060,'MatrizSeguimiento2022-Junio'!$G$4:$I$987,3,FALSE)),"",VLOOKUP(A2060,'MatrizSeguimiento2022-Junio'!$G$4:$I$987,3,FALSE))</f>
        <v/>
      </c>
      <c r="C2060" t="str">
        <f>+IF(ISERROR(VLOOKUP(A2060,'MatrizSeguimiento2022-Junio'!$G$4:$J$987,4,FALSE)),"",VLOOKUP(A2060,'MatrizSeguimiento2022-Junio'!$G$4:$J$987,4,FALSE))</f>
        <v/>
      </c>
      <c r="E2060" s="3"/>
      <c r="G2060">
        <f>+ABS(SUMIF($A$3:$A$4998,A2060,$E$3:$E$4998)-IF(ISERROR(VLOOKUP(A2060,'MatrizSeguimiento2022-Junio'!$G$4:$X$987,18,FALSE)),0,VLOOKUP(A2060,'MatrizSeguimiento2022-Junio'!$G$4:$X$987,18,FALSE)))</f>
        <v>0</v>
      </c>
      <c r="H2060" t="str">
        <f t="shared" si="65"/>
        <v/>
      </c>
      <c r="I2060" t="str">
        <f t="shared" si="66"/>
        <v/>
      </c>
    </row>
    <row r="2061" spans="1:9" x14ac:dyDescent="0.25">
      <c r="A2061" s="36"/>
      <c r="B2061" t="str">
        <f>+IF(ISERROR(VLOOKUP(A2061,'MatrizSeguimiento2022-Junio'!$G$4:$I$987,3,FALSE)),"",VLOOKUP(A2061,'MatrizSeguimiento2022-Junio'!$G$4:$I$987,3,FALSE))</f>
        <v/>
      </c>
      <c r="C2061" t="str">
        <f>+IF(ISERROR(VLOOKUP(A2061,'MatrizSeguimiento2022-Junio'!$G$4:$J$987,4,FALSE)),"",VLOOKUP(A2061,'MatrizSeguimiento2022-Junio'!$G$4:$J$987,4,FALSE))</f>
        <v/>
      </c>
      <c r="E2061" s="3"/>
      <c r="G2061">
        <f>+ABS(SUMIF($A$3:$A$4998,A2061,$E$3:$E$4998)-IF(ISERROR(VLOOKUP(A2061,'MatrizSeguimiento2022-Junio'!$G$4:$X$987,18,FALSE)),0,VLOOKUP(A2061,'MatrizSeguimiento2022-Junio'!$G$4:$X$987,18,FALSE)))</f>
        <v>0</v>
      </c>
      <c r="H2061" t="str">
        <f t="shared" si="65"/>
        <v/>
      </c>
      <c r="I2061" t="str">
        <f t="shared" si="66"/>
        <v/>
      </c>
    </row>
    <row r="2062" spans="1:9" x14ac:dyDescent="0.25">
      <c r="A2062" s="36"/>
      <c r="B2062" t="str">
        <f>+IF(ISERROR(VLOOKUP(A2062,'MatrizSeguimiento2022-Junio'!$G$4:$I$987,3,FALSE)),"",VLOOKUP(A2062,'MatrizSeguimiento2022-Junio'!$G$4:$I$987,3,FALSE))</f>
        <v/>
      </c>
      <c r="C2062" t="str">
        <f>+IF(ISERROR(VLOOKUP(A2062,'MatrizSeguimiento2022-Junio'!$G$4:$J$987,4,FALSE)),"",VLOOKUP(A2062,'MatrizSeguimiento2022-Junio'!$G$4:$J$987,4,FALSE))</f>
        <v/>
      </c>
      <c r="E2062" s="3"/>
      <c r="G2062">
        <f>+ABS(SUMIF($A$3:$A$4998,A2062,$E$3:$E$4998)-IF(ISERROR(VLOOKUP(A2062,'MatrizSeguimiento2022-Junio'!$G$4:$X$987,18,FALSE)),0,VLOOKUP(A2062,'MatrizSeguimiento2022-Junio'!$G$4:$X$987,18,FALSE)))</f>
        <v>0</v>
      </c>
      <c r="H2062" t="str">
        <f t="shared" si="65"/>
        <v/>
      </c>
      <c r="I2062" t="str">
        <f t="shared" si="66"/>
        <v/>
      </c>
    </row>
    <row r="2063" spans="1:9" x14ac:dyDescent="0.25">
      <c r="A2063" s="36"/>
      <c r="B2063" t="str">
        <f>+IF(ISERROR(VLOOKUP(A2063,'MatrizSeguimiento2022-Junio'!$G$4:$I$987,3,FALSE)),"",VLOOKUP(A2063,'MatrizSeguimiento2022-Junio'!$G$4:$I$987,3,FALSE))</f>
        <v/>
      </c>
      <c r="C2063" t="str">
        <f>+IF(ISERROR(VLOOKUP(A2063,'MatrizSeguimiento2022-Junio'!$G$4:$J$987,4,FALSE)),"",VLOOKUP(A2063,'MatrizSeguimiento2022-Junio'!$G$4:$J$987,4,FALSE))</f>
        <v/>
      </c>
      <c r="E2063" s="3"/>
      <c r="G2063">
        <f>+ABS(SUMIF($A$3:$A$4998,A2063,$E$3:$E$4998)-IF(ISERROR(VLOOKUP(A2063,'MatrizSeguimiento2022-Junio'!$G$4:$X$987,18,FALSE)),0,VLOOKUP(A2063,'MatrizSeguimiento2022-Junio'!$G$4:$X$987,18,FALSE)))</f>
        <v>0</v>
      </c>
      <c r="H2063" t="str">
        <f t="shared" si="65"/>
        <v/>
      </c>
      <c r="I2063" t="str">
        <f t="shared" si="66"/>
        <v/>
      </c>
    </row>
    <row r="2064" spans="1:9" x14ac:dyDescent="0.25">
      <c r="A2064" s="36"/>
      <c r="B2064" t="str">
        <f>+IF(ISERROR(VLOOKUP(A2064,'MatrizSeguimiento2022-Junio'!$G$4:$I$987,3,FALSE)),"",VLOOKUP(A2064,'MatrizSeguimiento2022-Junio'!$G$4:$I$987,3,FALSE))</f>
        <v/>
      </c>
      <c r="C2064" t="str">
        <f>+IF(ISERROR(VLOOKUP(A2064,'MatrizSeguimiento2022-Junio'!$G$4:$J$987,4,FALSE)),"",VLOOKUP(A2064,'MatrizSeguimiento2022-Junio'!$G$4:$J$987,4,FALSE))</f>
        <v/>
      </c>
      <c r="E2064" s="3"/>
      <c r="G2064">
        <f>+ABS(SUMIF($A$3:$A$4998,A2064,$E$3:$E$4998)-IF(ISERROR(VLOOKUP(A2064,'MatrizSeguimiento2022-Junio'!$G$4:$X$987,18,FALSE)),0,VLOOKUP(A2064,'MatrizSeguimiento2022-Junio'!$G$4:$X$987,18,FALSE)))</f>
        <v>0</v>
      </c>
      <c r="H2064" t="str">
        <f t="shared" si="65"/>
        <v/>
      </c>
      <c r="I2064" t="str">
        <f t="shared" si="66"/>
        <v/>
      </c>
    </row>
    <row r="2065" spans="1:9" x14ac:dyDescent="0.25">
      <c r="A2065" s="36"/>
      <c r="B2065" t="str">
        <f>+IF(ISERROR(VLOOKUP(A2065,'MatrizSeguimiento2022-Junio'!$G$4:$I$987,3,FALSE)),"",VLOOKUP(A2065,'MatrizSeguimiento2022-Junio'!$G$4:$I$987,3,FALSE))</f>
        <v/>
      </c>
      <c r="C2065" t="str">
        <f>+IF(ISERROR(VLOOKUP(A2065,'MatrizSeguimiento2022-Junio'!$G$4:$J$987,4,FALSE)),"",VLOOKUP(A2065,'MatrizSeguimiento2022-Junio'!$G$4:$J$987,4,FALSE))</f>
        <v/>
      </c>
      <c r="E2065" s="3"/>
      <c r="G2065">
        <f>+ABS(SUMIF($A$3:$A$4998,A2065,$E$3:$E$4998)-IF(ISERROR(VLOOKUP(A2065,'MatrizSeguimiento2022-Junio'!$G$4:$X$987,18,FALSE)),0,VLOOKUP(A2065,'MatrizSeguimiento2022-Junio'!$G$4:$X$987,18,FALSE)))</f>
        <v>0</v>
      </c>
      <c r="H2065" t="str">
        <f t="shared" si="65"/>
        <v/>
      </c>
      <c r="I2065" t="str">
        <f t="shared" si="66"/>
        <v/>
      </c>
    </row>
    <row r="2066" spans="1:9" x14ac:dyDescent="0.25">
      <c r="A2066" s="36"/>
      <c r="B2066" t="str">
        <f>+IF(ISERROR(VLOOKUP(A2066,'MatrizSeguimiento2022-Junio'!$G$4:$I$987,3,FALSE)),"",VLOOKUP(A2066,'MatrizSeguimiento2022-Junio'!$G$4:$I$987,3,FALSE))</f>
        <v/>
      </c>
      <c r="C2066" t="str">
        <f>+IF(ISERROR(VLOOKUP(A2066,'MatrizSeguimiento2022-Junio'!$G$4:$J$987,4,FALSE)),"",VLOOKUP(A2066,'MatrizSeguimiento2022-Junio'!$G$4:$J$987,4,FALSE))</f>
        <v/>
      </c>
      <c r="E2066" s="3"/>
      <c r="G2066">
        <f>+ABS(SUMIF($A$3:$A$4998,A2066,$E$3:$E$4998)-IF(ISERROR(VLOOKUP(A2066,'MatrizSeguimiento2022-Junio'!$G$4:$X$987,18,FALSE)),0,VLOOKUP(A2066,'MatrizSeguimiento2022-Junio'!$G$4:$X$987,18,FALSE)))</f>
        <v>0</v>
      </c>
      <c r="H2066" t="str">
        <f t="shared" si="65"/>
        <v/>
      </c>
      <c r="I2066" t="str">
        <f t="shared" si="66"/>
        <v/>
      </c>
    </row>
    <row r="2067" spans="1:9" x14ac:dyDescent="0.25">
      <c r="A2067" s="36"/>
      <c r="B2067" t="str">
        <f>+IF(ISERROR(VLOOKUP(A2067,'MatrizSeguimiento2022-Junio'!$G$4:$I$987,3,FALSE)),"",VLOOKUP(A2067,'MatrizSeguimiento2022-Junio'!$G$4:$I$987,3,FALSE))</f>
        <v/>
      </c>
      <c r="C2067" t="str">
        <f>+IF(ISERROR(VLOOKUP(A2067,'MatrizSeguimiento2022-Junio'!$G$4:$J$987,4,FALSE)),"",VLOOKUP(A2067,'MatrizSeguimiento2022-Junio'!$G$4:$J$987,4,FALSE))</f>
        <v/>
      </c>
      <c r="E2067" s="3"/>
      <c r="G2067">
        <f>+ABS(SUMIF($A$3:$A$4998,A2067,$E$3:$E$4998)-IF(ISERROR(VLOOKUP(A2067,'MatrizSeguimiento2022-Junio'!$G$4:$X$987,18,FALSE)),0,VLOOKUP(A2067,'MatrizSeguimiento2022-Junio'!$G$4:$X$987,18,FALSE)))</f>
        <v>0</v>
      </c>
      <c r="H2067" t="str">
        <f t="shared" si="65"/>
        <v/>
      </c>
      <c r="I2067" t="str">
        <f t="shared" si="66"/>
        <v/>
      </c>
    </row>
    <row r="2068" spans="1:9" x14ac:dyDescent="0.25">
      <c r="A2068" s="36"/>
      <c r="B2068" t="str">
        <f>+IF(ISERROR(VLOOKUP(A2068,'MatrizSeguimiento2022-Junio'!$G$4:$I$987,3,FALSE)),"",VLOOKUP(A2068,'MatrizSeguimiento2022-Junio'!$G$4:$I$987,3,FALSE))</f>
        <v/>
      </c>
      <c r="C2068" t="str">
        <f>+IF(ISERROR(VLOOKUP(A2068,'MatrizSeguimiento2022-Junio'!$G$4:$J$987,4,FALSE)),"",VLOOKUP(A2068,'MatrizSeguimiento2022-Junio'!$G$4:$J$987,4,FALSE))</f>
        <v/>
      </c>
      <c r="E2068" s="3"/>
      <c r="G2068">
        <f>+ABS(SUMIF($A$3:$A$4998,A2068,$E$3:$E$4998)-IF(ISERROR(VLOOKUP(A2068,'MatrizSeguimiento2022-Junio'!$G$4:$X$987,18,FALSE)),0,VLOOKUP(A2068,'MatrizSeguimiento2022-Junio'!$G$4:$X$987,18,FALSE)))</f>
        <v>0</v>
      </c>
      <c r="H2068" t="str">
        <f t="shared" si="65"/>
        <v/>
      </c>
      <c r="I2068" t="str">
        <f t="shared" si="66"/>
        <v/>
      </c>
    </row>
    <row r="2069" spans="1:9" x14ac:dyDescent="0.25">
      <c r="A2069" s="36"/>
      <c r="B2069" t="str">
        <f>+IF(ISERROR(VLOOKUP(A2069,'MatrizSeguimiento2022-Junio'!$G$4:$I$987,3,FALSE)),"",VLOOKUP(A2069,'MatrizSeguimiento2022-Junio'!$G$4:$I$987,3,FALSE))</f>
        <v/>
      </c>
      <c r="C2069" t="str">
        <f>+IF(ISERROR(VLOOKUP(A2069,'MatrizSeguimiento2022-Junio'!$G$4:$J$987,4,FALSE)),"",VLOOKUP(A2069,'MatrizSeguimiento2022-Junio'!$G$4:$J$987,4,FALSE))</f>
        <v/>
      </c>
      <c r="E2069" s="3"/>
      <c r="G2069">
        <f>+ABS(SUMIF($A$3:$A$4998,A2069,$E$3:$E$4998)-IF(ISERROR(VLOOKUP(A2069,'MatrizSeguimiento2022-Junio'!$G$4:$X$987,18,FALSE)),0,VLOOKUP(A2069,'MatrizSeguimiento2022-Junio'!$G$4:$X$987,18,FALSE)))</f>
        <v>0</v>
      </c>
      <c r="H2069" t="str">
        <f t="shared" si="65"/>
        <v/>
      </c>
      <c r="I2069" t="str">
        <f t="shared" si="66"/>
        <v/>
      </c>
    </row>
    <row r="2070" spans="1:9" x14ac:dyDescent="0.25">
      <c r="A2070" s="36"/>
      <c r="B2070" t="str">
        <f>+IF(ISERROR(VLOOKUP(A2070,'MatrizSeguimiento2022-Junio'!$G$4:$I$987,3,FALSE)),"",VLOOKUP(A2070,'MatrizSeguimiento2022-Junio'!$G$4:$I$987,3,FALSE))</f>
        <v/>
      </c>
      <c r="C2070" t="str">
        <f>+IF(ISERROR(VLOOKUP(A2070,'MatrizSeguimiento2022-Junio'!$G$4:$J$987,4,FALSE)),"",VLOOKUP(A2070,'MatrizSeguimiento2022-Junio'!$G$4:$J$987,4,FALSE))</f>
        <v/>
      </c>
      <c r="E2070" s="3"/>
      <c r="G2070">
        <f>+ABS(SUMIF($A$3:$A$4998,A2070,$E$3:$E$4998)-IF(ISERROR(VLOOKUP(A2070,'MatrizSeguimiento2022-Junio'!$G$4:$X$987,18,FALSE)),0,VLOOKUP(A2070,'MatrizSeguimiento2022-Junio'!$G$4:$X$987,18,FALSE)))</f>
        <v>0</v>
      </c>
      <c r="H2070" t="str">
        <f t="shared" si="65"/>
        <v/>
      </c>
      <c r="I2070" t="str">
        <f t="shared" si="66"/>
        <v/>
      </c>
    </row>
    <row r="2071" spans="1:9" x14ac:dyDescent="0.25">
      <c r="A2071" s="36"/>
      <c r="B2071" t="str">
        <f>+IF(ISERROR(VLOOKUP(A2071,'MatrizSeguimiento2022-Junio'!$G$4:$I$987,3,FALSE)),"",VLOOKUP(A2071,'MatrizSeguimiento2022-Junio'!$G$4:$I$987,3,FALSE))</f>
        <v/>
      </c>
      <c r="C2071" t="str">
        <f>+IF(ISERROR(VLOOKUP(A2071,'MatrizSeguimiento2022-Junio'!$G$4:$J$987,4,FALSE)),"",VLOOKUP(A2071,'MatrizSeguimiento2022-Junio'!$G$4:$J$987,4,FALSE))</f>
        <v/>
      </c>
      <c r="E2071" s="3"/>
      <c r="G2071">
        <f>+ABS(SUMIF($A$3:$A$4998,A2071,$E$3:$E$4998)-IF(ISERROR(VLOOKUP(A2071,'MatrizSeguimiento2022-Junio'!$G$4:$X$987,18,FALSE)),0,VLOOKUP(A2071,'MatrizSeguimiento2022-Junio'!$G$4:$X$987,18,FALSE)))</f>
        <v>0</v>
      </c>
      <c r="H2071" t="str">
        <f t="shared" si="65"/>
        <v/>
      </c>
      <c r="I2071" t="str">
        <f t="shared" si="66"/>
        <v/>
      </c>
    </row>
    <row r="2072" spans="1:9" x14ac:dyDescent="0.25">
      <c r="A2072" s="36"/>
      <c r="B2072" t="str">
        <f>+IF(ISERROR(VLOOKUP(A2072,'MatrizSeguimiento2022-Junio'!$G$4:$I$987,3,FALSE)),"",VLOOKUP(A2072,'MatrizSeguimiento2022-Junio'!$G$4:$I$987,3,FALSE))</f>
        <v/>
      </c>
      <c r="C2072" t="str">
        <f>+IF(ISERROR(VLOOKUP(A2072,'MatrizSeguimiento2022-Junio'!$G$4:$J$987,4,FALSE)),"",VLOOKUP(A2072,'MatrizSeguimiento2022-Junio'!$G$4:$J$987,4,FALSE))</f>
        <v/>
      </c>
      <c r="E2072" s="3"/>
      <c r="G2072">
        <f>+ABS(SUMIF($A$3:$A$4998,A2072,$E$3:$E$4998)-IF(ISERROR(VLOOKUP(A2072,'MatrizSeguimiento2022-Junio'!$G$4:$X$987,18,FALSE)),0,VLOOKUP(A2072,'MatrizSeguimiento2022-Junio'!$G$4:$X$987,18,FALSE)))</f>
        <v>0</v>
      </c>
      <c r="H2072" t="str">
        <f t="shared" si="65"/>
        <v/>
      </c>
      <c r="I2072" t="str">
        <f t="shared" si="66"/>
        <v/>
      </c>
    </row>
    <row r="2073" spans="1:9" x14ac:dyDescent="0.25">
      <c r="A2073" s="36"/>
      <c r="B2073" t="str">
        <f>+IF(ISERROR(VLOOKUP(A2073,'MatrizSeguimiento2022-Junio'!$G$4:$I$987,3,FALSE)),"",VLOOKUP(A2073,'MatrizSeguimiento2022-Junio'!$G$4:$I$987,3,FALSE))</f>
        <v/>
      </c>
      <c r="C2073" t="str">
        <f>+IF(ISERROR(VLOOKUP(A2073,'MatrizSeguimiento2022-Junio'!$G$4:$J$987,4,FALSE)),"",VLOOKUP(A2073,'MatrizSeguimiento2022-Junio'!$G$4:$J$987,4,FALSE))</f>
        <v/>
      </c>
      <c r="E2073" s="3"/>
      <c r="G2073">
        <f>+ABS(SUMIF($A$3:$A$4998,A2073,$E$3:$E$4998)-IF(ISERROR(VLOOKUP(A2073,'MatrizSeguimiento2022-Junio'!$G$4:$X$987,18,FALSE)),0,VLOOKUP(A2073,'MatrizSeguimiento2022-Junio'!$G$4:$X$987,18,FALSE)))</f>
        <v>0</v>
      </c>
      <c r="H2073" t="str">
        <f t="shared" si="65"/>
        <v/>
      </c>
      <c r="I2073" t="str">
        <f t="shared" si="66"/>
        <v/>
      </c>
    </row>
    <row r="2074" spans="1:9" x14ac:dyDescent="0.25">
      <c r="A2074" s="36"/>
      <c r="B2074" t="str">
        <f>+IF(ISERROR(VLOOKUP(A2074,'MatrizSeguimiento2022-Junio'!$G$4:$I$987,3,FALSE)),"",VLOOKUP(A2074,'MatrizSeguimiento2022-Junio'!$G$4:$I$987,3,FALSE))</f>
        <v/>
      </c>
      <c r="C2074" t="str">
        <f>+IF(ISERROR(VLOOKUP(A2074,'MatrizSeguimiento2022-Junio'!$G$4:$J$987,4,FALSE)),"",VLOOKUP(A2074,'MatrizSeguimiento2022-Junio'!$G$4:$J$987,4,FALSE))</f>
        <v/>
      </c>
      <c r="E2074" s="3"/>
      <c r="G2074">
        <f>+ABS(SUMIF($A$3:$A$4998,A2074,$E$3:$E$4998)-IF(ISERROR(VLOOKUP(A2074,'MatrizSeguimiento2022-Junio'!$G$4:$X$987,18,FALSE)),0,VLOOKUP(A2074,'MatrizSeguimiento2022-Junio'!$G$4:$X$987,18,FALSE)))</f>
        <v>0</v>
      </c>
      <c r="H2074" t="str">
        <f t="shared" si="65"/>
        <v/>
      </c>
      <c r="I2074" t="str">
        <f t="shared" si="66"/>
        <v/>
      </c>
    </row>
    <row r="2075" spans="1:9" x14ac:dyDescent="0.25">
      <c r="A2075" s="36"/>
      <c r="B2075" t="str">
        <f>+IF(ISERROR(VLOOKUP(A2075,'MatrizSeguimiento2022-Junio'!$G$4:$I$987,3,FALSE)),"",VLOOKUP(A2075,'MatrizSeguimiento2022-Junio'!$G$4:$I$987,3,FALSE))</f>
        <v/>
      </c>
      <c r="C2075" t="str">
        <f>+IF(ISERROR(VLOOKUP(A2075,'MatrizSeguimiento2022-Junio'!$G$4:$J$987,4,FALSE)),"",VLOOKUP(A2075,'MatrizSeguimiento2022-Junio'!$G$4:$J$987,4,FALSE))</f>
        <v/>
      </c>
      <c r="E2075" s="3"/>
      <c r="G2075">
        <f>+ABS(SUMIF($A$3:$A$4998,A2075,$E$3:$E$4998)-IF(ISERROR(VLOOKUP(A2075,'MatrizSeguimiento2022-Junio'!$G$4:$X$987,18,FALSE)),0,VLOOKUP(A2075,'MatrizSeguimiento2022-Junio'!$G$4:$X$987,18,FALSE)))</f>
        <v>0</v>
      </c>
      <c r="H2075" t="str">
        <f t="shared" si="65"/>
        <v/>
      </c>
      <c r="I2075" t="str">
        <f t="shared" si="66"/>
        <v/>
      </c>
    </row>
    <row r="2076" spans="1:9" x14ac:dyDescent="0.25">
      <c r="A2076" s="36"/>
      <c r="B2076" t="str">
        <f>+IF(ISERROR(VLOOKUP(A2076,'MatrizSeguimiento2022-Junio'!$G$4:$I$987,3,FALSE)),"",VLOOKUP(A2076,'MatrizSeguimiento2022-Junio'!$G$4:$I$987,3,FALSE))</f>
        <v/>
      </c>
      <c r="C2076" t="str">
        <f>+IF(ISERROR(VLOOKUP(A2076,'MatrizSeguimiento2022-Junio'!$G$4:$J$987,4,FALSE)),"",VLOOKUP(A2076,'MatrizSeguimiento2022-Junio'!$G$4:$J$987,4,FALSE))</f>
        <v/>
      </c>
      <c r="E2076" s="3"/>
      <c r="G2076">
        <f>+ABS(SUMIF($A$3:$A$4998,A2076,$E$3:$E$4998)-IF(ISERROR(VLOOKUP(A2076,'MatrizSeguimiento2022-Junio'!$G$4:$X$987,18,FALSE)),0,VLOOKUP(A2076,'MatrizSeguimiento2022-Junio'!$G$4:$X$987,18,FALSE)))</f>
        <v>0</v>
      </c>
      <c r="H2076" t="str">
        <f t="shared" si="65"/>
        <v/>
      </c>
      <c r="I2076" t="str">
        <f t="shared" si="66"/>
        <v/>
      </c>
    </row>
    <row r="2077" spans="1:9" x14ac:dyDescent="0.25">
      <c r="A2077" s="36"/>
      <c r="B2077" t="str">
        <f>+IF(ISERROR(VLOOKUP(A2077,'MatrizSeguimiento2022-Junio'!$G$4:$I$987,3,FALSE)),"",VLOOKUP(A2077,'MatrizSeguimiento2022-Junio'!$G$4:$I$987,3,FALSE))</f>
        <v/>
      </c>
      <c r="C2077" t="str">
        <f>+IF(ISERROR(VLOOKUP(A2077,'MatrizSeguimiento2022-Junio'!$G$4:$J$987,4,FALSE)),"",VLOOKUP(A2077,'MatrizSeguimiento2022-Junio'!$G$4:$J$987,4,FALSE))</f>
        <v/>
      </c>
      <c r="E2077" s="3"/>
      <c r="G2077">
        <f>+ABS(SUMIF($A$3:$A$4998,A2077,$E$3:$E$4998)-IF(ISERROR(VLOOKUP(A2077,'MatrizSeguimiento2022-Junio'!$G$4:$X$987,18,FALSE)),0,VLOOKUP(A2077,'MatrizSeguimiento2022-Junio'!$G$4:$X$987,18,FALSE)))</f>
        <v>0</v>
      </c>
      <c r="H2077" t="str">
        <f t="shared" si="65"/>
        <v/>
      </c>
      <c r="I2077" t="str">
        <f t="shared" si="66"/>
        <v/>
      </c>
    </row>
    <row r="2078" spans="1:9" x14ac:dyDescent="0.25">
      <c r="A2078" s="36"/>
      <c r="B2078" t="str">
        <f>+IF(ISERROR(VLOOKUP(A2078,'MatrizSeguimiento2022-Junio'!$G$4:$I$987,3,FALSE)),"",VLOOKUP(A2078,'MatrizSeguimiento2022-Junio'!$G$4:$I$987,3,FALSE))</f>
        <v/>
      </c>
      <c r="C2078" t="str">
        <f>+IF(ISERROR(VLOOKUP(A2078,'MatrizSeguimiento2022-Junio'!$G$4:$J$987,4,FALSE)),"",VLOOKUP(A2078,'MatrizSeguimiento2022-Junio'!$G$4:$J$987,4,FALSE))</f>
        <v/>
      </c>
      <c r="E2078" s="3"/>
      <c r="G2078">
        <f>+ABS(SUMIF($A$3:$A$4998,A2078,$E$3:$E$4998)-IF(ISERROR(VLOOKUP(A2078,'MatrizSeguimiento2022-Junio'!$G$4:$X$987,18,FALSE)),0,VLOOKUP(A2078,'MatrizSeguimiento2022-Junio'!$G$4:$X$987,18,FALSE)))</f>
        <v>0</v>
      </c>
      <c r="H2078" t="str">
        <f t="shared" si="65"/>
        <v/>
      </c>
      <c r="I2078" t="str">
        <f t="shared" si="66"/>
        <v/>
      </c>
    </row>
    <row r="2079" spans="1:9" x14ac:dyDescent="0.25">
      <c r="A2079" s="36"/>
      <c r="B2079" t="str">
        <f>+IF(ISERROR(VLOOKUP(A2079,'MatrizSeguimiento2022-Junio'!$G$4:$I$987,3,FALSE)),"",VLOOKUP(A2079,'MatrizSeguimiento2022-Junio'!$G$4:$I$987,3,FALSE))</f>
        <v/>
      </c>
      <c r="C2079" t="str">
        <f>+IF(ISERROR(VLOOKUP(A2079,'MatrizSeguimiento2022-Junio'!$G$4:$J$987,4,FALSE)),"",VLOOKUP(A2079,'MatrizSeguimiento2022-Junio'!$G$4:$J$987,4,FALSE))</f>
        <v/>
      </c>
      <c r="E2079" s="3"/>
      <c r="G2079">
        <f>+ABS(SUMIF($A$3:$A$4998,A2079,$E$3:$E$4998)-IF(ISERROR(VLOOKUP(A2079,'MatrizSeguimiento2022-Junio'!$G$4:$X$987,18,FALSE)),0,VLOOKUP(A2079,'MatrizSeguimiento2022-Junio'!$G$4:$X$987,18,FALSE)))</f>
        <v>0</v>
      </c>
      <c r="H2079" t="str">
        <f t="shared" si="65"/>
        <v/>
      </c>
      <c r="I2079" t="str">
        <f t="shared" si="66"/>
        <v/>
      </c>
    </row>
    <row r="2080" spans="1:9" x14ac:dyDescent="0.25">
      <c r="A2080" s="36"/>
      <c r="B2080" t="str">
        <f>+IF(ISERROR(VLOOKUP(A2080,'MatrizSeguimiento2022-Junio'!$G$4:$I$987,3,FALSE)),"",VLOOKUP(A2080,'MatrizSeguimiento2022-Junio'!$G$4:$I$987,3,FALSE))</f>
        <v/>
      </c>
      <c r="C2080" t="str">
        <f>+IF(ISERROR(VLOOKUP(A2080,'MatrizSeguimiento2022-Junio'!$G$4:$J$987,4,FALSE)),"",VLOOKUP(A2080,'MatrizSeguimiento2022-Junio'!$G$4:$J$987,4,FALSE))</f>
        <v/>
      </c>
      <c r="E2080" s="3"/>
      <c r="G2080">
        <f>+ABS(SUMIF($A$3:$A$4998,A2080,$E$3:$E$4998)-IF(ISERROR(VLOOKUP(A2080,'MatrizSeguimiento2022-Junio'!$G$4:$X$987,18,FALSE)),0,VLOOKUP(A2080,'MatrizSeguimiento2022-Junio'!$G$4:$X$987,18,FALSE)))</f>
        <v>0</v>
      </c>
      <c r="H2080" t="str">
        <f t="shared" si="65"/>
        <v/>
      </c>
      <c r="I2080" t="str">
        <f t="shared" si="66"/>
        <v/>
      </c>
    </row>
    <row r="2081" spans="1:9" x14ac:dyDescent="0.25">
      <c r="A2081" s="36"/>
      <c r="B2081" t="str">
        <f>+IF(ISERROR(VLOOKUP(A2081,'MatrizSeguimiento2022-Junio'!$G$4:$I$987,3,FALSE)),"",VLOOKUP(A2081,'MatrizSeguimiento2022-Junio'!$G$4:$I$987,3,FALSE))</f>
        <v/>
      </c>
      <c r="C2081" t="str">
        <f>+IF(ISERROR(VLOOKUP(A2081,'MatrizSeguimiento2022-Junio'!$G$4:$J$987,4,FALSE)),"",VLOOKUP(A2081,'MatrizSeguimiento2022-Junio'!$G$4:$J$987,4,FALSE))</f>
        <v/>
      </c>
      <c r="E2081" s="3"/>
      <c r="G2081">
        <f>+ABS(SUMIF($A$3:$A$4998,A2081,$E$3:$E$4998)-IF(ISERROR(VLOOKUP(A2081,'MatrizSeguimiento2022-Junio'!$G$4:$X$987,18,FALSE)),0,VLOOKUP(A2081,'MatrizSeguimiento2022-Junio'!$G$4:$X$987,18,FALSE)))</f>
        <v>0</v>
      </c>
      <c r="H2081" t="str">
        <f t="shared" si="65"/>
        <v/>
      </c>
      <c r="I2081" t="str">
        <f t="shared" si="66"/>
        <v/>
      </c>
    </row>
    <row r="2082" spans="1:9" x14ac:dyDescent="0.25">
      <c r="A2082" s="36"/>
      <c r="B2082" t="str">
        <f>+IF(ISERROR(VLOOKUP(A2082,'MatrizSeguimiento2022-Junio'!$G$4:$I$987,3,FALSE)),"",VLOOKUP(A2082,'MatrizSeguimiento2022-Junio'!$G$4:$I$987,3,FALSE))</f>
        <v/>
      </c>
      <c r="C2082" t="str">
        <f>+IF(ISERROR(VLOOKUP(A2082,'MatrizSeguimiento2022-Junio'!$G$4:$J$987,4,FALSE)),"",VLOOKUP(A2082,'MatrizSeguimiento2022-Junio'!$G$4:$J$987,4,FALSE))</f>
        <v/>
      </c>
      <c r="E2082" s="3"/>
      <c r="G2082">
        <f>+ABS(SUMIF($A$3:$A$4998,A2082,$E$3:$E$4998)-IF(ISERROR(VLOOKUP(A2082,'MatrizSeguimiento2022-Junio'!$G$4:$X$987,18,FALSE)),0,VLOOKUP(A2082,'MatrizSeguimiento2022-Junio'!$G$4:$X$987,18,FALSE)))</f>
        <v>0</v>
      </c>
      <c r="H2082" t="str">
        <f t="shared" si="65"/>
        <v/>
      </c>
      <c r="I2082" t="str">
        <f t="shared" si="66"/>
        <v/>
      </c>
    </row>
    <row r="2083" spans="1:9" x14ac:dyDescent="0.25">
      <c r="A2083" s="36"/>
      <c r="B2083" t="str">
        <f>+IF(ISERROR(VLOOKUP(A2083,'MatrizSeguimiento2022-Junio'!$G$4:$I$987,3,FALSE)),"",VLOOKUP(A2083,'MatrizSeguimiento2022-Junio'!$G$4:$I$987,3,FALSE))</f>
        <v/>
      </c>
      <c r="C2083" t="str">
        <f>+IF(ISERROR(VLOOKUP(A2083,'MatrizSeguimiento2022-Junio'!$G$4:$J$987,4,FALSE)),"",VLOOKUP(A2083,'MatrizSeguimiento2022-Junio'!$G$4:$J$987,4,FALSE))</f>
        <v/>
      </c>
      <c r="E2083" s="3"/>
      <c r="G2083">
        <f>+ABS(SUMIF($A$3:$A$4998,A2083,$E$3:$E$4998)-IF(ISERROR(VLOOKUP(A2083,'MatrizSeguimiento2022-Junio'!$G$4:$X$987,18,FALSE)),0,VLOOKUP(A2083,'MatrizSeguimiento2022-Junio'!$G$4:$X$987,18,FALSE)))</f>
        <v>0</v>
      </c>
      <c r="H2083" t="str">
        <f t="shared" si="65"/>
        <v/>
      </c>
      <c r="I2083" t="str">
        <f t="shared" si="66"/>
        <v/>
      </c>
    </row>
    <row r="2084" spans="1:9" x14ac:dyDescent="0.25">
      <c r="A2084" s="36"/>
      <c r="B2084" t="str">
        <f>+IF(ISERROR(VLOOKUP(A2084,'MatrizSeguimiento2022-Junio'!$G$4:$I$987,3,FALSE)),"",VLOOKUP(A2084,'MatrizSeguimiento2022-Junio'!$G$4:$I$987,3,FALSE))</f>
        <v/>
      </c>
      <c r="C2084" t="str">
        <f>+IF(ISERROR(VLOOKUP(A2084,'MatrizSeguimiento2022-Junio'!$G$4:$J$987,4,FALSE)),"",VLOOKUP(A2084,'MatrizSeguimiento2022-Junio'!$G$4:$J$987,4,FALSE))</f>
        <v/>
      </c>
      <c r="E2084" s="3"/>
      <c r="G2084">
        <f>+ABS(SUMIF($A$3:$A$4998,A2084,$E$3:$E$4998)-IF(ISERROR(VLOOKUP(A2084,'MatrizSeguimiento2022-Junio'!$G$4:$X$987,18,FALSE)),0,VLOOKUP(A2084,'MatrizSeguimiento2022-Junio'!$G$4:$X$987,18,FALSE)))</f>
        <v>0</v>
      </c>
      <c r="H2084" t="str">
        <f t="shared" si="65"/>
        <v/>
      </c>
      <c r="I2084" t="str">
        <f t="shared" si="66"/>
        <v/>
      </c>
    </row>
    <row r="2085" spans="1:9" x14ac:dyDescent="0.25">
      <c r="A2085" s="36"/>
      <c r="B2085" t="str">
        <f>+IF(ISERROR(VLOOKUP(A2085,'MatrizSeguimiento2022-Junio'!$G$4:$I$987,3,FALSE)),"",VLOOKUP(A2085,'MatrizSeguimiento2022-Junio'!$G$4:$I$987,3,FALSE))</f>
        <v/>
      </c>
      <c r="C2085" t="str">
        <f>+IF(ISERROR(VLOOKUP(A2085,'MatrizSeguimiento2022-Junio'!$G$4:$J$987,4,FALSE)),"",VLOOKUP(A2085,'MatrizSeguimiento2022-Junio'!$G$4:$J$987,4,FALSE))</f>
        <v/>
      </c>
      <c r="E2085" s="3"/>
      <c r="G2085">
        <f>+ABS(SUMIF($A$3:$A$4998,A2085,$E$3:$E$4998)-IF(ISERROR(VLOOKUP(A2085,'MatrizSeguimiento2022-Junio'!$G$4:$X$987,18,FALSE)),0,VLOOKUP(A2085,'MatrizSeguimiento2022-Junio'!$G$4:$X$987,18,FALSE)))</f>
        <v>0</v>
      </c>
      <c r="H2085" t="str">
        <f t="shared" si="65"/>
        <v/>
      </c>
      <c r="I2085" t="str">
        <f t="shared" si="66"/>
        <v/>
      </c>
    </row>
    <row r="2086" spans="1:9" x14ac:dyDescent="0.25">
      <c r="A2086" s="36"/>
      <c r="B2086" t="str">
        <f>+IF(ISERROR(VLOOKUP(A2086,'MatrizSeguimiento2022-Junio'!$G$4:$I$987,3,FALSE)),"",VLOOKUP(A2086,'MatrizSeguimiento2022-Junio'!$G$4:$I$987,3,FALSE))</f>
        <v/>
      </c>
      <c r="C2086" t="str">
        <f>+IF(ISERROR(VLOOKUP(A2086,'MatrizSeguimiento2022-Junio'!$G$4:$J$987,4,FALSE)),"",VLOOKUP(A2086,'MatrizSeguimiento2022-Junio'!$G$4:$J$987,4,FALSE))</f>
        <v/>
      </c>
      <c r="E2086" s="3"/>
      <c r="G2086">
        <f>+ABS(SUMIF($A$3:$A$4998,A2086,$E$3:$E$4998)-IF(ISERROR(VLOOKUP(A2086,'MatrizSeguimiento2022-Junio'!$G$4:$X$987,18,FALSE)),0,VLOOKUP(A2086,'MatrizSeguimiento2022-Junio'!$G$4:$X$987,18,FALSE)))</f>
        <v>0</v>
      </c>
      <c r="H2086" t="str">
        <f t="shared" si="65"/>
        <v/>
      </c>
      <c r="I2086" t="str">
        <f t="shared" si="66"/>
        <v/>
      </c>
    </row>
    <row r="2087" spans="1:9" x14ac:dyDescent="0.25">
      <c r="A2087" s="36"/>
      <c r="B2087" t="str">
        <f>+IF(ISERROR(VLOOKUP(A2087,'MatrizSeguimiento2022-Junio'!$G$4:$I$987,3,FALSE)),"",VLOOKUP(A2087,'MatrizSeguimiento2022-Junio'!$G$4:$I$987,3,FALSE))</f>
        <v/>
      </c>
      <c r="C2087" t="str">
        <f>+IF(ISERROR(VLOOKUP(A2087,'MatrizSeguimiento2022-Junio'!$G$4:$J$987,4,FALSE)),"",VLOOKUP(A2087,'MatrizSeguimiento2022-Junio'!$G$4:$J$987,4,FALSE))</f>
        <v/>
      </c>
      <c r="E2087" s="3"/>
      <c r="G2087">
        <f>+ABS(SUMIF($A$3:$A$4998,A2087,$E$3:$E$4998)-IF(ISERROR(VLOOKUP(A2087,'MatrizSeguimiento2022-Junio'!$G$4:$X$987,18,FALSE)),0,VLOOKUP(A2087,'MatrizSeguimiento2022-Junio'!$G$4:$X$987,18,FALSE)))</f>
        <v>0</v>
      </c>
      <c r="H2087" t="str">
        <f t="shared" si="65"/>
        <v/>
      </c>
      <c r="I2087" t="str">
        <f t="shared" si="66"/>
        <v/>
      </c>
    </row>
    <row r="2088" spans="1:9" x14ac:dyDescent="0.25">
      <c r="A2088" s="36"/>
      <c r="B2088" t="str">
        <f>+IF(ISERROR(VLOOKUP(A2088,'MatrizSeguimiento2022-Junio'!$G$4:$I$987,3,FALSE)),"",VLOOKUP(A2088,'MatrizSeguimiento2022-Junio'!$G$4:$I$987,3,FALSE))</f>
        <v/>
      </c>
      <c r="C2088" t="str">
        <f>+IF(ISERROR(VLOOKUP(A2088,'MatrizSeguimiento2022-Junio'!$G$4:$J$987,4,FALSE)),"",VLOOKUP(A2088,'MatrizSeguimiento2022-Junio'!$G$4:$J$987,4,FALSE))</f>
        <v/>
      </c>
      <c r="E2088" s="3"/>
      <c r="G2088">
        <f>+ABS(SUMIF($A$3:$A$4998,A2088,$E$3:$E$4998)-IF(ISERROR(VLOOKUP(A2088,'MatrizSeguimiento2022-Junio'!$G$4:$X$987,18,FALSE)),0,VLOOKUP(A2088,'MatrizSeguimiento2022-Junio'!$G$4:$X$987,18,FALSE)))</f>
        <v>0</v>
      </c>
      <c r="H2088" t="str">
        <f t="shared" si="65"/>
        <v/>
      </c>
      <c r="I2088" t="str">
        <f t="shared" si="66"/>
        <v/>
      </c>
    </row>
    <row r="2089" spans="1:9" x14ac:dyDescent="0.25">
      <c r="A2089" s="36"/>
      <c r="B2089" t="str">
        <f>+IF(ISERROR(VLOOKUP(A2089,'MatrizSeguimiento2022-Junio'!$G$4:$I$987,3,FALSE)),"",VLOOKUP(A2089,'MatrizSeguimiento2022-Junio'!$G$4:$I$987,3,FALSE))</f>
        <v/>
      </c>
      <c r="C2089" t="str">
        <f>+IF(ISERROR(VLOOKUP(A2089,'MatrizSeguimiento2022-Junio'!$G$4:$J$987,4,FALSE)),"",VLOOKUP(A2089,'MatrizSeguimiento2022-Junio'!$G$4:$J$987,4,FALSE))</f>
        <v/>
      </c>
      <c r="E2089" s="3"/>
      <c r="G2089">
        <f>+ABS(SUMIF($A$3:$A$4998,A2089,$E$3:$E$4998)-IF(ISERROR(VLOOKUP(A2089,'MatrizSeguimiento2022-Junio'!$G$4:$X$987,18,FALSE)),0,VLOOKUP(A2089,'MatrizSeguimiento2022-Junio'!$G$4:$X$987,18,FALSE)))</f>
        <v>0</v>
      </c>
      <c r="H2089" t="str">
        <f t="shared" si="65"/>
        <v/>
      </c>
      <c r="I2089" t="str">
        <f t="shared" si="66"/>
        <v/>
      </c>
    </row>
    <row r="2090" spans="1:9" x14ac:dyDescent="0.25">
      <c r="A2090" s="36"/>
      <c r="B2090" t="str">
        <f>+IF(ISERROR(VLOOKUP(A2090,'MatrizSeguimiento2022-Junio'!$G$4:$I$987,3,FALSE)),"",VLOOKUP(A2090,'MatrizSeguimiento2022-Junio'!$G$4:$I$987,3,FALSE))</f>
        <v/>
      </c>
      <c r="C2090" t="str">
        <f>+IF(ISERROR(VLOOKUP(A2090,'MatrizSeguimiento2022-Junio'!$G$4:$J$987,4,FALSE)),"",VLOOKUP(A2090,'MatrizSeguimiento2022-Junio'!$G$4:$J$987,4,FALSE))</f>
        <v/>
      </c>
      <c r="E2090" s="3"/>
      <c r="G2090">
        <f>+ABS(SUMIF($A$3:$A$4998,A2090,$E$3:$E$4998)-IF(ISERROR(VLOOKUP(A2090,'MatrizSeguimiento2022-Junio'!$G$4:$X$987,18,FALSE)),0,VLOOKUP(A2090,'MatrizSeguimiento2022-Junio'!$G$4:$X$987,18,FALSE)))</f>
        <v>0</v>
      </c>
      <c r="H2090" t="str">
        <f t="shared" si="65"/>
        <v/>
      </c>
      <c r="I2090" t="str">
        <f t="shared" si="66"/>
        <v/>
      </c>
    </row>
    <row r="2091" spans="1:9" x14ac:dyDescent="0.25">
      <c r="A2091" s="36"/>
      <c r="B2091" t="str">
        <f>+IF(ISERROR(VLOOKUP(A2091,'MatrizSeguimiento2022-Junio'!$G$4:$I$987,3,FALSE)),"",VLOOKUP(A2091,'MatrizSeguimiento2022-Junio'!$G$4:$I$987,3,FALSE))</f>
        <v/>
      </c>
      <c r="C2091" t="str">
        <f>+IF(ISERROR(VLOOKUP(A2091,'MatrizSeguimiento2022-Junio'!$G$4:$J$987,4,FALSE)),"",VLOOKUP(A2091,'MatrizSeguimiento2022-Junio'!$G$4:$J$987,4,FALSE))</f>
        <v/>
      </c>
      <c r="E2091" s="3"/>
      <c r="G2091">
        <f>+ABS(SUMIF($A$3:$A$4998,A2091,$E$3:$E$4998)-IF(ISERROR(VLOOKUP(A2091,'MatrizSeguimiento2022-Junio'!$G$4:$X$987,18,FALSE)),0,VLOOKUP(A2091,'MatrizSeguimiento2022-Junio'!$G$4:$X$987,18,FALSE)))</f>
        <v>0</v>
      </c>
      <c r="H2091" t="str">
        <f t="shared" si="65"/>
        <v/>
      </c>
      <c r="I2091" t="str">
        <f t="shared" si="66"/>
        <v/>
      </c>
    </row>
    <row r="2092" spans="1:9" x14ac:dyDescent="0.25">
      <c r="A2092" s="36"/>
      <c r="B2092" t="str">
        <f>+IF(ISERROR(VLOOKUP(A2092,'MatrizSeguimiento2022-Junio'!$G$4:$I$987,3,FALSE)),"",VLOOKUP(A2092,'MatrizSeguimiento2022-Junio'!$G$4:$I$987,3,FALSE))</f>
        <v/>
      </c>
      <c r="C2092" t="str">
        <f>+IF(ISERROR(VLOOKUP(A2092,'MatrizSeguimiento2022-Junio'!$G$4:$J$987,4,FALSE)),"",VLOOKUP(A2092,'MatrizSeguimiento2022-Junio'!$G$4:$J$987,4,FALSE))</f>
        <v/>
      </c>
      <c r="E2092" s="3"/>
      <c r="G2092">
        <f>+ABS(SUMIF($A$3:$A$4998,A2092,$E$3:$E$4998)-IF(ISERROR(VLOOKUP(A2092,'MatrizSeguimiento2022-Junio'!$G$4:$X$987,18,FALSE)),0,VLOOKUP(A2092,'MatrizSeguimiento2022-Junio'!$G$4:$X$987,18,FALSE)))</f>
        <v>0</v>
      </c>
      <c r="H2092" t="str">
        <f t="shared" si="65"/>
        <v/>
      </c>
      <c r="I2092" t="str">
        <f t="shared" si="66"/>
        <v/>
      </c>
    </row>
    <row r="2093" spans="1:9" x14ac:dyDescent="0.25">
      <c r="A2093" s="36"/>
      <c r="B2093" t="str">
        <f>+IF(ISERROR(VLOOKUP(A2093,'MatrizSeguimiento2022-Junio'!$G$4:$I$987,3,FALSE)),"",VLOOKUP(A2093,'MatrizSeguimiento2022-Junio'!$G$4:$I$987,3,FALSE))</f>
        <v/>
      </c>
      <c r="C2093" t="str">
        <f>+IF(ISERROR(VLOOKUP(A2093,'MatrizSeguimiento2022-Junio'!$G$4:$J$987,4,FALSE)),"",VLOOKUP(A2093,'MatrizSeguimiento2022-Junio'!$G$4:$J$987,4,FALSE))</f>
        <v/>
      </c>
      <c r="E2093" s="3"/>
      <c r="G2093">
        <f>+ABS(SUMIF($A$3:$A$4998,A2093,$E$3:$E$4998)-IF(ISERROR(VLOOKUP(A2093,'MatrizSeguimiento2022-Junio'!$G$4:$X$987,18,FALSE)),0,VLOOKUP(A2093,'MatrizSeguimiento2022-Junio'!$G$4:$X$987,18,FALSE)))</f>
        <v>0</v>
      </c>
      <c r="H2093" t="str">
        <f t="shared" si="65"/>
        <v/>
      </c>
      <c r="I2093" t="str">
        <f t="shared" si="66"/>
        <v/>
      </c>
    </row>
    <row r="2094" spans="1:9" x14ac:dyDescent="0.25">
      <c r="A2094" s="36"/>
      <c r="B2094" t="str">
        <f>+IF(ISERROR(VLOOKUP(A2094,'MatrizSeguimiento2022-Junio'!$G$4:$I$987,3,FALSE)),"",VLOOKUP(A2094,'MatrizSeguimiento2022-Junio'!$G$4:$I$987,3,FALSE))</f>
        <v/>
      </c>
      <c r="C2094" t="str">
        <f>+IF(ISERROR(VLOOKUP(A2094,'MatrizSeguimiento2022-Junio'!$G$4:$J$987,4,FALSE)),"",VLOOKUP(A2094,'MatrizSeguimiento2022-Junio'!$G$4:$J$987,4,FALSE))</f>
        <v/>
      </c>
      <c r="E2094" s="3"/>
      <c r="G2094">
        <f>+ABS(SUMIF($A$3:$A$4998,A2094,$E$3:$E$4998)-IF(ISERROR(VLOOKUP(A2094,'MatrizSeguimiento2022-Junio'!$G$4:$X$987,18,FALSE)),0,VLOOKUP(A2094,'MatrizSeguimiento2022-Junio'!$G$4:$X$987,18,FALSE)))</f>
        <v>0</v>
      </c>
      <c r="H2094" t="str">
        <f t="shared" si="65"/>
        <v/>
      </c>
      <c r="I2094" t="str">
        <f t="shared" si="66"/>
        <v/>
      </c>
    </row>
    <row r="2095" spans="1:9" x14ac:dyDescent="0.25">
      <c r="A2095" s="36"/>
      <c r="B2095" t="str">
        <f>+IF(ISERROR(VLOOKUP(A2095,'MatrizSeguimiento2022-Junio'!$G$4:$I$987,3,FALSE)),"",VLOOKUP(A2095,'MatrizSeguimiento2022-Junio'!$G$4:$I$987,3,FALSE))</f>
        <v/>
      </c>
      <c r="C2095" t="str">
        <f>+IF(ISERROR(VLOOKUP(A2095,'MatrizSeguimiento2022-Junio'!$G$4:$J$987,4,FALSE)),"",VLOOKUP(A2095,'MatrizSeguimiento2022-Junio'!$G$4:$J$987,4,FALSE))</f>
        <v/>
      </c>
      <c r="E2095" s="3"/>
      <c r="G2095">
        <f>+ABS(SUMIF($A$3:$A$4998,A2095,$E$3:$E$4998)-IF(ISERROR(VLOOKUP(A2095,'MatrizSeguimiento2022-Junio'!$G$4:$X$987,18,FALSE)),0,VLOOKUP(A2095,'MatrizSeguimiento2022-Junio'!$G$4:$X$987,18,FALSE)))</f>
        <v>0</v>
      </c>
      <c r="H2095" t="str">
        <f t="shared" si="65"/>
        <v/>
      </c>
      <c r="I2095" t="str">
        <f t="shared" si="66"/>
        <v/>
      </c>
    </row>
    <row r="2096" spans="1:9" x14ac:dyDescent="0.25">
      <c r="A2096" s="36"/>
      <c r="B2096" t="str">
        <f>+IF(ISERROR(VLOOKUP(A2096,'MatrizSeguimiento2022-Junio'!$G$4:$I$987,3,FALSE)),"",VLOOKUP(A2096,'MatrizSeguimiento2022-Junio'!$G$4:$I$987,3,FALSE))</f>
        <v/>
      </c>
      <c r="C2096" t="str">
        <f>+IF(ISERROR(VLOOKUP(A2096,'MatrizSeguimiento2022-Junio'!$G$4:$J$987,4,FALSE)),"",VLOOKUP(A2096,'MatrizSeguimiento2022-Junio'!$G$4:$J$987,4,FALSE))</f>
        <v/>
      </c>
      <c r="E2096" s="3"/>
      <c r="G2096">
        <f>+ABS(SUMIF($A$3:$A$4998,A2096,$E$3:$E$4998)-IF(ISERROR(VLOOKUP(A2096,'MatrizSeguimiento2022-Junio'!$G$4:$X$987,18,FALSE)),0,VLOOKUP(A2096,'MatrizSeguimiento2022-Junio'!$G$4:$X$987,18,FALSE)))</f>
        <v>0</v>
      </c>
      <c r="H2096" t="str">
        <f t="shared" si="65"/>
        <v/>
      </c>
      <c r="I2096" t="str">
        <f t="shared" si="66"/>
        <v/>
      </c>
    </row>
    <row r="2097" spans="1:9" x14ac:dyDescent="0.25">
      <c r="A2097" s="36"/>
      <c r="B2097" t="str">
        <f>+IF(ISERROR(VLOOKUP(A2097,'MatrizSeguimiento2022-Junio'!$G$4:$I$987,3,FALSE)),"",VLOOKUP(A2097,'MatrizSeguimiento2022-Junio'!$G$4:$I$987,3,FALSE))</f>
        <v/>
      </c>
      <c r="C2097" t="str">
        <f>+IF(ISERROR(VLOOKUP(A2097,'MatrizSeguimiento2022-Junio'!$G$4:$J$987,4,FALSE)),"",VLOOKUP(A2097,'MatrizSeguimiento2022-Junio'!$G$4:$J$987,4,FALSE))</f>
        <v/>
      </c>
      <c r="E2097" s="3"/>
      <c r="G2097">
        <f>+ABS(SUMIF($A$3:$A$4998,A2097,$E$3:$E$4998)-IF(ISERROR(VLOOKUP(A2097,'MatrizSeguimiento2022-Junio'!$G$4:$X$987,18,FALSE)),0,VLOOKUP(A2097,'MatrizSeguimiento2022-Junio'!$G$4:$X$987,18,FALSE)))</f>
        <v>0</v>
      </c>
      <c r="H2097" t="str">
        <f t="shared" si="65"/>
        <v/>
      </c>
      <c r="I2097" t="str">
        <f t="shared" si="66"/>
        <v/>
      </c>
    </row>
    <row r="2098" spans="1:9" x14ac:dyDescent="0.25">
      <c r="A2098" s="36"/>
      <c r="B2098" t="str">
        <f>+IF(ISERROR(VLOOKUP(A2098,'MatrizSeguimiento2022-Junio'!$G$4:$I$987,3,FALSE)),"",VLOOKUP(A2098,'MatrizSeguimiento2022-Junio'!$G$4:$I$987,3,FALSE))</f>
        <v/>
      </c>
      <c r="C2098" t="str">
        <f>+IF(ISERROR(VLOOKUP(A2098,'MatrizSeguimiento2022-Junio'!$G$4:$J$987,4,FALSE)),"",VLOOKUP(A2098,'MatrizSeguimiento2022-Junio'!$G$4:$J$987,4,FALSE))</f>
        <v/>
      </c>
      <c r="E2098" s="3"/>
      <c r="G2098">
        <f>+ABS(SUMIF($A$3:$A$4998,A2098,$E$3:$E$4998)-IF(ISERROR(VLOOKUP(A2098,'MatrizSeguimiento2022-Junio'!$G$4:$X$987,18,FALSE)),0,VLOOKUP(A2098,'MatrizSeguimiento2022-Junio'!$G$4:$X$987,18,FALSE)))</f>
        <v>0</v>
      </c>
      <c r="H2098" t="str">
        <f t="shared" si="65"/>
        <v/>
      </c>
      <c r="I2098" t="str">
        <f t="shared" si="66"/>
        <v/>
      </c>
    </row>
    <row r="2099" spans="1:9" x14ac:dyDescent="0.25">
      <c r="A2099" s="36"/>
      <c r="B2099" t="str">
        <f>+IF(ISERROR(VLOOKUP(A2099,'MatrizSeguimiento2022-Junio'!$G$4:$I$987,3,FALSE)),"",VLOOKUP(A2099,'MatrizSeguimiento2022-Junio'!$G$4:$I$987,3,FALSE))</f>
        <v/>
      </c>
      <c r="C2099" t="str">
        <f>+IF(ISERROR(VLOOKUP(A2099,'MatrizSeguimiento2022-Junio'!$G$4:$J$987,4,FALSE)),"",VLOOKUP(A2099,'MatrizSeguimiento2022-Junio'!$G$4:$J$987,4,FALSE))</f>
        <v/>
      </c>
      <c r="E2099" s="3"/>
      <c r="G2099">
        <f>+ABS(SUMIF($A$3:$A$4998,A2099,$E$3:$E$4998)-IF(ISERROR(VLOOKUP(A2099,'MatrizSeguimiento2022-Junio'!$G$4:$X$987,18,FALSE)),0,VLOOKUP(A2099,'MatrizSeguimiento2022-Junio'!$G$4:$X$987,18,FALSE)))</f>
        <v>0</v>
      </c>
      <c r="H2099" t="str">
        <f t="shared" si="65"/>
        <v/>
      </c>
      <c r="I2099" t="str">
        <f t="shared" si="66"/>
        <v/>
      </c>
    </row>
    <row r="2100" spans="1:9" x14ac:dyDescent="0.25">
      <c r="A2100" s="36"/>
      <c r="B2100" t="str">
        <f>+IF(ISERROR(VLOOKUP(A2100,'MatrizSeguimiento2022-Junio'!$G$4:$I$987,3,FALSE)),"",VLOOKUP(A2100,'MatrizSeguimiento2022-Junio'!$G$4:$I$987,3,FALSE))</f>
        <v/>
      </c>
      <c r="C2100" t="str">
        <f>+IF(ISERROR(VLOOKUP(A2100,'MatrizSeguimiento2022-Junio'!$G$4:$J$987,4,FALSE)),"",VLOOKUP(A2100,'MatrizSeguimiento2022-Junio'!$G$4:$J$987,4,FALSE))</f>
        <v/>
      </c>
      <c r="E2100" s="3"/>
      <c r="G2100">
        <f>+ABS(SUMIF($A$3:$A$4998,A2100,$E$3:$E$4998)-IF(ISERROR(VLOOKUP(A2100,'MatrizSeguimiento2022-Junio'!$G$4:$X$987,18,FALSE)),0,VLOOKUP(A2100,'MatrizSeguimiento2022-Junio'!$G$4:$X$987,18,FALSE)))</f>
        <v>0</v>
      </c>
      <c r="H2100" t="str">
        <f t="shared" si="65"/>
        <v/>
      </c>
      <c r="I2100" t="str">
        <f t="shared" si="66"/>
        <v/>
      </c>
    </row>
    <row r="2101" spans="1:9" x14ac:dyDescent="0.25">
      <c r="A2101" s="36"/>
      <c r="B2101" t="str">
        <f>+IF(ISERROR(VLOOKUP(A2101,'MatrizSeguimiento2022-Junio'!$G$4:$I$987,3,FALSE)),"",VLOOKUP(A2101,'MatrizSeguimiento2022-Junio'!$G$4:$I$987,3,FALSE))</f>
        <v/>
      </c>
      <c r="C2101" t="str">
        <f>+IF(ISERROR(VLOOKUP(A2101,'MatrizSeguimiento2022-Junio'!$G$4:$J$987,4,FALSE)),"",VLOOKUP(A2101,'MatrizSeguimiento2022-Junio'!$G$4:$J$987,4,FALSE))</f>
        <v/>
      </c>
      <c r="E2101" s="3"/>
      <c r="G2101">
        <f>+ABS(SUMIF($A$3:$A$4998,A2101,$E$3:$E$4998)-IF(ISERROR(VLOOKUP(A2101,'MatrizSeguimiento2022-Junio'!$G$4:$X$987,18,FALSE)),0,VLOOKUP(A2101,'MatrizSeguimiento2022-Junio'!$G$4:$X$987,18,FALSE)))</f>
        <v>0</v>
      </c>
      <c r="H2101" t="str">
        <f t="shared" si="65"/>
        <v/>
      </c>
      <c r="I2101" t="str">
        <f t="shared" si="66"/>
        <v/>
      </c>
    </row>
    <row r="2102" spans="1:9" x14ac:dyDescent="0.25">
      <c r="A2102" s="36"/>
      <c r="B2102" t="str">
        <f>+IF(ISERROR(VLOOKUP(A2102,'MatrizSeguimiento2022-Junio'!$G$4:$I$987,3,FALSE)),"",VLOOKUP(A2102,'MatrizSeguimiento2022-Junio'!$G$4:$I$987,3,FALSE))</f>
        <v/>
      </c>
      <c r="C2102" t="str">
        <f>+IF(ISERROR(VLOOKUP(A2102,'MatrizSeguimiento2022-Junio'!$G$4:$J$987,4,FALSE)),"",VLOOKUP(A2102,'MatrizSeguimiento2022-Junio'!$G$4:$J$987,4,FALSE))</f>
        <v/>
      </c>
      <c r="E2102" s="3"/>
      <c r="G2102">
        <f>+ABS(SUMIF($A$3:$A$4998,A2102,$E$3:$E$4998)-IF(ISERROR(VLOOKUP(A2102,'MatrizSeguimiento2022-Junio'!$G$4:$X$987,18,FALSE)),0,VLOOKUP(A2102,'MatrizSeguimiento2022-Junio'!$G$4:$X$987,18,FALSE)))</f>
        <v>0</v>
      </c>
      <c r="H2102" t="str">
        <f t="shared" si="65"/>
        <v/>
      </c>
      <c r="I2102" t="str">
        <f t="shared" si="66"/>
        <v/>
      </c>
    </row>
    <row r="2103" spans="1:9" x14ac:dyDescent="0.25">
      <c r="A2103" s="36"/>
      <c r="B2103" t="str">
        <f>+IF(ISERROR(VLOOKUP(A2103,'MatrizSeguimiento2022-Junio'!$G$4:$I$987,3,FALSE)),"",VLOOKUP(A2103,'MatrizSeguimiento2022-Junio'!$G$4:$I$987,3,FALSE))</f>
        <v/>
      </c>
      <c r="C2103" t="str">
        <f>+IF(ISERROR(VLOOKUP(A2103,'MatrizSeguimiento2022-Junio'!$G$4:$J$987,4,FALSE)),"",VLOOKUP(A2103,'MatrizSeguimiento2022-Junio'!$G$4:$J$987,4,FALSE))</f>
        <v/>
      </c>
      <c r="E2103" s="3"/>
      <c r="G2103">
        <f>+ABS(SUMIF($A$3:$A$4998,A2103,$E$3:$E$4998)-IF(ISERROR(VLOOKUP(A2103,'MatrizSeguimiento2022-Junio'!$G$4:$X$987,18,FALSE)),0,VLOOKUP(A2103,'MatrizSeguimiento2022-Junio'!$G$4:$X$987,18,FALSE)))</f>
        <v>0</v>
      </c>
      <c r="H2103" t="str">
        <f t="shared" si="65"/>
        <v/>
      </c>
      <c r="I2103" t="str">
        <f t="shared" si="66"/>
        <v/>
      </c>
    </row>
    <row r="2104" spans="1:9" x14ac:dyDescent="0.25">
      <c r="A2104" s="36"/>
      <c r="B2104" t="str">
        <f>+IF(ISERROR(VLOOKUP(A2104,'MatrizSeguimiento2022-Junio'!$G$4:$I$987,3,FALSE)),"",VLOOKUP(A2104,'MatrizSeguimiento2022-Junio'!$G$4:$I$987,3,FALSE))</f>
        <v/>
      </c>
      <c r="C2104" t="str">
        <f>+IF(ISERROR(VLOOKUP(A2104,'MatrizSeguimiento2022-Junio'!$G$4:$J$987,4,FALSE)),"",VLOOKUP(A2104,'MatrizSeguimiento2022-Junio'!$G$4:$J$987,4,FALSE))</f>
        <v/>
      </c>
      <c r="E2104" s="3"/>
      <c r="G2104">
        <f>+ABS(SUMIF($A$3:$A$4998,A2104,$E$3:$E$4998)-IF(ISERROR(VLOOKUP(A2104,'MatrizSeguimiento2022-Junio'!$G$4:$X$987,18,FALSE)),0,VLOOKUP(A2104,'MatrizSeguimiento2022-Junio'!$G$4:$X$987,18,FALSE)))</f>
        <v>0</v>
      </c>
      <c r="H2104" t="str">
        <f t="shared" si="65"/>
        <v/>
      </c>
      <c r="I2104" t="str">
        <f t="shared" si="66"/>
        <v/>
      </c>
    </row>
    <row r="2105" spans="1:9" x14ac:dyDescent="0.25">
      <c r="A2105" s="36"/>
      <c r="B2105" t="str">
        <f>+IF(ISERROR(VLOOKUP(A2105,'MatrizSeguimiento2022-Junio'!$G$4:$I$987,3,FALSE)),"",VLOOKUP(A2105,'MatrizSeguimiento2022-Junio'!$G$4:$I$987,3,FALSE))</f>
        <v/>
      </c>
      <c r="C2105" t="str">
        <f>+IF(ISERROR(VLOOKUP(A2105,'MatrizSeguimiento2022-Junio'!$G$4:$J$987,4,FALSE)),"",VLOOKUP(A2105,'MatrizSeguimiento2022-Junio'!$G$4:$J$987,4,FALSE))</f>
        <v/>
      </c>
      <c r="E2105" s="3"/>
      <c r="G2105">
        <f>+ABS(SUMIF($A$3:$A$4998,A2105,$E$3:$E$4998)-IF(ISERROR(VLOOKUP(A2105,'MatrizSeguimiento2022-Junio'!$G$4:$X$987,18,FALSE)),0,VLOOKUP(A2105,'MatrizSeguimiento2022-Junio'!$G$4:$X$987,18,FALSE)))</f>
        <v>0</v>
      </c>
      <c r="H2105" t="str">
        <f t="shared" si="65"/>
        <v/>
      </c>
      <c r="I2105" t="str">
        <f t="shared" si="66"/>
        <v/>
      </c>
    </row>
    <row r="2106" spans="1:9" x14ac:dyDescent="0.25">
      <c r="A2106" s="36"/>
      <c r="B2106" t="str">
        <f>+IF(ISERROR(VLOOKUP(A2106,'MatrizSeguimiento2022-Junio'!$G$4:$I$987,3,FALSE)),"",VLOOKUP(A2106,'MatrizSeguimiento2022-Junio'!$G$4:$I$987,3,FALSE))</f>
        <v/>
      </c>
      <c r="C2106" t="str">
        <f>+IF(ISERROR(VLOOKUP(A2106,'MatrizSeguimiento2022-Junio'!$G$4:$J$987,4,FALSE)),"",VLOOKUP(A2106,'MatrizSeguimiento2022-Junio'!$G$4:$J$987,4,FALSE))</f>
        <v/>
      </c>
      <c r="E2106" s="3"/>
      <c r="G2106">
        <f>+ABS(SUMIF($A$3:$A$4998,A2106,$E$3:$E$4998)-IF(ISERROR(VLOOKUP(A2106,'MatrizSeguimiento2022-Junio'!$G$4:$X$987,18,FALSE)),0,VLOOKUP(A2106,'MatrizSeguimiento2022-Junio'!$G$4:$X$987,18,FALSE)))</f>
        <v>0</v>
      </c>
      <c r="H2106" t="str">
        <f t="shared" si="65"/>
        <v/>
      </c>
      <c r="I2106" t="str">
        <f t="shared" si="66"/>
        <v/>
      </c>
    </row>
    <row r="2107" spans="1:9" x14ac:dyDescent="0.25">
      <c r="A2107" s="36"/>
      <c r="B2107" t="str">
        <f>+IF(ISERROR(VLOOKUP(A2107,'MatrizSeguimiento2022-Junio'!$G$4:$I$987,3,FALSE)),"",VLOOKUP(A2107,'MatrizSeguimiento2022-Junio'!$G$4:$I$987,3,FALSE))</f>
        <v/>
      </c>
      <c r="C2107" t="str">
        <f>+IF(ISERROR(VLOOKUP(A2107,'MatrizSeguimiento2022-Junio'!$G$4:$J$987,4,FALSE)),"",VLOOKUP(A2107,'MatrizSeguimiento2022-Junio'!$G$4:$J$987,4,FALSE))</f>
        <v/>
      </c>
      <c r="E2107" s="3"/>
      <c r="G2107">
        <f>+ABS(SUMIF($A$3:$A$4998,A2107,$E$3:$E$4998)-IF(ISERROR(VLOOKUP(A2107,'MatrizSeguimiento2022-Junio'!$G$4:$X$987,18,FALSE)),0,VLOOKUP(A2107,'MatrizSeguimiento2022-Junio'!$G$4:$X$987,18,FALSE)))</f>
        <v>0</v>
      </c>
      <c r="H2107" t="str">
        <f t="shared" si="65"/>
        <v/>
      </c>
      <c r="I2107" t="str">
        <f t="shared" si="66"/>
        <v/>
      </c>
    </row>
    <row r="2108" spans="1:9" x14ac:dyDescent="0.25">
      <c r="A2108" s="36"/>
      <c r="B2108" t="str">
        <f>+IF(ISERROR(VLOOKUP(A2108,'MatrizSeguimiento2022-Junio'!$G$4:$I$987,3,FALSE)),"",VLOOKUP(A2108,'MatrizSeguimiento2022-Junio'!$G$4:$I$987,3,FALSE))</f>
        <v/>
      </c>
      <c r="C2108" t="str">
        <f>+IF(ISERROR(VLOOKUP(A2108,'MatrizSeguimiento2022-Junio'!$G$4:$J$987,4,FALSE)),"",VLOOKUP(A2108,'MatrizSeguimiento2022-Junio'!$G$4:$J$987,4,FALSE))</f>
        <v/>
      </c>
      <c r="E2108" s="3"/>
      <c r="G2108">
        <f>+ABS(SUMIF($A$3:$A$4998,A2108,$E$3:$E$4998)-IF(ISERROR(VLOOKUP(A2108,'MatrizSeguimiento2022-Junio'!$G$4:$X$987,18,FALSE)),0,VLOOKUP(A2108,'MatrizSeguimiento2022-Junio'!$G$4:$X$987,18,FALSE)))</f>
        <v>0</v>
      </c>
      <c r="H2108" t="str">
        <f t="shared" si="65"/>
        <v/>
      </c>
      <c r="I2108" t="str">
        <f t="shared" si="66"/>
        <v/>
      </c>
    </row>
    <row r="2109" spans="1:9" x14ac:dyDescent="0.25">
      <c r="A2109" s="36"/>
      <c r="B2109" t="str">
        <f>+IF(ISERROR(VLOOKUP(A2109,'MatrizSeguimiento2022-Junio'!$G$4:$I$987,3,FALSE)),"",VLOOKUP(A2109,'MatrizSeguimiento2022-Junio'!$G$4:$I$987,3,FALSE))</f>
        <v/>
      </c>
      <c r="C2109" t="str">
        <f>+IF(ISERROR(VLOOKUP(A2109,'MatrizSeguimiento2022-Junio'!$G$4:$J$987,4,FALSE)),"",VLOOKUP(A2109,'MatrizSeguimiento2022-Junio'!$G$4:$J$987,4,FALSE))</f>
        <v/>
      </c>
      <c r="E2109" s="3"/>
      <c r="G2109">
        <f>+ABS(SUMIF($A$3:$A$4998,A2109,$E$3:$E$4998)-IF(ISERROR(VLOOKUP(A2109,'MatrizSeguimiento2022-Junio'!$G$4:$X$987,18,FALSE)),0,VLOOKUP(A2109,'MatrizSeguimiento2022-Junio'!$G$4:$X$987,18,FALSE)))</f>
        <v>0</v>
      </c>
      <c r="H2109" t="str">
        <f t="shared" si="65"/>
        <v/>
      </c>
      <c r="I2109" t="str">
        <f t="shared" si="66"/>
        <v/>
      </c>
    </row>
    <row r="2110" spans="1:9" x14ac:dyDescent="0.25">
      <c r="A2110" s="36"/>
      <c r="B2110" t="str">
        <f>+IF(ISERROR(VLOOKUP(A2110,'MatrizSeguimiento2022-Junio'!$G$4:$I$987,3,FALSE)),"",VLOOKUP(A2110,'MatrizSeguimiento2022-Junio'!$G$4:$I$987,3,FALSE))</f>
        <v/>
      </c>
      <c r="C2110" t="str">
        <f>+IF(ISERROR(VLOOKUP(A2110,'MatrizSeguimiento2022-Junio'!$G$4:$J$987,4,FALSE)),"",VLOOKUP(A2110,'MatrizSeguimiento2022-Junio'!$G$4:$J$987,4,FALSE))</f>
        <v/>
      </c>
      <c r="E2110" s="3"/>
      <c r="G2110">
        <f>+ABS(SUMIF($A$3:$A$4998,A2110,$E$3:$E$4998)-IF(ISERROR(VLOOKUP(A2110,'MatrizSeguimiento2022-Junio'!$G$4:$X$987,18,FALSE)),0,VLOOKUP(A2110,'MatrizSeguimiento2022-Junio'!$G$4:$X$987,18,FALSE)))</f>
        <v>0</v>
      </c>
      <c r="H2110" t="str">
        <f t="shared" si="65"/>
        <v/>
      </c>
      <c r="I2110" t="str">
        <f t="shared" si="66"/>
        <v/>
      </c>
    </row>
    <row r="2111" spans="1:9" x14ac:dyDescent="0.25">
      <c r="A2111" s="36"/>
      <c r="B2111" t="str">
        <f>+IF(ISERROR(VLOOKUP(A2111,'MatrizSeguimiento2022-Junio'!$G$4:$I$987,3,FALSE)),"",VLOOKUP(A2111,'MatrizSeguimiento2022-Junio'!$G$4:$I$987,3,FALSE))</f>
        <v/>
      </c>
      <c r="C2111" t="str">
        <f>+IF(ISERROR(VLOOKUP(A2111,'MatrizSeguimiento2022-Junio'!$G$4:$J$987,4,FALSE)),"",VLOOKUP(A2111,'MatrizSeguimiento2022-Junio'!$G$4:$J$987,4,FALSE))</f>
        <v/>
      </c>
      <c r="E2111" s="3"/>
      <c r="G2111">
        <f>+ABS(SUMIF($A$3:$A$4998,A2111,$E$3:$E$4998)-IF(ISERROR(VLOOKUP(A2111,'MatrizSeguimiento2022-Junio'!$G$4:$X$987,18,FALSE)),0,VLOOKUP(A2111,'MatrizSeguimiento2022-Junio'!$G$4:$X$987,18,FALSE)))</f>
        <v>0</v>
      </c>
      <c r="H2111" t="str">
        <f t="shared" ref="H2111:H2174" si="67">+A2111&amp;D2111</f>
        <v/>
      </c>
      <c r="I2111" t="str">
        <f t="shared" si="66"/>
        <v/>
      </c>
    </row>
    <row r="2112" spans="1:9" x14ac:dyDescent="0.25">
      <c r="A2112" s="36"/>
      <c r="B2112" t="str">
        <f>+IF(ISERROR(VLOOKUP(A2112,'MatrizSeguimiento2022-Junio'!$G$4:$I$987,3,FALSE)),"",VLOOKUP(A2112,'MatrizSeguimiento2022-Junio'!$G$4:$I$987,3,FALSE))</f>
        <v/>
      </c>
      <c r="C2112" t="str">
        <f>+IF(ISERROR(VLOOKUP(A2112,'MatrizSeguimiento2022-Junio'!$G$4:$J$987,4,FALSE)),"",VLOOKUP(A2112,'MatrizSeguimiento2022-Junio'!$G$4:$J$987,4,FALSE))</f>
        <v/>
      </c>
      <c r="E2112" s="3"/>
      <c r="G2112">
        <f>+ABS(SUMIF($A$3:$A$4998,A2112,$E$3:$E$4998)-IF(ISERROR(VLOOKUP(A2112,'MatrizSeguimiento2022-Junio'!$G$4:$X$987,18,FALSE)),0,VLOOKUP(A2112,'MatrizSeguimiento2022-Junio'!$G$4:$X$987,18,FALSE)))</f>
        <v>0</v>
      </c>
      <c r="H2112" t="str">
        <f t="shared" si="67"/>
        <v/>
      </c>
      <c r="I2112" t="str">
        <f t="shared" si="66"/>
        <v/>
      </c>
    </row>
    <row r="2113" spans="1:9" x14ac:dyDescent="0.25">
      <c r="A2113" s="36"/>
      <c r="B2113" t="str">
        <f>+IF(ISERROR(VLOOKUP(A2113,'MatrizSeguimiento2022-Junio'!$G$4:$I$987,3,FALSE)),"",VLOOKUP(A2113,'MatrizSeguimiento2022-Junio'!$G$4:$I$987,3,FALSE))</f>
        <v/>
      </c>
      <c r="C2113" t="str">
        <f>+IF(ISERROR(VLOOKUP(A2113,'MatrizSeguimiento2022-Junio'!$G$4:$J$987,4,FALSE)),"",VLOOKUP(A2113,'MatrizSeguimiento2022-Junio'!$G$4:$J$987,4,FALSE))</f>
        <v/>
      </c>
      <c r="E2113" s="3"/>
      <c r="G2113">
        <f>+ABS(SUMIF($A$3:$A$4998,A2113,$E$3:$E$4998)-IF(ISERROR(VLOOKUP(A2113,'MatrizSeguimiento2022-Junio'!$G$4:$X$987,18,FALSE)),0,VLOOKUP(A2113,'MatrizSeguimiento2022-Junio'!$G$4:$X$987,18,FALSE)))</f>
        <v>0</v>
      </c>
      <c r="H2113" t="str">
        <f t="shared" si="67"/>
        <v/>
      </c>
      <c r="I2113" t="str">
        <f t="shared" si="66"/>
        <v/>
      </c>
    </row>
    <row r="2114" spans="1:9" x14ac:dyDescent="0.25">
      <c r="A2114" s="36"/>
      <c r="B2114" t="str">
        <f>+IF(ISERROR(VLOOKUP(A2114,'MatrizSeguimiento2022-Junio'!$G$4:$I$987,3,FALSE)),"",VLOOKUP(A2114,'MatrizSeguimiento2022-Junio'!$G$4:$I$987,3,FALSE))</f>
        <v/>
      </c>
      <c r="C2114" t="str">
        <f>+IF(ISERROR(VLOOKUP(A2114,'MatrizSeguimiento2022-Junio'!$G$4:$J$987,4,FALSE)),"",VLOOKUP(A2114,'MatrizSeguimiento2022-Junio'!$G$4:$J$987,4,FALSE))</f>
        <v/>
      </c>
      <c r="E2114" s="3"/>
      <c r="G2114">
        <f>+ABS(SUMIF($A$3:$A$4998,A2114,$E$3:$E$4998)-IF(ISERROR(VLOOKUP(A2114,'MatrizSeguimiento2022-Junio'!$G$4:$X$987,18,FALSE)),0,VLOOKUP(A2114,'MatrizSeguimiento2022-Junio'!$G$4:$X$987,18,FALSE)))</f>
        <v>0</v>
      </c>
      <c r="H2114" t="str">
        <f t="shared" si="67"/>
        <v/>
      </c>
      <c r="I2114" t="str">
        <f t="shared" si="66"/>
        <v/>
      </c>
    </row>
    <row r="2115" spans="1:9" x14ac:dyDescent="0.25">
      <c r="A2115" s="36"/>
      <c r="B2115" t="str">
        <f>+IF(ISERROR(VLOOKUP(A2115,'MatrizSeguimiento2022-Junio'!$G$4:$I$987,3,FALSE)),"",VLOOKUP(A2115,'MatrizSeguimiento2022-Junio'!$G$4:$I$987,3,FALSE))</f>
        <v/>
      </c>
      <c r="C2115" t="str">
        <f>+IF(ISERROR(VLOOKUP(A2115,'MatrizSeguimiento2022-Junio'!$G$4:$J$987,4,FALSE)),"",VLOOKUP(A2115,'MatrizSeguimiento2022-Junio'!$G$4:$J$987,4,FALSE))</f>
        <v/>
      </c>
      <c r="E2115" s="3"/>
      <c r="G2115">
        <f>+ABS(SUMIF($A$3:$A$4998,A2115,$E$3:$E$4998)-IF(ISERROR(VLOOKUP(A2115,'MatrizSeguimiento2022-Junio'!$G$4:$X$987,18,FALSE)),0,VLOOKUP(A2115,'MatrizSeguimiento2022-Junio'!$G$4:$X$987,18,FALSE)))</f>
        <v>0</v>
      </c>
      <c r="H2115" t="str">
        <f t="shared" si="67"/>
        <v/>
      </c>
      <c r="I2115" t="str">
        <f t="shared" ref="I2115:I2178" si="68">+IF(IF(LEN(H2115)&gt;0,COUNTIF($H$3:$H$4998,H2115),"")=1,"",IF(LEN(H2115)&gt;0,COUNTIF($H$3:$H$4998,H2115),""))</f>
        <v/>
      </c>
    </row>
    <row r="2116" spans="1:9" x14ac:dyDescent="0.25">
      <c r="A2116" s="36"/>
      <c r="B2116" t="str">
        <f>+IF(ISERROR(VLOOKUP(A2116,'MatrizSeguimiento2022-Junio'!$G$4:$I$987,3,FALSE)),"",VLOOKUP(A2116,'MatrizSeguimiento2022-Junio'!$G$4:$I$987,3,FALSE))</f>
        <v/>
      </c>
      <c r="C2116" t="str">
        <f>+IF(ISERROR(VLOOKUP(A2116,'MatrizSeguimiento2022-Junio'!$G$4:$J$987,4,FALSE)),"",VLOOKUP(A2116,'MatrizSeguimiento2022-Junio'!$G$4:$J$987,4,FALSE))</f>
        <v/>
      </c>
      <c r="E2116" s="3"/>
      <c r="G2116">
        <f>+ABS(SUMIF($A$3:$A$4998,A2116,$E$3:$E$4998)-IF(ISERROR(VLOOKUP(A2116,'MatrizSeguimiento2022-Junio'!$G$4:$X$987,18,FALSE)),0,VLOOKUP(A2116,'MatrizSeguimiento2022-Junio'!$G$4:$X$987,18,FALSE)))</f>
        <v>0</v>
      </c>
      <c r="H2116" t="str">
        <f t="shared" si="67"/>
        <v/>
      </c>
      <c r="I2116" t="str">
        <f t="shared" si="68"/>
        <v/>
      </c>
    </row>
    <row r="2117" spans="1:9" x14ac:dyDescent="0.25">
      <c r="A2117" s="36"/>
      <c r="B2117" t="str">
        <f>+IF(ISERROR(VLOOKUP(A2117,'MatrizSeguimiento2022-Junio'!$G$4:$I$987,3,FALSE)),"",VLOOKUP(A2117,'MatrizSeguimiento2022-Junio'!$G$4:$I$987,3,FALSE))</f>
        <v/>
      </c>
      <c r="C2117" t="str">
        <f>+IF(ISERROR(VLOOKUP(A2117,'MatrizSeguimiento2022-Junio'!$G$4:$J$987,4,FALSE)),"",VLOOKUP(A2117,'MatrizSeguimiento2022-Junio'!$G$4:$J$987,4,FALSE))</f>
        <v/>
      </c>
      <c r="E2117" s="3"/>
      <c r="G2117">
        <f>+ABS(SUMIF($A$3:$A$4998,A2117,$E$3:$E$4998)-IF(ISERROR(VLOOKUP(A2117,'MatrizSeguimiento2022-Junio'!$G$4:$X$987,18,FALSE)),0,VLOOKUP(A2117,'MatrizSeguimiento2022-Junio'!$G$4:$X$987,18,FALSE)))</f>
        <v>0</v>
      </c>
      <c r="H2117" t="str">
        <f t="shared" si="67"/>
        <v/>
      </c>
      <c r="I2117" t="str">
        <f t="shared" si="68"/>
        <v/>
      </c>
    </row>
    <row r="2118" spans="1:9" x14ac:dyDescent="0.25">
      <c r="A2118" s="36"/>
      <c r="B2118" t="str">
        <f>+IF(ISERROR(VLOOKUP(A2118,'MatrizSeguimiento2022-Junio'!$G$4:$I$987,3,FALSE)),"",VLOOKUP(A2118,'MatrizSeguimiento2022-Junio'!$G$4:$I$987,3,FALSE))</f>
        <v/>
      </c>
      <c r="C2118" t="str">
        <f>+IF(ISERROR(VLOOKUP(A2118,'MatrizSeguimiento2022-Junio'!$G$4:$J$987,4,FALSE)),"",VLOOKUP(A2118,'MatrizSeguimiento2022-Junio'!$G$4:$J$987,4,FALSE))</f>
        <v/>
      </c>
      <c r="E2118" s="3"/>
      <c r="G2118">
        <f>+ABS(SUMIF($A$3:$A$4998,A2118,$E$3:$E$4998)-IF(ISERROR(VLOOKUP(A2118,'MatrizSeguimiento2022-Junio'!$G$4:$X$987,18,FALSE)),0,VLOOKUP(A2118,'MatrizSeguimiento2022-Junio'!$G$4:$X$987,18,FALSE)))</f>
        <v>0</v>
      </c>
      <c r="H2118" t="str">
        <f t="shared" si="67"/>
        <v/>
      </c>
      <c r="I2118" t="str">
        <f t="shared" si="68"/>
        <v/>
      </c>
    </row>
    <row r="2119" spans="1:9" x14ac:dyDescent="0.25">
      <c r="A2119" s="36"/>
      <c r="B2119" t="str">
        <f>+IF(ISERROR(VLOOKUP(A2119,'MatrizSeguimiento2022-Junio'!$G$4:$I$987,3,FALSE)),"",VLOOKUP(A2119,'MatrizSeguimiento2022-Junio'!$G$4:$I$987,3,FALSE))</f>
        <v/>
      </c>
      <c r="C2119" t="str">
        <f>+IF(ISERROR(VLOOKUP(A2119,'MatrizSeguimiento2022-Junio'!$G$4:$J$987,4,FALSE)),"",VLOOKUP(A2119,'MatrizSeguimiento2022-Junio'!$G$4:$J$987,4,FALSE))</f>
        <v/>
      </c>
      <c r="E2119" s="3"/>
      <c r="G2119">
        <f>+ABS(SUMIF($A$3:$A$4998,A2119,$E$3:$E$4998)-IF(ISERROR(VLOOKUP(A2119,'MatrizSeguimiento2022-Junio'!$G$4:$X$987,18,FALSE)),0,VLOOKUP(A2119,'MatrizSeguimiento2022-Junio'!$G$4:$X$987,18,FALSE)))</f>
        <v>0</v>
      </c>
      <c r="H2119" t="str">
        <f t="shared" si="67"/>
        <v/>
      </c>
      <c r="I2119" t="str">
        <f t="shared" si="68"/>
        <v/>
      </c>
    </row>
    <row r="2120" spans="1:9" x14ac:dyDescent="0.25">
      <c r="A2120" s="36"/>
      <c r="B2120" t="str">
        <f>+IF(ISERROR(VLOOKUP(A2120,'MatrizSeguimiento2022-Junio'!$G$4:$I$987,3,FALSE)),"",VLOOKUP(A2120,'MatrizSeguimiento2022-Junio'!$G$4:$I$987,3,FALSE))</f>
        <v/>
      </c>
      <c r="C2120" t="str">
        <f>+IF(ISERROR(VLOOKUP(A2120,'MatrizSeguimiento2022-Junio'!$G$4:$J$987,4,FALSE)),"",VLOOKUP(A2120,'MatrizSeguimiento2022-Junio'!$G$4:$J$987,4,FALSE))</f>
        <v/>
      </c>
      <c r="E2120" s="3"/>
      <c r="G2120">
        <f>+ABS(SUMIF($A$3:$A$4998,A2120,$E$3:$E$4998)-IF(ISERROR(VLOOKUP(A2120,'MatrizSeguimiento2022-Junio'!$G$4:$X$987,18,FALSE)),0,VLOOKUP(A2120,'MatrizSeguimiento2022-Junio'!$G$4:$X$987,18,FALSE)))</f>
        <v>0</v>
      </c>
      <c r="H2120" t="str">
        <f t="shared" si="67"/>
        <v/>
      </c>
      <c r="I2120" t="str">
        <f t="shared" si="68"/>
        <v/>
      </c>
    </row>
    <row r="2121" spans="1:9" x14ac:dyDescent="0.25">
      <c r="A2121" s="36"/>
      <c r="B2121" t="str">
        <f>+IF(ISERROR(VLOOKUP(A2121,'MatrizSeguimiento2022-Junio'!$G$4:$I$987,3,FALSE)),"",VLOOKUP(A2121,'MatrizSeguimiento2022-Junio'!$G$4:$I$987,3,FALSE))</f>
        <v/>
      </c>
      <c r="C2121" t="str">
        <f>+IF(ISERROR(VLOOKUP(A2121,'MatrizSeguimiento2022-Junio'!$G$4:$J$987,4,FALSE)),"",VLOOKUP(A2121,'MatrizSeguimiento2022-Junio'!$G$4:$J$987,4,FALSE))</f>
        <v/>
      </c>
      <c r="E2121" s="3"/>
      <c r="G2121">
        <f>+ABS(SUMIF($A$3:$A$4998,A2121,$E$3:$E$4998)-IF(ISERROR(VLOOKUP(A2121,'MatrizSeguimiento2022-Junio'!$G$4:$X$987,18,FALSE)),0,VLOOKUP(A2121,'MatrizSeguimiento2022-Junio'!$G$4:$X$987,18,FALSE)))</f>
        <v>0</v>
      </c>
      <c r="H2121" t="str">
        <f t="shared" si="67"/>
        <v/>
      </c>
      <c r="I2121" t="str">
        <f t="shared" si="68"/>
        <v/>
      </c>
    </row>
    <row r="2122" spans="1:9" x14ac:dyDescent="0.25">
      <c r="A2122" s="36"/>
      <c r="B2122" t="str">
        <f>+IF(ISERROR(VLOOKUP(A2122,'MatrizSeguimiento2022-Junio'!$G$4:$I$987,3,FALSE)),"",VLOOKUP(A2122,'MatrizSeguimiento2022-Junio'!$G$4:$I$987,3,FALSE))</f>
        <v/>
      </c>
      <c r="C2122" t="str">
        <f>+IF(ISERROR(VLOOKUP(A2122,'MatrizSeguimiento2022-Junio'!$G$4:$J$987,4,FALSE)),"",VLOOKUP(A2122,'MatrizSeguimiento2022-Junio'!$G$4:$J$987,4,FALSE))</f>
        <v/>
      </c>
      <c r="E2122" s="3"/>
      <c r="G2122">
        <f>+ABS(SUMIF($A$3:$A$4998,A2122,$E$3:$E$4998)-IF(ISERROR(VLOOKUP(A2122,'MatrizSeguimiento2022-Junio'!$G$4:$X$987,18,FALSE)),0,VLOOKUP(A2122,'MatrizSeguimiento2022-Junio'!$G$4:$X$987,18,FALSE)))</f>
        <v>0</v>
      </c>
      <c r="H2122" t="str">
        <f t="shared" si="67"/>
        <v/>
      </c>
      <c r="I2122" t="str">
        <f t="shared" si="68"/>
        <v/>
      </c>
    </row>
    <row r="2123" spans="1:9" x14ac:dyDescent="0.25">
      <c r="A2123" s="36"/>
      <c r="B2123" t="str">
        <f>+IF(ISERROR(VLOOKUP(A2123,'MatrizSeguimiento2022-Junio'!$G$4:$I$987,3,FALSE)),"",VLOOKUP(A2123,'MatrizSeguimiento2022-Junio'!$G$4:$I$987,3,FALSE))</f>
        <v/>
      </c>
      <c r="C2123" t="str">
        <f>+IF(ISERROR(VLOOKUP(A2123,'MatrizSeguimiento2022-Junio'!$G$4:$J$987,4,FALSE)),"",VLOOKUP(A2123,'MatrizSeguimiento2022-Junio'!$G$4:$J$987,4,FALSE))</f>
        <v/>
      </c>
      <c r="E2123" s="3"/>
      <c r="G2123">
        <f>+ABS(SUMIF($A$3:$A$4998,A2123,$E$3:$E$4998)-IF(ISERROR(VLOOKUP(A2123,'MatrizSeguimiento2022-Junio'!$G$4:$X$987,18,FALSE)),0,VLOOKUP(A2123,'MatrizSeguimiento2022-Junio'!$G$4:$X$987,18,FALSE)))</f>
        <v>0</v>
      </c>
      <c r="H2123" t="str">
        <f t="shared" si="67"/>
        <v/>
      </c>
      <c r="I2123" t="str">
        <f t="shared" si="68"/>
        <v/>
      </c>
    </row>
    <row r="2124" spans="1:9" x14ac:dyDescent="0.25">
      <c r="A2124" s="36"/>
      <c r="B2124" t="str">
        <f>+IF(ISERROR(VLOOKUP(A2124,'MatrizSeguimiento2022-Junio'!$G$4:$I$987,3,FALSE)),"",VLOOKUP(A2124,'MatrizSeguimiento2022-Junio'!$G$4:$I$987,3,FALSE))</f>
        <v/>
      </c>
      <c r="C2124" t="str">
        <f>+IF(ISERROR(VLOOKUP(A2124,'MatrizSeguimiento2022-Junio'!$G$4:$J$987,4,FALSE)),"",VLOOKUP(A2124,'MatrizSeguimiento2022-Junio'!$G$4:$J$987,4,FALSE))</f>
        <v/>
      </c>
      <c r="E2124" s="3"/>
      <c r="G2124">
        <f>+ABS(SUMIF($A$3:$A$4998,A2124,$E$3:$E$4998)-IF(ISERROR(VLOOKUP(A2124,'MatrizSeguimiento2022-Junio'!$G$4:$X$987,18,FALSE)),0,VLOOKUP(A2124,'MatrizSeguimiento2022-Junio'!$G$4:$X$987,18,FALSE)))</f>
        <v>0</v>
      </c>
      <c r="H2124" t="str">
        <f t="shared" si="67"/>
        <v/>
      </c>
      <c r="I2124" t="str">
        <f t="shared" si="68"/>
        <v/>
      </c>
    </row>
    <row r="2125" spans="1:9" x14ac:dyDescent="0.25">
      <c r="A2125" s="36"/>
      <c r="B2125" t="str">
        <f>+IF(ISERROR(VLOOKUP(A2125,'MatrizSeguimiento2022-Junio'!$G$4:$I$987,3,FALSE)),"",VLOOKUP(A2125,'MatrizSeguimiento2022-Junio'!$G$4:$I$987,3,FALSE))</f>
        <v/>
      </c>
      <c r="C2125" t="str">
        <f>+IF(ISERROR(VLOOKUP(A2125,'MatrizSeguimiento2022-Junio'!$G$4:$J$987,4,FALSE)),"",VLOOKUP(A2125,'MatrizSeguimiento2022-Junio'!$G$4:$J$987,4,FALSE))</f>
        <v/>
      </c>
      <c r="E2125" s="3"/>
      <c r="G2125">
        <f>+ABS(SUMIF($A$3:$A$4998,A2125,$E$3:$E$4998)-IF(ISERROR(VLOOKUP(A2125,'MatrizSeguimiento2022-Junio'!$G$4:$X$987,18,FALSE)),0,VLOOKUP(A2125,'MatrizSeguimiento2022-Junio'!$G$4:$X$987,18,FALSE)))</f>
        <v>0</v>
      </c>
      <c r="H2125" t="str">
        <f t="shared" si="67"/>
        <v/>
      </c>
      <c r="I2125" t="str">
        <f t="shared" si="68"/>
        <v/>
      </c>
    </row>
    <row r="2126" spans="1:9" x14ac:dyDescent="0.25">
      <c r="A2126" s="36"/>
      <c r="B2126" t="str">
        <f>+IF(ISERROR(VLOOKUP(A2126,'MatrizSeguimiento2022-Junio'!$G$4:$I$987,3,FALSE)),"",VLOOKUP(A2126,'MatrizSeguimiento2022-Junio'!$G$4:$I$987,3,FALSE))</f>
        <v/>
      </c>
      <c r="C2126" t="str">
        <f>+IF(ISERROR(VLOOKUP(A2126,'MatrizSeguimiento2022-Junio'!$G$4:$J$987,4,FALSE)),"",VLOOKUP(A2126,'MatrizSeguimiento2022-Junio'!$G$4:$J$987,4,FALSE))</f>
        <v/>
      </c>
      <c r="E2126" s="3"/>
      <c r="G2126">
        <f>+ABS(SUMIF($A$3:$A$4998,A2126,$E$3:$E$4998)-IF(ISERROR(VLOOKUP(A2126,'MatrizSeguimiento2022-Junio'!$G$4:$X$987,18,FALSE)),0,VLOOKUP(A2126,'MatrizSeguimiento2022-Junio'!$G$4:$X$987,18,FALSE)))</f>
        <v>0</v>
      </c>
      <c r="H2126" t="str">
        <f t="shared" si="67"/>
        <v/>
      </c>
      <c r="I2126" t="str">
        <f t="shared" si="68"/>
        <v/>
      </c>
    </row>
    <row r="2127" spans="1:9" x14ac:dyDescent="0.25">
      <c r="A2127" s="36"/>
      <c r="B2127" t="str">
        <f>+IF(ISERROR(VLOOKUP(A2127,'MatrizSeguimiento2022-Junio'!$G$4:$I$987,3,FALSE)),"",VLOOKUP(A2127,'MatrizSeguimiento2022-Junio'!$G$4:$I$987,3,FALSE))</f>
        <v/>
      </c>
      <c r="C2127" t="str">
        <f>+IF(ISERROR(VLOOKUP(A2127,'MatrizSeguimiento2022-Junio'!$G$4:$J$987,4,FALSE)),"",VLOOKUP(A2127,'MatrizSeguimiento2022-Junio'!$G$4:$J$987,4,FALSE))</f>
        <v/>
      </c>
      <c r="E2127" s="3"/>
      <c r="G2127">
        <f>+ABS(SUMIF($A$3:$A$4998,A2127,$E$3:$E$4998)-IF(ISERROR(VLOOKUP(A2127,'MatrizSeguimiento2022-Junio'!$G$4:$X$987,18,FALSE)),0,VLOOKUP(A2127,'MatrizSeguimiento2022-Junio'!$G$4:$X$987,18,FALSE)))</f>
        <v>0</v>
      </c>
      <c r="H2127" t="str">
        <f t="shared" si="67"/>
        <v/>
      </c>
      <c r="I2127" t="str">
        <f t="shared" si="68"/>
        <v/>
      </c>
    </row>
    <row r="2128" spans="1:9" x14ac:dyDescent="0.25">
      <c r="A2128" s="36"/>
      <c r="B2128" t="str">
        <f>+IF(ISERROR(VLOOKUP(A2128,'MatrizSeguimiento2022-Junio'!$G$4:$I$987,3,FALSE)),"",VLOOKUP(A2128,'MatrizSeguimiento2022-Junio'!$G$4:$I$987,3,FALSE))</f>
        <v/>
      </c>
      <c r="C2128" t="str">
        <f>+IF(ISERROR(VLOOKUP(A2128,'MatrizSeguimiento2022-Junio'!$G$4:$J$987,4,FALSE)),"",VLOOKUP(A2128,'MatrizSeguimiento2022-Junio'!$G$4:$J$987,4,FALSE))</f>
        <v/>
      </c>
      <c r="E2128" s="3"/>
      <c r="G2128">
        <f>+ABS(SUMIF($A$3:$A$4998,A2128,$E$3:$E$4998)-IF(ISERROR(VLOOKUP(A2128,'MatrizSeguimiento2022-Junio'!$G$4:$X$987,18,FALSE)),0,VLOOKUP(A2128,'MatrizSeguimiento2022-Junio'!$G$4:$X$987,18,FALSE)))</f>
        <v>0</v>
      </c>
      <c r="H2128" t="str">
        <f t="shared" si="67"/>
        <v/>
      </c>
      <c r="I2128" t="str">
        <f t="shared" si="68"/>
        <v/>
      </c>
    </row>
    <row r="2129" spans="1:9" x14ac:dyDescent="0.25">
      <c r="A2129" s="36"/>
      <c r="B2129" t="str">
        <f>+IF(ISERROR(VLOOKUP(A2129,'MatrizSeguimiento2022-Junio'!$G$4:$I$987,3,FALSE)),"",VLOOKUP(A2129,'MatrizSeguimiento2022-Junio'!$G$4:$I$987,3,FALSE))</f>
        <v/>
      </c>
      <c r="C2129" t="str">
        <f>+IF(ISERROR(VLOOKUP(A2129,'MatrizSeguimiento2022-Junio'!$G$4:$J$987,4,FALSE)),"",VLOOKUP(A2129,'MatrizSeguimiento2022-Junio'!$G$4:$J$987,4,FALSE))</f>
        <v/>
      </c>
      <c r="E2129" s="3"/>
      <c r="G2129">
        <f>+ABS(SUMIF($A$3:$A$4998,A2129,$E$3:$E$4998)-IF(ISERROR(VLOOKUP(A2129,'MatrizSeguimiento2022-Junio'!$G$4:$X$987,18,FALSE)),0,VLOOKUP(A2129,'MatrizSeguimiento2022-Junio'!$G$4:$X$987,18,FALSE)))</f>
        <v>0</v>
      </c>
      <c r="H2129" t="str">
        <f t="shared" si="67"/>
        <v/>
      </c>
      <c r="I2129" t="str">
        <f t="shared" si="68"/>
        <v/>
      </c>
    </row>
    <row r="2130" spans="1:9" x14ac:dyDescent="0.25">
      <c r="A2130" s="36"/>
      <c r="B2130" t="str">
        <f>+IF(ISERROR(VLOOKUP(A2130,'MatrizSeguimiento2022-Junio'!$G$4:$I$987,3,FALSE)),"",VLOOKUP(A2130,'MatrizSeguimiento2022-Junio'!$G$4:$I$987,3,FALSE))</f>
        <v/>
      </c>
      <c r="C2130" t="str">
        <f>+IF(ISERROR(VLOOKUP(A2130,'MatrizSeguimiento2022-Junio'!$G$4:$J$987,4,FALSE)),"",VLOOKUP(A2130,'MatrizSeguimiento2022-Junio'!$G$4:$J$987,4,FALSE))</f>
        <v/>
      </c>
      <c r="E2130" s="3"/>
      <c r="G2130">
        <f>+ABS(SUMIF($A$3:$A$4998,A2130,$E$3:$E$4998)-IF(ISERROR(VLOOKUP(A2130,'MatrizSeguimiento2022-Junio'!$G$4:$X$987,18,FALSE)),0,VLOOKUP(A2130,'MatrizSeguimiento2022-Junio'!$G$4:$X$987,18,FALSE)))</f>
        <v>0</v>
      </c>
      <c r="H2130" t="str">
        <f t="shared" si="67"/>
        <v/>
      </c>
      <c r="I2130" t="str">
        <f t="shared" si="68"/>
        <v/>
      </c>
    </row>
    <row r="2131" spans="1:9" x14ac:dyDescent="0.25">
      <c r="A2131" s="36"/>
      <c r="B2131" t="str">
        <f>+IF(ISERROR(VLOOKUP(A2131,'MatrizSeguimiento2022-Junio'!$G$4:$I$987,3,FALSE)),"",VLOOKUP(A2131,'MatrizSeguimiento2022-Junio'!$G$4:$I$987,3,FALSE))</f>
        <v/>
      </c>
      <c r="C2131" t="str">
        <f>+IF(ISERROR(VLOOKUP(A2131,'MatrizSeguimiento2022-Junio'!$G$4:$J$987,4,FALSE)),"",VLOOKUP(A2131,'MatrizSeguimiento2022-Junio'!$G$4:$J$987,4,FALSE))</f>
        <v/>
      </c>
      <c r="E2131" s="3"/>
      <c r="G2131">
        <f>+ABS(SUMIF($A$3:$A$4998,A2131,$E$3:$E$4998)-IF(ISERROR(VLOOKUP(A2131,'MatrizSeguimiento2022-Junio'!$G$4:$X$987,18,FALSE)),0,VLOOKUP(A2131,'MatrizSeguimiento2022-Junio'!$G$4:$X$987,18,FALSE)))</f>
        <v>0</v>
      </c>
      <c r="H2131" t="str">
        <f t="shared" si="67"/>
        <v/>
      </c>
      <c r="I2131" t="str">
        <f t="shared" si="68"/>
        <v/>
      </c>
    </row>
    <row r="2132" spans="1:9" x14ac:dyDescent="0.25">
      <c r="A2132" s="36"/>
      <c r="B2132" t="str">
        <f>+IF(ISERROR(VLOOKUP(A2132,'MatrizSeguimiento2022-Junio'!$G$4:$I$987,3,FALSE)),"",VLOOKUP(A2132,'MatrizSeguimiento2022-Junio'!$G$4:$I$987,3,FALSE))</f>
        <v/>
      </c>
      <c r="C2132" t="str">
        <f>+IF(ISERROR(VLOOKUP(A2132,'MatrizSeguimiento2022-Junio'!$G$4:$J$987,4,FALSE)),"",VLOOKUP(A2132,'MatrizSeguimiento2022-Junio'!$G$4:$J$987,4,FALSE))</f>
        <v/>
      </c>
      <c r="E2132" s="3"/>
      <c r="G2132">
        <f>+ABS(SUMIF($A$3:$A$4998,A2132,$E$3:$E$4998)-IF(ISERROR(VLOOKUP(A2132,'MatrizSeguimiento2022-Junio'!$G$4:$X$987,18,FALSE)),0,VLOOKUP(A2132,'MatrizSeguimiento2022-Junio'!$G$4:$X$987,18,FALSE)))</f>
        <v>0</v>
      </c>
      <c r="H2132" t="str">
        <f t="shared" si="67"/>
        <v/>
      </c>
      <c r="I2132" t="str">
        <f t="shared" si="68"/>
        <v/>
      </c>
    </row>
    <row r="2133" spans="1:9" x14ac:dyDescent="0.25">
      <c r="A2133" s="36"/>
      <c r="B2133" t="str">
        <f>+IF(ISERROR(VLOOKUP(A2133,'MatrizSeguimiento2022-Junio'!$G$4:$I$987,3,FALSE)),"",VLOOKUP(A2133,'MatrizSeguimiento2022-Junio'!$G$4:$I$987,3,FALSE))</f>
        <v/>
      </c>
      <c r="C2133" t="str">
        <f>+IF(ISERROR(VLOOKUP(A2133,'MatrizSeguimiento2022-Junio'!$G$4:$J$987,4,FALSE)),"",VLOOKUP(A2133,'MatrizSeguimiento2022-Junio'!$G$4:$J$987,4,FALSE))</f>
        <v/>
      </c>
      <c r="E2133" s="3"/>
      <c r="G2133">
        <f>+ABS(SUMIF($A$3:$A$4998,A2133,$E$3:$E$4998)-IF(ISERROR(VLOOKUP(A2133,'MatrizSeguimiento2022-Junio'!$G$4:$X$987,18,FALSE)),0,VLOOKUP(A2133,'MatrizSeguimiento2022-Junio'!$G$4:$X$987,18,FALSE)))</f>
        <v>0</v>
      </c>
      <c r="H2133" t="str">
        <f t="shared" si="67"/>
        <v/>
      </c>
      <c r="I2133" t="str">
        <f t="shared" si="68"/>
        <v/>
      </c>
    </row>
    <row r="2134" spans="1:9" x14ac:dyDescent="0.25">
      <c r="A2134" s="36"/>
      <c r="B2134" t="str">
        <f>+IF(ISERROR(VLOOKUP(A2134,'MatrizSeguimiento2022-Junio'!$G$4:$I$987,3,FALSE)),"",VLOOKUP(A2134,'MatrizSeguimiento2022-Junio'!$G$4:$I$987,3,FALSE))</f>
        <v/>
      </c>
      <c r="C2134" t="str">
        <f>+IF(ISERROR(VLOOKUP(A2134,'MatrizSeguimiento2022-Junio'!$G$4:$J$987,4,FALSE)),"",VLOOKUP(A2134,'MatrizSeguimiento2022-Junio'!$G$4:$J$987,4,FALSE))</f>
        <v/>
      </c>
      <c r="E2134" s="3"/>
      <c r="G2134">
        <f>+ABS(SUMIF($A$3:$A$4998,A2134,$E$3:$E$4998)-IF(ISERROR(VLOOKUP(A2134,'MatrizSeguimiento2022-Junio'!$G$4:$X$987,18,FALSE)),0,VLOOKUP(A2134,'MatrizSeguimiento2022-Junio'!$G$4:$X$987,18,FALSE)))</f>
        <v>0</v>
      </c>
      <c r="H2134" t="str">
        <f t="shared" si="67"/>
        <v/>
      </c>
      <c r="I2134" t="str">
        <f t="shared" si="68"/>
        <v/>
      </c>
    </row>
    <row r="2135" spans="1:9" x14ac:dyDescent="0.25">
      <c r="A2135" s="36"/>
      <c r="B2135" t="str">
        <f>+IF(ISERROR(VLOOKUP(A2135,'MatrizSeguimiento2022-Junio'!$G$4:$I$987,3,FALSE)),"",VLOOKUP(A2135,'MatrizSeguimiento2022-Junio'!$G$4:$I$987,3,FALSE))</f>
        <v/>
      </c>
      <c r="C2135" t="str">
        <f>+IF(ISERROR(VLOOKUP(A2135,'MatrizSeguimiento2022-Junio'!$G$4:$J$987,4,FALSE)),"",VLOOKUP(A2135,'MatrizSeguimiento2022-Junio'!$G$4:$J$987,4,FALSE))</f>
        <v/>
      </c>
      <c r="E2135" s="3"/>
      <c r="G2135">
        <f>+ABS(SUMIF($A$3:$A$4998,A2135,$E$3:$E$4998)-IF(ISERROR(VLOOKUP(A2135,'MatrizSeguimiento2022-Junio'!$G$4:$X$987,18,FALSE)),0,VLOOKUP(A2135,'MatrizSeguimiento2022-Junio'!$G$4:$X$987,18,FALSE)))</f>
        <v>0</v>
      </c>
      <c r="H2135" t="str">
        <f t="shared" si="67"/>
        <v/>
      </c>
      <c r="I2135" t="str">
        <f t="shared" si="68"/>
        <v/>
      </c>
    </row>
    <row r="2136" spans="1:9" x14ac:dyDescent="0.25">
      <c r="A2136" s="36"/>
      <c r="B2136" t="str">
        <f>+IF(ISERROR(VLOOKUP(A2136,'MatrizSeguimiento2022-Junio'!$G$4:$I$987,3,FALSE)),"",VLOOKUP(A2136,'MatrizSeguimiento2022-Junio'!$G$4:$I$987,3,FALSE))</f>
        <v/>
      </c>
      <c r="C2136" t="str">
        <f>+IF(ISERROR(VLOOKUP(A2136,'MatrizSeguimiento2022-Junio'!$G$4:$J$987,4,FALSE)),"",VLOOKUP(A2136,'MatrizSeguimiento2022-Junio'!$G$4:$J$987,4,FALSE))</f>
        <v/>
      </c>
      <c r="E2136" s="3"/>
      <c r="G2136">
        <f>+ABS(SUMIF($A$3:$A$4998,A2136,$E$3:$E$4998)-IF(ISERROR(VLOOKUP(A2136,'MatrizSeguimiento2022-Junio'!$G$4:$X$987,18,FALSE)),0,VLOOKUP(A2136,'MatrizSeguimiento2022-Junio'!$G$4:$X$987,18,FALSE)))</f>
        <v>0</v>
      </c>
      <c r="H2136" t="str">
        <f t="shared" si="67"/>
        <v/>
      </c>
      <c r="I2136" t="str">
        <f t="shared" si="68"/>
        <v/>
      </c>
    </row>
    <row r="2137" spans="1:9" x14ac:dyDescent="0.25">
      <c r="A2137" s="36"/>
      <c r="B2137" t="str">
        <f>+IF(ISERROR(VLOOKUP(A2137,'MatrizSeguimiento2022-Junio'!$G$4:$I$987,3,FALSE)),"",VLOOKUP(A2137,'MatrizSeguimiento2022-Junio'!$G$4:$I$987,3,FALSE))</f>
        <v/>
      </c>
      <c r="C2137" t="str">
        <f>+IF(ISERROR(VLOOKUP(A2137,'MatrizSeguimiento2022-Junio'!$G$4:$J$987,4,FALSE)),"",VLOOKUP(A2137,'MatrizSeguimiento2022-Junio'!$G$4:$J$987,4,FALSE))</f>
        <v/>
      </c>
      <c r="E2137" s="3"/>
      <c r="G2137">
        <f>+ABS(SUMIF($A$3:$A$4998,A2137,$E$3:$E$4998)-IF(ISERROR(VLOOKUP(A2137,'MatrizSeguimiento2022-Junio'!$G$4:$X$987,18,FALSE)),0,VLOOKUP(A2137,'MatrizSeguimiento2022-Junio'!$G$4:$X$987,18,FALSE)))</f>
        <v>0</v>
      </c>
      <c r="H2137" t="str">
        <f t="shared" si="67"/>
        <v/>
      </c>
      <c r="I2137" t="str">
        <f t="shared" si="68"/>
        <v/>
      </c>
    </row>
    <row r="2138" spans="1:9" x14ac:dyDescent="0.25">
      <c r="A2138" s="36"/>
      <c r="B2138" t="str">
        <f>+IF(ISERROR(VLOOKUP(A2138,'MatrizSeguimiento2022-Junio'!$G$4:$I$987,3,FALSE)),"",VLOOKUP(A2138,'MatrizSeguimiento2022-Junio'!$G$4:$I$987,3,FALSE))</f>
        <v/>
      </c>
      <c r="C2138" t="str">
        <f>+IF(ISERROR(VLOOKUP(A2138,'MatrizSeguimiento2022-Junio'!$G$4:$J$987,4,FALSE)),"",VLOOKUP(A2138,'MatrizSeguimiento2022-Junio'!$G$4:$J$987,4,FALSE))</f>
        <v/>
      </c>
      <c r="E2138" s="3"/>
      <c r="G2138">
        <f>+ABS(SUMIF($A$3:$A$4998,A2138,$E$3:$E$4998)-IF(ISERROR(VLOOKUP(A2138,'MatrizSeguimiento2022-Junio'!$G$4:$X$987,18,FALSE)),0,VLOOKUP(A2138,'MatrizSeguimiento2022-Junio'!$G$4:$X$987,18,FALSE)))</f>
        <v>0</v>
      </c>
      <c r="H2138" t="str">
        <f t="shared" si="67"/>
        <v/>
      </c>
      <c r="I2138" t="str">
        <f t="shared" si="68"/>
        <v/>
      </c>
    </row>
    <row r="2139" spans="1:9" x14ac:dyDescent="0.25">
      <c r="A2139" s="36"/>
      <c r="B2139" t="str">
        <f>+IF(ISERROR(VLOOKUP(A2139,'MatrizSeguimiento2022-Junio'!$G$4:$I$987,3,FALSE)),"",VLOOKUP(A2139,'MatrizSeguimiento2022-Junio'!$G$4:$I$987,3,FALSE))</f>
        <v/>
      </c>
      <c r="C2139" t="str">
        <f>+IF(ISERROR(VLOOKUP(A2139,'MatrizSeguimiento2022-Junio'!$G$4:$J$987,4,FALSE)),"",VLOOKUP(A2139,'MatrizSeguimiento2022-Junio'!$G$4:$J$987,4,FALSE))</f>
        <v/>
      </c>
      <c r="E2139" s="3"/>
      <c r="G2139">
        <f>+ABS(SUMIF($A$3:$A$4998,A2139,$E$3:$E$4998)-IF(ISERROR(VLOOKUP(A2139,'MatrizSeguimiento2022-Junio'!$G$4:$X$987,18,FALSE)),0,VLOOKUP(A2139,'MatrizSeguimiento2022-Junio'!$G$4:$X$987,18,FALSE)))</f>
        <v>0</v>
      </c>
      <c r="H2139" t="str">
        <f t="shared" si="67"/>
        <v/>
      </c>
      <c r="I2139" t="str">
        <f t="shared" si="68"/>
        <v/>
      </c>
    </row>
    <row r="2140" spans="1:9" x14ac:dyDescent="0.25">
      <c r="A2140" s="36"/>
      <c r="B2140" t="str">
        <f>+IF(ISERROR(VLOOKUP(A2140,'MatrizSeguimiento2022-Junio'!$G$4:$I$987,3,FALSE)),"",VLOOKUP(A2140,'MatrizSeguimiento2022-Junio'!$G$4:$I$987,3,FALSE))</f>
        <v/>
      </c>
      <c r="C2140" t="str">
        <f>+IF(ISERROR(VLOOKUP(A2140,'MatrizSeguimiento2022-Junio'!$G$4:$J$987,4,FALSE)),"",VLOOKUP(A2140,'MatrizSeguimiento2022-Junio'!$G$4:$J$987,4,FALSE))</f>
        <v/>
      </c>
      <c r="E2140" s="3"/>
      <c r="G2140">
        <f>+ABS(SUMIF($A$3:$A$4998,A2140,$E$3:$E$4998)-IF(ISERROR(VLOOKUP(A2140,'MatrizSeguimiento2022-Junio'!$G$4:$X$987,18,FALSE)),0,VLOOKUP(A2140,'MatrizSeguimiento2022-Junio'!$G$4:$X$987,18,FALSE)))</f>
        <v>0</v>
      </c>
      <c r="H2140" t="str">
        <f t="shared" si="67"/>
        <v/>
      </c>
      <c r="I2140" t="str">
        <f t="shared" si="68"/>
        <v/>
      </c>
    </row>
    <row r="2141" spans="1:9" x14ac:dyDescent="0.25">
      <c r="A2141" s="36"/>
      <c r="B2141" t="str">
        <f>+IF(ISERROR(VLOOKUP(A2141,'MatrizSeguimiento2022-Junio'!$G$4:$I$987,3,FALSE)),"",VLOOKUP(A2141,'MatrizSeguimiento2022-Junio'!$G$4:$I$987,3,FALSE))</f>
        <v/>
      </c>
      <c r="C2141" t="str">
        <f>+IF(ISERROR(VLOOKUP(A2141,'MatrizSeguimiento2022-Junio'!$G$4:$J$987,4,FALSE)),"",VLOOKUP(A2141,'MatrizSeguimiento2022-Junio'!$G$4:$J$987,4,FALSE))</f>
        <v/>
      </c>
      <c r="E2141" s="3"/>
      <c r="G2141">
        <f>+ABS(SUMIF($A$3:$A$4998,A2141,$E$3:$E$4998)-IF(ISERROR(VLOOKUP(A2141,'MatrizSeguimiento2022-Junio'!$G$4:$X$987,18,FALSE)),0,VLOOKUP(A2141,'MatrizSeguimiento2022-Junio'!$G$4:$X$987,18,FALSE)))</f>
        <v>0</v>
      </c>
      <c r="H2141" t="str">
        <f t="shared" si="67"/>
        <v/>
      </c>
      <c r="I2141" t="str">
        <f t="shared" si="68"/>
        <v/>
      </c>
    </row>
    <row r="2142" spans="1:9" x14ac:dyDescent="0.25">
      <c r="A2142" s="36"/>
      <c r="B2142" t="str">
        <f>+IF(ISERROR(VLOOKUP(A2142,'MatrizSeguimiento2022-Junio'!$G$4:$I$987,3,FALSE)),"",VLOOKUP(A2142,'MatrizSeguimiento2022-Junio'!$G$4:$I$987,3,FALSE))</f>
        <v/>
      </c>
      <c r="C2142" t="str">
        <f>+IF(ISERROR(VLOOKUP(A2142,'MatrizSeguimiento2022-Junio'!$G$4:$J$987,4,FALSE)),"",VLOOKUP(A2142,'MatrizSeguimiento2022-Junio'!$G$4:$J$987,4,FALSE))</f>
        <v/>
      </c>
      <c r="E2142" s="3"/>
      <c r="G2142">
        <f>+ABS(SUMIF($A$3:$A$4998,A2142,$E$3:$E$4998)-IF(ISERROR(VLOOKUP(A2142,'MatrizSeguimiento2022-Junio'!$G$4:$X$987,18,FALSE)),0,VLOOKUP(A2142,'MatrizSeguimiento2022-Junio'!$G$4:$X$987,18,FALSE)))</f>
        <v>0</v>
      </c>
      <c r="H2142" t="str">
        <f t="shared" si="67"/>
        <v/>
      </c>
      <c r="I2142" t="str">
        <f t="shared" si="68"/>
        <v/>
      </c>
    </row>
    <row r="2143" spans="1:9" x14ac:dyDescent="0.25">
      <c r="A2143" s="36"/>
      <c r="B2143" t="str">
        <f>+IF(ISERROR(VLOOKUP(A2143,'MatrizSeguimiento2022-Junio'!$G$4:$I$987,3,FALSE)),"",VLOOKUP(A2143,'MatrizSeguimiento2022-Junio'!$G$4:$I$987,3,FALSE))</f>
        <v/>
      </c>
      <c r="C2143" t="str">
        <f>+IF(ISERROR(VLOOKUP(A2143,'MatrizSeguimiento2022-Junio'!$G$4:$J$987,4,FALSE)),"",VLOOKUP(A2143,'MatrizSeguimiento2022-Junio'!$G$4:$J$987,4,FALSE))</f>
        <v/>
      </c>
      <c r="E2143" s="3"/>
      <c r="G2143">
        <f>+ABS(SUMIF($A$3:$A$4998,A2143,$E$3:$E$4998)-IF(ISERROR(VLOOKUP(A2143,'MatrizSeguimiento2022-Junio'!$G$4:$X$987,18,FALSE)),0,VLOOKUP(A2143,'MatrizSeguimiento2022-Junio'!$G$4:$X$987,18,FALSE)))</f>
        <v>0</v>
      </c>
      <c r="H2143" t="str">
        <f t="shared" si="67"/>
        <v/>
      </c>
      <c r="I2143" t="str">
        <f t="shared" si="68"/>
        <v/>
      </c>
    </row>
    <row r="2144" spans="1:9" x14ac:dyDescent="0.25">
      <c r="A2144" s="36"/>
      <c r="B2144" t="str">
        <f>+IF(ISERROR(VLOOKUP(A2144,'MatrizSeguimiento2022-Junio'!$G$4:$I$987,3,FALSE)),"",VLOOKUP(A2144,'MatrizSeguimiento2022-Junio'!$G$4:$I$987,3,FALSE))</f>
        <v/>
      </c>
      <c r="C2144" t="str">
        <f>+IF(ISERROR(VLOOKUP(A2144,'MatrizSeguimiento2022-Junio'!$G$4:$J$987,4,FALSE)),"",VLOOKUP(A2144,'MatrizSeguimiento2022-Junio'!$G$4:$J$987,4,FALSE))</f>
        <v/>
      </c>
      <c r="E2144" s="3"/>
      <c r="G2144">
        <f>+ABS(SUMIF($A$3:$A$4998,A2144,$E$3:$E$4998)-IF(ISERROR(VLOOKUP(A2144,'MatrizSeguimiento2022-Junio'!$G$4:$X$987,18,FALSE)),0,VLOOKUP(A2144,'MatrizSeguimiento2022-Junio'!$G$4:$X$987,18,FALSE)))</f>
        <v>0</v>
      </c>
      <c r="H2144" t="str">
        <f t="shared" si="67"/>
        <v/>
      </c>
      <c r="I2144" t="str">
        <f t="shared" si="68"/>
        <v/>
      </c>
    </row>
    <row r="2145" spans="1:9" x14ac:dyDescent="0.25">
      <c r="A2145" s="36"/>
      <c r="B2145" t="str">
        <f>+IF(ISERROR(VLOOKUP(A2145,'MatrizSeguimiento2022-Junio'!$G$4:$I$987,3,FALSE)),"",VLOOKUP(A2145,'MatrizSeguimiento2022-Junio'!$G$4:$I$987,3,FALSE))</f>
        <v/>
      </c>
      <c r="C2145" t="str">
        <f>+IF(ISERROR(VLOOKUP(A2145,'MatrizSeguimiento2022-Junio'!$G$4:$J$987,4,FALSE)),"",VLOOKUP(A2145,'MatrizSeguimiento2022-Junio'!$G$4:$J$987,4,FALSE))</f>
        <v/>
      </c>
      <c r="E2145" s="3"/>
      <c r="G2145">
        <f>+ABS(SUMIF($A$3:$A$4998,A2145,$E$3:$E$4998)-IF(ISERROR(VLOOKUP(A2145,'MatrizSeguimiento2022-Junio'!$G$4:$X$987,18,FALSE)),0,VLOOKUP(A2145,'MatrizSeguimiento2022-Junio'!$G$4:$X$987,18,FALSE)))</f>
        <v>0</v>
      </c>
      <c r="H2145" t="str">
        <f t="shared" si="67"/>
        <v/>
      </c>
      <c r="I2145" t="str">
        <f t="shared" si="68"/>
        <v/>
      </c>
    </row>
    <row r="2146" spans="1:9" x14ac:dyDescent="0.25">
      <c r="A2146" s="36"/>
      <c r="B2146" t="str">
        <f>+IF(ISERROR(VLOOKUP(A2146,'MatrizSeguimiento2022-Junio'!$G$4:$I$987,3,FALSE)),"",VLOOKUP(A2146,'MatrizSeguimiento2022-Junio'!$G$4:$I$987,3,FALSE))</f>
        <v/>
      </c>
      <c r="C2146" t="str">
        <f>+IF(ISERROR(VLOOKUP(A2146,'MatrizSeguimiento2022-Junio'!$G$4:$J$987,4,FALSE)),"",VLOOKUP(A2146,'MatrizSeguimiento2022-Junio'!$G$4:$J$987,4,FALSE))</f>
        <v/>
      </c>
      <c r="E2146" s="3"/>
      <c r="G2146">
        <f>+ABS(SUMIF($A$3:$A$4998,A2146,$E$3:$E$4998)-IF(ISERROR(VLOOKUP(A2146,'MatrizSeguimiento2022-Junio'!$G$4:$X$987,18,FALSE)),0,VLOOKUP(A2146,'MatrizSeguimiento2022-Junio'!$G$4:$X$987,18,FALSE)))</f>
        <v>0</v>
      </c>
      <c r="H2146" t="str">
        <f t="shared" si="67"/>
        <v/>
      </c>
      <c r="I2146" t="str">
        <f t="shared" si="68"/>
        <v/>
      </c>
    </row>
    <row r="2147" spans="1:9" x14ac:dyDescent="0.25">
      <c r="A2147" s="36"/>
      <c r="B2147" t="str">
        <f>+IF(ISERROR(VLOOKUP(A2147,'MatrizSeguimiento2022-Junio'!$G$4:$I$987,3,FALSE)),"",VLOOKUP(A2147,'MatrizSeguimiento2022-Junio'!$G$4:$I$987,3,FALSE))</f>
        <v/>
      </c>
      <c r="C2147" t="str">
        <f>+IF(ISERROR(VLOOKUP(A2147,'MatrizSeguimiento2022-Junio'!$G$4:$J$987,4,FALSE)),"",VLOOKUP(A2147,'MatrizSeguimiento2022-Junio'!$G$4:$J$987,4,FALSE))</f>
        <v/>
      </c>
      <c r="E2147" s="3"/>
      <c r="G2147">
        <f>+ABS(SUMIF($A$3:$A$4998,A2147,$E$3:$E$4998)-IF(ISERROR(VLOOKUP(A2147,'MatrizSeguimiento2022-Junio'!$G$4:$X$987,18,FALSE)),0,VLOOKUP(A2147,'MatrizSeguimiento2022-Junio'!$G$4:$X$987,18,FALSE)))</f>
        <v>0</v>
      </c>
      <c r="H2147" t="str">
        <f t="shared" si="67"/>
        <v/>
      </c>
      <c r="I2147" t="str">
        <f t="shared" si="68"/>
        <v/>
      </c>
    </row>
    <row r="2148" spans="1:9" x14ac:dyDescent="0.25">
      <c r="A2148" s="36"/>
      <c r="B2148" t="str">
        <f>+IF(ISERROR(VLOOKUP(A2148,'MatrizSeguimiento2022-Junio'!$G$4:$I$987,3,FALSE)),"",VLOOKUP(A2148,'MatrizSeguimiento2022-Junio'!$G$4:$I$987,3,FALSE))</f>
        <v/>
      </c>
      <c r="C2148" t="str">
        <f>+IF(ISERROR(VLOOKUP(A2148,'MatrizSeguimiento2022-Junio'!$G$4:$J$987,4,FALSE)),"",VLOOKUP(A2148,'MatrizSeguimiento2022-Junio'!$G$4:$J$987,4,FALSE))</f>
        <v/>
      </c>
      <c r="E2148" s="3"/>
      <c r="G2148">
        <f>+ABS(SUMIF($A$3:$A$4998,A2148,$E$3:$E$4998)-IF(ISERROR(VLOOKUP(A2148,'MatrizSeguimiento2022-Junio'!$G$4:$X$987,18,FALSE)),0,VLOOKUP(A2148,'MatrizSeguimiento2022-Junio'!$G$4:$X$987,18,FALSE)))</f>
        <v>0</v>
      </c>
      <c r="H2148" t="str">
        <f t="shared" si="67"/>
        <v/>
      </c>
      <c r="I2148" t="str">
        <f t="shared" si="68"/>
        <v/>
      </c>
    </row>
    <row r="2149" spans="1:9" x14ac:dyDescent="0.25">
      <c r="A2149" s="36"/>
      <c r="B2149" t="str">
        <f>+IF(ISERROR(VLOOKUP(A2149,'MatrizSeguimiento2022-Junio'!$G$4:$I$987,3,FALSE)),"",VLOOKUP(A2149,'MatrizSeguimiento2022-Junio'!$G$4:$I$987,3,FALSE))</f>
        <v/>
      </c>
      <c r="C2149" t="str">
        <f>+IF(ISERROR(VLOOKUP(A2149,'MatrizSeguimiento2022-Junio'!$G$4:$J$987,4,FALSE)),"",VLOOKUP(A2149,'MatrizSeguimiento2022-Junio'!$G$4:$J$987,4,FALSE))</f>
        <v/>
      </c>
      <c r="E2149" s="3"/>
      <c r="G2149">
        <f>+ABS(SUMIF($A$3:$A$4998,A2149,$E$3:$E$4998)-IF(ISERROR(VLOOKUP(A2149,'MatrizSeguimiento2022-Junio'!$G$4:$X$987,18,FALSE)),0,VLOOKUP(A2149,'MatrizSeguimiento2022-Junio'!$G$4:$X$987,18,FALSE)))</f>
        <v>0</v>
      </c>
      <c r="H2149" t="str">
        <f t="shared" si="67"/>
        <v/>
      </c>
      <c r="I2149" t="str">
        <f t="shared" si="68"/>
        <v/>
      </c>
    </row>
    <row r="2150" spans="1:9" x14ac:dyDescent="0.25">
      <c r="A2150" s="36"/>
      <c r="B2150" t="str">
        <f>+IF(ISERROR(VLOOKUP(A2150,'MatrizSeguimiento2022-Junio'!$G$4:$I$987,3,FALSE)),"",VLOOKUP(A2150,'MatrizSeguimiento2022-Junio'!$G$4:$I$987,3,FALSE))</f>
        <v/>
      </c>
      <c r="C2150" t="str">
        <f>+IF(ISERROR(VLOOKUP(A2150,'MatrizSeguimiento2022-Junio'!$G$4:$J$987,4,FALSE)),"",VLOOKUP(A2150,'MatrizSeguimiento2022-Junio'!$G$4:$J$987,4,FALSE))</f>
        <v/>
      </c>
      <c r="E2150" s="3"/>
      <c r="G2150">
        <f>+ABS(SUMIF($A$3:$A$4998,A2150,$E$3:$E$4998)-IF(ISERROR(VLOOKUP(A2150,'MatrizSeguimiento2022-Junio'!$G$4:$X$987,18,FALSE)),0,VLOOKUP(A2150,'MatrizSeguimiento2022-Junio'!$G$4:$X$987,18,FALSE)))</f>
        <v>0</v>
      </c>
      <c r="H2150" t="str">
        <f t="shared" si="67"/>
        <v/>
      </c>
      <c r="I2150" t="str">
        <f t="shared" si="68"/>
        <v/>
      </c>
    </row>
    <row r="2151" spans="1:9" x14ac:dyDescent="0.25">
      <c r="A2151" s="36"/>
      <c r="B2151" t="str">
        <f>+IF(ISERROR(VLOOKUP(A2151,'MatrizSeguimiento2022-Junio'!$G$4:$I$987,3,FALSE)),"",VLOOKUP(A2151,'MatrizSeguimiento2022-Junio'!$G$4:$I$987,3,FALSE))</f>
        <v/>
      </c>
      <c r="C2151" t="str">
        <f>+IF(ISERROR(VLOOKUP(A2151,'MatrizSeguimiento2022-Junio'!$G$4:$J$987,4,FALSE)),"",VLOOKUP(A2151,'MatrizSeguimiento2022-Junio'!$G$4:$J$987,4,FALSE))</f>
        <v/>
      </c>
      <c r="E2151" s="3"/>
      <c r="G2151">
        <f>+ABS(SUMIF($A$3:$A$4998,A2151,$E$3:$E$4998)-IF(ISERROR(VLOOKUP(A2151,'MatrizSeguimiento2022-Junio'!$G$4:$X$987,18,FALSE)),0,VLOOKUP(A2151,'MatrizSeguimiento2022-Junio'!$G$4:$X$987,18,FALSE)))</f>
        <v>0</v>
      </c>
      <c r="H2151" t="str">
        <f t="shared" si="67"/>
        <v/>
      </c>
      <c r="I2151" t="str">
        <f t="shared" si="68"/>
        <v/>
      </c>
    </row>
    <row r="2152" spans="1:9" x14ac:dyDescent="0.25">
      <c r="A2152" s="36"/>
      <c r="B2152" t="str">
        <f>+IF(ISERROR(VLOOKUP(A2152,'MatrizSeguimiento2022-Junio'!$G$4:$I$987,3,FALSE)),"",VLOOKUP(A2152,'MatrizSeguimiento2022-Junio'!$G$4:$I$987,3,FALSE))</f>
        <v/>
      </c>
      <c r="C2152" t="str">
        <f>+IF(ISERROR(VLOOKUP(A2152,'MatrizSeguimiento2022-Junio'!$G$4:$J$987,4,FALSE)),"",VLOOKUP(A2152,'MatrizSeguimiento2022-Junio'!$G$4:$J$987,4,FALSE))</f>
        <v/>
      </c>
      <c r="E2152" s="3"/>
      <c r="G2152">
        <f>+ABS(SUMIF($A$3:$A$4998,A2152,$E$3:$E$4998)-IF(ISERROR(VLOOKUP(A2152,'MatrizSeguimiento2022-Junio'!$G$4:$X$987,18,FALSE)),0,VLOOKUP(A2152,'MatrizSeguimiento2022-Junio'!$G$4:$X$987,18,FALSE)))</f>
        <v>0</v>
      </c>
      <c r="H2152" t="str">
        <f t="shared" si="67"/>
        <v/>
      </c>
      <c r="I2152" t="str">
        <f t="shared" si="68"/>
        <v/>
      </c>
    </row>
    <row r="2153" spans="1:9" x14ac:dyDescent="0.25">
      <c r="A2153" s="36"/>
      <c r="B2153" t="str">
        <f>+IF(ISERROR(VLOOKUP(A2153,'MatrizSeguimiento2022-Junio'!$G$4:$I$987,3,FALSE)),"",VLOOKUP(A2153,'MatrizSeguimiento2022-Junio'!$G$4:$I$987,3,FALSE))</f>
        <v/>
      </c>
      <c r="C2153" t="str">
        <f>+IF(ISERROR(VLOOKUP(A2153,'MatrizSeguimiento2022-Junio'!$G$4:$J$987,4,FALSE)),"",VLOOKUP(A2153,'MatrizSeguimiento2022-Junio'!$G$4:$J$987,4,FALSE))</f>
        <v/>
      </c>
      <c r="E2153" s="3"/>
      <c r="G2153">
        <f>+ABS(SUMIF($A$3:$A$4998,A2153,$E$3:$E$4998)-IF(ISERROR(VLOOKUP(A2153,'MatrizSeguimiento2022-Junio'!$G$4:$X$987,18,FALSE)),0,VLOOKUP(A2153,'MatrizSeguimiento2022-Junio'!$G$4:$X$987,18,FALSE)))</f>
        <v>0</v>
      </c>
      <c r="H2153" t="str">
        <f t="shared" si="67"/>
        <v/>
      </c>
      <c r="I2153" t="str">
        <f t="shared" si="68"/>
        <v/>
      </c>
    </row>
    <row r="2154" spans="1:9" x14ac:dyDescent="0.25">
      <c r="A2154" s="36"/>
      <c r="B2154" t="str">
        <f>+IF(ISERROR(VLOOKUP(A2154,'MatrizSeguimiento2022-Junio'!$G$4:$I$987,3,FALSE)),"",VLOOKUP(A2154,'MatrizSeguimiento2022-Junio'!$G$4:$I$987,3,FALSE))</f>
        <v/>
      </c>
      <c r="C2154" t="str">
        <f>+IF(ISERROR(VLOOKUP(A2154,'MatrizSeguimiento2022-Junio'!$G$4:$J$987,4,FALSE)),"",VLOOKUP(A2154,'MatrizSeguimiento2022-Junio'!$G$4:$J$987,4,FALSE))</f>
        <v/>
      </c>
      <c r="E2154" s="3"/>
      <c r="G2154">
        <f>+ABS(SUMIF($A$3:$A$4998,A2154,$E$3:$E$4998)-IF(ISERROR(VLOOKUP(A2154,'MatrizSeguimiento2022-Junio'!$G$4:$X$987,18,FALSE)),0,VLOOKUP(A2154,'MatrizSeguimiento2022-Junio'!$G$4:$X$987,18,FALSE)))</f>
        <v>0</v>
      </c>
      <c r="H2154" t="str">
        <f t="shared" si="67"/>
        <v/>
      </c>
      <c r="I2154" t="str">
        <f t="shared" si="68"/>
        <v/>
      </c>
    </row>
    <row r="2155" spans="1:9" x14ac:dyDescent="0.25">
      <c r="A2155" s="36"/>
      <c r="B2155" t="str">
        <f>+IF(ISERROR(VLOOKUP(A2155,'MatrizSeguimiento2022-Junio'!$G$4:$I$987,3,FALSE)),"",VLOOKUP(A2155,'MatrizSeguimiento2022-Junio'!$G$4:$I$987,3,FALSE))</f>
        <v/>
      </c>
      <c r="C2155" t="str">
        <f>+IF(ISERROR(VLOOKUP(A2155,'MatrizSeguimiento2022-Junio'!$G$4:$J$987,4,FALSE)),"",VLOOKUP(A2155,'MatrizSeguimiento2022-Junio'!$G$4:$J$987,4,FALSE))</f>
        <v/>
      </c>
      <c r="E2155" s="3"/>
      <c r="G2155">
        <f>+ABS(SUMIF($A$3:$A$4998,A2155,$E$3:$E$4998)-IF(ISERROR(VLOOKUP(A2155,'MatrizSeguimiento2022-Junio'!$G$4:$X$987,18,FALSE)),0,VLOOKUP(A2155,'MatrizSeguimiento2022-Junio'!$G$4:$X$987,18,FALSE)))</f>
        <v>0</v>
      </c>
      <c r="H2155" t="str">
        <f t="shared" si="67"/>
        <v/>
      </c>
      <c r="I2155" t="str">
        <f t="shared" si="68"/>
        <v/>
      </c>
    </row>
    <row r="2156" spans="1:9" x14ac:dyDescent="0.25">
      <c r="A2156" s="36"/>
      <c r="B2156" t="str">
        <f>+IF(ISERROR(VLOOKUP(A2156,'MatrizSeguimiento2022-Junio'!$G$4:$I$987,3,FALSE)),"",VLOOKUP(A2156,'MatrizSeguimiento2022-Junio'!$G$4:$I$987,3,FALSE))</f>
        <v/>
      </c>
      <c r="C2156" t="str">
        <f>+IF(ISERROR(VLOOKUP(A2156,'MatrizSeguimiento2022-Junio'!$G$4:$J$987,4,FALSE)),"",VLOOKUP(A2156,'MatrizSeguimiento2022-Junio'!$G$4:$J$987,4,FALSE))</f>
        <v/>
      </c>
      <c r="E2156" s="3"/>
      <c r="G2156">
        <f>+ABS(SUMIF($A$3:$A$4998,A2156,$E$3:$E$4998)-IF(ISERROR(VLOOKUP(A2156,'MatrizSeguimiento2022-Junio'!$G$4:$X$987,18,FALSE)),0,VLOOKUP(A2156,'MatrizSeguimiento2022-Junio'!$G$4:$X$987,18,FALSE)))</f>
        <v>0</v>
      </c>
      <c r="H2156" t="str">
        <f t="shared" si="67"/>
        <v/>
      </c>
      <c r="I2156" t="str">
        <f t="shared" si="68"/>
        <v/>
      </c>
    </row>
    <row r="2157" spans="1:9" x14ac:dyDescent="0.25">
      <c r="A2157" s="36"/>
      <c r="B2157" t="str">
        <f>+IF(ISERROR(VLOOKUP(A2157,'MatrizSeguimiento2022-Junio'!$G$4:$I$987,3,FALSE)),"",VLOOKUP(A2157,'MatrizSeguimiento2022-Junio'!$G$4:$I$987,3,FALSE))</f>
        <v/>
      </c>
      <c r="C2157" t="str">
        <f>+IF(ISERROR(VLOOKUP(A2157,'MatrizSeguimiento2022-Junio'!$G$4:$J$987,4,FALSE)),"",VLOOKUP(A2157,'MatrizSeguimiento2022-Junio'!$G$4:$J$987,4,FALSE))</f>
        <v/>
      </c>
      <c r="E2157" s="3"/>
      <c r="G2157">
        <f>+ABS(SUMIF($A$3:$A$4998,A2157,$E$3:$E$4998)-IF(ISERROR(VLOOKUP(A2157,'MatrizSeguimiento2022-Junio'!$G$4:$X$987,18,FALSE)),0,VLOOKUP(A2157,'MatrizSeguimiento2022-Junio'!$G$4:$X$987,18,FALSE)))</f>
        <v>0</v>
      </c>
      <c r="H2157" t="str">
        <f t="shared" si="67"/>
        <v/>
      </c>
      <c r="I2157" t="str">
        <f t="shared" si="68"/>
        <v/>
      </c>
    </row>
    <row r="2158" spans="1:9" x14ac:dyDescent="0.25">
      <c r="A2158" s="36"/>
      <c r="B2158" t="str">
        <f>+IF(ISERROR(VLOOKUP(A2158,'MatrizSeguimiento2022-Junio'!$G$4:$I$987,3,FALSE)),"",VLOOKUP(A2158,'MatrizSeguimiento2022-Junio'!$G$4:$I$987,3,FALSE))</f>
        <v/>
      </c>
      <c r="C2158" t="str">
        <f>+IF(ISERROR(VLOOKUP(A2158,'MatrizSeguimiento2022-Junio'!$G$4:$J$987,4,FALSE)),"",VLOOKUP(A2158,'MatrizSeguimiento2022-Junio'!$G$4:$J$987,4,FALSE))</f>
        <v/>
      </c>
      <c r="E2158" s="3"/>
      <c r="G2158">
        <f>+ABS(SUMIF($A$3:$A$4998,A2158,$E$3:$E$4998)-IF(ISERROR(VLOOKUP(A2158,'MatrizSeguimiento2022-Junio'!$G$4:$X$987,18,FALSE)),0,VLOOKUP(A2158,'MatrizSeguimiento2022-Junio'!$G$4:$X$987,18,FALSE)))</f>
        <v>0</v>
      </c>
      <c r="H2158" t="str">
        <f t="shared" si="67"/>
        <v/>
      </c>
      <c r="I2158" t="str">
        <f t="shared" si="68"/>
        <v/>
      </c>
    </row>
    <row r="2159" spans="1:9" x14ac:dyDescent="0.25">
      <c r="A2159" s="36"/>
      <c r="B2159" t="str">
        <f>+IF(ISERROR(VLOOKUP(A2159,'MatrizSeguimiento2022-Junio'!$G$4:$I$987,3,FALSE)),"",VLOOKUP(A2159,'MatrizSeguimiento2022-Junio'!$G$4:$I$987,3,FALSE))</f>
        <v/>
      </c>
      <c r="C2159" t="str">
        <f>+IF(ISERROR(VLOOKUP(A2159,'MatrizSeguimiento2022-Junio'!$G$4:$J$987,4,FALSE)),"",VLOOKUP(A2159,'MatrizSeguimiento2022-Junio'!$G$4:$J$987,4,FALSE))</f>
        <v/>
      </c>
      <c r="E2159" s="3"/>
      <c r="G2159">
        <f>+ABS(SUMIF($A$3:$A$4998,A2159,$E$3:$E$4998)-IF(ISERROR(VLOOKUP(A2159,'MatrizSeguimiento2022-Junio'!$G$4:$X$987,18,FALSE)),0,VLOOKUP(A2159,'MatrizSeguimiento2022-Junio'!$G$4:$X$987,18,FALSE)))</f>
        <v>0</v>
      </c>
      <c r="H2159" t="str">
        <f t="shared" si="67"/>
        <v/>
      </c>
      <c r="I2159" t="str">
        <f t="shared" si="68"/>
        <v/>
      </c>
    </row>
    <row r="2160" spans="1:9" x14ac:dyDescent="0.25">
      <c r="A2160" s="36"/>
      <c r="B2160" t="str">
        <f>+IF(ISERROR(VLOOKUP(A2160,'MatrizSeguimiento2022-Junio'!$G$4:$I$987,3,FALSE)),"",VLOOKUP(A2160,'MatrizSeguimiento2022-Junio'!$G$4:$I$987,3,FALSE))</f>
        <v/>
      </c>
      <c r="C2160" t="str">
        <f>+IF(ISERROR(VLOOKUP(A2160,'MatrizSeguimiento2022-Junio'!$G$4:$J$987,4,FALSE)),"",VLOOKUP(A2160,'MatrizSeguimiento2022-Junio'!$G$4:$J$987,4,FALSE))</f>
        <v/>
      </c>
      <c r="E2160" s="3"/>
      <c r="G2160">
        <f>+ABS(SUMIF($A$3:$A$4998,A2160,$E$3:$E$4998)-IF(ISERROR(VLOOKUP(A2160,'MatrizSeguimiento2022-Junio'!$G$4:$X$987,18,FALSE)),0,VLOOKUP(A2160,'MatrizSeguimiento2022-Junio'!$G$4:$X$987,18,FALSE)))</f>
        <v>0</v>
      </c>
      <c r="H2160" t="str">
        <f t="shared" si="67"/>
        <v/>
      </c>
      <c r="I2160" t="str">
        <f t="shared" si="68"/>
        <v/>
      </c>
    </row>
    <row r="2161" spans="1:9" x14ac:dyDescent="0.25">
      <c r="A2161" s="36"/>
      <c r="B2161" t="str">
        <f>+IF(ISERROR(VLOOKUP(A2161,'MatrizSeguimiento2022-Junio'!$G$4:$I$987,3,FALSE)),"",VLOOKUP(A2161,'MatrizSeguimiento2022-Junio'!$G$4:$I$987,3,FALSE))</f>
        <v/>
      </c>
      <c r="C2161" t="str">
        <f>+IF(ISERROR(VLOOKUP(A2161,'MatrizSeguimiento2022-Junio'!$G$4:$J$987,4,FALSE)),"",VLOOKUP(A2161,'MatrizSeguimiento2022-Junio'!$G$4:$J$987,4,FALSE))</f>
        <v/>
      </c>
      <c r="E2161" s="3"/>
      <c r="G2161">
        <f>+ABS(SUMIF($A$3:$A$4998,A2161,$E$3:$E$4998)-IF(ISERROR(VLOOKUP(A2161,'MatrizSeguimiento2022-Junio'!$G$4:$X$987,18,FALSE)),0,VLOOKUP(A2161,'MatrizSeguimiento2022-Junio'!$G$4:$X$987,18,FALSE)))</f>
        <v>0</v>
      </c>
      <c r="H2161" t="str">
        <f t="shared" si="67"/>
        <v/>
      </c>
      <c r="I2161" t="str">
        <f t="shared" si="68"/>
        <v/>
      </c>
    </row>
    <row r="2162" spans="1:9" x14ac:dyDescent="0.25">
      <c r="A2162" s="36"/>
      <c r="B2162" t="str">
        <f>+IF(ISERROR(VLOOKUP(A2162,'MatrizSeguimiento2022-Junio'!$G$4:$I$987,3,FALSE)),"",VLOOKUP(A2162,'MatrizSeguimiento2022-Junio'!$G$4:$I$987,3,FALSE))</f>
        <v/>
      </c>
      <c r="C2162" t="str">
        <f>+IF(ISERROR(VLOOKUP(A2162,'MatrizSeguimiento2022-Junio'!$G$4:$J$987,4,FALSE)),"",VLOOKUP(A2162,'MatrizSeguimiento2022-Junio'!$G$4:$J$987,4,FALSE))</f>
        <v/>
      </c>
      <c r="E2162" s="3"/>
      <c r="G2162">
        <f>+ABS(SUMIF($A$3:$A$4998,A2162,$E$3:$E$4998)-IF(ISERROR(VLOOKUP(A2162,'MatrizSeguimiento2022-Junio'!$G$4:$X$987,18,FALSE)),0,VLOOKUP(A2162,'MatrizSeguimiento2022-Junio'!$G$4:$X$987,18,FALSE)))</f>
        <v>0</v>
      </c>
      <c r="H2162" t="str">
        <f t="shared" si="67"/>
        <v/>
      </c>
      <c r="I2162" t="str">
        <f t="shared" si="68"/>
        <v/>
      </c>
    </row>
    <row r="2163" spans="1:9" x14ac:dyDescent="0.25">
      <c r="A2163" s="36"/>
      <c r="B2163" t="str">
        <f>+IF(ISERROR(VLOOKUP(A2163,'MatrizSeguimiento2022-Junio'!$G$4:$I$987,3,FALSE)),"",VLOOKUP(A2163,'MatrizSeguimiento2022-Junio'!$G$4:$I$987,3,FALSE))</f>
        <v/>
      </c>
      <c r="C2163" t="str">
        <f>+IF(ISERROR(VLOOKUP(A2163,'MatrizSeguimiento2022-Junio'!$G$4:$J$987,4,FALSE)),"",VLOOKUP(A2163,'MatrizSeguimiento2022-Junio'!$G$4:$J$987,4,FALSE))</f>
        <v/>
      </c>
      <c r="E2163" s="3"/>
      <c r="G2163">
        <f>+ABS(SUMIF($A$3:$A$4998,A2163,$E$3:$E$4998)-IF(ISERROR(VLOOKUP(A2163,'MatrizSeguimiento2022-Junio'!$G$4:$X$987,18,FALSE)),0,VLOOKUP(A2163,'MatrizSeguimiento2022-Junio'!$G$4:$X$987,18,FALSE)))</f>
        <v>0</v>
      </c>
      <c r="H2163" t="str">
        <f t="shared" si="67"/>
        <v/>
      </c>
      <c r="I2163" t="str">
        <f t="shared" si="68"/>
        <v/>
      </c>
    </row>
    <row r="2164" spans="1:9" x14ac:dyDescent="0.25">
      <c r="A2164" s="36"/>
      <c r="B2164" t="str">
        <f>+IF(ISERROR(VLOOKUP(A2164,'MatrizSeguimiento2022-Junio'!$G$4:$I$987,3,FALSE)),"",VLOOKUP(A2164,'MatrizSeguimiento2022-Junio'!$G$4:$I$987,3,FALSE))</f>
        <v/>
      </c>
      <c r="C2164" t="str">
        <f>+IF(ISERROR(VLOOKUP(A2164,'MatrizSeguimiento2022-Junio'!$G$4:$J$987,4,FALSE)),"",VLOOKUP(A2164,'MatrizSeguimiento2022-Junio'!$G$4:$J$987,4,FALSE))</f>
        <v/>
      </c>
      <c r="E2164" s="3"/>
      <c r="G2164">
        <f>+ABS(SUMIF($A$3:$A$4998,A2164,$E$3:$E$4998)-IF(ISERROR(VLOOKUP(A2164,'MatrizSeguimiento2022-Junio'!$G$4:$X$987,18,FALSE)),0,VLOOKUP(A2164,'MatrizSeguimiento2022-Junio'!$G$4:$X$987,18,FALSE)))</f>
        <v>0</v>
      </c>
      <c r="H2164" t="str">
        <f t="shared" si="67"/>
        <v/>
      </c>
      <c r="I2164" t="str">
        <f t="shared" si="68"/>
        <v/>
      </c>
    </row>
    <row r="2165" spans="1:9" x14ac:dyDescent="0.25">
      <c r="A2165" s="36"/>
      <c r="B2165" t="str">
        <f>+IF(ISERROR(VLOOKUP(A2165,'MatrizSeguimiento2022-Junio'!$G$4:$I$987,3,FALSE)),"",VLOOKUP(A2165,'MatrizSeguimiento2022-Junio'!$G$4:$I$987,3,FALSE))</f>
        <v/>
      </c>
      <c r="C2165" t="str">
        <f>+IF(ISERROR(VLOOKUP(A2165,'MatrizSeguimiento2022-Junio'!$G$4:$J$987,4,FALSE)),"",VLOOKUP(A2165,'MatrizSeguimiento2022-Junio'!$G$4:$J$987,4,FALSE))</f>
        <v/>
      </c>
      <c r="E2165" s="3"/>
      <c r="G2165">
        <f>+ABS(SUMIF($A$3:$A$4998,A2165,$E$3:$E$4998)-IF(ISERROR(VLOOKUP(A2165,'MatrizSeguimiento2022-Junio'!$G$4:$X$987,18,FALSE)),0,VLOOKUP(A2165,'MatrizSeguimiento2022-Junio'!$G$4:$X$987,18,FALSE)))</f>
        <v>0</v>
      </c>
      <c r="H2165" t="str">
        <f t="shared" si="67"/>
        <v/>
      </c>
      <c r="I2165" t="str">
        <f t="shared" si="68"/>
        <v/>
      </c>
    </row>
    <row r="2166" spans="1:9" x14ac:dyDescent="0.25">
      <c r="A2166" s="36"/>
      <c r="B2166" t="str">
        <f>+IF(ISERROR(VLOOKUP(A2166,'MatrizSeguimiento2022-Junio'!$G$4:$I$987,3,FALSE)),"",VLOOKUP(A2166,'MatrizSeguimiento2022-Junio'!$G$4:$I$987,3,FALSE))</f>
        <v/>
      </c>
      <c r="C2166" t="str">
        <f>+IF(ISERROR(VLOOKUP(A2166,'MatrizSeguimiento2022-Junio'!$G$4:$J$987,4,FALSE)),"",VLOOKUP(A2166,'MatrizSeguimiento2022-Junio'!$G$4:$J$987,4,FALSE))</f>
        <v/>
      </c>
      <c r="E2166" s="3"/>
      <c r="G2166">
        <f>+ABS(SUMIF($A$3:$A$4998,A2166,$E$3:$E$4998)-IF(ISERROR(VLOOKUP(A2166,'MatrizSeguimiento2022-Junio'!$G$4:$X$987,18,FALSE)),0,VLOOKUP(A2166,'MatrizSeguimiento2022-Junio'!$G$4:$X$987,18,FALSE)))</f>
        <v>0</v>
      </c>
      <c r="H2166" t="str">
        <f t="shared" si="67"/>
        <v/>
      </c>
      <c r="I2166" t="str">
        <f t="shared" si="68"/>
        <v/>
      </c>
    </row>
    <row r="2167" spans="1:9" x14ac:dyDescent="0.25">
      <c r="A2167" s="36"/>
      <c r="B2167" t="str">
        <f>+IF(ISERROR(VLOOKUP(A2167,'MatrizSeguimiento2022-Junio'!$G$4:$I$987,3,FALSE)),"",VLOOKUP(A2167,'MatrizSeguimiento2022-Junio'!$G$4:$I$987,3,FALSE))</f>
        <v/>
      </c>
      <c r="C2167" t="str">
        <f>+IF(ISERROR(VLOOKUP(A2167,'MatrizSeguimiento2022-Junio'!$G$4:$J$987,4,FALSE)),"",VLOOKUP(A2167,'MatrizSeguimiento2022-Junio'!$G$4:$J$987,4,FALSE))</f>
        <v/>
      </c>
      <c r="E2167" s="3"/>
      <c r="G2167">
        <f>+ABS(SUMIF($A$3:$A$4998,A2167,$E$3:$E$4998)-IF(ISERROR(VLOOKUP(A2167,'MatrizSeguimiento2022-Junio'!$G$4:$X$987,18,FALSE)),0,VLOOKUP(A2167,'MatrizSeguimiento2022-Junio'!$G$4:$X$987,18,FALSE)))</f>
        <v>0</v>
      </c>
      <c r="H2167" t="str">
        <f t="shared" si="67"/>
        <v/>
      </c>
      <c r="I2167" t="str">
        <f t="shared" si="68"/>
        <v/>
      </c>
    </row>
    <row r="2168" spans="1:9" x14ac:dyDescent="0.25">
      <c r="A2168" s="36"/>
      <c r="B2168" t="str">
        <f>+IF(ISERROR(VLOOKUP(A2168,'MatrizSeguimiento2022-Junio'!$G$4:$I$987,3,FALSE)),"",VLOOKUP(A2168,'MatrizSeguimiento2022-Junio'!$G$4:$I$987,3,FALSE))</f>
        <v/>
      </c>
      <c r="C2168" t="str">
        <f>+IF(ISERROR(VLOOKUP(A2168,'MatrizSeguimiento2022-Junio'!$G$4:$J$987,4,FALSE)),"",VLOOKUP(A2168,'MatrizSeguimiento2022-Junio'!$G$4:$J$987,4,FALSE))</f>
        <v/>
      </c>
      <c r="E2168" s="3"/>
      <c r="G2168">
        <f>+ABS(SUMIF($A$3:$A$4998,A2168,$E$3:$E$4998)-IF(ISERROR(VLOOKUP(A2168,'MatrizSeguimiento2022-Junio'!$G$4:$X$987,18,FALSE)),0,VLOOKUP(A2168,'MatrizSeguimiento2022-Junio'!$G$4:$X$987,18,FALSE)))</f>
        <v>0</v>
      </c>
      <c r="H2168" t="str">
        <f t="shared" si="67"/>
        <v/>
      </c>
      <c r="I2168" t="str">
        <f t="shared" si="68"/>
        <v/>
      </c>
    </row>
    <row r="2169" spans="1:9" x14ac:dyDescent="0.25">
      <c r="A2169" s="36"/>
      <c r="B2169" t="str">
        <f>+IF(ISERROR(VLOOKUP(A2169,'MatrizSeguimiento2022-Junio'!$G$4:$I$987,3,FALSE)),"",VLOOKUP(A2169,'MatrizSeguimiento2022-Junio'!$G$4:$I$987,3,FALSE))</f>
        <v/>
      </c>
      <c r="C2169" t="str">
        <f>+IF(ISERROR(VLOOKUP(A2169,'MatrizSeguimiento2022-Junio'!$G$4:$J$987,4,FALSE)),"",VLOOKUP(A2169,'MatrizSeguimiento2022-Junio'!$G$4:$J$987,4,FALSE))</f>
        <v/>
      </c>
      <c r="E2169" s="3"/>
      <c r="G2169">
        <f>+ABS(SUMIF($A$3:$A$4998,A2169,$E$3:$E$4998)-IF(ISERROR(VLOOKUP(A2169,'MatrizSeguimiento2022-Junio'!$G$4:$X$987,18,FALSE)),0,VLOOKUP(A2169,'MatrizSeguimiento2022-Junio'!$G$4:$X$987,18,FALSE)))</f>
        <v>0</v>
      </c>
      <c r="H2169" t="str">
        <f t="shared" si="67"/>
        <v/>
      </c>
      <c r="I2169" t="str">
        <f t="shared" si="68"/>
        <v/>
      </c>
    </row>
    <row r="2170" spans="1:9" x14ac:dyDescent="0.25">
      <c r="A2170" s="36"/>
      <c r="B2170" t="str">
        <f>+IF(ISERROR(VLOOKUP(A2170,'MatrizSeguimiento2022-Junio'!$G$4:$I$987,3,FALSE)),"",VLOOKUP(A2170,'MatrizSeguimiento2022-Junio'!$G$4:$I$987,3,FALSE))</f>
        <v/>
      </c>
      <c r="C2170" t="str">
        <f>+IF(ISERROR(VLOOKUP(A2170,'MatrizSeguimiento2022-Junio'!$G$4:$J$987,4,FALSE)),"",VLOOKUP(A2170,'MatrizSeguimiento2022-Junio'!$G$4:$J$987,4,FALSE))</f>
        <v/>
      </c>
      <c r="E2170" s="3"/>
      <c r="G2170">
        <f>+ABS(SUMIF($A$3:$A$4998,A2170,$E$3:$E$4998)-IF(ISERROR(VLOOKUP(A2170,'MatrizSeguimiento2022-Junio'!$G$4:$X$987,18,FALSE)),0,VLOOKUP(A2170,'MatrizSeguimiento2022-Junio'!$G$4:$X$987,18,FALSE)))</f>
        <v>0</v>
      </c>
      <c r="H2170" t="str">
        <f t="shared" si="67"/>
        <v/>
      </c>
      <c r="I2170" t="str">
        <f t="shared" si="68"/>
        <v/>
      </c>
    </row>
    <row r="2171" spans="1:9" x14ac:dyDescent="0.25">
      <c r="A2171" s="36"/>
      <c r="B2171" t="str">
        <f>+IF(ISERROR(VLOOKUP(A2171,'MatrizSeguimiento2022-Junio'!$G$4:$I$987,3,FALSE)),"",VLOOKUP(A2171,'MatrizSeguimiento2022-Junio'!$G$4:$I$987,3,FALSE))</f>
        <v/>
      </c>
      <c r="C2171" t="str">
        <f>+IF(ISERROR(VLOOKUP(A2171,'MatrizSeguimiento2022-Junio'!$G$4:$J$987,4,FALSE)),"",VLOOKUP(A2171,'MatrizSeguimiento2022-Junio'!$G$4:$J$987,4,FALSE))</f>
        <v/>
      </c>
      <c r="E2171" s="3"/>
      <c r="G2171">
        <f>+ABS(SUMIF($A$3:$A$4998,A2171,$E$3:$E$4998)-IF(ISERROR(VLOOKUP(A2171,'MatrizSeguimiento2022-Junio'!$G$4:$X$987,18,FALSE)),0,VLOOKUP(A2171,'MatrizSeguimiento2022-Junio'!$G$4:$X$987,18,FALSE)))</f>
        <v>0</v>
      </c>
      <c r="H2171" t="str">
        <f t="shared" si="67"/>
        <v/>
      </c>
      <c r="I2171" t="str">
        <f t="shared" si="68"/>
        <v/>
      </c>
    </row>
    <row r="2172" spans="1:9" x14ac:dyDescent="0.25">
      <c r="A2172" s="36"/>
      <c r="B2172" t="str">
        <f>+IF(ISERROR(VLOOKUP(A2172,'MatrizSeguimiento2022-Junio'!$G$4:$I$987,3,FALSE)),"",VLOOKUP(A2172,'MatrizSeguimiento2022-Junio'!$G$4:$I$987,3,FALSE))</f>
        <v/>
      </c>
      <c r="C2172" t="str">
        <f>+IF(ISERROR(VLOOKUP(A2172,'MatrizSeguimiento2022-Junio'!$G$4:$J$987,4,FALSE)),"",VLOOKUP(A2172,'MatrizSeguimiento2022-Junio'!$G$4:$J$987,4,FALSE))</f>
        <v/>
      </c>
      <c r="E2172" s="3"/>
      <c r="G2172">
        <f>+ABS(SUMIF($A$3:$A$4998,A2172,$E$3:$E$4998)-IF(ISERROR(VLOOKUP(A2172,'MatrizSeguimiento2022-Junio'!$G$4:$X$987,18,FALSE)),0,VLOOKUP(A2172,'MatrizSeguimiento2022-Junio'!$G$4:$X$987,18,FALSE)))</f>
        <v>0</v>
      </c>
      <c r="H2172" t="str">
        <f t="shared" si="67"/>
        <v/>
      </c>
      <c r="I2172" t="str">
        <f t="shared" si="68"/>
        <v/>
      </c>
    </row>
    <row r="2173" spans="1:9" x14ac:dyDescent="0.25">
      <c r="A2173" s="36"/>
      <c r="B2173" t="str">
        <f>+IF(ISERROR(VLOOKUP(A2173,'MatrizSeguimiento2022-Junio'!$G$4:$I$987,3,FALSE)),"",VLOOKUP(A2173,'MatrizSeguimiento2022-Junio'!$G$4:$I$987,3,FALSE))</f>
        <v/>
      </c>
      <c r="C2173" t="str">
        <f>+IF(ISERROR(VLOOKUP(A2173,'MatrizSeguimiento2022-Junio'!$G$4:$J$987,4,FALSE)),"",VLOOKUP(A2173,'MatrizSeguimiento2022-Junio'!$G$4:$J$987,4,FALSE))</f>
        <v/>
      </c>
      <c r="E2173" s="3"/>
      <c r="G2173">
        <f>+ABS(SUMIF($A$3:$A$4998,A2173,$E$3:$E$4998)-IF(ISERROR(VLOOKUP(A2173,'MatrizSeguimiento2022-Junio'!$G$4:$X$987,18,FALSE)),0,VLOOKUP(A2173,'MatrizSeguimiento2022-Junio'!$G$4:$X$987,18,FALSE)))</f>
        <v>0</v>
      </c>
      <c r="H2173" t="str">
        <f t="shared" si="67"/>
        <v/>
      </c>
      <c r="I2173" t="str">
        <f t="shared" si="68"/>
        <v/>
      </c>
    </row>
    <row r="2174" spans="1:9" x14ac:dyDescent="0.25">
      <c r="A2174" s="36"/>
      <c r="B2174" t="str">
        <f>+IF(ISERROR(VLOOKUP(A2174,'MatrizSeguimiento2022-Junio'!$G$4:$I$987,3,FALSE)),"",VLOOKUP(A2174,'MatrizSeguimiento2022-Junio'!$G$4:$I$987,3,FALSE))</f>
        <v/>
      </c>
      <c r="C2174" t="str">
        <f>+IF(ISERROR(VLOOKUP(A2174,'MatrizSeguimiento2022-Junio'!$G$4:$J$987,4,FALSE)),"",VLOOKUP(A2174,'MatrizSeguimiento2022-Junio'!$G$4:$J$987,4,FALSE))</f>
        <v/>
      </c>
      <c r="E2174" s="3"/>
      <c r="G2174">
        <f>+ABS(SUMIF($A$3:$A$4998,A2174,$E$3:$E$4998)-IF(ISERROR(VLOOKUP(A2174,'MatrizSeguimiento2022-Junio'!$G$4:$X$987,18,FALSE)),0,VLOOKUP(A2174,'MatrizSeguimiento2022-Junio'!$G$4:$X$987,18,FALSE)))</f>
        <v>0</v>
      </c>
      <c r="H2174" t="str">
        <f t="shared" si="67"/>
        <v/>
      </c>
      <c r="I2174" t="str">
        <f t="shared" si="68"/>
        <v/>
      </c>
    </row>
    <row r="2175" spans="1:9" x14ac:dyDescent="0.25">
      <c r="A2175" s="36"/>
      <c r="B2175" t="str">
        <f>+IF(ISERROR(VLOOKUP(A2175,'MatrizSeguimiento2022-Junio'!$G$4:$I$987,3,FALSE)),"",VLOOKUP(A2175,'MatrizSeguimiento2022-Junio'!$G$4:$I$987,3,FALSE))</f>
        <v/>
      </c>
      <c r="C2175" t="str">
        <f>+IF(ISERROR(VLOOKUP(A2175,'MatrizSeguimiento2022-Junio'!$G$4:$J$987,4,FALSE)),"",VLOOKUP(A2175,'MatrizSeguimiento2022-Junio'!$G$4:$J$987,4,FALSE))</f>
        <v/>
      </c>
      <c r="E2175" s="3"/>
      <c r="G2175">
        <f>+ABS(SUMIF($A$3:$A$4998,A2175,$E$3:$E$4998)-IF(ISERROR(VLOOKUP(A2175,'MatrizSeguimiento2022-Junio'!$G$4:$X$987,18,FALSE)),0,VLOOKUP(A2175,'MatrizSeguimiento2022-Junio'!$G$4:$X$987,18,FALSE)))</f>
        <v>0</v>
      </c>
      <c r="H2175" t="str">
        <f t="shared" ref="H2175:H2238" si="69">+A2175&amp;D2175</f>
        <v/>
      </c>
      <c r="I2175" t="str">
        <f t="shared" si="68"/>
        <v/>
      </c>
    </row>
    <row r="2176" spans="1:9" x14ac:dyDescent="0.25">
      <c r="A2176" s="36"/>
      <c r="B2176" t="str">
        <f>+IF(ISERROR(VLOOKUP(A2176,'MatrizSeguimiento2022-Junio'!$G$4:$I$987,3,FALSE)),"",VLOOKUP(A2176,'MatrizSeguimiento2022-Junio'!$G$4:$I$987,3,FALSE))</f>
        <v/>
      </c>
      <c r="C2176" t="str">
        <f>+IF(ISERROR(VLOOKUP(A2176,'MatrizSeguimiento2022-Junio'!$G$4:$J$987,4,FALSE)),"",VLOOKUP(A2176,'MatrizSeguimiento2022-Junio'!$G$4:$J$987,4,FALSE))</f>
        <v/>
      </c>
      <c r="E2176" s="3"/>
      <c r="G2176">
        <f>+ABS(SUMIF($A$3:$A$4998,A2176,$E$3:$E$4998)-IF(ISERROR(VLOOKUP(A2176,'MatrizSeguimiento2022-Junio'!$G$4:$X$987,18,FALSE)),0,VLOOKUP(A2176,'MatrizSeguimiento2022-Junio'!$G$4:$X$987,18,FALSE)))</f>
        <v>0</v>
      </c>
      <c r="H2176" t="str">
        <f t="shared" si="69"/>
        <v/>
      </c>
      <c r="I2176" t="str">
        <f t="shared" si="68"/>
        <v/>
      </c>
    </row>
    <row r="2177" spans="1:9" x14ac:dyDescent="0.25">
      <c r="A2177" s="36"/>
      <c r="B2177" t="str">
        <f>+IF(ISERROR(VLOOKUP(A2177,'MatrizSeguimiento2022-Junio'!$G$4:$I$987,3,FALSE)),"",VLOOKUP(A2177,'MatrizSeguimiento2022-Junio'!$G$4:$I$987,3,FALSE))</f>
        <v/>
      </c>
      <c r="C2177" t="str">
        <f>+IF(ISERROR(VLOOKUP(A2177,'MatrizSeguimiento2022-Junio'!$G$4:$J$987,4,FALSE)),"",VLOOKUP(A2177,'MatrizSeguimiento2022-Junio'!$G$4:$J$987,4,FALSE))</f>
        <v/>
      </c>
      <c r="E2177" s="3"/>
      <c r="G2177">
        <f>+ABS(SUMIF($A$3:$A$4998,A2177,$E$3:$E$4998)-IF(ISERROR(VLOOKUP(A2177,'MatrizSeguimiento2022-Junio'!$G$4:$X$987,18,FALSE)),0,VLOOKUP(A2177,'MatrizSeguimiento2022-Junio'!$G$4:$X$987,18,FALSE)))</f>
        <v>0</v>
      </c>
      <c r="H2177" t="str">
        <f t="shared" si="69"/>
        <v/>
      </c>
      <c r="I2177" t="str">
        <f t="shared" si="68"/>
        <v/>
      </c>
    </row>
    <row r="2178" spans="1:9" x14ac:dyDescent="0.25">
      <c r="A2178" s="36"/>
      <c r="B2178" t="str">
        <f>+IF(ISERROR(VLOOKUP(A2178,'MatrizSeguimiento2022-Junio'!$G$4:$I$987,3,FALSE)),"",VLOOKUP(A2178,'MatrizSeguimiento2022-Junio'!$G$4:$I$987,3,FALSE))</f>
        <v/>
      </c>
      <c r="C2178" t="str">
        <f>+IF(ISERROR(VLOOKUP(A2178,'MatrizSeguimiento2022-Junio'!$G$4:$J$987,4,FALSE)),"",VLOOKUP(A2178,'MatrizSeguimiento2022-Junio'!$G$4:$J$987,4,FALSE))</f>
        <v/>
      </c>
      <c r="E2178" s="3"/>
      <c r="G2178">
        <f>+ABS(SUMIF($A$3:$A$4998,A2178,$E$3:$E$4998)-IF(ISERROR(VLOOKUP(A2178,'MatrizSeguimiento2022-Junio'!$G$4:$X$987,18,FALSE)),0,VLOOKUP(A2178,'MatrizSeguimiento2022-Junio'!$G$4:$X$987,18,FALSE)))</f>
        <v>0</v>
      </c>
      <c r="H2178" t="str">
        <f t="shared" si="69"/>
        <v/>
      </c>
      <c r="I2178" t="str">
        <f t="shared" si="68"/>
        <v/>
      </c>
    </row>
    <row r="2179" spans="1:9" x14ac:dyDescent="0.25">
      <c r="A2179" s="36"/>
      <c r="B2179" t="str">
        <f>+IF(ISERROR(VLOOKUP(A2179,'MatrizSeguimiento2022-Junio'!$G$4:$I$987,3,FALSE)),"",VLOOKUP(A2179,'MatrizSeguimiento2022-Junio'!$G$4:$I$987,3,FALSE))</f>
        <v/>
      </c>
      <c r="C2179" t="str">
        <f>+IF(ISERROR(VLOOKUP(A2179,'MatrizSeguimiento2022-Junio'!$G$4:$J$987,4,FALSE)),"",VLOOKUP(A2179,'MatrizSeguimiento2022-Junio'!$G$4:$J$987,4,FALSE))</f>
        <v/>
      </c>
      <c r="E2179" s="3"/>
      <c r="G2179">
        <f>+ABS(SUMIF($A$3:$A$4998,A2179,$E$3:$E$4998)-IF(ISERROR(VLOOKUP(A2179,'MatrizSeguimiento2022-Junio'!$G$4:$X$987,18,FALSE)),0,VLOOKUP(A2179,'MatrizSeguimiento2022-Junio'!$G$4:$X$987,18,FALSE)))</f>
        <v>0</v>
      </c>
      <c r="H2179" t="str">
        <f t="shared" si="69"/>
        <v/>
      </c>
      <c r="I2179" t="str">
        <f t="shared" ref="I2179:I2242" si="70">+IF(IF(LEN(H2179)&gt;0,COUNTIF($H$3:$H$4998,H2179),"")=1,"",IF(LEN(H2179)&gt;0,COUNTIF($H$3:$H$4998,H2179),""))</f>
        <v/>
      </c>
    </row>
    <row r="2180" spans="1:9" x14ac:dyDescent="0.25">
      <c r="A2180" s="36"/>
      <c r="B2180" t="str">
        <f>+IF(ISERROR(VLOOKUP(A2180,'MatrizSeguimiento2022-Junio'!$G$4:$I$987,3,FALSE)),"",VLOOKUP(A2180,'MatrizSeguimiento2022-Junio'!$G$4:$I$987,3,FALSE))</f>
        <v/>
      </c>
      <c r="C2180" t="str">
        <f>+IF(ISERROR(VLOOKUP(A2180,'MatrizSeguimiento2022-Junio'!$G$4:$J$987,4,FALSE)),"",VLOOKUP(A2180,'MatrizSeguimiento2022-Junio'!$G$4:$J$987,4,FALSE))</f>
        <v/>
      </c>
      <c r="E2180" s="3"/>
      <c r="G2180">
        <f>+ABS(SUMIF($A$3:$A$4998,A2180,$E$3:$E$4998)-IF(ISERROR(VLOOKUP(A2180,'MatrizSeguimiento2022-Junio'!$G$4:$X$987,18,FALSE)),0,VLOOKUP(A2180,'MatrizSeguimiento2022-Junio'!$G$4:$X$987,18,FALSE)))</f>
        <v>0</v>
      </c>
      <c r="H2180" t="str">
        <f t="shared" si="69"/>
        <v/>
      </c>
      <c r="I2180" t="str">
        <f t="shared" si="70"/>
        <v/>
      </c>
    </row>
    <row r="2181" spans="1:9" x14ac:dyDescent="0.25">
      <c r="A2181" s="36"/>
      <c r="B2181" t="str">
        <f>+IF(ISERROR(VLOOKUP(A2181,'MatrizSeguimiento2022-Junio'!$G$4:$I$987,3,FALSE)),"",VLOOKUP(A2181,'MatrizSeguimiento2022-Junio'!$G$4:$I$987,3,FALSE))</f>
        <v/>
      </c>
      <c r="C2181" t="str">
        <f>+IF(ISERROR(VLOOKUP(A2181,'MatrizSeguimiento2022-Junio'!$G$4:$J$987,4,FALSE)),"",VLOOKUP(A2181,'MatrizSeguimiento2022-Junio'!$G$4:$J$987,4,FALSE))</f>
        <v/>
      </c>
      <c r="E2181" s="3"/>
      <c r="G2181">
        <f>+ABS(SUMIF($A$3:$A$4998,A2181,$E$3:$E$4998)-IF(ISERROR(VLOOKUP(A2181,'MatrizSeguimiento2022-Junio'!$G$4:$X$987,18,FALSE)),0,VLOOKUP(A2181,'MatrizSeguimiento2022-Junio'!$G$4:$X$987,18,FALSE)))</f>
        <v>0</v>
      </c>
      <c r="H2181" t="str">
        <f t="shared" si="69"/>
        <v/>
      </c>
      <c r="I2181" t="str">
        <f t="shared" si="70"/>
        <v/>
      </c>
    </row>
    <row r="2182" spans="1:9" x14ac:dyDescent="0.25">
      <c r="A2182" s="36"/>
      <c r="B2182" t="str">
        <f>+IF(ISERROR(VLOOKUP(A2182,'MatrizSeguimiento2022-Junio'!$G$4:$I$987,3,FALSE)),"",VLOOKUP(A2182,'MatrizSeguimiento2022-Junio'!$G$4:$I$987,3,FALSE))</f>
        <v/>
      </c>
      <c r="C2182" t="str">
        <f>+IF(ISERROR(VLOOKUP(A2182,'MatrizSeguimiento2022-Junio'!$G$4:$J$987,4,FALSE)),"",VLOOKUP(A2182,'MatrizSeguimiento2022-Junio'!$G$4:$J$987,4,FALSE))</f>
        <v/>
      </c>
      <c r="E2182" s="3"/>
      <c r="G2182">
        <f>+ABS(SUMIF($A$3:$A$4998,A2182,$E$3:$E$4998)-IF(ISERROR(VLOOKUP(A2182,'MatrizSeguimiento2022-Junio'!$G$4:$X$987,18,FALSE)),0,VLOOKUP(A2182,'MatrizSeguimiento2022-Junio'!$G$4:$X$987,18,FALSE)))</f>
        <v>0</v>
      </c>
      <c r="H2182" t="str">
        <f t="shared" si="69"/>
        <v/>
      </c>
      <c r="I2182" t="str">
        <f t="shared" si="70"/>
        <v/>
      </c>
    </row>
    <row r="2183" spans="1:9" x14ac:dyDescent="0.25">
      <c r="A2183" s="36"/>
      <c r="B2183" t="str">
        <f>+IF(ISERROR(VLOOKUP(A2183,'MatrizSeguimiento2022-Junio'!$G$4:$I$987,3,FALSE)),"",VLOOKUP(A2183,'MatrizSeguimiento2022-Junio'!$G$4:$I$987,3,FALSE))</f>
        <v/>
      </c>
      <c r="C2183" t="str">
        <f>+IF(ISERROR(VLOOKUP(A2183,'MatrizSeguimiento2022-Junio'!$G$4:$J$987,4,FALSE)),"",VLOOKUP(A2183,'MatrizSeguimiento2022-Junio'!$G$4:$J$987,4,FALSE))</f>
        <v/>
      </c>
      <c r="E2183" s="3"/>
      <c r="G2183">
        <f>+ABS(SUMIF($A$3:$A$4998,A2183,$E$3:$E$4998)-IF(ISERROR(VLOOKUP(A2183,'MatrizSeguimiento2022-Junio'!$G$4:$X$987,18,FALSE)),0,VLOOKUP(A2183,'MatrizSeguimiento2022-Junio'!$G$4:$X$987,18,FALSE)))</f>
        <v>0</v>
      </c>
      <c r="H2183" t="str">
        <f t="shared" si="69"/>
        <v/>
      </c>
      <c r="I2183" t="str">
        <f t="shared" si="70"/>
        <v/>
      </c>
    </row>
    <row r="2184" spans="1:9" x14ac:dyDescent="0.25">
      <c r="A2184" s="36"/>
      <c r="B2184" t="str">
        <f>+IF(ISERROR(VLOOKUP(A2184,'MatrizSeguimiento2022-Junio'!$G$4:$I$987,3,FALSE)),"",VLOOKUP(A2184,'MatrizSeguimiento2022-Junio'!$G$4:$I$987,3,FALSE))</f>
        <v/>
      </c>
      <c r="C2184" t="str">
        <f>+IF(ISERROR(VLOOKUP(A2184,'MatrizSeguimiento2022-Junio'!$G$4:$J$987,4,FALSE)),"",VLOOKUP(A2184,'MatrizSeguimiento2022-Junio'!$G$4:$J$987,4,FALSE))</f>
        <v/>
      </c>
      <c r="E2184" s="3"/>
      <c r="G2184">
        <f>+ABS(SUMIF($A$3:$A$4998,A2184,$E$3:$E$4998)-IF(ISERROR(VLOOKUP(A2184,'MatrizSeguimiento2022-Junio'!$G$4:$X$987,18,FALSE)),0,VLOOKUP(A2184,'MatrizSeguimiento2022-Junio'!$G$4:$X$987,18,FALSE)))</f>
        <v>0</v>
      </c>
      <c r="H2184" t="str">
        <f t="shared" si="69"/>
        <v/>
      </c>
      <c r="I2184" t="str">
        <f t="shared" si="70"/>
        <v/>
      </c>
    </row>
    <row r="2185" spans="1:9" x14ac:dyDescent="0.25">
      <c r="A2185" s="36"/>
      <c r="B2185" t="str">
        <f>+IF(ISERROR(VLOOKUP(A2185,'MatrizSeguimiento2022-Junio'!$G$4:$I$987,3,FALSE)),"",VLOOKUP(A2185,'MatrizSeguimiento2022-Junio'!$G$4:$I$987,3,FALSE))</f>
        <v/>
      </c>
      <c r="C2185" t="str">
        <f>+IF(ISERROR(VLOOKUP(A2185,'MatrizSeguimiento2022-Junio'!$G$4:$J$987,4,FALSE)),"",VLOOKUP(A2185,'MatrizSeguimiento2022-Junio'!$G$4:$J$987,4,FALSE))</f>
        <v/>
      </c>
      <c r="E2185" s="3"/>
      <c r="G2185">
        <f>+ABS(SUMIF($A$3:$A$4998,A2185,$E$3:$E$4998)-IF(ISERROR(VLOOKUP(A2185,'MatrizSeguimiento2022-Junio'!$G$4:$X$987,18,FALSE)),0,VLOOKUP(A2185,'MatrizSeguimiento2022-Junio'!$G$4:$X$987,18,FALSE)))</f>
        <v>0</v>
      </c>
      <c r="H2185" t="str">
        <f t="shared" si="69"/>
        <v/>
      </c>
      <c r="I2185" t="str">
        <f t="shared" si="70"/>
        <v/>
      </c>
    </row>
    <row r="2186" spans="1:9" x14ac:dyDescent="0.25">
      <c r="A2186" s="36"/>
      <c r="B2186" t="str">
        <f>+IF(ISERROR(VLOOKUP(A2186,'MatrizSeguimiento2022-Junio'!$G$4:$I$987,3,FALSE)),"",VLOOKUP(A2186,'MatrizSeguimiento2022-Junio'!$G$4:$I$987,3,FALSE))</f>
        <v/>
      </c>
      <c r="C2186" t="str">
        <f>+IF(ISERROR(VLOOKUP(A2186,'MatrizSeguimiento2022-Junio'!$G$4:$J$987,4,FALSE)),"",VLOOKUP(A2186,'MatrizSeguimiento2022-Junio'!$G$4:$J$987,4,FALSE))</f>
        <v/>
      </c>
      <c r="E2186" s="3"/>
      <c r="G2186">
        <f>+ABS(SUMIF($A$3:$A$4998,A2186,$E$3:$E$4998)-IF(ISERROR(VLOOKUP(A2186,'MatrizSeguimiento2022-Junio'!$G$4:$X$987,18,FALSE)),0,VLOOKUP(A2186,'MatrizSeguimiento2022-Junio'!$G$4:$X$987,18,FALSE)))</f>
        <v>0</v>
      </c>
      <c r="H2186" t="str">
        <f t="shared" si="69"/>
        <v/>
      </c>
      <c r="I2186" t="str">
        <f t="shared" si="70"/>
        <v/>
      </c>
    </row>
    <row r="2187" spans="1:9" x14ac:dyDescent="0.25">
      <c r="A2187" s="36"/>
      <c r="B2187" t="str">
        <f>+IF(ISERROR(VLOOKUP(A2187,'MatrizSeguimiento2022-Junio'!$G$4:$I$987,3,FALSE)),"",VLOOKUP(A2187,'MatrizSeguimiento2022-Junio'!$G$4:$I$987,3,FALSE))</f>
        <v/>
      </c>
      <c r="C2187" t="str">
        <f>+IF(ISERROR(VLOOKUP(A2187,'MatrizSeguimiento2022-Junio'!$G$4:$J$987,4,FALSE)),"",VLOOKUP(A2187,'MatrizSeguimiento2022-Junio'!$G$4:$J$987,4,FALSE))</f>
        <v/>
      </c>
      <c r="E2187" s="3"/>
      <c r="G2187">
        <f>+ABS(SUMIF($A$3:$A$4998,A2187,$E$3:$E$4998)-IF(ISERROR(VLOOKUP(A2187,'MatrizSeguimiento2022-Junio'!$G$4:$X$987,18,FALSE)),0,VLOOKUP(A2187,'MatrizSeguimiento2022-Junio'!$G$4:$X$987,18,FALSE)))</f>
        <v>0</v>
      </c>
      <c r="H2187" t="str">
        <f t="shared" si="69"/>
        <v/>
      </c>
      <c r="I2187" t="str">
        <f t="shared" si="70"/>
        <v/>
      </c>
    </row>
    <row r="2188" spans="1:9" x14ac:dyDescent="0.25">
      <c r="A2188" s="36"/>
      <c r="B2188" t="str">
        <f>+IF(ISERROR(VLOOKUP(A2188,'MatrizSeguimiento2022-Junio'!$G$4:$I$987,3,FALSE)),"",VLOOKUP(A2188,'MatrizSeguimiento2022-Junio'!$G$4:$I$987,3,FALSE))</f>
        <v/>
      </c>
      <c r="C2188" t="str">
        <f>+IF(ISERROR(VLOOKUP(A2188,'MatrizSeguimiento2022-Junio'!$G$4:$J$987,4,FALSE)),"",VLOOKUP(A2188,'MatrizSeguimiento2022-Junio'!$G$4:$J$987,4,FALSE))</f>
        <v/>
      </c>
      <c r="E2188" s="3"/>
      <c r="G2188">
        <f>+ABS(SUMIF($A$3:$A$4998,A2188,$E$3:$E$4998)-IF(ISERROR(VLOOKUP(A2188,'MatrizSeguimiento2022-Junio'!$G$4:$X$987,18,FALSE)),0,VLOOKUP(A2188,'MatrizSeguimiento2022-Junio'!$G$4:$X$987,18,FALSE)))</f>
        <v>0</v>
      </c>
      <c r="H2188" t="str">
        <f t="shared" si="69"/>
        <v/>
      </c>
      <c r="I2188" t="str">
        <f t="shared" si="70"/>
        <v/>
      </c>
    </row>
    <row r="2189" spans="1:9" x14ac:dyDescent="0.25">
      <c r="A2189" s="36"/>
      <c r="B2189" t="str">
        <f>+IF(ISERROR(VLOOKUP(A2189,'MatrizSeguimiento2022-Junio'!$G$4:$I$987,3,FALSE)),"",VLOOKUP(A2189,'MatrizSeguimiento2022-Junio'!$G$4:$I$987,3,FALSE))</f>
        <v/>
      </c>
      <c r="C2189" t="str">
        <f>+IF(ISERROR(VLOOKUP(A2189,'MatrizSeguimiento2022-Junio'!$G$4:$J$987,4,FALSE)),"",VLOOKUP(A2189,'MatrizSeguimiento2022-Junio'!$G$4:$J$987,4,FALSE))</f>
        <v/>
      </c>
      <c r="E2189" s="3"/>
      <c r="G2189">
        <f>+ABS(SUMIF($A$3:$A$4998,A2189,$E$3:$E$4998)-IF(ISERROR(VLOOKUP(A2189,'MatrizSeguimiento2022-Junio'!$G$4:$X$987,18,FALSE)),0,VLOOKUP(A2189,'MatrizSeguimiento2022-Junio'!$G$4:$X$987,18,FALSE)))</f>
        <v>0</v>
      </c>
      <c r="H2189" t="str">
        <f t="shared" si="69"/>
        <v/>
      </c>
      <c r="I2189" t="str">
        <f t="shared" si="70"/>
        <v/>
      </c>
    </row>
    <row r="2190" spans="1:9" x14ac:dyDescent="0.25">
      <c r="A2190" s="36"/>
      <c r="B2190" t="str">
        <f>+IF(ISERROR(VLOOKUP(A2190,'MatrizSeguimiento2022-Junio'!$G$4:$I$987,3,FALSE)),"",VLOOKUP(A2190,'MatrizSeguimiento2022-Junio'!$G$4:$I$987,3,FALSE))</f>
        <v/>
      </c>
      <c r="C2190" t="str">
        <f>+IF(ISERROR(VLOOKUP(A2190,'MatrizSeguimiento2022-Junio'!$G$4:$J$987,4,FALSE)),"",VLOOKUP(A2190,'MatrizSeguimiento2022-Junio'!$G$4:$J$987,4,FALSE))</f>
        <v/>
      </c>
      <c r="E2190" s="3"/>
      <c r="G2190">
        <f>+ABS(SUMIF($A$3:$A$4998,A2190,$E$3:$E$4998)-IF(ISERROR(VLOOKUP(A2190,'MatrizSeguimiento2022-Junio'!$G$4:$X$987,18,FALSE)),0,VLOOKUP(A2190,'MatrizSeguimiento2022-Junio'!$G$4:$X$987,18,FALSE)))</f>
        <v>0</v>
      </c>
      <c r="H2190" t="str">
        <f t="shared" si="69"/>
        <v/>
      </c>
      <c r="I2190" t="str">
        <f t="shared" si="70"/>
        <v/>
      </c>
    </row>
    <row r="2191" spans="1:9" x14ac:dyDescent="0.25">
      <c r="A2191" s="36"/>
      <c r="B2191" t="str">
        <f>+IF(ISERROR(VLOOKUP(A2191,'MatrizSeguimiento2022-Junio'!$G$4:$I$987,3,FALSE)),"",VLOOKUP(A2191,'MatrizSeguimiento2022-Junio'!$G$4:$I$987,3,FALSE))</f>
        <v/>
      </c>
      <c r="C2191" t="str">
        <f>+IF(ISERROR(VLOOKUP(A2191,'MatrizSeguimiento2022-Junio'!$G$4:$J$987,4,FALSE)),"",VLOOKUP(A2191,'MatrizSeguimiento2022-Junio'!$G$4:$J$987,4,FALSE))</f>
        <v/>
      </c>
      <c r="E2191" s="3"/>
      <c r="G2191">
        <f>+ABS(SUMIF($A$3:$A$4998,A2191,$E$3:$E$4998)-IF(ISERROR(VLOOKUP(A2191,'MatrizSeguimiento2022-Junio'!$G$4:$X$987,18,FALSE)),0,VLOOKUP(A2191,'MatrizSeguimiento2022-Junio'!$G$4:$X$987,18,FALSE)))</f>
        <v>0</v>
      </c>
      <c r="H2191" t="str">
        <f t="shared" si="69"/>
        <v/>
      </c>
      <c r="I2191" t="str">
        <f t="shared" si="70"/>
        <v/>
      </c>
    </row>
    <row r="2192" spans="1:9" x14ac:dyDescent="0.25">
      <c r="A2192" s="36"/>
      <c r="B2192" t="str">
        <f>+IF(ISERROR(VLOOKUP(A2192,'MatrizSeguimiento2022-Junio'!$G$4:$I$987,3,FALSE)),"",VLOOKUP(A2192,'MatrizSeguimiento2022-Junio'!$G$4:$I$987,3,FALSE))</f>
        <v/>
      </c>
      <c r="C2192" t="str">
        <f>+IF(ISERROR(VLOOKUP(A2192,'MatrizSeguimiento2022-Junio'!$G$4:$J$987,4,FALSE)),"",VLOOKUP(A2192,'MatrizSeguimiento2022-Junio'!$G$4:$J$987,4,FALSE))</f>
        <v/>
      </c>
      <c r="E2192" s="3"/>
      <c r="G2192">
        <f>+ABS(SUMIF($A$3:$A$4998,A2192,$E$3:$E$4998)-IF(ISERROR(VLOOKUP(A2192,'MatrizSeguimiento2022-Junio'!$G$4:$X$987,18,FALSE)),0,VLOOKUP(A2192,'MatrizSeguimiento2022-Junio'!$G$4:$X$987,18,FALSE)))</f>
        <v>0</v>
      </c>
      <c r="H2192" t="str">
        <f t="shared" si="69"/>
        <v/>
      </c>
      <c r="I2192" t="str">
        <f t="shared" si="70"/>
        <v/>
      </c>
    </row>
    <row r="2193" spans="1:9" x14ac:dyDescent="0.25">
      <c r="A2193" s="36"/>
      <c r="B2193" t="str">
        <f>+IF(ISERROR(VLOOKUP(A2193,'MatrizSeguimiento2022-Junio'!$G$4:$I$987,3,FALSE)),"",VLOOKUP(A2193,'MatrizSeguimiento2022-Junio'!$G$4:$I$987,3,FALSE))</f>
        <v/>
      </c>
      <c r="C2193" t="str">
        <f>+IF(ISERROR(VLOOKUP(A2193,'MatrizSeguimiento2022-Junio'!$G$4:$J$987,4,FALSE)),"",VLOOKUP(A2193,'MatrizSeguimiento2022-Junio'!$G$4:$J$987,4,FALSE))</f>
        <v/>
      </c>
      <c r="E2193" s="3"/>
      <c r="G2193">
        <f>+ABS(SUMIF($A$3:$A$4998,A2193,$E$3:$E$4998)-IF(ISERROR(VLOOKUP(A2193,'MatrizSeguimiento2022-Junio'!$G$4:$X$987,18,FALSE)),0,VLOOKUP(A2193,'MatrizSeguimiento2022-Junio'!$G$4:$X$987,18,FALSE)))</f>
        <v>0</v>
      </c>
      <c r="H2193" t="str">
        <f t="shared" si="69"/>
        <v/>
      </c>
      <c r="I2193" t="str">
        <f t="shared" si="70"/>
        <v/>
      </c>
    </row>
    <row r="2194" spans="1:9" x14ac:dyDescent="0.25">
      <c r="A2194" s="36"/>
      <c r="B2194" t="str">
        <f>+IF(ISERROR(VLOOKUP(A2194,'MatrizSeguimiento2022-Junio'!$G$4:$I$987,3,FALSE)),"",VLOOKUP(A2194,'MatrizSeguimiento2022-Junio'!$G$4:$I$987,3,FALSE))</f>
        <v/>
      </c>
      <c r="C2194" t="str">
        <f>+IF(ISERROR(VLOOKUP(A2194,'MatrizSeguimiento2022-Junio'!$G$4:$J$987,4,FALSE)),"",VLOOKUP(A2194,'MatrizSeguimiento2022-Junio'!$G$4:$J$987,4,FALSE))</f>
        <v/>
      </c>
      <c r="E2194" s="3"/>
      <c r="G2194">
        <f>+ABS(SUMIF($A$3:$A$4998,A2194,$E$3:$E$4998)-IF(ISERROR(VLOOKUP(A2194,'MatrizSeguimiento2022-Junio'!$G$4:$X$987,18,FALSE)),0,VLOOKUP(A2194,'MatrizSeguimiento2022-Junio'!$G$4:$X$987,18,FALSE)))</f>
        <v>0</v>
      </c>
      <c r="H2194" t="str">
        <f t="shared" si="69"/>
        <v/>
      </c>
      <c r="I2194" t="str">
        <f t="shared" si="70"/>
        <v/>
      </c>
    </row>
    <row r="2195" spans="1:9" x14ac:dyDescent="0.25">
      <c r="A2195" s="36"/>
      <c r="B2195" t="str">
        <f>+IF(ISERROR(VLOOKUP(A2195,'MatrizSeguimiento2022-Junio'!$G$4:$I$987,3,FALSE)),"",VLOOKUP(A2195,'MatrizSeguimiento2022-Junio'!$G$4:$I$987,3,FALSE))</f>
        <v/>
      </c>
      <c r="C2195" t="str">
        <f>+IF(ISERROR(VLOOKUP(A2195,'MatrizSeguimiento2022-Junio'!$G$4:$J$987,4,FALSE)),"",VLOOKUP(A2195,'MatrizSeguimiento2022-Junio'!$G$4:$J$987,4,FALSE))</f>
        <v/>
      </c>
      <c r="E2195" s="3"/>
      <c r="G2195">
        <f>+ABS(SUMIF($A$3:$A$4998,A2195,$E$3:$E$4998)-IF(ISERROR(VLOOKUP(A2195,'MatrizSeguimiento2022-Junio'!$G$4:$X$987,18,FALSE)),0,VLOOKUP(A2195,'MatrizSeguimiento2022-Junio'!$G$4:$X$987,18,FALSE)))</f>
        <v>0</v>
      </c>
      <c r="H2195" t="str">
        <f t="shared" si="69"/>
        <v/>
      </c>
      <c r="I2195" t="str">
        <f t="shared" si="70"/>
        <v/>
      </c>
    </row>
    <row r="2196" spans="1:9" x14ac:dyDescent="0.25">
      <c r="A2196" s="36"/>
      <c r="B2196" t="str">
        <f>+IF(ISERROR(VLOOKUP(A2196,'MatrizSeguimiento2022-Junio'!$G$4:$I$987,3,FALSE)),"",VLOOKUP(A2196,'MatrizSeguimiento2022-Junio'!$G$4:$I$987,3,FALSE))</f>
        <v/>
      </c>
      <c r="C2196" t="str">
        <f>+IF(ISERROR(VLOOKUP(A2196,'MatrizSeguimiento2022-Junio'!$G$4:$J$987,4,FALSE)),"",VLOOKUP(A2196,'MatrizSeguimiento2022-Junio'!$G$4:$J$987,4,FALSE))</f>
        <v/>
      </c>
      <c r="E2196" s="3"/>
      <c r="G2196">
        <f>+ABS(SUMIF($A$3:$A$4998,A2196,$E$3:$E$4998)-IF(ISERROR(VLOOKUP(A2196,'MatrizSeguimiento2022-Junio'!$G$4:$X$987,18,FALSE)),0,VLOOKUP(A2196,'MatrizSeguimiento2022-Junio'!$G$4:$X$987,18,FALSE)))</f>
        <v>0</v>
      </c>
      <c r="H2196" t="str">
        <f t="shared" si="69"/>
        <v/>
      </c>
      <c r="I2196" t="str">
        <f t="shared" si="70"/>
        <v/>
      </c>
    </row>
    <row r="2197" spans="1:9" x14ac:dyDescent="0.25">
      <c r="A2197" s="36"/>
      <c r="B2197" t="str">
        <f>+IF(ISERROR(VLOOKUP(A2197,'MatrizSeguimiento2022-Junio'!$G$4:$I$987,3,FALSE)),"",VLOOKUP(A2197,'MatrizSeguimiento2022-Junio'!$G$4:$I$987,3,FALSE))</f>
        <v/>
      </c>
      <c r="C2197" t="str">
        <f>+IF(ISERROR(VLOOKUP(A2197,'MatrizSeguimiento2022-Junio'!$G$4:$J$987,4,FALSE)),"",VLOOKUP(A2197,'MatrizSeguimiento2022-Junio'!$G$4:$J$987,4,FALSE))</f>
        <v/>
      </c>
      <c r="E2197" s="3"/>
      <c r="G2197">
        <f>+ABS(SUMIF($A$3:$A$4998,A2197,$E$3:$E$4998)-IF(ISERROR(VLOOKUP(A2197,'MatrizSeguimiento2022-Junio'!$G$4:$X$987,18,FALSE)),0,VLOOKUP(A2197,'MatrizSeguimiento2022-Junio'!$G$4:$X$987,18,FALSE)))</f>
        <v>0</v>
      </c>
      <c r="H2197" t="str">
        <f t="shared" si="69"/>
        <v/>
      </c>
      <c r="I2197" t="str">
        <f t="shared" si="70"/>
        <v/>
      </c>
    </row>
    <row r="2198" spans="1:9" x14ac:dyDescent="0.25">
      <c r="A2198" s="36"/>
      <c r="B2198" t="str">
        <f>+IF(ISERROR(VLOOKUP(A2198,'MatrizSeguimiento2022-Junio'!$G$4:$I$987,3,FALSE)),"",VLOOKUP(A2198,'MatrizSeguimiento2022-Junio'!$G$4:$I$987,3,FALSE))</f>
        <v/>
      </c>
      <c r="C2198" t="str">
        <f>+IF(ISERROR(VLOOKUP(A2198,'MatrizSeguimiento2022-Junio'!$G$4:$J$987,4,FALSE)),"",VLOOKUP(A2198,'MatrizSeguimiento2022-Junio'!$G$4:$J$987,4,FALSE))</f>
        <v/>
      </c>
      <c r="E2198" s="3"/>
      <c r="G2198">
        <f>+ABS(SUMIF($A$3:$A$4998,A2198,$E$3:$E$4998)-IF(ISERROR(VLOOKUP(A2198,'MatrizSeguimiento2022-Junio'!$G$4:$X$987,18,FALSE)),0,VLOOKUP(A2198,'MatrizSeguimiento2022-Junio'!$G$4:$X$987,18,FALSE)))</f>
        <v>0</v>
      </c>
      <c r="H2198" t="str">
        <f t="shared" si="69"/>
        <v/>
      </c>
      <c r="I2198" t="str">
        <f t="shared" si="70"/>
        <v/>
      </c>
    </row>
    <row r="2199" spans="1:9" x14ac:dyDescent="0.25">
      <c r="A2199" s="36"/>
      <c r="B2199" t="str">
        <f>+IF(ISERROR(VLOOKUP(A2199,'MatrizSeguimiento2022-Junio'!$G$4:$I$987,3,FALSE)),"",VLOOKUP(A2199,'MatrizSeguimiento2022-Junio'!$G$4:$I$987,3,FALSE))</f>
        <v/>
      </c>
      <c r="C2199" t="str">
        <f>+IF(ISERROR(VLOOKUP(A2199,'MatrizSeguimiento2022-Junio'!$G$4:$J$987,4,FALSE)),"",VLOOKUP(A2199,'MatrizSeguimiento2022-Junio'!$G$4:$J$987,4,FALSE))</f>
        <v/>
      </c>
      <c r="E2199" s="3"/>
      <c r="G2199">
        <f>+ABS(SUMIF($A$3:$A$4998,A2199,$E$3:$E$4998)-IF(ISERROR(VLOOKUP(A2199,'MatrizSeguimiento2022-Junio'!$G$4:$X$987,18,FALSE)),0,VLOOKUP(A2199,'MatrizSeguimiento2022-Junio'!$G$4:$X$987,18,FALSE)))</f>
        <v>0</v>
      </c>
      <c r="H2199" t="str">
        <f t="shared" si="69"/>
        <v/>
      </c>
      <c r="I2199" t="str">
        <f t="shared" si="70"/>
        <v/>
      </c>
    </row>
    <row r="2200" spans="1:9" x14ac:dyDescent="0.25">
      <c r="A2200" s="36"/>
      <c r="B2200" t="str">
        <f>+IF(ISERROR(VLOOKUP(A2200,'MatrizSeguimiento2022-Junio'!$G$4:$I$987,3,FALSE)),"",VLOOKUP(A2200,'MatrizSeguimiento2022-Junio'!$G$4:$I$987,3,FALSE))</f>
        <v/>
      </c>
      <c r="C2200" t="str">
        <f>+IF(ISERROR(VLOOKUP(A2200,'MatrizSeguimiento2022-Junio'!$G$4:$J$987,4,FALSE)),"",VLOOKUP(A2200,'MatrizSeguimiento2022-Junio'!$G$4:$J$987,4,FALSE))</f>
        <v/>
      </c>
      <c r="E2200" s="3"/>
      <c r="G2200">
        <f>+ABS(SUMIF($A$3:$A$4998,A2200,$E$3:$E$4998)-IF(ISERROR(VLOOKUP(A2200,'MatrizSeguimiento2022-Junio'!$G$4:$X$987,18,FALSE)),0,VLOOKUP(A2200,'MatrizSeguimiento2022-Junio'!$G$4:$X$987,18,FALSE)))</f>
        <v>0</v>
      </c>
      <c r="H2200" t="str">
        <f t="shared" si="69"/>
        <v/>
      </c>
      <c r="I2200" t="str">
        <f t="shared" si="70"/>
        <v/>
      </c>
    </row>
    <row r="2201" spans="1:9" x14ac:dyDescent="0.25">
      <c r="A2201" s="36"/>
      <c r="B2201" t="str">
        <f>+IF(ISERROR(VLOOKUP(A2201,'MatrizSeguimiento2022-Junio'!$G$4:$I$987,3,FALSE)),"",VLOOKUP(A2201,'MatrizSeguimiento2022-Junio'!$G$4:$I$987,3,FALSE))</f>
        <v/>
      </c>
      <c r="C2201" t="str">
        <f>+IF(ISERROR(VLOOKUP(A2201,'MatrizSeguimiento2022-Junio'!$G$4:$J$987,4,FALSE)),"",VLOOKUP(A2201,'MatrizSeguimiento2022-Junio'!$G$4:$J$987,4,FALSE))</f>
        <v/>
      </c>
      <c r="E2201" s="3"/>
      <c r="G2201">
        <f>+ABS(SUMIF($A$3:$A$4998,A2201,$E$3:$E$4998)-IF(ISERROR(VLOOKUP(A2201,'MatrizSeguimiento2022-Junio'!$G$4:$X$987,18,FALSE)),0,VLOOKUP(A2201,'MatrizSeguimiento2022-Junio'!$G$4:$X$987,18,FALSE)))</f>
        <v>0</v>
      </c>
      <c r="H2201" t="str">
        <f t="shared" si="69"/>
        <v/>
      </c>
      <c r="I2201" t="str">
        <f t="shared" si="70"/>
        <v/>
      </c>
    </row>
    <row r="2202" spans="1:9" x14ac:dyDescent="0.25">
      <c r="A2202" s="36"/>
      <c r="B2202" t="str">
        <f>+IF(ISERROR(VLOOKUP(A2202,'MatrizSeguimiento2022-Junio'!$G$4:$I$987,3,FALSE)),"",VLOOKUP(A2202,'MatrizSeguimiento2022-Junio'!$G$4:$I$987,3,FALSE))</f>
        <v/>
      </c>
      <c r="C2202" t="str">
        <f>+IF(ISERROR(VLOOKUP(A2202,'MatrizSeguimiento2022-Junio'!$G$4:$J$987,4,FALSE)),"",VLOOKUP(A2202,'MatrizSeguimiento2022-Junio'!$G$4:$J$987,4,FALSE))</f>
        <v/>
      </c>
      <c r="E2202" s="3"/>
      <c r="G2202">
        <f>+ABS(SUMIF($A$3:$A$4998,A2202,$E$3:$E$4998)-IF(ISERROR(VLOOKUP(A2202,'MatrizSeguimiento2022-Junio'!$G$4:$X$987,18,FALSE)),0,VLOOKUP(A2202,'MatrizSeguimiento2022-Junio'!$G$4:$X$987,18,FALSE)))</f>
        <v>0</v>
      </c>
      <c r="H2202" t="str">
        <f t="shared" si="69"/>
        <v/>
      </c>
      <c r="I2202" t="str">
        <f t="shared" si="70"/>
        <v/>
      </c>
    </row>
    <row r="2203" spans="1:9" x14ac:dyDescent="0.25">
      <c r="A2203" s="36"/>
      <c r="B2203" t="str">
        <f>+IF(ISERROR(VLOOKUP(A2203,'MatrizSeguimiento2022-Junio'!$G$4:$I$987,3,FALSE)),"",VLOOKUP(A2203,'MatrizSeguimiento2022-Junio'!$G$4:$I$987,3,FALSE))</f>
        <v/>
      </c>
      <c r="C2203" t="str">
        <f>+IF(ISERROR(VLOOKUP(A2203,'MatrizSeguimiento2022-Junio'!$G$4:$J$987,4,FALSE)),"",VLOOKUP(A2203,'MatrizSeguimiento2022-Junio'!$G$4:$J$987,4,FALSE))</f>
        <v/>
      </c>
      <c r="E2203" s="3"/>
      <c r="G2203">
        <f>+ABS(SUMIF($A$3:$A$4998,A2203,$E$3:$E$4998)-IF(ISERROR(VLOOKUP(A2203,'MatrizSeguimiento2022-Junio'!$G$4:$X$987,18,FALSE)),0,VLOOKUP(A2203,'MatrizSeguimiento2022-Junio'!$G$4:$X$987,18,FALSE)))</f>
        <v>0</v>
      </c>
      <c r="H2203" t="str">
        <f t="shared" si="69"/>
        <v/>
      </c>
      <c r="I2203" t="str">
        <f t="shared" si="70"/>
        <v/>
      </c>
    </row>
    <row r="2204" spans="1:9" x14ac:dyDescent="0.25">
      <c r="A2204" s="36"/>
      <c r="B2204" t="str">
        <f>+IF(ISERROR(VLOOKUP(A2204,'MatrizSeguimiento2022-Junio'!$G$4:$I$987,3,FALSE)),"",VLOOKUP(A2204,'MatrizSeguimiento2022-Junio'!$G$4:$I$987,3,FALSE))</f>
        <v/>
      </c>
      <c r="C2204" t="str">
        <f>+IF(ISERROR(VLOOKUP(A2204,'MatrizSeguimiento2022-Junio'!$G$4:$J$987,4,FALSE)),"",VLOOKUP(A2204,'MatrizSeguimiento2022-Junio'!$G$4:$J$987,4,FALSE))</f>
        <v/>
      </c>
      <c r="E2204" s="3"/>
      <c r="G2204">
        <f>+ABS(SUMIF($A$3:$A$4998,A2204,$E$3:$E$4998)-IF(ISERROR(VLOOKUP(A2204,'MatrizSeguimiento2022-Junio'!$G$4:$X$987,18,FALSE)),0,VLOOKUP(A2204,'MatrizSeguimiento2022-Junio'!$G$4:$X$987,18,FALSE)))</f>
        <v>0</v>
      </c>
      <c r="H2204" t="str">
        <f t="shared" si="69"/>
        <v/>
      </c>
      <c r="I2204" t="str">
        <f t="shared" si="70"/>
        <v/>
      </c>
    </row>
    <row r="2205" spans="1:9" x14ac:dyDescent="0.25">
      <c r="A2205" s="36"/>
      <c r="B2205" t="str">
        <f>+IF(ISERROR(VLOOKUP(A2205,'MatrizSeguimiento2022-Junio'!$G$4:$I$987,3,FALSE)),"",VLOOKUP(A2205,'MatrizSeguimiento2022-Junio'!$G$4:$I$987,3,FALSE))</f>
        <v/>
      </c>
      <c r="C2205" t="str">
        <f>+IF(ISERROR(VLOOKUP(A2205,'MatrizSeguimiento2022-Junio'!$G$4:$J$987,4,FALSE)),"",VLOOKUP(A2205,'MatrizSeguimiento2022-Junio'!$G$4:$J$987,4,FALSE))</f>
        <v/>
      </c>
      <c r="E2205" s="3"/>
      <c r="G2205">
        <f>+ABS(SUMIF($A$3:$A$4998,A2205,$E$3:$E$4998)-IF(ISERROR(VLOOKUP(A2205,'MatrizSeguimiento2022-Junio'!$G$4:$X$987,18,FALSE)),0,VLOOKUP(A2205,'MatrizSeguimiento2022-Junio'!$G$4:$X$987,18,FALSE)))</f>
        <v>0</v>
      </c>
      <c r="H2205" t="str">
        <f t="shared" si="69"/>
        <v/>
      </c>
      <c r="I2205" t="str">
        <f t="shared" si="70"/>
        <v/>
      </c>
    </row>
    <row r="2206" spans="1:9" x14ac:dyDescent="0.25">
      <c r="A2206" s="36"/>
      <c r="B2206" t="str">
        <f>+IF(ISERROR(VLOOKUP(A2206,'MatrizSeguimiento2022-Junio'!$G$4:$I$987,3,FALSE)),"",VLOOKUP(A2206,'MatrizSeguimiento2022-Junio'!$G$4:$I$987,3,FALSE))</f>
        <v/>
      </c>
      <c r="C2206" t="str">
        <f>+IF(ISERROR(VLOOKUP(A2206,'MatrizSeguimiento2022-Junio'!$G$4:$J$987,4,FALSE)),"",VLOOKUP(A2206,'MatrizSeguimiento2022-Junio'!$G$4:$J$987,4,FALSE))</f>
        <v/>
      </c>
      <c r="E2206" s="3"/>
      <c r="G2206">
        <f>+ABS(SUMIF($A$3:$A$4998,A2206,$E$3:$E$4998)-IF(ISERROR(VLOOKUP(A2206,'MatrizSeguimiento2022-Junio'!$G$4:$X$987,18,FALSE)),0,VLOOKUP(A2206,'MatrizSeguimiento2022-Junio'!$G$4:$X$987,18,FALSE)))</f>
        <v>0</v>
      </c>
      <c r="H2206" t="str">
        <f t="shared" si="69"/>
        <v/>
      </c>
      <c r="I2206" t="str">
        <f t="shared" si="70"/>
        <v/>
      </c>
    </row>
    <row r="2207" spans="1:9" x14ac:dyDescent="0.25">
      <c r="A2207" s="36"/>
      <c r="B2207" t="str">
        <f>+IF(ISERROR(VLOOKUP(A2207,'MatrizSeguimiento2022-Junio'!$G$4:$I$987,3,FALSE)),"",VLOOKUP(A2207,'MatrizSeguimiento2022-Junio'!$G$4:$I$987,3,FALSE))</f>
        <v/>
      </c>
      <c r="C2207" t="str">
        <f>+IF(ISERROR(VLOOKUP(A2207,'MatrizSeguimiento2022-Junio'!$G$4:$J$987,4,FALSE)),"",VLOOKUP(A2207,'MatrizSeguimiento2022-Junio'!$G$4:$J$987,4,FALSE))</f>
        <v/>
      </c>
      <c r="E2207" s="3"/>
      <c r="G2207">
        <f>+ABS(SUMIF($A$3:$A$4998,A2207,$E$3:$E$4998)-IF(ISERROR(VLOOKUP(A2207,'MatrizSeguimiento2022-Junio'!$G$4:$X$987,18,FALSE)),0,VLOOKUP(A2207,'MatrizSeguimiento2022-Junio'!$G$4:$X$987,18,FALSE)))</f>
        <v>0</v>
      </c>
      <c r="H2207" t="str">
        <f t="shared" si="69"/>
        <v/>
      </c>
      <c r="I2207" t="str">
        <f t="shared" si="70"/>
        <v/>
      </c>
    </row>
    <row r="2208" spans="1:9" x14ac:dyDescent="0.25">
      <c r="A2208" s="36"/>
      <c r="B2208" t="str">
        <f>+IF(ISERROR(VLOOKUP(A2208,'MatrizSeguimiento2022-Junio'!$G$4:$I$987,3,FALSE)),"",VLOOKUP(A2208,'MatrizSeguimiento2022-Junio'!$G$4:$I$987,3,FALSE))</f>
        <v/>
      </c>
      <c r="C2208" t="str">
        <f>+IF(ISERROR(VLOOKUP(A2208,'MatrizSeguimiento2022-Junio'!$G$4:$J$987,4,FALSE)),"",VLOOKUP(A2208,'MatrizSeguimiento2022-Junio'!$G$4:$J$987,4,FALSE))</f>
        <v/>
      </c>
      <c r="E2208" s="3"/>
      <c r="G2208">
        <f>+ABS(SUMIF($A$3:$A$4998,A2208,$E$3:$E$4998)-IF(ISERROR(VLOOKUP(A2208,'MatrizSeguimiento2022-Junio'!$G$4:$X$987,18,FALSE)),0,VLOOKUP(A2208,'MatrizSeguimiento2022-Junio'!$G$4:$X$987,18,FALSE)))</f>
        <v>0</v>
      </c>
      <c r="H2208" t="str">
        <f t="shared" si="69"/>
        <v/>
      </c>
      <c r="I2208" t="str">
        <f t="shared" si="70"/>
        <v/>
      </c>
    </row>
    <row r="2209" spans="1:9" x14ac:dyDescent="0.25">
      <c r="A2209" s="36"/>
      <c r="B2209" t="str">
        <f>+IF(ISERROR(VLOOKUP(A2209,'MatrizSeguimiento2022-Junio'!$G$4:$I$987,3,FALSE)),"",VLOOKUP(A2209,'MatrizSeguimiento2022-Junio'!$G$4:$I$987,3,FALSE))</f>
        <v/>
      </c>
      <c r="C2209" t="str">
        <f>+IF(ISERROR(VLOOKUP(A2209,'MatrizSeguimiento2022-Junio'!$G$4:$J$987,4,FALSE)),"",VLOOKUP(A2209,'MatrizSeguimiento2022-Junio'!$G$4:$J$987,4,FALSE))</f>
        <v/>
      </c>
      <c r="E2209" s="3"/>
      <c r="G2209">
        <f>+ABS(SUMIF($A$3:$A$4998,A2209,$E$3:$E$4998)-IF(ISERROR(VLOOKUP(A2209,'MatrizSeguimiento2022-Junio'!$G$4:$X$987,18,FALSE)),0,VLOOKUP(A2209,'MatrizSeguimiento2022-Junio'!$G$4:$X$987,18,FALSE)))</f>
        <v>0</v>
      </c>
      <c r="H2209" t="str">
        <f t="shared" si="69"/>
        <v/>
      </c>
      <c r="I2209" t="str">
        <f t="shared" si="70"/>
        <v/>
      </c>
    </row>
    <row r="2210" spans="1:9" x14ac:dyDescent="0.25">
      <c r="A2210" s="36"/>
      <c r="B2210" t="str">
        <f>+IF(ISERROR(VLOOKUP(A2210,'MatrizSeguimiento2022-Junio'!$G$4:$I$987,3,FALSE)),"",VLOOKUP(A2210,'MatrizSeguimiento2022-Junio'!$G$4:$I$987,3,FALSE))</f>
        <v/>
      </c>
      <c r="C2210" t="str">
        <f>+IF(ISERROR(VLOOKUP(A2210,'MatrizSeguimiento2022-Junio'!$G$4:$J$987,4,FALSE)),"",VLOOKUP(A2210,'MatrizSeguimiento2022-Junio'!$G$4:$J$987,4,FALSE))</f>
        <v/>
      </c>
      <c r="E2210" s="3"/>
      <c r="G2210">
        <f>+ABS(SUMIF($A$3:$A$4998,A2210,$E$3:$E$4998)-IF(ISERROR(VLOOKUP(A2210,'MatrizSeguimiento2022-Junio'!$G$4:$X$987,18,FALSE)),0,VLOOKUP(A2210,'MatrizSeguimiento2022-Junio'!$G$4:$X$987,18,FALSE)))</f>
        <v>0</v>
      </c>
      <c r="H2210" t="str">
        <f t="shared" si="69"/>
        <v/>
      </c>
      <c r="I2210" t="str">
        <f t="shared" si="70"/>
        <v/>
      </c>
    </row>
    <row r="2211" spans="1:9" x14ac:dyDescent="0.25">
      <c r="A2211" s="36"/>
      <c r="B2211" t="str">
        <f>+IF(ISERROR(VLOOKUP(A2211,'MatrizSeguimiento2022-Junio'!$G$4:$I$987,3,FALSE)),"",VLOOKUP(A2211,'MatrizSeguimiento2022-Junio'!$G$4:$I$987,3,FALSE))</f>
        <v/>
      </c>
      <c r="C2211" t="str">
        <f>+IF(ISERROR(VLOOKUP(A2211,'MatrizSeguimiento2022-Junio'!$G$4:$J$987,4,FALSE)),"",VLOOKUP(A2211,'MatrizSeguimiento2022-Junio'!$G$4:$J$987,4,FALSE))</f>
        <v/>
      </c>
      <c r="E2211" s="3"/>
      <c r="G2211">
        <f>+ABS(SUMIF($A$3:$A$4998,A2211,$E$3:$E$4998)-IF(ISERROR(VLOOKUP(A2211,'MatrizSeguimiento2022-Junio'!$G$4:$X$987,18,FALSE)),0,VLOOKUP(A2211,'MatrizSeguimiento2022-Junio'!$G$4:$X$987,18,FALSE)))</f>
        <v>0</v>
      </c>
      <c r="H2211" t="str">
        <f t="shared" si="69"/>
        <v/>
      </c>
      <c r="I2211" t="str">
        <f t="shared" si="70"/>
        <v/>
      </c>
    </row>
    <row r="2212" spans="1:9" x14ac:dyDescent="0.25">
      <c r="A2212" s="36"/>
      <c r="B2212" t="str">
        <f>+IF(ISERROR(VLOOKUP(A2212,'MatrizSeguimiento2022-Junio'!$G$4:$I$987,3,FALSE)),"",VLOOKUP(A2212,'MatrizSeguimiento2022-Junio'!$G$4:$I$987,3,FALSE))</f>
        <v/>
      </c>
      <c r="C2212" t="str">
        <f>+IF(ISERROR(VLOOKUP(A2212,'MatrizSeguimiento2022-Junio'!$G$4:$J$987,4,FALSE)),"",VLOOKUP(A2212,'MatrizSeguimiento2022-Junio'!$G$4:$J$987,4,FALSE))</f>
        <v/>
      </c>
      <c r="E2212" s="3"/>
      <c r="G2212">
        <f>+ABS(SUMIF($A$3:$A$4998,A2212,$E$3:$E$4998)-IF(ISERROR(VLOOKUP(A2212,'MatrizSeguimiento2022-Junio'!$G$4:$X$987,18,FALSE)),0,VLOOKUP(A2212,'MatrizSeguimiento2022-Junio'!$G$4:$X$987,18,FALSE)))</f>
        <v>0</v>
      </c>
      <c r="H2212" t="str">
        <f t="shared" si="69"/>
        <v/>
      </c>
      <c r="I2212" t="str">
        <f t="shared" si="70"/>
        <v/>
      </c>
    </row>
    <row r="2213" spans="1:9" x14ac:dyDescent="0.25">
      <c r="A2213" s="36"/>
      <c r="B2213" t="str">
        <f>+IF(ISERROR(VLOOKUP(A2213,'MatrizSeguimiento2022-Junio'!$G$4:$I$987,3,FALSE)),"",VLOOKUP(A2213,'MatrizSeguimiento2022-Junio'!$G$4:$I$987,3,FALSE))</f>
        <v/>
      </c>
      <c r="C2213" t="str">
        <f>+IF(ISERROR(VLOOKUP(A2213,'MatrizSeguimiento2022-Junio'!$G$4:$J$987,4,FALSE)),"",VLOOKUP(A2213,'MatrizSeguimiento2022-Junio'!$G$4:$J$987,4,FALSE))</f>
        <v/>
      </c>
      <c r="E2213" s="3"/>
      <c r="G2213">
        <f>+ABS(SUMIF($A$3:$A$4998,A2213,$E$3:$E$4998)-IF(ISERROR(VLOOKUP(A2213,'MatrizSeguimiento2022-Junio'!$G$4:$X$987,18,FALSE)),0,VLOOKUP(A2213,'MatrizSeguimiento2022-Junio'!$G$4:$X$987,18,FALSE)))</f>
        <v>0</v>
      </c>
      <c r="H2213" t="str">
        <f t="shared" si="69"/>
        <v/>
      </c>
      <c r="I2213" t="str">
        <f t="shared" si="70"/>
        <v/>
      </c>
    </row>
    <row r="2214" spans="1:9" x14ac:dyDescent="0.25">
      <c r="A2214" s="36"/>
      <c r="B2214" t="str">
        <f>+IF(ISERROR(VLOOKUP(A2214,'MatrizSeguimiento2022-Junio'!$G$4:$I$987,3,FALSE)),"",VLOOKUP(A2214,'MatrizSeguimiento2022-Junio'!$G$4:$I$987,3,FALSE))</f>
        <v/>
      </c>
      <c r="C2214" t="str">
        <f>+IF(ISERROR(VLOOKUP(A2214,'MatrizSeguimiento2022-Junio'!$G$4:$J$987,4,FALSE)),"",VLOOKUP(A2214,'MatrizSeguimiento2022-Junio'!$G$4:$J$987,4,FALSE))</f>
        <v/>
      </c>
      <c r="E2214" s="3"/>
      <c r="G2214">
        <f>+ABS(SUMIF($A$3:$A$4998,A2214,$E$3:$E$4998)-IF(ISERROR(VLOOKUP(A2214,'MatrizSeguimiento2022-Junio'!$G$4:$X$987,18,FALSE)),0,VLOOKUP(A2214,'MatrizSeguimiento2022-Junio'!$G$4:$X$987,18,FALSE)))</f>
        <v>0</v>
      </c>
      <c r="H2214" t="str">
        <f t="shared" si="69"/>
        <v/>
      </c>
      <c r="I2214" t="str">
        <f t="shared" si="70"/>
        <v/>
      </c>
    </row>
    <row r="2215" spans="1:9" x14ac:dyDescent="0.25">
      <c r="A2215" s="36"/>
      <c r="B2215" t="str">
        <f>+IF(ISERROR(VLOOKUP(A2215,'MatrizSeguimiento2022-Junio'!$G$4:$I$987,3,FALSE)),"",VLOOKUP(A2215,'MatrizSeguimiento2022-Junio'!$G$4:$I$987,3,FALSE))</f>
        <v/>
      </c>
      <c r="C2215" t="str">
        <f>+IF(ISERROR(VLOOKUP(A2215,'MatrizSeguimiento2022-Junio'!$G$4:$J$987,4,FALSE)),"",VLOOKUP(A2215,'MatrizSeguimiento2022-Junio'!$G$4:$J$987,4,FALSE))</f>
        <v/>
      </c>
      <c r="E2215" s="3"/>
      <c r="G2215">
        <f>+ABS(SUMIF($A$3:$A$4998,A2215,$E$3:$E$4998)-IF(ISERROR(VLOOKUP(A2215,'MatrizSeguimiento2022-Junio'!$G$4:$X$987,18,FALSE)),0,VLOOKUP(A2215,'MatrizSeguimiento2022-Junio'!$G$4:$X$987,18,FALSE)))</f>
        <v>0</v>
      </c>
      <c r="H2215" t="str">
        <f t="shared" si="69"/>
        <v/>
      </c>
      <c r="I2215" t="str">
        <f t="shared" si="70"/>
        <v/>
      </c>
    </row>
    <row r="2216" spans="1:9" x14ac:dyDescent="0.25">
      <c r="A2216" s="36"/>
      <c r="B2216" t="str">
        <f>+IF(ISERROR(VLOOKUP(A2216,'MatrizSeguimiento2022-Junio'!$G$4:$I$987,3,FALSE)),"",VLOOKUP(A2216,'MatrizSeguimiento2022-Junio'!$G$4:$I$987,3,FALSE))</f>
        <v/>
      </c>
      <c r="C2216" t="str">
        <f>+IF(ISERROR(VLOOKUP(A2216,'MatrizSeguimiento2022-Junio'!$G$4:$J$987,4,FALSE)),"",VLOOKUP(A2216,'MatrizSeguimiento2022-Junio'!$G$4:$J$987,4,FALSE))</f>
        <v/>
      </c>
      <c r="E2216" s="3"/>
      <c r="G2216">
        <f>+ABS(SUMIF($A$3:$A$4998,A2216,$E$3:$E$4998)-IF(ISERROR(VLOOKUP(A2216,'MatrizSeguimiento2022-Junio'!$G$4:$X$987,18,FALSE)),0,VLOOKUP(A2216,'MatrizSeguimiento2022-Junio'!$G$4:$X$987,18,FALSE)))</f>
        <v>0</v>
      </c>
      <c r="H2216" t="str">
        <f t="shared" si="69"/>
        <v/>
      </c>
      <c r="I2216" t="str">
        <f t="shared" si="70"/>
        <v/>
      </c>
    </row>
    <row r="2217" spans="1:9" x14ac:dyDescent="0.25">
      <c r="A2217" s="36"/>
      <c r="B2217" t="str">
        <f>+IF(ISERROR(VLOOKUP(A2217,'MatrizSeguimiento2022-Junio'!$G$4:$I$987,3,FALSE)),"",VLOOKUP(A2217,'MatrizSeguimiento2022-Junio'!$G$4:$I$987,3,FALSE))</f>
        <v/>
      </c>
      <c r="C2217" t="str">
        <f>+IF(ISERROR(VLOOKUP(A2217,'MatrizSeguimiento2022-Junio'!$G$4:$J$987,4,FALSE)),"",VLOOKUP(A2217,'MatrizSeguimiento2022-Junio'!$G$4:$J$987,4,FALSE))</f>
        <v/>
      </c>
      <c r="E2217" s="3"/>
      <c r="G2217">
        <f>+ABS(SUMIF($A$3:$A$4998,A2217,$E$3:$E$4998)-IF(ISERROR(VLOOKUP(A2217,'MatrizSeguimiento2022-Junio'!$G$4:$X$987,18,FALSE)),0,VLOOKUP(A2217,'MatrizSeguimiento2022-Junio'!$G$4:$X$987,18,FALSE)))</f>
        <v>0</v>
      </c>
      <c r="H2217" t="str">
        <f t="shared" si="69"/>
        <v/>
      </c>
      <c r="I2217" t="str">
        <f t="shared" si="70"/>
        <v/>
      </c>
    </row>
    <row r="2218" spans="1:9" x14ac:dyDescent="0.25">
      <c r="A2218" s="36"/>
      <c r="B2218" t="str">
        <f>+IF(ISERROR(VLOOKUP(A2218,'MatrizSeguimiento2022-Junio'!$G$4:$I$987,3,FALSE)),"",VLOOKUP(A2218,'MatrizSeguimiento2022-Junio'!$G$4:$I$987,3,FALSE))</f>
        <v/>
      </c>
      <c r="C2218" t="str">
        <f>+IF(ISERROR(VLOOKUP(A2218,'MatrizSeguimiento2022-Junio'!$G$4:$J$987,4,FALSE)),"",VLOOKUP(A2218,'MatrizSeguimiento2022-Junio'!$G$4:$J$987,4,FALSE))</f>
        <v/>
      </c>
      <c r="E2218" s="3"/>
      <c r="G2218">
        <f>+ABS(SUMIF($A$3:$A$4998,A2218,$E$3:$E$4998)-IF(ISERROR(VLOOKUP(A2218,'MatrizSeguimiento2022-Junio'!$G$4:$X$987,18,FALSE)),0,VLOOKUP(A2218,'MatrizSeguimiento2022-Junio'!$G$4:$X$987,18,FALSE)))</f>
        <v>0</v>
      </c>
      <c r="H2218" t="str">
        <f t="shared" si="69"/>
        <v/>
      </c>
      <c r="I2218" t="str">
        <f t="shared" si="70"/>
        <v/>
      </c>
    </row>
    <row r="2219" spans="1:9" x14ac:dyDescent="0.25">
      <c r="A2219" s="36"/>
      <c r="B2219" t="str">
        <f>+IF(ISERROR(VLOOKUP(A2219,'MatrizSeguimiento2022-Junio'!$G$4:$I$987,3,FALSE)),"",VLOOKUP(A2219,'MatrizSeguimiento2022-Junio'!$G$4:$I$987,3,FALSE))</f>
        <v/>
      </c>
      <c r="C2219" t="str">
        <f>+IF(ISERROR(VLOOKUP(A2219,'MatrizSeguimiento2022-Junio'!$G$4:$J$987,4,FALSE)),"",VLOOKUP(A2219,'MatrizSeguimiento2022-Junio'!$G$4:$J$987,4,FALSE))</f>
        <v/>
      </c>
      <c r="E2219" s="3"/>
      <c r="G2219">
        <f>+ABS(SUMIF($A$3:$A$4998,A2219,$E$3:$E$4998)-IF(ISERROR(VLOOKUP(A2219,'MatrizSeguimiento2022-Junio'!$G$4:$X$987,18,FALSE)),0,VLOOKUP(A2219,'MatrizSeguimiento2022-Junio'!$G$4:$X$987,18,FALSE)))</f>
        <v>0</v>
      </c>
      <c r="H2219" t="str">
        <f t="shared" si="69"/>
        <v/>
      </c>
      <c r="I2219" t="str">
        <f t="shared" si="70"/>
        <v/>
      </c>
    </row>
    <row r="2220" spans="1:9" x14ac:dyDescent="0.25">
      <c r="A2220" s="36"/>
      <c r="B2220" t="str">
        <f>+IF(ISERROR(VLOOKUP(A2220,'MatrizSeguimiento2022-Junio'!$G$4:$I$987,3,FALSE)),"",VLOOKUP(A2220,'MatrizSeguimiento2022-Junio'!$G$4:$I$987,3,FALSE))</f>
        <v/>
      </c>
      <c r="C2220" t="str">
        <f>+IF(ISERROR(VLOOKUP(A2220,'MatrizSeguimiento2022-Junio'!$G$4:$J$987,4,FALSE)),"",VLOOKUP(A2220,'MatrizSeguimiento2022-Junio'!$G$4:$J$987,4,FALSE))</f>
        <v/>
      </c>
      <c r="E2220" s="3"/>
      <c r="G2220">
        <f>+ABS(SUMIF($A$3:$A$4998,A2220,$E$3:$E$4998)-IF(ISERROR(VLOOKUP(A2220,'MatrizSeguimiento2022-Junio'!$G$4:$X$987,18,FALSE)),0,VLOOKUP(A2220,'MatrizSeguimiento2022-Junio'!$G$4:$X$987,18,FALSE)))</f>
        <v>0</v>
      </c>
      <c r="H2220" t="str">
        <f t="shared" si="69"/>
        <v/>
      </c>
      <c r="I2220" t="str">
        <f t="shared" si="70"/>
        <v/>
      </c>
    </row>
    <row r="2221" spans="1:9" x14ac:dyDescent="0.25">
      <c r="A2221" s="36"/>
      <c r="B2221" t="str">
        <f>+IF(ISERROR(VLOOKUP(A2221,'MatrizSeguimiento2022-Junio'!$G$4:$I$987,3,FALSE)),"",VLOOKUP(A2221,'MatrizSeguimiento2022-Junio'!$G$4:$I$987,3,FALSE))</f>
        <v/>
      </c>
      <c r="C2221" t="str">
        <f>+IF(ISERROR(VLOOKUP(A2221,'MatrizSeguimiento2022-Junio'!$G$4:$J$987,4,FALSE)),"",VLOOKUP(A2221,'MatrizSeguimiento2022-Junio'!$G$4:$J$987,4,FALSE))</f>
        <v/>
      </c>
      <c r="E2221" s="3"/>
      <c r="G2221">
        <f>+ABS(SUMIF($A$3:$A$4998,A2221,$E$3:$E$4998)-IF(ISERROR(VLOOKUP(A2221,'MatrizSeguimiento2022-Junio'!$G$4:$X$987,18,FALSE)),0,VLOOKUP(A2221,'MatrizSeguimiento2022-Junio'!$G$4:$X$987,18,FALSE)))</f>
        <v>0</v>
      </c>
      <c r="H2221" t="str">
        <f t="shared" si="69"/>
        <v/>
      </c>
      <c r="I2221" t="str">
        <f t="shared" si="70"/>
        <v/>
      </c>
    </row>
    <row r="2222" spans="1:9" x14ac:dyDescent="0.25">
      <c r="A2222" s="36"/>
      <c r="B2222" t="str">
        <f>+IF(ISERROR(VLOOKUP(A2222,'MatrizSeguimiento2022-Junio'!$G$4:$I$987,3,FALSE)),"",VLOOKUP(A2222,'MatrizSeguimiento2022-Junio'!$G$4:$I$987,3,FALSE))</f>
        <v/>
      </c>
      <c r="C2222" t="str">
        <f>+IF(ISERROR(VLOOKUP(A2222,'MatrizSeguimiento2022-Junio'!$G$4:$J$987,4,FALSE)),"",VLOOKUP(A2222,'MatrizSeguimiento2022-Junio'!$G$4:$J$987,4,FALSE))</f>
        <v/>
      </c>
      <c r="E2222" s="3"/>
      <c r="G2222">
        <f>+ABS(SUMIF($A$3:$A$4998,A2222,$E$3:$E$4998)-IF(ISERROR(VLOOKUP(A2222,'MatrizSeguimiento2022-Junio'!$G$4:$X$987,18,FALSE)),0,VLOOKUP(A2222,'MatrizSeguimiento2022-Junio'!$G$4:$X$987,18,FALSE)))</f>
        <v>0</v>
      </c>
      <c r="H2222" t="str">
        <f t="shared" si="69"/>
        <v/>
      </c>
      <c r="I2222" t="str">
        <f t="shared" si="70"/>
        <v/>
      </c>
    </row>
    <row r="2223" spans="1:9" x14ac:dyDescent="0.25">
      <c r="A2223" s="36"/>
      <c r="B2223" t="str">
        <f>+IF(ISERROR(VLOOKUP(A2223,'MatrizSeguimiento2022-Junio'!$G$4:$I$987,3,FALSE)),"",VLOOKUP(A2223,'MatrizSeguimiento2022-Junio'!$G$4:$I$987,3,FALSE))</f>
        <v/>
      </c>
      <c r="C2223" t="str">
        <f>+IF(ISERROR(VLOOKUP(A2223,'MatrizSeguimiento2022-Junio'!$G$4:$J$987,4,FALSE)),"",VLOOKUP(A2223,'MatrizSeguimiento2022-Junio'!$G$4:$J$987,4,FALSE))</f>
        <v/>
      </c>
      <c r="E2223" s="3"/>
      <c r="G2223">
        <f>+ABS(SUMIF($A$3:$A$4998,A2223,$E$3:$E$4998)-IF(ISERROR(VLOOKUP(A2223,'MatrizSeguimiento2022-Junio'!$G$4:$X$987,18,FALSE)),0,VLOOKUP(A2223,'MatrizSeguimiento2022-Junio'!$G$4:$X$987,18,FALSE)))</f>
        <v>0</v>
      </c>
      <c r="H2223" t="str">
        <f t="shared" si="69"/>
        <v/>
      </c>
      <c r="I2223" t="str">
        <f t="shared" si="70"/>
        <v/>
      </c>
    </row>
    <row r="2224" spans="1:9" x14ac:dyDescent="0.25">
      <c r="A2224" s="36"/>
      <c r="B2224" t="str">
        <f>+IF(ISERROR(VLOOKUP(A2224,'MatrizSeguimiento2022-Junio'!$G$4:$I$987,3,FALSE)),"",VLOOKUP(A2224,'MatrizSeguimiento2022-Junio'!$G$4:$I$987,3,FALSE))</f>
        <v/>
      </c>
      <c r="C2224" t="str">
        <f>+IF(ISERROR(VLOOKUP(A2224,'MatrizSeguimiento2022-Junio'!$G$4:$J$987,4,FALSE)),"",VLOOKUP(A2224,'MatrizSeguimiento2022-Junio'!$G$4:$J$987,4,FALSE))</f>
        <v/>
      </c>
      <c r="E2224" s="3"/>
      <c r="G2224">
        <f>+ABS(SUMIF($A$3:$A$4998,A2224,$E$3:$E$4998)-IF(ISERROR(VLOOKUP(A2224,'MatrizSeguimiento2022-Junio'!$G$4:$X$987,18,FALSE)),0,VLOOKUP(A2224,'MatrizSeguimiento2022-Junio'!$G$4:$X$987,18,FALSE)))</f>
        <v>0</v>
      </c>
      <c r="H2224" t="str">
        <f t="shared" si="69"/>
        <v/>
      </c>
      <c r="I2224" t="str">
        <f t="shared" si="70"/>
        <v/>
      </c>
    </row>
    <row r="2225" spans="1:9" x14ac:dyDescent="0.25">
      <c r="A2225" s="36"/>
      <c r="B2225" t="str">
        <f>+IF(ISERROR(VLOOKUP(A2225,'MatrizSeguimiento2022-Junio'!$G$4:$I$987,3,FALSE)),"",VLOOKUP(A2225,'MatrizSeguimiento2022-Junio'!$G$4:$I$987,3,FALSE))</f>
        <v/>
      </c>
      <c r="C2225" t="str">
        <f>+IF(ISERROR(VLOOKUP(A2225,'MatrizSeguimiento2022-Junio'!$G$4:$J$987,4,FALSE)),"",VLOOKUP(A2225,'MatrizSeguimiento2022-Junio'!$G$4:$J$987,4,FALSE))</f>
        <v/>
      </c>
      <c r="E2225" s="3"/>
      <c r="G2225">
        <f>+ABS(SUMIF($A$3:$A$4998,A2225,$E$3:$E$4998)-IF(ISERROR(VLOOKUP(A2225,'MatrizSeguimiento2022-Junio'!$G$4:$X$987,18,FALSE)),0,VLOOKUP(A2225,'MatrizSeguimiento2022-Junio'!$G$4:$X$987,18,FALSE)))</f>
        <v>0</v>
      </c>
      <c r="H2225" t="str">
        <f t="shared" si="69"/>
        <v/>
      </c>
      <c r="I2225" t="str">
        <f t="shared" si="70"/>
        <v/>
      </c>
    </row>
    <row r="2226" spans="1:9" x14ac:dyDescent="0.25">
      <c r="A2226" s="36"/>
      <c r="B2226" t="str">
        <f>+IF(ISERROR(VLOOKUP(A2226,'MatrizSeguimiento2022-Junio'!$G$4:$I$987,3,FALSE)),"",VLOOKUP(A2226,'MatrizSeguimiento2022-Junio'!$G$4:$I$987,3,FALSE))</f>
        <v/>
      </c>
      <c r="C2226" t="str">
        <f>+IF(ISERROR(VLOOKUP(A2226,'MatrizSeguimiento2022-Junio'!$G$4:$J$987,4,FALSE)),"",VLOOKUP(A2226,'MatrizSeguimiento2022-Junio'!$G$4:$J$987,4,FALSE))</f>
        <v/>
      </c>
      <c r="E2226" s="3"/>
      <c r="G2226">
        <f>+ABS(SUMIF($A$3:$A$4998,A2226,$E$3:$E$4998)-IF(ISERROR(VLOOKUP(A2226,'MatrizSeguimiento2022-Junio'!$G$4:$X$987,18,FALSE)),0,VLOOKUP(A2226,'MatrizSeguimiento2022-Junio'!$G$4:$X$987,18,FALSE)))</f>
        <v>0</v>
      </c>
      <c r="H2226" t="str">
        <f t="shared" si="69"/>
        <v/>
      </c>
      <c r="I2226" t="str">
        <f t="shared" si="70"/>
        <v/>
      </c>
    </row>
    <row r="2227" spans="1:9" x14ac:dyDescent="0.25">
      <c r="A2227" s="36"/>
      <c r="B2227" t="str">
        <f>+IF(ISERROR(VLOOKUP(A2227,'MatrizSeguimiento2022-Junio'!$G$4:$I$987,3,FALSE)),"",VLOOKUP(A2227,'MatrizSeguimiento2022-Junio'!$G$4:$I$987,3,FALSE))</f>
        <v/>
      </c>
      <c r="C2227" t="str">
        <f>+IF(ISERROR(VLOOKUP(A2227,'MatrizSeguimiento2022-Junio'!$G$4:$J$987,4,FALSE)),"",VLOOKUP(A2227,'MatrizSeguimiento2022-Junio'!$G$4:$J$987,4,FALSE))</f>
        <v/>
      </c>
      <c r="E2227" s="3"/>
      <c r="G2227">
        <f>+ABS(SUMIF($A$3:$A$4998,A2227,$E$3:$E$4998)-IF(ISERROR(VLOOKUP(A2227,'MatrizSeguimiento2022-Junio'!$G$4:$X$987,18,FALSE)),0,VLOOKUP(A2227,'MatrizSeguimiento2022-Junio'!$G$4:$X$987,18,FALSE)))</f>
        <v>0</v>
      </c>
      <c r="H2227" t="str">
        <f t="shared" si="69"/>
        <v/>
      </c>
      <c r="I2227" t="str">
        <f t="shared" si="70"/>
        <v/>
      </c>
    </row>
    <row r="2228" spans="1:9" x14ac:dyDescent="0.25">
      <c r="A2228" s="36"/>
      <c r="B2228" t="str">
        <f>+IF(ISERROR(VLOOKUP(A2228,'MatrizSeguimiento2022-Junio'!$G$4:$I$987,3,FALSE)),"",VLOOKUP(A2228,'MatrizSeguimiento2022-Junio'!$G$4:$I$987,3,FALSE))</f>
        <v/>
      </c>
      <c r="C2228" t="str">
        <f>+IF(ISERROR(VLOOKUP(A2228,'MatrizSeguimiento2022-Junio'!$G$4:$J$987,4,FALSE)),"",VLOOKUP(A2228,'MatrizSeguimiento2022-Junio'!$G$4:$J$987,4,FALSE))</f>
        <v/>
      </c>
      <c r="E2228" s="3"/>
      <c r="G2228">
        <f>+ABS(SUMIF($A$3:$A$4998,A2228,$E$3:$E$4998)-IF(ISERROR(VLOOKUP(A2228,'MatrizSeguimiento2022-Junio'!$G$4:$X$987,18,FALSE)),0,VLOOKUP(A2228,'MatrizSeguimiento2022-Junio'!$G$4:$X$987,18,FALSE)))</f>
        <v>0</v>
      </c>
      <c r="H2228" t="str">
        <f t="shared" si="69"/>
        <v/>
      </c>
      <c r="I2228" t="str">
        <f t="shared" si="70"/>
        <v/>
      </c>
    </row>
    <row r="2229" spans="1:9" x14ac:dyDescent="0.25">
      <c r="A2229" s="36"/>
      <c r="B2229" t="str">
        <f>+IF(ISERROR(VLOOKUP(A2229,'MatrizSeguimiento2022-Junio'!$G$4:$I$987,3,FALSE)),"",VLOOKUP(A2229,'MatrizSeguimiento2022-Junio'!$G$4:$I$987,3,FALSE))</f>
        <v/>
      </c>
      <c r="C2229" t="str">
        <f>+IF(ISERROR(VLOOKUP(A2229,'MatrizSeguimiento2022-Junio'!$G$4:$J$987,4,FALSE)),"",VLOOKUP(A2229,'MatrizSeguimiento2022-Junio'!$G$4:$J$987,4,FALSE))</f>
        <v/>
      </c>
      <c r="E2229" s="3"/>
      <c r="G2229">
        <f>+ABS(SUMIF($A$3:$A$4998,A2229,$E$3:$E$4998)-IF(ISERROR(VLOOKUP(A2229,'MatrizSeguimiento2022-Junio'!$G$4:$X$987,18,FALSE)),0,VLOOKUP(A2229,'MatrizSeguimiento2022-Junio'!$G$4:$X$987,18,FALSE)))</f>
        <v>0</v>
      </c>
      <c r="H2229" t="str">
        <f t="shared" si="69"/>
        <v/>
      </c>
      <c r="I2229" t="str">
        <f t="shared" si="70"/>
        <v/>
      </c>
    </row>
    <row r="2230" spans="1:9" x14ac:dyDescent="0.25">
      <c r="A2230" s="36"/>
      <c r="B2230" t="str">
        <f>+IF(ISERROR(VLOOKUP(A2230,'MatrizSeguimiento2022-Junio'!$G$4:$I$987,3,FALSE)),"",VLOOKUP(A2230,'MatrizSeguimiento2022-Junio'!$G$4:$I$987,3,FALSE))</f>
        <v/>
      </c>
      <c r="C2230" t="str">
        <f>+IF(ISERROR(VLOOKUP(A2230,'MatrizSeguimiento2022-Junio'!$G$4:$J$987,4,FALSE)),"",VLOOKUP(A2230,'MatrizSeguimiento2022-Junio'!$G$4:$J$987,4,FALSE))</f>
        <v/>
      </c>
      <c r="E2230" s="3"/>
      <c r="G2230">
        <f>+ABS(SUMIF($A$3:$A$4998,A2230,$E$3:$E$4998)-IF(ISERROR(VLOOKUP(A2230,'MatrizSeguimiento2022-Junio'!$G$4:$X$987,18,FALSE)),0,VLOOKUP(A2230,'MatrizSeguimiento2022-Junio'!$G$4:$X$987,18,FALSE)))</f>
        <v>0</v>
      </c>
      <c r="H2230" t="str">
        <f t="shared" si="69"/>
        <v/>
      </c>
      <c r="I2230" t="str">
        <f t="shared" si="70"/>
        <v/>
      </c>
    </row>
    <row r="2231" spans="1:9" x14ac:dyDescent="0.25">
      <c r="A2231" s="36"/>
      <c r="B2231" t="str">
        <f>+IF(ISERROR(VLOOKUP(A2231,'MatrizSeguimiento2022-Junio'!$G$4:$I$987,3,FALSE)),"",VLOOKUP(A2231,'MatrizSeguimiento2022-Junio'!$G$4:$I$987,3,FALSE))</f>
        <v/>
      </c>
      <c r="C2231" t="str">
        <f>+IF(ISERROR(VLOOKUP(A2231,'MatrizSeguimiento2022-Junio'!$G$4:$J$987,4,FALSE)),"",VLOOKUP(A2231,'MatrizSeguimiento2022-Junio'!$G$4:$J$987,4,FALSE))</f>
        <v/>
      </c>
      <c r="E2231" s="3"/>
      <c r="G2231">
        <f>+ABS(SUMIF($A$3:$A$4998,A2231,$E$3:$E$4998)-IF(ISERROR(VLOOKUP(A2231,'MatrizSeguimiento2022-Junio'!$G$4:$X$987,18,FALSE)),0,VLOOKUP(A2231,'MatrizSeguimiento2022-Junio'!$G$4:$X$987,18,FALSE)))</f>
        <v>0</v>
      </c>
      <c r="H2231" t="str">
        <f t="shared" si="69"/>
        <v/>
      </c>
      <c r="I2231" t="str">
        <f t="shared" si="70"/>
        <v/>
      </c>
    </row>
    <row r="2232" spans="1:9" x14ac:dyDescent="0.25">
      <c r="A2232" s="36"/>
      <c r="B2232" t="str">
        <f>+IF(ISERROR(VLOOKUP(A2232,'MatrizSeguimiento2022-Junio'!$G$4:$I$987,3,FALSE)),"",VLOOKUP(A2232,'MatrizSeguimiento2022-Junio'!$G$4:$I$987,3,FALSE))</f>
        <v/>
      </c>
      <c r="C2232" t="str">
        <f>+IF(ISERROR(VLOOKUP(A2232,'MatrizSeguimiento2022-Junio'!$G$4:$J$987,4,FALSE)),"",VLOOKUP(A2232,'MatrizSeguimiento2022-Junio'!$G$4:$J$987,4,FALSE))</f>
        <v/>
      </c>
      <c r="E2232" s="3"/>
      <c r="G2232">
        <f>+ABS(SUMIF($A$3:$A$4998,A2232,$E$3:$E$4998)-IF(ISERROR(VLOOKUP(A2232,'MatrizSeguimiento2022-Junio'!$G$4:$X$987,18,FALSE)),0,VLOOKUP(A2232,'MatrizSeguimiento2022-Junio'!$G$4:$X$987,18,FALSE)))</f>
        <v>0</v>
      </c>
      <c r="H2232" t="str">
        <f t="shared" si="69"/>
        <v/>
      </c>
      <c r="I2232" t="str">
        <f t="shared" si="70"/>
        <v/>
      </c>
    </row>
    <row r="2233" spans="1:9" x14ac:dyDescent="0.25">
      <c r="A2233" s="36"/>
      <c r="B2233" t="str">
        <f>+IF(ISERROR(VLOOKUP(A2233,'MatrizSeguimiento2022-Junio'!$G$4:$I$987,3,FALSE)),"",VLOOKUP(A2233,'MatrizSeguimiento2022-Junio'!$G$4:$I$987,3,FALSE))</f>
        <v/>
      </c>
      <c r="C2233" t="str">
        <f>+IF(ISERROR(VLOOKUP(A2233,'MatrizSeguimiento2022-Junio'!$G$4:$J$987,4,FALSE)),"",VLOOKUP(A2233,'MatrizSeguimiento2022-Junio'!$G$4:$J$987,4,FALSE))</f>
        <v/>
      </c>
      <c r="E2233" s="3"/>
      <c r="G2233">
        <f>+ABS(SUMIF($A$3:$A$4998,A2233,$E$3:$E$4998)-IF(ISERROR(VLOOKUP(A2233,'MatrizSeguimiento2022-Junio'!$G$4:$X$987,18,FALSE)),0,VLOOKUP(A2233,'MatrizSeguimiento2022-Junio'!$G$4:$X$987,18,FALSE)))</f>
        <v>0</v>
      </c>
      <c r="H2233" t="str">
        <f t="shared" si="69"/>
        <v/>
      </c>
      <c r="I2233" t="str">
        <f t="shared" si="70"/>
        <v/>
      </c>
    </row>
    <row r="2234" spans="1:9" x14ac:dyDescent="0.25">
      <c r="A2234" s="36"/>
      <c r="B2234" t="str">
        <f>+IF(ISERROR(VLOOKUP(A2234,'MatrizSeguimiento2022-Junio'!$G$4:$I$987,3,FALSE)),"",VLOOKUP(A2234,'MatrizSeguimiento2022-Junio'!$G$4:$I$987,3,FALSE))</f>
        <v/>
      </c>
      <c r="C2234" t="str">
        <f>+IF(ISERROR(VLOOKUP(A2234,'MatrizSeguimiento2022-Junio'!$G$4:$J$987,4,FALSE)),"",VLOOKUP(A2234,'MatrizSeguimiento2022-Junio'!$G$4:$J$987,4,FALSE))</f>
        <v/>
      </c>
      <c r="E2234" s="3"/>
      <c r="G2234">
        <f>+ABS(SUMIF($A$3:$A$4998,A2234,$E$3:$E$4998)-IF(ISERROR(VLOOKUP(A2234,'MatrizSeguimiento2022-Junio'!$G$4:$X$987,18,FALSE)),0,VLOOKUP(A2234,'MatrizSeguimiento2022-Junio'!$G$4:$X$987,18,FALSE)))</f>
        <v>0</v>
      </c>
      <c r="H2234" t="str">
        <f t="shared" si="69"/>
        <v/>
      </c>
      <c r="I2234" t="str">
        <f t="shared" si="70"/>
        <v/>
      </c>
    </row>
    <row r="2235" spans="1:9" x14ac:dyDescent="0.25">
      <c r="A2235" s="36"/>
      <c r="B2235" t="str">
        <f>+IF(ISERROR(VLOOKUP(A2235,'MatrizSeguimiento2022-Junio'!$G$4:$I$987,3,FALSE)),"",VLOOKUP(A2235,'MatrizSeguimiento2022-Junio'!$G$4:$I$987,3,FALSE))</f>
        <v/>
      </c>
      <c r="C2235" t="str">
        <f>+IF(ISERROR(VLOOKUP(A2235,'MatrizSeguimiento2022-Junio'!$G$4:$J$987,4,FALSE)),"",VLOOKUP(A2235,'MatrizSeguimiento2022-Junio'!$G$4:$J$987,4,FALSE))</f>
        <v/>
      </c>
      <c r="E2235" s="3"/>
      <c r="G2235">
        <f>+ABS(SUMIF($A$3:$A$4998,A2235,$E$3:$E$4998)-IF(ISERROR(VLOOKUP(A2235,'MatrizSeguimiento2022-Junio'!$G$4:$X$987,18,FALSE)),0,VLOOKUP(A2235,'MatrizSeguimiento2022-Junio'!$G$4:$X$987,18,FALSE)))</f>
        <v>0</v>
      </c>
      <c r="H2235" t="str">
        <f t="shared" si="69"/>
        <v/>
      </c>
      <c r="I2235" t="str">
        <f t="shared" si="70"/>
        <v/>
      </c>
    </row>
    <row r="2236" spans="1:9" x14ac:dyDescent="0.25">
      <c r="A2236" s="36"/>
      <c r="B2236" t="str">
        <f>+IF(ISERROR(VLOOKUP(A2236,'MatrizSeguimiento2022-Junio'!$G$4:$I$987,3,FALSE)),"",VLOOKUP(A2236,'MatrizSeguimiento2022-Junio'!$G$4:$I$987,3,FALSE))</f>
        <v/>
      </c>
      <c r="C2236" t="str">
        <f>+IF(ISERROR(VLOOKUP(A2236,'MatrizSeguimiento2022-Junio'!$G$4:$J$987,4,FALSE)),"",VLOOKUP(A2236,'MatrizSeguimiento2022-Junio'!$G$4:$J$987,4,FALSE))</f>
        <v/>
      </c>
      <c r="E2236" s="3"/>
      <c r="G2236">
        <f>+ABS(SUMIF($A$3:$A$4998,A2236,$E$3:$E$4998)-IF(ISERROR(VLOOKUP(A2236,'MatrizSeguimiento2022-Junio'!$G$4:$X$987,18,FALSE)),0,VLOOKUP(A2236,'MatrizSeguimiento2022-Junio'!$G$4:$X$987,18,FALSE)))</f>
        <v>0</v>
      </c>
      <c r="H2236" t="str">
        <f t="shared" si="69"/>
        <v/>
      </c>
      <c r="I2236" t="str">
        <f t="shared" si="70"/>
        <v/>
      </c>
    </row>
    <row r="2237" spans="1:9" x14ac:dyDescent="0.25">
      <c r="A2237" s="36"/>
      <c r="B2237" t="str">
        <f>+IF(ISERROR(VLOOKUP(A2237,'MatrizSeguimiento2022-Junio'!$G$4:$I$987,3,FALSE)),"",VLOOKUP(A2237,'MatrizSeguimiento2022-Junio'!$G$4:$I$987,3,FALSE))</f>
        <v/>
      </c>
      <c r="C2237" t="str">
        <f>+IF(ISERROR(VLOOKUP(A2237,'MatrizSeguimiento2022-Junio'!$G$4:$J$987,4,FALSE)),"",VLOOKUP(A2237,'MatrizSeguimiento2022-Junio'!$G$4:$J$987,4,FALSE))</f>
        <v/>
      </c>
      <c r="E2237" s="3"/>
      <c r="G2237">
        <f>+ABS(SUMIF($A$3:$A$4998,A2237,$E$3:$E$4998)-IF(ISERROR(VLOOKUP(A2237,'MatrizSeguimiento2022-Junio'!$G$4:$X$987,18,FALSE)),0,VLOOKUP(A2237,'MatrizSeguimiento2022-Junio'!$G$4:$X$987,18,FALSE)))</f>
        <v>0</v>
      </c>
      <c r="H2237" t="str">
        <f t="shared" si="69"/>
        <v/>
      </c>
      <c r="I2237" t="str">
        <f t="shared" si="70"/>
        <v/>
      </c>
    </row>
    <row r="2238" spans="1:9" x14ac:dyDescent="0.25">
      <c r="A2238" s="36"/>
      <c r="B2238" t="str">
        <f>+IF(ISERROR(VLOOKUP(A2238,'MatrizSeguimiento2022-Junio'!$G$4:$I$987,3,FALSE)),"",VLOOKUP(A2238,'MatrizSeguimiento2022-Junio'!$G$4:$I$987,3,FALSE))</f>
        <v/>
      </c>
      <c r="C2238" t="str">
        <f>+IF(ISERROR(VLOOKUP(A2238,'MatrizSeguimiento2022-Junio'!$G$4:$J$987,4,FALSE)),"",VLOOKUP(A2238,'MatrizSeguimiento2022-Junio'!$G$4:$J$987,4,FALSE))</f>
        <v/>
      </c>
      <c r="E2238" s="3"/>
      <c r="G2238">
        <f>+ABS(SUMIF($A$3:$A$4998,A2238,$E$3:$E$4998)-IF(ISERROR(VLOOKUP(A2238,'MatrizSeguimiento2022-Junio'!$G$4:$X$987,18,FALSE)),0,VLOOKUP(A2238,'MatrizSeguimiento2022-Junio'!$G$4:$X$987,18,FALSE)))</f>
        <v>0</v>
      </c>
      <c r="H2238" t="str">
        <f t="shared" si="69"/>
        <v/>
      </c>
      <c r="I2238" t="str">
        <f t="shared" si="70"/>
        <v/>
      </c>
    </row>
    <row r="2239" spans="1:9" x14ac:dyDescent="0.25">
      <c r="A2239" s="36"/>
      <c r="B2239" t="str">
        <f>+IF(ISERROR(VLOOKUP(A2239,'MatrizSeguimiento2022-Junio'!$G$4:$I$987,3,FALSE)),"",VLOOKUP(A2239,'MatrizSeguimiento2022-Junio'!$G$4:$I$987,3,FALSE))</f>
        <v/>
      </c>
      <c r="C2239" t="str">
        <f>+IF(ISERROR(VLOOKUP(A2239,'MatrizSeguimiento2022-Junio'!$G$4:$J$987,4,FALSE)),"",VLOOKUP(A2239,'MatrizSeguimiento2022-Junio'!$G$4:$J$987,4,FALSE))</f>
        <v/>
      </c>
      <c r="E2239" s="3"/>
      <c r="G2239">
        <f>+ABS(SUMIF($A$3:$A$4998,A2239,$E$3:$E$4998)-IF(ISERROR(VLOOKUP(A2239,'MatrizSeguimiento2022-Junio'!$G$4:$X$987,18,FALSE)),0,VLOOKUP(A2239,'MatrizSeguimiento2022-Junio'!$G$4:$X$987,18,FALSE)))</f>
        <v>0</v>
      </c>
      <c r="H2239" t="str">
        <f t="shared" ref="H2239:H2302" si="71">+A2239&amp;D2239</f>
        <v/>
      </c>
      <c r="I2239" t="str">
        <f t="shared" si="70"/>
        <v/>
      </c>
    </row>
    <row r="2240" spans="1:9" x14ac:dyDescent="0.25">
      <c r="A2240" s="36"/>
      <c r="B2240" t="str">
        <f>+IF(ISERROR(VLOOKUP(A2240,'MatrizSeguimiento2022-Junio'!$G$4:$I$987,3,FALSE)),"",VLOOKUP(A2240,'MatrizSeguimiento2022-Junio'!$G$4:$I$987,3,FALSE))</f>
        <v/>
      </c>
      <c r="C2240" t="str">
        <f>+IF(ISERROR(VLOOKUP(A2240,'MatrizSeguimiento2022-Junio'!$G$4:$J$987,4,FALSE)),"",VLOOKUP(A2240,'MatrizSeguimiento2022-Junio'!$G$4:$J$987,4,FALSE))</f>
        <v/>
      </c>
      <c r="E2240" s="3"/>
      <c r="G2240">
        <f>+ABS(SUMIF($A$3:$A$4998,A2240,$E$3:$E$4998)-IF(ISERROR(VLOOKUP(A2240,'MatrizSeguimiento2022-Junio'!$G$4:$X$987,18,FALSE)),0,VLOOKUP(A2240,'MatrizSeguimiento2022-Junio'!$G$4:$X$987,18,FALSE)))</f>
        <v>0</v>
      </c>
      <c r="H2240" t="str">
        <f t="shared" si="71"/>
        <v/>
      </c>
      <c r="I2240" t="str">
        <f t="shared" si="70"/>
        <v/>
      </c>
    </row>
    <row r="2241" spans="1:9" x14ac:dyDescent="0.25">
      <c r="A2241" s="36"/>
      <c r="B2241" t="str">
        <f>+IF(ISERROR(VLOOKUP(A2241,'MatrizSeguimiento2022-Junio'!$G$4:$I$987,3,FALSE)),"",VLOOKUP(A2241,'MatrizSeguimiento2022-Junio'!$G$4:$I$987,3,FALSE))</f>
        <v/>
      </c>
      <c r="C2241" t="str">
        <f>+IF(ISERROR(VLOOKUP(A2241,'MatrizSeguimiento2022-Junio'!$G$4:$J$987,4,FALSE)),"",VLOOKUP(A2241,'MatrizSeguimiento2022-Junio'!$G$4:$J$987,4,FALSE))</f>
        <v/>
      </c>
      <c r="E2241" s="3"/>
      <c r="G2241">
        <f>+ABS(SUMIF($A$3:$A$4998,A2241,$E$3:$E$4998)-IF(ISERROR(VLOOKUP(A2241,'MatrizSeguimiento2022-Junio'!$G$4:$X$987,18,FALSE)),0,VLOOKUP(A2241,'MatrizSeguimiento2022-Junio'!$G$4:$X$987,18,FALSE)))</f>
        <v>0</v>
      </c>
      <c r="H2241" t="str">
        <f t="shared" si="71"/>
        <v/>
      </c>
      <c r="I2241" t="str">
        <f t="shared" si="70"/>
        <v/>
      </c>
    </row>
    <row r="2242" spans="1:9" x14ac:dyDescent="0.25">
      <c r="A2242" s="36"/>
      <c r="B2242" t="str">
        <f>+IF(ISERROR(VLOOKUP(A2242,'MatrizSeguimiento2022-Junio'!$G$4:$I$987,3,FALSE)),"",VLOOKUP(A2242,'MatrizSeguimiento2022-Junio'!$G$4:$I$987,3,FALSE))</f>
        <v/>
      </c>
      <c r="C2242" t="str">
        <f>+IF(ISERROR(VLOOKUP(A2242,'MatrizSeguimiento2022-Junio'!$G$4:$J$987,4,FALSE)),"",VLOOKUP(A2242,'MatrizSeguimiento2022-Junio'!$G$4:$J$987,4,FALSE))</f>
        <v/>
      </c>
      <c r="E2242" s="3"/>
      <c r="G2242">
        <f>+ABS(SUMIF($A$3:$A$4998,A2242,$E$3:$E$4998)-IF(ISERROR(VLOOKUP(A2242,'MatrizSeguimiento2022-Junio'!$G$4:$X$987,18,FALSE)),0,VLOOKUP(A2242,'MatrizSeguimiento2022-Junio'!$G$4:$X$987,18,FALSE)))</f>
        <v>0</v>
      </c>
      <c r="H2242" t="str">
        <f t="shared" si="71"/>
        <v/>
      </c>
      <c r="I2242" t="str">
        <f t="shared" si="70"/>
        <v/>
      </c>
    </row>
    <row r="2243" spans="1:9" x14ac:dyDescent="0.25">
      <c r="A2243" s="36"/>
      <c r="B2243" t="str">
        <f>+IF(ISERROR(VLOOKUP(A2243,'MatrizSeguimiento2022-Junio'!$G$4:$I$987,3,FALSE)),"",VLOOKUP(A2243,'MatrizSeguimiento2022-Junio'!$G$4:$I$987,3,FALSE))</f>
        <v/>
      </c>
      <c r="C2243" t="str">
        <f>+IF(ISERROR(VLOOKUP(A2243,'MatrizSeguimiento2022-Junio'!$G$4:$J$987,4,FALSE)),"",VLOOKUP(A2243,'MatrizSeguimiento2022-Junio'!$G$4:$J$987,4,FALSE))</f>
        <v/>
      </c>
      <c r="E2243" s="3"/>
      <c r="G2243">
        <f>+ABS(SUMIF($A$3:$A$4998,A2243,$E$3:$E$4998)-IF(ISERROR(VLOOKUP(A2243,'MatrizSeguimiento2022-Junio'!$G$4:$X$987,18,FALSE)),0,VLOOKUP(A2243,'MatrizSeguimiento2022-Junio'!$G$4:$X$987,18,FALSE)))</f>
        <v>0</v>
      </c>
      <c r="H2243" t="str">
        <f t="shared" si="71"/>
        <v/>
      </c>
      <c r="I2243" t="str">
        <f t="shared" ref="I2243:I2306" si="72">+IF(IF(LEN(H2243)&gt;0,COUNTIF($H$3:$H$4998,H2243),"")=1,"",IF(LEN(H2243)&gt;0,COUNTIF($H$3:$H$4998,H2243),""))</f>
        <v/>
      </c>
    </row>
    <row r="2244" spans="1:9" x14ac:dyDescent="0.25">
      <c r="A2244" s="36"/>
      <c r="B2244" t="str">
        <f>+IF(ISERROR(VLOOKUP(A2244,'MatrizSeguimiento2022-Junio'!$G$4:$I$987,3,FALSE)),"",VLOOKUP(A2244,'MatrizSeguimiento2022-Junio'!$G$4:$I$987,3,FALSE))</f>
        <v/>
      </c>
      <c r="C2244" t="str">
        <f>+IF(ISERROR(VLOOKUP(A2244,'MatrizSeguimiento2022-Junio'!$G$4:$J$987,4,FALSE)),"",VLOOKUP(A2244,'MatrizSeguimiento2022-Junio'!$G$4:$J$987,4,FALSE))</f>
        <v/>
      </c>
      <c r="E2244" s="3"/>
      <c r="G2244">
        <f>+ABS(SUMIF($A$3:$A$4998,A2244,$E$3:$E$4998)-IF(ISERROR(VLOOKUP(A2244,'MatrizSeguimiento2022-Junio'!$G$4:$X$987,18,FALSE)),0,VLOOKUP(A2244,'MatrizSeguimiento2022-Junio'!$G$4:$X$987,18,FALSE)))</f>
        <v>0</v>
      </c>
      <c r="H2244" t="str">
        <f t="shared" si="71"/>
        <v/>
      </c>
      <c r="I2244" t="str">
        <f t="shared" si="72"/>
        <v/>
      </c>
    </row>
    <row r="2245" spans="1:9" x14ac:dyDescent="0.25">
      <c r="A2245" s="36"/>
      <c r="B2245" t="str">
        <f>+IF(ISERROR(VLOOKUP(A2245,'MatrizSeguimiento2022-Junio'!$G$4:$I$987,3,FALSE)),"",VLOOKUP(A2245,'MatrizSeguimiento2022-Junio'!$G$4:$I$987,3,FALSE))</f>
        <v/>
      </c>
      <c r="C2245" t="str">
        <f>+IF(ISERROR(VLOOKUP(A2245,'MatrizSeguimiento2022-Junio'!$G$4:$J$987,4,FALSE)),"",VLOOKUP(A2245,'MatrizSeguimiento2022-Junio'!$G$4:$J$987,4,FALSE))</f>
        <v/>
      </c>
      <c r="E2245" s="3"/>
      <c r="G2245">
        <f>+ABS(SUMIF($A$3:$A$4998,A2245,$E$3:$E$4998)-IF(ISERROR(VLOOKUP(A2245,'MatrizSeguimiento2022-Junio'!$G$4:$X$987,18,FALSE)),0,VLOOKUP(A2245,'MatrizSeguimiento2022-Junio'!$G$4:$X$987,18,FALSE)))</f>
        <v>0</v>
      </c>
      <c r="H2245" t="str">
        <f t="shared" si="71"/>
        <v/>
      </c>
      <c r="I2245" t="str">
        <f t="shared" si="72"/>
        <v/>
      </c>
    </row>
    <row r="2246" spans="1:9" x14ac:dyDescent="0.25">
      <c r="A2246" s="36"/>
      <c r="B2246" t="str">
        <f>+IF(ISERROR(VLOOKUP(A2246,'MatrizSeguimiento2022-Junio'!$G$4:$I$987,3,FALSE)),"",VLOOKUP(A2246,'MatrizSeguimiento2022-Junio'!$G$4:$I$987,3,FALSE))</f>
        <v/>
      </c>
      <c r="C2246" t="str">
        <f>+IF(ISERROR(VLOOKUP(A2246,'MatrizSeguimiento2022-Junio'!$G$4:$J$987,4,FALSE)),"",VLOOKUP(A2246,'MatrizSeguimiento2022-Junio'!$G$4:$J$987,4,FALSE))</f>
        <v/>
      </c>
      <c r="E2246" s="3"/>
      <c r="G2246">
        <f>+ABS(SUMIF($A$3:$A$4998,A2246,$E$3:$E$4998)-IF(ISERROR(VLOOKUP(A2246,'MatrizSeguimiento2022-Junio'!$G$4:$X$987,18,FALSE)),0,VLOOKUP(A2246,'MatrizSeguimiento2022-Junio'!$G$4:$X$987,18,FALSE)))</f>
        <v>0</v>
      </c>
      <c r="H2246" t="str">
        <f t="shared" si="71"/>
        <v/>
      </c>
      <c r="I2246" t="str">
        <f t="shared" si="72"/>
        <v/>
      </c>
    </row>
    <row r="2247" spans="1:9" x14ac:dyDescent="0.25">
      <c r="A2247" s="36"/>
      <c r="B2247" t="str">
        <f>+IF(ISERROR(VLOOKUP(A2247,'MatrizSeguimiento2022-Junio'!$G$4:$I$987,3,FALSE)),"",VLOOKUP(A2247,'MatrizSeguimiento2022-Junio'!$G$4:$I$987,3,FALSE))</f>
        <v/>
      </c>
      <c r="C2247" t="str">
        <f>+IF(ISERROR(VLOOKUP(A2247,'MatrizSeguimiento2022-Junio'!$G$4:$J$987,4,FALSE)),"",VLOOKUP(A2247,'MatrizSeguimiento2022-Junio'!$G$4:$J$987,4,FALSE))</f>
        <v/>
      </c>
      <c r="E2247" s="3"/>
      <c r="G2247">
        <f>+ABS(SUMIF($A$3:$A$4998,A2247,$E$3:$E$4998)-IF(ISERROR(VLOOKUP(A2247,'MatrizSeguimiento2022-Junio'!$G$4:$X$987,18,FALSE)),0,VLOOKUP(A2247,'MatrizSeguimiento2022-Junio'!$G$4:$X$987,18,FALSE)))</f>
        <v>0</v>
      </c>
      <c r="H2247" t="str">
        <f t="shared" si="71"/>
        <v/>
      </c>
      <c r="I2247" t="str">
        <f t="shared" si="72"/>
        <v/>
      </c>
    </row>
    <row r="2248" spans="1:9" x14ac:dyDescent="0.25">
      <c r="A2248" s="36"/>
      <c r="B2248" t="str">
        <f>+IF(ISERROR(VLOOKUP(A2248,'MatrizSeguimiento2022-Junio'!$G$4:$I$987,3,FALSE)),"",VLOOKUP(A2248,'MatrizSeguimiento2022-Junio'!$G$4:$I$987,3,FALSE))</f>
        <v/>
      </c>
      <c r="C2248" t="str">
        <f>+IF(ISERROR(VLOOKUP(A2248,'MatrizSeguimiento2022-Junio'!$G$4:$J$987,4,FALSE)),"",VLOOKUP(A2248,'MatrizSeguimiento2022-Junio'!$G$4:$J$987,4,FALSE))</f>
        <v/>
      </c>
      <c r="E2248" s="3"/>
      <c r="G2248">
        <f>+ABS(SUMIF($A$3:$A$4998,A2248,$E$3:$E$4998)-IF(ISERROR(VLOOKUP(A2248,'MatrizSeguimiento2022-Junio'!$G$4:$X$987,18,FALSE)),0,VLOOKUP(A2248,'MatrizSeguimiento2022-Junio'!$G$4:$X$987,18,FALSE)))</f>
        <v>0</v>
      </c>
      <c r="H2248" t="str">
        <f t="shared" si="71"/>
        <v/>
      </c>
      <c r="I2248" t="str">
        <f t="shared" si="72"/>
        <v/>
      </c>
    </row>
    <row r="2249" spans="1:9" x14ac:dyDescent="0.25">
      <c r="A2249" s="36"/>
      <c r="B2249" t="str">
        <f>+IF(ISERROR(VLOOKUP(A2249,'MatrizSeguimiento2022-Junio'!$G$4:$I$987,3,FALSE)),"",VLOOKUP(A2249,'MatrizSeguimiento2022-Junio'!$G$4:$I$987,3,FALSE))</f>
        <v/>
      </c>
      <c r="C2249" t="str">
        <f>+IF(ISERROR(VLOOKUP(A2249,'MatrizSeguimiento2022-Junio'!$G$4:$J$987,4,FALSE)),"",VLOOKUP(A2249,'MatrizSeguimiento2022-Junio'!$G$4:$J$987,4,FALSE))</f>
        <v/>
      </c>
      <c r="E2249" s="3"/>
      <c r="G2249">
        <f>+ABS(SUMIF($A$3:$A$4998,A2249,$E$3:$E$4998)-IF(ISERROR(VLOOKUP(A2249,'MatrizSeguimiento2022-Junio'!$G$4:$X$987,18,FALSE)),0,VLOOKUP(A2249,'MatrizSeguimiento2022-Junio'!$G$4:$X$987,18,FALSE)))</f>
        <v>0</v>
      </c>
      <c r="H2249" t="str">
        <f t="shared" si="71"/>
        <v/>
      </c>
      <c r="I2249" t="str">
        <f t="shared" si="72"/>
        <v/>
      </c>
    </row>
    <row r="2250" spans="1:9" x14ac:dyDescent="0.25">
      <c r="A2250" s="36"/>
      <c r="B2250" t="str">
        <f>+IF(ISERROR(VLOOKUP(A2250,'MatrizSeguimiento2022-Junio'!$G$4:$I$987,3,FALSE)),"",VLOOKUP(A2250,'MatrizSeguimiento2022-Junio'!$G$4:$I$987,3,FALSE))</f>
        <v/>
      </c>
      <c r="C2250" t="str">
        <f>+IF(ISERROR(VLOOKUP(A2250,'MatrizSeguimiento2022-Junio'!$G$4:$J$987,4,FALSE)),"",VLOOKUP(A2250,'MatrizSeguimiento2022-Junio'!$G$4:$J$987,4,FALSE))</f>
        <v/>
      </c>
      <c r="E2250" s="3"/>
      <c r="G2250">
        <f>+ABS(SUMIF($A$3:$A$4998,A2250,$E$3:$E$4998)-IF(ISERROR(VLOOKUP(A2250,'MatrizSeguimiento2022-Junio'!$G$4:$X$987,18,FALSE)),0,VLOOKUP(A2250,'MatrizSeguimiento2022-Junio'!$G$4:$X$987,18,FALSE)))</f>
        <v>0</v>
      </c>
      <c r="H2250" t="str">
        <f t="shared" si="71"/>
        <v/>
      </c>
      <c r="I2250" t="str">
        <f t="shared" si="72"/>
        <v/>
      </c>
    </row>
    <row r="2251" spans="1:9" x14ac:dyDescent="0.25">
      <c r="A2251" s="36"/>
      <c r="B2251" t="str">
        <f>+IF(ISERROR(VLOOKUP(A2251,'MatrizSeguimiento2022-Junio'!$G$4:$I$987,3,FALSE)),"",VLOOKUP(A2251,'MatrizSeguimiento2022-Junio'!$G$4:$I$987,3,FALSE))</f>
        <v/>
      </c>
      <c r="C2251" t="str">
        <f>+IF(ISERROR(VLOOKUP(A2251,'MatrizSeguimiento2022-Junio'!$G$4:$J$987,4,FALSE)),"",VLOOKUP(A2251,'MatrizSeguimiento2022-Junio'!$G$4:$J$987,4,FALSE))</f>
        <v/>
      </c>
      <c r="E2251" s="3"/>
      <c r="G2251">
        <f>+ABS(SUMIF($A$3:$A$4998,A2251,$E$3:$E$4998)-IF(ISERROR(VLOOKUP(A2251,'MatrizSeguimiento2022-Junio'!$G$4:$X$987,18,FALSE)),0,VLOOKUP(A2251,'MatrizSeguimiento2022-Junio'!$G$4:$X$987,18,FALSE)))</f>
        <v>0</v>
      </c>
      <c r="H2251" t="str">
        <f t="shared" si="71"/>
        <v/>
      </c>
      <c r="I2251" t="str">
        <f t="shared" si="72"/>
        <v/>
      </c>
    </row>
    <row r="2252" spans="1:9" x14ac:dyDescent="0.25">
      <c r="A2252" s="36"/>
      <c r="B2252" t="str">
        <f>+IF(ISERROR(VLOOKUP(A2252,'MatrizSeguimiento2022-Junio'!$G$4:$I$987,3,FALSE)),"",VLOOKUP(A2252,'MatrizSeguimiento2022-Junio'!$G$4:$I$987,3,FALSE))</f>
        <v/>
      </c>
      <c r="C2252" t="str">
        <f>+IF(ISERROR(VLOOKUP(A2252,'MatrizSeguimiento2022-Junio'!$G$4:$J$987,4,FALSE)),"",VLOOKUP(A2252,'MatrizSeguimiento2022-Junio'!$G$4:$J$987,4,FALSE))</f>
        <v/>
      </c>
      <c r="E2252" s="3"/>
      <c r="G2252">
        <f>+ABS(SUMIF($A$3:$A$4998,A2252,$E$3:$E$4998)-IF(ISERROR(VLOOKUP(A2252,'MatrizSeguimiento2022-Junio'!$G$4:$X$987,18,FALSE)),0,VLOOKUP(A2252,'MatrizSeguimiento2022-Junio'!$G$4:$X$987,18,FALSE)))</f>
        <v>0</v>
      </c>
      <c r="H2252" t="str">
        <f t="shared" si="71"/>
        <v/>
      </c>
      <c r="I2252" t="str">
        <f t="shared" si="72"/>
        <v/>
      </c>
    </row>
    <row r="2253" spans="1:9" x14ac:dyDescent="0.25">
      <c r="A2253" s="36"/>
      <c r="B2253" t="str">
        <f>+IF(ISERROR(VLOOKUP(A2253,'MatrizSeguimiento2022-Junio'!$G$4:$I$987,3,FALSE)),"",VLOOKUP(A2253,'MatrizSeguimiento2022-Junio'!$G$4:$I$987,3,FALSE))</f>
        <v/>
      </c>
      <c r="C2253" t="str">
        <f>+IF(ISERROR(VLOOKUP(A2253,'MatrizSeguimiento2022-Junio'!$G$4:$J$987,4,FALSE)),"",VLOOKUP(A2253,'MatrizSeguimiento2022-Junio'!$G$4:$J$987,4,FALSE))</f>
        <v/>
      </c>
      <c r="E2253" s="3"/>
      <c r="G2253">
        <f>+ABS(SUMIF($A$3:$A$4998,A2253,$E$3:$E$4998)-IF(ISERROR(VLOOKUP(A2253,'MatrizSeguimiento2022-Junio'!$G$4:$X$987,18,FALSE)),0,VLOOKUP(A2253,'MatrizSeguimiento2022-Junio'!$G$4:$X$987,18,FALSE)))</f>
        <v>0</v>
      </c>
      <c r="H2253" t="str">
        <f t="shared" si="71"/>
        <v/>
      </c>
      <c r="I2253" t="str">
        <f t="shared" si="72"/>
        <v/>
      </c>
    </row>
    <row r="2254" spans="1:9" x14ac:dyDescent="0.25">
      <c r="A2254" s="36"/>
      <c r="B2254" t="str">
        <f>+IF(ISERROR(VLOOKUP(A2254,'MatrizSeguimiento2022-Junio'!$G$4:$I$987,3,FALSE)),"",VLOOKUP(A2254,'MatrizSeguimiento2022-Junio'!$G$4:$I$987,3,FALSE))</f>
        <v/>
      </c>
      <c r="C2254" t="str">
        <f>+IF(ISERROR(VLOOKUP(A2254,'MatrizSeguimiento2022-Junio'!$G$4:$J$987,4,FALSE)),"",VLOOKUP(A2254,'MatrizSeguimiento2022-Junio'!$G$4:$J$987,4,FALSE))</f>
        <v/>
      </c>
      <c r="E2254" s="3"/>
      <c r="G2254">
        <f>+ABS(SUMIF($A$3:$A$4998,A2254,$E$3:$E$4998)-IF(ISERROR(VLOOKUP(A2254,'MatrizSeguimiento2022-Junio'!$G$4:$X$987,18,FALSE)),0,VLOOKUP(A2254,'MatrizSeguimiento2022-Junio'!$G$4:$X$987,18,FALSE)))</f>
        <v>0</v>
      </c>
      <c r="H2254" t="str">
        <f t="shared" si="71"/>
        <v/>
      </c>
      <c r="I2254" t="str">
        <f t="shared" si="72"/>
        <v/>
      </c>
    </row>
    <row r="2255" spans="1:9" x14ac:dyDescent="0.25">
      <c r="A2255" s="36"/>
      <c r="B2255" t="str">
        <f>+IF(ISERROR(VLOOKUP(A2255,'MatrizSeguimiento2022-Junio'!$G$4:$I$987,3,FALSE)),"",VLOOKUP(A2255,'MatrizSeguimiento2022-Junio'!$G$4:$I$987,3,FALSE))</f>
        <v/>
      </c>
      <c r="C2255" t="str">
        <f>+IF(ISERROR(VLOOKUP(A2255,'MatrizSeguimiento2022-Junio'!$G$4:$J$987,4,FALSE)),"",VLOOKUP(A2255,'MatrizSeguimiento2022-Junio'!$G$4:$J$987,4,FALSE))</f>
        <v/>
      </c>
      <c r="E2255" s="3"/>
      <c r="G2255">
        <f>+ABS(SUMIF($A$3:$A$4998,A2255,$E$3:$E$4998)-IF(ISERROR(VLOOKUP(A2255,'MatrizSeguimiento2022-Junio'!$G$4:$X$987,18,FALSE)),0,VLOOKUP(A2255,'MatrizSeguimiento2022-Junio'!$G$4:$X$987,18,FALSE)))</f>
        <v>0</v>
      </c>
      <c r="H2255" t="str">
        <f t="shared" si="71"/>
        <v/>
      </c>
      <c r="I2255" t="str">
        <f t="shared" si="72"/>
        <v/>
      </c>
    </row>
    <row r="2256" spans="1:9" x14ac:dyDescent="0.25">
      <c r="A2256" s="36"/>
      <c r="B2256" t="str">
        <f>+IF(ISERROR(VLOOKUP(A2256,'MatrizSeguimiento2022-Junio'!$G$4:$I$987,3,FALSE)),"",VLOOKUP(A2256,'MatrizSeguimiento2022-Junio'!$G$4:$I$987,3,FALSE))</f>
        <v/>
      </c>
      <c r="C2256" t="str">
        <f>+IF(ISERROR(VLOOKUP(A2256,'MatrizSeguimiento2022-Junio'!$G$4:$J$987,4,FALSE)),"",VLOOKUP(A2256,'MatrizSeguimiento2022-Junio'!$G$4:$J$987,4,FALSE))</f>
        <v/>
      </c>
      <c r="E2256" s="3"/>
      <c r="G2256">
        <f>+ABS(SUMIF($A$3:$A$4998,A2256,$E$3:$E$4998)-IF(ISERROR(VLOOKUP(A2256,'MatrizSeguimiento2022-Junio'!$G$4:$X$987,18,FALSE)),0,VLOOKUP(A2256,'MatrizSeguimiento2022-Junio'!$G$4:$X$987,18,FALSE)))</f>
        <v>0</v>
      </c>
      <c r="H2256" t="str">
        <f t="shared" si="71"/>
        <v/>
      </c>
      <c r="I2256" t="str">
        <f t="shared" si="72"/>
        <v/>
      </c>
    </row>
    <row r="2257" spans="1:9" x14ac:dyDescent="0.25">
      <c r="A2257" s="36"/>
      <c r="B2257" t="str">
        <f>+IF(ISERROR(VLOOKUP(A2257,'MatrizSeguimiento2022-Junio'!$G$4:$I$987,3,FALSE)),"",VLOOKUP(A2257,'MatrizSeguimiento2022-Junio'!$G$4:$I$987,3,FALSE))</f>
        <v/>
      </c>
      <c r="C2257" t="str">
        <f>+IF(ISERROR(VLOOKUP(A2257,'MatrizSeguimiento2022-Junio'!$G$4:$J$987,4,FALSE)),"",VLOOKUP(A2257,'MatrizSeguimiento2022-Junio'!$G$4:$J$987,4,FALSE))</f>
        <v/>
      </c>
      <c r="E2257" s="3"/>
      <c r="G2257">
        <f>+ABS(SUMIF($A$3:$A$4998,A2257,$E$3:$E$4998)-IF(ISERROR(VLOOKUP(A2257,'MatrizSeguimiento2022-Junio'!$G$4:$X$987,18,FALSE)),0,VLOOKUP(A2257,'MatrizSeguimiento2022-Junio'!$G$4:$X$987,18,FALSE)))</f>
        <v>0</v>
      </c>
      <c r="H2257" t="str">
        <f t="shared" si="71"/>
        <v/>
      </c>
      <c r="I2257" t="str">
        <f t="shared" si="72"/>
        <v/>
      </c>
    </row>
    <row r="2258" spans="1:9" x14ac:dyDescent="0.25">
      <c r="A2258" s="36"/>
      <c r="B2258" t="str">
        <f>+IF(ISERROR(VLOOKUP(A2258,'MatrizSeguimiento2022-Junio'!$G$4:$I$987,3,FALSE)),"",VLOOKUP(A2258,'MatrizSeguimiento2022-Junio'!$G$4:$I$987,3,FALSE))</f>
        <v/>
      </c>
      <c r="C2258" t="str">
        <f>+IF(ISERROR(VLOOKUP(A2258,'MatrizSeguimiento2022-Junio'!$G$4:$J$987,4,FALSE)),"",VLOOKUP(A2258,'MatrizSeguimiento2022-Junio'!$G$4:$J$987,4,FALSE))</f>
        <v/>
      </c>
      <c r="E2258" s="3"/>
      <c r="G2258">
        <f>+ABS(SUMIF($A$3:$A$4998,A2258,$E$3:$E$4998)-IF(ISERROR(VLOOKUP(A2258,'MatrizSeguimiento2022-Junio'!$G$4:$X$987,18,FALSE)),0,VLOOKUP(A2258,'MatrizSeguimiento2022-Junio'!$G$4:$X$987,18,FALSE)))</f>
        <v>0</v>
      </c>
      <c r="H2258" t="str">
        <f t="shared" si="71"/>
        <v/>
      </c>
      <c r="I2258" t="str">
        <f t="shared" si="72"/>
        <v/>
      </c>
    </row>
    <row r="2259" spans="1:9" x14ac:dyDescent="0.25">
      <c r="A2259" s="36"/>
      <c r="B2259" t="str">
        <f>+IF(ISERROR(VLOOKUP(A2259,'MatrizSeguimiento2022-Junio'!$G$4:$I$987,3,FALSE)),"",VLOOKUP(A2259,'MatrizSeguimiento2022-Junio'!$G$4:$I$987,3,FALSE))</f>
        <v/>
      </c>
      <c r="C2259" t="str">
        <f>+IF(ISERROR(VLOOKUP(A2259,'MatrizSeguimiento2022-Junio'!$G$4:$J$987,4,FALSE)),"",VLOOKUP(A2259,'MatrizSeguimiento2022-Junio'!$G$4:$J$987,4,FALSE))</f>
        <v/>
      </c>
      <c r="E2259" s="3"/>
      <c r="G2259">
        <f>+ABS(SUMIF($A$3:$A$4998,A2259,$E$3:$E$4998)-IF(ISERROR(VLOOKUP(A2259,'MatrizSeguimiento2022-Junio'!$G$4:$X$987,18,FALSE)),0,VLOOKUP(A2259,'MatrizSeguimiento2022-Junio'!$G$4:$X$987,18,FALSE)))</f>
        <v>0</v>
      </c>
      <c r="H2259" t="str">
        <f t="shared" si="71"/>
        <v/>
      </c>
      <c r="I2259" t="str">
        <f t="shared" si="72"/>
        <v/>
      </c>
    </row>
    <row r="2260" spans="1:9" x14ac:dyDescent="0.25">
      <c r="A2260" s="36"/>
      <c r="B2260" t="str">
        <f>+IF(ISERROR(VLOOKUP(A2260,'MatrizSeguimiento2022-Junio'!$G$4:$I$987,3,FALSE)),"",VLOOKUP(A2260,'MatrizSeguimiento2022-Junio'!$G$4:$I$987,3,FALSE))</f>
        <v/>
      </c>
      <c r="C2260" t="str">
        <f>+IF(ISERROR(VLOOKUP(A2260,'MatrizSeguimiento2022-Junio'!$G$4:$J$987,4,FALSE)),"",VLOOKUP(A2260,'MatrizSeguimiento2022-Junio'!$G$4:$J$987,4,FALSE))</f>
        <v/>
      </c>
      <c r="E2260" s="3"/>
      <c r="G2260">
        <f>+ABS(SUMIF($A$3:$A$4998,A2260,$E$3:$E$4998)-IF(ISERROR(VLOOKUP(A2260,'MatrizSeguimiento2022-Junio'!$G$4:$X$987,18,FALSE)),0,VLOOKUP(A2260,'MatrizSeguimiento2022-Junio'!$G$4:$X$987,18,FALSE)))</f>
        <v>0</v>
      </c>
      <c r="H2260" t="str">
        <f t="shared" si="71"/>
        <v/>
      </c>
      <c r="I2260" t="str">
        <f t="shared" si="72"/>
        <v/>
      </c>
    </row>
    <row r="2261" spans="1:9" x14ac:dyDescent="0.25">
      <c r="A2261" s="36"/>
      <c r="B2261" t="str">
        <f>+IF(ISERROR(VLOOKUP(A2261,'MatrizSeguimiento2022-Junio'!$G$4:$I$987,3,FALSE)),"",VLOOKUP(A2261,'MatrizSeguimiento2022-Junio'!$G$4:$I$987,3,FALSE))</f>
        <v/>
      </c>
      <c r="C2261" t="str">
        <f>+IF(ISERROR(VLOOKUP(A2261,'MatrizSeguimiento2022-Junio'!$G$4:$J$987,4,FALSE)),"",VLOOKUP(A2261,'MatrizSeguimiento2022-Junio'!$G$4:$J$987,4,FALSE))</f>
        <v/>
      </c>
      <c r="E2261" s="3"/>
      <c r="G2261">
        <f>+ABS(SUMIF($A$3:$A$4998,A2261,$E$3:$E$4998)-IF(ISERROR(VLOOKUP(A2261,'MatrizSeguimiento2022-Junio'!$G$4:$X$987,18,FALSE)),0,VLOOKUP(A2261,'MatrizSeguimiento2022-Junio'!$G$4:$X$987,18,FALSE)))</f>
        <v>0</v>
      </c>
      <c r="H2261" t="str">
        <f t="shared" si="71"/>
        <v/>
      </c>
      <c r="I2261" t="str">
        <f t="shared" si="72"/>
        <v/>
      </c>
    </row>
    <row r="2262" spans="1:9" x14ac:dyDescent="0.25">
      <c r="A2262" s="36"/>
      <c r="B2262" t="str">
        <f>+IF(ISERROR(VLOOKUP(A2262,'MatrizSeguimiento2022-Junio'!$G$4:$I$987,3,FALSE)),"",VLOOKUP(A2262,'MatrizSeguimiento2022-Junio'!$G$4:$I$987,3,FALSE))</f>
        <v/>
      </c>
      <c r="C2262" t="str">
        <f>+IF(ISERROR(VLOOKUP(A2262,'MatrizSeguimiento2022-Junio'!$G$4:$J$987,4,FALSE)),"",VLOOKUP(A2262,'MatrizSeguimiento2022-Junio'!$G$4:$J$987,4,FALSE))</f>
        <v/>
      </c>
      <c r="E2262" s="3"/>
      <c r="G2262">
        <f>+ABS(SUMIF($A$3:$A$4998,A2262,$E$3:$E$4998)-IF(ISERROR(VLOOKUP(A2262,'MatrizSeguimiento2022-Junio'!$G$4:$X$987,18,FALSE)),0,VLOOKUP(A2262,'MatrizSeguimiento2022-Junio'!$G$4:$X$987,18,FALSE)))</f>
        <v>0</v>
      </c>
      <c r="H2262" t="str">
        <f t="shared" si="71"/>
        <v/>
      </c>
      <c r="I2262" t="str">
        <f t="shared" si="72"/>
        <v/>
      </c>
    </row>
    <row r="2263" spans="1:9" x14ac:dyDescent="0.25">
      <c r="A2263" s="36"/>
      <c r="B2263" t="str">
        <f>+IF(ISERROR(VLOOKUP(A2263,'MatrizSeguimiento2022-Junio'!$G$4:$I$987,3,FALSE)),"",VLOOKUP(A2263,'MatrizSeguimiento2022-Junio'!$G$4:$I$987,3,FALSE))</f>
        <v/>
      </c>
      <c r="C2263" t="str">
        <f>+IF(ISERROR(VLOOKUP(A2263,'MatrizSeguimiento2022-Junio'!$G$4:$J$987,4,FALSE)),"",VLOOKUP(A2263,'MatrizSeguimiento2022-Junio'!$G$4:$J$987,4,FALSE))</f>
        <v/>
      </c>
      <c r="E2263" s="3"/>
      <c r="G2263">
        <f>+ABS(SUMIF($A$3:$A$4998,A2263,$E$3:$E$4998)-IF(ISERROR(VLOOKUP(A2263,'MatrizSeguimiento2022-Junio'!$G$4:$X$987,18,FALSE)),0,VLOOKUP(A2263,'MatrizSeguimiento2022-Junio'!$G$4:$X$987,18,FALSE)))</f>
        <v>0</v>
      </c>
      <c r="H2263" t="str">
        <f t="shared" si="71"/>
        <v/>
      </c>
      <c r="I2263" t="str">
        <f t="shared" si="72"/>
        <v/>
      </c>
    </row>
    <row r="2264" spans="1:9" x14ac:dyDescent="0.25">
      <c r="A2264" s="36"/>
      <c r="B2264" t="str">
        <f>+IF(ISERROR(VLOOKUP(A2264,'MatrizSeguimiento2022-Junio'!$G$4:$I$987,3,FALSE)),"",VLOOKUP(A2264,'MatrizSeguimiento2022-Junio'!$G$4:$I$987,3,FALSE))</f>
        <v/>
      </c>
      <c r="C2264" t="str">
        <f>+IF(ISERROR(VLOOKUP(A2264,'MatrizSeguimiento2022-Junio'!$G$4:$J$987,4,FALSE)),"",VLOOKUP(A2264,'MatrizSeguimiento2022-Junio'!$G$4:$J$987,4,FALSE))</f>
        <v/>
      </c>
      <c r="E2264" s="3"/>
      <c r="G2264">
        <f>+ABS(SUMIF($A$3:$A$4998,A2264,$E$3:$E$4998)-IF(ISERROR(VLOOKUP(A2264,'MatrizSeguimiento2022-Junio'!$G$4:$X$987,18,FALSE)),0,VLOOKUP(A2264,'MatrizSeguimiento2022-Junio'!$G$4:$X$987,18,FALSE)))</f>
        <v>0</v>
      </c>
      <c r="H2264" t="str">
        <f t="shared" si="71"/>
        <v/>
      </c>
      <c r="I2264" t="str">
        <f t="shared" si="72"/>
        <v/>
      </c>
    </row>
    <row r="2265" spans="1:9" x14ac:dyDescent="0.25">
      <c r="A2265" s="36"/>
      <c r="B2265" t="str">
        <f>+IF(ISERROR(VLOOKUP(A2265,'MatrizSeguimiento2022-Junio'!$G$4:$I$987,3,FALSE)),"",VLOOKUP(A2265,'MatrizSeguimiento2022-Junio'!$G$4:$I$987,3,FALSE))</f>
        <v/>
      </c>
      <c r="C2265" t="str">
        <f>+IF(ISERROR(VLOOKUP(A2265,'MatrizSeguimiento2022-Junio'!$G$4:$J$987,4,FALSE)),"",VLOOKUP(A2265,'MatrizSeguimiento2022-Junio'!$G$4:$J$987,4,FALSE))</f>
        <v/>
      </c>
      <c r="E2265" s="3"/>
      <c r="G2265">
        <f>+ABS(SUMIF($A$3:$A$4998,A2265,$E$3:$E$4998)-IF(ISERROR(VLOOKUP(A2265,'MatrizSeguimiento2022-Junio'!$G$4:$X$987,18,FALSE)),0,VLOOKUP(A2265,'MatrizSeguimiento2022-Junio'!$G$4:$X$987,18,FALSE)))</f>
        <v>0</v>
      </c>
      <c r="H2265" t="str">
        <f t="shared" si="71"/>
        <v/>
      </c>
      <c r="I2265" t="str">
        <f t="shared" si="72"/>
        <v/>
      </c>
    </row>
    <row r="2266" spans="1:9" x14ac:dyDescent="0.25">
      <c r="A2266" s="36"/>
      <c r="B2266" t="str">
        <f>+IF(ISERROR(VLOOKUP(A2266,'MatrizSeguimiento2022-Junio'!$G$4:$I$987,3,FALSE)),"",VLOOKUP(A2266,'MatrizSeguimiento2022-Junio'!$G$4:$I$987,3,FALSE))</f>
        <v/>
      </c>
      <c r="C2266" t="str">
        <f>+IF(ISERROR(VLOOKUP(A2266,'MatrizSeguimiento2022-Junio'!$G$4:$J$987,4,FALSE)),"",VLOOKUP(A2266,'MatrizSeguimiento2022-Junio'!$G$4:$J$987,4,FALSE))</f>
        <v/>
      </c>
      <c r="E2266" s="3"/>
      <c r="G2266">
        <f>+ABS(SUMIF($A$3:$A$4998,A2266,$E$3:$E$4998)-IF(ISERROR(VLOOKUP(A2266,'MatrizSeguimiento2022-Junio'!$G$4:$X$987,18,FALSE)),0,VLOOKUP(A2266,'MatrizSeguimiento2022-Junio'!$G$4:$X$987,18,FALSE)))</f>
        <v>0</v>
      </c>
      <c r="H2266" t="str">
        <f t="shared" si="71"/>
        <v/>
      </c>
      <c r="I2266" t="str">
        <f t="shared" si="72"/>
        <v/>
      </c>
    </row>
    <row r="2267" spans="1:9" x14ac:dyDescent="0.25">
      <c r="A2267" s="36"/>
      <c r="B2267" t="str">
        <f>+IF(ISERROR(VLOOKUP(A2267,'MatrizSeguimiento2022-Junio'!$G$4:$I$987,3,FALSE)),"",VLOOKUP(A2267,'MatrizSeguimiento2022-Junio'!$G$4:$I$987,3,FALSE))</f>
        <v/>
      </c>
      <c r="C2267" t="str">
        <f>+IF(ISERROR(VLOOKUP(A2267,'MatrizSeguimiento2022-Junio'!$G$4:$J$987,4,FALSE)),"",VLOOKUP(A2267,'MatrizSeguimiento2022-Junio'!$G$4:$J$987,4,FALSE))</f>
        <v/>
      </c>
      <c r="E2267" s="3"/>
      <c r="G2267">
        <f>+ABS(SUMIF($A$3:$A$4998,A2267,$E$3:$E$4998)-IF(ISERROR(VLOOKUP(A2267,'MatrizSeguimiento2022-Junio'!$G$4:$X$987,18,FALSE)),0,VLOOKUP(A2267,'MatrizSeguimiento2022-Junio'!$G$4:$X$987,18,FALSE)))</f>
        <v>0</v>
      </c>
      <c r="H2267" t="str">
        <f t="shared" si="71"/>
        <v/>
      </c>
      <c r="I2267" t="str">
        <f t="shared" si="72"/>
        <v/>
      </c>
    </row>
    <row r="2268" spans="1:9" x14ac:dyDescent="0.25">
      <c r="A2268" s="36"/>
      <c r="B2268" t="str">
        <f>+IF(ISERROR(VLOOKUP(A2268,'MatrizSeguimiento2022-Junio'!$G$4:$I$987,3,FALSE)),"",VLOOKUP(A2268,'MatrizSeguimiento2022-Junio'!$G$4:$I$987,3,FALSE))</f>
        <v/>
      </c>
      <c r="C2268" t="str">
        <f>+IF(ISERROR(VLOOKUP(A2268,'MatrizSeguimiento2022-Junio'!$G$4:$J$987,4,FALSE)),"",VLOOKUP(A2268,'MatrizSeguimiento2022-Junio'!$G$4:$J$987,4,FALSE))</f>
        <v/>
      </c>
      <c r="E2268" s="3"/>
      <c r="G2268">
        <f>+ABS(SUMIF($A$3:$A$4998,A2268,$E$3:$E$4998)-IF(ISERROR(VLOOKUP(A2268,'MatrizSeguimiento2022-Junio'!$G$4:$X$987,18,FALSE)),0,VLOOKUP(A2268,'MatrizSeguimiento2022-Junio'!$G$4:$X$987,18,FALSE)))</f>
        <v>0</v>
      </c>
      <c r="H2268" t="str">
        <f t="shared" si="71"/>
        <v/>
      </c>
      <c r="I2268" t="str">
        <f t="shared" si="72"/>
        <v/>
      </c>
    </row>
    <row r="2269" spans="1:9" x14ac:dyDescent="0.25">
      <c r="A2269" s="36"/>
      <c r="B2269" t="str">
        <f>+IF(ISERROR(VLOOKUP(A2269,'MatrizSeguimiento2022-Junio'!$G$4:$I$987,3,FALSE)),"",VLOOKUP(A2269,'MatrizSeguimiento2022-Junio'!$G$4:$I$987,3,FALSE))</f>
        <v/>
      </c>
      <c r="C2269" t="str">
        <f>+IF(ISERROR(VLOOKUP(A2269,'MatrizSeguimiento2022-Junio'!$G$4:$J$987,4,FALSE)),"",VLOOKUP(A2269,'MatrizSeguimiento2022-Junio'!$G$4:$J$987,4,FALSE))</f>
        <v/>
      </c>
      <c r="E2269" s="3"/>
      <c r="G2269">
        <f>+ABS(SUMIF($A$3:$A$4998,A2269,$E$3:$E$4998)-IF(ISERROR(VLOOKUP(A2269,'MatrizSeguimiento2022-Junio'!$G$4:$X$987,18,FALSE)),0,VLOOKUP(A2269,'MatrizSeguimiento2022-Junio'!$G$4:$X$987,18,FALSE)))</f>
        <v>0</v>
      </c>
      <c r="H2269" t="str">
        <f t="shared" si="71"/>
        <v/>
      </c>
      <c r="I2269" t="str">
        <f t="shared" si="72"/>
        <v/>
      </c>
    </row>
    <row r="2270" spans="1:9" x14ac:dyDescent="0.25">
      <c r="A2270" s="36"/>
      <c r="B2270" t="str">
        <f>+IF(ISERROR(VLOOKUP(A2270,'MatrizSeguimiento2022-Junio'!$G$4:$I$987,3,FALSE)),"",VLOOKUP(A2270,'MatrizSeguimiento2022-Junio'!$G$4:$I$987,3,FALSE))</f>
        <v/>
      </c>
      <c r="C2270" t="str">
        <f>+IF(ISERROR(VLOOKUP(A2270,'MatrizSeguimiento2022-Junio'!$G$4:$J$987,4,FALSE)),"",VLOOKUP(A2270,'MatrizSeguimiento2022-Junio'!$G$4:$J$987,4,FALSE))</f>
        <v/>
      </c>
      <c r="E2270" s="3"/>
      <c r="G2270">
        <f>+ABS(SUMIF($A$3:$A$4998,A2270,$E$3:$E$4998)-IF(ISERROR(VLOOKUP(A2270,'MatrizSeguimiento2022-Junio'!$G$4:$X$987,18,FALSE)),0,VLOOKUP(A2270,'MatrizSeguimiento2022-Junio'!$G$4:$X$987,18,FALSE)))</f>
        <v>0</v>
      </c>
      <c r="H2270" t="str">
        <f t="shared" si="71"/>
        <v/>
      </c>
      <c r="I2270" t="str">
        <f t="shared" si="72"/>
        <v/>
      </c>
    </row>
    <row r="2271" spans="1:9" x14ac:dyDescent="0.25">
      <c r="A2271" s="36"/>
      <c r="B2271" t="str">
        <f>+IF(ISERROR(VLOOKUP(A2271,'MatrizSeguimiento2022-Junio'!$G$4:$I$987,3,FALSE)),"",VLOOKUP(A2271,'MatrizSeguimiento2022-Junio'!$G$4:$I$987,3,FALSE))</f>
        <v/>
      </c>
      <c r="C2271" t="str">
        <f>+IF(ISERROR(VLOOKUP(A2271,'MatrizSeguimiento2022-Junio'!$G$4:$J$987,4,FALSE)),"",VLOOKUP(A2271,'MatrizSeguimiento2022-Junio'!$G$4:$J$987,4,FALSE))</f>
        <v/>
      </c>
      <c r="E2271" s="3"/>
      <c r="G2271">
        <f>+ABS(SUMIF($A$3:$A$4998,A2271,$E$3:$E$4998)-IF(ISERROR(VLOOKUP(A2271,'MatrizSeguimiento2022-Junio'!$G$4:$X$987,18,FALSE)),0,VLOOKUP(A2271,'MatrizSeguimiento2022-Junio'!$G$4:$X$987,18,FALSE)))</f>
        <v>0</v>
      </c>
      <c r="H2271" t="str">
        <f t="shared" si="71"/>
        <v/>
      </c>
      <c r="I2271" t="str">
        <f t="shared" si="72"/>
        <v/>
      </c>
    </row>
    <row r="2272" spans="1:9" x14ac:dyDescent="0.25">
      <c r="A2272" s="36"/>
      <c r="B2272" t="str">
        <f>+IF(ISERROR(VLOOKUP(A2272,'MatrizSeguimiento2022-Junio'!$G$4:$I$987,3,FALSE)),"",VLOOKUP(A2272,'MatrizSeguimiento2022-Junio'!$G$4:$I$987,3,FALSE))</f>
        <v/>
      </c>
      <c r="C2272" t="str">
        <f>+IF(ISERROR(VLOOKUP(A2272,'MatrizSeguimiento2022-Junio'!$G$4:$J$987,4,FALSE)),"",VLOOKUP(A2272,'MatrizSeguimiento2022-Junio'!$G$4:$J$987,4,FALSE))</f>
        <v/>
      </c>
      <c r="E2272" s="3"/>
      <c r="G2272">
        <f>+ABS(SUMIF($A$3:$A$4998,A2272,$E$3:$E$4998)-IF(ISERROR(VLOOKUP(A2272,'MatrizSeguimiento2022-Junio'!$G$4:$X$987,18,FALSE)),0,VLOOKUP(A2272,'MatrizSeguimiento2022-Junio'!$G$4:$X$987,18,FALSE)))</f>
        <v>0</v>
      </c>
      <c r="H2272" t="str">
        <f t="shared" si="71"/>
        <v/>
      </c>
      <c r="I2272" t="str">
        <f t="shared" si="72"/>
        <v/>
      </c>
    </row>
    <row r="2273" spans="1:9" x14ac:dyDescent="0.25">
      <c r="A2273" s="36"/>
      <c r="B2273" t="str">
        <f>+IF(ISERROR(VLOOKUP(A2273,'MatrizSeguimiento2022-Junio'!$G$4:$I$987,3,FALSE)),"",VLOOKUP(A2273,'MatrizSeguimiento2022-Junio'!$G$4:$I$987,3,FALSE))</f>
        <v/>
      </c>
      <c r="C2273" t="str">
        <f>+IF(ISERROR(VLOOKUP(A2273,'MatrizSeguimiento2022-Junio'!$G$4:$J$987,4,FALSE)),"",VLOOKUP(A2273,'MatrizSeguimiento2022-Junio'!$G$4:$J$987,4,FALSE))</f>
        <v/>
      </c>
      <c r="E2273" s="3"/>
      <c r="G2273">
        <f>+ABS(SUMIF($A$3:$A$4998,A2273,$E$3:$E$4998)-IF(ISERROR(VLOOKUP(A2273,'MatrizSeguimiento2022-Junio'!$G$4:$X$987,18,FALSE)),0,VLOOKUP(A2273,'MatrizSeguimiento2022-Junio'!$G$4:$X$987,18,FALSE)))</f>
        <v>0</v>
      </c>
      <c r="H2273" t="str">
        <f t="shared" si="71"/>
        <v/>
      </c>
      <c r="I2273" t="str">
        <f t="shared" si="72"/>
        <v/>
      </c>
    </row>
    <row r="2274" spans="1:9" x14ac:dyDescent="0.25">
      <c r="A2274" s="36"/>
      <c r="B2274" t="str">
        <f>+IF(ISERROR(VLOOKUP(A2274,'MatrizSeguimiento2022-Junio'!$G$4:$I$987,3,FALSE)),"",VLOOKUP(A2274,'MatrizSeguimiento2022-Junio'!$G$4:$I$987,3,FALSE))</f>
        <v/>
      </c>
      <c r="C2274" t="str">
        <f>+IF(ISERROR(VLOOKUP(A2274,'MatrizSeguimiento2022-Junio'!$G$4:$J$987,4,FALSE)),"",VLOOKUP(A2274,'MatrizSeguimiento2022-Junio'!$G$4:$J$987,4,FALSE))</f>
        <v/>
      </c>
      <c r="E2274" s="3"/>
      <c r="G2274">
        <f>+ABS(SUMIF($A$3:$A$4998,A2274,$E$3:$E$4998)-IF(ISERROR(VLOOKUP(A2274,'MatrizSeguimiento2022-Junio'!$G$4:$X$987,18,FALSE)),0,VLOOKUP(A2274,'MatrizSeguimiento2022-Junio'!$G$4:$X$987,18,FALSE)))</f>
        <v>0</v>
      </c>
      <c r="H2274" t="str">
        <f t="shared" si="71"/>
        <v/>
      </c>
      <c r="I2274" t="str">
        <f t="shared" si="72"/>
        <v/>
      </c>
    </row>
    <row r="2275" spans="1:9" x14ac:dyDescent="0.25">
      <c r="A2275" s="36"/>
      <c r="B2275" t="str">
        <f>+IF(ISERROR(VLOOKUP(A2275,'MatrizSeguimiento2022-Junio'!$G$4:$I$987,3,FALSE)),"",VLOOKUP(A2275,'MatrizSeguimiento2022-Junio'!$G$4:$I$987,3,FALSE))</f>
        <v/>
      </c>
      <c r="C2275" t="str">
        <f>+IF(ISERROR(VLOOKUP(A2275,'MatrizSeguimiento2022-Junio'!$G$4:$J$987,4,FALSE)),"",VLOOKUP(A2275,'MatrizSeguimiento2022-Junio'!$G$4:$J$987,4,FALSE))</f>
        <v/>
      </c>
      <c r="E2275" s="3"/>
      <c r="G2275">
        <f>+ABS(SUMIF($A$3:$A$4998,A2275,$E$3:$E$4998)-IF(ISERROR(VLOOKUP(A2275,'MatrizSeguimiento2022-Junio'!$G$4:$X$987,18,FALSE)),0,VLOOKUP(A2275,'MatrizSeguimiento2022-Junio'!$G$4:$X$987,18,FALSE)))</f>
        <v>0</v>
      </c>
      <c r="H2275" t="str">
        <f t="shared" si="71"/>
        <v/>
      </c>
      <c r="I2275" t="str">
        <f t="shared" si="72"/>
        <v/>
      </c>
    </row>
    <row r="2276" spans="1:9" x14ac:dyDescent="0.25">
      <c r="A2276" s="36"/>
      <c r="B2276" t="str">
        <f>+IF(ISERROR(VLOOKUP(A2276,'MatrizSeguimiento2022-Junio'!$G$4:$I$987,3,FALSE)),"",VLOOKUP(A2276,'MatrizSeguimiento2022-Junio'!$G$4:$I$987,3,FALSE))</f>
        <v/>
      </c>
      <c r="C2276" t="str">
        <f>+IF(ISERROR(VLOOKUP(A2276,'MatrizSeguimiento2022-Junio'!$G$4:$J$987,4,FALSE)),"",VLOOKUP(A2276,'MatrizSeguimiento2022-Junio'!$G$4:$J$987,4,FALSE))</f>
        <v/>
      </c>
      <c r="E2276" s="3"/>
      <c r="G2276">
        <f>+ABS(SUMIF($A$3:$A$4998,A2276,$E$3:$E$4998)-IF(ISERROR(VLOOKUP(A2276,'MatrizSeguimiento2022-Junio'!$G$4:$X$987,18,FALSE)),0,VLOOKUP(A2276,'MatrizSeguimiento2022-Junio'!$G$4:$X$987,18,FALSE)))</f>
        <v>0</v>
      </c>
      <c r="H2276" t="str">
        <f t="shared" si="71"/>
        <v/>
      </c>
      <c r="I2276" t="str">
        <f t="shared" si="72"/>
        <v/>
      </c>
    </row>
    <row r="2277" spans="1:9" x14ac:dyDescent="0.25">
      <c r="A2277" s="36"/>
      <c r="B2277" t="str">
        <f>+IF(ISERROR(VLOOKUP(A2277,'MatrizSeguimiento2022-Junio'!$G$4:$I$987,3,FALSE)),"",VLOOKUP(A2277,'MatrizSeguimiento2022-Junio'!$G$4:$I$987,3,FALSE))</f>
        <v/>
      </c>
      <c r="C2277" t="str">
        <f>+IF(ISERROR(VLOOKUP(A2277,'MatrizSeguimiento2022-Junio'!$G$4:$J$987,4,FALSE)),"",VLOOKUP(A2277,'MatrizSeguimiento2022-Junio'!$G$4:$J$987,4,FALSE))</f>
        <v/>
      </c>
      <c r="E2277" s="3"/>
      <c r="G2277">
        <f>+ABS(SUMIF($A$3:$A$4998,A2277,$E$3:$E$4998)-IF(ISERROR(VLOOKUP(A2277,'MatrizSeguimiento2022-Junio'!$G$4:$X$987,18,FALSE)),0,VLOOKUP(A2277,'MatrizSeguimiento2022-Junio'!$G$4:$X$987,18,FALSE)))</f>
        <v>0</v>
      </c>
      <c r="H2277" t="str">
        <f t="shared" si="71"/>
        <v/>
      </c>
      <c r="I2277" t="str">
        <f t="shared" si="72"/>
        <v/>
      </c>
    </row>
    <row r="2278" spans="1:9" x14ac:dyDescent="0.25">
      <c r="A2278" s="36"/>
      <c r="B2278" t="str">
        <f>+IF(ISERROR(VLOOKUP(A2278,'MatrizSeguimiento2022-Junio'!$G$4:$I$987,3,FALSE)),"",VLOOKUP(A2278,'MatrizSeguimiento2022-Junio'!$G$4:$I$987,3,FALSE))</f>
        <v/>
      </c>
      <c r="C2278" t="str">
        <f>+IF(ISERROR(VLOOKUP(A2278,'MatrizSeguimiento2022-Junio'!$G$4:$J$987,4,FALSE)),"",VLOOKUP(A2278,'MatrizSeguimiento2022-Junio'!$G$4:$J$987,4,FALSE))</f>
        <v/>
      </c>
      <c r="E2278" s="3"/>
      <c r="G2278">
        <f>+ABS(SUMIF($A$3:$A$4998,A2278,$E$3:$E$4998)-IF(ISERROR(VLOOKUP(A2278,'MatrizSeguimiento2022-Junio'!$G$4:$X$987,18,FALSE)),0,VLOOKUP(A2278,'MatrizSeguimiento2022-Junio'!$G$4:$X$987,18,FALSE)))</f>
        <v>0</v>
      </c>
      <c r="H2278" t="str">
        <f t="shared" si="71"/>
        <v/>
      </c>
      <c r="I2278" t="str">
        <f t="shared" si="72"/>
        <v/>
      </c>
    </row>
    <row r="2279" spans="1:9" x14ac:dyDescent="0.25">
      <c r="A2279" s="36"/>
      <c r="B2279" t="str">
        <f>+IF(ISERROR(VLOOKUP(A2279,'MatrizSeguimiento2022-Junio'!$G$4:$I$987,3,FALSE)),"",VLOOKUP(A2279,'MatrizSeguimiento2022-Junio'!$G$4:$I$987,3,FALSE))</f>
        <v/>
      </c>
      <c r="C2279" t="str">
        <f>+IF(ISERROR(VLOOKUP(A2279,'MatrizSeguimiento2022-Junio'!$G$4:$J$987,4,FALSE)),"",VLOOKUP(A2279,'MatrizSeguimiento2022-Junio'!$G$4:$J$987,4,FALSE))</f>
        <v/>
      </c>
      <c r="E2279" s="3"/>
      <c r="G2279">
        <f>+ABS(SUMIF($A$3:$A$4998,A2279,$E$3:$E$4998)-IF(ISERROR(VLOOKUP(A2279,'MatrizSeguimiento2022-Junio'!$G$4:$X$987,18,FALSE)),0,VLOOKUP(A2279,'MatrizSeguimiento2022-Junio'!$G$4:$X$987,18,FALSE)))</f>
        <v>0</v>
      </c>
      <c r="H2279" t="str">
        <f t="shared" si="71"/>
        <v/>
      </c>
      <c r="I2279" t="str">
        <f t="shared" si="72"/>
        <v/>
      </c>
    </row>
    <row r="2280" spans="1:9" x14ac:dyDescent="0.25">
      <c r="A2280" s="36"/>
      <c r="B2280" t="str">
        <f>+IF(ISERROR(VLOOKUP(A2280,'MatrizSeguimiento2022-Junio'!$G$4:$I$987,3,FALSE)),"",VLOOKUP(A2280,'MatrizSeguimiento2022-Junio'!$G$4:$I$987,3,FALSE))</f>
        <v/>
      </c>
      <c r="C2280" t="str">
        <f>+IF(ISERROR(VLOOKUP(A2280,'MatrizSeguimiento2022-Junio'!$G$4:$J$987,4,FALSE)),"",VLOOKUP(A2280,'MatrizSeguimiento2022-Junio'!$G$4:$J$987,4,FALSE))</f>
        <v/>
      </c>
      <c r="E2280" s="3"/>
      <c r="G2280">
        <f>+ABS(SUMIF($A$3:$A$4998,A2280,$E$3:$E$4998)-IF(ISERROR(VLOOKUP(A2280,'MatrizSeguimiento2022-Junio'!$G$4:$X$987,18,FALSE)),0,VLOOKUP(A2280,'MatrizSeguimiento2022-Junio'!$G$4:$X$987,18,FALSE)))</f>
        <v>0</v>
      </c>
      <c r="H2280" t="str">
        <f t="shared" si="71"/>
        <v/>
      </c>
      <c r="I2280" t="str">
        <f t="shared" si="72"/>
        <v/>
      </c>
    </row>
    <row r="2281" spans="1:9" x14ac:dyDescent="0.25">
      <c r="A2281" s="36"/>
      <c r="B2281" t="str">
        <f>+IF(ISERROR(VLOOKUP(A2281,'MatrizSeguimiento2022-Junio'!$G$4:$I$987,3,FALSE)),"",VLOOKUP(A2281,'MatrizSeguimiento2022-Junio'!$G$4:$I$987,3,FALSE))</f>
        <v/>
      </c>
      <c r="C2281" t="str">
        <f>+IF(ISERROR(VLOOKUP(A2281,'MatrizSeguimiento2022-Junio'!$G$4:$J$987,4,FALSE)),"",VLOOKUP(A2281,'MatrizSeguimiento2022-Junio'!$G$4:$J$987,4,FALSE))</f>
        <v/>
      </c>
      <c r="E2281" s="3"/>
      <c r="G2281">
        <f>+ABS(SUMIF($A$3:$A$4998,A2281,$E$3:$E$4998)-IF(ISERROR(VLOOKUP(A2281,'MatrizSeguimiento2022-Junio'!$G$4:$X$987,18,FALSE)),0,VLOOKUP(A2281,'MatrizSeguimiento2022-Junio'!$G$4:$X$987,18,FALSE)))</f>
        <v>0</v>
      </c>
      <c r="H2281" t="str">
        <f t="shared" si="71"/>
        <v/>
      </c>
      <c r="I2281" t="str">
        <f t="shared" si="72"/>
        <v/>
      </c>
    </row>
    <row r="2282" spans="1:9" x14ac:dyDescent="0.25">
      <c r="A2282" s="36"/>
      <c r="B2282" t="str">
        <f>+IF(ISERROR(VLOOKUP(A2282,'MatrizSeguimiento2022-Junio'!$G$4:$I$987,3,FALSE)),"",VLOOKUP(A2282,'MatrizSeguimiento2022-Junio'!$G$4:$I$987,3,FALSE))</f>
        <v/>
      </c>
      <c r="C2282" t="str">
        <f>+IF(ISERROR(VLOOKUP(A2282,'MatrizSeguimiento2022-Junio'!$G$4:$J$987,4,FALSE)),"",VLOOKUP(A2282,'MatrizSeguimiento2022-Junio'!$G$4:$J$987,4,FALSE))</f>
        <v/>
      </c>
      <c r="E2282" s="3"/>
      <c r="G2282">
        <f>+ABS(SUMIF($A$3:$A$4998,A2282,$E$3:$E$4998)-IF(ISERROR(VLOOKUP(A2282,'MatrizSeguimiento2022-Junio'!$G$4:$X$987,18,FALSE)),0,VLOOKUP(A2282,'MatrizSeguimiento2022-Junio'!$G$4:$X$987,18,FALSE)))</f>
        <v>0</v>
      </c>
      <c r="H2282" t="str">
        <f t="shared" si="71"/>
        <v/>
      </c>
      <c r="I2282" t="str">
        <f t="shared" si="72"/>
        <v/>
      </c>
    </row>
    <row r="2283" spans="1:9" x14ac:dyDescent="0.25">
      <c r="A2283" s="36"/>
      <c r="B2283" t="str">
        <f>+IF(ISERROR(VLOOKUP(A2283,'MatrizSeguimiento2022-Junio'!$G$4:$I$987,3,FALSE)),"",VLOOKUP(A2283,'MatrizSeguimiento2022-Junio'!$G$4:$I$987,3,FALSE))</f>
        <v/>
      </c>
      <c r="C2283" t="str">
        <f>+IF(ISERROR(VLOOKUP(A2283,'MatrizSeguimiento2022-Junio'!$G$4:$J$987,4,FALSE)),"",VLOOKUP(A2283,'MatrizSeguimiento2022-Junio'!$G$4:$J$987,4,FALSE))</f>
        <v/>
      </c>
      <c r="E2283" s="3"/>
      <c r="G2283">
        <f>+ABS(SUMIF($A$3:$A$4998,A2283,$E$3:$E$4998)-IF(ISERROR(VLOOKUP(A2283,'MatrizSeguimiento2022-Junio'!$G$4:$X$987,18,FALSE)),0,VLOOKUP(A2283,'MatrizSeguimiento2022-Junio'!$G$4:$X$987,18,FALSE)))</f>
        <v>0</v>
      </c>
      <c r="H2283" t="str">
        <f t="shared" si="71"/>
        <v/>
      </c>
      <c r="I2283" t="str">
        <f t="shared" si="72"/>
        <v/>
      </c>
    </row>
    <row r="2284" spans="1:9" x14ac:dyDescent="0.25">
      <c r="A2284" s="36"/>
      <c r="B2284" t="str">
        <f>+IF(ISERROR(VLOOKUP(A2284,'MatrizSeguimiento2022-Junio'!$G$4:$I$987,3,FALSE)),"",VLOOKUP(A2284,'MatrizSeguimiento2022-Junio'!$G$4:$I$987,3,FALSE))</f>
        <v/>
      </c>
      <c r="C2284" t="str">
        <f>+IF(ISERROR(VLOOKUP(A2284,'MatrizSeguimiento2022-Junio'!$G$4:$J$987,4,FALSE)),"",VLOOKUP(A2284,'MatrizSeguimiento2022-Junio'!$G$4:$J$987,4,FALSE))</f>
        <v/>
      </c>
      <c r="E2284" s="3"/>
      <c r="G2284">
        <f>+ABS(SUMIF($A$3:$A$4998,A2284,$E$3:$E$4998)-IF(ISERROR(VLOOKUP(A2284,'MatrizSeguimiento2022-Junio'!$G$4:$X$987,18,FALSE)),0,VLOOKUP(A2284,'MatrizSeguimiento2022-Junio'!$G$4:$X$987,18,FALSE)))</f>
        <v>0</v>
      </c>
      <c r="H2284" t="str">
        <f t="shared" si="71"/>
        <v/>
      </c>
      <c r="I2284" t="str">
        <f t="shared" si="72"/>
        <v/>
      </c>
    </row>
    <row r="2285" spans="1:9" x14ac:dyDescent="0.25">
      <c r="A2285" s="36"/>
      <c r="B2285" t="str">
        <f>+IF(ISERROR(VLOOKUP(A2285,'MatrizSeguimiento2022-Junio'!$G$4:$I$987,3,FALSE)),"",VLOOKUP(A2285,'MatrizSeguimiento2022-Junio'!$G$4:$I$987,3,FALSE))</f>
        <v/>
      </c>
      <c r="C2285" t="str">
        <f>+IF(ISERROR(VLOOKUP(A2285,'MatrizSeguimiento2022-Junio'!$G$4:$J$987,4,FALSE)),"",VLOOKUP(A2285,'MatrizSeguimiento2022-Junio'!$G$4:$J$987,4,FALSE))</f>
        <v/>
      </c>
      <c r="E2285" s="3"/>
      <c r="G2285">
        <f>+ABS(SUMIF($A$3:$A$4998,A2285,$E$3:$E$4998)-IF(ISERROR(VLOOKUP(A2285,'MatrizSeguimiento2022-Junio'!$G$4:$X$987,18,FALSE)),0,VLOOKUP(A2285,'MatrizSeguimiento2022-Junio'!$G$4:$X$987,18,FALSE)))</f>
        <v>0</v>
      </c>
      <c r="H2285" t="str">
        <f t="shared" si="71"/>
        <v/>
      </c>
      <c r="I2285" t="str">
        <f t="shared" si="72"/>
        <v/>
      </c>
    </row>
    <row r="2286" spans="1:9" x14ac:dyDescent="0.25">
      <c r="A2286" s="36"/>
      <c r="B2286" t="str">
        <f>+IF(ISERROR(VLOOKUP(A2286,'MatrizSeguimiento2022-Junio'!$G$4:$I$987,3,FALSE)),"",VLOOKUP(A2286,'MatrizSeguimiento2022-Junio'!$G$4:$I$987,3,FALSE))</f>
        <v/>
      </c>
      <c r="C2286" t="str">
        <f>+IF(ISERROR(VLOOKUP(A2286,'MatrizSeguimiento2022-Junio'!$G$4:$J$987,4,FALSE)),"",VLOOKUP(A2286,'MatrizSeguimiento2022-Junio'!$G$4:$J$987,4,FALSE))</f>
        <v/>
      </c>
      <c r="E2286" s="3"/>
      <c r="G2286">
        <f>+ABS(SUMIF($A$3:$A$4998,A2286,$E$3:$E$4998)-IF(ISERROR(VLOOKUP(A2286,'MatrizSeguimiento2022-Junio'!$G$4:$X$987,18,FALSE)),0,VLOOKUP(A2286,'MatrizSeguimiento2022-Junio'!$G$4:$X$987,18,FALSE)))</f>
        <v>0</v>
      </c>
      <c r="H2286" t="str">
        <f t="shared" si="71"/>
        <v/>
      </c>
      <c r="I2286" t="str">
        <f t="shared" si="72"/>
        <v/>
      </c>
    </row>
    <row r="2287" spans="1:9" x14ac:dyDescent="0.25">
      <c r="A2287" s="36"/>
      <c r="B2287" t="str">
        <f>+IF(ISERROR(VLOOKUP(A2287,'MatrizSeguimiento2022-Junio'!$G$4:$I$987,3,FALSE)),"",VLOOKUP(A2287,'MatrizSeguimiento2022-Junio'!$G$4:$I$987,3,FALSE))</f>
        <v/>
      </c>
      <c r="C2287" t="str">
        <f>+IF(ISERROR(VLOOKUP(A2287,'MatrizSeguimiento2022-Junio'!$G$4:$J$987,4,FALSE)),"",VLOOKUP(A2287,'MatrizSeguimiento2022-Junio'!$G$4:$J$987,4,FALSE))</f>
        <v/>
      </c>
      <c r="E2287" s="3"/>
      <c r="G2287">
        <f>+ABS(SUMIF($A$3:$A$4998,A2287,$E$3:$E$4998)-IF(ISERROR(VLOOKUP(A2287,'MatrizSeguimiento2022-Junio'!$G$4:$X$987,18,FALSE)),0,VLOOKUP(A2287,'MatrizSeguimiento2022-Junio'!$G$4:$X$987,18,FALSE)))</f>
        <v>0</v>
      </c>
      <c r="H2287" t="str">
        <f t="shared" si="71"/>
        <v/>
      </c>
      <c r="I2287" t="str">
        <f t="shared" si="72"/>
        <v/>
      </c>
    </row>
    <row r="2288" spans="1:9" x14ac:dyDescent="0.25">
      <c r="A2288" s="36"/>
      <c r="B2288" t="str">
        <f>+IF(ISERROR(VLOOKUP(A2288,'MatrizSeguimiento2022-Junio'!$G$4:$I$987,3,FALSE)),"",VLOOKUP(A2288,'MatrizSeguimiento2022-Junio'!$G$4:$I$987,3,FALSE))</f>
        <v/>
      </c>
      <c r="C2288" t="str">
        <f>+IF(ISERROR(VLOOKUP(A2288,'MatrizSeguimiento2022-Junio'!$G$4:$J$987,4,FALSE)),"",VLOOKUP(A2288,'MatrizSeguimiento2022-Junio'!$G$4:$J$987,4,FALSE))</f>
        <v/>
      </c>
      <c r="E2288" s="3"/>
      <c r="G2288">
        <f>+ABS(SUMIF($A$3:$A$4998,A2288,$E$3:$E$4998)-IF(ISERROR(VLOOKUP(A2288,'MatrizSeguimiento2022-Junio'!$G$4:$X$987,18,FALSE)),0,VLOOKUP(A2288,'MatrizSeguimiento2022-Junio'!$G$4:$X$987,18,FALSE)))</f>
        <v>0</v>
      </c>
      <c r="H2288" t="str">
        <f t="shared" si="71"/>
        <v/>
      </c>
      <c r="I2288" t="str">
        <f t="shared" si="72"/>
        <v/>
      </c>
    </row>
    <row r="2289" spans="1:9" x14ac:dyDescent="0.25">
      <c r="A2289" s="36"/>
      <c r="B2289" t="str">
        <f>+IF(ISERROR(VLOOKUP(A2289,'MatrizSeguimiento2022-Junio'!$G$4:$I$987,3,FALSE)),"",VLOOKUP(A2289,'MatrizSeguimiento2022-Junio'!$G$4:$I$987,3,FALSE))</f>
        <v/>
      </c>
      <c r="C2289" t="str">
        <f>+IF(ISERROR(VLOOKUP(A2289,'MatrizSeguimiento2022-Junio'!$G$4:$J$987,4,FALSE)),"",VLOOKUP(A2289,'MatrizSeguimiento2022-Junio'!$G$4:$J$987,4,FALSE))</f>
        <v/>
      </c>
      <c r="E2289" s="3"/>
      <c r="G2289">
        <f>+ABS(SUMIF($A$3:$A$4998,A2289,$E$3:$E$4998)-IF(ISERROR(VLOOKUP(A2289,'MatrizSeguimiento2022-Junio'!$G$4:$X$987,18,FALSE)),0,VLOOKUP(A2289,'MatrizSeguimiento2022-Junio'!$G$4:$X$987,18,FALSE)))</f>
        <v>0</v>
      </c>
      <c r="H2289" t="str">
        <f t="shared" si="71"/>
        <v/>
      </c>
      <c r="I2289" t="str">
        <f t="shared" si="72"/>
        <v/>
      </c>
    </row>
    <row r="2290" spans="1:9" x14ac:dyDescent="0.25">
      <c r="A2290" s="36"/>
      <c r="B2290" t="str">
        <f>+IF(ISERROR(VLOOKUP(A2290,'MatrizSeguimiento2022-Junio'!$G$4:$I$987,3,FALSE)),"",VLOOKUP(A2290,'MatrizSeguimiento2022-Junio'!$G$4:$I$987,3,FALSE))</f>
        <v/>
      </c>
      <c r="C2290" t="str">
        <f>+IF(ISERROR(VLOOKUP(A2290,'MatrizSeguimiento2022-Junio'!$G$4:$J$987,4,FALSE)),"",VLOOKUP(A2290,'MatrizSeguimiento2022-Junio'!$G$4:$J$987,4,FALSE))</f>
        <v/>
      </c>
      <c r="E2290" s="3"/>
      <c r="G2290">
        <f>+ABS(SUMIF($A$3:$A$4998,A2290,$E$3:$E$4998)-IF(ISERROR(VLOOKUP(A2290,'MatrizSeguimiento2022-Junio'!$G$4:$X$987,18,FALSE)),0,VLOOKUP(A2290,'MatrizSeguimiento2022-Junio'!$G$4:$X$987,18,FALSE)))</f>
        <v>0</v>
      </c>
      <c r="H2290" t="str">
        <f t="shared" si="71"/>
        <v/>
      </c>
      <c r="I2290" t="str">
        <f t="shared" si="72"/>
        <v/>
      </c>
    </row>
    <row r="2291" spans="1:9" x14ac:dyDescent="0.25">
      <c r="A2291" s="36"/>
      <c r="B2291" t="str">
        <f>+IF(ISERROR(VLOOKUP(A2291,'MatrizSeguimiento2022-Junio'!$G$4:$I$987,3,FALSE)),"",VLOOKUP(A2291,'MatrizSeguimiento2022-Junio'!$G$4:$I$987,3,FALSE))</f>
        <v/>
      </c>
      <c r="C2291" t="str">
        <f>+IF(ISERROR(VLOOKUP(A2291,'MatrizSeguimiento2022-Junio'!$G$4:$J$987,4,FALSE)),"",VLOOKUP(A2291,'MatrizSeguimiento2022-Junio'!$G$4:$J$987,4,FALSE))</f>
        <v/>
      </c>
      <c r="E2291" s="3"/>
      <c r="G2291">
        <f>+ABS(SUMIF($A$3:$A$4998,A2291,$E$3:$E$4998)-IF(ISERROR(VLOOKUP(A2291,'MatrizSeguimiento2022-Junio'!$G$4:$X$987,18,FALSE)),0,VLOOKUP(A2291,'MatrizSeguimiento2022-Junio'!$G$4:$X$987,18,FALSE)))</f>
        <v>0</v>
      </c>
      <c r="H2291" t="str">
        <f t="shared" si="71"/>
        <v/>
      </c>
      <c r="I2291" t="str">
        <f t="shared" si="72"/>
        <v/>
      </c>
    </row>
    <row r="2292" spans="1:9" x14ac:dyDescent="0.25">
      <c r="A2292" s="36"/>
      <c r="B2292" t="str">
        <f>+IF(ISERROR(VLOOKUP(A2292,'MatrizSeguimiento2022-Junio'!$G$4:$I$987,3,FALSE)),"",VLOOKUP(A2292,'MatrizSeguimiento2022-Junio'!$G$4:$I$987,3,FALSE))</f>
        <v/>
      </c>
      <c r="C2292" t="str">
        <f>+IF(ISERROR(VLOOKUP(A2292,'MatrizSeguimiento2022-Junio'!$G$4:$J$987,4,FALSE)),"",VLOOKUP(A2292,'MatrizSeguimiento2022-Junio'!$G$4:$J$987,4,FALSE))</f>
        <v/>
      </c>
      <c r="E2292" s="3"/>
      <c r="G2292">
        <f>+ABS(SUMIF($A$3:$A$4998,A2292,$E$3:$E$4998)-IF(ISERROR(VLOOKUP(A2292,'MatrizSeguimiento2022-Junio'!$G$4:$X$987,18,FALSE)),0,VLOOKUP(A2292,'MatrizSeguimiento2022-Junio'!$G$4:$X$987,18,FALSE)))</f>
        <v>0</v>
      </c>
      <c r="H2292" t="str">
        <f t="shared" si="71"/>
        <v/>
      </c>
      <c r="I2292" t="str">
        <f t="shared" si="72"/>
        <v/>
      </c>
    </row>
    <row r="2293" spans="1:9" x14ac:dyDescent="0.25">
      <c r="A2293" s="36"/>
      <c r="B2293" t="str">
        <f>+IF(ISERROR(VLOOKUP(A2293,'MatrizSeguimiento2022-Junio'!$G$4:$I$987,3,FALSE)),"",VLOOKUP(A2293,'MatrizSeguimiento2022-Junio'!$G$4:$I$987,3,FALSE))</f>
        <v/>
      </c>
      <c r="C2293" t="str">
        <f>+IF(ISERROR(VLOOKUP(A2293,'MatrizSeguimiento2022-Junio'!$G$4:$J$987,4,FALSE)),"",VLOOKUP(A2293,'MatrizSeguimiento2022-Junio'!$G$4:$J$987,4,FALSE))</f>
        <v/>
      </c>
      <c r="E2293" s="3"/>
      <c r="G2293">
        <f>+ABS(SUMIF($A$3:$A$4998,A2293,$E$3:$E$4998)-IF(ISERROR(VLOOKUP(A2293,'MatrizSeguimiento2022-Junio'!$G$4:$X$987,18,FALSE)),0,VLOOKUP(A2293,'MatrizSeguimiento2022-Junio'!$G$4:$X$987,18,FALSE)))</f>
        <v>0</v>
      </c>
      <c r="H2293" t="str">
        <f t="shared" si="71"/>
        <v/>
      </c>
      <c r="I2293" t="str">
        <f t="shared" si="72"/>
        <v/>
      </c>
    </row>
    <row r="2294" spans="1:9" x14ac:dyDescent="0.25">
      <c r="A2294" s="36"/>
      <c r="B2294" t="str">
        <f>+IF(ISERROR(VLOOKUP(A2294,'MatrizSeguimiento2022-Junio'!$G$4:$I$987,3,FALSE)),"",VLOOKUP(A2294,'MatrizSeguimiento2022-Junio'!$G$4:$I$987,3,FALSE))</f>
        <v/>
      </c>
      <c r="C2294" t="str">
        <f>+IF(ISERROR(VLOOKUP(A2294,'MatrizSeguimiento2022-Junio'!$G$4:$J$987,4,FALSE)),"",VLOOKUP(A2294,'MatrizSeguimiento2022-Junio'!$G$4:$J$987,4,FALSE))</f>
        <v/>
      </c>
      <c r="E2294" s="3"/>
      <c r="G2294">
        <f>+ABS(SUMIF($A$3:$A$4998,A2294,$E$3:$E$4998)-IF(ISERROR(VLOOKUP(A2294,'MatrizSeguimiento2022-Junio'!$G$4:$X$987,18,FALSE)),0,VLOOKUP(A2294,'MatrizSeguimiento2022-Junio'!$G$4:$X$987,18,FALSE)))</f>
        <v>0</v>
      </c>
      <c r="H2294" t="str">
        <f t="shared" si="71"/>
        <v/>
      </c>
      <c r="I2294" t="str">
        <f t="shared" si="72"/>
        <v/>
      </c>
    </row>
    <row r="2295" spans="1:9" x14ac:dyDescent="0.25">
      <c r="A2295" s="36"/>
      <c r="B2295" t="str">
        <f>+IF(ISERROR(VLOOKUP(A2295,'MatrizSeguimiento2022-Junio'!$G$4:$I$987,3,FALSE)),"",VLOOKUP(A2295,'MatrizSeguimiento2022-Junio'!$G$4:$I$987,3,FALSE))</f>
        <v/>
      </c>
      <c r="C2295" t="str">
        <f>+IF(ISERROR(VLOOKUP(A2295,'MatrizSeguimiento2022-Junio'!$G$4:$J$987,4,FALSE)),"",VLOOKUP(A2295,'MatrizSeguimiento2022-Junio'!$G$4:$J$987,4,FALSE))</f>
        <v/>
      </c>
      <c r="E2295" s="3"/>
      <c r="G2295">
        <f>+ABS(SUMIF($A$3:$A$4998,A2295,$E$3:$E$4998)-IF(ISERROR(VLOOKUP(A2295,'MatrizSeguimiento2022-Junio'!$G$4:$X$987,18,FALSE)),0,VLOOKUP(A2295,'MatrizSeguimiento2022-Junio'!$G$4:$X$987,18,FALSE)))</f>
        <v>0</v>
      </c>
      <c r="H2295" t="str">
        <f t="shared" si="71"/>
        <v/>
      </c>
      <c r="I2295" t="str">
        <f t="shared" si="72"/>
        <v/>
      </c>
    </row>
    <row r="2296" spans="1:9" x14ac:dyDescent="0.25">
      <c r="A2296" s="36"/>
      <c r="B2296" t="str">
        <f>+IF(ISERROR(VLOOKUP(A2296,'MatrizSeguimiento2022-Junio'!$G$4:$I$987,3,FALSE)),"",VLOOKUP(A2296,'MatrizSeguimiento2022-Junio'!$G$4:$I$987,3,FALSE))</f>
        <v/>
      </c>
      <c r="C2296" t="str">
        <f>+IF(ISERROR(VLOOKUP(A2296,'MatrizSeguimiento2022-Junio'!$G$4:$J$987,4,FALSE)),"",VLOOKUP(A2296,'MatrizSeguimiento2022-Junio'!$G$4:$J$987,4,FALSE))</f>
        <v/>
      </c>
      <c r="E2296" s="3"/>
      <c r="G2296">
        <f>+ABS(SUMIF($A$3:$A$4998,A2296,$E$3:$E$4998)-IF(ISERROR(VLOOKUP(A2296,'MatrizSeguimiento2022-Junio'!$G$4:$X$987,18,FALSE)),0,VLOOKUP(A2296,'MatrizSeguimiento2022-Junio'!$G$4:$X$987,18,FALSE)))</f>
        <v>0</v>
      </c>
      <c r="H2296" t="str">
        <f t="shared" si="71"/>
        <v/>
      </c>
      <c r="I2296" t="str">
        <f t="shared" si="72"/>
        <v/>
      </c>
    </row>
    <row r="2297" spans="1:9" x14ac:dyDescent="0.25">
      <c r="A2297" s="36"/>
      <c r="B2297" t="str">
        <f>+IF(ISERROR(VLOOKUP(A2297,'MatrizSeguimiento2022-Junio'!$G$4:$I$987,3,FALSE)),"",VLOOKUP(A2297,'MatrizSeguimiento2022-Junio'!$G$4:$I$987,3,FALSE))</f>
        <v/>
      </c>
      <c r="C2297" t="str">
        <f>+IF(ISERROR(VLOOKUP(A2297,'MatrizSeguimiento2022-Junio'!$G$4:$J$987,4,FALSE)),"",VLOOKUP(A2297,'MatrizSeguimiento2022-Junio'!$G$4:$J$987,4,FALSE))</f>
        <v/>
      </c>
      <c r="E2297" s="3"/>
      <c r="G2297">
        <f>+ABS(SUMIF($A$3:$A$4998,A2297,$E$3:$E$4998)-IF(ISERROR(VLOOKUP(A2297,'MatrizSeguimiento2022-Junio'!$G$4:$X$987,18,FALSE)),0,VLOOKUP(A2297,'MatrizSeguimiento2022-Junio'!$G$4:$X$987,18,FALSE)))</f>
        <v>0</v>
      </c>
      <c r="H2297" t="str">
        <f t="shared" si="71"/>
        <v/>
      </c>
      <c r="I2297" t="str">
        <f t="shared" si="72"/>
        <v/>
      </c>
    </row>
    <row r="2298" spans="1:9" x14ac:dyDescent="0.25">
      <c r="A2298" s="36"/>
      <c r="B2298" t="str">
        <f>+IF(ISERROR(VLOOKUP(A2298,'MatrizSeguimiento2022-Junio'!$G$4:$I$987,3,FALSE)),"",VLOOKUP(A2298,'MatrizSeguimiento2022-Junio'!$G$4:$I$987,3,FALSE))</f>
        <v/>
      </c>
      <c r="C2298" t="str">
        <f>+IF(ISERROR(VLOOKUP(A2298,'MatrizSeguimiento2022-Junio'!$G$4:$J$987,4,FALSE)),"",VLOOKUP(A2298,'MatrizSeguimiento2022-Junio'!$G$4:$J$987,4,FALSE))</f>
        <v/>
      </c>
      <c r="E2298" s="3"/>
      <c r="G2298">
        <f>+ABS(SUMIF($A$3:$A$4998,A2298,$E$3:$E$4998)-IF(ISERROR(VLOOKUP(A2298,'MatrizSeguimiento2022-Junio'!$G$4:$X$987,18,FALSE)),0,VLOOKUP(A2298,'MatrizSeguimiento2022-Junio'!$G$4:$X$987,18,FALSE)))</f>
        <v>0</v>
      </c>
      <c r="H2298" t="str">
        <f t="shared" si="71"/>
        <v/>
      </c>
      <c r="I2298" t="str">
        <f t="shared" si="72"/>
        <v/>
      </c>
    </row>
    <row r="2299" spans="1:9" x14ac:dyDescent="0.25">
      <c r="A2299" s="36"/>
      <c r="B2299" t="str">
        <f>+IF(ISERROR(VLOOKUP(A2299,'MatrizSeguimiento2022-Junio'!$G$4:$I$987,3,FALSE)),"",VLOOKUP(A2299,'MatrizSeguimiento2022-Junio'!$G$4:$I$987,3,FALSE))</f>
        <v/>
      </c>
      <c r="C2299" t="str">
        <f>+IF(ISERROR(VLOOKUP(A2299,'MatrizSeguimiento2022-Junio'!$G$4:$J$987,4,FALSE)),"",VLOOKUP(A2299,'MatrizSeguimiento2022-Junio'!$G$4:$J$987,4,FALSE))</f>
        <v/>
      </c>
      <c r="E2299" s="3"/>
      <c r="G2299">
        <f>+ABS(SUMIF($A$3:$A$4998,A2299,$E$3:$E$4998)-IF(ISERROR(VLOOKUP(A2299,'MatrizSeguimiento2022-Junio'!$G$4:$X$987,18,FALSE)),0,VLOOKUP(A2299,'MatrizSeguimiento2022-Junio'!$G$4:$X$987,18,FALSE)))</f>
        <v>0</v>
      </c>
      <c r="H2299" t="str">
        <f t="shared" si="71"/>
        <v/>
      </c>
      <c r="I2299" t="str">
        <f t="shared" si="72"/>
        <v/>
      </c>
    </row>
    <row r="2300" spans="1:9" x14ac:dyDescent="0.25">
      <c r="A2300" s="36"/>
      <c r="B2300" t="str">
        <f>+IF(ISERROR(VLOOKUP(A2300,'MatrizSeguimiento2022-Junio'!$G$4:$I$987,3,FALSE)),"",VLOOKUP(A2300,'MatrizSeguimiento2022-Junio'!$G$4:$I$987,3,FALSE))</f>
        <v/>
      </c>
      <c r="C2300" t="str">
        <f>+IF(ISERROR(VLOOKUP(A2300,'MatrizSeguimiento2022-Junio'!$G$4:$J$987,4,FALSE)),"",VLOOKUP(A2300,'MatrizSeguimiento2022-Junio'!$G$4:$J$987,4,FALSE))</f>
        <v/>
      </c>
      <c r="E2300" s="3"/>
      <c r="G2300">
        <f>+ABS(SUMIF($A$3:$A$4998,A2300,$E$3:$E$4998)-IF(ISERROR(VLOOKUP(A2300,'MatrizSeguimiento2022-Junio'!$G$4:$X$987,18,FALSE)),0,VLOOKUP(A2300,'MatrizSeguimiento2022-Junio'!$G$4:$X$987,18,FALSE)))</f>
        <v>0</v>
      </c>
      <c r="H2300" t="str">
        <f t="shared" si="71"/>
        <v/>
      </c>
      <c r="I2300" t="str">
        <f t="shared" si="72"/>
        <v/>
      </c>
    </row>
    <row r="2301" spans="1:9" x14ac:dyDescent="0.25">
      <c r="A2301" s="36"/>
      <c r="B2301" t="str">
        <f>+IF(ISERROR(VLOOKUP(A2301,'MatrizSeguimiento2022-Junio'!$G$4:$I$987,3,FALSE)),"",VLOOKUP(A2301,'MatrizSeguimiento2022-Junio'!$G$4:$I$987,3,FALSE))</f>
        <v/>
      </c>
      <c r="C2301" t="str">
        <f>+IF(ISERROR(VLOOKUP(A2301,'MatrizSeguimiento2022-Junio'!$G$4:$J$987,4,FALSE)),"",VLOOKUP(A2301,'MatrizSeguimiento2022-Junio'!$G$4:$J$987,4,FALSE))</f>
        <v/>
      </c>
      <c r="E2301" s="3"/>
      <c r="G2301">
        <f>+ABS(SUMIF($A$3:$A$4998,A2301,$E$3:$E$4998)-IF(ISERROR(VLOOKUP(A2301,'MatrizSeguimiento2022-Junio'!$G$4:$X$987,18,FALSE)),0,VLOOKUP(A2301,'MatrizSeguimiento2022-Junio'!$G$4:$X$987,18,FALSE)))</f>
        <v>0</v>
      </c>
      <c r="H2301" t="str">
        <f t="shared" si="71"/>
        <v/>
      </c>
      <c r="I2301" t="str">
        <f t="shared" si="72"/>
        <v/>
      </c>
    </row>
    <row r="2302" spans="1:9" x14ac:dyDescent="0.25">
      <c r="A2302" s="36"/>
      <c r="B2302" t="str">
        <f>+IF(ISERROR(VLOOKUP(A2302,'MatrizSeguimiento2022-Junio'!$G$4:$I$987,3,FALSE)),"",VLOOKUP(A2302,'MatrizSeguimiento2022-Junio'!$G$4:$I$987,3,FALSE))</f>
        <v/>
      </c>
      <c r="C2302" t="str">
        <f>+IF(ISERROR(VLOOKUP(A2302,'MatrizSeguimiento2022-Junio'!$G$4:$J$987,4,FALSE)),"",VLOOKUP(A2302,'MatrizSeguimiento2022-Junio'!$G$4:$J$987,4,FALSE))</f>
        <v/>
      </c>
      <c r="E2302" s="3"/>
      <c r="G2302">
        <f>+ABS(SUMIF($A$3:$A$4998,A2302,$E$3:$E$4998)-IF(ISERROR(VLOOKUP(A2302,'MatrizSeguimiento2022-Junio'!$G$4:$X$987,18,FALSE)),0,VLOOKUP(A2302,'MatrizSeguimiento2022-Junio'!$G$4:$X$987,18,FALSE)))</f>
        <v>0</v>
      </c>
      <c r="H2302" t="str">
        <f t="shared" si="71"/>
        <v/>
      </c>
      <c r="I2302" t="str">
        <f t="shared" si="72"/>
        <v/>
      </c>
    </row>
    <row r="2303" spans="1:9" x14ac:dyDescent="0.25">
      <c r="A2303" s="36"/>
      <c r="B2303" t="str">
        <f>+IF(ISERROR(VLOOKUP(A2303,'MatrizSeguimiento2022-Junio'!$G$4:$I$987,3,FALSE)),"",VLOOKUP(A2303,'MatrizSeguimiento2022-Junio'!$G$4:$I$987,3,FALSE))</f>
        <v/>
      </c>
      <c r="C2303" t="str">
        <f>+IF(ISERROR(VLOOKUP(A2303,'MatrizSeguimiento2022-Junio'!$G$4:$J$987,4,FALSE)),"",VLOOKUP(A2303,'MatrizSeguimiento2022-Junio'!$G$4:$J$987,4,FALSE))</f>
        <v/>
      </c>
      <c r="E2303" s="3"/>
      <c r="G2303">
        <f>+ABS(SUMIF($A$3:$A$4998,A2303,$E$3:$E$4998)-IF(ISERROR(VLOOKUP(A2303,'MatrizSeguimiento2022-Junio'!$G$4:$X$987,18,FALSE)),0,VLOOKUP(A2303,'MatrizSeguimiento2022-Junio'!$G$4:$X$987,18,FALSE)))</f>
        <v>0</v>
      </c>
      <c r="H2303" t="str">
        <f t="shared" ref="H2303:H2366" si="73">+A2303&amp;D2303</f>
        <v/>
      </c>
      <c r="I2303" t="str">
        <f t="shared" si="72"/>
        <v/>
      </c>
    </row>
    <row r="2304" spans="1:9" x14ac:dyDescent="0.25">
      <c r="A2304" s="36"/>
      <c r="B2304" t="str">
        <f>+IF(ISERROR(VLOOKUP(A2304,'MatrizSeguimiento2022-Junio'!$G$4:$I$987,3,FALSE)),"",VLOOKUP(A2304,'MatrizSeguimiento2022-Junio'!$G$4:$I$987,3,FALSE))</f>
        <v/>
      </c>
      <c r="C2304" t="str">
        <f>+IF(ISERROR(VLOOKUP(A2304,'MatrizSeguimiento2022-Junio'!$G$4:$J$987,4,FALSE)),"",VLOOKUP(A2304,'MatrizSeguimiento2022-Junio'!$G$4:$J$987,4,FALSE))</f>
        <v/>
      </c>
      <c r="E2304" s="3"/>
      <c r="G2304">
        <f>+ABS(SUMIF($A$3:$A$4998,A2304,$E$3:$E$4998)-IF(ISERROR(VLOOKUP(A2304,'MatrizSeguimiento2022-Junio'!$G$4:$X$987,18,FALSE)),0,VLOOKUP(A2304,'MatrizSeguimiento2022-Junio'!$G$4:$X$987,18,FALSE)))</f>
        <v>0</v>
      </c>
      <c r="H2304" t="str">
        <f t="shared" si="73"/>
        <v/>
      </c>
      <c r="I2304" t="str">
        <f t="shared" si="72"/>
        <v/>
      </c>
    </row>
    <row r="2305" spans="1:9" x14ac:dyDescent="0.25">
      <c r="A2305" s="36"/>
      <c r="B2305" t="str">
        <f>+IF(ISERROR(VLOOKUP(A2305,'MatrizSeguimiento2022-Junio'!$G$4:$I$987,3,FALSE)),"",VLOOKUP(A2305,'MatrizSeguimiento2022-Junio'!$G$4:$I$987,3,FALSE))</f>
        <v/>
      </c>
      <c r="C2305" t="str">
        <f>+IF(ISERROR(VLOOKUP(A2305,'MatrizSeguimiento2022-Junio'!$G$4:$J$987,4,FALSE)),"",VLOOKUP(A2305,'MatrizSeguimiento2022-Junio'!$G$4:$J$987,4,FALSE))</f>
        <v/>
      </c>
      <c r="E2305" s="3"/>
      <c r="G2305">
        <f>+ABS(SUMIF($A$3:$A$4998,A2305,$E$3:$E$4998)-IF(ISERROR(VLOOKUP(A2305,'MatrizSeguimiento2022-Junio'!$G$4:$X$987,18,FALSE)),0,VLOOKUP(A2305,'MatrizSeguimiento2022-Junio'!$G$4:$X$987,18,FALSE)))</f>
        <v>0</v>
      </c>
      <c r="H2305" t="str">
        <f t="shared" si="73"/>
        <v/>
      </c>
      <c r="I2305" t="str">
        <f t="shared" si="72"/>
        <v/>
      </c>
    </row>
    <row r="2306" spans="1:9" x14ac:dyDescent="0.25">
      <c r="A2306" s="36"/>
      <c r="B2306" t="str">
        <f>+IF(ISERROR(VLOOKUP(A2306,'MatrizSeguimiento2022-Junio'!$G$4:$I$987,3,FALSE)),"",VLOOKUP(A2306,'MatrizSeguimiento2022-Junio'!$G$4:$I$987,3,FALSE))</f>
        <v/>
      </c>
      <c r="C2306" t="str">
        <f>+IF(ISERROR(VLOOKUP(A2306,'MatrizSeguimiento2022-Junio'!$G$4:$J$987,4,FALSE)),"",VLOOKUP(A2306,'MatrizSeguimiento2022-Junio'!$G$4:$J$987,4,FALSE))</f>
        <v/>
      </c>
      <c r="E2306" s="3"/>
      <c r="G2306">
        <f>+ABS(SUMIF($A$3:$A$4998,A2306,$E$3:$E$4998)-IF(ISERROR(VLOOKUP(A2306,'MatrizSeguimiento2022-Junio'!$G$4:$X$987,18,FALSE)),0,VLOOKUP(A2306,'MatrizSeguimiento2022-Junio'!$G$4:$X$987,18,FALSE)))</f>
        <v>0</v>
      </c>
      <c r="H2306" t="str">
        <f t="shared" si="73"/>
        <v/>
      </c>
      <c r="I2306" t="str">
        <f t="shared" si="72"/>
        <v/>
      </c>
    </row>
    <row r="2307" spans="1:9" x14ac:dyDescent="0.25">
      <c r="A2307" s="36"/>
      <c r="B2307" t="str">
        <f>+IF(ISERROR(VLOOKUP(A2307,'MatrizSeguimiento2022-Junio'!$G$4:$I$987,3,FALSE)),"",VLOOKUP(A2307,'MatrizSeguimiento2022-Junio'!$G$4:$I$987,3,FALSE))</f>
        <v/>
      </c>
      <c r="C2307" t="str">
        <f>+IF(ISERROR(VLOOKUP(A2307,'MatrizSeguimiento2022-Junio'!$G$4:$J$987,4,FALSE)),"",VLOOKUP(A2307,'MatrizSeguimiento2022-Junio'!$G$4:$J$987,4,FALSE))</f>
        <v/>
      </c>
      <c r="E2307" s="3"/>
      <c r="G2307">
        <f>+ABS(SUMIF($A$3:$A$4998,A2307,$E$3:$E$4998)-IF(ISERROR(VLOOKUP(A2307,'MatrizSeguimiento2022-Junio'!$G$4:$X$987,18,FALSE)),0,VLOOKUP(A2307,'MatrizSeguimiento2022-Junio'!$G$4:$X$987,18,FALSE)))</f>
        <v>0</v>
      </c>
      <c r="H2307" t="str">
        <f t="shared" si="73"/>
        <v/>
      </c>
      <c r="I2307" t="str">
        <f t="shared" ref="I2307:I2370" si="74">+IF(IF(LEN(H2307)&gt;0,COUNTIF($H$3:$H$4998,H2307),"")=1,"",IF(LEN(H2307)&gt;0,COUNTIF($H$3:$H$4998,H2307),""))</f>
        <v/>
      </c>
    </row>
    <row r="2308" spans="1:9" x14ac:dyDescent="0.25">
      <c r="A2308" s="36"/>
      <c r="B2308" t="str">
        <f>+IF(ISERROR(VLOOKUP(A2308,'MatrizSeguimiento2022-Junio'!$G$4:$I$987,3,FALSE)),"",VLOOKUP(A2308,'MatrizSeguimiento2022-Junio'!$G$4:$I$987,3,FALSE))</f>
        <v/>
      </c>
      <c r="C2308" t="str">
        <f>+IF(ISERROR(VLOOKUP(A2308,'MatrizSeguimiento2022-Junio'!$G$4:$J$987,4,FALSE)),"",VLOOKUP(A2308,'MatrizSeguimiento2022-Junio'!$G$4:$J$987,4,FALSE))</f>
        <v/>
      </c>
      <c r="E2308" s="3"/>
      <c r="G2308">
        <f>+ABS(SUMIF($A$3:$A$4998,A2308,$E$3:$E$4998)-IF(ISERROR(VLOOKUP(A2308,'MatrizSeguimiento2022-Junio'!$G$4:$X$987,18,FALSE)),0,VLOOKUP(A2308,'MatrizSeguimiento2022-Junio'!$G$4:$X$987,18,FALSE)))</f>
        <v>0</v>
      </c>
      <c r="H2308" t="str">
        <f t="shared" si="73"/>
        <v/>
      </c>
      <c r="I2308" t="str">
        <f t="shared" si="74"/>
        <v/>
      </c>
    </row>
    <row r="2309" spans="1:9" x14ac:dyDescent="0.25">
      <c r="A2309" s="36"/>
      <c r="B2309" t="str">
        <f>+IF(ISERROR(VLOOKUP(A2309,'MatrizSeguimiento2022-Junio'!$G$4:$I$987,3,FALSE)),"",VLOOKUP(A2309,'MatrizSeguimiento2022-Junio'!$G$4:$I$987,3,FALSE))</f>
        <v/>
      </c>
      <c r="C2309" t="str">
        <f>+IF(ISERROR(VLOOKUP(A2309,'MatrizSeguimiento2022-Junio'!$G$4:$J$987,4,FALSE)),"",VLOOKUP(A2309,'MatrizSeguimiento2022-Junio'!$G$4:$J$987,4,FALSE))</f>
        <v/>
      </c>
      <c r="E2309" s="3"/>
      <c r="G2309">
        <f>+ABS(SUMIF($A$3:$A$4998,A2309,$E$3:$E$4998)-IF(ISERROR(VLOOKUP(A2309,'MatrizSeguimiento2022-Junio'!$G$4:$X$987,18,FALSE)),0,VLOOKUP(A2309,'MatrizSeguimiento2022-Junio'!$G$4:$X$987,18,FALSE)))</f>
        <v>0</v>
      </c>
      <c r="H2309" t="str">
        <f t="shared" si="73"/>
        <v/>
      </c>
      <c r="I2309" t="str">
        <f t="shared" si="74"/>
        <v/>
      </c>
    </row>
    <row r="2310" spans="1:9" x14ac:dyDescent="0.25">
      <c r="A2310" s="36"/>
      <c r="B2310" t="str">
        <f>+IF(ISERROR(VLOOKUP(A2310,'MatrizSeguimiento2022-Junio'!$G$4:$I$987,3,FALSE)),"",VLOOKUP(A2310,'MatrizSeguimiento2022-Junio'!$G$4:$I$987,3,FALSE))</f>
        <v/>
      </c>
      <c r="C2310" t="str">
        <f>+IF(ISERROR(VLOOKUP(A2310,'MatrizSeguimiento2022-Junio'!$G$4:$J$987,4,FALSE)),"",VLOOKUP(A2310,'MatrizSeguimiento2022-Junio'!$G$4:$J$987,4,FALSE))</f>
        <v/>
      </c>
      <c r="E2310" s="3"/>
      <c r="G2310">
        <f>+ABS(SUMIF($A$3:$A$4998,A2310,$E$3:$E$4998)-IF(ISERROR(VLOOKUP(A2310,'MatrizSeguimiento2022-Junio'!$G$4:$X$987,18,FALSE)),0,VLOOKUP(A2310,'MatrizSeguimiento2022-Junio'!$G$4:$X$987,18,FALSE)))</f>
        <v>0</v>
      </c>
      <c r="H2310" t="str">
        <f t="shared" si="73"/>
        <v/>
      </c>
      <c r="I2310" t="str">
        <f t="shared" si="74"/>
        <v/>
      </c>
    </row>
    <row r="2311" spans="1:9" x14ac:dyDescent="0.25">
      <c r="A2311" s="36"/>
      <c r="B2311" t="str">
        <f>+IF(ISERROR(VLOOKUP(A2311,'MatrizSeguimiento2022-Junio'!$G$4:$I$987,3,FALSE)),"",VLOOKUP(A2311,'MatrizSeguimiento2022-Junio'!$G$4:$I$987,3,FALSE))</f>
        <v/>
      </c>
      <c r="C2311" t="str">
        <f>+IF(ISERROR(VLOOKUP(A2311,'MatrizSeguimiento2022-Junio'!$G$4:$J$987,4,FALSE)),"",VLOOKUP(A2311,'MatrizSeguimiento2022-Junio'!$G$4:$J$987,4,FALSE))</f>
        <v/>
      </c>
      <c r="E2311" s="3"/>
      <c r="G2311">
        <f>+ABS(SUMIF($A$3:$A$4998,A2311,$E$3:$E$4998)-IF(ISERROR(VLOOKUP(A2311,'MatrizSeguimiento2022-Junio'!$G$4:$X$987,18,FALSE)),0,VLOOKUP(A2311,'MatrizSeguimiento2022-Junio'!$G$4:$X$987,18,FALSE)))</f>
        <v>0</v>
      </c>
      <c r="H2311" t="str">
        <f t="shared" si="73"/>
        <v/>
      </c>
      <c r="I2311" t="str">
        <f t="shared" si="74"/>
        <v/>
      </c>
    </row>
    <row r="2312" spans="1:9" x14ac:dyDescent="0.25">
      <c r="A2312" s="36"/>
      <c r="B2312" t="str">
        <f>+IF(ISERROR(VLOOKUP(A2312,'MatrizSeguimiento2022-Junio'!$G$4:$I$987,3,FALSE)),"",VLOOKUP(A2312,'MatrizSeguimiento2022-Junio'!$G$4:$I$987,3,FALSE))</f>
        <v/>
      </c>
      <c r="C2312" t="str">
        <f>+IF(ISERROR(VLOOKUP(A2312,'MatrizSeguimiento2022-Junio'!$G$4:$J$987,4,FALSE)),"",VLOOKUP(A2312,'MatrizSeguimiento2022-Junio'!$G$4:$J$987,4,FALSE))</f>
        <v/>
      </c>
      <c r="E2312" s="3"/>
      <c r="G2312">
        <f>+ABS(SUMIF($A$3:$A$4998,A2312,$E$3:$E$4998)-IF(ISERROR(VLOOKUP(A2312,'MatrizSeguimiento2022-Junio'!$G$4:$X$987,18,FALSE)),0,VLOOKUP(A2312,'MatrizSeguimiento2022-Junio'!$G$4:$X$987,18,FALSE)))</f>
        <v>0</v>
      </c>
      <c r="H2312" t="str">
        <f t="shared" si="73"/>
        <v/>
      </c>
      <c r="I2312" t="str">
        <f t="shared" si="74"/>
        <v/>
      </c>
    </row>
    <row r="2313" spans="1:9" x14ac:dyDescent="0.25">
      <c r="A2313" s="36"/>
      <c r="B2313" t="str">
        <f>+IF(ISERROR(VLOOKUP(A2313,'MatrizSeguimiento2022-Junio'!$G$4:$I$987,3,FALSE)),"",VLOOKUP(A2313,'MatrizSeguimiento2022-Junio'!$G$4:$I$987,3,FALSE))</f>
        <v/>
      </c>
      <c r="C2313" t="str">
        <f>+IF(ISERROR(VLOOKUP(A2313,'MatrizSeguimiento2022-Junio'!$G$4:$J$987,4,FALSE)),"",VLOOKUP(A2313,'MatrizSeguimiento2022-Junio'!$G$4:$J$987,4,FALSE))</f>
        <v/>
      </c>
      <c r="E2313" s="3"/>
      <c r="G2313">
        <f>+ABS(SUMIF($A$3:$A$4998,A2313,$E$3:$E$4998)-IF(ISERROR(VLOOKUP(A2313,'MatrizSeguimiento2022-Junio'!$G$4:$X$987,18,FALSE)),0,VLOOKUP(A2313,'MatrizSeguimiento2022-Junio'!$G$4:$X$987,18,FALSE)))</f>
        <v>0</v>
      </c>
      <c r="H2313" t="str">
        <f t="shared" si="73"/>
        <v/>
      </c>
      <c r="I2313" t="str">
        <f t="shared" si="74"/>
        <v/>
      </c>
    </row>
    <row r="2314" spans="1:9" x14ac:dyDescent="0.25">
      <c r="A2314" s="36"/>
      <c r="B2314" t="str">
        <f>+IF(ISERROR(VLOOKUP(A2314,'MatrizSeguimiento2022-Junio'!$G$4:$I$987,3,FALSE)),"",VLOOKUP(A2314,'MatrizSeguimiento2022-Junio'!$G$4:$I$987,3,FALSE))</f>
        <v/>
      </c>
      <c r="C2314" t="str">
        <f>+IF(ISERROR(VLOOKUP(A2314,'MatrizSeguimiento2022-Junio'!$G$4:$J$987,4,FALSE)),"",VLOOKUP(A2314,'MatrizSeguimiento2022-Junio'!$G$4:$J$987,4,FALSE))</f>
        <v/>
      </c>
      <c r="E2314" s="3"/>
      <c r="G2314">
        <f>+ABS(SUMIF($A$3:$A$4998,A2314,$E$3:$E$4998)-IF(ISERROR(VLOOKUP(A2314,'MatrizSeguimiento2022-Junio'!$G$4:$X$987,18,FALSE)),0,VLOOKUP(A2314,'MatrizSeguimiento2022-Junio'!$G$4:$X$987,18,FALSE)))</f>
        <v>0</v>
      </c>
      <c r="H2314" t="str">
        <f t="shared" si="73"/>
        <v/>
      </c>
      <c r="I2314" t="str">
        <f t="shared" si="74"/>
        <v/>
      </c>
    </row>
    <row r="2315" spans="1:9" x14ac:dyDescent="0.25">
      <c r="A2315" s="36"/>
      <c r="B2315" t="str">
        <f>+IF(ISERROR(VLOOKUP(A2315,'MatrizSeguimiento2022-Junio'!$G$4:$I$987,3,FALSE)),"",VLOOKUP(A2315,'MatrizSeguimiento2022-Junio'!$G$4:$I$987,3,FALSE))</f>
        <v/>
      </c>
      <c r="C2315" t="str">
        <f>+IF(ISERROR(VLOOKUP(A2315,'MatrizSeguimiento2022-Junio'!$G$4:$J$987,4,FALSE)),"",VLOOKUP(A2315,'MatrizSeguimiento2022-Junio'!$G$4:$J$987,4,FALSE))</f>
        <v/>
      </c>
      <c r="E2315" s="3"/>
      <c r="G2315">
        <f>+ABS(SUMIF($A$3:$A$4998,A2315,$E$3:$E$4998)-IF(ISERROR(VLOOKUP(A2315,'MatrizSeguimiento2022-Junio'!$G$4:$X$987,18,FALSE)),0,VLOOKUP(A2315,'MatrizSeguimiento2022-Junio'!$G$4:$X$987,18,FALSE)))</f>
        <v>0</v>
      </c>
      <c r="H2315" t="str">
        <f t="shared" si="73"/>
        <v/>
      </c>
      <c r="I2315" t="str">
        <f t="shared" si="74"/>
        <v/>
      </c>
    </row>
    <row r="2316" spans="1:9" x14ac:dyDescent="0.25">
      <c r="A2316" s="36"/>
      <c r="B2316" t="str">
        <f>+IF(ISERROR(VLOOKUP(A2316,'MatrizSeguimiento2022-Junio'!$G$4:$I$987,3,FALSE)),"",VLOOKUP(A2316,'MatrizSeguimiento2022-Junio'!$G$4:$I$987,3,FALSE))</f>
        <v/>
      </c>
      <c r="C2316" t="str">
        <f>+IF(ISERROR(VLOOKUP(A2316,'MatrizSeguimiento2022-Junio'!$G$4:$J$987,4,FALSE)),"",VLOOKUP(A2316,'MatrizSeguimiento2022-Junio'!$G$4:$J$987,4,FALSE))</f>
        <v/>
      </c>
      <c r="E2316" s="3"/>
      <c r="G2316">
        <f>+ABS(SUMIF($A$3:$A$4998,A2316,$E$3:$E$4998)-IF(ISERROR(VLOOKUP(A2316,'MatrizSeguimiento2022-Junio'!$G$4:$X$987,18,FALSE)),0,VLOOKUP(A2316,'MatrizSeguimiento2022-Junio'!$G$4:$X$987,18,FALSE)))</f>
        <v>0</v>
      </c>
      <c r="H2316" t="str">
        <f t="shared" si="73"/>
        <v/>
      </c>
      <c r="I2316" t="str">
        <f t="shared" si="74"/>
        <v/>
      </c>
    </row>
    <row r="2317" spans="1:9" x14ac:dyDescent="0.25">
      <c r="A2317" s="36"/>
      <c r="B2317" t="str">
        <f>+IF(ISERROR(VLOOKUP(A2317,'MatrizSeguimiento2022-Junio'!$G$4:$I$987,3,FALSE)),"",VLOOKUP(A2317,'MatrizSeguimiento2022-Junio'!$G$4:$I$987,3,FALSE))</f>
        <v/>
      </c>
      <c r="C2317" t="str">
        <f>+IF(ISERROR(VLOOKUP(A2317,'MatrizSeguimiento2022-Junio'!$G$4:$J$987,4,FALSE)),"",VLOOKUP(A2317,'MatrizSeguimiento2022-Junio'!$G$4:$J$987,4,FALSE))</f>
        <v/>
      </c>
      <c r="E2317" s="3"/>
      <c r="G2317">
        <f>+ABS(SUMIF($A$3:$A$4998,A2317,$E$3:$E$4998)-IF(ISERROR(VLOOKUP(A2317,'MatrizSeguimiento2022-Junio'!$G$4:$X$987,18,FALSE)),0,VLOOKUP(A2317,'MatrizSeguimiento2022-Junio'!$G$4:$X$987,18,FALSE)))</f>
        <v>0</v>
      </c>
      <c r="H2317" t="str">
        <f t="shared" si="73"/>
        <v/>
      </c>
      <c r="I2317" t="str">
        <f t="shared" si="74"/>
        <v/>
      </c>
    </row>
    <row r="2318" spans="1:9" x14ac:dyDescent="0.25">
      <c r="A2318" s="36"/>
      <c r="B2318" t="str">
        <f>+IF(ISERROR(VLOOKUP(A2318,'MatrizSeguimiento2022-Junio'!$G$4:$I$987,3,FALSE)),"",VLOOKUP(A2318,'MatrizSeguimiento2022-Junio'!$G$4:$I$987,3,FALSE))</f>
        <v/>
      </c>
      <c r="C2318" t="str">
        <f>+IF(ISERROR(VLOOKUP(A2318,'MatrizSeguimiento2022-Junio'!$G$4:$J$987,4,FALSE)),"",VLOOKUP(A2318,'MatrizSeguimiento2022-Junio'!$G$4:$J$987,4,FALSE))</f>
        <v/>
      </c>
      <c r="E2318" s="3"/>
      <c r="G2318">
        <f>+ABS(SUMIF($A$3:$A$4998,A2318,$E$3:$E$4998)-IF(ISERROR(VLOOKUP(A2318,'MatrizSeguimiento2022-Junio'!$G$4:$X$987,18,FALSE)),0,VLOOKUP(A2318,'MatrizSeguimiento2022-Junio'!$G$4:$X$987,18,FALSE)))</f>
        <v>0</v>
      </c>
      <c r="H2318" t="str">
        <f t="shared" si="73"/>
        <v/>
      </c>
      <c r="I2318" t="str">
        <f t="shared" si="74"/>
        <v/>
      </c>
    </row>
    <row r="2319" spans="1:9" x14ac:dyDescent="0.25">
      <c r="A2319" s="36"/>
      <c r="B2319" t="str">
        <f>+IF(ISERROR(VLOOKUP(A2319,'MatrizSeguimiento2022-Junio'!$G$4:$I$987,3,FALSE)),"",VLOOKUP(A2319,'MatrizSeguimiento2022-Junio'!$G$4:$I$987,3,FALSE))</f>
        <v/>
      </c>
      <c r="C2319" t="str">
        <f>+IF(ISERROR(VLOOKUP(A2319,'MatrizSeguimiento2022-Junio'!$G$4:$J$987,4,FALSE)),"",VLOOKUP(A2319,'MatrizSeguimiento2022-Junio'!$G$4:$J$987,4,FALSE))</f>
        <v/>
      </c>
      <c r="E2319" s="3"/>
      <c r="G2319">
        <f>+ABS(SUMIF($A$3:$A$4998,A2319,$E$3:$E$4998)-IF(ISERROR(VLOOKUP(A2319,'MatrizSeguimiento2022-Junio'!$G$4:$X$987,18,FALSE)),0,VLOOKUP(A2319,'MatrizSeguimiento2022-Junio'!$G$4:$X$987,18,FALSE)))</f>
        <v>0</v>
      </c>
      <c r="H2319" t="str">
        <f t="shared" si="73"/>
        <v/>
      </c>
      <c r="I2319" t="str">
        <f t="shared" si="74"/>
        <v/>
      </c>
    </row>
    <row r="2320" spans="1:9" x14ac:dyDescent="0.25">
      <c r="A2320" s="36"/>
      <c r="B2320" t="str">
        <f>+IF(ISERROR(VLOOKUP(A2320,'MatrizSeguimiento2022-Junio'!$G$4:$I$987,3,FALSE)),"",VLOOKUP(A2320,'MatrizSeguimiento2022-Junio'!$G$4:$I$987,3,FALSE))</f>
        <v/>
      </c>
      <c r="C2320" t="str">
        <f>+IF(ISERROR(VLOOKUP(A2320,'MatrizSeguimiento2022-Junio'!$G$4:$J$987,4,FALSE)),"",VLOOKUP(A2320,'MatrizSeguimiento2022-Junio'!$G$4:$J$987,4,FALSE))</f>
        <v/>
      </c>
      <c r="E2320" s="3"/>
      <c r="G2320">
        <f>+ABS(SUMIF($A$3:$A$4998,A2320,$E$3:$E$4998)-IF(ISERROR(VLOOKUP(A2320,'MatrizSeguimiento2022-Junio'!$G$4:$X$987,18,FALSE)),0,VLOOKUP(A2320,'MatrizSeguimiento2022-Junio'!$G$4:$X$987,18,FALSE)))</f>
        <v>0</v>
      </c>
      <c r="H2320" t="str">
        <f t="shared" si="73"/>
        <v/>
      </c>
      <c r="I2320" t="str">
        <f t="shared" si="74"/>
        <v/>
      </c>
    </row>
    <row r="2321" spans="1:9" x14ac:dyDescent="0.25">
      <c r="A2321" s="36"/>
      <c r="B2321" t="str">
        <f>+IF(ISERROR(VLOOKUP(A2321,'MatrizSeguimiento2022-Junio'!$G$4:$I$987,3,FALSE)),"",VLOOKUP(A2321,'MatrizSeguimiento2022-Junio'!$G$4:$I$987,3,FALSE))</f>
        <v/>
      </c>
      <c r="C2321" t="str">
        <f>+IF(ISERROR(VLOOKUP(A2321,'MatrizSeguimiento2022-Junio'!$G$4:$J$987,4,FALSE)),"",VLOOKUP(A2321,'MatrizSeguimiento2022-Junio'!$G$4:$J$987,4,FALSE))</f>
        <v/>
      </c>
      <c r="E2321" s="3"/>
      <c r="G2321">
        <f>+ABS(SUMIF($A$3:$A$4998,A2321,$E$3:$E$4998)-IF(ISERROR(VLOOKUP(A2321,'MatrizSeguimiento2022-Junio'!$G$4:$X$987,18,FALSE)),0,VLOOKUP(A2321,'MatrizSeguimiento2022-Junio'!$G$4:$X$987,18,FALSE)))</f>
        <v>0</v>
      </c>
      <c r="H2321" t="str">
        <f t="shared" si="73"/>
        <v/>
      </c>
      <c r="I2321" t="str">
        <f t="shared" si="74"/>
        <v/>
      </c>
    </row>
    <row r="2322" spans="1:9" x14ac:dyDescent="0.25">
      <c r="A2322" s="36"/>
      <c r="B2322" t="str">
        <f>+IF(ISERROR(VLOOKUP(A2322,'MatrizSeguimiento2022-Junio'!$G$4:$I$987,3,FALSE)),"",VLOOKUP(A2322,'MatrizSeguimiento2022-Junio'!$G$4:$I$987,3,FALSE))</f>
        <v/>
      </c>
      <c r="C2322" t="str">
        <f>+IF(ISERROR(VLOOKUP(A2322,'MatrizSeguimiento2022-Junio'!$G$4:$J$987,4,FALSE)),"",VLOOKUP(A2322,'MatrizSeguimiento2022-Junio'!$G$4:$J$987,4,FALSE))</f>
        <v/>
      </c>
      <c r="E2322" s="3"/>
      <c r="G2322">
        <f>+ABS(SUMIF($A$3:$A$4998,A2322,$E$3:$E$4998)-IF(ISERROR(VLOOKUP(A2322,'MatrizSeguimiento2022-Junio'!$G$4:$X$987,18,FALSE)),0,VLOOKUP(A2322,'MatrizSeguimiento2022-Junio'!$G$4:$X$987,18,FALSE)))</f>
        <v>0</v>
      </c>
      <c r="H2322" t="str">
        <f t="shared" si="73"/>
        <v/>
      </c>
      <c r="I2322" t="str">
        <f t="shared" si="74"/>
        <v/>
      </c>
    </row>
    <row r="2323" spans="1:9" x14ac:dyDescent="0.25">
      <c r="A2323" s="36"/>
      <c r="B2323" t="str">
        <f>+IF(ISERROR(VLOOKUP(A2323,'MatrizSeguimiento2022-Junio'!$G$4:$I$987,3,FALSE)),"",VLOOKUP(A2323,'MatrizSeguimiento2022-Junio'!$G$4:$I$987,3,FALSE))</f>
        <v/>
      </c>
      <c r="C2323" t="str">
        <f>+IF(ISERROR(VLOOKUP(A2323,'MatrizSeguimiento2022-Junio'!$G$4:$J$987,4,FALSE)),"",VLOOKUP(A2323,'MatrizSeguimiento2022-Junio'!$G$4:$J$987,4,FALSE))</f>
        <v/>
      </c>
      <c r="E2323" s="3"/>
      <c r="G2323">
        <f>+ABS(SUMIF($A$3:$A$4998,A2323,$E$3:$E$4998)-IF(ISERROR(VLOOKUP(A2323,'MatrizSeguimiento2022-Junio'!$G$4:$X$987,18,FALSE)),0,VLOOKUP(A2323,'MatrizSeguimiento2022-Junio'!$G$4:$X$987,18,FALSE)))</f>
        <v>0</v>
      </c>
      <c r="H2323" t="str">
        <f t="shared" si="73"/>
        <v/>
      </c>
      <c r="I2323" t="str">
        <f t="shared" si="74"/>
        <v/>
      </c>
    </row>
    <row r="2324" spans="1:9" x14ac:dyDescent="0.25">
      <c r="A2324" s="36"/>
      <c r="B2324" t="str">
        <f>+IF(ISERROR(VLOOKUP(A2324,'MatrizSeguimiento2022-Junio'!$G$4:$I$987,3,FALSE)),"",VLOOKUP(A2324,'MatrizSeguimiento2022-Junio'!$G$4:$I$987,3,FALSE))</f>
        <v/>
      </c>
      <c r="C2324" t="str">
        <f>+IF(ISERROR(VLOOKUP(A2324,'MatrizSeguimiento2022-Junio'!$G$4:$J$987,4,FALSE)),"",VLOOKUP(A2324,'MatrizSeguimiento2022-Junio'!$G$4:$J$987,4,FALSE))</f>
        <v/>
      </c>
      <c r="E2324" s="3"/>
      <c r="G2324">
        <f>+ABS(SUMIF($A$3:$A$4998,A2324,$E$3:$E$4998)-IF(ISERROR(VLOOKUP(A2324,'MatrizSeguimiento2022-Junio'!$G$4:$X$987,18,FALSE)),0,VLOOKUP(A2324,'MatrizSeguimiento2022-Junio'!$G$4:$X$987,18,FALSE)))</f>
        <v>0</v>
      </c>
      <c r="H2324" t="str">
        <f t="shared" si="73"/>
        <v/>
      </c>
      <c r="I2324" t="str">
        <f t="shared" si="74"/>
        <v/>
      </c>
    </row>
    <row r="2325" spans="1:9" x14ac:dyDescent="0.25">
      <c r="A2325" s="36"/>
      <c r="B2325" t="str">
        <f>+IF(ISERROR(VLOOKUP(A2325,'MatrizSeguimiento2022-Junio'!$G$4:$I$987,3,FALSE)),"",VLOOKUP(A2325,'MatrizSeguimiento2022-Junio'!$G$4:$I$987,3,FALSE))</f>
        <v/>
      </c>
      <c r="C2325" t="str">
        <f>+IF(ISERROR(VLOOKUP(A2325,'MatrizSeguimiento2022-Junio'!$G$4:$J$987,4,FALSE)),"",VLOOKUP(A2325,'MatrizSeguimiento2022-Junio'!$G$4:$J$987,4,FALSE))</f>
        <v/>
      </c>
      <c r="E2325" s="3"/>
      <c r="G2325">
        <f>+ABS(SUMIF($A$3:$A$4998,A2325,$E$3:$E$4998)-IF(ISERROR(VLOOKUP(A2325,'MatrizSeguimiento2022-Junio'!$G$4:$X$987,18,FALSE)),0,VLOOKUP(A2325,'MatrizSeguimiento2022-Junio'!$G$4:$X$987,18,FALSE)))</f>
        <v>0</v>
      </c>
      <c r="H2325" t="str">
        <f t="shared" si="73"/>
        <v/>
      </c>
      <c r="I2325" t="str">
        <f t="shared" si="74"/>
        <v/>
      </c>
    </row>
    <row r="2326" spans="1:9" x14ac:dyDescent="0.25">
      <c r="A2326" s="36"/>
      <c r="B2326" t="str">
        <f>+IF(ISERROR(VLOOKUP(A2326,'MatrizSeguimiento2022-Junio'!$G$4:$I$987,3,FALSE)),"",VLOOKUP(A2326,'MatrizSeguimiento2022-Junio'!$G$4:$I$987,3,FALSE))</f>
        <v/>
      </c>
      <c r="C2326" t="str">
        <f>+IF(ISERROR(VLOOKUP(A2326,'MatrizSeguimiento2022-Junio'!$G$4:$J$987,4,FALSE)),"",VLOOKUP(A2326,'MatrizSeguimiento2022-Junio'!$G$4:$J$987,4,FALSE))</f>
        <v/>
      </c>
      <c r="E2326" s="3"/>
      <c r="G2326">
        <f>+ABS(SUMIF($A$3:$A$4998,A2326,$E$3:$E$4998)-IF(ISERROR(VLOOKUP(A2326,'MatrizSeguimiento2022-Junio'!$G$4:$X$987,18,FALSE)),0,VLOOKUP(A2326,'MatrizSeguimiento2022-Junio'!$G$4:$X$987,18,FALSE)))</f>
        <v>0</v>
      </c>
      <c r="H2326" t="str">
        <f t="shared" si="73"/>
        <v/>
      </c>
      <c r="I2326" t="str">
        <f t="shared" si="74"/>
        <v/>
      </c>
    </row>
    <row r="2327" spans="1:9" x14ac:dyDescent="0.25">
      <c r="A2327" s="36"/>
      <c r="B2327" t="str">
        <f>+IF(ISERROR(VLOOKUP(A2327,'MatrizSeguimiento2022-Junio'!$G$4:$I$987,3,FALSE)),"",VLOOKUP(A2327,'MatrizSeguimiento2022-Junio'!$G$4:$I$987,3,FALSE))</f>
        <v/>
      </c>
      <c r="C2327" t="str">
        <f>+IF(ISERROR(VLOOKUP(A2327,'MatrizSeguimiento2022-Junio'!$G$4:$J$987,4,FALSE)),"",VLOOKUP(A2327,'MatrizSeguimiento2022-Junio'!$G$4:$J$987,4,FALSE))</f>
        <v/>
      </c>
      <c r="E2327" s="3"/>
      <c r="G2327">
        <f>+ABS(SUMIF($A$3:$A$4998,A2327,$E$3:$E$4998)-IF(ISERROR(VLOOKUP(A2327,'MatrizSeguimiento2022-Junio'!$G$4:$X$987,18,FALSE)),0,VLOOKUP(A2327,'MatrizSeguimiento2022-Junio'!$G$4:$X$987,18,FALSE)))</f>
        <v>0</v>
      </c>
      <c r="H2327" t="str">
        <f t="shared" si="73"/>
        <v/>
      </c>
      <c r="I2327" t="str">
        <f t="shared" si="74"/>
        <v/>
      </c>
    </row>
    <row r="2328" spans="1:9" x14ac:dyDescent="0.25">
      <c r="A2328" s="36"/>
      <c r="B2328" t="str">
        <f>+IF(ISERROR(VLOOKUP(A2328,'MatrizSeguimiento2022-Junio'!$G$4:$I$987,3,FALSE)),"",VLOOKUP(A2328,'MatrizSeguimiento2022-Junio'!$G$4:$I$987,3,FALSE))</f>
        <v/>
      </c>
      <c r="C2328" t="str">
        <f>+IF(ISERROR(VLOOKUP(A2328,'MatrizSeguimiento2022-Junio'!$G$4:$J$987,4,FALSE)),"",VLOOKUP(A2328,'MatrizSeguimiento2022-Junio'!$G$4:$J$987,4,FALSE))</f>
        <v/>
      </c>
      <c r="E2328" s="3"/>
      <c r="G2328">
        <f>+ABS(SUMIF($A$3:$A$4998,A2328,$E$3:$E$4998)-IF(ISERROR(VLOOKUP(A2328,'MatrizSeguimiento2022-Junio'!$G$4:$X$987,18,FALSE)),0,VLOOKUP(A2328,'MatrizSeguimiento2022-Junio'!$G$4:$X$987,18,FALSE)))</f>
        <v>0</v>
      </c>
      <c r="H2328" t="str">
        <f t="shared" si="73"/>
        <v/>
      </c>
      <c r="I2328" t="str">
        <f t="shared" si="74"/>
        <v/>
      </c>
    </row>
    <row r="2329" spans="1:9" x14ac:dyDescent="0.25">
      <c r="A2329" s="36"/>
      <c r="B2329" t="str">
        <f>+IF(ISERROR(VLOOKUP(A2329,'MatrizSeguimiento2022-Junio'!$G$4:$I$987,3,FALSE)),"",VLOOKUP(A2329,'MatrizSeguimiento2022-Junio'!$G$4:$I$987,3,FALSE))</f>
        <v/>
      </c>
      <c r="C2329" t="str">
        <f>+IF(ISERROR(VLOOKUP(A2329,'MatrizSeguimiento2022-Junio'!$G$4:$J$987,4,FALSE)),"",VLOOKUP(A2329,'MatrizSeguimiento2022-Junio'!$G$4:$J$987,4,FALSE))</f>
        <v/>
      </c>
      <c r="E2329" s="3"/>
      <c r="G2329">
        <f>+ABS(SUMIF($A$3:$A$4998,A2329,$E$3:$E$4998)-IF(ISERROR(VLOOKUP(A2329,'MatrizSeguimiento2022-Junio'!$G$4:$X$987,18,FALSE)),0,VLOOKUP(A2329,'MatrizSeguimiento2022-Junio'!$G$4:$X$987,18,FALSE)))</f>
        <v>0</v>
      </c>
      <c r="H2329" t="str">
        <f t="shared" si="73"/>
        <v/>
      </c>
      <c r="I2329" t="str">
        <f t="shared" si="74"/>
        <v/>
      </c>
    </row>
    <row r="2330" spans="1:9" x14ac:dyDescent="0.25">
      <c r="A2330" s="36"/>
      <c r="B2330" t="str">
        <f>+IF(ISERROR(VLOOKUP(A2330,'MatrizSeguimiento2022-Junio'!$G$4:$I$987,3,FALSE)),"",VLOOKUP(A2330,'MatrizSeguimiento2022-Junio'!$G$4:$I$987,3,FALSE))</f>
        <v/>
      </c>
      <c r="C2330" t="str">
        <f>+IF(ISERROR(VLOOKUP(A2330,'MatrizSeguimiento2022-Junio'!$G$4:$J$987,4,FALSE)),"",VLOOKUP(A2330,'MatrizSeguimiento2022-Junio'!$G$4:$J$987,4,FALSE))</f>
        <v/>
      </c>
      <c r="E2330" s="3"/>
      <c r="G2330">
        <f>+ABS(SUMIF($A$3:$A$4998,A2330,$E$3:$E$4998)-IF(ISERROR(VLOOKUP(A2330,'MatrizSeguimiento2022-Junio'!$G$4:$X$987,18,FALSE)),0,VLOOKUP(A2330,'MatrizSeguimiento2022-Junio'!$G$4:$X$987,18,FALSE)))</f>
        <v>0</v>
      </c>
      <c r="H2330" t="str">
        <f t="shared" si="73"/>
        <v/>
      </c>
      <c r="I2330" t="str">
        <f t="shared" si="74"/>
        <v/>
      </c>
    </row>
    <row r="2331" spans="1:9" x14ac:dyDescent="0.25">
      <c r="A2331" s="36"/>
      <c r="B2331" t="str">
        <f>+IF(ISERROR(VLOOKUP(A2331,'MatrizSeguimiento2022-Junio'!$G$4:$I$987,3,FALSE)),"",VLOOKUP(A2331,'MatrizSeguimiento2022-Junio'!$G$4:$I$987,3,FALSE))</f>
        <v/>
      </c>
      <c r="C2331" t="str">
        <f>+IF(ISERROR(VLOOKUP(A2331,'MatrizSeguimiento2022-Junio'!$G$4:$J$987,4,FALSE)),"",VLOOKUP(A2331,'MatrizSeguimiento2022-Junio'!$G$4:$J$987,4,FALSE))</f>
        <v/>
      </c>
      <c r="E2331" s="3"/>
      <c r="G2331">
        <f>+ABS(SUMIF($A$3:$A$4998,A2331,$E$3:$E$4998)-IF(ISERROR(VLOOKUP(A2331,'MatrizSeguimiento2022-Junio'!$G$4:$X$987,18,FALSE)),0,VLOOKUP(A2331,'MatrizSeguimiento2022-Junio'!$G$4:$X$987,18,FALSE)))</f>
        <v>0</v>
      </c>
      <c r="H2331" t="str">
        <f t="shared" si="73"/>
        <v/>
      </c>
      <c r="I2331" t="str">
        <f t="shared" si="74"/>
        <v/>
      </c>
    </row>
    <row r="2332" spans="1:9" x14ac:dyDescent="0.25">
      <c r="A2332" s="36"/>
      <c r="B2332" t="str">
        <f>+IF(ISERROR(VLOOKUP(A2332,'MatrizSeguimiento2022-Junio'!$G$4:$I$987,3,FALSE)),"",VLOOKUP(A2332,'MatrizSeguimiento2022-Junio'!$G$4:$I$987,3,FALSE))</f>
        <v/>
      </c>
      <c r="C2332" t="str">
        <f>+IF(ISERROR(VLOOKUP(A2332,'MatrizSeguimiento2022-Junio'!$G$4:$J$987,4,FALSE)),"",VLOOKUP(A2332,'MatrizSeguimiento2022-Junio'!$G$4:$J$987,4,FALSE))</f>
        <v/>
      </c>
      <c r="E2332" s="3"/>
      <c r="G2332">
        <f>+ABS(SUMIF($A$3:$A$4998,A2332,$E$3:$E$4998)-IF(ISERROR(VLOOKUP(A2332,'MatrizSeguimiento2022-Junio'!$G$4:$X$987,18,FALSE)),0,VLOOKUP(A2332,'MatrizSeguimiento2022-Junio'!$G$4:$X$987,18,FALSE)))</f>
        <v>0</v>
      </c>
      <c r="H2332" t="str">
        <f t="shared" si="73"/>
        <v/>
      </c>
      <c r="I2332" t="str">
        <f t="shared" si="74"/>
        <v/>
      </c>
    </row>
    <row r="2333" spans="1:9" x14ac:dyDescent="0.25">
      <c r="A2333" s="36"/>
      <c r="B2333" t="str">
        <f>+IF(ISERROR(VLOOKUP(A2333,'MatrizSeguimiento2022-Junio'!$G$4:$I$987,3,FALSE)),"",VLOOKUP(A2333,'MatrizSeguimiento2022-Junio'!$G$4:$I$987,3,FALSE))</f>
        <v/>
      </c>
      <c r="C2333" t="str">
        <f>+IF(ISERROR(VLOOKUP(A2333,'MatrizSeguimiento2022-Junio'!$G$4:$J$987,4,FALSE)),"",VLOOKUP(A2333,'MatrizSeguimiento2022-Junio'!$G$4:$J$987,4,FALSE))</f>
        <v/>
      </c>
      <c r="E2333" s="3"/>
      <c r="G2333">
        <f>+ABS(SUMIF($A$3:$A$4998,A2333,$E$3:$E$4998)-IF(ISERROR(VLOOKUP(A2333,'MatrizSeguimiento2022-Junio'!$G$4:$X$987,18,FALSE)),0,VLOOKUP(A2333,'MatrizSeguimiento2022-Junio'!$G$4:$X$987,18,FALSE)))</f>
        <v>0</v>
      </c>
      <c r="H2333" t="str">
        <f t="shared" si="73"/>
        <v/>
      </c>
      <c r="I2333" t="str">
        <f t="shared" si="74"/>
        <v/>
      </c>
    </row>
    <row r="2334" spans="1:9" x14ac:dyDescent="0.25">
      <c r="A2334" s="36"/>
      <c r="B2334" t="str">
        <f>+IF(ISERROR(VLOOKUP(A2334,'MatrizSeguimiento2022-Junio'!$G$4:$I$987,3,FALSE)),"",VLOOKUP(A2334,'MatrizSeguimiento2022-Junio'!$G$4:$I$987,3,FALSE))</f>
        <v/>
      </c>
      <c r="C2334" t="str">
        <f>+IF(ISERROR(VLOOKUP(A2334,'MatrizSeguimiento2022-Junio'!$G$4:$J$987,4,FALSE)),"",VLOOKUP(A2334,'MatrizSeguimiento2022-Junio'!$G$4:$J$987,4,FALSE))</f>
        <v/>
      </c>
      <c r="E2334" s="3"/>
      <c r="G2334">
        <f>+ABS(SUMIF($A$3:$A$4998,A2334,$E$3:$E$4998)-IF(ISERROR(VLOOKUP(A2334,'MatrizSeguimiento2022-Junio'!$G$4:$X$987,18,FALSE)),0,VLOOKUP(A2334,'MatrizSeguimiento2022-Junio'!$G$4:$X$987,18,FALSE)))</f>
        <v>0</v>
      </c>
      <c r="H2334" t="str">
        <f t="shared" si="73"/>
        <v/>
      </c>
      <c r="I2334" t="str">
        <f t="shared" si="74"/>
        <v/>
      </c>
    </row>
    <row r="2335" spans="1:9" x14ac:dyDescent="0.25">
      <c r="A2335" s="36"/>
      <c r="B2335" t="str">
        <f>+IF(ISERROR(VLOOKUP(A2335,'MatrizSeguimiento2022-Junio'!$G$4:$I$987,3,FALSE)),"",VLOOKUP(A2335,'MatrizSeguimiento2022-Junio'!$G$4:$I$987,3,FALSE))</f>
        <v/>
      </c>
      <c r="C2335" t="str">
        <f>+IF(ISERROR(VLOOKUP(A2335,'MatrizSeguimiento2022-Junio'!$G$4:$J$987,4,FALSE)),"",VLOOKUP(A2335,'MatrizSeguimiento2022-Junio'!$G$4:$J$987,4,FALSE))</f>
        <v/>
      </c>
      <c r="E2335" s="3"/>
      <c r="G2335">
        <f>+ABS(SUMIF($A$3:$A$4998,A2335,$E$3:$E$4998)-IF(ISERROR(VLOOKUP(A2335,'MatrizSeguimiento2022-Junio'!$G$4:$X$987,18,FALSE)),0,VLOOKUP(A2335,'MatrizSeguimiento2022-Junio'!$G$4:$X$987,18,FALSE)))</f>
        <v>0</v>
      </c>
      <c r="H2335" t="str">
        <f t="shared" si="73"/>
        <v/>
      </c>
      <c r="I2335" t="str">
        <f t="shared" si="74"/>
        <v/>
      </c>
    </row>
    <row r="2336" spans="1:9" x14ac:dyDescent="0.25">
      <c r="A2336" s="36"/>
      <c r="B2336" t="str">
        <f>+IF(ISERROR(VLOOKUP(A2336,'MatrizSeguimiento2022-Junio'!$G$4:$I$987,3,FALSE)),"",VLOOKUP(A2336,'MatrizSeguimiento2022-Junio'!$G$4:$I$987,3,FALSE))</f>
        <v/>
      </c>
      <c r="C2336" t="str">
        <f>+IF(ISERROR(VLOOKUP(A2336,'MatrizSeguimiento2022-Junio'!$G$4:$J$987,4,FALSE)),"",VLOOKUP(A2336,'MatrizSeguimiento2022-Junio'!$G$4:$J$987,4,FALSE))</f>
        <v/>
      </c>
      <c r="E2336" s="3"/>
      <c r="G2336">
        <f>+ABS(SUMIF($A$3:$A$4998,A2336,$E$3:$E$4998)-IF(ISERROR(VLOOKUP(A2336,'MatrizSeguimiento2022-Junio'!$G$4:$X$987,18,FALSE)),0,VLOOKUP(A2336,'MatrizSeguimiento2022-Junio'!$G$4:$X$987,18,FALSE)))</f>
        <v>0</v>
      </c>
      <c r="H2336" t="str">
        <f t="shared" si="73"/>
        <v/>
      </c>
      <c r="I2336" t="str">
        <f t="shared" si="74"/>
        <v/>
      </c>
    </row>
    <row r="2337" spans="1:9" x14ac:dyDescent="0.25">
      <c r="A2337" s="36"/>
      <c r="B2337" t="str">
        <f>+IF(ISERROR(VLOOKUP(A2337,'MatrizSeguimiento2022-Junio'!$G$4:$I$987,3,FALSE)),"",VLOOKUP(A2337,'MatrizSeguimiento2022-Junio'!$G$4:$I$987,3,FALSE))</f>
        <v/>
      </c>
      <c r="C2337" t="str">
        <f>+IF(ISERROR(VLOOKUP(A2337,'MatrizSeguimiento2022-Junio'!$G$4:$J$987,4,FALSE)),"",VLOOKUP(A2337,'MatrizSeguimiento2022-Junio'!$G$4:$J$987,4,FALSE))</f>
        <v/>
      </c>
      <c r="E2337" s="3"/>
      <c r="G2337">
        <f>+ABS(SUMIF($A$3:$A$4998,A2337,$E$3:$E$4998)-IF(ISERROR(VLOOKUP(A2337,'MatrizSeguimiento2022-Junio'!$G$4:$X$987,18,FALSE)),0,VLOOKUP(A2337,'MatrizSeguimiento2022-Junio'!$G$4:$X$987,18,FALSE)))</f>
        <v>0</v>
      </c>
      <c r="H2337" t="str">
        <f t="shared" si="73"/>
        <v/>
      </c>
      <c r="I2337" t="str">
        <f t="shared" si="74"/>
        <v/>
      </c>
    </row>
    <row r="2338" spans="1:9" x14ac:dyDescent="0.25">
      <c r="A2338" s="36"/>
      <c r="B2338" t="str">
        <f>+IF(ISERROR(VLOOKUP(A2338,'MatrizSeguimiento2022-Junio'!$G$4:$I$987,3,FALSE)),"",VLOOKUP(A2338,'MatrizSeguimiento2022-Junio'!$G$4:$I$987,3,FALSE))</f>
        <v/>
      </c>
      <c r="C2338" t="str">
        <f>+IF(ISERROR(VLOOKUP(A2338,'MatrizSeguimiento2022-Junio'!$G$4:$J$987,4,FALSE)),"",VLOOKUP(A2338,'MatrizSeguimiento2022-Junio'!$G$4:$J$987,4,FALSE))</f>
        <v/>
      </c>
      <c r="E2338" s="3"/>
      <c r="G2338">
        <f>+ABS(SUMIF($A$3:$A$4998,A2338,$E$3:$E$4998)-IF(ISERROR(VLOOKUP(A2338,'MatrizSeguimiento2022-Junio'!$G$4:$X$987,18,FALSE)),0,VLOOKUP(A2338,'MatrizSeguimiento2022-Junio'!$G$4:$X$987,18,FALSE)))</f>
        <v>0</v>
      </c>
      <c r="H2338" t="str">
        <f t="shared" si="73"/>
        <v/>
      </c>
      <c r="I2338" t="str">
        <f t="shared" si="74"/>
        <v/>
      </c>
    </row>
    <row r="2339" spans="1:9" x14ac:dyDescent="0.25">
      <c r="A2339" s="36"/>
      <c r="B2339" t="str">
        <f>+IF(ISERROR(VLOOKUP(A2339,'MatrizSeguimiento2022-Junio'!$G$4:$I$987,3,FALSE)),"",VLOOKUP(A2339,'MatrizSeguimiento2022-Junio'!$G$4:$I$987,3,FALSE))</f>
        <v/>
      </c>
      <c r="C2339" t="str">
        <f>+IF(ISERROR(VLOOKUP(A2339,'MatrizSeguimiento2022-Junio'!$G$4:$J$987,4,FALSE)),"",VLOOKUP(A2339,'MatrizSeguimiento2022-Junio'!$G$4:$J$987,4,FALSE))</f>
        <v/>
      </c>
      <c r="E2339" s="3"/>
      <c r="G2339">
        <f>+ABS(SUMIF($A$3:$A$4998,A2339,$E$3:$E$4998)-IF(ISERROR(VLOOKUP(A2339,'MatrizSeguimiento2022-Junio'!$G$4:$X$987,18,FALSE)),0,VLOOKUP(A2339,'MatrizSeguimiento2022-Junio'!$G$4:$X$987,18,FALSE)))</f>
        <v>0</v>
      </c>
      <c r="H2339" t="str">
        <f t="shared" si="73"/>
        <v/>
      </c>
      <c r="I2339" t="str">
        <f t="shared" si="74"/>
        <v/>
      </c>
    </row>
    <row r="2340" spans="1:9" x14ac:dyDescent="0.25">
      <c r="A2340" s="36"/>
      <c r="B2340" t="str">
        <f>+IF(ISERROR(VLOOKUP(A2340,'MatrizSeguimiento2022-Junio'!$G$4:$I$987,3,FALSE)),"",VLOOKUP(A2340,'MatrizSeguimiento2022-Junio'!$G$4:$I$987,3,FALSE))</f>
        <v/>
      </c>
      <c r="C2340" t="str">
        <f>+IF(ISERROR(VLOOKUP(A2340,'MatrizSeguimiento2022-Junio'!$G$4:$J$987,4,FALSE)),"",VLOOKUP(A2340,'MatrizSeguimiento2022-Junio'!$G$4:$J$987,4,FALSE))</f>
        <v/>
      </c>
      <c r="E2340" s="3"/>
      <c r="G2340">
        <f>+ABS(SUMIF($A$3:$A$4998,A2340,$E$3:$E$4998)-IF(ISERROR(VLOOKUP(A2340,'MatrizSeguimiento2022-Junio'!$G$4:$X$987,18,FALSE)),0,VLOOKUP(A2340,'MatrizSeguimiento2022-Junio'!$G$4:$X$987,18,FALSE)))</f>
        <v>0</v>
      </c>
      <c r="H2340" t="str">
        <f t="shared" si="73"/>
        <v/>
      </c>
      <c r="I2340" t="str">
        <f t="shared" si="74"/>
        <v/>
      </c>
    </row>
    <row r="2341" spans="1:9" x14ac:dyDescent="0.25">
      <c r="A2341" s="36"/>
      <c r="B2341" t="str">
        <f>+IF(ISERROR(VLOOKUP(A2341,'MatrizSeguimiento2022-Junio'!$G$4:$I$987,3,FALSE)),"",VLOOKUP(A2341,'MatrizSeguimiento2022-Junio'!$G$4:$I$987,3,FALSE))</f>
        <v/>
      </c>
      <c r="C2341" t="str">
        <f>+IF(ISERROR(VLOOKUP(A2341,'MatrizSeguimiento2022-Junio'!$G$4:$J$987,4,FALSE)),"",VLOOKUP(A2341,'MatrizSeguimiento2022-Junio'!$G$4:$J$987,4,FALSE))</f>
        <v/>
      </c>
      <c r="E2341" s="3"/>
      <c r="G2341">
        <f>+ABS(SUMIF($A$3:$A$4998,A2341,$E$3:$E$4998)-IF(ISERROR(VLOOKUP(A2341,'MatrizSeguimiento2022-Junio'!$G$4:$X$987,18,FALSE)),0,VLOOKUP(A2341,'MatrizSeguimiento2022-Junio'!$G$4:$X$987,18,FALSE)))</f>
        <v>0</v>
      </c>
      <c r="H2341" t="str">
        <f t="shared" si="73"/>
        <v/>
      </c>
      <c r="I2341" t="str">
        <f t="shared" si="74"/>
        <v/>
      </c>
    </row>
    <row r="2342" spans="1:9" x14ac:dyDescent="0.25">
      <c r="A2342" s="36"/>
      <c r="B2342" t="str">
        <f>+IF(ISERROR(VLOOKUP(A2342,'MatrizSeguimiento2022-Junio'!$G$4:$I$987,3,FALSE)),"",VLOOKUP(A2342,'MatrizSeguimiento2022-Junio'!$G$4:$I$987,3,FALSE))</f>
        <v/>
      </c>
      <c r="C2342" t="str">
        <f>+IF(ISERROR(VLOOKUP(A2342,'MatrizSeguimiento2022-Junio'!$G$4:$J$987,4,FALSE)),"",VLOOKUP(A2342,'MatrizSeguimiento2022-Junio'!$G$4:$J$987,4,FALSE))</f>
        <v/>
      </c>
      <c r="E2342" s="3"/>
      <c r="G2342">
        <f>+ABS(SUMIF($A$3:$A$4998,A2342,$E$3:$E$4998)-IF(ISERROR(VLOOKUP(A2342,'MatrizSeguimiento2022-Junio'!$G$4:$X$987,18,FALSE)),0,VLOOKUP(A2342,'MatrizSeguimiento2022-Junio'!$G$4:$X$987,18,FALSE)))</f>
        <v>0</v>
      </c>
      <c r="H2342" t="str">
        <f t="shared" si="73"/>
        <v/>
      </c>
      <c r="I2342" t="str">
        <f t="shared" si="74"/>
        <v/>
      </c>
    </row>
    <row r="2343" spans="1:9" x14ac:dyDescent="0.25">
      <c r="A2343" s="36"/>
      <c r="B2343" t="str">
        <f>+IF(ISERROR(VLOOKUP(A2343,'MatrizSeguimiento2022-Junio'!$G$4:$I$987,3,FALSE)),"",VLOOKUP(A2343,'MatrizSeguimiento2022-Junio'!$G$4:$I$987,3,FALSE))</f>
        <v/>
      </c>
      <c r="C2343" t="str">
        <f>+IF(ISERROR(VLOOKUP(A2343,'MatrizSeguimiento2022-Junio'!$G$4:$J$987,4,FALSE)),"",VLOOKUP(A2343,'MatrizSeguimiento2022-Junio'!$G$4:$J$987,4,FALSE))</f>
        <v/>
      </c>
      <c r="E2343" s="3"/>
      <c r="G2343">
        <f>+ABS(SUMIF($A$3:$A$4998,A2343,$E$3:$E$4998)-IF(ISERROR(VLOOKUP(A2343,'MatrizSeguimiento2022-Junio'!$G$4:$X$987,18,FALSE)),0,VLOOKUP(A2343,'MatrizSeguimiento2022-Junio'!$G$4:$X$987,18,FALSE)))</f>
        <v>0</v>
      </c>
      <c r="H2343" t="str">
        <f t="shared" si="73"/>
        <v/>
      </c>
      <c r="I2343" t="str">
        <f t="shared" si="74"/>
        <v/>
      </c>
    </row>
    <row r="2344" spans="1:9" x14ac:dyDescent="0.25">
      <c r="A2344" s="36"/>
      <c r="B2344" t="str">
        <f>+IF(ISERROR(VLOOKUP(A2344,'MatrizSeguimiento2022-Junio'!$G$4:$I$987,3,FALSE)),"",VLOOKUP(A2344,'MatrizSeguimiento2022-Junio'!$G$4:$I$987,3,FALSE))</f>
        <v/>
      </c>
      <c r="C2344" t="str">
        <f>+IF(ISERROR(VLOOKUP(A2344,'MatrizSeguimiento2022-Junio'!$G$4:$J$987,4,FALSE)),"",VLOOKUP(A2344,'MatrizSeguimiento2022-Junio'!$G$4:$J$987,4,FALSE))</f>
        <v/>
      </c>
      <c r="E2344" s="3"/>
      <c r="G2344">
        <f>+ABS(SUMIF($A$3:$A$4998,A2344,$E$3:$E$4998)-IF(ISERROR(VLOOKUP(A2344,'MatrizSeguimiento2022-Junio'!$G$4:$X$987,18,FALSE)),0,VLOOKUP(A2344,'MatrizSeguimiento2022-Junio'!$G$4:$X$987,18,FALSE)))</f>
        <v>0</v>
      </c>
      <c r="H2344" t="str">
        <f t="shared" si="73"/>
        <v/>
      </c>
      <c r="I2344" t="str">
        <f t="shared" si="74"/>
        <v/>
      </c>
    </row>
    <row r="2345" spans="1:9" x14ac:dyDescent="0.25">
      <c r="A2345" s="36"/>
      <c r="B2345" t="str">
        <f>+IF(ISERROR(VLOOKUP(A2345,'MatrizSeguimiento2022-Junio'!$G$4:$I$987,3,FALSE)),"",VLOOKUP(A2345,'MatrizSeguimiento2022-Junio'!$G$4:$I$987,3,FALSE))</f>
        <v/>
      </c>
      <c r="C2345" t="str">
        <f>+IF(ISERROR(VLOOKUP(A2345,'MatrizSeguimiento2022-Junio'!$G$4:$J$987,4,FALSE)),"",VLOOKUP(A2345,'MatrizSeguimiento2022-Junio'!$G$4:$J$987,4,FALSE))</f>
        <v/>
      </c>
      <c r="E2345" s="3"/>
      <c r="G2345">
        <f>+ABS(SUMIF($A$3:$A$4998,A2345,$E$3:$E$4998)-IF(ISERROR(VLOOKUP(A2345,'MatrizSeguimiento2022-Junio'!$G$4:$X$987,18,FALSE)),0,VLOOKUP(A2345,'MatrizSeguimiento2022-Junio'!$G$4:$X$987,18,FALSE)))</f>
        <v>0</v>
      </c>
      <c r="H2345" t="str">
        <f t="shared" si="73"/>
        <v/>
      </c>
      <c r="I2345" t="str">
        <f t="shared" si="74"/>
        <v/>
      </c>
    </row>
    <row r="2346" spans="1:9" x14ac:dyDescent="0.25">
      <c r="A2346" s="36"/>
      <c r="B2346" t="str">
        <f>+IF(ISERROR(VLOOKUP(A2346,'MatrizSeguimiento2022-Junio'!$G$4:$I$987,3,FALSE)),"",VLOOKUP(A2346,'MatrizSeguimiento2022-Junio'!$G$4:$I$987,3,FALSE))</f>
        <v/>
      </c>
      <c r="C2346" t="str">
        <f>+IF(ISERROR(VLOOKUP(A2346,'MatrizSeguimiento2022-Junio'!$G$4:$J$987,4,FALSE)),"",VLOOKUP(A2346,'MatrizSeguimiento2022-Junio'!$G$4:$J$987,4,FALSE))</f>
        <v/>
      </c>
      <c r="E2346" s="3"/>
      <c r="G2346">
        <f>+ABS(SUMIF($A$3:$A$4998,A2346,$E$3:$E$4998)-IF(ISERROR(VLOOKUP(A2346,'MatrizSeguimiento2022-Junio'!$G$4:$X$987,18,FALSE)),0,VLOOKUP(A2346,'MatrizSeguimiento2022-Junio'!$G$4:$X$987,18,FALSE)))</f>
        <v>0</v>
      </c>
      <c r="H2346" t="str">
        <f t="shared" si="73"/>
        <v/>
      </c>
      <c r="I2346" t="str">
        <f t="shared" si="74"/>
        <v/>
      </c>
    </row>
    <row r="2347" spans="1:9" x14ac:dyDescent="0.25">
      <c r="A2347" s="36"/>
      <c r="B2347" t="str">
        <f>+IF(ISERROR(VLOOKUP(A2347,'MatrizSeguimiento2022-Junio'!$G$4:$I$987,3,FALSE)),"",VLOOKUP(A2347,'MatrizSeguimiento2022-Junio'!$G$4:$I$987,3,FALSE))</f>
        <v/>
      </c>
      <c r="C2347" t="str">
        <f>+IF(ISERROR(VLOOKUP(A2347,'MatrizSeguimiento2022-Junio'!$G$4:$J$987,4,FALSE)),"",VLOOKUP(A2347,'MatrizSeguimiento2022-Junio'!$G$4:$J$987,4,FALSE))</f>
        <v/>
      </c>
      <c r="E2347" s="3"/>
      <c r="G2347">
        <f>+ABS(SUMIF($A$3:$A$4998,A2347,$E$3:$E$4998)-IF(ISERROR(VLOOKUP(A2347,'MatrizSeguimiento2022-Junio'!$G$4:$X$987,18,FALSE)),0,VLOOKUP(A2347,'MatrizSeguimiento2022-Junio'!$G$4:$X$987,18,FALSE)))</f>
        <v>0</v>
      </c>
      <c r="H2347" t="str">
        <f t="shared" si="73"/>
        <v/>
      </c>
      <c r="I2347" t="str">
        <f t="shared" si="74"/>
        <v/>
      </c>
    </row>
    <row r="2348" spans="1:9" x14ac:dyDescent="0.25">
      <c r="A2348" s="36"/>
      <c r="B2348" t="str">
        <f>+IF(ISERROR(VLOOKUP(A2348,'MatrizSeguimiento2022-Junio'!$G$4:$I$987,3,FALSE)),"",VLOOKUP(A2348,'MatrizSeguimiento2022-Junio'!$G$4:$I$987,3,FALSE))</f>
        <v/>
      </c>
      <c r="C2348" t="str">
        <f>+IF(ISERROR(VLOOKUP(A2348,'MatrizSeguimiento2022-Junio'!$G$4:$J$987,4,FALSE)),"",VLOOKUP(A2348,'MatrizSeguimiento2022-Junio'!$G$4:$J$987,4,FALSE))</f>
        <v/>
      </c>
      <c r="E2348" s="3"/>
      <c r="G2348">
        <f>+ABS(SUMIF($A$3:$A$4998,A2348,$E$3:$E$4998)-IF(ISERROR(VLOOKUP(A2348,'MatrizSeguimiento2022-Junio'!$G$4:$X$987,18,FALSE)),0,VLOOKUP(A2348,'MatrizSeguimiento2022-Junio'!$G$4:$X$987,18,FALSE)))</f>
        <v>0</v>
      </c>
      <c r="H2348" t="str">
        <f t="shared" si="73"/>
        <v/>
      </c>
      <c r="I2348" t="str">
        <f t="shared" si="74"/>
        <v/>
      </c>
    </row>
    <row r="2349" spans="1:9" x14ac:dyDescent="0.25">
      <c r="A2349" s="36"/>
      <c r="B2349" t="str">
        <f>+IF(ISERROR(VLOOKUP(A2349,'MatrizSeguimiento2022-Junio'!$G$4:$I$987,3,FALSE)),"",VLOOKUP(A2349,'MatrizSeguimiento2022-Junio'!$G$4:$I$987,3,FALSE))</f>
        <v/>
      </c>
      <c r="C2349" t="str">
        <f>+IF(ISERROR(VLOOKUP(A2349,'MatrizSeguimiento2022-Junio'!$G$4:$J$987,4,FALSE)),"",VLOOKUP(A2349,'MatrizSeguimiento2022-Junio'!$G$4:$J$987,4,FALSE))</f>
        <v/>
      </c>
      <c r="E2349" s="3"/>
      <c r="G2349">
        <f>+ABS(SUMIF($A$3:$A$4998,A2349,$E$3:$E$4998)-IF(ISERROR(VLOOKUP(A2349,'MatrizSeguimiento2022-Junio'!$G$4:$X$987,18,FALSE)),0,VLOOKUP(A2349,'MatrizSeguimiento2022-Junio'!$G$4:$X$987,18,FALSE)))</f>
        <v>0</v>
      </c>
      <c r="H2349" t="str">
        <f t="shared" si="73"/>
        <v/>
      </c>
      <c r="I2349" t="str">
        <f t="shared" si="74"/>
        <v/>
      </c>
    </row>
    <row r="2350" spans="1:9" x14ac:dyDescent="0.25">
      <c r="A2350" s="36"/>
      <c r="B2350" t="str">
        <f>+IF(ISERROR(VLOOKUP(A2350,'MatrizSeguimiento2022-Junio'!$G$4:$I$987,3,FALSE)),"",VLOOKUP(A2350,'MatrizSeguimiento2022-Junio'!$G$4:$I$987,3,FALSE))</f>
        <v/>
      </c>
      <c r="C2350" t="str">
        <f>+IF(ISERROR(VLOOKUP(A2350,'MatrizSeguimiento2022-Junio'!$G$4:$J$987,4,FALSE)),"",VLOOKUP(A2350,'MatrizSeguimiento2022-Junio'!$G$4:$J$987,4,FALSE))</f>
        <v/>
      </c>
      <c r="E2350" s="3"/>
      <c r="G2350">
        <f>+ABS(SUMIF($A$3:$A$4998,A2350,$E$3:$E$4998)-IF(ISERROR(VLOOKUP(A2350,'MatrizSeguimiento2022-Junio'!$G$4:$X$987,18,FALSE)),0,VLOOKUP(A2350,'MatrizSeguimiento2022-Junio'!$G$4:$X$987,18,FALSE)))</f>
        <v>0</v>
      </c>
      <c r="H2350" t="str">
        <f t="shared" si="73"/>
        <v/>
      </c>
      <c r="I2350" t="str">
        <f t="shared" si="74"/>
        <v/>
      </c>
    </row>
    <row r="2351" spans="1:9" x14ac:dyDescent="0.25">
      <c r="A2351" s="36"/>
      <c r="B2351" t="str">
        <f>+IF(ISERROR(VLOOKUP(A2351,'MatrizSeguimiento2022-Junio'!$G$4:$I$987,3,FALSE)),"",VLOOKUP(A2351,'MatrizSeguimiento2022-Junio'!$G$4:$I$987,3,FALSE))</f>
        <v/>
      </c>
      <c r="C2351" t="str">
        <f>+IF(ISERROR(VLOOKUP(A2351,'MatrizSeguimiento2022-Junio'!$G$4:$J$987,4,FALSE)),"",VLOOKUP(A2351,'MatrizSeguimiento2022-Junio'!$G$4:$J$987,4,FALSE))</f>
        <v/>
      </c>
      <c r="E2351" s="3"/>
      <c r="G2351">
        <f>+ABS(SUMIF($A$3:$A$4998,A2351,$E$3:$E$4998)-IF(ISERROR(VLOOKUP(A2351,'MatrizSeguimiento2022-Junio'!$G$4:$X$987,18,FALSE)),0,VLOOKUP(A2351,'MatrizSeguimiento2022-Junio'!$G$4:$X$987,18,FALSE)))</f>
        <v>0</v>
      </c>
      <c r="H2351" t="str">
        <f t="shared" si="73"/>
        <v/>
      </c>
      <c r="I2351" t="str">
        <f t="shared" si="74"/>
        <v/>
      </c>
    </row>
    <row r="2352" spans="1:9" x14ac:dyDescent="0.25">
      <c r="A2352" s="36"/>
      <c r="B2352" t="str">
        <f>+IF(ISERROR(VLOOKUP(A2352,'MatrizSeguimiento2022-Junio'!$G$4:$I$987,3,FALSE)),"",VLOOKUP(A2352,'MatrizSeguimiento2022-Junio'!$G$4:$I$987,3,FALSE))</f>
        <v/>
      </c>
      <c r="C2352" t="str">
        <f>+IF(ISERROR(VLOOKUP(A2352,'MatrizSeguimiento2022-Junio'!$G$4:$J$987,4,FALSE)),"",VLOOKUP(A2352,'MatrizSeguimiento2022-Junio'!$G$4:$J$987,4,FALSE))</f>
        <v/>
      </c>
      <c r="E2352" s="3"/>
      <c r="G2352">
        <f>+ABS(SUMIF($A$3:$A$4998,A2352,$E$3:$E$4998)-IF(ISERROR(VLOOKUP(A2352,'MatrizSeguimiento2022-Junio'!$G$4:$X$987,18,FALSE)),0,VLOOKUP(A2352,'MatrizSeguimiento2022-Junio'!$G$4:$X$987,18,FALSE)))</f>
        <v>0</v>
      </c>
      <c r="H2352" t="str">
        <f t="shared" si="73"/>
        <v/>
      </c>
      <c r="I2352" t="str">
        <f t="shared" si="74"/>
        <v/>
      </c>
    </row>
    <row r="2353" spans="1:9" x14ac:dyDescent="0.25">
      <c r="A2353" s="36"/>
      <c r="B2353" t="str">
        <f>+IF(ISERROR(VLOOKUP(A2353,'MatrizSeguimiento2022-Junio'!$G$4:$I$987,3,FALSE)),"",VLOOKUP(A2353,'MatrizSeguimiento2022-Junio'!$G$4:$I$987,3,FALSE))</f>
        <v/>
      </c>
      <c r="C2353" t="str">
        <f>+IF(ISERROR(VLOOKUP(A2353,'MatrizSeguimiento2022-Junio'!$G$4:$J$987,4,FALSE)),"",VLOOKUP(A2353,'MatrizSeguimiento2022-Junio'!$G$4:$J$987,4,FALSE))</f>
        <v/>
      </c>
      <c r="E2353" s="3"/>
      <c r="G2353">
        <f>+ABS(SUMIF($A$3:$A$4998,A2353,$E$3:$E$4998)-IF(ISERROR(VLOOKUP(A2353,'MatrizSeguimiento2022-Junio'!$G$4:$X$987,18,FALSE)),0,VLOOKUP(A2353,'MatrizSeguimiento2022-Junio'!$G$4:$X$987,18,FALSE)))</f>
        <v>0</v>
      </c>
      <c r="H2353" t="str">
        <f t="shared" si="73"/>
        <v/>
      </c>
      <c r="I2353" t="str">
        <f t="shared" si="74"/>
        <v/>
      </c>
    </row>
    <row r="2354" spans="1:9" x14ac:dyDescent="0.25">
      <c r="A2354" s="36"/>
      <c r="B2354" t="str">
        <f>+IF(ISERROR(VLOOKUP(A2354,'MatrizSeguimiento2022-Junio'!$G$4:$I$987,3,FALSE)),"",VLOOKUP(A2354,'MatrizSeguimiento2022-Junio'!$G$4:$I$987,3,FALSE))</f>
        <v/>
      </c>
      <c r="C2354" t="str">
        <f>+IF(ISERROR(VLOOKUP(A2354,'MatrizSeguimiento2022-Junio'!$G$4:$J$987,4,FALSE)),"",VLOOKUP(A2354,'MatrizSeguimiento2022-Junio'!$G$4:$J$987,4,FALSE))</f>
        <v/>
      </c>
      <c r="E2354" s="3"/>
      <c r="G2354">
        <f>+ABS(SUMIF($A$3:$A$4998,A2354,$E$3:$E$4998)-IF(ISERROR(VLOOKUP(A2354,'MatrizSeguimiento2022-Junio'!$G$4:$X$987,18,FALSE)),0,VLOOKUP(A2354,'MatrizSeguimiento2022-Junio'!$G$4:$X$987,18,FALSE)))</f>
        <v>0</v>
      </c>
      <c r="H2354" t="str">
        <f t="shared" si="73"/>
        <v/>
      </c>
      <c r="I2354" t="str">
        <f t="shared" si="74"/>
        <v/>
      </c>
    </row>
    <row r="2355" spans="1:9" x14ac:dyDescent="0.25">
      <c r="A2355" s="36"/>
      <c r="B2355" t="str">
        <f>+IF(ISERROR(VLOOKUP(A2355,'MatrizSeguimiento2022-Junio'!$G$4:$I$987,3,FALSE)),"",VLOOKUP(A2355,'MatrizSeguimiento2022-Junio'!$G$4:$I$987,3,FALSE))</f>
        <v/>
      </c>
      <c r="C2355" t="str">
        <f>+IF(ISERROR(VLOOKUP(A2355,'MatrizSeguimiento2022-Junio'!$G$4:$J$987,4,FALSE)),"",VLOOKUP(A2355,'MatrizSeguimiento2022-Junio'!$G$4:$J$987,4,FALSE))</f>
        <v/>
      </c>
      <c r="E2355" s="3"/>
      <c r="G2355">
        <f>+ABS(SUMIF($A$3:$A$4998,A2355,$E$3:$E$4998)-IF(ISERROR(VLOOKUP(A2355,'MatrizSeguimiento2022-Junio'!$G$4:$X$987,18,FALSE)),0,VLOOKUP(A2355,'MatrizSeguimiento2022-Junio'!$G$4:$X$987,18,FALSE)))</f>
        <v>0</v>
      </c>
      <c r="H2355" t="str">
        <f t="shared" si="73"/>
        <v/>
      </c>
      <c r="I2355" t="str">
        <f t="shared" si="74"/>
        <v/>
      </c>
    </row>
    <row r="2356" spans="1:9" x14ac:dyDescent="0.25">
      <c r="A2356" s="36"/>
      <c r="B2356" t="str">
        <f>+IF(ISERROR(VLOOKUP(A2356,'MatrizSeguimiento2022-Junio'!$G$4:$I$987,3,FALSE)),"",VLOOKUP(A2356,'MatrizSeguimiento2022-Junio'!$G$4:$I$987,3,FALSE))</f>
        <v/>
      </c>
      <c r="C2356" t="str">
        <f>+IF(ISERROR(VLOOKUP(A2356,'MatrizSeguimiento2022-Junio'!$G$4:$J$987,4,FALSE)),"",VLOOKUP(A2356,'MatrizSeguimiento2022-Junio'!$G$4:$J$987,4,FALSE))</f>
        <v/>
      </c>
      <c r="E2356" s="3"/>
      <c r="G2356">
        <f>+ABS(SUMIF($A$3:$A$4998,A2356,$E$3:$E$4998)-IF(ISERROR(VLOOKUP(A2356,'MatrizSeguimiento2022-Junio'!$G$4:$X$987,18,FALSE)),0,VLOOKUP(A2356,'MatrizSeguimiento2022-Junio'!$G$4:$X$987,18,FALSE)))</f>
        <v>0</v>
      </c>
      <c r="H2356" t="str">
        <f t="shared" si="73"/>
        <v/>
      </c>
      <c r="I2356" t="str">
        <f t="shared" si="74"/>
        <v/>
      </c>
    </row>
    <row r="2357" spans="1:9" x14ac:dyDescent="0.25">
      <c r="A2357" s="36"/>
      <c r="B2357" t="str">
        <f>+IF(ISERROR(VLOOKUP(A2357,'MatrizSeguimiento2022-Junio'!$G$4:$I$987,3,FALSE)),"",VLOOKUP(A2357,'MatrizSeguimiento2022-Junio'!$G$4:$I$987,3,FALSE))</f>
        <v/>
      </c>
      <c r="C2357" t="str">
        <f>+IF(ISERROR(VLOOKUP(A2357,'MatrizSeguimiento2022-Junio'!$G$4:$J$987,4,FALSE)),"",VLOOKUP(A2357,'MatrizSeguimiento2022-Junio'!$G$4:$J$987,4,FALSE))</f>
        <v/>
      </c>
      <c r="E2357" s="3"/>
      <c r="G2357">
        <f>+ABS(SUMIF($A$3:$A$4998,A2357,$E$3:$E$4998)-IF(ISERROR(VLOOKUP(A2357,'MatrizSeguimiento2022-Junio'!$G$4:$X$987,18,FALSE)),0,VLOOKUP(A2357,'MatrizSeguimiento2022-Junio'!$G$4:$X$987,18,FALSE)))</f>
        <v>0</v>
      </c>
      <c r="H2357" t="str">
        <f t="shared" si="73"/>
        <v/>
      </c>
      <c r="I2357" t="str">
        <f t="shared" si="74"/>
        <v/>
      </c>
    </row>
    <row r="2358" spans="1:9" x14ac:dyDescent="0.25">
      <c r="A2358" s="36"/>
      <c r="B2358" t="str">
        <f>+IF(ISERROR(VLOOKUP(A2358,'MatrizSeguimiento2022-Junio'!$G$4:$I$987,3,FALSE)),"",VLOOKUP(A2358,'MatrizSeguimiento2022-Junio'!$G$4:$I$987,3,FALSE))</f>
        <v/>
      </c>
      <c r="C2358" t="str">
        <f>+IF(ISERROR(VLOOKUP(A2358,'MatrizSeguimiento2022-Junio'!$G$4:$J$987,4,FALSE)),"",VLOOKUP(A2358,'MatrizSeguimiento2022-Junio'!$G$4:$J$987,4,FALSE))</f>
        <v/>
      </c>
      <c r="E2358" s="3"/>
      <c r="G2358">
        <f>+ABS(SUMIF($A$3:$A$4998,A2358,$E$3:$E$4998)-IF(ISERROR(VLOOKUP(A2358,'MatrizSeguimiento2022-Junio'!$G$4:$X$987,18,FALSE)),0,VLOOKUP(A2358,'MatrizSeguimiento2022-Junio'!$G$4:$X$987,18,FALSE)))</f>
        <v>0</v>
      </c>
      <c r="H2358" t="str">
        <f t="shared" si="73"/>
        <v/>
      </c>
      <c r="I2358" t="str">
        <f t="shared" si="74"/>
        <v/>
      </c>
    </row>
    <row r="2359" spans="1:9" x14ac:dyDescent="0.25">
      <c r="A2359" s="36"/>
      <c r="B2359" t="str">
        <f>+IF(ISERROR(VLOOKUP(A2359,'MatrizSeguimiento2022-Junio'!$G$4:$I$987,3,FALSE)),"",VLOOKUP(A2359,'MatrizSeguimiento2022-Junio'!$G$4:$I$987,3,FALSE))</f>
        <v/>
      </c>
      <c r="C2359" t="str">
        <f>+IF(ISERROR(VLOOKUP(A2359,'MatrizSeguimiento2022-Junio'!$G$4:$J$987,4,FALSE)),"",VLOOKUP(A2359,'MatrizSeguimiento2022-Junio'!$G$4:$J$987,4,FALSE))</f>
        <v/>
      </c>
      <c r="E2359" s="3"/>
      <c r="G2359">
        <f>+ABS(SUMIF($A$3:$A$4998,A2359,$E$3:$E$4998)-IF(ISERROR(VLOOKUP(A2359,'MatrizSeguimiento2022-Junio'!$G$4:$X$987,18,FALSE)),0,VLOOKUP(A2359,'MatrizSeguimiento2022-Junio'!$G$4:$X$987,18,FALSE)))</f>
        <v>0</v>
      </c>
      <c r="H2359" t="str">
        <f t="shared" si="73"/>
        <v/>
      </c>
      <c r="I2359" t="str">
        <f t="shared" si="74"/>
        <v/>
      </c>
    </row>
    <row r="2360" spans="1:9" x14ac:dyDescent="0.25">
      <c r="A2360" s="36"/>
      <c r="B2360" t="str">
        <f>+IF(ISERROR(VLOOKUP(A2360,'MatrizSeguimiento2022-Junio'!$G$4:$I$987,3,FALSE)),"",VLOOKUP(A2360,'MatrizSeguimiento2022-Junio'!$G$4:$I$987,3,FALSE))</f>
        <v/>
      </c>
      <c r="C2360" t="str">
        <f>+IF(ISERROR(VLOOKUP(A2360,'MatrizSeguimiento2022-Junio'!$G$4:$J$987,4,FALSE)),"",VLOOKUP(A2360,'MatrizSeguimiento2022-Junio'!$G$4:$J$987,4,FALSE))</f>
        <v/>
      </c>
      <c r="E2360" s="3"/>
      <c r="G2360">
        <f>+ABS(SUMIF($A$3:$A$4998,A2360,$E$3:$E$4998)-IF(ISERROR(VLOOKUP(A2360,'MatrizSeguimiento2022-Junio'!$G$4:$X$987,18,FALSE)),0,VLOOKUP(A2360,'MatrizSeguimiento2022-Junio'!$G$4:$X$987,18,FALSE)))</f>
        <v>0</v>
      </c>
      <c r="H2360" t="str">
        <f t="shared" si="73"/>
        <v/>
      </c>
      <c r="I2360" t="str">
        <f t="shared" si="74"/>
        <v/>
      </c>
    </row>
    <row r="2361" spans="1:9" x14ac:dyDescent="0.25">
      <c r="A2361" s="36"/>
      <c r="B2361" t="str">
        <f>+IF(ISERROR(VLOOKUP(A2361,'MatrizSeguimiento2022-Junio'!$G$4:$I$987,3,FALSE)),"",VLOOKUP(A2361,'MatrizSeguimiento2022-Junio'!$G$4:$I$987,3,FALSE))</f>
        <v/>
      </c>
      <c r="C2361" t="str">
        <f>+IF(ISERROR(VLOOKUP(A2361,'MatrizSeguimiento2022-Junio'!$G$4:$J$987,4,FALSE)),"",VLOOKUP(A2361,'MatrizSeguimiento2022-Junio'!$G$4:$J$987,4,FALSE))</f>
        <v/>
      </c>
      <c r="E2361" s="3"/>
      <c r="G2361">
        <f>+ABS(SUMIF($A$3:$A$4998,A2361,$E$3:$E$4998)-IF(ISERROR(VLOOKUP(A2361,'MatrizSeguimiento2022-Junio'!$G$4:$X$987,18,FALSE)),0,VLOOKUP(A2361,'MatrizSeguimiento2022-Junio'!$G$4:$X$987,18,FALSE)))</f>
        <v>0</v>
      </c>
      <c r="H2361" t="str">
        <f t="shared" si="73"/>
        <v/>
      </c>
      <c r="I2361" t="str">
        <f t="shared" si="74"/>
        <v/>
      </c>
    </row>
    <row r="2362" spans="1:9" x14ac:dyDescent="0.25">
      <c r="A2362" s="36"/>
      <c r="B2362" t="str">
        <f>+IF(ISERROR(VLOOKUP(A2362,'MatrizSeguimiento2022-Junio'!$G$4:$I$987,3,FALSE)),"",VLOOKUP(A2362,'MatrizSeguimiento2022-Junio'!$G$4:$I$987,3,FALSE))</f>
        <v/>
      </c>
      <c r="C2362" t="str">
        <f>+IF(ISERROR(VLOOKUP(A2362,'MatrizSeguimiento2022-Junio'!$G$4:$J$987,4,FALSE)),"",VLOOKUP(A2362,'MatrizSeguimiento2022-Junio'!$G$4:$J$987,4,FALSE))</f>
        <v/>
      </c>
      <c r="E2362" s="3"/>
      <c r="G2362">
        <f>+ABS(SUMIF($A$3:$A$4998,A2362,$E$3:$E$4998)-IF(ISERROR(VLOOKUP(A2362,'MatrizSeguimiento2022-Junio'!$G$4:$X$987,18,FALSE)),0,VLOOKUP(A2362,'MatrizSeguimiento2022-Junio'!$G$4:$X$987,18,FALSE)))</f>
        <v>0</v>
      </c>
      <c r="H2362" t="str">
        <f t="shared" si="73"/>
        <v/>
      </c>
      <c r="I2362" t="str">
        <f t="shared" si="74"/>
        <v/>
      </c>
    </row>
    <row r="2363" spans="1:9" x14ac:dyDescent="0.25">
      <c r="A2363" s="36"/>
      <c r="B2363" t="str">
        <f>+IF(ISERROR(VLOOKUP(A2363,'MatrizSeguimiento2022-Junio'!$G$4:$I$987,3,FALSE)),"",VLOOKUP(A2363,'MatrizSeguimiento2022-Junio'!$G$4:$I$987,3,FALSE))</f>
        <v/>
      </c>
      <c r="C2363" t="str">
        <f>+IF(ISERROR(VLOOKUP(A2363,'MatrizSeguimiento2022-Junio'!$G$4:$J$987,4,FALSE)),"",VLOOKUP(A2363,'MatrizSeguimiento2022-Junio'!$G$4:$J$987,4,FALSE))</f>
        <v/>
      </c>
      <c r="E2363" s="3"/>
      <c r="G2363">
        <f>+ABS(SUMIF($A$3:$A$4998,A2363,$E$3:$E$4998)-IF(ISERROR(VLOOKUP(A2363,'MatrizSeguimiento2022-Junio'!$G$4:$X$987,18,FALSE)),0,VLOOKUP(A2363,'MatrizSeguimiento2022-Junio'!$G$4:$X$987,18,FALSE)))</f>
        <v>0</v>
      </c>
      <c r="H2363" t="str">
        <f t="shared" si="73"/>
        <v/>
      </c>
      <c r="I2363" t="str">
        <f t="shared" si="74"/>
        <v/>
      </c>
    </row>
    <row r="2364" spans="1:9" x14ac:dyDescent="0.25">
      <c r="A2364" s="36"/>
      <c r="B2364" t="str">
        <f>+IF(ISERROR(VLOOKUP(A2364,'MatrizSeguimiento2022-Junio'!$G$4:$I$987,3,FALSE)),"",VLOOKUP(A2364,'MatrizSeguimiento2022-Junio'!$G$4:$I$987,3,FALSE))</f>
        <v/>
      </c>
      <c r="C2364" t="str">
        <f>+IF(ISERROR(VLOOKUP(A2364,'MatrizSeguimiento2022-Junio'!$G$4:$J$987,4,FALSE)),"",VLOOKUP(A2364,'MatrizSeguimiento2022-Junio'!$G$4:$J$987,4,FALSE))</f>
        <v/>
      </c>
      <c r="E2364" s="3"/>
      <c r="G2364">
        <f>+ABS(SUMIF($A$3:$A$4998,A2364,$E$3:$E$4998)-IF(ISERROR(VLOOKUP(A2364,'MatrizSeguimiento2022-Junio'!$G$4:$X$987,18,FALSE)),0,VLOOKUP(A2364,'MatrizSeguimiento2022-Junio'!$G$4:$X$987,18,FALSE)))</f>
        <v>0</v>
      </c>
      <c r="H2364" t="str">
        <f t="shared" si="73"/>
        <v/>
      </c>
      <c r="I2364" t="str">
        <f t="shared" si="74"/>
        <v/>
      </c>
    </row>
    <row r="2365" spans="1:9" x14ac:dyDescent="0.25">
      <c r="A2365" s="36"/>
      <c r="B2365" t="str">
        <f>+IF(ISERROR(VLOOKUP(A2365,'MatrizSeguimiento2022-Junio'!$G$4:$I$987,3,FALSE)),"",VLOOKUP(A2365,'MatrizSeguimiento2022-Junio'!$G$4:$I$987,3,FALSE))</f>
        <v/>
      </c>
      <c r="C2365" t="str">
        <f>+IF(ISERROR(VLOOKUP(A2365,'MatrizSeguimiento2022-Junio'!$G$4:$J$987,4,FALSE)),"",VLOOKUP(A2365,'MatrizSeguimiento2022-Junio'!$G$4:$J$987,4,FALSE))</f>
        <v/>
      </c>
      <c r="E2365" s="3"/>
      <c r="G2365">
        <f>+ABS(SUMIF($A$3:$A$4998,A2365,$E$3:$E$4998)-IF(ISERROR(VLOOKUP(A2365,'MatrizSeguimiento2022-Junio'!$G$4:$X$987,18,FALSE)),0,VLOOKUP(A2365,'MatrizSeguimiento2022-Junio'!$G$4:$X$987,18,FALSE)))</f>
        <v>0</v>
      </c>
      <c r="H2365" t="str">
        <f t="shared" si="73"/>
        <v/>
      </c>
      <c r="I2365" t="str">
        <f t="shared" si="74"/>
        <v/>
      </c>
    </row>
    <row r="2366" spans="1:9" x14ac:dyDescent="0.25">
      <c r="A2366" s="36"/>
      <c r="B2366" t="str">
        <f>+IF(ISERROR(VLOOKUP(A2366,'MatrizSeguimiento2022-Junio'!$G$4:$I$987,3,FALSE)),"",VLOOKUP(A2366,'MatrizSeguimiento2022-Junio'!$G$4:$I$987,3,FALSE))</f>
        <v/>
      </c>
      <c r="C2366" t="str">
        <f>+IF(ISERROR(VLOOKUP(A2366,'MatrizSeguimiento2022-Junio'!$G$4:$J$987,4,FALSE)),"",VLOOKUP(A2366,'MatrizSeguimiento2022-Junio'!$G$4:$J$987,4,FALSE))</f>
        <v/>
      </c>
      <c r="E2366" s="3"/>
      <c r="G2366">
        <f>+ABS(SUMIF($A$3:$A$4998,A2366,$E$3:$E$4998)-IF(ISERROR(VLOOKUP(A2366,'MatrizSeguimiento2022-Junio'!$G$4:$X$987,18,FALSE)),0,VLOOKUP(A2366,'MatrizSeguimiento2022-Junio'!$G$4:$X$987,18,FALSE)))</f>
        <v>0</v>
      </c>
      <c r="H2366" t="str">
        <f t="shared" si="73"/>
        <v/>
      </c>
      <c r="I2366" t="str">
        <f t="shared" si="74"/>
        <v/>
      </c>
    </row>
    <row r="2367" spans="1:9" x14ac:dyDescent="0.25">
      <c r="A2367" s="36"/>
      <c r="B2367" t="str">
        <f>+IF(ISERROR(VLOOKUP(A2367,'MatrizSeguimiento2022-Junio'!$G$4:$I$987,3,FALSE)),"",VLOOKUP(A2367,'MatrizSeguimiento2022-Junio'!$G$4:$I$987,3,FALSE))</f>
        <v/>
      </c>
      <c r="C2367" t="str">
        <f>+IF(ISERROR(VLOOKUP(A2367,'MatrizSeguimiento2022-Junio'!$G$4:$J$987,4,FALSE)),"",VLOOKUP(A2367,'MatrizSeguimiento2022-Junio'!$G$4:$J$987,4,FALSE))</f>
        <v/>
      </c>
      <c r="E2367" s="3"/>
      <c r="G2367">
        <f>+ABS(SUMIF($A$3:$A$4998,A2367,$E$3:$E$4998)-IF(ISERROR(VLOOKUP(A2367,'MatrizSeguimiento2022-Junio'!$G$4:$X$987,18,FALSE)),0,VLOOKUP(A2367,'MatrizSeguimiento2022-Junio'!$G$4:$X$987,18,FALSE)))</f>
        <v>0</v>
      </c>
      <c r="H2367" t="str">
        <f t="shared" ref="H2367:H2430" si="75">+A2367&amp;D2367</f>
        <v/>
      </c>
      <c r="I2367" t="str">
        <f t="shared" si="74"/>
        <v/>
      </c>
    </row>
    <row r="2368" spans="1:9" x14ac:dyDescent="0.25">
      <c r="A2368" s="36"/>
      <c r="B2368" t="str">
        <f>+IF(ISERROR(VLOOKUP(A2368,'MatrizSeguimiento2022-Junio'!$G$4:$I$987,3,FALSE)),"",VLOOKUP(A2368,'MatrizSeguimiento2022-Junio'!$G$4:$I$987,3,FALSE))</f>
        <v/>
      </c>
      <c r="C2368" t="str">
        <f>+IF(ISERROR(VLOOKUP(A2368,'MatrizSeguimiento2022-Junio'!$G$4:$J$987,4,FALSE)),"",VLOOKUP(A2368,'MatrizSeguimiento2022-Junio'!$G$4:$J$987,4,FALSE))</f>
        <v/>
      </c>
      <c r="E2368" s="3"/>
      <c r="G2368">
        <f>+ABS(SUMIF($A$3:$A$4998,A2368,$E$3:$E$4998)-IF(ISERROR(VLOOKUP(A2368,'MatrizSeguimiento2022-Junio'!$G$4:$X$987,18,FALSE)),0,VLOOKUP(A2368,'MatrizSeguimiento2022-Junio'!$G$4:$X$987,18,FALSE)))</f>
        <v>0</v>
      </c>
      <c r="H2368" t="str">
        <f t="shared" si="75"/>
        <v/>
      </c>
      <c r="I2368" t="str">
        <f t="shared" si="74"/>
        <v/>
      </c>
    </row>
    <row r="2369" spans="1:9" x14ac:dyDescent="0.25">
      <c r="A2369" s="36"/>
      <c r="B2369" t="str">
        <f>+IF(ISERROR(VLOOKUP(A2369,'MatrizSeguimiento2022-Junio'!$G$4:$I$987,3,FALSE)),"",VLOOKUP(A2369,'MatrizSeguimiento2022-Junio'!$G$4:$I$987,3,FALSE))</f>
        <v/>
      </c>
      <c r="C2369" t="str">
        <f>+IF(ISERROR(VLOOKUP(A2369,'MatrizSeguimiento2022-Junio'!$G$4:$J$987,4,FALSE)),"",VLOOKUP(A2369,'MatrizSeguimiento2022-Junio'!$G$4:$J$987,4,FALSE))</f>
        <v/>
      </c>
      <c r="E2369" s="3"/>
      <c r="G2369">
        <f>+ABS(SUMIF($A$3:$A$4998,A2369,$E$3:$E$4998)-IF(ISERROR(VLOOKUP(A2369,'MatrizSeguimiento2022-Junio'!$G$4:$X$987,18,FALSE)),0,VLOOKUP(A2369,'MatrizSeguimiento2022-Junio'!$G$4:$X$987,18,FALSE)))</f>
        <v>0</v>
      </c>
      <c r="H2369" t="str">
        <f t="shared" si="75"/>
        <v/>
      </c>
      <c r="I2369" t="str">
        <f t="shared" si="74"/>
        <v/>
      </c>
    </row>
    <row r="2370" spans="1:9" x14ac:dyDescent="0.25">
      <c r="A2370" s="36"/>
      <c r="B2370" t="str">
        <f>+IF(ISERROR(VLOOKUP(A2370,'MatrizSeguimiento2022-Junio'!$G$4:$I$987,3,FALSE)),"",VLOOKUP(A2370,'MatrizSeguimiento2022-Junio'!$G$4:$I$987,3,FALSE))</f>
        <v/>
      </c>
      <c r="C2370" t="str">
        <f>+IF(ISERROR(VLOOKUP(A2370,'MatrizSeguimiento2022-Junio'!$G$4:$J$987,4,FALSE)),"",VLOOKUP(A2370,'MatrizSeguimiento2022-Junio'!$G$4:$J$987,4,FALSE))</f>
        <v/>
      </c>
      <c r="E2370" s="3"/>
      <c r="G2370">
        <f>+ABS(SUMIF($A$3:$A$4998,A2370,$E$3:$E$4998)-IF(ISERROR(VLOOKUP(A2370,'MatrizSeguimiento2022-Junio'!$G$4:$X$987,18,FALSE)),0,VLOOKUP(A2370,'MatrizSeguimiento2022-Junio'!$G$4:$X$987,18,FALSE)))</f>
        <v>0</v>
      </c>
      <c r="H2370" t="str">
        <f t="shared" si="75"/>
        <v/>
      </c>
      <c r="I2370" t="str">
        <f t="shared" si="74"/>
        <v/>
      </c>
    </row>
    <row r="2371" spans="1:9" x14ac:dyDescent="0.25">
      <c r="A2371" s="36"/>
      <c r="B2371" t="str">
        <f>+IF(ISERROR(VLOOKUP(A2371,'MatrizSeguimiento2022-Junio'!$G$4:$I$987,3,FALSE)),"",VLOOKUP(A2371,'MatrizSeguimiento2022-Junio'!$G$4:$I$987,3,FALSE))</f>
        <v/>
      </c>
      <c r="C2371" t="str">
        <f>+IF(ISERROR(VLOOKUP(A2371,'MatrizSeguimiento2022-Junio'!$G$4:$J$987,4,FALSE)),"",VLOOKUP(A2371,'MatrizSeguimiento2022-Junio'!$G$4:$J$987,4,FALSE))</f>
        <v/>
      </c>
      <c r="E2371" s="3"/>
      <c r="G2371">
        <f>+ABS(SUMIF($A$3:$A$4998,A2371,$E$3:$E$4998)-IF(ISERROR(VLOOKUP(A2371,'MatrizSeguimiento2022-Junio'!$G$4:$X$987,18,FALSE)),0,VLOOKUP(A2371,'MatrizSeguimiento2022-Junio'!$G$4:$X$987,18,FALSE)))</f>
        <v>0</v>
      </c>
      <c r="H2371" t="str">
        <f t="shared" si="75"/>
        <v/>
      </c>
      <c r="I2371" t="str">
        <f t="shared" ref="I2371:I2434" si="76">+IF(IF(LEN(H2371)&gt;0,COUNTIF($H$3:$H$4998,H2371),"")=1,"",IF(LEN(H2371)&gt;0,COUNTIF($H$3:$H$4998,H2371),""))</f>
        <v/>
      </c>
    </row>
    <row r="2372" spans="1:9" x14ac:dyDescent="0.25">
      <c r="A2372" s="36"/>
      <c r="B2372" t="str">
        <f>+IF(ISERROR(VLOOKUP(A2372,'MatrizSeguimiento2022-Junio'!$G$4:$I$987,3,FALSE)),"",VLOOKUP(A2372,'MatrizSeguimiento2022-Junio'!$G$4:$I$987,3,FALSE))</f>
        <v/>
      </c>
      <c r="C2372" t="str">
        <f>+IF(ISERROR(VLOOKUP(A2372,'MatrizSeguimiento2022-Junio'!$G$4:$J$987,4,FALSE)),"",VLOOKUP(A2372,'MatrizSeguimiento2022-Junio'!$G$4:$J$987,4,FALSE))</f>
        <v/>
      </c>
      <c r="E2372" s="3"/>
      <c r="G2372">
        <f>+ABS(SUMIF($A$3:$A$4998,A2372,$E$3:$E$4998)-IF(ISERROR(VLOOKUP(A2372,'MatrizSeguimiento2022-Junio'!$G$4:$X$987,18,FALSE)),0,VLOOKUP(A2372,'MatrizSeguimiento2022-Junio'!$G$4:$X$987,18,FALSE)))</f>
        <v>0</v>
      </c>
      <c r="H2372" t="str">
        <f t="shared" si="75"/>
        <v/>
      </c>
      <c r="I2372" t="str">
        <f t="shared" si="76"/>
        <v/>
      </c>
    </row>
    <row r="2373" spans="1:9" x14ac:dyDescent="0.25">
      <c r="A2373" s="36"/>
      <c r="B2373" t="str">
        <f>+IF(ISERROR(VLOOKUP(A2373,'MatrizSeguimiento2022-Junio'!$G$4:$I$987,3,FALSE)),"",VLOOKUP(A2373,'MatrizSeguimiento2022-Junio'!$G$4:$I$987,3,FALSE))</f>
        <v/>
      </c>
      <c r="C2373" t="str">
        <f>+IF(ISERROR(VLOOKUP(A2373,'MatrizSeguimiento2022-Junio'!$G$4:$J$987,4,FALSE)),"",VLOOKUP(A2373,'MatrizSeguimiento2022-Junio'!$G$4:$J$987,4,FALSE))</f>
        <v/>
      </c>
      <c r="E2373" s="3"/>
      <c r="G2373">
        <f>+ABS(SUMIF($A$3:$A$4998,A2373,$E$3:$E$4998)-IF(ISERROR(VLOOKUP(A2373,'MatrizSeguimiento2022-Junio'!$G$4:$X$987,18,FALSE)),0,VLOOKUP(A2373,'MatrizSeguimiento2022-Junio'!$G$4:$X$987,18,FALSE)))</f>
        <v>0</v>
      </c>
      <c r="H2373" t="str">
        <f t="shared" si="75"/>
        <v/>
      </c>
      <c r="I2373" t="str">
        <f t="shared" si="76"/>
        <v/>
      </c>
    </row>
    <row r="2374" spans="1:9" x14ac:dyDescent="0.25">
      <c r="A2374" s="36"/>
      <c r="B2374" t="str">
        <f>+IF(ISERROR(VLOOKUP(A2374,'MatrizSeguimiento2022-Junio'!$G$4:$I$987,3,FALSE)),"",VLOOKUP(A2374,'MatrizSeguimiento2022-Junio'!$G$4:$I$987,3,FALSE))</f>
        <v/>
      </c>
      <c r="C2374" t="str">
        <f>+IF(ISERROR(VLOOKUP(A2374,'MatrizSeguimiento2022-Junio'!$G$4:$J$987,4,FALSE)),"",VLOOKUP(A2374,'MatrizSeguimiento2022-Junio'!$G$4:$J$987,4,FALSE))</f>
        <v/>
      </c>
      <c r="E2374" s="3"/>
      <c r="G2374">
        <f>+ABS(SUMIF($A$3:$A$4998,A2374,$E$3:$E$4998)-IF(ISERROR(VLOOKUP(A2374,'MatrizSeguimiento2022-Junio'!$G$4:$X$987,18,FALSE)),0,VLOOKUP(A2374,'MatrizSeguimiento2022-Junio'!$G$4:$X$987,18,FALSE)))</f>
        <v>0</v>
      </c>
      <c r="H2374" t="str">
        <f t="shared" si="75"/>
        <v/>
      </c>
      <c r="I2374" t="str">
        <f t="shared" si="76"/>
        <v/>
      </c>
    </row>
    <row r="2375" spans="1:9" x14ac:dyDescent="0.25">
      <c r="A2375" s="36"/>
      <c r="B2375" t="str">
        <f>+IF(ISERROR(VLOOKUP(A2375,'MatrizSeguimiento2022-Junio'!$G$4:$I$987,3,FALSE)),"",VLOOKUP(A2375,'MatrizSeguimiento2022-Junio'!$G$4:$I$987,3,FALSE))</f>
        <v/>
      </c>
      <c r="C2375" t="str">
        <f>+IF(ISERROR(VLOOKUP(A2375,'MatrizSeguimiento2022-Junio'!$G$4:$J$987,4,FALSE)),"",VLOOKUP(A2375,'MatrizSeguimiento2022-Junio'!$G$4:$J$987,4,FALSE))</f>
        <v/>
      </c>
      <c r="E2375" s="3"/>
      <c r="G2375">
        <f>+ABS(SUMIF($A$3:$A$4998,A2375,$E$3:$E$4998)-IF(ISERROR(VLOOKUP(A2375,'MatrizSeguimiento2022-Junio'!$G$4:$X$987,18,FALSE)),0,VLOOKUP(A2375,'MatrizSeguimiento2022-Junio'!$G$4:$X$987,18,FALSE)))</f>
        <v>0</v>
      </c>
      <c r="H2375" t="str">
        <f t="shared" si="75"/>
        <v/>
      </c>
      <c r="I2375" t="str">
        <f t="shared" si="76"/>
        <v/>
      </c>
    </row>
    <row r="2376" spans="1:9" x14ac:dyDescent="0.25">
      <c r="A2376" s="36"/>
      <c r="B2376" t="str">
        <f>+IF(ISERROR(VLOOKUP(A2376,'MatrizSeguimiento2022-Junio'!$G$4:$I$987,3,FALSE)),"",VLOOKUP(A2376,'MatrizSeguimiento2022-Junio'!$G$4:$I$987,3,FALSE))</f>
        <v/>
      </c>
      <c r="C2376" t="str">
        <f>+IF(ISERROR(VLOOKUP(A2376,'MatrizSeguimiento2022-Junio'!$G$4:$J$987,4,FALSE)),"",VLOOKUP(A2376,'MatrizSeguimiento2022-Junio'!$G$4:$J$987,4,FALSE))</f>
        <v/>
      </c>
      <c r="E2376" s="3"/>
      <c r="G2376">
        <f>+ABS(SUMIF($A$3:$A$4998,A2376,$E$3:$E$4998)-IF(ISERROR(VLOOKUP(A2376,'MatrizSeguimiento2022-Junio'!$G$4:$X$987,18,FALSE)),0,VLOOKUP(A2376,'MatrizSeguimiento2022-Junio'!$G$4:$X$987,18,FALSE)))</f>
        <v>0</v>
      </c>
      <c r="H2376" t="str">
        <f t="shared" si="75"/>
        <v/>
      </c>
      <c r="I2376" t="str">
        <f t="shared" si="76"/>
        <v/>
      </c>
    </row>
    <row r="2377" spans="1:9" x14ac:dyDescent="0.25">
      <c r="A2377" s="36"/>
      <c r="B2377" t="str">
        <f>+IF(ISERROR(VLOOKUP(A2377,'MatrizSeguimiento2022-Junio'!$G$4:$I$987,3,FALSE)),"",VLOOKUP(A2377,'MatrizSeguimiento2022-Junio'!$G$4:$I$987,3,FALSE))</f>
        <v/>
      </c>
      <c r="C2377" t="str">
        <f>+IF(ISERROR(VLOOKUP(A2377,'MatrizSeguimiento2022-Junio'!$G$4:$J$987,4,FALSE)),"",VLOOKUP(A2377,'MatrizSeguimiento2022-Junio'!$G$4:$J$987,4,FALSE))</f>
        <v/>
      </c>
      <c r="E2377" s="3"/>
      <c r="G2377">
        <f>+ABS(SUMIF($A$3:$A$4998,A2377,$E$3:$E$4998)-IF(ISERROR(VLOOKUP(A2377,'MatrizSeguimiento2022-Junio'!$G$4:$X$987,18,FALSE)),0,VLOOKUP(A2377,'MatrizSeguimiento2022-Junio'!$G$4:$X$987,18,FALSE)))</f>
        <v>0</v>
      </c>
      <c r="H2377" t="str">
        <f t="shared" si="75"/>
        <v/>
      </c>
      <c r="I2377" t="str">
        <f t="shared" si="76"/>
        <v/>
      </c>
    </row>
    <row r="2378" spans="1:9" x14ac:dyDescent="0.25">
      <c r="A2378" s="36"/>
      <c r="B2378" t="str">
        <f>+IF(ISERROR(VLOOKUP(A2378,'MatrizSeguimiento2022-Junio'!$G$4:$I$987,3,FALSE)),"",VLOOKUP(A2378,'MatrizSeguimiento2022-Junio'!$G$4:$I$987,3,FALSE))</f>
        <v/>
      </c>
      <c r="C2378" t="str">
        <f>+IF(ISERROR(VLOOKUP(A2378,'MatrizSeguimiento2022-Junio'!$G$4:$J$987,4,FALSE)),"",VLOOKUP(A2378,'MatrizSeguimiento2022-Junio'!$G$4:$J$987,4,FALSE))</f>
        <v/>
      </c>
      <c r="E2378" s="3"/>
      <c r="G2378">
        <f>+ABS(SUMIF($A$3:$A$4998,A2378,$E$3:$E$4998)-IF(ISERROR(VLOOKUP(A2378,'MatrizSeguimiento2022-Junio'!$G$4:$X$987,18,FALSE)),0,VLOOKUP(A2378,'MatrizSeguimiento2022-Junio'!$G$4:$X$987,18,FALSE)))</f>
        <v>0</v>
      </c>
      <c r="H2378" t="str">
        <f t="shared" si="75"/>
        <v/>
      </c>
      <c r="I2378" t="str">
        <f t="shared" si="76"/>
        <v/>
      </c>
    </row>
    <row r="2379" spans="1:9" x14ac:dyDescent="0.25">
      <c r="A2379" s="36"/>
      <c r="B2379" t="str">
        <f>+IF(ISERROR(VLOOKUP(A2379,'MatrizSeguimiento2022-Junio'!$G$4:$I$987,3,FALSE)),"",VLOOKUP(A2379,'MatrizSeguimiento2022-Junio'!$G$4:$I$987,3,FALSE))</f>
        <v/>
      </c>
      <c r="C2379" t="str">
        <f>+IF(ISERROR(VLOOKUP(A2379,'MatrizSeguimiento2022-Junio'!$G$4:$J$987,4,FALSE)),"",VLOOKUP(A2379,'MatrizSeguimiento2022-Junio'!$G$4:$J$987,4,FALSE))</f>
        <v/>
      </c>
      <c r="E2379" s="3"/>
      <c r="G2379">
        <f>+ABS(SUMIF($A$3:$A$4998,A2379,$E$3:$E$4998)-IF(ISERROR(VLOOKUP(A2379,'MatrizSeguimiento2022-Junio'!$G$4:$X$987,18,FALSE)),0,VLOOKUP(A2379,'MatrizSeguimiento2022-Junio'!$G$4:$X$987,18,FALSE)))</f>
        <v>0</v>
      </c>
      <c r="H2379" t="str">
        <f t="shared" si="75"/>
        <v/>
      </c>
      <c r="I2379" t="str">
        <f t="shared" si="76"/>
        <v/>
      </c>
    </row>
    <row r="2380" spans="1:9" x14ac:dyDescent="0.25">
      <c r="A2380" s="36"/>
      <c r="B2380" t="str">
        <f>+IF(ISERROR(VLOOKUP(A2380,'MatrizSeguimiento2022-Junio'!$G$4:$I$987,3,FALSE)),"",VLOOKUP(A2380,'MatrizSeguimiento2022-Junio'!$G$4:$I$987,3,FALSE))</f>
        <v/>
      </c>
      <c r="C2380" t="str">
        <f>+IF(ISERROR(VLOOKUP(A2380,'MatrizSeguimiento2022-Junio'!$G$4:$J$987,4,FALSE)),"",VLOOKUP(A2380,'MatrizSeguimiento2022-Junio'!$G$4:$J$987,4,FALSE))</f>
        <v/>
      </c>
      <c r="E2380" s="3"/>
      <c r="G2380">
        <f>+ABS(SUMIF($A$3:$A$4998,A2380,$E$3:$E$4998)-IF(ISERROR(VLOOKUP(A2380,'MatrizSeguimiento2022-Junio'!$G$4:$X$987,18,FALSE)),0,VLOOKUP(A2380,'MatrizSeguimiento2022-Junio'!$G$4:$X$987,18,FALSE)))</f>
        <v>0</v>
      </c>
      <c r="H2380" t="str">
        <f t="shared" si="75"/>
        <v/>
      </c>
      <c r="I2380" t="str">
        <f t="shared" si="76"/>
        <v/>
      </c>
    </row>
    <row r="2381" spans="1:9" x14ac:dyDescent="0.25">
      <c r="A2381" s="36"/>
      <c r="B2381" t="str">
        <f>+IF(ISERROR(VLOOKUP(A2381,'MatrizSeguimiento2022-Junio'!$G$4:$I$987,3,FALSE)),"",VLOOKUP(A2381,'MatrizSeguimiento2022-Junio'!$G$4:$I$987,3,FALSE))</f>
        <v/>
      </c>
      <c r="C2381" t="str">
        <f>+IF(ISERROR(VLOOKUP(A2381,'MatrizSeguimiento2022-Junio'!$G$4:$J$987,4,FALSE)),"",VLOOKUP(A2381,'MatrizSeguimiento2022-Junio'!$G$4:$J$987,4,FALSE))</f>
        <v/>
      </c>
      <c r="E2381" s="3"/>
      <c r="G2381">
        <f>+ABS(SUMIF($A$3:$A$4998,A2381,$E$3:$E$4998)-IF(ISERROR(VLOOKUP(A2381,'MatrizSeguimiento2022-Junio'!$G$4:$X$987,18,FALSE)),0,VLOOKUP(A2381,'MatrizSeguimiento2022-Junio'!$G$4:$X$987,18,FALSE)))</f>
        <v>0</v>
      </c>
      <c r="H2381" t="str">
        <f t="shared" si="75"/>
        <v/>
      </c>
      <c r="I2381" t="str">
        <f t="shared" si="76"/>
        <v/>
      </c>
    </row>
    <row r="2382" spans="1:9" x14ac:dyDescent="0.25">
      <c r="A2382" s="36"/>
      <c r="B2382" t="str">
        <f>+IF(ISERROR(VLOOKUP(A2382,'MatrizSeguimiento2022-Junio'!$G$4:$I$987,3,FALSE)),"",VLOOKUP(A2382,'MatrizSeguimiento2022-Junio'!$G$4:$I$987,3,FALSE))</f>
        <v/>
      </c>
      <c r="C2382" t="str">
        <f>+IF(ISERROR(VLOOKUP(A2382,'MatrizSeguimiento2022-Junio'!$G$4:$J$987,4,FALSE)),"",VLOOKUP(A2382,'MatrizSeguimiento2022-Junio'!$G$4:$J$987,4,FALSE))</f>
        <v/>
      </c>
      <c r="E2382" s="3"/>
      <c r="G2382">
        <f>+ABS(SUMIF($A$3:$A$4998,A2382,$E$3:$E$4998)-IF(ISERROR(VLOOKUP(A2382,'MatrizSeguimiento2022-Junio'!$G$4:$X$987,18,FALSE)),0,VLOOKUP(A2382,'MatrizSeguimiento2022-Junio'!$G$4:$X$987,18,FALSE)))</f>
        <v>0</v>
      </c>
      <c r="H2382" t="str">
        <f t="shared" si="75"/>
        <v/>
      </c>
      <c r="I2382" t="str">
        <f t="shared" si="76"/>
        <v/>
      </c>
    </row>
    <row r="2383" spans="1:9" x14ac:dyDescent="0.25">
      <c r="A2383" s="36"/>
      <c r="B2383" t="str">
        <f>+IF(ISERROR(VLOOKUP(A2383,'MatrizSeguimiento2022-Junio'!$G$4:$I$987,3,FALSE)),"",VLOOKUP(A2383,'MatrizSeguimiento2022-Junio'!$G$4:$I$987,3,FALSE))</f>
        <v/>
      </c>
      <c r="C2383" t="str">
        <f>+IF(ISERROR(VLOOKUP(A2383,'MatrizSeguimiento2022-Junio'!$G$4:$J$987,4,FALSE)),"",VLOOKUP(A2383,'MatrizSeguimiento2022-Junio'!$G$4:$J$987,4,FALSE))</f>
        <v/>
      </c>
      <c r="E2383" s="3"/>
      <c r="G2383">
        <f>+ABS(SUMIF($A$3:$A$4998,A2383,$E$3:$E$4998)-IF(ISERROR(VLOOKUP(A2383,'MatrizSeguimiento2022-Junio'!$G$4:$X$987,18,FALSE)),0,VLOOKUP(A2383,'MatrizSeguimiento2022-Junio'!$G$4:$X$987,18,FALSE)))</f>
        <v>0</v>
      </c>
      <c r="H2383" t="str">
        <f t="shared" si="75"/>
        <v/>
      </c>
      <c r="I2383" t="str">
        <f t="shared" si="76"/>
        <v/>
      </c>
    </row>
    <row r="2384" spans="1:9" x14ac:dyDescent="0.25">
      <c r="A2384" s="36"/>
      <c r="B2384" t="str">
        <f>+IF(ISERROR(VLOOKUP(A2384,'MatrizSeguimiento2022-Junio'!$G$4:$I$987,3,FALSE)),"",VLOOKUP(A2384,'MatrizSeguimiento2022-Junio'!$G$4:$I$987,3,FALSE))</f>
        <v/>
      </c>
      <c r="C2384" t="str">
        <f>+IF(ISERROR(VLOOKUP(A2384,'MatrizSeguimiento2022-Junio'!$G$4:$J$987,4,FALSE)),"",VLOOKUP(A2384,'MatrizSeguimiento2022-Junio'!$G$4:$J$987,4,FALSE))</f>
        <v/>
      </c>
      <c r="E2384" s="3"/>
      <c r="G2384">
        <f>+ABS(SUMIF($A$3:$A$4998,A2384,$E$3:$E$4998)-IF(ISERROR(VLOOKUP(A2384,'MatrizSeguimiento2022-Junio'!$G$4:$X$987,18,FALSE)),0,VLOOKUP(A2384,'MatrizSeguimiento2022-Junio'!$G$4:$X$987,18,FALSE)))</f>
        <v>0</v>
      </c>
      <c r="H2384" t="str">
        <f t="shared" si="75"/>
        <v/>
      </c>
      <c r="I2384" t="str">
        <f t="shared" si="76"/>
        <v/>
      </c>
    </row>
    <row r="2385" spans="1:9" x14ac:dyDescent="0.25">
      <c r="A2385" s="36"/>
      <c r="B2385" t="str">
        <f>+IF(ISERROR(VLOOKUP(A2385,'MatrizSeguimiento2022-Junio'!$G$4:$I$987,3,FALSE)),"",VLOOKUP(A2385,'MatrizSeguimiento2022-Junio'!$G$4:$I$987,3,FALSE))</f>
        <v/>
      </c>
      <c r="C2385" t="str">
        <f>+IF(ISERROR(VLOOKUP(A2385,'MatrizSeguimiento2022-Junio'!$G$4:$J$987,4,FALSE)),"",VLOOKUP(A2385,'MatrizSeguimiento2022-Junio'!$G$4:$J$987,4,FALSE))</f>
        <v/>
      </c>
      <c r="E2385" s="3"/>
      <c r="G2385">
        <f>+ABS(SUMIF($A$3:$A$4998,A2385,$E$3:$E$4998)-IF(ISERROR(VLOOKUP(A2385,'MatrizSeguimiento2022-Junio'!$G$4:$X$987,18,FALSE)),0,VLOOKUP(A2385,'MatrizSeguimiento2022-Junio'!$G$4:$X$987,18,FALSE)))</f>
        <v>0</v>
      </c>
      <c r="H2385" t="str">
        <f t="shared" si="75"/>
        <v/>
      </c>
      <c r="I2385" t="str">
        <f t="shared" si="76"/>
        <v/>
      </c>
    </row>
    <row r="2386" spans="1:9" x14ac:dyDescent="0.25">
      <c r="A2386" s="36"/>
      <c r="B2386" t="str">
        <f>+IF(ISERROR(VLOOKUP(A2386,'MatrizSeguimiento2022-Junio'!$G$4:$I$987,3,FALSE)),"",VLOOKUP(A2386,'MatrizSeguimiento2022-Junio'!$G$4:$I$987,3,FALSE))</f>
        <v/>
      </c>
      <c r="C2386" t="str">
        <f>+IF(ISERROR(VLOOKUP(A2386,'MatrizSeguimiento2022-Junio'!$G$4:$J$987,4,FALSE)),"",VLOOKUP(A2386,'MatrizSeguimiento2022-Junio'!$G$4:$J$987,4,FALSE))</f>
        <v/>
      </c>
      <c r="E2386" s="3"/>
      <c r="G2386">
        <f>+ABS(SUMIF($A$3:$A$4998,A2386,$E$3:$E$4998)-IF(ISERROR(VLOOKUP(A2386,'MatrizSeguimiento2022-Junio'!$G$4:$X$987,18,FALSE)),0,VLOOKUP(A2386,'MatrizSeguimiento2022-Junio'!$G$4:$X$987,18,FALSE)))</f>
        <v>0</v>
      </c>
      <c r="H2386" t="str">
        <f t="shared" si="75"/>
        <v/>
      </c>
      <c r="I2386" t="str">
        <f t="shared" si="76"/>
        <v/>
      </c>
    </row>
    <row r="2387" spans="1:9" x14ac:dyDescent="0.25">
      <c r="A2387" s="36"/>
      <c r="B2387" t="str">
        <f>+IF(ISERROR(VLOOKUP(A2387,'MatrizSeguimiento2022-Junio'!$G$4:$I$987,3,FALSE)),"",VLOOKUP(A2387,'MatrizSeguimiento2022-Junio'!$G$4:$I$987,3,FALSE))</f>
        <v/>
      </c>
      <c r="C2387" t="str">
        <f>+IF(ISERROR(VLOOKUP(A2387,'MatrizSeguimiento2022-Junio'!$G$4:$J$987,4,FALSE)),"",VLOOKUP(A2387,'MatrizSeguimiento2022-Junio'!$G$4:$J$987,4,FALSE))</f>
        <v/>
      </c>
      <c r="E2387" s="3"/>
      <c r="G2387">
        <f>+ABS(SUMIF($A$3:$A$4998,A2387,$E$3:$E$4998)-IF(ISERROR(VLOOKUP(A2387,'MatrizSeguimiento2022-Junio'!$G$4:$X$987,18,FALSE)),0,VLOOKUP(A2387,'MatrizSeguimiento2022-Junio'!$G$4:$X$987,18,FALSE)))</f>
        <v>0</v>
      </c>
      <c r="H2387" t="str">
        <f t="shared" si="75"/>
        <v/>
      </c>
      <c r="I2387" t="str">
        <f t="shared" si="76"/>
        <v/>
      </c>
    </row>
    <row r="2388" spans="1:9" x14ac:dyDescent="0.25">
      <c r="A2388" s="36"/>
      <c r="B2388" t="str">
        <f>+IF(ISERROR(VLOOKUP(A2388,'MatrizSeguimiento2022-Junio'!$G$4:$I$987,3,FALSE)),"",VLOOKUP(A2388,'MatrizSeguimiento2022-Junio'!$G$4:$I$987,3,FALSE))</f>
        <v/>
      </c>
      <c r="C2388" t="str">
        <f>+IF(ISERROR(VLOOKUP(A2388,'MatrizSeguimiento2022-Junio'!$G$4:$J$987,4,FALSE)),"",VLOOKUP(A2388,'MatrizSeguimiento2022-Junio'!$G$4:$J$987,4,FALSE))</f>
        <v/>
      </c>
      <c r="E2388" s="3"/>
      <c r="G2388">
        <f>+ABS(SUMIF($A$3:$A$4998,A2388,$E$3:$E$4998)-IF(ISERROR(VLOOKUP(A2388,'MatrizSeguimiento2022-Junio'!$G$4:$X$987,18,FALSE)),0,VLOOKUP(A2388,'MatrizSeguimiento2022-Junio'!$G$4:$X$987,18,FALSE)))</f>
        <v>0</v>
      </c>
      <c r="H2388" t="str">
        <f t="shared" si="75"/>
        <v/>
      </c>
      <c r="I2388" t="str">
        <f t="shared" si="76"/>
        <v/>
      </c>
    </row>
    <row r="2389" spans="1:9" x14ac:dyDescent="0.25">
      <c r="A2389" s="36"/>
      <c r="B2389" t="str">
        <f>+IF(ISERROR(VLOOKUP(A2389,'MatrizSeguimiento2022-Junio'!$G$4:$I$987,3,FALSE)),"",VLOOKUP(A2389,'MatrizSeguimiento2022-Junio'!$G$4:$I$987,3,FALSE))</f>
        <v/>
      </c>
      <c r="C2389" t="str">
        <f>+IF(ISERROR(VLOOKUP(A2389,'MatrizSeguimiento2022-Junio'!$G$4:$J$987,4,FALSE)),"",VLOOKUP(A2389,'MatrizSeguimiento2022-Junio'!$G$4:$J$987,4,FALSE))</f>
        <v/>
      </c>
      <c r="E2389" s="3"/>
      <c r="G2389">
        <f>+ABS(SUMIF($A$3:$A$4998,A2389,$E$3:$E$4998)-IF(ISERROR(VLOOKUP(A2389,'MatrizSeguimiento2022-Junio'!$G$4:$X$987,18,FALSE)),0,VLOOKUP(A2389,'MatrizSeguimiento2022-Junio'!$G$4:$X$987,18,FALSE)))</f>
        <v>0</v>
      </c>
      <c r="H2389" t="str">
        <f t="shared" si="75"/>
        <v/>
      </c>
      <c r="I2389" t="str">
        <f t="shared" si="76"/>
        <v/>
      </c>
    </row>
    <row r="2390" spans="1:9" x14ac:dyDescent="0.25">
      <c r="A2390" s="36"/>
      <c r="B2390" t="str">
        <f>+IF(ISERROR(VLOOKUP(A2390,'MatrizSeguimiento2022-Junio'!$G$4:$I$987,3,FALSE)),"",VLOOKUP(A2390,'MatrizSeguimiento2022-Junio'!$G$4:$I$987,3,FALSE))</f>
        <v/>
      </c>
      <c r="C2390" t="str">
        <f>+IF(ISERROR(VLOOKUP(A2390,'MatrizSeguimiento2022-Junio'!$G$4:$J$987,4,FALSE)),"",VLOOKUP(A2390,'MatrizSeguimiento2022-Junio'!$G$4:$J$987,4,FALSE))</f>
        <v/>
      </c>
      <c r="E2390" s="3"/>
      <c r="G2390">
        <f>+ABS(SUMIF($A$3:$A$4998,A2390,$E$3:$E$4998)-IF(ISERROR(VLOOKUP(A2390,'MatrizSeguimiento2022-Junio'!$G$4:$X$987,18,FALSE)),0,VLOOKUP(A2390,'MatrizSeguimiento2022-Junio'!$G$4:$X$987,18,FALSE)))</f>
        <v>0</v>
      </c>
      <c r="H2390" t="str">
        <f t="shared" si="75"/>
        <v/>
      </c>
      <c r="I2390" t="str">
        <f t="shared" si="76"/>
        <v/>
      </c>
    </row>
    <row r="2391" spans="1:9" x14ac:dyDescent="0.25">
      <c r="A2391" s="36"/>
      <c r="B2391" t="str">
        <f>+IF(ISERROR(VLOOKUP(A2391,'MatrizSeguimiento2022-Junio'!$G$4:$I$987,3,FALSE)),"",VLOOKUP(A2391,'MatrizSeguimiento2022-Junio'!$G$4:$I$987,3,FALSE))</f>
        <v/>
      </c>
      <c r="C2391" t="str">
        <f>+IF(ISERROR(VLOOKUP(A2391,'MatrizSeguimiento2022-Junio'!$G$4:$J$987,4,FALSE)),"",VLOOKUP(A2391,'MatrizSeguimiento2022-Junio'!$G$4:$J$987,4,FALSE))</f>
        <v/>
      </c>
      <c r="E2391" s="3"/>
      <c r="G2391">
        <f>+ABS(SUMIF($A$3:$A$4998,A2391,$E$3:$E$4998)-IF(ISERROR(VLOOKUP(A2391,'MatrizSeguimiento2022-Junio'!$G$4:$X$987,18,FALSE)),0,VLOOKUP(A2391,'MatrizSeguimiento2022-Junio'!$G$4:$X$987,18,FALSE)))</f>
        <v>0</v>
      </c>
      <c r="H2391" t="str">
        <f t="shared" si="75"/>
        <v/>
      </c>
      <c r="I2391" t="str">
        <f t="shared" si="76"/>
        <v/>
      </c>
    </row>
    <row r="2392" spans="1:9" x14ac:dyDescent="0.25">
      <c r="A2392" s="36"/>
      <c r="B2392" t="str">
        <f>+IF(ISERROR(VLOOKUP(A2392,'MatrizSeguimiento2022-Junio'!$G$4:$I$987,3,FALSE)),"",VLOOKUP(A2392,'MatrizSeguimiento2022-Junio'!$G$4:$I$987,3,FALSE))</f>
        <v/>
      </c>
      <c r="C2392" t="str">
        <f>+IF(ISERROR(VLOOKUP(A2392,'MatrizSeguimiento2022-Junio'!$G$4:$J$987,4,FALSE)),"",VLOOKUP(A2392,'MatrizSeguimiento2022-Junio'!$G$4:$J$987,4,FALSE))</f>
        <v/>
      </c>
      <c r="E2392" s="3"/>
      <c r="G2392">
        <f>+ABS(SUMIF($A$3:$A$4998,A2392,$E$3:$E$4998)-IF(ISERROR(VLOOKUP(A2392,'MatrizSeguimiento2022-Junio'!$G$4:$X$987,18,FALSE)),0,VLOOKUP(A2392,'MatrizSeguimiento2022-Junio'!$G$4:$X$987,18,FALSE)))</f>
        <v>0</v>
      </c>
      <c r="H2392" t="str">
        <f t="shared" si="75"/>
        <v/>
      </c>
      <c r="I2392" t="str">
        <f t="shared" si="76"/>
        <v/>
      </c>
    </row>
    <row r="2393" spans="1:9" x14ac:dyDescent="0.25">
      <c r="A2393" s="36"/>
      <c r="B2393" t="str">
        <f>+IF(ISERROR(VLOOKUP(A2393,'MatrizSeguimiento2022-Junio'!$G$4:$I$987,3,FALSE)),"",VLOOKUP(A2393,'MatrizSeguimiento2022-Junio'!$G$4:$I$987,3,FALSE))</f>
        <v/>
      </c>
      <c r="C2393" t="str">
        <f>+IF(ISERROR(VLOOKUP(A2393,'MatrizSeguimiento2022-Junio'!$G$4:$J$987,4,FALSE)),"",VLOOKUP(A2393,'MatrizSeguimiento2022-Junio'!$G$4:$J$987,4,FALSE))</f>
        <v/>
      </c>
      <c r="E2393" s="3"/>
      <c r="G2393">
        <f>+ABS(SUMIF($A$3:$A$4998,A2393,$E$3:$E$4998)-IF(ISERROR(VLOOKUP(A2393,'MatrizSeguimiento2022-Junio'!$G$4:$X$987,18,FALSE)),0,VLOOKUP(A2393,'MatrizSeguimiento2022-Junio'!$G$4:$X$987,18,FALSE)))</f>
        <v>0</v>
      </c>
      <c r="H2393" t="str">
        <f t="shared" si="75"/>
        <v/>
      </c>
      <c r="I2393" t="str">
        <f t="shared" si="76"/>
        <v/>
      </c>
    </row>
    <row r="2394" spans="1:9" x14ac:dyDescent="0.25">
      <c r="A2394" s="36"/>
      <c r="B2394" t="str">
        <f>+IF(ISERROR(VLOOKUP(A2394,'MatrizSeguimiento2022-Junio'!$G$4:$I$987,3,FALSE)),"",VLOOKUP(A2394,'MatrizSeguimiento2022-Junio'!$G$4:$I$987,3,FALSE))</f>
        <v/>
      </c>
      <c r="C2394" t="str">
        <f>+IF(ISERROR(VLOOKUP(A2394,'MatrizSeguimiento2022-Junio'!$G$4:$J$987,4,FALSE)),"",VLOOKUP(A2394,'MatrizSeguimiento2022-Junio'!$G$4:$J$987,4,FALSE))</f>
        <v/>
      </c>
      <c r="E2394" s="3"/>
      <c r="G2394">
        <f>+ABS(SUMIF($A$3:$A$4998,A2394,$E$3:$E$4998)-IF(ISERROR(VLOOKUP(A2394,'MatrizSeguimiento2022-Junio'!$G$4:$X$987,18,FALSE)),0,VLOOKUP(A2394,'MatrizSeguimiento2022-Junio'!$G$4:$X$987,18,FALSE)))</f>
        <v>0</v>
      </c>
      <c r="H2394" t="str">
        <f t="shared" si="75"/>
        <v/>
      </c>
      <c r="I2394" t="str">
        <f t="shared" si="76"/>
        <v/>
      </c>
    </row>
    <row r="2395" spans="1:9" x14ac:dyDescent="0.25">
      <c r="A2395" s="36"/>
      <c r="B2395" t="str">
        <f>+IF(ISERROR(VLOOKUP(A2395,'MatrizSeguimiento2022-Junio'!$G$4:$I$987,3,FALSE)),"",VLOOKUP(A2395,'MatrizSeguimiento2022-Junio'!$G$4:$I$987,3,FALSE))</f>
        <v/>
      </c>
      <c r="C2395" t="str">
        <f>+IF(ISERROR(VLOOKUP(A2395,'MatrizSeguimiento2022-Junio'!$G$4:$J$987,4,FALSE)),"",VLOOKUP(A2395,'MatrizSeguimiento2022-Junio'!$G$4:$J$987,4,FALSE))</f>
        <v/>
      </c>
      <c r="E2395" s="3"/>
      <c r="G2395">
        <f>+ABS(SUMIF($A$3:$A$4998,A2395,$E$3:$E$4998)-IF(ISERROR(VLOOKUP(A2395,'MatrizSeguimiento2022-Junio'!$G$4:$X$987,18,FALSE)),0,VLOOKUP(A2395,'MatrizSeguimiento2022-Junio'!$G$4:$X$987,18,FALSE)))</f>
        <v>0</v>
      </c>
      <c r="H2395" t="str">
        <f t="shared" si="75"/>
        <v/>
      </c>
      <c r="I2395" t="str">
        <f t="shared" si="76"/>
        <v/>
      </c>
    </row>
    <row r="2396" spans="1:9" x14ac:dyDescent="0.25">
      <c r="A2396" s="36"/>
      <c r="B2396" t="str">
        <f>+IF(ISERROR(VLOOKUP(A2396,'MatrizSeguimiento2022-Junio'!$G$4:$I$987,3,FALSE)),"",VLOOKUP(A2396,'MatrizSeguimiento2022-Junio'!$G$4:$I$987,3,FALSE))</f>
        <v/>
      </c>
      <c r="C2396" t="str">
        <f>+IF(ISERROR(VLOOKUP(A2396,'MatrizSeguimiento2022-Junio'!$G$4:$J$987,4,FALSE)),"",VLOOKUP(A2396,'MatrizSeguimiento2022-Junio'!$G$4:$J$987,4,FALSE))</f>
        <v/>
      </c>
      <c r="E2396" s="3"/>
      <c r="G2396">
        <f>+ABS(SUMIF($A$3:$A$4998,A2396,$E$3:$E$4998)-IF(ISERROR(VLOOKUP(A2396,'MatrizSeguimiento2022-Junio'!$G$4:$X$987,18,FALSE)),0,VLOOKUP(A2396,'MatrizSeguimiento2022-Junio'!$G$4:$X$987,18,FALSE)))</f>
        <v>0</v>
      </c>
      <c r="H2396" t="str">
        <f t="shared" si="75"/>
        <v/>
      </c>
      <c r="I2396" t="str">
        <f t="shared" si="76"/>
        <v/>
      </c>
    </row>
    <row r="2397" spans="1:9" x14ac:dyDescent="0.25">
      <c r="A2397" s="36"/>
      <c r="B2397" t="str">
        <f>+IF(ISERROR(VLOOKUP(A2397,'MatrizSeguimiento2022-Junio'!$G$4:$I$987,3,FALSE)),"",VLOOKUP(A2397,'MatrizSeguimiento2022-Junio'!$G$4:$I$987,3,FALSE))</f>
        <v/>
      </c>
      <c r="C2397" t="str">
        <f>+IF(ISERROR(VLOOKUP(A2397,'MatrizSeguimiento2022-Junio'!$G$4:$J$987,4,FALSE)),"",VLOOKUP(A2397,'MatrizSeguimiento2022-Junio'!$G$4:$J$987,4,FALSE))</f>
        <v/>
      </c>
      <c r="E2397" s="3"/>
      <c r="G2397">
        <f>+ABS(SUMIF($A$3:$A$4998,A2397,$E$3:$E$4998)-IF(ISERROR(VLOOKUP(A2397,'MatrizSeguimiento2022-Junio'!$G$4:$X$987,18,FALSE)),0,VLOOKUP(A2397,'MatrizSeguimiento2022-Junio'!$G$4:$X$987,18,FALSE)))</f>
        <v>0</v>
      </c>
      <c r="H2397" t="str">
        <f t="shared" si="75"/>
        <v/>
      </c>
      <c r="I2397" t="str">
        <f t="shared" si="76"/>
        <v/>
      </c>
    </row>
    <row r="2398" spans="1:9" x14ac:dyDescent="0.25">
      <c r="A2398" s="36"/>
      <c r="B2398" t="str">
        <f>+IF(ISERROR(VLOOKUP(A2398,'MatrizSeguimiento2022-Junio'!$G$4:$I$987,3,FALSE)),"",VLOOKUP(A2398,'MatrizSeguimiento2022-Junio'!$G$4:$I$987,3,FALSE))</f>
        <v/>
      </c>
      <c r="C2398" t="str">
        <f>+IF(ISERROR(VLOOKUP(A2398,'MatrizSeguimiento2022-Junio'!$G$4:$J$987,4,FALSE)),"",VLOOKUP(A2398,'MatrizSeguimiento2022-Junio'!$G$4:$J$987,4,FALSE))</f>
        <v/>
      </c>
      <c r="E2398" s="3"/>
      <c r="G2398">
        <f>+ABS(SUMIF($A$3:$A$4998,A2398,$E$3:$E$4998)-IF(ISERROR(VLOOKUP(A2398,'MatrizSeguimiento2022-Junio'!$G$4:$X$987,18,FALSE)),0,VLOOKUP(A2398,'MatrizSeguimiento2022-Junio'!$G$4:$X$987,18,FALSE)))</f>
        <v>0</v>
      </c>
      <c r="H2398" t="str">
        <f t="shared" si="75"/>
        <v/>
      </c>
      <c r="I2398" t="str">
        <f t="shared" si="76"/>
        <v/>
      </c>
    </row>
    <row r="2399" spans="1:9" x14ac:dyDescent="0.25">
      <c r="A2399" s="36"/>
      <c r="B2399" t="str">
        <f>+IF(ISERROR(VLOOKUP(A2399,'MatrizSeguimiento2022-Junio'!$G$4:$I$987,3,FALSE)),"",VLOOKUP(A2399,'MatrizSeguimiento2022-Junio'!$G$4:$I$987,3,FALSE))</f>
        <v/>
      </c>
      <c r="C2399" t="str">
        <f>+IF(ISERROR(VLOOKUP(A2399,'MatrizSeguimiento2022-Junio'!$G$4:$J$987,4,FALSE)),"",VLOOKUP(A2399,'MatrizSeguimiento2022-Junio'!$G$4:$J$987,4,FALSE))</f>
        <v/>
      </c>
      <c r="E2399" s="3"/>
      <c r="G2399">
        <f>+ABS(SUMIF($A$3:$A$4998,A2399,$E$3:$E$4998)-IF(ISERROR(VLOOKUP(A2399,'MatrizSeguimiento2022-Junio'!$G$4:$X$987,18,FALSE)),0,VLOOKUP(A2399,'MatrizSeguimiento2022-Junio'!$G$4:$X$987,18,FALSE)))</f>
        <v>0</v>
      </c>
      <c r="H2399" t="str">
        <f t="shared" si="75"/>
        <v/>
      </c>
      <c r="I2399" t="str">
        <f t="shared" si="76"/>
        <v/>
      </c>
    </row>
    <row r="2400" spans="1:9" x14ac:dyDescent="0.25">
      <c r="A2400" s="36"/>
      <c r="B2400" t="str">
        <f>+IF(ISERROR(VLOOKUP(A2400,'MatrizSeguimiento2022-Junio'!$G$4:$I$987,3,FALSE)),"",VLOOKUP(A2400,'MatrizSeguimiento2022-Junio'!$G$4:$I$987,3,FALSE))</f>
        <v/>
      </c>
      <c r="C2400" t="str">
        <f>+IF(ISERROR(VLOOKUP(A2400,'MatrizSeguimiento2022-Junio'!$G$4:$J$987,4,FALSE)),"",VLOOKUP(A2400,'MatrizSeguimiento2022-Junio'!$G$4:$J$987,4,FALSE))</f>
        <v/>
      </c>
      <c r="E2400" s="3"/>
      <c r="G2400">
        <f>+ABS(SUMIF($A$3:$A$4998,A2400,$E$3:$E$4998)-IF(ISERROR(VLOOKUP(A2400,'MatrizSeguimiento2022-Junio'!$G$4:$X$987,18,FALSE)),0,VLOOKUP(A2400,'MatrizSeguimiento2022-Junio'!$G$4:$X$987,18,FALSE)))</f>
        <v>0</v>
      </c>
      <c r="H2400" t="str">
        <f t="shared" si="75"/>
        <v/>
      </c>
      <c r="I2400" t="str">
        <f t="shared" si="76"/>
        <v/>
      </c>
    </row>
    <row r="2401" spans="1:9" x14ac:dyDescent="0.25">
      <c r="A2401" s="36"/>
      <c r="B2401" t="str">
        <f>+IF(ISERROR(VLOOKUP(A2401,'MatrizSeguimiento2022-Junio'!$G$4:$I$987,3,FALSE)),"",VLOOKUP(A2401,'MatrizSeguimiento2022-Junio'!$G$4:$I$987,3,FALSE))</f>
        <v/>
      </c>
      <c r="C2401" t="str">
        <f>+IF(ISERROR(VLOOKUP(A2401,'MatrizSeguimiento2022-Junio'!$G$4:$J$987,4,FALSE)),"",VLOOKUP(A2401,'MatrizSeguimiento2022-Junio'!$G$4:$J$987,4,FALSE))</f>
        <v/>
      </c>
      <c r="E2401" s="3"/>
      <c r="G2401">
        <f>+ABS(SUMIF($A$3:$A$4998,A2401,$E$3:$E$4998)-IF(ISERROR(VLOOKUP(A2401,'MatrizSeguimiento2022-Junio'!$G$4:$X$987,18,FALSE)),0,VLOOKUP(A2401,'MatrizSeguimiento2022-Junio'!$G$4:$X$987,18,FALSE)))</f>
        <v>0</v>
      </c>
      <c r="H2401" t="str">
        <f t="shared" si="75"/>
        <v/>
      </c>
      <c r="I2401" t="str">
        <f t="shared" si="76"/>
        <v/>
      </c>
    </row>
    <row r="2402" spans="1:9" x14ac:dyDescent="0.25">
      <c r="A2402" s="36"/>
      <c r="B2402" t="str">
        <f>+IF(ISERROR(VLOOKUP(A2402,'MatrizSeguimiento2022-Junio'!$G$4:$I$987,3,FALSE)),"",VLOOKUP(A2402,'MatrizSeguimiento2022-Junio'!$G$4:$I$987,3,FALSE))</f>
        <v/>
      </c>
      <c r="C2402" t="str">
        <f>+IF(ISERROR(VLOOKUP(A2402,'MatrizSeguimiento2022-Junio'!$G$4:$J$987,4,FALSE)),"",VLOOKUP(A2402,'MatrizSeguimiento2022-Junio'!$G$4:$J$987,4,FALSE))</f>
        <v/>
      </c>
      <c r="E2402" s="3"/>
      <c r="G2402">
        <f>+ABS(SUMIF($A$3:$A$4998,A2402,$E$3:$E$4998)-IF(ISERROR(VLOOKUP(A2402,'MatrizSeguimiento2022-Junio'!$G$4:$X$987,18,FALSE)),0,VLOOKUP(A2402,'MatrizSeguimiento2022-Junio'!$G$4:$X$987,18,FALSE)))</f>
        <v>0</v>
      </c>
      <c r="H2402" t="str">
        <f t="shared" si="75"/>
        <v/>
      </c>
      <c r="I2402" t="str">
        <f t="shared" si="76"/>
        <v/>
      </c>
    </row>
    <row r="2403" spans="1:9" x14ac:dyDescent="0.25">
      <c r="A2403" s="36"/>
      <c r="B2403" t="str">
        <f>+IF(ISERROR(VLOOKUP(A2403,'MatrizSeguimiento2022-Junio'!$G$4:$I$987,3,FALSE)),"",VLOOKUP(A2403,'MatrizSeguimiento2022-Junio'!$G$4:$I$987,3,FALSE))</f>
        <v/>
      </c>
      <c r="C2403" t="str">
        <f>+IF(ISERROR(VLOOKUP(A2403,'MatrizSeguimiento2022-Junio'!$G$4:$J$987,4,FALSE)),"",VLOOKUP(A2403,'MatrizSeguimiento2022-Junio'!$G$4:$J$987,4,FALSE))</f>
        <v/>
      </c>
      <c r="E2403" s="3"/>
      <c r="G2403">
        <f>+ABS(SUMIF($A$3:$A$4998,A2403,$E$3:$E$4998)-IF(ISERROR(VLOOKUP(A2403,'MatrizSeguimiento2022-Junio'!$G$4:$X$987,18,FALSE)),0,VLOOKUP(A2403,'MatrizSeguimiento2022-Junio'!$G$4:$X$987,18,FALSE)))</f>
        <v>0</v>
      </c>
      <c r="H2403" t="str">
        <f t="shared" si="75"/>
        <v/>
      </c>
      <c r="I2403" t="str">
        <f t="shared" si="76"/>
        <v/>
      </c>
    </row>
    <row r="2404" spans="1:9" x14ac:dyDescent="0.25">
      <c r="A2404" s="36"/>
      <c r="B2404" t="str">
        <f>+IF(ISERROR(VLOOKUP(A2404,'MatrizSeguimiento2022-Junio'!$G$4:$I$987,3,FALSE)),"",VLOOKUP(A2404,'MatrizSeguimiento2022-Junio'!$G$4:$I$987,3,FALSE))</f>
        <v/>
      </c>
      <c r="C2404" t="str">
        <f>+IF(ISERROR(VLOOKUP(A2404,'MatrizSeguimiento2022-Junio'!$G$4:$J$987,4,FALSE)),"",VLOOKUP(A2404,'MatrizSeguimiento2022-Junio'!$G$4:$J$987,4,FALSE))</f>
        <v/>
      </c>
      <c r="E2404" s="3"/>
      <c r="G2404">
        <f>+ABS(SUMIF($A$3:$A$4998,A2404,$E$3:$E$4998)-IF(ISERROR(VLOOKUP(A2404,'MatrizSeguimiento2022-Junio'!$G$4:$X$987,18,FALSE)),0,VLOOKUP(A2404,'MatrizSeguimiento2022-Junio'!$G$4:$X$987,18,FALSE)))</f>
        <v>0</v>
      </c>
      <c r="H2404" t="str">
        <f t="shared" si="75"/>
        <v/>
      </c>
      <c r="I2404" t="str">
        <f t="shared" si="76"/>
        <v/>
      </c>
    </row>
    <row r="2405" spans="1:9" x14ac:dyDescent="0.25">
      <c r="A2405" s="36"/>
      <c r="B2405" t="str">
        <f>+IF(ISERROR(VLOOKUP(A2405,'MatrizSeguimiento2022-Junio'!$G$4:$I$987,3,FALSE)),"",VLOOKUP(A2405,'MatrizSeguimiento2022-Junio'!$G$4:$I$987,3,FALSE))</f>
        <v/>
      </c>
      <c r="C2405" t="str">
        <f>+IF(ISERROR(VLOOKUP(A2405,'MatrizSeguimiento2022-Junio'!$G$4:$J$987,4,FALSE)),"",VLOOKUP(A2405,'MatrizSeguimiento2022-Junio'!$G$4:$J$987,4,FALSE))</f>
        <v/>
      </c>
      <c r="E2405" s="3"/>
      <c r="G2405">
        <f>+ABS(SUMIF($A$3:$A$4998,A2405,$E$3:$E$4998)-IF(ISERROR(VLOOKUP(A2405,'MatrizSeguimiento2022-Junio'!$G$4:$X$987,18,FALSE)),0,VLOOKUP(A2405,'MatrizSeguimiento2022-Junio'!$G$4:$X$987,18,FALSE)))</f>
        <v>0</v>
      </c>
      <c r="H2405" t="str">
        <f t="shared" si="75"/>
        <v/>
      </c>
      <c r="I2405" t="str">
        <f t="shared" si="76"/>
        <v/>
      </c>
    </row>
    <row r="2406" spans="1:9" x14ac:dyDescent="0.25">
      <c r="A2406" s="36"/>
      <c r="B2406" t="str">
        <f>+IF(ISERROR(VLOOKUP(A2406,'MatrizSeguimiento2022-Junio'!$G$4:$I$987,3,FALSE)),"",VLOOKUP(A2406,'MatrizSeguimiento2022-Junio'!$G$4:$I$987,3,FALSE))</f>
        <v/>
      </c>
      <c r="C2406" t="str">
        <f>+IF(ISERROR(VLOOKUP(A2406,'MatrizSeguimiento2022-Junio'!$G$4:$J$987,4,FALSE)),"",VLOOKUP(A2406,'MatrizSeguimiento2022-Junio'!$G$4:$J$987,4,FALSE))</f>
        <v/>
      </c>
      <c r="E2406" s="3"/>
      <c r="G2406">
        <f>+ABS(SUMIF($A$3:$A$4998,A2406,$E$3:$E$4998)-IF(ISERROR(VLOOKUP(A2406,'MatrizSeguimiento2022-Junio'!$G$4:$X$987,18,FALSE)),0,VLOOKUP(A2406,'MatrizSeguimiento2022-Junio'!$G$4:$X$987,18,FALSE)))</f>
        <v>0</v>
      </c>
      <c r="H2406" t="str">
        <f t="shared" si="75"/>
        <v/>
      </c>
      <c r="I2406" t="str">
        <f t="shared" si="76"/>
        <v/>
      </c>
    </row>
    <row r="2407" spans="1:9" x14ac:dyDescent="0.25">
      <c r="A2407" s="36"/>
      <c r="B2407" t="str">
        <f>+IF(ISERROR(VLOOKUP(A2407,'MatrizSeguimiento2022-Junio'!$G$4:$I$987,3,FALSE)),"",VLOOKUP(A2407,'MatrizSeguimiento2022-Junio'!$G$4:$I$987,3,FALSE))</f>
        <v/>
      </c>
      <c r="C2407" t="str">
        <f>+IF(ISERROR(VLOOKUP(A2407,'MatrizSeguimiento2022-Junio'!$G$4:$J$987,4,FALSE)),"",VLOOKUP(A2407,'MatrizSeguimiento2022-Junio'!$G$4:$J$987,4,FALSE))</f>
        <v/>
      </c>
      <c r="E2407" s="3"/>
      <c r="G2407">
        <f>+ABS(SUMIF($A$3:$A$4998,A2407,$E$3:$E$4998)-IF(ISERROR(VLOOKUP(A2407,'MatrizSeguimiento2022-Junio'!$G$4:$X$987,18,FALSE)),0,VLOOKUP(A2407,'MatrizSeguimiento2022-Junio'!$G$4:$X$987,18,FALSE)))</f>
        <v>0</v>
      </c>
      <c r="H2407" t="str">
        <f t="shared" si="75"/>
        <v/>
      </c>
      <c r="I2407" t="str">
        <f t="shared" si="76"/>
        <v/>
      </c>
    </row>
    <row r="2408" spans="1:9" x14ac:dyDescent="0.25">
      <c r="A2408" s="36"/>
      <c r="B2408" t="str">
        <f>+IF(ISERROR(VLOOKUP(A2408,'MatrizSeguimiento2022-Junio'!$G$4:$I$987,3,FALSE)),"",VLOOKUP(A2408,'MatrizSeguimiento2022-Junio'!$G$4:$I$987,3,FALSE))</f>
        <v/>
      </c>
      <c r="C2408" t="str">
        <f>+IF(ISERROR(VLOOKUP(A2408,'MatrizSeguimiento2022-Junio'!$G$4:$J$987,4,FALSE)),"",VLOOKUP(A2408,'MatrizSeguimiento2022-Junio'!$G$4:$J$987,4,FALSE))</f>
        <v/>
      </c>
      <c r="E2408" s="3"/>
      <c r="G2408">
        <f>+ABS(SUMIF($A$3:$A$4998,A2408,$E$3:$E$4998)-IF(ISERROR(VLOOKUP(A2408,'MatrizSeguimiento2022-Junio'!$G$4:$X$987,18,FALSE)),0,VLOOKUP(A2408,'MatrizSeguimiento2022-Junio'!$G$4:$X$987,18,FALSE)))</f>
        <v>0</v>
      </c>
      <c r="H2408" t="str">
        <f t="shared" si="75"/>
        <v/>
      </c>
      <c r="I2408" t="str">
        <f t="shared" si="76"/>
        <v/>
      </c>
    </row>
    <row r="2409" spans="1:9" x14ac:dyDescent="0.25">
      <c r="A2409" s="36"/>
      <c r="B2409" t="str">
        <f>+IF(ISERROR(VLOOKUP(A2409,'MatrizSeguimiento2022-Junio'!$G$4:$I$987,3,FALSE)),"",VLOOKUP(A2409,'MatrizSeguimiento2022-Junio'!$G$4:$I$987,3,FALSE))</f>
        <v/>
      </c>
      <c r="C2409" t="str">
        <f>+IF(ISERROR(VLOOKUP(A2409,'MatrizSeguimiento2022-Junio'!$G$4:$J$987,4,FALSE)),"",VLOOKUP(A2409,'MatrizSeguimiento2022-Junio'!$G$4:$J$987,4,FALSE))</f>
        <v/>
      </c>
      <c r="E2409" s="3"/>
      <c r="G2409">
        <f>+ABS(SUMIF($A$3:$A$4998,A2409,$E$3:$E$4998)-IF(ISERROR(VLOOKUP(A2409,'MatrizSeguimiento2022-Junio'!$G$4:$X$987,18,FALSE)),0,VLOOKUP(A2409,'MatrizSeguimiento2022-Junio'!$G$4:$X$987,18,FALSE)))</f>
        <v>0</v>
      </c>
      <c r="H2409" t="str">
        <f t="shared" si="75"/>
        <v/>
      </c>
      <c r="I2409" t="str">
        <f t="shared" si="76"/>
        <v/>
      </c>
    </row>
    <row r="2410" spans="1:9" x14ac:dyDescent="0.25">
      <c r="A2410" s="36"/>
      <c r="B2410" t="str">
        <f>+IF(ISERROR(VLOOKUP(A2410,'MatrizSeguimiento2022-Junio'!$G$4:$I$987,3,FALSE)),"",VLOOKUP(A2410,'MatrizSeguimiento2022-Junio'!$G$4:$I$987,3,FALSE))</f>
        <v/>
      </c>
      <c r="C2410" t="str">
        <f>+IF(ISERROR(VLOOKUP(A2410,'MatrizSeguimiento2022-Junio'!$G$4:$J$987,4,FALSE)),"",VLOOKUP(A2410,'MatrizSeguimiento2022-Junio'!$G$4:$J$987,4,FALSE))</f>
        <v/>
      </c>
      <c r="E2410" s="3"/>
      <c r="G2410">
        <f>+ABS(SUMIF($A$3:$A$4998,A2410,$E$3:$E$4998)-IF(ISERROR(VLOOKUP(A2410,'MatrizSeguimiento2022-Junio'!$G$4:$X$987,18,FALSE)),0,VLOOKUP(A2410,'MatrizSeguimiento2022-Junio'!$G$4:$X$987,18,FALSE)))</f>
        <v>0</v>
      </c>
      <c r="H2410" t="str">
        <f t="shared" si="75"/>
        <v/>
      </c>
      <c r="I2410" t="str">
        <f t="shared" si="76"/>
        <v/>
      </c>
    </row>
    <row r="2411" spans="1:9" x14ac:dyDescent="0.25">
      <c r="A2411" s="36"/>
      <c r="B2411" t="str">
        <f>+IF(ISERROR(VLOOKUP(A2411,'MatrizSeguimiento2022-Junio'!$G$4:$I$987,3,FALSE)),"",VLOOKUP(A2411,'MatrizSeguimiento2022-Junio'!$G$4:$I$987,3,FALSE))</f>
        <v/>
      </c>
      <c r="C2411" t="str">
        <f>+IF(ISERROR(VLOOKUP(A2411,'MatrizSeguimiento2022-Junio'!$G$4:$J$987,4,FALSE)),"",VLOOKUP(A2411,'MatrizSeguimiento2022-Junio'!$G$4:$J$987,4,FALSE))</f>
        <v/>
      </c>
      <c r="E2411" s="3"/>
      <c r="G2411">
        <f>+ABS(SUMIF($A$3:$A$4998,A2411,$E$3:$E$4998)-IF(ISERROR(VLOOKUP(A2411,'MatrizSeguimiento2022-Junio'!$G$4:$X$987,18,FALSE)),0,VLOOKUP(A2411,'MatrizSeguimiento2022-Junio'!$G$4:$X$987,18,FALSE)))</f>
        <v>0</v>
      </c>
      <c r="H2411" t="str">
        <f t="shared" si="75"/>
        <v/>
      </c>
      <c r="I2411" t="str">
        <f t="shared" si="76"/>
        <v/>
      </c>
    </row>
    <row r="2412" spans="1:9" x14ac:dyDescent="0.25">
      <c r="A2412" s="36"/>
      <c r="B2412" t="str">
        <f>+IF(ISERROR(VLOOKUP(A2412,'MatrizSeguimiento2022-Junio'!$G$4:$I$987,3,FALSE)),"",VLOOKUP(A2412,'MatrizSeguimiento2022-Junio'!$G$4:$I$987,3,FALSE))</f>
        <v/>
      </c>
      <c r="C2412" t="str">
        <f>+IF(ISERROR(VLOOKUP(A2412,'MatrizSeguimiento2022-Junio'!$G$4:$J$987,4,FALSE)),"",VLOOKUP(A2412,'MatrizSeguimiento2022-Junio'!$G$4:$J$987,4,FALSE))</f>
        <v/>
      </c>
      <c r="E2412" s="3"/>
      <c r="G2412">
        <f>+ABS(SUMIF($A$3:$A$4998,A2412,$E$3:$E$4998)-IF(ISERROR(VLOOKUP(A2412,'MatrizSeguimiento2022-Junio'!$G$4:$X$987,18,FALSE)),0,VLOOKUP(A2412,'MatrizSeguimiento2022-Junio'!$G$4:$X$987,18,FALSE)))</f>
        <v>0</v>
      </c>
      <c r="H2412" t="str">
        <f t="shared" si="75"/>
        <v/>
      </c>
      <c r="I2412" t="str">
        <f t="shared" si="76"/>
        <v/>
      </c>
    </row>
    <row r="2413" spans="1:9" x14ac:dyDescent="0.25">
      <c r="A2413" s="36"/>
      <c r="B2413" t="str">
        <f>+IF(ISERROR(VLOOKUP(A2413,'MatrizSeguimiento2022-Junio'!$G$4:$I$987,3,FALSE)),"",VLOOKUP(A2413,'MatrizSeguimiento2022-Junio'!$G$4:$I$987,3,FALSE))</f>
        <v/>
      </c>
      <c r="C2413" t="str">
        <f>+IF(ISERROR(VLOOKUP(A2413,'MatrizSeguimiento2022-Junio'!$G$4:$J$987,4,FALSE)),"",VLOOKUP(A2413,'MatrizSeguimiento2022-Junio'!$G$4:$J$987,4,FALSE))</f>
        <v/>
      </c>
      <c r="E2413" s="3"/>
      <c r="G2413">
        <f>+ABS(SUMIF($A$3:$A$4998,A2413,$E$3:$E$4998)-IF(ISERROR(VLOOKUP(A2413,'MatrizSeguimiento2022-Junio'!$G$4:$X$987,18,FALSE)),0,VLOOKUP(A2413,'MatrizSeguimiento2022-Junio'!$G$4:$X$987,18,FALSE)))</f>
        <v>0</v>
      </c>
      <c r="H2413" t="str">
        <f t="shared" si="75"/>
        <v/>
      </c>
      <c r="I2413" t="str">
        <f t="shared" si="76"/>
        <v/>
      </c>
    </row>
    <row r="2414" spans="1:9" x14ac:dyDescent="0.25">
      <c r="A2414" s="36"/>
      <c r="B2414" t="str">
        <f>+IF(ISERROR(VLOOKUP(A2414,'MatrizSeguimiento2022-Junio'!$G$4:$I$987,3,FALSE)),"",VLOOKUP(A2414,'MatrizSeguimiento2022-Junio'!$G$4:$I$987,3,FALSE))</f>
        <v/>
      </c>
      <c r="C2414" t="str">
        <f>+IF(ISERROR(VLOOKUP(A2414,'MatrizSeguimiento2022-Junio'!$G$4:$J$987,4,FALSE)),"",VLOOKUP(A2414,'MatrizSeguimiento2022-Junio'!$G$4:$J$987,4,FALSE))</f>
        <v/>
      </c>
      <c r="E2414" s="3"/>
      <c r="G2414">
        <f>+ABS(SUMIF($A$3:$A$4998,A2414,$E$3:$E$4998)-IF(ISERROR(VLOOKUP(A2414,'MatrizSeguimiento2022-Junio'!$G$4:$X$987,18,FALSE)),0,VLOOKUP(A2414,'MatrizSeguimiento2022-Junio'!$G$4:$X$987,18,FALSE)))</f>
        <v>0</v>
      </c>
      <c r="H2414" t="str">
        <f t="shared" si="75"/>
        <v/>
      </c>
      <c r="I2414" t="str">
        <f t="shared" si="76"/>
        <v/>
      </c>
    </row>
    <row r="2415" spans="1:9" x14ac:dyDescent="0.25">
      <c r="A2415" s="36"/>
      <c r="B2415" t="str">
        <f>+IF(ISERROR(VLOOKUP(A2415,'MatrizSeguimiento2022-Junio'!$G$4:$I$987,3,FALSE)),"",VLOOKUP(A2415,'MatrizSeguimiento2022-Junio'!$G$4:$I$987,3,FALSE))</f>
        <v/>
      </c>
      <c r="C2415" t="str">
        <f>+IF(ISERROR(VLOOKUP(A2415,'MatrizSeguimiento2022-Junio'!$G$4:$J$987,4,FALSE)),"",VLOOKUP(A2415,'MatrizSeguimiento2022-Junio'!$G$4:$J$987,4,FALSE))</f>
        <v/>
      </c>
      <c r="E2415" s="3"/>
      <c r="G2415">
        <f>+ABS(SUMIF($A$3:$A$4998,A2415,$E$3:$E$4998)-IF(ISERROR(VLOOKUP(A2415,'MatrizSeguimiento2022-Junio'!$G$4:$X$987,18,FALSE)),0,VLOOKUP(A2415,'MatrizSeguimiento2022-Junio'!$G$4:$X$987,18,FALSE)))</f>
        <v>0</v>
      </c>
      <c r="H2415" t="str">
        <f t="shared" si="75"/>
        <v/>
      </c>
      <c r="I2415" t="str">
        <f t="shared" si="76"/>
        <v/>
      </c>
    </row>
    <row r="2416" spans="1:9" x14ac:dyDescent="0.25">
      <c r="A2416" s="36"/>
      <c r="B2416" t="str">
        <f>+IF(ISERROR(VLOOKUP(A2416,'MatrizSeguimiento2022-Junio'!$G$4:$I$987,3,FALSE)),"",VLOOKUP(A2416,'MatrizSeguimiento2022-Junio'!$G$4:$I$987,3,FALSE))</f>
        <v/>
      </c>
      <c r="C2416" t="str">
        <f>+IF(ISERROR(VLOOKUP(A2416,'MatrizSeguimiento2022-Junio'!$G$4:$J$987,4,FALSE)),"",VLOOKUP(A2416,'MatrizSeguimiento2022-Junio'!$G$4:$J$987,4,FALSE))</f>
        <v/>
      </c>
      <c r="E2416" s="3"/>
      <c r="G2416">
        <f>+ABS(SUMIF($A$3:$A$4998,A2416,$E$3:$E$4998)-IF(ISERROR(VLOOKUP(A2416,'MatrizSeguimiento2022-Junio'!$G$4:$X$987,18,FALSE)),0,VLOOKUP(A2416,'MatrizSeguimiento2022-Junio'!$G$4:$X$987,18,FALSE)))</f>
        <v>0</v>
      </c>
      <c r="H2416" t="str">
        <f t="shared" si="75"/>
        <v/>
      </c>
      <c r="I2416" t="str">
        <f t="shared" si="76"/>
        <v/>
      </c>
    </row>
    <row r="2417" spans="1:9" x14ac:dyDescent="0.25">
      <c r="A2417" s="36"/>
      <c r="B2417" t="str">
        <f>+IF(ISERROR(VLOOKUP(A2417,'MatrizSeguimiento2022-Junio'!$G$4:$I$987,3,FALSE)),"",VLOOKUP(A2417,'MatrizSeguimiento2022-Junio'!$G$4:$I$987,3,FALSE))</f>
        <v/>
      </c>
      <c r="C2417" t="str">
        <f>+IF(ISERROR(VLOOKUP(A2417,'MatrizSeguimiento2022-Junio'!$G$4:$J$987,4,FALSE)),"",VLOOKUP(A2417,'MatrizSeguimiento2022-Junio'!$G$4:$J$987,4,FALSE))</f>
        <v/>
      </c>
      <c r="E2417" s="3"/>
      <c r="G2417">
        <f>+ABS(SUMIF($A$3:$A$4998,A2417,$E$3:$E$4998)-IF(ISERROR(VLOOKUP(A2417,'MatrizSeguimiento2022-Junio'!$G$4:$X$987,18,FALSE)),0,VLOOKUP(A2417,'MatrizSeguimiento2022-Junio'!$G$4:$X$987,18,FALSE)))</f>
        <v>0</v>
      </c>
      <c r="H2417" t="str">
        <f t="shared" si="75"/>
        <v/>
      </c>
      <c r="I2417" t="str">
        <f t="shared" si="76"/>
        <v/>
      </c>
    </row>
    <row r="2418" spans="1:9" x14ac:dyDescent="0.25">
      <c r="A2418" s="36"/>
      <c r="B2418" t="str">
        <f>+IF(ISERROR(VLOOKUP(A2418,'MatrizSeguimiento2022-Junio'!$G$4:$I$987,3,FALSE)),"",VLOOKUP(A2418,'MatrizSeguimiento2022-Junio'!$G$4:$I$987,3,FALSE))</f>
        <v/>
      </c>
      <c r="C2418" t="str">
        <f>+IF(ISERROR(VLOOKUP(A2418,'MatrizSeguimiento2022-Junio'!$G$4:$J$987,4,FALSE)),"",VLOOKUP(A2418,'MatrizSeguimiento2022-Junio'!$G$4:$J$987,4,FALSE))</f>
        <v/>
      </c>
      <c r="E2418" s="3"/>
      <c r="G2418">
        <f>+ABS(SUMIF($A$3:$A$4998,A2418,$E$3:$E$4998)-IF(ISERROR(VLOOKUP(A2418,'MatrizSeguimiento2022-Junio'!$G$4:$X$987,18,FALSE)),0,VLOOKUP(A2418,'MatrizSeguimiento2022-Junio'!$G$4:$X$987,18,FALSE)))</f>
        <v>0</v>
      </c>
      <c r="H2418" t="str">
        <f t="shared" si="75"/>
        <v/>
      </c>
      <c r="I2418" t="str">
        <f t="shared" si="76"/>
        <v/>
      </c>
    </row>
    <row r="2419" spans="1:9" x14ac:dyDescent="0.25">
      <c r="A2419" s="36"/>
      <c r="B2419" t="str">
        <f>+IF(ISERROR(VLOOKUP(A2419,'MatrizSeguimiento2022-Junio'!$G$4:$I$987,3,FALSE)),"",VLOOKUP(A2419,'MatrizSeguimiento2022-Junio'!$G$4:$I$987,3,FALSE))</f>
        <v/>
      </c>
      <c r="C2419" t="str">
        <f>+IF(ISERROR(VLOOKUP(A2419,'MatrizSeguimiento2022-Junio'!$G$4:$J$987,4,FALSE)),"",VLOOKUP(A2419,'MatrizSeguimiento2022-Junio'!$G$4:$J$987,4,FALSE))</f>
        <v/>
      </c>
      <c r="E2419" s="3"/>
      <c r="G2419">
        <f>+ABS(SUMIF($A$3:$A$4998,A2419,$E$3:$E$4998)-IF(ISERROR(VLOOKUP(A2419,'MatrizSeguimiento2022-Junio'!$G$4:$X$987,18,FALSE)),0,VLOOKUP(A2419,'MatrizSeguimiento2022-Junio'!$G$4:$X$987,18,FALSE)))</f>
        <v>0</v>
      </c>
      <c r="H2419" t="str">
        <f t="shared" si="75"/>
        <v/>
      </c>
      <c r="I2419" t="str">
        <f t="shared" si="76"/>
        <v/>
      </c>
    </row>
    <row r="2420" spans="1:9" x14ac:dyDescent="0.25">
      <c r="A2420" s="36"/>
      <c r="B2420" t="str">
        <f>+IF(ISERROR(VLOOKUP(A2420,'MatrizSeguimiento2022-Junio'!$G$4:$I$987,3,FALSE)),"",VLOOKUP(A2420,'MatrizSeguimiento2022-Junio'!$G$4:$I$987,3,FALSE))</f>
        <v/>
      </c>
      <c r="C2420" t="str">
        <f>+IF(ISERROR(VLOOKUP(A2420,'MatrizSeguimiento2022-Junio'!$G$4:$J$987,4,FALSE)),"",VLOOKUP(A2420,'MatrizSeguimiento2022-Junio'!$G$4:$J$987,4,FALSE))</f>
        <v/>
      </c>
      <c r="E2420" s="3"/>
      <c r="G2420">
        <f>+ABS(SUMIF($A$3:$A$4998,A2420,$E$3:$E$4998)-IF(ISERROR(VLOOKUP(A2420,'MatrizSeguimiento2022-Junio'!$G$4:$X$987,18,FALSE)),0,VLOOKUP(A2420,'MatrizSeguimiento2022-Junio'!$G$4:$X$987,18,FALSE)))</f>
        <v>0</v>
      </c>
      <c r="H2420" t="str">
        <f t="shared" si="75"/>
        <v/>
      </c>
      <c r="I2420" t="str">
        <f t="shared" si="76"/>
        <v/>
      </c>
    </row>
    <row r="2421" spans="1:9" x14ac:dyDescent="0.25">
      <c r="A2421" s="36"/>
      <c r="B2421" t="str">
        <f>+IF(ISERROR(VLOOKUP(A2421,'MatrizSeguimiento2022-Junio'!$G$4:$I$987,3,FALSE)),"",VLOOKUP(A2421,'MatrizSeguimiento2022-Junio'!$G$4:$I$987,3,FALSE))</f>
        <v/>
      </c>
      <c r="C2421" t="str">
        <f>+IF(ISERROR(VLOOKUP(A2421,'MatrizSeguimiento2022-Junio'!$G$4:$J$987,4,FALSE)),"",VLOOKUP(A2421,'MatrizSeguimiento2022-Junio'!$G$4:$J$987,4,FALSE))</f>
        <v/>
      </c>
      <c r="E2421" s="3"/>
      <c r="G2421">
        <f>+ABS(SUMIF($A$3:$A$4998,A2421,$E$3:$E$4998)-IF(ISERROR(VLOOKUP(A2421,'MatrizSeguimiento2022-Junio'!$G$4:$X$987,18,FALSE)),0,VLOOKUP(A2421,'MatrizSeguimiento2022-Junio'!$G$4:$X$987,18,FALSE)))</f>
        <v>0</v>
      </c>
      <c r="H2421" t="str">
        <f t="shared" si="75"/>
        <v/>
      </c>
      <c r="I2421" t="str">
        <f t="shared" si="76"/>
        <v/>
      </c>
    </row>
    <row r="2422" spans="1:9" x14ac:dyDescent="0.25">
      <c r="A2422" s="36"/>
      <c r="B2422" t="str">
        <f>+IF(ISERROR(VLOOKUP(A2422,'MatrizSeguimiento2022-Junio'!$G$4:$I$987,3,FALSE)),"",VLOOKUP(A2422,'MatrizSeguimiento2022-Junio'!$G$4:$I$987,3,FALSE))</f>
        <v/>
      </c>
      <c r="C2422" t="str">
        <f>+IF(ISERROR(VLOOKUP(A2422,'MatrizSeguimiento2022-Junio'!$G$4:$J$987,4,FALSE)),"",VLOOKUP(A2422,'MatrizSeguimiento2022-Junio'!$G$4:$J$987,4,FALSE))</f>
        <v/>
      </c>
      <c r="E2422" s="3"/>
      <c r="G2422">
        <f>+ABS(SUMIF($A$3:$A$4998,A2422,$E$3:$E$4998)-IF(ISERROR(VLOOKUP(A2422,'MatrizSeguimiento2022-Junio'!$G$4:$X$987,18,FALSE)),0,VLOOKUP(A2422,'MatrizSeguimiento2022-Junio'!$G$4:$X$987,18,FALSE)))</f>
        <v>0</v>
      </c>
      <c r="H2422" t="str">
        <f t="shared" si="75"/>
        <v/>
      </c>
      <c r="I2422" t="str">
        <f t="shared" si="76"/>
        <v/>
      </c>
    </row>
    <row r="2423" spans="1:9" x14ac:dyDescent="0.25">
      <c r="A2423" s="36"/>
      <c r="B2423" t="str">
        <f>+IF(ISERROR(VLOOKUP(A2423,'MatrizSeguimiento2022-Junio'!$G$4:$I$987,3,FALSE)),"",VLOOKUP(A2423,'MatrizSeguimiento2022-Junio'!$G$4:$I$987,3,FALSE))</f>
        <v/>
      </c>
      <c r="C2423" t="str">
        <f>+IF(ISERROR(VLOOKUP(A2423,'MatrizSeguimiento2022-Junio'!$G$4:$J$987,4,FALSE)),"",VLOOKUP(A2423,'MatrizSeguimiento2022-Junio'!$G$4:$J$987,4,FALSE))</f>
        <v/>
      </c>
      <c r="E2423" s="3"/>
      <c r="G2423">
        <f>+ABS(SUMIF($A$3:$A$4998,A2423,$E$3:$E$4998)-IF(ISERROR(VLOOKUP(A2423,'MatrizSeguimiento2022-Junio'!$G$4:$X$987,18,FALSE)),0,VLOOKUP(A2423,'MatrizSeguimiento2022-Junio'!$G$4:$X$987,18,FALSE)))</f>
        <v>0</v>
      </c>
      <c r="H2423" t="str">
        <f t="shared" si="75"/>
        <v/>
      </c>
      <c r="I2423" t="str">
        <f t="shared" si="76"/>
        <v/>
      </c>
    </row>
    <row r="2424" spans="1:9" x14ac:dyDescent="0.25">
      <c r="A2424" s="36"/>
      <c r="B2424" t="str">
        <f>+IF(ISERROR(VLOOKUP(A2424,'MatrizSeguimiento2022-Junio'!$G$4:$I$987,3,FALSE)),"",VLOOKUP(A2424,'MatrizSeguimiento2022-Junio'!$G$4:$I$987,3,FALSE))</f>
        <v/>
      </c>
      <c r="C2424" t="str">
        <f>+IF(ISERROR(VLOOKUP(A2424,'MatrizSeguimiento2022-Junio'!$G$4:$J$987,4,FALSE)),"",VLOOKUP(A2424,'MatrizSeguimiento2022-Junio'!$G$4:$J$987,4,FALSE))</f>
        <v/>
      </c>
      <c r="E2424" s="3"/>
      <c r="G2424">
        <f>+ABS(SUMIF($A$3:$A$4998,A2424,$E$3:$E$4998)-IF(ISERROR(VLOOKUP(A2424,'MatrizSeguimiento2022-Junio'!$G$4:$X$987,18,FALSE)),0,VLOOKUP(A2424,'MatrizSeguimiento2022-Junio'!$G$4:$X$987,18,FALSE)))</f>
        <v>0</v>
      </c>
      <c r="H2424" t="str">
        <f t="shared" si="75"/>
        <v/>
      </c>
      <c r="I2424" t="str">
        <f t="shared" si="76"/>
        <v/>
      </c>
    </row>
    <row r="2425" spans="1:9" x14ac:dyDescent="0.25">
      <c r="A2425" s="36"/>
      <c r="B2425" t="str">
        <f>+IF(ISERROR(VLOOKUP(A2425,'MatrizSeguimiento2022-Junio'!$G$4:$I$987,3,FALSE)),"",VLOOKUP(A2425,'MatrizSeguimiento2022-Junio'!$G$4:$I$987,3,FALSE))</f>
        <v/>
      </c>
      <c r="C2425" t="str">
        <f>+IF(ISERROR(VLOOKUP(A2425,'MatrizSeguimiento2022-Junio'!$G$4:$J$987,4,FALSE)),"",VLOOKUP(A2425,'MatrizSeguimiento2022-Junio'!$G$4:$J$987,4,FALSE))</f>
        <v/>
      </c>
      <c r="E2425" s="3"/>
      <c r="G2425">
        <f>+ABS(SUMIF($A$3:$A$4998,A2425,$E$3:$E$4998)-IF(ISERROR(VLOOKUP(A2425,'MatrizSeguimiento2022-Junio'!$G$4:$X$987,18,FALSE)),0,VLOOKUP(A2425,'MatrizSeguimiento2022-Junio'!$G$4:$X$987,18,FALSE)))</f>
        <v>0</v>
      </c>
      <c r="H2425" t="str">
        <f t="shared" si="75"/>
        <v/>
      </c>
      <c r="I2425" t="str">
        <f t="shared" si="76"/>
        <v/>
      </c>
    </row>
    <row r="2426" spans="1:9" x14ac:dyDescent="0.25">
      <c r="A2426" s="36"/>
      <c r="B2426" t="str">
        <f>+IF(ISERROR(VLOOKUP(A2426,'MatrizSeguimiento2022-Junio'!$G$4:$I$987,3,FALSE)),"",VLOOKUP(A2426,'MatrizSeguimiento2022-Junio'!$G$4:$I$987,3,FALSE))</f>
        <v/>
      </c>
      <c r="C2426" t="str">
        <f>+IF(ISERROR(VLOOKUP(A2426,'MatrizSeguimiento2022-Junio'!$G$4:$J$987,4,FALSE)),"",VLOOKUP(A2426,'MatrizSeguimiento2022-Junio'!$G$4:$J$987,4,FALSE))</f>
        <v/>
      </c>
      <c r="E2426" s="3"/>
      <c r="G2426">
        <f>+ABS(SUMIF($A$3:$A$4998,A2426,$E$3:$E$4998)-IF(ISERROR(VLOOKUP(A2426,'MatrizSeguimiento2022-Junio'!$G$4:$X$987,18,FALSE)),0,VLOOKUP(A2426,'MatrizSeguimiento2022-Junio'!$G$4:$X$987,18,FALSE)))</f>
        <v>0</v>
      </c>
      <c r="H2426" t="str">
        <f t="shared" si="75"/>
        <v/>
      </c>
      <c r="I2426" t="str">
        <f t="shared" si="76"/>
        <v/>
      </c>
    </row>
    <row r="2427" spans="1:9" x14ac:dyDescent="0.25">
      <c r="A2427" s="36"/>
      <c r="B2427" t="str">
        <f>+IF(ISERROR(VLOOKUP(A2427,'MatrizSeguimiento2022-Junio'!$G$4:$I$987,3,FALSE)),"",VLOOKUP(A2427,'MatrizSeguimiento2022-Junio'!$G$4:$I$987,3,FALSE))</f>
        <v/>
      </c>
      <c r="C2427" t="str">
        <f>+IF(ISERROR(VLOOKUP(A2427,'MatrizSeguimiento2022-Junio'!$G$4:$J$987,4,FALSE)),"",VLOOKUP(A2427,'MatrizSeguimiento2022-Junio'!$G$4:$J$987,4,FALSE))</f>
        <v/>
      </c>
      <c r="E2427" s="3"/>
      <c r="G2427">
        <f>+ABS(SUMIF($A$3:$A$4998,A2427,$E$3:$E$4998)-IF(ISERROR(VLOOKUP(A2427,'MatrizSeguimiento2022-Junio'!$G$4:$X$987,18,FALSE)),0,VLOOKUP(A2427,'MatrizSeguimiento2022-Junio'!$G$4:$X$987,18,FALSE)))</f>
        <v>0</v>
      </c>
      <c r="H2427" t="str">
        <f t="shared" si="75"/>
        <v/>
      </c>
      <c r="I2427" t="str">
        <f t="shared" si="76"/>
        <v/>
      </c>
    </row>
    <row r="2428" spans="1:9" x14ac:dyDescent="0.25">
      <c r="A2428" s="36"/>
      <c r="B2428" t="str">
        <f>+IF(ISERROR(VLOOKUP(A2428,'MatrizSeguimiento2022-Junio'!$G$4:$I$987,3,FALSE)),"",VLOOKUP(A2428,'MatrizSeguimiento2022-Junio'!$G$4:$I$987,3,FALSE))</f>
        <v/>
      </c>
      <c r="C2428" t="str">
        <f>+IF(ISERROR(VLOOKUP(A2428,'MatrizSeguimiento2022-Junio'!$G$4:$J$987,4,FALSE)),"",VLOOKUP(A2428,'MatrizSeguimiento2022-Junio'!$G$4:$J$987,4,FALSE))</f>
        <v/>
      </c>
      <c r="E2428" s="3"/>
      <c r="G2428">
        <f>+ABS(SUMIF($A$3:$A$4998,A2428,$E$3:$E$4998)-IF(ISERROR(VLOOKUP(A2428,'MatrizSeguimiento2022-Junio'!$G$4:$X$987,18,FALSE)),0,VLOOKUP(A2428,'MatrizSeguimiento2022-Junio'!$G$4:$X$987,18,FALSE)))</f>
        <v>0</v>
      </c>
      <c r="H2428" t="str">
        <f t="shared" si="75"/>
        <v/>
      </c>
      <c r="I2428" t="str">
        <f t="shared" si="76"/>
        <v/>
      </c>
    </row>
    <row r="2429" spans="1:9" x14ac:dyDescent="0.25">
      <c r="A2429" s="36"/>
      <c r="B2429" t="str">
        <f>+IF(ISERROR(VLOOKUP(A2429,'MatrizSeguimiento2022-Junio'!$G$4:$I$987,3,FALSE)),"",VLOOKUP(A2429,'MatrizSeguimiento2022-Junio'!$G$4:$I$987,3,FALSE))</f>
        <v/>
      </c>
      <c r="C2429" t="str">
        <f>+IF(ISERROR(VLOOKUP(A2429,'MatrizSeguimiento2022-Junio'!$G$4:$J$987,4,FALSE)),"",VLOOKUP(A2429,'MatrizSeguimiento2022-Junio'!$G$4:$J$987,4,FALSE))</f>
        <v/>
      </c>
      <c r="E2429" s="3"/>
      <c r="G2429">
        <f>+ABS(SUMIF($A$3:$A$4998,A2429,$E$3:$E$4998)-IF(ISERROR(VLOOKUP(A2429,'MatrizSeguimiento2022-Junio'!$G$4:$X$987,18,FALSE)),0,VLOOKUP(A2429,'MatrizSeguimiento2022-Junio'!$G$4:$X$987,18,FALSE)))</f>
        <v>0</v>
      </c>
      <c r="H2429" t="str">
        <f t="shared" si="75"/>
        <v/>
      </c>
      <c r="I2429" t="str">
        <f t="shared" si="76"/>
        <v/>
      </c>
    </row>
    <row r="2430" spans="1:9" x14ac:dyDescent="0.25">
      <c r="A2430" s="36"/>
      <c r="B2430" t="str">
        <f>+IF(ISERROR(VLOOKUP(A2430,'MatrizSeguimiento2022-Junio'!$G$4:$I$987,3,FALSE)),"",VLOOKUP(A2430,'MatrizSeguimiento2022-Junio'!$G$4:$I$987,3,FALSE))</f>
        <v/>
      </c>
      <c r="C2430" t="str">
        <f>+IF(ISERROR(VLOOKUP(A2430,'MatrizSeguimiento2022-Junio'!$G$4:$J$987,4,FALSE)),"",VLOOKUP(A2430,'MatrizSeguimiento2022-Junio'!$G$4:$J$987,4,FALSE))</f>
        <v/>
      </c>
      <c r="E2430" s="3"/>
      <c r="G2430">
        <f>+ABS(SUMIF($A$3:$A$4998,A2430,$E$3:$E$4998)-IF(ISERROR(VLOOKUP(A2430,'MatrizSeguimiento2022-Junio'!$G$4:$X$987,18,FALSE)),0,VLOOKUP(A2430,'MatrizSeguimiento2022-Junio'!$G$4:$X$987,18,FALSE)))</f>
        <v>0</v>
      </c>
      <c r="H2430" t="str">
        <f t="shared" si="75"/>
        <v/>
      </c>
      <c r="I2430" t="str">
        <f t="shared" si="76"/>
        <v/>
      </c>
    </row>
    <row r="2431" spans="1:9" x14ac:dyDescent="0.25">
      <c r="A2431" s="36"/>
      <c r="B2431" t="str">
        <f>+IF(ISERROR(VLOOKUP(A2431,'MatrizSeguimiento2022-Junio'!$G$4:$I$987,3,FALSE)),"",VLOOKUP(A2431,'MatrizSeguimiento2022-Junio'!$G$4:$I$987,3,FALSE))</f>
        <v/>
      </c>
      <c r="C2431" t="str">
        <f>+IF(ISERROR(VLOOKUP(A2431,'MatrizSeguimiento2022-Junio'!$G$4:$J$987,4,FALSE)),"",VLOOKUP(A2431,'MatrizSeguimiento2022-Junio'!$G$4:$J$987,4,FALSE))</f>
        <v/>
      </c>
      <c r="E2431" s="3"/>
      <c r="G2431">
        <f>+ABS(SUMIF($A$3:$A$4998,A2431,$E$3:$E$4998)-IF(ISERROR(VLOOKUP(A2431,'MatrizSeguimiento2022-Junio'!$G$4:$X$987,18,FALSE)),0,VLOOKUP(A2431,'MatrizSeguimiento2022-Junio'!$G$4:$X$987,18,FALSE)))</f>
        <v>0</v>
      </c>
      <c r="H2431" t="str">
        <f t="shared" ref="H2431:H2494" si="77">+A2431&amp;D2431</f>
        <v/>
      </c>
      <c r="I2431" t="str">
        <f t="shared" si="76"/>
        <v/>
      </c>
    </row>
    <row r="2432" spans="1:9" x14ac:dyDescent="0.25">
      <c r="A2432" s="36"/>
      <c r="B2432" t="str">
        <f>+IF(ISERROR(VLOOKUP(A2432,'MatrizSeguimiento2022-Junio'!$G$4:$I$987,3,FALSE)),"",VLOOKUP(A2432,'MatrizSeguimiento2022-Junio'!$G$4:$I$987,3,FALSE))</f>
        <v/>
      </c>
      <c r="C2432" t="str">
        <f>+IF(ISERROR(VLOOKUP(A2432,'MatrizSeguimiento2022-Junio'!$G$4:$J$987,4,FALSE)),"",VLOOKUP(A2432,'MatrizSeguimiento2022-Junio'!$G$4:$J$987,4,FALSE))</f>
        <v/>
      </c>
      <c r="E2432" s="3"/>
      <c r="G2432">
        <f>+ABS(SUMIF($A$3:$A$4998,A2432,$E$3:$E$4998)-IF(ISERROR(VLOOKUP(A2432,'MatrizSeguimiento2022-Junio'!$G$4:$X$987,18,FALSE)),0,VLOOKUP(A2432,'MatrizSeguimiento2022-Junio'!$G$4:$X$987,18,FALSE)))</f>
        <v>0</v>
      </c>
      <c r="H2432" t="str">
        <f t="shared" si="77"/>
        <v/>
      </c>
      <c r="I2432" t="str">
        <f t="shared" si="76"/>
        <v/>
      </c>
    </row>
    <row r="2433" spans="1:9" x14ac:dyDescent="0.25">
      <c r="A2433" s="36"/>
      <c r="B2433" t="str">
        <f>+IF(ISERROR(VLOOKUP(A2433,'MatrizSeguimiento2022-Junio'!$G$4:$I$987,3,FALSE)),"",VLOOKUP(A2433,'MatrizSeguimiento2022-Junio'!$G$4:$I$987,3,FALSE))</f>
        <v/>
      </c>
      <c r="C2433" t="str">
        <f>+IF(ISERROR(VLOOKUP(A2433,'MatrizSeguimiento2022-Junio'!$G$4:$J$987,4,FALSE)),"",VLOOKUP(A2433,'MatrizSeguimiento2022-Junio'!$G$4:$J$987,4,FALSE))</f>
        <v/>
      </c>
      <c r="E2433" s="3"/>
      <c r="G2433">
        <f>+ABS(SUMIF($A$3:$A$4998,A2433,$E$3:$E$4998)-IF(ISERROR(VLOOKUP(A2433,'MatrizSeguimiento2022-Junio'!$G$4:$X$987,18,FALSE)),0,VLOOKUP(A2433,'MatrizSeguimiento2022-Junio'!$G$4:$X$987,18,FALSE)))</f>
        <v>0</v>
      </c>
      <c r="H2433" t="str">
        <f t="shared" si="77"/>
        <v/>
      </c>
      <c r="I2433" t="str">
        <f t="shared" si="76"/>
        <v/>
      </c>
    </row>
    <row r="2434" spans="1:9" x14ac:dyDescent="0.25">
      <c r="A2434" s="36"/>
      <c r="B2434" t="str">
        <f>+IF(ISERROR(VLOOKUP(A2434,'MatrizSeguimiento2022-Junio'!$G$4:$I$987,3,FALSE)),"",VLOOKUP(A2434,'MatrizSeguimiento2022-Junio'!$G$4:$I$987,3,FALSE))</f>
        <v/>
      </c>
      <c r="C2434" t="str">
        <f>+IF(ISERROR(VLOOKUP(A2434,'MatrizSeguimiento2022-Junio'!$G$4:$J$987,4,FALSE)),"",VLOOKUP(A2434,'MatrizSeguimiento2022-Junio'!$G$4:$J$987,4,FALSE))</f>
        <v/>
      </c>
      <c r="E2434" s="3"/>
      <c r="G2434">
        <f>+ABS(SUMIF($A$3:$A$4998,A2434,$E$3:$E$4998)-IF(ISERROR(VLOOKUP(A2434,'MatrizSeguimiento2022-Junio'!$G$4:$X$987,18,FALSE)),0,VLOOKUP(A2434,'MatrizSeguimiento2022-Junio'!$G$4:$X$987,18,FALSE)))</f>
        <v>0</v>
      </c>
      <c r="H2434" t="str">
        <f t="shared" si="77"/>
        <v/>
      </c>
      <c r="I2434" t="str">
        <f t="shared" si="76"/>
        <v/>
      </c>
    </row>
    <row r="2435" spans="1:9" x14ac:dyDescent="0.25">
      <c r="A2435" s="36"/>
      <c r="B2435" t="str">
        <f>+IF(ISERROR(VLOOKUP(A2435,'MatrizSeguimiento2022-Junio'!$G$4:$I$987,3,FALSE)),"",VLOOKUP(A2435,'MatrizSeguimiento2022-Junio'!$G$4:$I$987,3,FALSE))</f>
        <v/>
      </c>
      <c r="C2435" t="str">
        <f>+IF(ISERROR(VLOOKUP(A2435,'MatrizSeguimiento2022-Junio'!$G$4:$J$987,4,FALSE)),"",VLOOKUP(A2435,'MatrizSeguimiento2022-Junio'!$G$4:$J$987,4,FALSE))</f>
        <v/>
      </c>
      <c r="E2435" s="3"/>
      <c r="G2435">
        <f>+ABS(SUMIF($A$3:$A$4998,A2435,$E$3:$E$4998)-IF(ISERROR(VLOOKUP(A2435,'MatrizSeguimiento2022-Junio'!$G$4:$X$987,18,FALSE)),0,VLOOKUP(A2435,'MatrizSeguimiento2022-Junio'!$G$4:$X$987,18,FALSE)))</f>
        <v>0</v>
      </c>
      <c r="H2435" t="str">
        <f t="shared" si="77"/>
        <v/>
      </c>
      <c r="I2435" t="str">
        <f t="shared" ref="I2435:I2498" si="78">+IF(IF(LEN(H2435)&gt;0,COUNTIF($H$3:$H$4998,H2435),"")=1,"",IF(LEN(H2435)&gt;0,COUNTIF($H$3:$H$4998,H2435),""))</f>
        <v/>
      </c>
    </row>
    <row r="2436" spans="1:9" x14ac:dyDescent="0.25">
      <c r="A2436" s="36"/>
      <c r="B2436" t="str">
        <f>+IF(ISERROR(VLOOKUP(A2436,'MatrizSeguimiento2022-Junio'!$G$4:$I$987,3,FALSE)),"",VLOOKUP(A2436,'MatrizSeguimiento2022-Junio'!$G$4:$I$987,3,FALSE))</f>
        <v/>
      </c>
      <c r="C2436" t="str">
        <f>+IF(ISERROR(VLOOKUP(A2436,'MatrizSeguimiento2022-Junio'!$G$4:$J$987,4,FALSE)),"",VLOOKUP(A2436,'MatrizSeguimiento2022-Junio'!$G$4:$J$987,4,FALSE))</f>
        <v/>
      </c>
      <c r="E2436" s="3"/>
      <c r="G2436">
        <f>+ABS(SUMIF($A$3:$A$4998,A2436,$E$3:$E$4998)-IF(ISERROR(VLOOKUP(A2436,'MatrizSeguimiento2022-Junio'!$G$4:$X$987,18,FALSE)),0,VLOOKUP(A2436,'MatrizSeguimiento2022-Junio'!$G$4:$X$987,18,FALSE)))</f>
        <v>0</v>
      </c>
      <c r="H2436" t="str">
        <f t="shared" si="77"/>
        <v/>
      </c>
      <c r="I2436" t="str">
        <f t="shared" si="78"/>
        <v/>
      </c>
    </row>
    <row r="2437" spans="1:9" x14ac:dyDescent="0.25">
      <c r="A2437" s="36"/>
      <c r="B2437" t="str">
        <f>+IF(ISERROR(VLOOKUP(A2437,'MatrizSeguimiento2022-Junio'!$G$4:$I$987,3,FALSE)),"",VLOOKUP(A2437,'MatrizSeguimiento2022-Junio'!$G$4:$I$987,3,FALSE))</f>
        <v/>
      </c>
      <c r="C2437" t="str">
        <f>+IF(ISERROR(VLOOKUP(A2437,'MatrizSeguimiento2022-Junio'!$G$4:$J$987,4,FALSE)),"",VLOOKUP(A2437,'MatrizSeguimiento2022-Junio'!$G$4:$J$987,4,FALSE))</f>
        <v/>
      </c>
      <c r="E2437" s="3"/>
      <c r="G2437">
        <f>+ABS(SUMIF($A$3:$A$4998,A2437,$E$3:$E$4998)-IF(ISERROR(VLOOKUP(A2437,'MatrizSeguimiento2022-Junio'!$G$4:$X$987,18,FALSE)),0,VLOOKUP(A2437,'MatrizSeguimiento2022-Junio'!$G$4:$X$987,18,FALSE)))</f>
        <v>0</v>
      </c>
      <c r="H2437" t="str">
        <f t="shared" si="77"/>
        <v/>
      </c>
      <c r="I2437" t="str">
        <f t="shared" si="78"/>
        <v/>
      </c>
    </row>
    <row r="2438" spans="1:9" x14ac:dyDescent="0.25">
      <c r="A2438" s="36"/>
      <c r="B2438" t="str">
        <f>+IF(ISERROR(VLOOKUP(A2438,'MatrizSeguimiento2022-Junio'!$G$4:$I$987,3,FALSE)),"",VLOOKUP(A2438,'MatrizSeguimiento2022-Junio'!$G$4:$I$987,3,FALSE))</f>
        <v/>
      </c>
      <c r="C2438" t="str">
        <f>+IF(ISERROR(VLOOKUP(A2438,'MatrizSeguimiento2022-Junio'!$G$4:$J$987,4,FALSE)),"",VLOOKUP(A2438,'MatrizSeguimiento2022-Junio'!$G$4:$J$987,4,FALSE))</f>
        <v/>
      </c>
      <c r="E2438" s="3"/>
      <c r="G2438">
        <f>+ABS(SUMIF($A$3:$A$4998,A2438,$E$3:$E$4998)-IF(ISERROR(VLOOKUP(A2438,'MatrizSeguimiento2022-Junio'!$G$4:$X$987,18,FALSE)),0,VLOOKUP(A2438,'MatrizSeguimiento2022-Junio'!$G$4:$X$987,18,FALSE)))</f>
        <v>0</v>
      </c>
      <c r="H2438" t="str">
        <f t="shared" si="77"/>
        <v/>
      </c>
      <c r="I2438" t="str">
        <f t="shared" si="78"/>
        <v/>
      </c>
    </row>
    <row r="2439" spans="1:9" x14ac:dyDescent="0.25">
      <c r="A2439" s="36"/>
      <c r="B2439" t="str">
        <f>+IF(ISERROR(VLOOKUP(A2439,'MatrizSeguimiento2022-Junio'!$G$4:$I$987,3,FALSE)),"",VLOOKUP(A2439,'MatrizSeguimiento2022-Junio'!$G$4:$I$987,3,FALSE))</f>
        <v/>
      </c>
      <c r="C2439" t="str">
        <f>+IF(ISERROR(VLOOKUP(A2439,'MatrizSeguimiento2022-Junio'!$G$4:$J$987,4,FALSE)),"",VLOOKUP(A2439,'MatrizSeguimiento2022-Junio'!$G$4:$J$987,4,FALSE))</f>
        <v/>
      </c>
      <c r="E2439" s="3"/>
      <c r="G2439">
        <f>+ABS(SUMIF($A$3:$A$4998,A2439,$E$3:$E$4998)-IF(ISERROR(VLOOKUP(A2439,'MatrizSeguimiento2022-Junio'!$G$4:$X$987,18,FALSE)),0,VLOOKUP(A2439,'MatrizSeguimiento2022-Junio'!$G$4:$X$987,18,FALSE)))</f>
        <v>0</v>
      </c>
      <c r="H2439" t="str">
        <f t="shared" si="77"/>
        <v/>
      </c>
      <c r="I2439" t="str">
        <f t="shared" si="78"/>
        <v/>
      </c>
    </row>
    <row r="2440" spans="1:9" x14ac:dyDescent="0.25">
      <c r="A2440" s="36"/>
      <c r="B2440" t="str">
        <f>+IF(ISERROR(VLOOKUP(A2440,'MatrizSeguimiento2022-Junio'!$G$4:$I$987,3,FALSE)),"",VLOOKUP(A2440,'MatrizSeguimiento2022-Junio'!$G$4:$I$987,3,FALSE))</f>
        <v/>
      </c>
      <c r="C2440" t="str">
        <f>+IF(ISERROR(VLOOKUP(A2440,'MatrizSeguimiento2022-Junio'!$G$4:$J$987,4,FALSE)),"",VLOOKUP(A2440,'MatrizSeguimiento2022-Junio'!$G$4:$J$987,4,FALSE))</f>
        <v/>
      </c>
      <c r="E2440" s="3"/>
      <c r="G2440">
        <f>+ABS(SUMIF($A$3:$A$4998,A2440,$E$3:$E$4998)-IF(ISERROR(VLOOKUP(A2440,'MatrizSeguimiento2022-Junio'!$G$4:$X$987,18,FALSE)),0,VLOOKUP(A2440,'MatrizSeguimiento2022-Junio'!$G$4:$X$987,18,FALSE)))</f>
        <v>0</v>
      </c>
      <c r="H2440" t="str">
        <f t="shared" si="77"/>
        <v/>
      </c>
      <c r="I2440" t="str">
        <f t="shared" si="78"/>
        <v/>
      </c>
    </row>
    <row r="2441" spans="1:9" x14ac:dyDescent="0.25">
      <c r="A2441" s="36"/>
      <c r="B2441" t="str">
        <f>+IF(ISERROR(VLOOKUP(A2441,'MatrizSeguimiento2022-Junio'!$G$4:$I$987,3,FALSE)),"",VLOOKUP(A2441,'MatrizSeguimiento2022-Junio'!$G$4:$I$987,3,FALSE))</f>
        <v/>
      </c>
      <c r="C2441" t="str">
        <f>+IF(ISERROR(VLOOKUP(A2441,'MatrizSeguimiento2022-Junio'!$G$4:$J$987,4,FALSE)),"",VLOOKUP(A2441,'MatrizSeguimiento2022-Junio'!$G$4:$J$987,4,FALSE))</f>
        <v/>
      </c>
      <c r="E2441" s="3"/>
      <c r="G2441">
        <f>+ABS(SUMIF($A$3:$A$4998,A2441,$E$3:$E$4998)-IF(ISERROR(VLOOKUP(A2441,'MatrizSeguimiento2022-Junio'!$G$4:$X$987,18,FALSE)),0,VLOOKUP(A2441,'MatrizSeguimiento2022-Junio'!$G$4:$X$987,18,FALSE)))</f>
        <v>0</v>
      </c>
      <c r="H2441" t="str">
        <f t="shared" si="77"/>
        <v/>
      </c>
      <c r="I2441" t="str">
        <f t="shared" si="78"/>
        <v/>
      </c>
    </row>
    <row r="2442" spans="1:9" x14ac:dyDescent="0.25">
      <c r="A2442" s="36"/>
      <c r="B2442" t="str">
        <f>+IF(ISERROR(VLOOKUP(A2442,'MatrizSeguimiento2022-Junio'!$G$4:$I$987,3,FALSE)),"",VLOOKUP(A2442,'MatrizSeguimiento2022-Junio'!$G$4:$I$987,3,FALSE))</f>
        <v/>
      </c>
      <c r="C2442" t="str">
        <f>+IF(ISERROR(VLOOKUP(A2442,'MatrizSeguimiento2022-Junio'!$G$4:$J$987,4,FALSE)),"",VLOOKUP(A2442,'MatrizSeguimiento2022-Junio'!$G$4:$J$987,4,FALSE))</f>
        <v/>
      </c>
      <c r="E2442" s="3"/>
      <c r="G2442">
        <f>+ABS(SUMIF($A$3:$A$4998,A2442,$E$3:$E$4998)-IF(ISERROR(VLOOKUP(A2442,'MatrizSeguimiento2022-Junio'!$G$4:$X$987,18,FALSE)),0,VLOOKUP(A2442,'MatrizSeguimiento2022-Junio'!$G$4:$X$987,18,FALSE)))</f>
        <v>0</v>
      </c>
      <c r="H2442" t="str">
        <f t="shared" si="77"/>
        <v/>
      </c>
      <c r="I2442" t="str">
        <f t="shared" si="78"/>
        <v/>
      </c>
    </row>
    <row r="2443" spans="1:9" x14ac:dyDescent="0.25">
      <c r="A2443" s="36"/>
      <c r="B2443" t="str">
        <f>+IF(ISERROR(VLOOKUP(A2443,'MatrizSeguimiento2022-Junio'!$G$4:$I$987,3,FALSE)),"",VLOOKUP(A2443,'MatrizSeguimiento2022-Junio'!$G$4:$I$987,3,FALSE))</f>
        <v/>
      </c>
      <c r="C2443" t="str">
        <f>+IF(ISERROR(VLOOKUP(A2443,'MatrizSeguimiento2022-Junio'!$G$4:$J$987,4,FALSE)),"",VLOOKUP(A2443,'MatrizSeguimiento2022-Junio'!$G$4:$J$987,4,FALSE))</f>
        <v/>
      </c>
      <c r="E2443" s="3"/>
      <c r="G2443">
        <f>+ABS(SUMIF($A$3:$A$4998,A2443,$E$3:$E$4998)-IF(ISERROR(VLOOKUP(A2443,'MatrizSeguimiento2022-Junio'!$G$4:$X$987,18,FALSE)),0,VLOOKUP(A2443,'MatrizSeguimiento2022-Junio'!$G$4:$X$987,18,FALSE)))</f>
        <v>0</v>
      </c>
      <c r="H2443" t="str">
        <f t="shared" si="77"/>
        <v/>
      </c>
      <c r="I2443" t="str">
        <f t="shared" si="78"/>
        <v/>
      </c>
    </row>
    <row r="2444" spans="1:9" x14ac:dyDescent="0.25">
      <c r="A2444" s="36"/>
      <c r="B2444" t="str">
        <f>+IF(ISERROR(VLOOKUP(A2444,'MatrizSeguimiento2022-Junio'!$G$4:$I$987,3,FALSE)),"",VLOOKUP(A2444,'MatrizSeguimiento2022-Junio'!$G$4:$I$987,3,FALSE))</f>
        <v/>
      </c>
      <c r="C2444" t="str">
        <f>+IF(ISERROR(VLOOKUP(A2444,'MatrizSeguimiento2022-Junio'!$G$4:$J$987,4,FALSE)),"",VLOOKUP(A2444,'MatrizSeguimiento2022-Junio'!$G$4:$J$987,4,FALSE))</f>
        <v/>
      </c>
      <c r="E2444" s="3"/>
      <c r="G2444">
        <f>+ABS(SUMIF($A$3:$A$4998,A2444,$E$3:$E$4998)-IF(ISERROR(VLOOKUP(A2444,'MatrizSeguimiento2022-Junio'!$G$4:$X$987,18,FALSE)),0,VLOOKUP(A2444,'MatrizSeguimiento2022-Junio'!$G$4:$X$987,18,FALSE)))</f>
        <v>0</v>
      </c>
      <c r="H2444" t="str">
        <f t="shared" si="77"/>
        <v/>
      </c>
      <c r="I2444" t="str">
        <f t="shared" si="78"/>
        <v/>
      </c>
    </row>
    <row r="2445" spans="1:9" x14ac:dyDescent="0.25">
      <c r="A2445" s="36"/>
      <c r="B2445" t="str">
        <f>+IF(ISERROR(VLOOKUP(A2445,'MatrizSeguimiento2022-Junio'!$G$4:$I$987,3,FALSE)),"",VLOOKUP(A2445,'MatrizSeguimiento2022-Junio'!$G$4:$I$987,3,FALSE))</f>
        <v/>
      </c>
      <c r="C2445" t="str">
        <f>+IF(ISERROR(VLOOKUP(A2445,'MatrizSeguimiento2022-Junio'!$G$4:$J$987,4,FALSE)),"",VLOOKUP(A2445,'MatrizSeguimiento2022-Junio'!$G$4:$J$987,4,FALSE))</f>
        <v/>
      </c>
      <c r="E2445" s="3"/>
      <c r="G2445">
        <f>+ABS(SUMIF($A$3:$A$4998,A2445,$E$3:$E$4998)-IF(ISERROR(VLOOKUP(A2445,'MatrizSeguimiento2022-Junio'!$G$4:$X$987,18,FALSE)),0,VLOOKUP(A2445,'MatrizSeguimiento2022-Junio'!$G$4:$X$987,18,FALSE)))</f>
        <v>0</v>
      </c>
      <c r="H2445" t="str">
        <f t="shared" si="77"/>
        <v/>
      </c>
      <c r="I2445" t="str">
        <f t="shared" si="78"/>
        <v/>
      </c>
    </row>
    <row r="2446" spans="1:9" x14ac:dyDescent="0.25">
      <c r="A2446" s="36"/>
      <c r="B2446" t="str">
        <f>+IF(ISERROR(VLOOKUP(A2446,'MatrizSeguimiento2022-Junio'!$G$4:$I$987,3,FALSE)),"",VLOOKUP(A2446,'MatrizSeguimiento2022-Junio'!$G$4:$I$987,3,FALSE))</f>
        <v/>
      </c>
      <c r="C2446" t="str">
        <f>+IF(ISERROR(VLOOKUP(A2446,'MatrizSeguimiento2022-Junio'!$G$4:$J$987,4,FALSE)),"",VLOOKUP(A2446,'MatrizSeguimiento2022-Junio'!$G$4:$J$987,4,FALSE))</f>
        <v/>
      </c>
      <c r="E2446" s="3"/>
      <c r="G2446">
        <f>+ABS(SUMIF($A$3:$A$4998,A2446,$E$3:$E$4998)-IF(ISERROR(VLOOKUP(A2446,'MatrizSeguimiento2022-Junio'!$G$4:$X$987,18,FALSE)),0,VLOOKUP(A2446,'MatrizSeguimiento2022-Junio'!$G$4:$X$987,18,FALSE)))</f>
        <v>0</v>
      </c>
      <c r="H2446" t="str">
        <f t="shared" si="77"/>
        <v/>
      </c>
      <c r="I2446" t="str">
        <f t="shared" si="78"/>
        <v/>
      </c>
    </row>
    <row r="2447" spans="1:9" x14ac:dyDescent="0.25">
      <c r="A2447" s="36"/>
      <c r="B2447" t="str">
        <f>+IF(ISERROR(VLOOKUP(A2447,'MatrizSeguimiento2022-Junio'!$G$4:$I$987,3,FALSE)),"",VLOOKUP(A2447,'MatrizSeguimiento2022-Junio'!$G$4:$I$987,3,FALSE))</f>
        <v/>
      </c>
      <c r="C2447" t="str">
        <f>+IF(ISERROR(VLOOKUP(A2447,'MatrizSeguimiento2022-Junio'!$G$4:$J$987,4,FALSE)),"",VLOOKUP(A2447,'MatrizSeguimiento2022-Junio'!$G$4:$J$987,4,FALSE))</f>
        <v/>
      </c>
      <c r="E2447" s="3"/>
      <c r="G2447">
        <f>+ABS(SUMIF($A$3:$A$4998,A2447,$E$3:$E$4998)-IF(ISERROR(VLOOKUP(A2447,'MatrizSeguimiento2022-Junio'!$G$4:$X$987,18,FALSE)),0,VLOOKUP(A2447,'MatrizSeguimiento2022-Junio'!$G$4:$X$987,18,FALSE)))</f>
        <v>0</v>
      </c>
      <c r="H2447" t="str">
        <f t="shared" si="77"/>
        <v/>
      </c>
      <c r="I2447" t="str">
        <f t="shared" si="78"/>
        <v/>
      </c>
    </row>
    <row r="2448" spans="1:9" x14ac:dyDescent="0.25">
      <c r="A2448" s="36"/>
      <c r="B2448" t="str">
        <f>+IF(ISERROR(VLOOKUP(A2448,'MatrizSeguimiento2022-Junio'!$G$4:$I$987,3,FALSE)),"",VLOOKUP(A2448,'MatrizSeguimiento2022-Junio'!$G$4:$I$987,3,FALSE))</f>
        <v/>
      </c>
      <c r="C2448" t="str">
        <f>+IF(ISERROR(VLOOKUP(A2448,'MatrizSeguimiento2022-Junio'!$G$4:$J$987,4,FALSE)),"",VLOOKUP(A2448,'MatrizSeguimiento2022-Junio'!$G$4:$J$987,4,FALSE))</f>
        <v/>
      </c>
      <c r="E2448" s="3"/>
      <c r="G2448">
        <f>+ABS(SUMIF($A$3:$A$4998,A2448,$E$3:$E$4998)-IF(ISERROR(VLOOKUP(A2448,'MatrizSeguimiento2022-Junio'!$G$4:$X$987,18,FALSE)),0,VLOOKUP(A2448,'MatrizSeguimiento2022-Junio'!$G$4:$X$987,18,FALSE)))</f>
        <v>0</v>
      </c>
      <c r="H2448" t="str">
        <f t="shared" si="77"/>
        <v/>
      </c>
      <c r="I2448" t="str">
        <f t="shared" si="78"/>
        <v/>
      </c>
    </row>
    <row r="2449" spans="1:9" x14ac:dyDescent="0.25">
      <c r="A2449" s="36"/>
      <c r="B2449" t="str">
        <f>+IF(ISERROR(VLOOKUP(A2449,'MatrizSeguimiento2022-Junio'!$G$4:$I$987,3,FALSE)),"",VLOOKUP(A2449,'MatrizSeguimiento2022-Junio'!$G$4:$I$987,3,FALSE))</f>
        <v/>
      </c>
      <c r="C2449" t="str">
        <f>+IF(ISERROR(VLOOKUP(A2449,'MatrizSeguimiento2022-Junio'!$G$4:$J$987,4,FALSE)),"",VLOOKUP(A2449,'MatrizSeguimiento2022-Junio'!$G$4:$J$987,4,FALSE))</f>
        <v/>
      </c>
      <c r="E2449" s="3"/>
      <c r="G2449">
        <f>+ABS(SUMIF($A$3:$A$4998,A2449,$E$3:$E$4998)-IF(ISERROR(VLOOKUP(A2449,'MatrizSeguimiento2022-Junio'!$G$4:$X$987,18,FALSE)),0,VLOOKUP(A2449,'MatrizSeguimiento2022-Junio'!$G$4:$X$987,18,FALSE)))</f>
        <v>0</v>
      </c>
      <c r="H2449" t="str">
        <f t="shared" si="77"/>
        <v/>
      </c>
      <c r="I2449" t="str">
        <f t="shared" si="78"/>
        <v/>
      </c>
    </row>
    <row r="2450" spans="1:9" x14ac:dyDescent="0.25">
      <c r="A2450" s="36"/>
      <c r="B2450" t="str">
        <f>+IF(ISERROR(VLOOKUP(A2450,'MatrizSeguimiento2022-Junio'!$G$4:$I$987,3,FALSE)),"",VLOOKUP(A2450,'MatrizSeguimiento2022-Junio'!$G$4:$I$987,3,FALSE))</f>
        <v/>
      </c>
      <c r="C2450" t="str">
        <f>+IF(ISERROR(VLOOKUP(A2450,'MatrizSeguimiento2022-Junio'!$G$4:$J$987,4,FALSE)),"",VLOOKUP(A2450,'MatrizSeguimiento2022-Junio'!$G$4:$J$987,4,FALSE))</f>
        <v/>
      </c>
      <c r="E2450" s="3"/>
      <c r="G2450">
        <f>+ABS(SUMIF($A$3:$A$4998,A2450,$E$3:$E$4998)-IF(ISERROR(VLOOKUP(A2450,'MatrizSeguimiento2022-Junio'!$G$4:$X$987,18,FALSE)),0,VLOOKUP(A2450,'MatrizSeguimiento2022-Junio'!$G$4:$X$987,18,FALSE)))</f>
        <v>0</v>
      </c>
      <c r="H2450" t="str">
        <f t="shared" si="77"/>
        <v/>
      </c>
      <c r="I2450" t="str">
        <f t="shared" si="78"/>
        <v/>
      </c>
    </row>
    <row r="2451" spans="1:9" x14ac:dyDescent="0.25">
      <c r="A2451" s="36"/>
      <c r="B2451" t="str">
        <f>+IF(ISERROR(VLOOKUP(A2451,'MatrizSeguimiento2022-Junio'!$G$4:$I$987,3,FALSE)),"",VLOOKUP(A2451,'MatrizSeguimiento2022-Junio'!$G$4:$I$987,3,FALSE))</f>
        <v/>
      </c>
      <c r="C2451" t="str">
        <f>+IF(ISERROR(VLOOKUP(A2451,'MatrizSeguimiento2022-Junio'!$G$4:$J$987,4,FALSE)),"",VLOOKUP(A2451,'MatrizSeguimiento2022-Junio'!$G$4:$J$987,4,FALSE))</f>
        <v/>
      </c>
      <c r="E2451" s="3"/>
      <c r="G2451">
        <f>+ABS(SUMIF($A$3:$A$4998,A2451,$E$3:$E$4998)-IF(ISERROR(VLOOKUP(A2451,'MatrizSeguimiento2022-Junio'!$G$4:$X$987,18,FALSE)),0,VLOOKUP(A2451,'MatrizSeguimiento2022-Junio'!$G$4:$X$987,18,FALSE)))</f>
        <v>0</v>
      </c>
      <c r="H2451" t="str">
        <f t="shared" si="77"/>
        <v/>
      </c>
      <c r="I2451" t="str">
        <f t="shared" si="78"/>
        <v/>
      </c>
    </row>
    <row r="2452" spans="1:9" x14ac:dyDescent="0.25">
      <c r="A2452" s="36"/>
      <c r="B2452" t="str">
        <f>+IF(ISERROR(VLOOKUP(A2452,'MatrizSeguimiento2022-Junio'!$G$4:$I$987,3,FALSE)),"",VLOOKUP(A2452,'MatrizSeguimiento2022-Junio'!$G$4:$I$987,3,FALSE))</f>
        <v/>
      </c>
      <c r="C2452" t="str">
        <f>+IF(ISERROR(VLOOKUP(A2452,'MatrizSeguimiento2022-Junio'!$G$4:$J$987,4,FALSE)),"",VLOOKUP(A2452,'MatrizSeguimiento2022-Junio'!$G$4:$J$987,4,FALSE))</f>
        <v/>
      </c>
      <c r="E2452" s="3"/>
      <c r="G2452">
        <f>+ABS(SUMIF($A$3:$A$4998,A2452,$E$3:$E$4998)-IF(ISERROR(VLOOKUP(A2452,'MatrizSeguimiento2022-Junio'!$G$4:$X$987,18,FALSE)),0,VLOOKUP(A2452,'MatrizSeguimiento2022-Junio'!$G$4:$X$987,18,FALSE)))</f>
        <v>0</v>
      </c>
      <c r="H2452" t="str">
        <f t="shared" si="77"/>
        <v/>
      </c>
      <c r="I2452" t="str">
        <f t="shared" si="78"/>
        <v/>
      </c>
    </row>
    <row r="2453" spans="1:9" x14ac:dyDescent="0.25">
      <c r="A2453" s="36"/>
      <c r="B2453" t="str">
        <f>+IF(ISERROR(VLOOKUP(A2453,'MatrizSeguimiento2022-Junio'!$G$4:$I$987,3,FALSE)),"",VLOOKUP(A2453,'MatrizSeguimiento2022-Junio'!$G$4:$I$987,3,FALSE))</f>
        <v/>
      </c>
      <c r="C2453" t="str">
        <f>+IF(ISERROR(VLOOKUP(A2453,'MatrizSeguimiento2022-Junio'!$G$4:$J$987,4,FALSE)),"",VLOOKUP(A2453,'MatrizSeguimiento2022-Junio'!$G$4:$J$987,4,FALSE))</f>
        <v/>
      </c>
      <c r="E2453" s="3"/>
      <c r="G2453">
        <f>+ABS(SUMIF($A$3:$A$4998,A2453,$E$3:$E$4998)-IF(ISERROR(VLOOKUP(A2453,'MatrizSeguimiento2022-Junio'!$G$4:$X$987,18,FALSE)),0,VLOOKUP(A2453,'MatrizSeguimiento2022-Junio'!$G$4:$X$987,18,FALSE)))</f>
        <v>0</v>
      </c>
      <c r="H2453" t="str">
        <f t="shared" si="77"/>
        <v/>
      </c>
      <c r="I2453" t="str">
        <f t="shared" si="78"/>
        <v/>
      </c>
    </row>
    <row r="2454" spans="1:9" x14ac:dyDescent="0.25">
      <c r="A2454" s="36"/>
      <c r="B2454" t="str">
        <f>+IF(ISERROR(VLOOKUP(A2454,'MatrizSeguimiento2022-Junio'!$G$4:$I$987,3,FALSE)),"",VLOOKUP(A2454,'MatrizSeguimiento2022-Junio'!$G$4:$I$987,3,FALSE))</f>
        <v/>
      </c>
      <c r="C2454" t="str">
        <f>+IF(ISERROR(VLOOKUP(A2454,'MatrizSeguimiento2022-Junio'!$G$4:$J$987,4,FALSE)),"",VLOOKUP(A2454,'MatrizSeguimiento2022-Junio'!$G$4:$J$987,4,FALSE))</f>
        <v/>
      </c>
      <c r="E2454" s="3"/>
      <c r="G2454">
        <f>+ABS(SUMIF($A$3:$A$4998,A2454,$E$3:$E$4998)-IF(ISERROR(VLOOKUP(A2454,'MatrizSeguimiento2022-Junio'!$G$4:$X$987,18,FALSE)),0,VLOOKUP(A2454,'MatrizSeguimiento2022-Junio'!$G$4:$X$987,18,FALSE)))</f>
        <v>0</v>
      </c>
      <c r="H2454" t="str">
        <f t="shared" si="77"/>
        <v/>
      </c>
      <c r="I2454" t="str">
        <f t="shared" si="78"/>
        <v/>
      </c>
    </row>
    <row r="2455" spans="1:9" x14ac:dyDescent="0.25">
      <c r="A2455" s="36"/>
      <c r="B2455" t="str">
        <f>+IF(ISERROR(VLOOKUP(A2455,'MatrizSeguimiento2022-Junio'!$G$4:$I$987,3,FALSE)),"",VLOOKUP(A2455,'MatrizSeguimiento2022-Junio'!$G$4:$I$987,3,FALSE))</f>
        <v/>
      </c>
      <c r="C2455" t="str">
        <f>+IF(ISERROR(VLOOKUP(A2455,'MatrizSeguimiento2022-Junio'!$G$4:$J$987,4,FALSE)),"",VLOOKUP(A2455,'MatrizSeguimiento2022-Junio'!$G$4:$J$987,4,FALSE))</f>
        <v/>
      </c>
      <c r="E2455" s="3"/>
      <c r="G2455">
        <f>+ABS(SUMIF($A$3:$A$4998,A2455,$E$3:$E$4998)-IF(ISERROR(VLOOKUP(A2455,'MatrizSeguimiento2022-Junio'!$G$4:$X$987,18,FALSE)),0,VLOOKUP(A2455,'MatrizSeguimiento2022-Junio'!$G$4:$X$987,18,FALSE)))</f>
        <v>0</v>
      </c>
      <c r="H2455" t="str">
        <f t="shared" si="77"/>
        <v/>
      </c>
      <c r="I2455" t="str">
        <f t="shared" si="78"/>
        <v/>
      </c>
    </row>
    <row r="2456" spans="1:9" x14ac:dyDescent="0.25">
      <c r="A2456" s="36"/>
      <c r="B2456" t="str">
        <f>+IF(ISERROR(VLOOKUP(A2456,'MatrizSeguimiento2022-Junio'!$G$4:$I$987,3,FALSE)),"",VLOOKUP(A2456,'MatrizSeguimiento2022-Junio'!$G$4:$I$987,3,FALSE))</f>
        <v/>
      </c>
      <c r="C2456" t="str">
        <f>+IF(ISERROR(VLOOKUP(A2456,'MatrizSeguimiento2022-Junio'!$G$4:$J$987,4,FALSE)),"",VLOOKUP(A2456,'MatrizSeguimiento2022-Junio'!$G$4:$J$987,4,FALSE))</f>
        <v/>
      </c>
      <c r="E2456" s="3"/>
      <c r="G2456">
        <f>+ABS(SUMIF($A$3:$A$4998,A2456,$E$3:$E$4998)-IF(ISERROR(VLOOKUP(A2456,'MatrizSeguimiento2022-Junio'!$G$4:$X$987,18,FALSE)),0,VLOOKUP(A2456,'MatrizSeguimiento2022-Junio'!$G$4:$X$987,18,FALSE)))</f>
        <v>0</v>
      </c>
      <c r="H2456" t="str">
        <f t="shared" si="77"/>
        <v/>
      </c>
      <c r="I2456" t="str">
        <f t="shared" si="78"/>
        <v/>
      </c>
    </row>
    <row r="2457" spans="1:9" x14ac:dyDescent="0.25">
      <c r="A2457" s="36"/>
      <c r="B2457" t="str">
        <f>+IF(ISERROR(VLOOKUP(A2457,'MatrizSeguimiento2022-Junio'!$G$4:$I$987,3,FALSE)),"",VLOOKUP(A2457,'MatrizSeguimiento2022-Junio'!$G$4:$I$987,3,FALSE))</f>
        <v/>
      </c>
      <c r="C2457" t="str">
        <f>+IF(ISERROR(VLOOKUP(A2457,'MatrizSeguimiento2022-Junio'!$G$4:$J$987,4,FALSE)),"",VLOOKUP(A2457,'MatrizSeguimiento2022-Junio'!$G$4:$J$987,4,FALSE))</f>
        <v/>
      </c>
      <c r="E2457" s="3"/>
      <c r="G2457">
        <f>+ABS(SUMIF($A$3:$A$4998,A2457,$E$3:$E$4998)-IF(ISERROR(VLOOKUP(A2457,'MatrizSeguimiento2022-Junio'!$G$4:$X$987,18,FALSE)),0,VLOOKUP(A2457,'MatrizSeguimiento2022-Junio'!$G$4:$X$987,18,FALSE)))</f>
        <v>0</v>
      </c>
      <c r="H2457" t="str">
        <f t="shared" si="77"/>
        <v/>
      </c>
      <c r="I2457" t="str">
        <f t="shared" si="78"/>
        <v/>
      </c>
    </row>
    <row r="2458" spans="1:9" x14ac:dyDescent="0.25">
      <c r="A2458" s="36"/>
      <c r="B2458" t="str">
        <f>+IF(ISERROR(VLOOKUP(A2458,'MatrizSeguimiento2022-Junio'!$G$4:$I$987,3,FALSE)),"",VLOOKUP(A2458,'MatrizSeguimiento2022-Junio'!$G$4:$I$987,3,FALSE))</f>
        <v/>
      </c>
      <c r="C2458" t="str">
        <f>+IF(ISERROR(VLOOKUP(A2458,'MatrizSeguimiento2022-Junio'!$G$4:$J$987,4,FALSE)),"",VLOOKUP(A2458,'MatrizSeguimiento2022-Junio'!$G$4:$J$987,4,FALSE))</f>
        <v/>
      </c>
      <c r="E2458" s="3"/>
      <c r="G2458">
        <f>+ABS(SUMIF($A$3:$A$4998,A2458,$E$3:$E$4998)-IF(ISERROR(VLOOKUP(A2458,'MatrizSeguimiento2022-Junio'!$G$4:$X$987,18,FALSE)),0,VLOOKUP(A2458,'MatrizSeguimiento2022-Junio'!$G$4:$X$987,18,FALSE)))</f>
        <v>0</v>
      </c>
      <c r="H2458" t="str">
        <f t="shared" si="77"/>
        <v/>
      </c>
      <c r="I2458" t="str">
        <f t="shared" si="78"/>
        <v/>
      </c>
    </row>
    <row r="2459" spans="1:9" x14ac:dyDescent="0.25">
      <c r="A2459" s="36"/>
      <c r="B2459" t="str">
        <f>+IF(ISERROR(VLOOKUP(A2459,'MatrizSeguimiento2022-Junio'!$G$4:$I$987,3,FALSE)),"",VLOOKUP(A2459,'MatrizSeguimiento2022-Junio'!$G$4:$I$987,3,FALSE))</f>
        <v/>
      </c>
      <c r="C2459" t="str">
        <f>+IF(ISERROR(VLOOKUP(A2459,'MatrizSeguimiento2022-Junio'!$G$4:$J$987,4,FALSE)),"",VLOOKUP(A2459,'MatrizSeguimiento2022-Junio'!$G$4:$J$987,4,FALSE))</f>
        <v/>
      </c>
      <c r="E2459" s="3"/>
      <c r="G2459">
        <f>+ABS(SUMIF($A$3:$A$4998,A2459,$E$3:$E$4998)-IF(ISERROR(VLOOKUP(A2459,'MatrizSeguimiento2022-Junio'!$G$4:$X$987,18,FALSE)),0,VLOOKUP(A2459,'MatrizSeguimiento2022-Junio'!$G$4:$X$987,18,FALSE)))</f>
        <v>0</v>
      </c>
      <c r="H2459" t="str">
        <f t="shared" si="77"/>
        <v/>
      </c>
      <c r="I2459" t="str">
        <f t="shared" si="78"/>
        <v/>
      </c>
    </row>
    <row r="2460" spans="1:9" x14ac:dyDescent="0.25">
      <c r="A2460" s="36"/>
      <c r="B2460" t="str">
        <f>+IF(ISERROR(VLOOKUP(A2460,'MatrizSeguimiento2022-Junio'!$G$4:$I$987,3,FALSE)),"",VLOOKUP(A2460,'MatrizSeguimiento2022-Junio'!$G$4:$I$987,3,FALSE))</f>
        <v/>
      </c>
      <c r="C2460" t="str">
        <f>+IF(ISERROR(VLOOKUP(A2460,'MatrizSeguimiento2022-Junio'!$G$4:$J$987,4,FALSE)),"",VLOOKUP(A2460,'MatrizSeguimiento2022-Junio'!$G$4:$J$987,4,FALSE))</f>
        <v/>
      </c>
      <c r="E2460" s="3"/>
      <c r="G2460">
        <f>+ABS(SUMIF($A$3:$A$4998,A2460,$E$3:$E$4998)-IF(ISERROR(VLOOKUP(A2460,'MatrizSeguimiento2022-Junio'!$G$4:$X$987,18,FALSE)),0,VLOOKUP(A2460,'MatrizSeguimiento2022-Junio'!$G$4:$X$987,18,FALSE)))</f>
        <v>0</v>
      </c>
      <c r="H2460" t="str">
        <f t="shared" si="77"/>
        <v/>
      </c>
      <c r="I2460" t="str">
        <f t="shared" si="78"/>
        <v/>
      </c>
    </row>
    <row r="2461" spans="1:9" x14ac:dyDescent="0.25">
      <c r="A2461" s="36"/>
      <c r="B2461" t="str">
        <f>+IF(ISERROR(VLOOKUP(A2461,'MatrizSeguimiento2022-Junio'!$G$4:$I$987,3,FALSE)),"",VLOOKUP(A2461,'MatrizSeguimiento2022-Junio'!$G$4:$I$987,3,FALSE))</f>
        <v/>
      </c>
      <c r="C2461" t="str">
        <f>+IF(ISERROR(VLOOKUP(A2461,'MatrizSeguimiento2022-Junio'!$G$4:$J$987,4,FALSE)),"",VLOOKUP(A2461,'MatrizSeguimiento2022-Junio'!$G$4:$J$987,4,FALSE))</f>
        <v/>
      </c>
      <c r="E2461" s="3"/>
      <c r="G2461">
        <f>+ABS(SUMIF($A$3:$A$4998,A2461,$E$3:$E$4998)-IF(ISERROR(VLOOKUP(A2461,'MatrizSeguimiento2022-Junio'!$G$4:$X$987,18,FALSE)),0,VLOOKUP(A2461,'MatrizSeguimiento2022-Junio'!$G$4:$X$987,18,FALSE)))</f>
        <v>0</v>
      </c>
      <c r="H2461" t="str">
        <f t="shared" si="77"/>
        <v/>
      </c>
      <c r="I2461" t="str">
        <f t="shared" si="78"/>
        <v/>
      </c>
    </row>
    <row r="2462" spans="1:9" x14ac:dyDescent="0.25">
      <c r="A2462" s="36"/>
      <c r="B2462" t="str">
        <f>+IF(ISERROR(VLOOKUP(A2462,'MatrizSeguimiento2022-Junio'!$G$4:$I$987,3,FALSE)),"",VLOOKUP(A2462,'MatrizSeguimiento2022-Junio'!$G$4:$I$987,3,FALSE))</f>
        <v/>
      </c>
      <c r="C2462" t="str">
        <f>+IF(ISERROR(VLOOKUP(A2462,'MatrizSeguimiento2022-Junio'!$G$4:$J$987,4,FALSE)),"",VLOOKUP(A2462,'MatrizSeguimiento2022-Junio'!$G$4:$J$987,4,FALSE))</f>
        <v/>
      </c>
      <c r="E2462" s="3"/>
      <c r="G2462">
        <f>+ABS(SUMIF($A$3:$A$4998,A2462,$E$3:$E$4998)-IF(ISERROR(VLOOKUP(A2462,'MatrizSeguimiento2022-Junio'!$G$4:$X$987,18,FALSE)),0,VLOOKUP(A2462,'MatrizSeguimiento2022-Junio'!$G$4:$X$987,18,FALSE)))</f>
        <v>0</v>
      </c>
      <c r="H2462" t="str">
        <f t="shared" si="77"/>
        <v/>
      </c>
      <c r="I2462" t="str">
        <f t="shared" si="78"/>
        <v/>
      </c>
    </row>
    <row r="2463" spans="1:9" x14ac:dyDescent="0.25">
      <c r="A2463" s="36"/>
      <c r="B2463" t="str">
        <f>+IF(ISERROR(VLOOKUP(A2463,'MatrizSeguimiento2022-Junio'!$G$4:$I$987,3,FALSE)),"",VLOOKUP(A2463,'MatrizSeguimiento2022-Junio'!$G$4:$I$987,3,FALSE))</f>
        <v/>
      </c>
      <c r="C2463" t="str">
        <f>+IF(ISERROR(VLOOKUP(A2463,'MatrizSeguimiento2022-Junio'!$G$4:$J$987,4,FALSE)),"",VLOOKUP(A2463,'MatrizSeguimiento2022-Junio'!$G$4:$J$987,4,FALSE))</f>
        <v/>
      </c>
      <c r="E2463" s="3"/>
      <c r="G2463">
        <f>+ABS(SUMIF($A$3:$A$4998,A2463,$E$3:$E$4998)-IF(ISERROR(VLOOKUP(A2463,'MatrizSeguimiento2022-Junio'!$G$4:$X$987,18,FALSE)),0,VLOOKUP(A2463,'MatrizSeguimiento2022-Junio'!$G$4:$X$987,18,FALSE)))</f>
        <v>0</v>
      </c>
      <c r="H2463" t="str">
        <f t="shared" si="77"/>
        <v/>
      </c>
      <c r="I2463" t="str">
        <f t="shared" si="78"/>
        <v/>
      </c>
    </row>
    <row r="2464" spans="1:9" x14ac:dyDescent="0.25">
      <c r="A2464" s="36"/>
      <c r="B2464" t="str">
        <f>+IF(ISERROR(VLOOKUP(A2464,'MatrizSeguimiento2022-Junio'!$G$4:$I$987,3,FALSE)),"",VLOOKUP(A2464,'MatrizSeguimiento2022-Junio'!$G$4:$I$987,3,FALSE))</f>
        <v/>
      </c>
      <c r="C2464" t="str">
        <f>+IF(ISERROR(VLOOKUP(A2464,'MatrizSeguimiento2022-Junio'!$G$4:$J$987,4,FALSE)),"",VLOOKUP(A2464,'MatrizSeguimiento2022-Junio'!$G$4:$J$987,4,FALSE))</f>
        <v/>
      </c>
      <c r="E2464" s="3"/>
      <c r="G2464">
        <f>+ABS(SUMIF($A$3:$A$4998,A2464,$E$3:$E$4998)-IF(ISERROR(VLOOKUP(A2464,'MatrizSeguimiento2022-Junio'!$G$4:$X$987,18,FALSE)),0,VLOOKUP(A2464,'MatrizSeguimiento2022-Junio'!$G$4:$X$987,18,FALSE)))</f>
        <v>0</v>
      </c>
      <c r="H2464" t="str">
        <f t="shared" si="77"/>
        <v/>
      </c>
      <c r="I2464" t="str">
        <f t="shared" si="78"/>
        <v/>
      </c>
    </row>
    <row r="2465" spans="1:9" x14ac:dyDescent="0.25">
      <c r="A2465" s="36"/>
      <c r="B2465" t="str">
        <f>+IF(ISERROR(VLOOKUP(A2465,'MatrizSeguimiento2022-Junio'!$G$4:$I$987,3,FALSE)),"",VLOOKUP(A2465,'MatrizSeguimiento2022-Junio'!$G$4:$I$987,3,FALSE))</f>
        <v/>
      </c>
      <c r="C2465" t="str">
        <f>+IF(ISERROR(VLOOKUP(A2465,'MatrizSeguimiento2022-Junio'!$G$4:$J$987,4,FALSE)),"",VLOOKUP(A2465,'MatrizSeguimiento2022-Junio'!$G$4:$J$987,4,FALSE))</f>
        <v/>
      </c>
      <c r="E2465" s="3"/>
      <c r="G2465">
        <f>+ABS(SUMIF($A$3:$A$4998,A2465,$E$3:$E$4998)-IF(ISERROR(VLOOKUP(A2465,'MatrizSeguimiento2022-Junio'!$G$4:$X$987,18,FALSE)),0,VLOOKUP(A2465,'MatrizSeguimiento2022-Junio'!$G$4:$X$987,18,FALSE)))</f>
        <v>0</v>
      </c>
      <c r="H2465" t="str">
        <f t="shared" si="77"/>
        <v/>
      </c>
      <c r="I2465" t="str">
        <f t="shared" si="78"/>
        <v/>
      </c>
    </row>
    <row r="2466" spans="1:9" x14ac:dyDescent="0.25">
      <c r="A2466" s="36"/>
      <c r="B2466" t="str">
        <f>+IF(ISERROR(VLOOKUP(A2466,'MatrizSeguimiento2022-Junio'!$G$4:$I$987,3,FALSE)),"",VLOOKUP(A2466,'MatrizSeguimiento2022-Junio'!$G$4:$I$987,3,FALSE))</f>
        <v/>
      </c>
      <c r="C2466" t="str">
        <f>+IF(ISERROR(VLOOKUP(A2466,'MatrizSeguimiento2022-Junio'!$G$4:$J$987,4,FALSE)),"",VLOOKUP(A2466,'MatrizSeguimiento2022-Junio'!$G$4:$J$987,4,FALSE))</f>
        <v/>
      </c>
      <c r="E2466" s="3"/>
      <c r="G2466">
        <f>+ABS(SUMIF($A$3:$A$4998,A2466,$E$3:$E$4998)-IF(ISERROR(VLOOKUP(A2466,'MatrizSeguimiento2022-Junio'!$G$4:$X$987,18,FALSE)),0,VLOOKUP(A2466,'MatrizSeguimiento2022-Junio'!$G$4:$X$987,18,FALSE)))</f>
        <v>0</v>
      </c>
      <c r="H2466" t="str">
        <f t="shared" si="77"/>
        <v/>
      </c>
      <c r="I2466" t="str">
        <f t="shared" si="78"/>
        <v/>
      </c>
    </row>
    <row r="2467" spans="1:9" x14ac:dyDescent="0.25">
      <c r="A2467" s="36"/>
      <c r="B2467" t="str">
        <f>+IF(ISERROR(VLOOKUP(A2467,'MatrizSeguimiento2022-Junio'!$G$4:$I$987,3,FALSE)),"",VLOOKUP(A2467,'MatrizSeguimiento2022-Junio'!$G$4:$I$987,3,FALSE))</f>
        <v/>
      </c>
      <c r="C2467" t="str">
        <f>+IF(ISERROR(VLOOKUP(A2467,'MatrizSeguimiento2022-Junio'!$G$4:$J$987,4,FALSE)),"",VLOOKUP(A2467,'MatrizSeguimiento2022-Junio'!$G$4:$J$987,4,FALSE))</f>
        <v/>
      </c>
      <c r="E2467" s="3"/>
      <c r="G2467">
        <f>+ABS(SUMIF($A$3:$A$4998,A2467,$E$3:$E$4998)-IF(ISERROR(VLOOKUP(A2467,'MatrizSeguimiento2022-Junio'!$G$4:$X$987,18,FALSE)),0,VLOOKUP(A2467,'MatrizSeguimiento2022-Junio'!$G$4:$X$987,18,FALSE)))</f>
        <v>0</v>
      </c>
      <c r="H2467" t="str">
        <f t="shared" si="77"/>
        <v/>
      </c>
      <c r="I2467" t="str">
        <f t="shared" si="78"/>
        <v/>
      </c>
    </row>
    <row r="2468" spans="1:9" x14ac:dyDescent="0.25">
      <c r="A2468" s="36"/>
      <c r="B2468" t="str">
        <f>+IF(ISERROR(VLOOKUP(A2468,'MatrizSeguimiento2022-Junio'!$G$4:$I$987,3,FALSE)),"",VLOOKUP(A2468,'MatrizSeguimiento2022-Junio'!$G$4:$I$987,3,FALSE))</f>
        <v/>
      </c>
      <c r="C2468" t="str">
        <f>+IF(ISERROR(VLOOKUP(A2468,'MatrizSeguimiento2022-Junio'!$G$4:$J$987,4,FALSE)),"",VLOOKUP(A2468,'MatrizSeguimiento2022-Junio'!$G$4:$J$987,4,FALSE))</f>
        <v/>
      </c>
      <c r="E2468" s="3"/>
      <c r="G2468">
        <f>+ABS(SUMIF($A$3:$A$4998,A2468,$E$3:$E$4998)-IF(ISERROR(VLOOKUP(A2468,'MatrizSeguimiento2022-Junio'!$G$4:$X$987,18,FALSE)),0,VLOOKUP(A2468,'MatrizSeguimiento2022-Junio'!$G$4:$X$987,18,FALSE)))</f>
        <v>0</v>
      </c>
      <c r="H2468" t="str">
        <f t="shared" si="77"/>
        <v/>
      </c>
      <c r="I2468" t="str">
        <f t="shared" si="78"/>
        <v/>
      </c>
    </row>
    <row r="2469" spans="1:9" x14ac:dyDescent="0.25">
      <c r="A2469" s="36"/>
      <c r="B2469" t="str">
        <f>+IF(ISERROR(VLOOKUP(A2469,'MatrizSeguimiento2022-Junio'!$G$4:$I$987,3,FALSE)),"",VLOOKUP(A2469,'MatrizSeguimiento2022-Junio'!$G$4:$I$987,3,FALSE))</f>
        <v/>
      </c>
      <c r="C2469" t="str">
        <f>+IF(ISERROR(VLOOKUP(A2469,'MatrizSeguimiento2022-Junio'!$G$4:$J$987,4,FALSE)),"",VLOOKUP(A2469,'MatrizSeguimiento2022-Junio'!$G$4:$J$987,4,FALSE))</f>
        <v/>
      </c>
      <c r="E2469" s="3"/>
      <c r="G2469">
        <f>+ABS(SUMIF($A$3:$A$4998,A2469,$E$3:$E$4998)-IF(ISERROR(VLOOKUP(A2469,'MatrizSeguimiento2022-Junio'!$G$4:$X$987,18,FALSE)),0,VLOOKUP(A2469,'MatrizSeguimiento2022-Junio'!$G$4:$X$987,18,FALSE)))</f>
        <v>0</v>
      </c>
      <c r="H2469" t="str">
        <f t="shared" si="77"/>
        <v/>
      </c>
      <c r="I2469" t="str">
        <f t="shared" si="78"/>
        <v/>
      </c>
    </row>
    <row r="2470" spans="1:9" x14ac:dyDescent="0.25">
      <c r="A2470" s="36"/>
      <c r="B2470" t="str">
        <f>+IF(ISERROR(VLOOKUP(A2470,'MatrizSeguimiento2022-Junio'!$G$4:$I$987,3,FALSE)),"",VLOOKUP(A2470,'MatrizSeguimiento2022-Junio'!$G$4:$I$987,3,FALSE))</f>
        <v/>
      </c>
      <c r="C2470" t="str">
        <f>+IF(ISERROR(VLOOKUP(A2470,'MatrizSeguimiento2022-Junio'!$G$4:$J$987,4,FALSE)),"",VLOOKUP(A2470,'MatrizSeguimiento2022-Junio'!$G$4:$J$987,4,FALSE))</f>
        <v/>
      </c>
      <c r="E2470" s="3"/>
      <c r="G2470">
        <f>+ABS(SUMIF($A$3:$A$4998,A2470,$E$3:$E$4998)-IF(ISERROR(VLOOKUP(A2470,'MatrizSeguimiento2022-Junio'!$G$4:$X$987,18,FALSE)),0,VLOOKUP(A2470,'MatrizSeguimiento2022-Junio'!$G$4:$X$987,18,FALSE)))</f>
        <v>0</v>
      </c>
      <c r="H2470" t="str">
        <f t="shared" si="77"/>
        <v/>
      </c>
      <c r="I2470" t="str">
        <f t="shared" si="78"/>
        <v/>
      </c>
    </row>
    <row r="2471" spans="1:9" x14ac:dyDescent="0.25">
      <c r="A2471" s="36"/>
      <c r="B2471" t="str">
        <f>+IF(ISERROR(VLOOKUP(A2471,'MatrizSeguimiento2022-Junio'!$G$4:$I$987,3,FALSE)),"",VLOOKUP(A2471,'MatrizSeguimiento2022-Junio'!$G$4:$I$987,3,FALSE))</f>
        <v/>
      </c>
      <c r="C2471" t="str">
        <f>+IF(ISERROR(VLOOKUP(A2471,'MatrizSeguimiento2022-Junio'!$G$4:$J$987,4,FALSE)),"",VLOOKUP(A2471,'MatrizSeguimiento2022-Junio'!$G$4:$J$987,4,FALSE))</f>
        <v/>
      </c>
      <c r="E2471" s="3"/>
      <c r="G2471">
        <f>+ABS(SUMIF($A$3:$A$4998,A2471,$E$3:$E$4998)-IF(ISERROR(VLOOKUP(A2471,'MatrizSeguimiento2022-Junio'!$G$4:$X$987,18,FALSE)),0,VLOOKUP(A2471,'MatrizSeguimiento2022-Junio'!$G$4:$X$987,18,FALSE)))</f>
        <v>0</v>
      </c>
      <c r="H2471" t="str">
        <f t="shared" si="77"/>
        <v/>
      </c>
      <c r="I2471" t="str">
        <f t="shared" si="78"/>
        <v/>
      </c>
    </row>
    <row r="2472" spans="1:9" x14ac:dyDescent="0.25">
      <c r="A2472" s="36"/>
      <c r="B2472" t="str">
        <f>+IF(ISERROR(VLOOKUP(A2472,'MatrizSeguimiento2022-Junio'!$G$4:$I$987,3,FALSE)),"",VLOOKUP(A2472,'MatrizSeguimiento2022-Junio'!$G$4:$I$987,3,FALSE))</f>
        <v/>
      </c>
      <c r="C2472" t="str">
        <f>+IF(ISERROR(VLOOKUP(A2472,'MatrizSeguimiento2022-Junio'!$G$4:$J$987,4,FALSE)),"",VLOOKUP(A2472,'MatrizSeguimiento2022-Junio'!$G$4:$J$987,4,FALSE))</f>
        <v/>
      </c>
      <c r="E2472" s="3"/>
      <c r="G2472">
        <f>+ABS(SUMIF($A$3:$A$4998,A2472,$E$3:$E$4998)-IF(ISERROR(VLOOKUP(A2472,'MatrizSeguimiento2022-Junio'!$G$4:$X$987,18,FALSE)),0,VLOOKUP(A2472,'MatrizSeguimiento2022-Junio'!$G$4:$X$987,18,FALSE)))</f>
        <v>0</v>
      </c>
      <c r="H2472" t="str">
        <f t="shared" si="77"/>
        <v/>
      </c>
      <c r="I2472" t="str">
        <f t="shared" si="78"/>
        <v/>
      </c>
    </row>
    <row r="2473" spans="1:9" x14ac:dyDescent="0.25">
      <c r="A2473" s="36"/>
      <c r="B2473" t="str">
        <f>+IF(ISERROR(VLOOKUP(A2473,'MatrizSeguimiento2022-Junio'!$G$4:$I$987,3,FALSE)),"",VLOOKUP(A2473,'MatrizSeguimiento2022-Junio'!$G$4:$I$987,3,FALSE))</f>
        <v/>
      </c>
      <c r="C2473" t="str">
        <f>+IF(ISERROR(VLOOKUP(A2473,'MatrizSeguimiento2022-Junio'!$G$4:$J$987,4,FALSE)),"",VLOOKUP(A2473,'MatrizSeguimiento2022-Junio'!$G$4:$J$987,4,FALSE))</f>
        <v/>
      </c>
      <c r="E2473" s="3"/>
      <c r="G2473">
        <f>+ABS(SUMIF($A$3:$A$4998,A2473,$E$3:$E$4998)-IF(ISERROR(VLOOKUP(A2473,'MatrizSeguimiento2022-Junio'!$G$4:$X$987,18,FALSE)),0,VLOOKUP(A2473,'MatrizSeguimiento2022-Junio'!$G$4:$X$987,18,FALSE)))</f>
        <v>0</v>
      </c>
      <c r="H2473" t="str">
        <f t="shared" si="77"/>
        <v/>
      </c>
      <c r="I2473" t="str">
        <f t="shared" si="78"/>
        <v/>
      </c>
    </row>
    <row r="2474" spans="1:9" x14ac:dyDescent="0.25">
      <c r="A2474" s="36"/>
      <c r="B2474" t="str">
        <f>+IF(ISERROR(VLOOKUP(A2474,'MatrizSeguimiento2022-Junio'!$G$4:$I$987,3,FALSE)),"",VLOOKUP(A2474,'MatrizSeguimiento2022-Junio'!$G$4:$I$987,3,FALSE))</f>
        <v/>
      </c>
      <c r="C2474" t="str">
        <f>+IF(ISERROR(VLOOKUP(A2474,'MatrizSeguimiento2022-Junio'!$G$4:$J$987,4,FALSE)),"",VLOOKUP(A2474,'MatrizSeguimiento2022-Junio'!$G$4:$J$987,4,FALSE))</f>
        <v/>
      </c>
      <c r="E2474" s="3"/>
      <c r="G2474">
        <f>+ABS(SUMIF($A$3:$A$4998,A2474,$E$3:$E$4998)-IF(ISERROR(VLOOKUP(A2474,'MatrizSeguimiento2022-Junio'!$G$4:$X$987,18,FALSE)),0,VLOOKUP(A2474,'MatrizSeguimiento2022-Junio'!$G$4:$X$987,18,FALSE)))</f>
        <v>0</v>
      </c>
      <c r="H2474" t="str">
        <f t="shared" si="77"/>
        <v/>
      </c>
      <c r="I2474" t="str">
        <f t="shared" si="78"/>
        <v/>
      </c>
    </row>
    <row r="2475" spans="1:9" x14ac:dyDescent="0.25">
      <c r="A2475" s="36"/>
      <c r="B2475" t="str">
        <f>+IF(ISERROR(VLOOKUP(A2475,'MatrizSeguimiento2022-Junio'!$G$4:$I$987,3,FALSE)),"",VLOOKUP(A2475,'MatrizSeguimiento2022-Junio'!$G$4:$I$987,3,FALSE))</f>
        <v/>
      </c>
      <c r="C2475" t="str">
        <f>+IF(ISERROR(VLOOKUP(A2475,'MatrizSeguimiento2022-Junio'!$G$4:$J$987,4,FALSE)),"",VLOOKUP(A2475,'MatrizSeguimiento2022-Junio'!$G$4:$J$987,4,FALSE))</f>
        <v/>
      </c>
      <c r="E2475" s="3"/>
      <c r="G2475">
        <f>+ABS(SUMIF($A$3:$A$4998,A2475,$E$3:$E$4998)-IF(ISERROR(VLOOKUP(A2475,'MatrizSeguimiento2022-Junio'!$G$4:$X$987,18,FALSE)),0,VLOOKUP(A2475,'MatrizSeguimiento2022-Junio'!$G$4:$X$987,18,FALSE)))</f>
        <v>0</v>
      </c>
      <c r="H2475" t="str">
        <f t="shared" si="77"/>
        <v/>
      </c>
      <c r="I2475" t="str">
        <f t="shared" si="78"/>
        <v/>
      </c>
    </row>
    <row r="2476" spans="1:9" x14ac:dyDescent="0.25">
      <c r="A2476" s="36"/>
      <c r="B2476" t="str">
        <f>+IF(ISERROR(VLOOKUP(A2476,'MatrizSeguimiento2022-Junio'!$G$4:$I$987,3,FALSE)),"",VLOOKUP(A2476,'MatrizSeguimiento2022-Junio'!$G$4:$I$987,3,FALSE))</f>
        <v/>
      </c>
      <c r="C2476" t="str">
        <f>+IF(ISERROR(VLOOKUP(A2476,'MatrizSeguimiento2022-Junio'!$G$4:$J$987,4,FALSE)),"",VLOOKUP(A2476,'MatrizSeguimiento2022-Junio'!$G$4:$J$987,4,FALSE))</f>
        <v/>
      </c>
      <c r="E2476" s="3"/>
      <c r="G2476">
        <f>+ABS(SUMIF($A$3:$A$4998,A2476,$E$3:$E$4998)-IF(ISERROR(VLOOKUP(A2476,'MatrizSeguimiento2022-Junio'!$G$4:$X$987,18,FALSE)),0,VLOOKUP(A2476,'MatrizSeguimiento2022-Junio'!$G$4:$X$987,18,FALSE)))</f>
        <v>0</v>
      </c>
      <c r="H2476" t="str">
        <f t="shared" si="77"/>
        <v/>
      </c>
      <c r="I2476" t="str">
        <f t="shared" si="78"/>
        <v/>
      </c>
    </row>
    <row r="2477" spans="1:9" x14ac:dyDescent="0.25">
      <c r="A2477" s="36"/>
      <c r="B2477" t="str">
        <f>+IF(ISERROR(VLOOKUP(A2477,'MatrizSeguimiento2022-Junio'!$G$4:$I$987,3,FALSE)),"",VLOOKUP(A2477,'MatrizSeguimiento2022-Junio'!$G$4:$I$987,3,FALSE))</f>
        <v/>
      </c>
      <c r="C2477" t="str">
        <f>+IF(ISERROR(VLOOKUP(A2477,'MatrizSeguimiento2022-Junio'!$G$4:$J$987,4,FALSE)),"",VLOOKUP(A2477,'MatrizSeguimiento2022-Junio'!$G$4:$J$987,4,FALSE))</f>
        <v/>
      </c>
      <c r="E2477" s="3"/>
      <c r="G2477">
        <f>+ABS(SUMIF($A$3:$A$4998,A2477,$E$3:$E$4998)-IF(ISERROR(VLOOKUP(A2477,'MatrizSeguimiento2022-Junio'!$G$4:$X$987,18,FALSE)),0,VLOOKUP(A2477,'MatrizSeguimiento2022-Junio'!$G$4:$X$987,18,FALSE)))</f>
        <v>0</v>
      </c>
      <c r="H2477" t="str">
        <f t="shared" si="77"/>
        <v/>
      </c>
      <c r="I2477" t="str">
        <f t="shared" si="78"/>
        <v/>
      </c>
    </row>
    <row r="2478" spans="1:9" x14ac:dyDescent="0.25">
      <c r="A2478" s="36"/>
      <c r="B2478" t="str">
        <f>+IF(ISERROR(VLOOKUP(A2478,'MatrizSeguimiento2022-Junio'!$G$4:$I$987,3,FALSE)),"",VLOOKUP(A2478,'MatrizSeguimiento2022-Junio'!$G$4:$I$987,3,FALSE))</f>
        <v/>
      </c>
      <c r="C2478" t="str">
        <f>+IF(ISERROR(VLOOKUP(A2478,'MatrizSeguimiento2022-Junio'!$G$4:$J$987,4,FALSE)),"",VLOOKUP(A2478,'MatrizSeguimiento2022-Junio'!$G$4:$J$987,4,FALSE))</f>
        <v/>
      </c>
      <c r="E2478" s="3"/>
      <c r="G2478">
        <f>+ABS(SUMIF($A$3:$A$4998,A2478,$E$3:$E$4998)-IF(ISERROR(VLOOKUP(A2478,'MatrizSeguimiento2022-Junio'!$G$4:$X$987,18,FALSE)),0,VLOOKUP(A2478,'MatrizSeguimiento2022-Junio'!$G$4:$X$987,18,FALSE)))</f>
        <v>0</v>
      </c>
      <c r="H2478" t="str">
        <f t="shared" si="77"/>
        <v/>
      </c>
      <c r="I2478" t="str">
        <f t="shared" si="78"/>
        <v/>
      </c>
    </row>
    <row r="2479" spans="1:9" x14ac:dyDescent="0.25">
      <c r="A2479" s="36"/>
      <c r="B2479" t="str">
        <f>+IF(ISERROR(VLOOKUP(A2479,'MatrizSeguimiento2022-Junio'!$G$4:$I$987,3,FALSE)),"",VLOOKUP(A2479,'MatrizSeguimiento2022-Junio'!$G$4:$I$987,3,FALSE))</f>
        <v/>
      </c>
      <c r="C2479" t="str">
        <f>+IF(ISERROR(VLOOKUP(A2479,'MatrizSeguimiento2022-Junio'!$G$4:$J$987,4,FALSE)),"",VLOOKUP(A2479,'MatrizSeguimiento2022-Junio'!$G$4:$J$987,4,FALSE))</f>
        <v/>
      </c>
      <c r="E2479" s="3"/>
      <c r="G2479">
        <f>+ABS(SUMIF($A$3:$A$4998,A2479,$E$3:$E$4998)-IF(ISERROR(VLOOKUP(A2479,'MatrizSeguimiento2022-Junio'!$G$4:$X$987,18,FALSE)),0,VLOOKUP(A2479,'MatrizSeguimiento2022-Junio'!$G$4:$X$987,18,FALSE)))</f>
        <v>0</v>
      </c>
      <c r="H2479" t="str">
        <f t="shared" si="77"/>
        <v/>
      </c>
      <c r="I2479" t="str">
        <f t="shared" si="78"/>
        <v/>
      </c>
    </row>
    <row r="2480" spans="1:9" x14ac:dyDescent="0.25">
      <c r="A2480" s="36"/>
      <c r="B2480" t="str">
        <f>+IF(ISERROR(VLOOKUP(A2480,'MatrizSeguimiento2022-Junio'!$G$4:$I$987,3,FALSE)),"",VLOOKUP(A2480,'MatrizSeguimiento2022-Junio'!$G$4:$I$987,3,FALSE))</f>
        <v/>
      </c>
      <c r="C2480" t="str">
        <f>+IF(ISERROR(VLOOKUP(A2480,'MatrizSeguimiento2022-Junio'!$G$4:$J$987,4,FALSE)),"",VLOOKUP(A2480,'MatrizSeguimiento2022-Junio'!$G$4:$J$987,4,FALSE))</f>
        <v/>
      </c>
      <c r="E2480" s="3"/>
      <c r="G2480">
        <f>+ABS(SUMIF($A$3:$A$4998,A2480,$E$3:$E$4998)-IF(ISERROR(VLOOKUP(A2480,'MatrizSeguimiento2022-Junio'!$G$4:$X$987,18,FALSE)),0,VLOOKUP(A2480,'MatrizSeguimiento2022-Junio'!$G$4:$X$987,18,FALSE)))</f>
        <v>0</v>
      </c>
      <c r="H2480" t="str">
        <f t="shared" si="77"/>
        <v/>
      </c>
      <c r="I2480" t="str">
        <f t="shared" si="78"/>
        <v/>
      </c>
    </row>
    <row r="2481" spans="1:9" x14ac:dyDescent="0.25">
      <c r="A2481" s="36"/>
      <c r="B2481" t="str">
        <f>+IF(ISERROR(VLOOKUP(A2481,'MatrizSeguimiento2022-Junio'!$G$4:$I$987,3,FALSE)),"",VLOOKUP(A2481,'MatrizSeguimiento2022-Junio'!$G$4:$I$987,3,FALSE))</f>
        <v/>
      </c>
      <c r="C2481" t="str">
        <f>+IF(ISERROR(VLOOKUP(A2481,'MatrizSeguimiento2022-Junio'!$G$4:$J$987,4,FALSE)),"",VLOOKUP(A2481,'MatrizSeguimiento2022-Junio'!$G$4:$J$987,4,FALSE))</f>
        <v/>
      </c>
      <c r="E2481" s="3"/>
      <c r="G2481">
        <f>+ABS(SUMIF($A$3:$A$4998,A2481,$E$3:$E$4998)-IF(ISERROR(VLOOKUP(A2481,'MatrizSeguimiento2022-Junio'!$G$4:$X$987,18,FALSE)),0,VLOOKUP(A2481,'MatrizSeguimiento2022-Junio'!$G$4:$X$987,18,FALSE)))</f>
        <v>0</v>
      </c>
      <c r="H2481" t="str">
        <f t="shared" si="77"/>
        <v/>
      </c>
      <c r="I2481" t="str">
        <f t="shared" si="78"/>
        <v/>
      </c>
    </row>
    <row r="2482" spans="1:9" x14ac:dyDescent="0.25">
      <c r="A2482" s="36"/>
      <c r="B2482" t="str">
        <f>+IF(ISERROR(VLOOKUP(A2482,'MatrizSeguimiento2022-Junio'!$G$4:$I$987,3,FALSE)),"",VLOOKUP(A2482,'MatrizSeguimiento2022-Junio'!$G$4:$I$987,3,FALSE))</f>
        <v/>
      </c>
      <c r="C2482" t="str">
        <f>+IF(ISERROR(VLOOKUP(A2482,'MatrizSeguimiento2022-Junio'!$G$4:$J$987,4,FALSE)),"",VLOOKUP(A2482,'MatrizSeguimiento2022-Junio'!$G$4:$J$987,4,FALSE))</f>
        <v/>
      </c>
      <c r="E2482" s="3"/>
      <c r="G2482">
        <f>+ABS(SUMIF($A$3:$A$4998,A2482,$E$3:$E$4998)-IF(ISERROR(VLOOKUP(A2482,'MatrizSeguimiento2022-Junio'!$G$4:$X$987,18,FALSE)),0,VLOOKUP(A2482,'MatrizSeguimiento2022-Junio'!$G$4:$X$987,18,FALSE)))</f>
        <v>0</v>
      </c>
      <c r="H2482" t="str">
        <f t="shared" si="77"/>
        <v/>
      </c>
      <c r="I2482" t="str">
        <f t="shared" si="78"/>
        <v/>
      </c>
    </row>
    <row r="2483" spans="1:9" x14ac:dyDescent="0.25">
      <c r="A2483" s="36"/>
      <c r="B2483" t="str">
        <f>+IF(ISERROR(VLOOKUP(A2483,'MatrizSeguimiento2022-Junio'!$G$4:$I$987,3,FALSE)),"",VLOOKUP(A2483,'MatrizSeguimiento2022-Junio'!$G$4:$I$987,3,FALSE))</f>
        <v/>
      </c>
      <c r="C2483" t="str">
        <f>+IF(ISERROR(VLOOKUP(A2483,'MatrizSeguimiento2022-Junio'!$G$4:$J$987,4,FALSE)),"",VLOOKUP(A2483,'MatrizSeguimiento2022-Junio'!$G$4:$J$987,4,FALSE))</f>
        <v/>
      </c>
      <c r="E2483" s="3"/>
      <c r="G2483">
        <f>+ABS(SUMIF($A$3:$A$4998,A2483,$E$3:$E$4998)-IF(ISERROR(VLOOKUP(A2483,'MatrizSeguimiento2022-Junio'!$G$4:$X$987,18,FALSE)),0,VLOOKUP(A2483,'MatrizSeguimiento2022-Junio'!$G$4:$X$987,18,FALSE)))</f>
        <v>0</v>
      </c>
      <c r="H2483" t="str">
        <f t="shared" si="77"/>
        <v/>
      </c>
      <c r="I2483" t="str">
        <f t="shared" si="78"/>
        <v/>
      </c>
    </row>
    <row r="2484" spans="1:9" x14ac:dyDescent="0.25">
      <c r="A2484" s="36"/>
      <c r="B2484" t="str">
        <f>+IF(ISERROR(VLOOKUP(A2484,'MatrizSeguimiento2022-Junio'!$G$4:$I$987,3,FALSE)),"",VLOOKUP(A2484,'MatrizSeguimiento2022-Junio'!$G$4:$I$987,3,FALSE))</f>
        <v/>
      </c>
      <c r="C2484" t="str">
        <f>+IF(ISERROR(VLOOKUP(A2484,'MatrizSeguimiento2022-Junio'!$G$4:$J$987,4,FALSE)),"",VLOOKUP(A2484,'MatrizSeguimiento2022-Junio'!$G$4:$J$987,4,FALSE))</f>
        <v/>
      </c>
      <c r="E2484" s="3"/>
      <c r="G2484">
        <f>+ABS(SUMIF($A$3:$A$4998,A2484,$E$3:$E$4998)-IF(ISERROR(VLOOKUP(A2484,'MatrizSeguimiento2022-Junio'!$G$4:$X$987,18,FALSE)),0,VLOOKUP(A2484,'MatrizSeguimiento2022-Junio'!$G$4:$X$987,18,FALSE)))</f>
        <v>0</v>
      </c>
      <c r="H2484" t="str">
        <f t="shared" si="77"/>
        <v/>
      </c>
      <c r="I2484" t="str">
        <f t="shared" si="78"/>
        <v/>
      </c>
    </row>
    <row r="2485" spans="1:9" x14ac:dyDescent="0.25">
      <c r="A2485" s="36"/>
      <c r="B2485" t="str">
        <f>+IF(ISERROR(VLOOKUP(A2485,'MatrizSeguimiento2022-Junio'!$G$4:$I$987,3,FALSE)),"",VLOOKUP(A2485,'MatrizSeguimiento2022-Junio'!$G$4:$I$987,3,FALSE))</f>
        <v/>
      </c>
      <c r="C2485" t="str">
        <f>+IF(ISERROR(VLOOKUP(A2485,'MatrizSeguimiento2022-Junio'!$G$4:$J$987,4,FALSE)),"",VLOOKUP(A2485,'MatrizSeguimiento2022-Junio'!$G$4:$J$987,4,FALSE))</f>
        <v/>
      </c>
      <c r="E2485" s="3"/>
      <c r="G2485">
        <f>+ABS(SUMIF($A$3:$A$4998,A2485,$E$3:$E$4998)-IF(ISERROR(VLOOKUP(A2485,'MatrizSeguimiento2022-Junio'!$G$4:$X$987,18,FALSE)),0,VLOOKUP(A2485,'MatrizSeguimiento2022-Junio'!$G$4:$X$987,18,FALSE)))</f>
        <v>0</v>
      </c>
      <c r="H2485" t="str">
        <f t="shared" si="77"/>
        <v/>
      </c>
      <c r="I2485" t="str">
        <f t="shared" si="78"/>
        <v/>
      </c>
    </row>
    <row r="2486" spans="1:9" x14ac:dyDescent="0.25">
      <c r="A2486" s="36"/>
      <c r="B2486" t="str">
        <f>+IF(ISERROR(VLOOKUP(A2486,'MatrizSeguimiento2022-Junio'!$G$4:$I$987,3,FALSE)),"",VLOOKUP(A2486,'MatrizSeguimiento2022-Junio'!$G$4:$I$987,3,FALSE))</f>
        <v/>
      </c>
      <c r="C2486" t="str">
        <f>+IF(ISERROR(VLOOKUP(A2486,'MatrizSeguimiento2022-Junio'!$G$4:$J$987,4,FALSE)),"",VLOOKUP(A2486,'MatrizSeguimiento2022-Junio'!$G$4:$J$987,4,FALSE))</f>
        <v/>
      </c>
      <c r="E2486" s="3"/>
      <c r="G2486">
        <f>+ABS(SUMIF($A$3:$A$4998,A2486,$E$3:$E$4998)-IF(ISERROR(VLOOKUP(A2486,'MatrizSeguimiento2022-Junio'!$G$4:$X$987,18,FALSE)),0,VLOOKUP(A2486,'MatrizSeguimiento2022-Junio'!$G$4:$X$987,18,FALSE)))</f>
        <v>0</v>
      </c>
      <c r="H2486" t="str">
        <f t="shared" si="77"/>
        <v/>
      </c>
      <c r="I2486" t="str">
        <f t="shared" si="78"/>
        <v/>
      </c>
    </row>
    <row r="2487" spans="1:9" x14ac:dyDescent="0.25">
      <c r="A2487" s="36"/>
      <c r="B2487" t="str">
        <f>+IF(ISERROR(VLOOKUP(A2487,'MatrizSeguimiento2022-Junio'!$G$4:$I$987,3,FALSE)),"",VLOOKUP(A2487,'MatrizSeguimiento2022-Junio'!$G$4:$I$987,3,FALSE))</f>
        <v/>
      </c>
      <c r="C2487" t="str">
        <f>+IF(ISERROR(VLOOKUP(A2487,'MatrizSeguimiento2022-Junio'!$G$4:$J$987,4,FALSE)),"",VLOOKUP(A2487,'MatrizSeguimiento2022-Junio'!$G$4:$J$987,4,FALSE))</f>
        <v/>
      </c>
      <c r="E2487" s="3"/>
      <c r="G2487">
        <f>+ABS(SUMIF($A$3:$A$4998,A2487,$E$3:$E$4998)-IF(ISERROR(VLOOKUP(A2487,'MatrizSeguimiento2022-Junio'!$G$4:$X$987,18,FALSE)),0,VLOOKUP(A2487,'MatrizSeguimiento2022-Junio'!$G$4:$X$987,18,FALSE)))</f>
        <v>0</v>
      </c>
      <c r="H2487" t="str">
        <f t="shared" si="77"/>
        <v/>
      </c>
      <c r="I2487" t="str">
        <f t="shared" si="78"/>
        <v/>
      </c>
    </row>
    <row r="2488" spans="1:9" x14ac:dyDescent="0.25">
      <c r="A2488" s="36"/>
      <c r="B2488" t="str">
        <f>+IF(ISERROR(VLOOKUP(A2488,'MatrizSeguimiento2022-Junio'!$G$4:$I$987,3,FALSE)),"",VLOOKUP(A2488,'MatrizSeguimiento2022-Junio'!$G$4:$I$987,3,FALSE))</f>
        <v/>
      </c>
      <c r="C2488" t="str">
        <f>+IF(ISERROR(VLOOKUP(A2488,'MatrizSeguimiento2022-Junio'!$G$4:$J$987,4,FALSE)),"",VLOOKUP(A2488,'MatrizSeguimiento2022-Junio'!$G$4:$J$987,4,FALSE))</f>
        <v/>
      </c>
      <c r="E2488" s="3"/>
      <c r="G2488">
        <f>+ABS(SUMIF($A$3:$A$4998,A2488,$E$3:$E$4998)-IF(ISERROR(VLOOKUP(A2488,'MatrizSeguimiento2022-Junio'!$G$4:$X$987,18,FALSE)),0,VLOOKUP(A2488,'MatrizSeguimiento2022-Junio'!$G$4:$X$987,18,FALSE)))</f>
        <v>0</v>
      </c>
      <c r="H2488" t="str">
        <f t="shared" si="77"/>
        <v/>
      </c>
      <c r="I2488" t="str">
        <f t="shared" si="78"/>
        <v/>
      </c>
    </row>
    <row r="2489" spans="1:9" x14ac:dyDescent="0.25">
      <c r="A2489" s="36"/>
      <c r="B2489" t="str">
        <f>+IF(ISERROR(VLOOKUP(A2489,'MatrizSeguimiento2022-Junio'!$G$4:$I$987,3,FALSE)),"",VLOOKUP(A2489,'MatrizSeguimiento2022-Junio'!$G$4:$I$987,3,FALSE))</f>
        <v/>
      </c>
      <c r="C2489" t="str">
        <f>+IF(ISERROR(VLOOKUP(A2489,'MatrizSeguimiento2022-Junio'!$G$4:$J$987,4,FALSE)),"",VLOOKUP(A2489,'MatrizSeguimiento2022-Junio'!$G$4:$J$987,4,FALSE))</f>
        <v/>
      </c>
      <c r="E2489" s="3"/>
      <c r="G2489">
        <f>+ABS(SUMIF($A$3:$A$4998,A2489,$E$3:$E$4998)-IF(ISERROR(VLOOKUP(A2489,'MatrizSeguimiento2022-Junio'!$G$4:$X$987,18,FALSE)),0,VLOOKUP(A2489,'MatrizSeguimiento2022-Junio'!$G$4:$X$987,18,FALSE)))</f>
        <v>0</v>
      </c>
      <c r="H2489" t="str">
        <f t="shared" si="77"/>
        <v/>
      </c>
      <c r="I2489" t="str">
        <f t="shared" si="78"/>
        <v/>
      </c>
    </row>
    <row r="2490" spans="1:9" x14ac:dyDescent="0.25">
      <c r="A2490" s="36"/>
      <c r="B2490" t="str">
        <f>+IF(ISERROR(VLOOKUP(A2490,'MatrizSeguimiento2022-Junio'!$G$4:$I$987,3,FALSE)),"",VLOOKUP(A2490,'MatrizSeguimiento2022-Junio'!$G$4:$I$987,3,FALSE))</f>
        <v/>
      </c>
      <c r="C2490" t="str">
        <f>+IF(ISERROR(VLOOKUP(A2490,'MatrizSeguimiento2022-Junio'!$G$4:$J$987,4,FALSE)),"",VLOOKUP(A2490,'MatrizSeguimiento2022-Junio'!$G$4:$J$987,4,FALSE))</f>
        <v/>
      </c>
      <c r="E2490" s="3"/>
      <c r="G2490">
        <f>+ABS(SUMIF($A$3:$A$4998,A2490,$E$3:$E$4998)-IF(ISERROR(VLOOKUP(A2490,'MatrizSeguimiento2022-Junio'!$G$4:$X$987,18,FALSE)),0,VLOOKUP(A2490,'MatrizSeguimiento2022-Junio'!$G$4:$X$987,18,FALSE)))</f>
        <v>0</v>
      </c>
      <c r="H2490" t="str">
        <f t="shared" si="77"/>
        <v/>
      </c>
      <c r="I2490" t="str">
        <f t="shared" si="78"/>
        <v/>
      </c>
    </row>
    <row r="2491" spans="1:9" x14ac:dyDescent="0.25">
      <c r="A2491" s="36"/>
      <c r="B2491" t="str">
        <f>+IF(ISERROR(VLOOKUP(A2491,'MatrizSeguimiento2022-Junio'!$G$4:$I$987,3,FALSE)),"",VLOOKUP(A2491,'MatrizSeguimiento2022-Junio'!$G$4:$I$987,3,FALSE))</f>
        <v/>
      </c>
      <c r="C2491" t="str">
        <f>+IF(ISERROR(VLOOKUP(A2491,'MatrizSeguimiento2022-Junio'!$G$4:$J$987,4,FALSE)),"",VLOOKUP(A2491,'MatrizSeguimiento2022-Junio'!$G$4:$J$987,4,FALSE))</f>
        <v/>
      </c>
      <c r="E2491" s="3"/>
      <c r="G2491">
        <f>+ABS(SUMIF($A$3:$A$4998,A2491,$E$3:$E$4998)-IF(ISERROR(VLOOKUP(A2491,'MatrizSeguimiento2022-Junio'!$G$4:$X$987,18,FALSE)),0,VLOOKUP(A2491,'MatrizSeguimiento2022-Junio'!$G$4:$X$987,18,FALSE)))</f>
        <v>0</v>
      </c>
      <c r="H2491" t="str">
        <f t="shared" si="77"/>
        <v/>
      </c>
      <c r="I2491" t="str">
        <f t="shared" si="78"/>
        <v/>
      </c>
    </row>
    <row r="2492" spans="1:9" x14ac:dyDescent="0.25">
      <c r="A2492" s="36"/>
      <c r="B2492" t="str">
        <f>+IF(ISERROR(VLOOKUP(A2492,'MatrizSeguimiento2022-Junio'!$G$4:$I$987,3,FALSE)),"",VLOOKUP(A2492,'MatrizSeguimiento2022-Junio'!$G$4:$I$987,3,FALSE))</f>
        <v/>
      </c>
      <c r="C2492" t="str">
        <f>+IF(ISERROR(VLOOKUP(A2492,'MatrizSeguimiento2022-Junio'!$G$4:$J$987,4,FALSE)),"",VLOOKUP(A2492,'MatrizSeguimiento2022-Junio'!$G$4:$J$987,4,FALSE))</f>
        <v/>
      </c>
      <c r="E2492" s="3"/>
      <c r="G2492">
        <f>+ABS(SUMIF($A$3:$A$4998,A2492,$E$3:$E$4998)-IF(ISERROR(VLOOKUP(A2492,'MatrizSeguimiento2022-Junio'!$G$4:$X$987,18,FALSE)),0,VLOOKUP(A2492,'MatrizSeguimiento2022-Junio'!$G$4:$X$987,18,FALSE)))</f>
        <v>0</v>
      </c>
      <c r="H2492" t="str">
        <f t="shared" si="77"/>
        <v/>
      </c>
      <c r="I2492" t="str">
        <f t="shared" si="78"/>
        <v/>
      </c>
    </row>
    <row r="2493" spans="1:9" x14ac:dyDescent="0.25">
      <c r="A2493" s="36"/>
      <c r="B2493" t="str">
        <f>+IF(ISERROR(VLOOKUP(A2493,'MatrizSeguimiento2022-Junio'!$G$4:$I$987,3,FALSE)),"",VLOOKUP(A2493,'MatrizSeguimiento2022-Junio'!$G$4:$I$987,3,FALSE))</f>
        <v/>
      </c>
      <c r="C2493" t="str">
        <f>+IF(ISERROR(VLOOKUP(A2493,'MatrizSeguimiento2022-Junio'!$G$4:$J$987,4,FALSE)),"",VLOOKUP(A2493,'MatrizSeguimiento2022-Junio'!$G$4:$J$987,4,FALSE))</f>
        <v/>
      </c>
      <c r="E2493" s="3"/>
      <c r="G2493">
        <f>+ABS(SUMIF($A$3:$A$4998,A2493,$E$3:$E$4998)-IF(ISERROR(VLOOKUP(A2493,'MatrizSeguimiento2022-Junio'!$G$4:$X$987,18,FALSE)),0,VLOOKUP(A2493,'MatrizSeguimiento2022-Junio'!$G$4:$X$987,18,FALSE)))</f>
        <v>0</v>
      </c>
      <c r="H2493" t="str">
        <f t="shared" si="77"/>
        <v/>
      </c>
      <c r="I2493" t="str">
        <f t="shared" si="78"/>
        <v/>
      </c>
    </row>
    <row r="2494" spans="1:9" x14ac:dyDescent="0.25">
      <c r="A2494" s="36"/>
      <c r="B2494" t="str">
        <f>+IF(ISERROR(VLOOKUP(A2494,'MatrizSeguimiento2022-Junio'!$G$4:$I$987,3,FALSE)),"",VLOOKUP(A2494,'MatrizSeguimiento2022-Junio'!$G$4:$I$987,3,FALSE))</f>
        <v/>
      </c>
      <c r="C2494" t="str">
        <f>+IF(ISERROR(VLOOKUP(A2494,'MatrizSeguimiento2022-Junio'!$G$4:$J$987,4,FALSE)),"",VLOOKUP(A2494,'MatrizSeguimiento2022-Junio'!$G$4:$J$987,4,FALSE))</f>
        <v/>
      </c>
      <c r="E2494" s="3"/>
      <c r="G2494">
        <f>+ABS(SUMIF($A$3:$A$4998,A2494,$E$3:$E$4998)-IF(ISERROR(VLOOKUP(A2494,'MatrizSeguimiento2022-Junio'!$G$4:$X$987,18,FALSE)),0,VLOOKUP(A2494,'MatrizSeguimiento2022-Junio'!$G$4:$X$987,18,FALSE)))</f>
        <v>0</v>
      </c>
      <c r="H2494" t="str">
        <f t="shared" si="77"/>
        <v/>
      </c>
      <c r="I2494" t="str">
        <f t="shared" si="78"/>
        <v/>
      </c>
    </row>
    <row r="2495" spans="1:9" x14ac:dyDescent="0.25">
      <c r="A2495" s="36"/>
      <c r="B2495" t="str">
        <f>+IF(ISERROR(VLOOKUP(A2495,'MatrizSeguimiento2022-Junio'!$G$4:$I$987,3,FALSE)),"",VLOOKUP(A2495,'MatrizSeguimiento2022-Junio'!$G$4:$I$987,3,FALSE))</f>
        <v/>
      </c>
      <c r="C2495" t="str">
        <f>+IF(ISERROR(VLOOKUP(A2495,'MatrizSeguimiento2022-Junio'!$G$4:$J$987,4,FALSE)),"",VLOOKUP(A2495,'MatrizSeguimiento2022-Junio'!$G$4:$J$987,4,FALSE))</f>
        <v/>
      </c>
      <c r="E2495" s="3"/>
      <c r="G2495">
        <f>+ABS(SUMIF($A$3:$A$4998,A2495,$E$3:$E$4998)-IF(ISERROR(VLOOKUP(A2495,'MatrizSeguimiento2022-Junio'!$G$4:$X$987,18,FALSE)),0,VLOOKUP(A2495,'MatrizSeguimiento2022-Junio'!$G$4:$X$987,18,FALSE)))</f>
        <v>0</v>
      </c>
      <c r="H2495" t="str">
        <f t="shared" ref="H2495:H2558" si="79">+A2495&amp;D2495</f>
        <v/>
      </c>
      <c r="I2495" t="str">
        <f t="shared" si="78"/>
        <v/>
      </c>
    </row>
    <row r="2496" spans="1:9" x14ac:dyDescent="0.25">
      <c r="A2496" s="36"/>
      <c r="B2496" t="str">
        <f>+IF(ISERROR(VLOOKUP(A2496,'MatrizSeguimiento2022-Junio'!$G$4:$I$987,3,FALSE)),"",VLOOKUP(A2496,'MatrizSeguimiento2022-Junio'!$G$4:$I$987,3,FALSE))</f>
        <v/>
      </c>
      <c r="C2496" t="str">
        <f>+IF(ISERROR(VLOOKUP(A2496,'MatrizSeguimiento2022-Junio'!$G$4:$J$987,4,FALSE)),"",VLOOKUP(A2496,'MatrizSeguimiento2022-Junio'!$G$4:$J$987,4,FALSE))</f>
        <v/>
      </c>
      <c r="E2496" s="3"/>
      <c r="G2496">
        <f>+ABS(SUMIF($A$3:$A$4998,A2496,$E$3:$E$4998)-IF(ISERROR(VLOOKUP(A2496,'MatrizSeguimiento2022-Junio'!$G$4:$X$987,18,FALSE)),0,VLOOKUP(A2496,'MatrizSeguimiento2022-Junio'!$G$4:$X$987,18,FALSE)))</f>
        <v>0</v>
      </c>
      <c r="H2496" t="str">
        <f t="shared" si="79"/>
        <v/>
      </c>
      <c r="I2496" t="str">
        <f t="shared" si="78"/>
        <v/>
      </c>
    </row>
    <row r="2497" spans="1:9" x14ac:dyDescent="0.25">
      <c r="A2497" s="36"/>
      <c r="B2497" t="str">
        <f>+IF(ISERROR(VLOOKUP(A2497,'MatrizSeguimiento2022-Junio'!$G$4:$I$987,3,FALSE)),"",VLOOKUP(A2497,'MatrizSeguimiento2022-Junio'!$G$4:$I$987,3,FALSE))</f>
        <v/>
      </c>
      <c r="C2497" t="str">
        <f>+IF(ISERROR(VLOOKUP(A2497,'MatrizSeguimiento2022-Junio'!$G$4:$J$987,4,FALSE)),"",VLOOKUP(A2497,'MatrizSeguimiento2022-Junio'!$G$4:$J$987,4,FALSE))</f>
        <v/>
      </c>
      <c r="E2497" s="3"/>
      <c r="G2497">
        <f>+ABS(SUMIF($A$3:$A$4998,A2497,$E$3:$E$4998)-IF(ISERROR(VLOOKUP(A2497,'MatrizSeguimiento2022-Junio'!$G$4:$X$987,18,FALSE)),0,VLOOKUP(A2497,'MatrizSeguimiento2022-Junio'!$G$4:$X$987,18,FALSE)))</f>
        <v>0</v>
      </c>
      <c r="H2497" t="str">
        <f t="shared" si="79"/>
        <v/>
      </c>
      <c r="I2497" t="str">
        <f t="shared" si="78"/>
        <v/>
      </c>
    </row>
    <row r="2498" spans="1:9" x14ac:dyDescent="0.25">
      <c r="A2498" s="36"/>
      <c r="B2498" t="str">
        <f>+IF(ISERROR(VLOOKUP(A2498,'MatrizSeguimiento2022-Junio'!$G$4:$I$987,3,FALSE)),"",VLOOKUP(A2498,'MatrizSeguimiento2022-Junio'!$G$4:$I$987,3,FALSE))</f>
        <v/>
      </c>
      <c r="C2498" t="str">
        <f>+IF(ISERROR(VLOOKUP(A2498,'MatrizSeguimiento2022-Junio'!$G$4:$J$987,4,FALSE)),"",VLOOKUP(A2498,'MatrizSeguimiento2022-Junio'!$G$4:$J$987,4,FALSE))</f>
        <v/>
      </c>
      <c r="E2498" s="3"/>
      <c r="G2498">
        <f>+ABS(SUMIF($A$3:$A$4998,A2498,$E$3:$E$4998)-IF(ISERROR(VLOOKUP(A2498,'MatrizSeguimiento2022-Junio'!$G$4:$X$987,18,FALSE)),0,VLOOKUP(A2498,'MatrizSeguimiento2022-Junio'!$G$4:$X$987,18,FALSE)))</f>
        <v>0</v>
      </c>
      <c r="H2498" t="str">
        <f t="shared" si="79"/>
        <v/>
      </c>
      <c r="I2498" t="str">
        <f t="shared" si="78"/>
        <v/>
      </c>
    </row>
    <row r="2499" spans="1:9" x14ac:dyDescent="0.25">
      <c r="A2499" s="36"/>
      <c r="B2499" t="str">
        <f>+IF(ISERROR(VLOOKUP(A2499,'MatrizSeguimiento2022-Junio'!$G$4:$I$987,3,FALSE)),"",VLOOKUP(A2499,'MatrizSeguimiento2022-Junio'!$G$4:$I$987,3,FALSE))</f>
        <v/>
      </c>
      <c r="C2499" t="str">
        <f>+IF(ISERROR(VLOOKUP(A2499,'MatrizSeguimiento2022-Junio'!$G$4:$J$987,4,FALSE)),"",VLOOKUP(A2499,'MatrizSeguimiento2022-Junio'!$G$4:$J$987,4,FALSE))</f>
        <v/>
      </c>
      <c r="E2499" s="3"/>
      <c r="G2499">
        <f>+ABS(SUMIF($A$3:$A$4998,A2499,$E$3:$E$4998)-IF(ISERROR(VLOOKUP(A2499,'MatrizSeguimiento2022-Junio'!$G$4:$X$987,18,FALSE)),0,VLOOKUP(A2499,'MatrizSeguimiento2022-Junio'!$G$4:$X$987,18,FALSE)))</f>
        <v>0</v>
      </c>
      <c r="H2499" t="str">
        <f t="shared" si="79"/>
        <v/>
      </c>
      <c r="I2499" t="str">
        <f t="shared" ref="I2499:I2562" si="80">+IF(IF(LEN(H2499)&gt;0,COUNTIF($H$3:$H$4998,H2499),"")=1,"",IF(LEN(H2499)&gt;0,COUNTIF($H$3:$H$4998,H2499),""))</f>
        <v/>
      </c>
    </row>
    <row r="2500" spans="1:9" x14ac:dyDescent="0.25">
      <c r="A2500" s="36"/>
      <c r="B2500" t="str">
        <f>+IF(ISERROR(VLOOKUP(A2500,'MatrizSeguimiento2022-Junio'!$G$4:$I$987,3,FALSE)),"",VLOOKUP(A2500,'MatrizSeguimiento2022-Junio'!$G$4:$I$987,3,FALSE))</f>
        <v/>
      </c>
      <c r="C2500" t="str">
        <f>+IF(ISERROR(VLOOKUP(A2500,'MatrizSeguimiento2022-Junio'!$G$4:$J$987,4,FALSE)),"",VLOOKUP(A2500,'MatrizSeguimiento2022-Junio'!$G$4:$J$987,4,FALSE))</f>
        <v/>
      </c>
      <c r="E2500" s="3"/>
      <c r="G2500">
        <f>+ABS(SUMIF($A$3:$A$4998,A2500,$E$3:$E$4998)-IF(ISERROR(VLOOKUP(A2500,'MatrizSeguimiento2022-Junio'!$G$4:$X$987,18,FALSE)),0,VLOOKUP(A2500,'MatrizSeguimiento2022-Junio'!$G$4:$X$987,18,FALSE)))</f>
        <v>0</v>
      </c>
      <c r="H2500" t="str">
        <f t="shared" si="79"/>
        <v/>
      </c>
      <c r="I2500" t="str">
        <f t="shared" si="80"/>
        <v/>
      </c>
    </row>
    <row r="2501" spans="1:9" x14ac:dyDescent="0.25">
      <c r="A2501" s="36"/>
      <c r="B2501" t="str">
        <f>+IF(ISERROR(VLOOKUP(A2501,'MatrizSeguimiento2022-Junio'!$G$4:$I$987,3,FALSE)),"",VLOOKUP(A2501,'MatrizSeguimiento2022-Junio'!$G$4:$I$987,3,FALSE))</f>
        <v/>
      </c>
      <c r="C2501" t="str">
        <f>+IF(ISERROR(VLOOKUP(A2501,'MatrizSeguimiento2022-Junio'!$G$4:$J$987,4,FALSE)),"",VLOOKUP(A2501,'MatrizSeguimiento2022-Junio'!$G$4:$J$987,4,FALSE))</f>
        <v/>
      </c>
      <c r="E2501" s="3"/>
      <c r="G2501">
        <f>+ABS(SUMIF($A$3:$A$4998,A2501,$E$3:$E$4998)-IF(ISERROR(VLOOKUP(A2501,'MatrizSeguimiento2022-Junio'!$G$4:$X$987,18,FALSE)),0,VLOOKUP(A2501,'MatrizSeguimiento2022-Junio'!$G$4:$X$987,18,FALSE)))</f>
        <v>0</v>
      </c>
      <c r="H2501" t="str">
        <f t="shared" si="79"/>
        <v/>
      </c>
      <c r="I2501" t="str">
        <f t="shared" si="80"/>
        <v/>
      </c>
    </row>
    <row r="2502" spans="1:9" x14ac:dyDescent="0.25">
      <c r="A2502" s="36"/>
      <c r="B2502" t="str">
        <f>+IF(ISERROR(VLOOKUP(A2502,'MatrizSeguimiento2022-Junio'!$G$4:$I$987,3,FALSE)),"",VLOOKUP(A2502,'MatrizSeguimiento2022-Junio'!$G$4:$I$987,3,FALSE))</f>
        <v/>
      </c>
      <c r="C2502" t="str">
        <f>+IF(ISERROR(VLOOKUP(A2502,'MatrizSeguimiento2022-Junio'!$G$4:$J$987,4,FALSE)),"",VLOOKUP(A2502,'MatrizSeguimiento2022-Junio'!$G$4:$J$987,4,FALSE))</f>
        <v/>
      </c>
      <c r="E2502" s="3"/>
      <c r="G2502">
        <f>+ABS(SUMIF($A$3:$A$4998,A2502,$E$3:$E$4998)-IF(ISERROR(VLOOKUP(A2502,'MatrizSeguimiento2022-Junio'!$G$4:$X$987,18,FALSE)),0,VLOOKUP(A2502,'MatrizSeguimiento2022-Junio'!$G$4:$X$987,18,FALSE)))</f>
        <v>0</v>
      </c>
      <c r="H2502" t="str">
        <f t="shared" si="79"/>
        <v/>
      </c>
      <c r="I2502" t="str">
        <f t="shared" si="80"/>
        <v/>
      </c>
    </row>
    <row r="2503" spans="1:9" x14ac:dyDescent="0.25">
      <c r="A2503" s="36"/>
      <c r="B2503" t="str">
        <f>+IF(ISERROR(VLOOKUP(A2503,'MatrizSeguimiento2022-Junio'!$G$4:$I$987,3,FALSE)),"",VLOOKUP(A2503,'MatrizSeguimiento2022-Junio'!$G$4:$I$987,3,FALSE))</f>
        <v/>
      </c>
      <c r="C2503" t="str">
        <f>+IF(ISERROR(VLOOKUP(A2503,'MatrizSeguimiento2022-Junio'!$G$4:$J$987,4,FALSE)),"",VLOOKUP(A2503,'MatrizSeguimiento2022-Junio'!$G$4:$J$987,4,FALSE))</f>
        <v/>
      </c>
      <c r="E2503" s="3"/>
      <c r="G2503">
        <f>+ABS(SUMIF($A$3:$A$4998,A2503,$E$3:$E$4998)-IF(ISERROR(VLOOKUP(A2503,'MatrizSeguimiento2022-Junio'!$G$4:$X$987,18,FALSE)),0,VLOOKUP(A2503,'MatrizSeguimiento2022-Junio'!$G$4:$X$987,18,FALSE)))</f>
        <v>0</v>
      </c>
      <c r="H2503" t="str">
        <f t="shared" si="79"/>
        <v/>
      </c>
      <c r="I2503" t="str">
        <f t="shared" si="80"/>
        <v/>
      </c>
    </row>
    <row r="2504" spans="1:9" x14ac:dyDescent="0.25">
      <c r="A2504" s="36"/>
      <c r="B2504" t="str">
        <f>+IF(ISERROR(VLOOKUP(A2504,'MatrizSeguimiento2022-Junio'!$G$4:$I$987,3,FALSE)),"",VLOOKUP(A2504,'MatrizSeguimiento2022-Junio'!$G$4:$I$987,3,FALSE))</f>
        <v/>
      </c>
      <c r="C2504" t="str">
        <f>+IF(ISERROR(VLOOKUP(A2504,'MatrizSeguimiento2022-Junio'!$G$4:$J$987,4,FALSE)),"",VLOOKUP(A2504,'MatrizSeguimiento2022-Junio'!$G$4:$J$987,4,FALSE))</f>
        <v/>
      </c>
      <c r="E2504" s="3"/>
      <c r="G2504">
        <f>+ABS(SUMIF($A$3:$A$4998,A2504,$E$3:$E$4998)-IF(ISERROR(VLOOKUP(A2504,'MatrizSeguimiento2022-Junio'!$G$4:$X$987,18,FALSE)),0,VLOOKUP(A2504,'MatrizSeguimiento2022-Junio'!$G$4:$X$987,18,FALSE)))</f>
        <v>0</v>
      </c>
      <c r="H2504" t="str">
        <f t="shared" si="79"/>
        <v/>
      </c>
      <c r="I2504" t="str">
        <f t="shared" si="80"/>
        <v/>
      </c>
    </row>
    <row r="2505" spans="1:9" x14ac:dyDescent="0.25">
      <c r="A2505" s="36"/>
      <c r="B2505" t="str">
        <f>+IF(ISERROR(VLOOKUP(A2505,'MatrizSeguimiento2022-Junio'!$G$4:$I$987,3,FALSE)),"",VLOOKUP(A2505,'MatrizSeguimiento2022-Junio'!$G$4:$I$987,3,FALSE))</f>
        <v/>
      </c>
      <c r="C2505" t="str">
        <f>+IF(ISERROR(VLOOKUP(A2505,'MatrizSeguimiento2022-Junio'!$G$4:$J$987,4,FALSE)),"",VLOOKUP(A2505,'MatrizSeguimiento2022-Junio'!$G$4:$J$987,4,FALSE))</f>
        <v/>
      </c>
      <c r="E2505" s="3"/>
      <c r="G2505">
        <f>+ABS(SUMIF($A$3:$A$4998,A2505,$E$3:$E$4998)-IF(ISERROR(VLOOKUP(A2505,'MatrizSeguimiento2022-Junio'!$G$4:$X$987,18,FALSE)),0,VLOOKUP(A2505,'MatrizSeguimiento2022-Junio'!$G$4:$X$987,18,FALSE)))</f>
        <v>0</v>
      </c>
      <c r="H2505" t="str">
        <f t="shared" si="79"/>
        <v/>
      </c>
      <c r="I2505" t="str">
        <f t="shared" si="80"/>
        <v/>
      </c>
    </row>
    <row r="2506" spans="1:9" x14ac:dyDescent="0.25">
      <c r="A2506" s="36"/>
      <c r="B2506" t="str">
        <f>+IF(ISERROR(VLOOKUP(A2506,'MatrizSeguimiento2022-Junio'!$G$4:$I$987,3,FALSE)),"",VLOOKUP(A2506,'MatrizSeguimiento2022-Junio'!$G$4:$I$987,3,FALSE))</f>
        <v/>
      </c>
      <c r="C2506" t="str">
        <f>+IF(ISERROR(VLOOKUP(A2506,'MatrizSeguimiento2022-Junio'!$G$4:$J$987,4,FALSE)),"",VLOOKUP(A2506,'MatrizSeguimiento2022-Junio'!$G$4:$J$987,4,FALSE))</f>
        <v/>
      </c>
      <c r="E2506" s="3"/>
      <c r="G2506">
        <f>+ABS(SUMIF($A$3:$A$4998,A2506,$E$3:$E$4998)-IF(ISERROR(VLOOKUP(A2506,'MatrizSeguimiento2022-Junio'!$G$4:$X$987,18,FALSE)),0,VLOOKUP(A2506,'MatrizSeguimiento2022-Junio'!$G$4:$X$987,18,FALSE)))</f>
        <v>0</v>
      </c>
      <c r="H2506" t="str">
        <f t="shared" si="79"/>
        <v/>
      </c>
      <c r="I2506" t="str">
        <f t="shared" si="80"/>
        <v/>
      </c>
    </row>
    <row r="2507" spans="1:9" x14ac:dyDescent="0.25">
      <c r="A2507" s="36"/>
      <c r="B2507" t="str">
        <f>+IF(ISERROR(VLOOKUP(A2507,'MatrizSeguimiento2022-Junio'!$G$4:$I$987,3,FALSE)),"",VLOOKUP(A2507,'MatrizSeguimiento2022-Junio'!$G$4:$I$987,3,FALSE))</f>
        <v/>
      </c>
      <c r="C2507" t="str">
        <f>+IF(ISERROR(VLOOKUP(A2507,'MatrizSeguimiento2022-Junio'!$G$4:$J$987,4,FALSE)),"",VLOOKUP(A2507,'MatrizSeguimiento2022-Junio'!$G$4:$J$987,4,FALSE))</f>
        <v/>
      </c>
      <c r="E2507" s="3"/>
      <c r="G2507">
        <f>+ABS(SUMIF($A$3:$A$4998,A2507,$E$3:$E$4998)-IF(ISERROR(VLOOKUP(A2507,'MatrizSeguimiento2022-Junio'!$G$4:$X$987,18,FALSE)),0,VLOOKUP(A2507,'MatrizSeguimiento2022-Junio'!$G$4:$X$987,18,FALSE)))</f>
        <v>0</v>
      </c>
      <c r="H2507" t="str">
        <f t="shared" si="79"/>
        <v/>
      </c>
      <c r="I2507" t="str">
        <f t="shared" si="80"/>
        <v/>
      </c>
    </row>
    <row r="2508" spans="1:9" x14ac:dyDescent="0.25">
      <c r="A2508" s="36"/>
      <c r="B2508" t="str">
        <f>+IF(ISERROR(VLOOKUP(A2508,'MatrizSeguimiento2022-Junio'!$G$4:$I$987,3,FALSE)),"",VLOOKUP(A2508,'MatrizSeguimiento2022-Junio'!$G$4:$I$987,3,FALSE))</f>
        <v/>
      </c>
      <c r="C2508" t="str">
        <f>+IF(ISERROR(VLOOKUP(A2508,'MatrizSeguimiento2022-Junio'!$G$4:$J$987,4,FALSE)),"",VLOOKUP(A2508,'MatrizSeguimiento2022-Junio'!$G$4:$J$987,4,FALSE))</f>
        <v/>
      </c>
      <c r="E2508" s="3"/>
      <c r="G2508">
        <f>+ABS(SUMIF($A$3:$A$4998,A2508,$E$3:$E$4998)-IF(ISERROR(VLOOKUP(A2508,'MatrizSeguimiento2022-Junio'!$G$4:$X$987,18,FALSE)),0,VLOOKUP(A2508,'MatrizSeguimiento2022-Junio'!$G$4:$X$987,18,FALSE)))</f>
        <v>0</v>
      </c>
      <c r="H2508" t="str">
        <f t="shared" si="79"/>
        <v/>
      </c>
      <c r="I2508" t="str">
        <f t="shared" si="80"/>
        <v/>
      </c>
    </row>
    <row r="2509" spans="1:9" x14ac:dyDescent="0.25">
      <c r="A2509" s="36"/>
      <c r="B2509" t="str">
        <f>+IF(ISERROR(VLOOKUP(A2509,'MatrizSeguimiento2022-Junio'!$G$4:$I$987,3,FALSE)),"",VLOOKUP(A2509,'MatrizSeguimiento2022-Junio'!$G$4:$I$987,3,FALSE))</f>
        <v/>
      </c>
      <c r="C2509" t="str">
        <f>+IF(ISERROR(VLOOKUP(A2509,'MatrizSeguimiento2022-Junio'!$G$4:$J$987,4,FALSE)),"",VLOOKUP(A2509,'MatrizSeguimiento2022-Junio'!$G$4:$J$987,4,FALSE))</f>
        <v/>
      </c>
      <c r="E2509" s="3"/>
      <c r="G2509">
        <f>+ABS(SUMIF($A$3:$A$4998,A2509,$E$3:$E$4998)-IF(ISERROR(VLOOKUP(A2509,'MatrizSeguimiento2022-Junio'!$G$4:$X$987,18,FALSE)),0,VLOOKUP(A2509,'MatrizSeguimiento2022-Junio'!$G$4:$X$987,18,FALSE)))</f>
        <v>0</v>
      </c>
      <c r="H2509" t="str">
        <f t="shared" si="79"/>
        <v/>
      </c>
      <c r="I2509" t="str">
        <f t="shared" si="80"/>
        <v/>
      </c>
    </row>
    <row r="2510" spans="1:9" x14ac:dyDescent="0.25">
      <c r="A2510" s="36"/>
      <c r="B2510" t="str">
        <f>+IF(ISERROR(VLOOKUP(A2510,'MatrizSeguimiento2022-Junio'!$G$4:$I$987,3,FALSE)),"",VLOOKUP(A2510,'MatrizSeguimiento2022-Junio'!$G$4:$I$987,3,FALSE))</f>
        <v/>
      </c>
      <c r="C2510" t="str">
        <f>+IF(ISERROR(VLOOKUP(A2510,'MatrizSeguimiento2022-Junio'!$G$4:$J$987,4,FALSE)),"",VLOOKUP(A2510,'MatrizSeguimiento2022-Junio'!$G$4:$J$987,4,FALSE))</f>
        <v/>
      </c>
      <c r="E2510" s="3"/>
      <c r="G2510">
        <f>+ABS(SUMIF($A$3:$A$4998,A2510,$E$3:$E$4998)-IF(ISERROR(VLOOKUP(A2510,'MatrizSeguimiento2022-Junio'!$G$4:$X$987,18,FALSE)),0,VLOOKUP(A2510,'MatrizSeguimiento2022-Junio'!$G$4:$X$987,18,FALSE)))</f>
        <v>0</v>
      </c>
      <c r="H2510" t="str">
        <f t="shared" si="79"/>
        <v/>
      </c>
      <c r="I2510" t="str">
        <f t="shared" si="80"/>
        <v/>
      </c>
    </row>
    <row r="2511" spans="1:9" x14ac:dyDescent="0.25">
      <c r="A2511" s="36"/>
      <c r="B2511" t="str">
        <f>+IF(ISERROR(VLOOKUP(A2511,'MatrizSeguimiento2022-Junio'!$G$4:$I$987,3,FALSE)),"",VLOOKUP(A2511,'MatrizSeguimiento2022-Junio'!$G$4:$I$987,3,FALSE))</f>
        <v/>
      </c>
      <c r="C2511" t="str">
        <f>+IF(ISERROR(VLOOKUP(A2511,'MatrizSeguimiento2022-Junio'!$G$4:$J$987,4,FALSE)),"",VLOOKUP(A2511,'MatrizSeguimiento2022-Junio'!$G$4:$J$987,4,FALSE))</f>
        <v/>
      </c>
      <c r="E2511" s="3"/>
      <c r="G2511">
        <f>+ABS(SUMIF($A$3:$A$4998,A2511,$E$3:$E$4998)-IF(ISERROR(VLOOKUP(A2511,'MatrizSeguimiento2022-Junio'!$G$4:$X$987,18,FALSE)),0,VLOOKUP(A2511,'MatrizSeguimiento2022-Junio'!$G$4:$X$987,18,FALSE)))</f>
        <v>0</v>
      </c>
      <c r="H2511" t="str">
        <f t="shared" si="79"/>
        <v/>
      </c>
      <c r="I2511" t="str">
        <f t="shared" si="80"/>
        <v/>
      </c>
    </row>
    <row r="2512" spans="1:9" x14ac:dyDescent="0.25">
      <c r="A2512" s="36"/>
      <c r="B2512" t="str">
        <f>+IF(ISERROR(VLOOKUP(A2512,'MatrizSeguimiento2022-Junio'!$G$4:$I$987,3,FALSE)),"",VLOOKUP(A2512,'MatrizSeguimiento2022-Junio'!$G$4:$I$987,3,FALSE))</f>
        <v/>
      </c>
      <c r="C2512" t="str">
        <f>+IF(ISERROR(VLOOKUP(A2512,'MatrizSeguimiento2022-Junio'!$G$4:$J$987,4,FALSE)),"",VLOOKUP(A2512,'MatrizSeguimiento2022-Junio'!$G$4:$J$987,4,FALSE))</f>
        <v/>
      </c>
      <c r="E2512" s="3"/>
      <c r="G2512">
        <f>+ABS(SUMIF($A$3:$A$4998,A2512,$E$3:$E$4998)-IF(ISERROR(VLOOKUP(A2512,'MatrizSeguimiento2022-Junio'!$G$4:$X$987,18,FALSE)),0,VLOOKUP(A2512,'MatrizSeguimiento2022-Junio'!$G$4:$X$987,18,FALSE)))</f>
        <v>0</v>
      </c>
      <c r="H2512" t="str">
        <f t="shared" si="79"/>
        <v/>
      </c>
      <c r="I2512" t="str">
        <f t="shared" si="80"/>
        <v/>
      </c>
    </row>
    <row r="2513" spans="1:9" x14ac:dyDescent="0.25">
      <c r="A2513" s="36"/>
      <c r="B2513" t="str">
        <f>+IF(ISERROR(VLOOKUP(A2513,'MatrizSeguimiento2022-Junio'!$G$4:$I$987,3,FALSE)),"",VLOOKUP(A2513,'MatrizSeguimiento2022-Junio'!$G$4:$I$987,3,FALSE))</f>
        <v/>
      </c>
      <c r="C2513" t="str">
        <f>+IF(ISERROR(VLOOKUP(A2513,'MatrizSeguimiento2022-Junio'!$G$4:$J$987,4,FALSE)),"",VLOOKUP(A2513,'MatrizSeguimiento2022-Junio'!$G$4:$J$987,4,FALSE))</f>
        <v/>
      </c>
      <c r="E2513" s="3"/>
      <c r="G2513">
        <f>+ABS(SUMIF($A$3:$A$4998,A2513,$E$3:$E$4998)-IF(ISERROR(VLOOKUP(A2513,'MatrizSeguimiento2022-Junio'!$G$4:$X$987,18,FALSE)),0,VLOOKUP(A2513,'MatrizSeguimiento2022-Junio'!$G$4:$X$987,18,FALSE)))</f>
        <v>0</v>
      </c>
      <c r="H2513" t="str">
        <f t="shared" si="79"/>
        <v/>
      </c>
      <c r="I2513" t="str">
        <f t="shared" si="80"/>
        <v/>
      </c>
    </row>
    <row r="2514" spans="1:9" x14ac:dyDescent="0.25">
      <c r="A2514" s="36"/>
      <c r="B2514" t="str">
        <f>+IF(ISERROR(VLOOKUP(A2514,'MatrizSeguimiento2022-Junio'!$G$4:$I$987,3,FALSE)),"",VLOOKUP(A2514,'MatrizSeguimiento2022-Junio'!$G$4:$I$987,3,FALSE))</f>
        <v/>
      </c>
      <c r="C2514" t="str">
        <f>+IF(ISERROR(VLOOKUP(A2514,'MatrizSeguimiento2022-Junio'!$G$4:$J$987,4,FALSE)),"",VLOOKUP(A2514,'MatrizSeguimiento2022-Junio'!$G$4:$J$987,4,FALSE))</f>
        <v/>
      </c>
      <c r="E2514" s="3"/>
      <c r="G2514">
        <f>+ABS(SUMIF($A$3:$A$4998,A2514,$E$3:$E$4998)-IF(ISERROR(VLOOKUP(A2514,'MatrizSeguimiento2022-Junio'!$G$4:$X$987,18,FALSE)),0,VLOOKUP(A2514,'MatrizSeguimiento2022-Junio'!$G$4:$X$987,18,FALSE)))</f>
        <v>0</v>
      </c>
      <c r="H2514" t="str">
        <f t="shared" si="79"/>
        <v/>
      </c>
      <c r="I2514" t="str">
        <f t="shared" si="80"/>
        <v/>
      </c>
    </row>
    <row r="2515" spans="1:9" x14ac:dyDescent="0.25">
      <c r="A2515" s="36"/>
      <c r="B2515" t="str">
        <f>+IF(ISERROR(VLOOKUP(A2515,'MatrizSeguimiento2022-Junio'!$G$4:$I$987,3,FALSE)),"",VLOOKUP(A2515,'MatrizSeguimiento2022-Junio'!$G$4:$I$987,3,FALSE))</f>
        <v/>
      </c>
      <c r="C2515" t="str">
        <f>+IF(ISERROR(VLOOKUP(A2515,'MatrizSeguimiento2022-Junio'!$G$4:$J$987,4,FALSE)),"",VLOOKUP(A2515,'MatrizSeguimiento2022-Junio'!$G$4:$J$987,4,FALSE))</f>
        <v/>
      </c>
      <c r="E2515" s="3"/>
      <c r="G2515">
        <f>+ABS(SUMIF($A$3:$A$4998,A2515,$E$3:$E$4998)-IF(ISERROR(VLOOKUP(A2515,'MatrizSeguimiento2022-Junio'!$G$4:$X$987,18,FALSE)),0,VLOOKUP(A2515,'MatrizSeguimiento2022-Junio'!$G$4:$X$987,18,FALSE)))</f>
        <v>0</v>
      </c>
      <c r="H2515" t="str">
        <f t="shared" si="79"/>
        <v/>
      </c>
      <c r="I2515" t="str">
        <f t="shared" si="80"/>
        <v/>
      </c>
    </row>
    <row r="2516" spans="1:9" x14ac:dyDescent="0.25">
      <c r="A2516" s="36"/>
      <c r="B2516" t="str">
        <f>+IF(ISERROR(VLOOKUP(A2516,'MatrizSeguimiento2022-Junio'!$G$4:$I$987,3,FALSE)),"",VLOOKUP(A2516,'MatrizSeguimiento2022-Junio'!$G$4:$I$987,3,FALSE))</f>
        <v/>
      </c>
      <c r="C2516" t="str">
        <f>+IF(ISERROR(VLOOKUP(A2516,'MatrizSeguimiento2022-Junio'!$G$4:$J$987,4,FALSE)),"",VLOOKUP(A2516,'MatrizSeguimiento2022-Junio'!$G$4:$J$987,4,FALSE))</f>
        <v/>
      </c>
      <c r="E2516" s="3"/>
      <c r="G2516">
        <f>+ABS(SUMIF($A$3:$A$4998,A2516,$E$3:$E$4998)-IF(ISERROR(VLOOKUP(A2516,'MatrizSeguimiento2022-Junio'!$G$4:$X$987,18,FALSE)),0,VLOOKUP(A2516,'MatrizSeguimiento2022-Junio'!$G$4:$X$987,18,FALSE)))</f>
        <v>0</v>
      </c>
      <c r="H2516" t="str">
        <f t="shared" si="79"/>
        <v/>
      </c>
      <c r="I2516" t="str">
        <f t="shared" si="80"/>
        <v/>
      </c>
    </row>
    <row r="2517" spans="1:9" x14ac:dyDescent="0.25">
      <c r="A2517" s="36"/>
      <c r="B2517" t="str">
        <f>+IF(ISERROR(VLOOKUP(A2517,'MatrizSeguimiento2022-Junio'!$G$4:$I$987,3,FALSE)),"",VLOOKUP(A2517,'MatrizSeguimiento2022-Junio'!$G$4:$I$987,3,FALSE))</f>
        <v/>
      </c>
      <c r="C2517" t="str">
        <f>+IF(ISERROR(VLOOKUP(A2517,'MatrizSeguimiento2022-Junio'!$G$4:$J$987,4,FALSE)),"",VLOOKUP(A2517,'MatrizSeguimiento2022-Junio'!$G$4:$J$987,4,FALSE))</f>
        <v/>
      </c>
      <c r="E2517" s="3"/>
      <c r="G2517">
        <f>+ABS(SUMIF($A$3:$A$4998,A2517,$E$3:$E$4998)-IF(ISERROR(VLOOKUP(A2517,'MatrizSeguimiento2022-Junio'!$G$4:$X$987,18,FALSE)),0,VLOOKUP(A2517,'MatrizSeguimiento2022-Junio'!$G$4:$X$987,18,FALSE)))</f>
        <v>0</v>
      </c>
      <c r="H2517" t="str">
        <f t="shared" si="79"/>
        <v/>
      </c>
      <c r="I2517" t="str">
        <f t="shared" si="80"/>
        <v/>
      </c>
    </row>
    <row r="2518" spans="1:9" x14ac:dyDescent="0.25">
      <c r="A2518" s="36"/>
      <c r="B2518" t="str">
        <f>+IF(ISERROR(VLOOKUP(A2518,'MatrizSeguimiento2022-Junio'!$G$4:$I$987,3,FALSE)),"",VLOOKUP(A2518,'MatrizSeguimiento2022-Junio'!$G$4:$I$987,3,FALSE))</f>
        <v/>
      </c>
      <c r="C2518" t="str">
        <f>+IF(ISERROR(VLOOKUP(A2518,'MatrizSeguimiento2022-Junio'!$G$4:$J$987,4,FALSE)),"",VLOOKUP(A2518,'MatrizSeguimiento2022-Junio'!$G$4:$J$987,4,FALSE))</f>
        <v/>
      </c>
      <c r="E2518" s="3"/>
      <c r="G2518">
        <f>+ABS(SUMIF($A$3:$A$4998,A2518,$E$3:$E$4998)-IF(ISERROR(VLOOKUP(A2518,'MatrizSeguimiento2022-Junio'!$G$4:$X$987,18,FALSE)),0,VLOOKUP(A2518,'MatrizSeguimiento2022-Junio'!$G$4:$X$987,18,FALSE)))</f>
        <v>0</v>
      </c>
      <c r="H2518" t="str">
        <f t="shared" si="79"/>
        <v/>
      </c>
      <c r="I2518" t="str">
        <f t="shared" si="80"/>
        <v/>
      </c>
    </row>
    <row r="2519" spans="1:9" x14ac:dyDescent="0.25">
      <c r="A2519" s="36"/>
      <c r="B2519" t="str">
        <f>+IF(ISERROR(VLOOKUP(A2519,'MatrizSeguimiento2022-Junio'!$G$4:$I$987,3,FALSE)),"",VLOOKUP(A2519,'MatrizSeguimiento2022-Junio'!$G$4:$I$987,3,FALSE))</f>
        <v/>
      </c>
      <c r="C2519" t="str">
        <f>+IF(ISERROR(VLOOKUP(A2519,'MatrizSeguimiento2022-Junio'!$G$4:$J$987,4,FALSE)),"",VLOOKUP(A2519,'MatrizSeguimiento2022-Junio'!$G$4:$J$987,4,FALSE))</f>
        <v/>
      </c>
      <c r="E2519" s="3"/>
      <c r="G2519">
        <f>+ABS(SUMIF($A$3:$A$4998,A2519,$E$3:$E$4998)-IF(ISERROR(VLOOKUP(A2519,'MatrizSeguimiento2022-Junio'!$G$4:$X$987,18,FALSE)),0,VLOOKUP(A2519,'MatrizSeguimiento2022-Junio'!$G$4:$X$987,18,FALSE)))</f>
        <v>0</v>
      </c>
      <c r="H2519" t="str">
        <f t="shared" si="79"/>
        <v/>
      </c>
      <c r="I2519" t="str">
        <f t="shared" si="80"/>
        <v/>
      </c>
    </row>
    <row r="2520" spans="1:9" x14ac:dyDescent="0.25">
      <c r="A2520" s="36"/>
      <c r="B2520" t="str">
        <f>+IF(ISERROR(VLOOKUP(A2520,'MatrizSeguimiento2022-Junio'!$G$4:$I$987,3,FALSE)),"",VLOOKUP(A2520,'MatrizSeguimiento2022-Junio'!$G$4:$I$987,3,FALSE))</f>
        <v/>
      </c>
      <c r="C2520" t="str">
        <f>+IF(ISERROR(VLOOKUP(A2520,'MatrizSeguimiento2022-Junio'!$G$4:$J$987,4,FALSE)),"",VLOOKUP(A2520,'MatrizSeguimiento2022-Junio'!$G$4:$J$987,4,FALSE))</f>
        <v/>
      </c>
      <c r="E2520" s="3"/>
      <c r="G2520">
        <f>+ABS(SUMIF($A$3:$A$4998,A2520,$E$3:$E$4998)-IF(ISERROR(VLOOKUP(A2520,'MatrizSeguimiento2022-Junio'!$G$4:$X$987,18,FALSE)),0,VLOOKUP(A2520,'MatrizSeguimiento2022-Junio'!$G$4:$X$987,18,FALSE)))</f>
        <v>0</v>
      </c>
      <c r="H2520" t="str">
        <f t="shared" si="79"/>
        <v/>
      </c>
      <c r="I2520" t="str">
        <f t="shared" si="80"/>
        <v/>
      </c>
    </row>
    <row r="2521" spans="1:9" x14ac:dyDescent="0.25">
      <c r="A2521" s="36"/>
      <c r="B2521" t="str">
        <f>+IF(ISERROR(VLOOKUP(A2521,'MatrizSeguimiento2022-Junio'!$G$4:$I$987,3,FALSE)),"",VLOOKUP(A2521,'MatrizSeguimiento2022-Junio'!$G$4:$I$987,3,FALSE))</f>
        <v/>
      </c>
      <c r="C2521" t="str">
        <f>+IF(ISERROR(VLOOKUP(A2521,'MatrizSeguimiento2022-Junio'!$G$4:$J$987,4,FALSE)),"",VLOOKUP(A2521,'MatrizSeguimiento2022-Junio'!$G$4:$J$987,4,FALSE))</f>
        <v/>
      </c>
      <c r="E2521" s="3"/>
      <c r="G2521">
        <f>+ABS(SUMIF($A$3:$A$4998,A2521,$E$3:$E$4998)-IF(ISERROR(VLOOKUP(A2521,'MatrizSeguimiento2022-Junio'!$G$4:$X$987,18,FALSE)),0,VLOOKUP(A2521,'MatrizSeguimiento2022-Junio'!$G$4:$X$987,18,FALSE)))</f>
        <v>0</v>
      </c>
      <c r="H2521" t="str">
        <f t="shared" si="79"/>
        <v/>
      </c>
      <c r="I2521" t="str">
        <f t="shared" si="80"/>
        <v/>
      </c>
    </row>
    <row r="2522" spans="1:9" x14ac:dyDescent="0.25">
      <c r="A2522" s="36"/>
      <c r="B2522" t="str">
        <f>+IF(ISERROR(VLOOKUP(A2522,'MatrizSeguimiento2022-Junio'!$G$4:$I$987,3,FALSE)),"",VLOOKUP(A2522,'MatrizSeguimiento2022-Junio'!$G$4:$I$987,3,FALSE))</f>
        <v/>
      </c>
      <c r="C2522" t="str">
        <f>+IF(ISERROR(VLOOKUP(A2522,'MatrizSeguimiento2022-Junio'!$G$4:$J$987,4,FALSE)),"",VLOOKUP(A2522,'MatrizSeguimiento2022-Junio'!$G$4:$J$987,4,FALSE))</f>
        <v/>
      </c>
      <c r="E2522" s="3"/>
      <c r="G2522">
        <f>+ABS(SUMIF($A$3:$A$4998,A2522,$E$3:$E$4998)-IF(ISERROR(VLOOKUP(A2522,'MatrizSeguimiento2022-Junio'!$G$4:$X$987,18,FALSE)),0,VLOOKUP(A2522,'MatrizSeguimiento2022-Junio'!$G$4:$X$987,18,FALSE)))</f>
        <v>0</v>
      </c>
      <c r="H2522" t="str">
        <f t="shared" si="79"/>
        <v/>
      </c>
      <c r="I2522" t="str">
        <f t="shared" si="80"/>
        <v/>
      </c>
    </row>
    <row r="2523" spans="1:9" x14ac:dyDescent="0.25">
      <c r="A2523" s="36"/>
      <c r="B2523" t="str">
        <f>+IF(ISERROR(VLOOKUP(A2523,'MatrizSeguimiento2022-Junio'!$G$4:$I$987,3,FALSE)),"",VLOOKUP(A2523,'MatrizSeguimiento2022-Junio'!$G$4:$I$987,3,FALSE))</f>
        <v/>
      </c>
      <c r="C2523" t="str">
        <f>+IF(ISERROR(VLOOKUP(A2523,'MatrizSeguimiento2022-Junio'!$G$4:$J$987,4,FALSE)),"",VLOOKUP(A2523,'MatrizSeguimiento2022-Junio'!$G$4:$J$987,4,FALSE))</f>
        <v/>
      </c>
      <c r="E2523" s="3"/>
      <c r="G2523">
        <f>+ABS(SUMIF($A$3:$A$4998,A2523,$E$3:$E$4998)-IF(ISERROR(VLOOKUP(A2523,'MatrizSeguimiento2022-Junio'!$G$4:$X$987,18,FALSE)),0,VLOOKUP(A2523,'MatrizSeguimiento2022-Junio'!$G$4:$X$987,18,FALSE)))</f>
        <v>0</v>
      </c>
      <c r="H2523" t="str">
        <f t="shared" si="79"/>
        <v/>
      </c>
      <c r="I2523" t="str">
        <f t="shared" si="80"/>
        <v/>
      </c>
    </row>
    <row r="2524" spans="1:9" x14ac:dyDescent="0.25">
      <c r="A2524" s="36"/>
      <c r="B2524" t="str">
        <f>+IF(ISERROR(VLOOKUP(A2524,'MatrizSeguimiento2022-Junio'!$G$4:$I$987,3,FALSE)),"",VLOOKUP(A2524,'MatrizSeguimiento2022-Junio'!$G$4:$I$987,3,FALSE))</f>
        <v/>
      </c>
      <c r="C2524" t="str">
        <f>+IF(ISERROR(VLOOKUP(A2524,'MatrizSeguimiento2022-Junio'!$G$4:$J$987,4,FALSE)),"",VLOOKUP(A2524,'MatrizSeguimiento2022-Junio'!$G$4:$J$987,4,FALSE))</f>
        <v/>
      </c>
      <c r="E2524" s="3"/>
      <c r="G2524">
        <f>+ABS(SUMIF($A$3:$A$4998,A2524,$E$3:$E$4998)-IF(ISERROR(VLOOKUP(A2524,'MatrizSeguimiento2022-Junio'!$G$4:$X$987,18,FALSE)),0,VLOOKUP(A2524,'MatrizSeguimiento2022-Junio'!$G$4:$X$987,18,FALSE)))</f>
        <v>0</v>
      </c>
      <c r="H2524" t="str">
        <f t="shared" si="79"/>
        <v/>
      </c>
      <c r="I2524" t="str">
        <f t="shared" si="80"/>
        <v/>
      </c>
    </row>
    <row r="2525" spans="1:9" x14ac:dyDescent="0.25">
      <c r="A2525" s="36"/>
      <c r="B2525" t="str">
        <f>+IF(ISERROR(VLOOKUP(A2525,'MatrizSeguimiento2022-Junio'!$G$4:$I$987,3,FALSE)),"",VLOOKUP(A2525,'MatrizSeguimiento2022-Junio'!$G$4:$I$987,3,FALSE))</f>
        <v/>
      </c>
      <c r="C2525" t="str">
        <f>+IF(ISERROR(VLOOKUP(A2525,'MatrizSeguimiento2022-Junio'!$G$4:$J$987,4,FALSE)),"",VLOOKUP(A2525,'MatrizSeguimiento2022-Junio'!$G$4:$J$987,4,FALSE))</f>
        <v/>
      </c>
      <c r="E2525" s="3"/>
      <c r="G2525">
        <f>+ABS(SUMIF($A$3:$A$4998,A2525,$E$3:$E$4998)-IF(ISERROR(VLOOKUP(A2525,'MatrizSeguimiento2022-Junio'!$G$4:$X$987,18,FALSE)),0,VLOOKUP(A2525,'MatrizSeguimiento2022-Junio'!$G$4:$X$987,18,FALSE)))</f>
        <v>0</v>
      </c>
      <c r="H2525" t="str">
        <f t="shared" si="79"/>
        <v/>
      </c>
      <c r="I2525" t="str">
        <f t="shared" si="80"/>
        <v/>
      </c>
    </row>
    <row r="2526" spans="1:9" x14ac:dyDescent="0.25">
      <c r="A2526" s="36"/>
      <c r="B2526" t="str">
        <f>+IF(ISERROR(VLOOKUP(A2526,'MatrizSeguimiento2022-Junio'!$G$4:$I$987,3,FALSE)),"",VLOOKUP(A2526,'MatrizSeguimiento2022-Junio'!$G$4:$I$987,3,FALSE))</f>
        <v/>
      </c>
      <c r="C2526" t="str">
        <f>+IF(ISERROR(VLOOKUP(A2526,'MatrizSeguimiento2022-Junio'!$G$4:$J$987,4,FALSE)),"",VLOOKUP(A2526,'MatrizSeguimiento2022-Junio'!$G$4:$J$987,4,FALSE))</f>
        <v/>
      </c>
      <c r="E2526" s="3"/>
      <c r="G2526">
        <f>+ABS(SUMIF($A$3:$A$4998,A2526,$E$3:$E$4998)-IF(ISERROR(VLOOKUP(A2526,'MatrizSeguimiento2022-Junio'!$G$4:$X$987,18,FALSE)),0,VLOOKUP(A2526,'MatrizSeguimiento2022-Junio'!$G$4:$X$987,18,FALSE)))</f>
        <v>0</v>
      </c>
      <c r="H2526" t="str">
        <f t="shared" si="79"/>
        <v/>
      </c>
      <c r="I2526" t="str">
        <f t="shared" si="80"/>
        <v/>
      </c>
    </row>
    <row r="2527" spans="1:9" x14ac:dyDescent="0.25">
      <c r="A2527" s="36"/>
      <c r="B2527" t="str">
        <f>+IF(ISERROR(VLOOKUP(A2527,'MatrizSeguimiento2022-Junio'!$G$4:$I$987,3,FALSE)),"",VLOOKUP(A2527,'MatrizSeguimiento2022-Junio'!$G$4:$I$987,3,FALSE))</f>
        <v/>
      </c>
      <c r="C2527" t="str">
        <f>+IF(ISERROR(VLOOKUP(A2527,'MatrizSeguimiento2022-Junio'!$G$4:$J$987,4,FALSE)),"",VLOOKUP(A2527,'MatrizSeguimiento2022-Junio'!$G$4:$J$987,4,FALSE))</f>
        <v/>
      </c>
      <c r="E2527" s="3"/>
      <c r="G2527">
        <f>+ABS(SUMIF($A$3:$A$4998,A2527,$E$3:$E$4998)-IF(ISERROR(VLOOKUP(A2527,'MatrizSeguimiento2022-Junio'!$G$4:$X$987,18,FALSE)),0,VLOOKUP(A2527,'MatrizSeguimiento2022-Junio'!$G$4:$X$987,18,FALSE)))</f>
        <v>0</v>
      </c>
      <c r="H2527" t="str">
        <f t="shared" si="79"/>
        <v/>
      </c>
      <c r="I2527" t="str">
        <f t="shared" si="80"/>
        <v/>
      </c>
    </row>
    <row r="2528" spans="1:9" x14ac:dyDescent="0.25">
      <c r="A2528" s="36"/>
      <c r="B2528" t="str">
        <f>+IF(ISERROR(VLOOKUP(A2528,'MatrizSeguimiento2022-Junio'!$G$4:$I$987,3,FALSE)),"",VLOOKUP(A2528,'MatrizSeguimiento2022-Junio'!$G$4:$I$987,3,FALSE))</f>
        <v/>
      </c>
      <c r="C2528" t="str">
        <f>+IF(ISERROR(VLOOKUP(A2528,'MatrizSeguimiento2022-Junio'!$G$4:$J$987,4,FALSE)),"",VLOOKUP(A2528,'MatrizSeguimiento2022-Junio'!$G$4:$J$987,4,FALSE))</f>
        <v/>
      </c>
      <c r="E2528" s="3"/>
      <c r="G2528">
        <f>+ABS(SUMIF($A$3:$A$4998,A2528,$E$3:$E$4998)-IF(ISERROR(VLOOKUP(A2528,'MatrizSeguimiento2022-Junio'!$G$4:$X$987,18,FALSE)),0,VLOOKUP(A2528,'MatrizSeguimiento2022-Junio'!$G$4:$X$987,18,FALSE)))</f>
        <v>0</v>
      </c>
      <c r="H2528" t="str">
        <f t="shared" si="79"/>
        <v/>
      </c>
      <c r="I2528" t="str">
        <f t="shared" si="80"/>
        <v/>
      </c>
    </row>
    <row r="2529" spans="1:9" x14ac:dyDescent="0.25">
      <c r="A2529" s="36"/>
      <c r="B2529" t="str">
        <f>+IF(ISERROR(VLOOKUP(A2529,'MatrizSeguimiento2022-Junio'!$G$4:$I$987,3,FALSE)),"",VLOOKUP(A2529,'MatrizSeguimiento2022-Junio'!$G$4:$I$987,3,FALSE))</f>
        <v/>
      </c>
      <c r="C2529" t="str">
        <f>+IF(ISERROR(VLOOKUP(A2529,'MatrizSeguimiento2022-Junio'!$G$4:$J$987,4,FALSE)),"",VLOOKUP(A2529,'MatrizSeguimiento2022-Junio'!$G$4:$J$987,4,FALSE))</f>
        <v/>
      </c>
      <c r="E2529" s="3"/>
      <c r="G2529">
        <f>+ABS(SUMIF($A$3:$A$4998,A2529,$E$3:$E$4998)-IF(ISERROR(VLOOKUP(A2529,'MatrizSeguimiento2022-Junio'!$G$4:$X$987,18,FALSE)),0,VLOOKUP(A2529,'MatrizSeguimiento2022-Junio'!$G$4:$X$987,18,FALSE)))</f>
        <v>0</v>
      </c>
      <c r="H2529" t="str">
        <f t="shared" si="79"/>
        <v/>
      </c>
      <c r="I2529" t="str">
        <f t="shared" si="80"/>
        <v/>
      </c>
    </row>
    <row r="2530" spans="1:9" x14ac:dyDescent="0.25">
      <c r="A2530" s="36"/>
      <c r="B2530" t="str">
        <f>+IF(ISERROR(VLOOKUP(A2530,'MatrizSeguimiento2022-Junio'!$G$4:$I$987,3,FALSE)),"",VLOOKUP(A2530,'MatrizSeguimiento2022-Junio'!$G$4:$I$987,3,FALSE))</f>
        <v/>
      </c>
      <c r="C2530" t="str">
        <f>+IF(ISERROR(VLOOKUP(A2530,'MatrizSeguimiento2022-Junio'!$G$4:$J$987,4,FALSE)),"",VLOOKUP(A2530,'MatrizSeguimiento2022-Junio'!$G$4:$J$987,4,FALSE))</f>
        <v/>
      </c>
      <c r="E2530" s="3"/>
      <c r="G2530">
        <f>+ABS(SUMIF($A$3:$A$4998,A2530,$E$3:$E$4998)-IF(ISERROR(VLOOKUP(A2530,'MatrizSeguimiento2022-Junio'!$G$4:$X$987,18,FALSE)),0,VLOOKUP(A2530,'MatrizSeguimiento2022-Junio'!$G$4:$X$987,18,FALSE)))</f>
        <v>0</v>
      </c>
      <c r="H2530" t="str">
        <f t="shared" si="79"/>
        <v/>
      </c>
      <c r="I2530" t="str">
        <f t="shared" si="80"/>
        <v/>
      </c>
    </row>
    <row r="2531" spans="1:9" x14ac:dyDescent="0.25">
      <c r="A2531" s="36"/>
      <c r="B2531" t="str">
        <f>+IF(ISERROR(VLOOKUP(A2531,'MatrizSeguimiento2022-Junio'!$G$4:$I$987,3,FALSE)),"",VLOOKUP(A2531,'MatrizSeguimiento2022-Junio'!$G$4:$I$987,3,FALSE))</f>
        <v/>
      </c>
      <c r="C2531" t="str">
        <f>+IF(ISERROR(VLOOKUP(A2531,'MatrizSeguimiento2022-Junio'!$G$4:$J$987,4,FALSE)),"",VLOOKUP(A2531,'MatrizSeguimiento2022-Junio'!$G$4:$J$987,4,FALSE))</f>
        <v/>
      </c>
      <c r="E2531" s="3"/>
      <c r="G2531">
        <f>+ABS(SUMIF($A$3:$A$4998,A2531,$E$3:$E$4998)-IF(ISERROR(VLOOKUP(A2531,'MatrizSeguimiento2022-Junio'!$G$4:$X$987,18,FALSE)),0,VLOOKUP(A2531,'MatrizSeguimiento2022-Junio'!$G$4:$X$987,18,FALSE)))</f>
        <v>0</v>
      </c>
      <c r="H2531" t="str">
        <f t="shared" si="79"/>
        <v/>
      </c>
      <c r="I2531" t="str">
        <f t="shared" si="80"/>
        <v/>
      </c>
    </row>
    <row r="2532" spans="1:9" x14ac:dyDescent="0.25">
      <c r="A2532" s="36"/>
      <c r="B2532" t="str">
        <f>+IF(ISERROR(VLOOKUP(A2532,'MatrizSeguimiento2022-Junio'!$G$4:$I$987,3,FALSE)),"",VLOOKUP(A2532,'MatrizSeguimiento2022-Junio'!$G$4:$I$987,3,FALSE))</f>
        <v/>
      </c>
      <c r="C2532" t="str">
        <f>+IF(ISERROR(VLOOKUP(A2532,'MatrizSeguimiento2022-Junio'!$G$4:$J$987,4,FALSE)),"",VLOOKUP(A2532,'MatrizSeguimiento2022-Junio'!$G$4:$J$987,4,FALSE))</f>
        <v/>
      </c>
      <c r="E2532" s="3"/>
      <c r="G2532">
        <f>+ABS(SUMIF($A$3:$A$4998,A2532,$E$3:$E$4998)-IF(ISERROR(VLOOKUP(A2532,'MatrizSeguimiento2022-Junio'!$G$4:$X$987,18,FALSE)),0,VLOOKUP(A2532,'MatrizSeguimiento2022-Junio'!$G$4:$X$987,18,FALSE)))</f>
        <v>0</v>
      </c>
      <c r="H2532" t="str">
        <f t="shared" si="79"/>
        <v/>
      </c>
      <c r="I2532" t="str">
        <f t="shared" si="80"/>
        <v/>
      </c>
    </row>
    <row r="2533" spans="1:9" x14ac:dyDescent="0.25">
      <c r="A2533" s="36"/>
      <c r="B2533" t="str">
        <f>+IF(ISERROR(VLOOKUP(A2533,'MatrizSeguimiento2022-Junio'!$G$4:$I$987,3,FALSE)),"",VLOOKUP(A2533,'MatrizSeguimiento2022-Junio'!$G$4:$I$987,3,FALSE))</f>
        <v/>
      </c>
      <c r="C2533" t="str">
        <f>+IF(ISERROR(VLOOKUP(A2533,'MatrizSeguimiento2022-Junio'!$G$4:$J$987,4,FALSE)),"",VLOOKUP(A2533,'MatrizSeguimiento2022-Junio'!$G$4:$J$987,4,FALSE))</f>
        <v/>
      </c>
      <c r="E2533" s="3"/>
      <c r="G2533">
        <f>+ABS(SUMIF($A$3:$A$4998,A2533,$E$3:$E$4998)-IF(ISERROR(VLOOKUP(A2533,'MatrizSeguimiento2022-Junio'!$G$4:$X$987,18,FALSE)),0,VLOOKUP(A2533,'MatrizSeguimiento2022-Junio'!$G$4:$X$987,18,FALSE)))</f>
        <v>0</v>
      </c>
      <c r="H2533" t="str">
        <f t="shared" si="79"/>
        <v/>
      </c>
      <c r="I2533" t="str">
        <f t="shared" si="80"/>
        <v/>
      </c>
    </row>
    <row r="2534" spans="1:9" x14ac:dyDescent="0.25">
      <c r="A2534" s="36"/>
      <c r="B2534" t="str">
        <f>+IF(ISERROR(VLOOKUP(A2534,'MatrizSeguimiento2022-Junio'!$G$4:$I$987,3,FALSE)),"",VLOOKUP(A2534,'MatrizSeguimiento2022-Junio'!$G$4:$I$987,3,FALSE))</f>
        <v/>
      </c>
      <c r="C2534" t="str">
        <f>+IF(ISERROR(VLOOKUP(A2534,'MatrizSeguimiento2022-Junio'!$G$4:$J$987,4,FALSE)),"",VLOOKUP(A2534,'MatrizSeguimiento2022-Junio'!$G$4:$J$987,4,FALSE))</f>
        <v/>
      </c>
      <c r="E2534" s="3"/>
      <c r="G2534">
        <f>+ABS(SUMIF($A$3:$A$4998,A2534,$E$3:$E$4998)-IF(ISERROR(VLOOKUP(A2534,'MatrizSeguimiento2022-Junio'!$G$4:$X$987,18,FALSE)),0,VLOOKUP(A2534,'MatrizSeguimiento2022-Junio'!$G$4:$X$987,18,FALSE)))</f>
        <v>0</v>
      </c>
      <c r="H2534" t="str">
        <f t="shared" si="79"/>
        <v/>
      </c>
      <c r="I2534" t="str">
        <f t="shared" si="80"/>
        <v/>
      </c>
    </row>
    <row r="2535" spans="1:9" x14ac:dyDescent="0.25">
      <c r="A2535" s="36"/>
      <c r="B2535" t="str">
        <f>+IF(ISERROR(VLOOKUP(A2535,'MatrizSeguimiento2022-Junio'!$G$4:$I$987,3,FALSE)),"",VLOOKUP(A2535,'MatrizSeguimiento2022-Junio'!$G$4:$I$987,3,FALSE))</f>
        <v/>
      </c>
      <c r="C2535" t="str">
        <f>+IF(ISERROR(VLOOKUP(A2535,'MatrizSeguimiento2022-Junio'!$G$4:$J$987,4,FALSE)),"",VLOOKUP(A2535,'MatrizSeguimiento2022-Junio'!$G$4:$J$987,4,FALSE))</f>
        <v/>
      </c>
      <c r="E2535" s="3"/>
      <c r="G2535">
        <f>+ABS(SUMIF($A$3:$A$4998,A2535,$E$3:$E$4998)-IF(ISERROR(VLOOKUP(A2535,'MatrizSeguimiento2022-Junio'!$G$4:$X$987,18,FALSE)),0,VLOOKUP(A2535,'MatrizSeguimiento2022-Junio'!$G$4:$X$987,18,FALSE)))</f>
        <v>0</v>
      </c>
      <c r="H2535" t="str">
        <f t="shared" si="79"/>
        <v/>
      </c>
      <c r="I2535" t="str">
        <f t="shared" si="80"/>
        <v/>
      </c>
    </row>
    <row r="2536" spans="1:9" x14ac:dyDescent="0.25">
      <c r="A2536" s="36"/>
      <c r="B2536" t="str">
        <f>+IF(ISERROR(VLOOKUP(A2536,'MatrizSeguimiento2022-Junio'!$G$4:$I$987,3,FALSE)),"",VLOOKUP(A2536,'MatrizSeguimiento2022-Junio'!$G$4:$I$987,3,FALSE))</f>
        <v/>
      </c>
      <c r="C2536" t="str">
        <f>+IF(ISERROR(VLOOKUP(A2536,'MatrizSeguimiento2022-Junio'!$G$4:$J$987,4,FALSE)),"",VLOOKUP(A2536,'MatrizSeguimiento2022-Junio'!$G$4:$J$987,4,FALSE))</f>
        <v/>
      </c>
      <c r="E2536" s="3"/>
      <c r="G2536">
        <f>+ABS(SUMIF($A$3:$A$4998,A2536,$E$3:$E$4998)-IF(ISERROR(VLOOKUP(A2536,'MatrizSeguimiento2022-Junio'!$G$4:$X$987,18,FALSE)),0,VLOOKUP(A2536,'MatrizSeguimiento2022-Junio'!$G$4:$X$987,18,FALSE)))</f>
        <v>0</v>
      </c>
      <c r="H2536" t="str">
        <f t="shared" si="79"/>
        <v/>
      </c>
      <c r="I2536" t="str">
        <f t="shared" si="80"/>
        <v/>
      </c>
    </row>
    <row r="2537" spans="1:9" x14ac:dyDescent="0.25">
      <c r="A2537" s="36"/>
      <c r="B2537" t="str">
        <f>+IF(ISERROR(VLOOKUP(A2537,'MatrizSeguimiento2022-Junio'!$G$4:$I$987,3,FALSE)),"",VLOOKUP(A2537,'MatrizSeguimiento2022-Junio'!$G$4:$I$987,3,FALSE))</f>
        <v/>
      </c>
      <c r="C2537" t="str">
        <f>+IF(ISERROR(VLOOKUP(A2537,'MatrizSeguimiento2022-Junio'!$G$4:$J$987,4,FALSE)),"",VLOOKUP(A2537,'MatrizSeguimiento2022-Junio'!$G$4:$J$987,4,FALSE))</f>
        <v/>
      </c>
      <c r="E2537" s="3"/>
      <c r="G2537">
        <f>+ABS(SUMIF($A$3:$A$4998,A2537,$E$3:$E$4998)-IF(ISERROR(VLOOKUP(A2537,'MatrizSeguimiento2022-Junio'!$G$4:$X$987,18,FALSE)),0,VLOOKUP(A2537,'MatrizSeguimiento2022-Junio'!$G$4:$X$987,18,FALSE)))</f>
        <v>0</v>
      </c>
      <c r="H2537" t="str">
        <f t="shared" si="79"/>
        <v/>
      </c>
      <c r="I2537" t="str">
        <f t="shared" si="80"/>
        <v/>
      </c>
    </row>
    <row r="2538" spans="1:9" x14ac:dyDescent="0.25">
      <c r="A2538" s="36"/>
      <c r="B2538" t="str">
        <f>+IF(ISERROR(VLOOKUP(A2538,'MatrizSeguimiento2022-Junio'!$G$4:$I$987,3,FALSE)),"",VLOOKUP(A2538,'MatrizSeguimiento2022-Junio'!$G$4:$I$987,3,FALSE))</f>
        <v/>
      </c>
      <c r="C2538" t="str">
        <f>+IF(ISERROR(VLOOKUP(A2538,'MatrizSeguimiento2022-Junio'!$G$4:$J$987,4,FALSE)),"",VLOOKUP(A2538,'MatrizSeguimiento2022-Junio'!$G$4:$J$987,4,FALSE))</f>
        <v/>
      </c>
      <c r="E2538" s="3"/>
      <c r="G2538">
        <f>+ABS(SUMIF($A$3:$A$4998,A2538,$E$3:$E$4998)-IF(ISERROR(VLOOKUP(A2538,'MatrizSeguimiento2022-Junio'!$G$4:$X$987,18,FALSE)),0,VLOOKUP(A2538,'MatrizSeguimiento2022-Junio'!$G$4:$X$987,18,FALSE)))</f>
        <v>0</v>
      </c>
      <c r="H2538" t="str">
        <f t="shared" si="79"/>
        <v/>
      </c>
      <c r="I2538" t="str">
        <f t="shared" si="80"/>
        <v/>
      </c>
    </row>
    <row r="2539" spans="1:9" x14ac:dyDescent="0.25">
      <c r="A2539" s="36"/>
      <c r="B2539" t="str">
        <f>+IF(ISERROR(VLOOKUP(A2539,'MatrizSeguimiento2022-Junio'!$G$4:$I$987,3,FALSE)),"",VLOOKUP(A2539,'MatrizSeguimiento2022-Junio'!$G$4:$I$987,3,FALSE))</f>
        <v/>
      </c>
      <c r="C2539" t="str">
        <f>+IF(ISERROR(VLOOKUP(A2539,'MatrizSeguimiento2022-Junio'!$G$4:$J$987,4,FALSE)),"",VLOOKUP(A2539,'MatrizSeguimiento2022-Junio'!$G$4:$J$987,4,FALSE))</f>
        <v/>
      </c>
      <c r="E2539" s="3"/>
      <c r="G2539">
        <f>+ABS(SUMIF($A$3:$A$4998,A2539,$E$3:$E$4998)-IF(ISERROR(VLOOKUP(A2539,'MatrizSeguimiento2022-Junio'!$G$4:$X$987,18,FALSE)),0,VLOOKUP(A2539,'MatrizSeguimiento2022-Junio'!$G$4:$X$987,18,FALSE)))</f>
        <v>0</v>
      </c>
      <c r="H2539" t="str">
        <f t="shared" si="79"/>
        <v/>
      </c>
      <c r="I2539" t="str">
        <f t="shared" si="80"/>
        <v/>
      </c>
    </row>
    <row r="2540" spans="1:9" x14ac:dyDescent="0.25">
      <c r="A2540" s="36"/>
      <c r="B2540" t="str">
        <f>+IF(ISERROR(VLOOKUP(A2540,'MatrizSeguimiento2022-Junio'!$G$4:$I$987,3,FALSE)),"",VLOOKUP(A2540,'MatrizSeguimiento2022-Junio'!$G$4:$I$987,3,FALSE))</f>
        <v/>
      </c>
      <c r="C2540" t="str">
        <f>+IF(ISERROR(VLOOKUP(A2540,'MatrizSeguimiento2022-Junio'!$G$4:$J$987,4,FALSE)),"",VLOOKUP(A2540,'MatrizSeguimiento2022-Junio'!$G$4:$J$987,4,FALSE))</f>
        <v/>
      </c>
      <c r="E2540" s="3"/>
      <c r="G2540">
        <f>+ABS(SUMIF($A$3:$A$4998,A2540,$E$3:$E$4998)-IF(ISERROR(VLOOKUP(A2540,'MatrizSeguimiento2022-Junio'!$G$4:$X$987,18,FALSE)),0,VLOOKUP(A2540,'MatrizSeguimiento2022-Junio'!$G$4:$X$987,18,FALSE)))</f>
        <v>0</v>
      </c>
      <c r="H2540" t="str">
        <f t="shared" si="79"/>
        <v/>
      </c>
      <c r="I2540" t="str">
        <f t="shared" si="80"/>
        <v/>
      </c>
    </row>
    <row r="2541" spans="1:9" x14ac:dyDescent="0.25">
      <c r="A2541" s="36"/>
      <c r="B2541" t="str">
        <f>+IF(ISERROR(VLOOKUP(A2541,'MatrizSeguimiento2022-Junio'!$G$4:$I$987,3,FALSE)),"",VLOOKUP(A2541,'MatrizSeguimiento2022-Junio'!$G$4:$I$987,3,FALSE))</f>
        <v/>
      </c>
      <c r="C2541" t="str">
        <f>+IF(ISERROR(VLOOKUP(A2541,'MatrizSeguimiento2022-Junio'!$G$4:$J$987,4,FALSE)),"",VLOOKUP(A2541,'MatrizSeguimiento2022-Junio'!$G$4:$J$987,4,FALSE))</f>
        <v/>
      </c>
      <c r="E2541" s="3"/>
      <c r="G2541">
        <f>+ABS(SUMIF($A$3:$A$4998,A2541,$E$3:$E$4998)-IF(ISERROR(VLOOKUP(A2541,'MatrizSeguimiento2022-Junio'!$G$4:$X$987,18,FALSE)),0,VLOOKUP(A2541,'MatrizSeguimiento2022-Junio'!$G$4:$X$987,18,FALSE)))</f>
        <v>0</v>
      </c>
      <c r="H2541" t="str">
        <f t="shared" si="79"/>
        <v/>
      </c>
      <c r="I2541" t="str">
        <f t="shared" si="80"/>
        <v/>
      </c>
    </row>
    <row r="2542" spans="1:9" x14ac:dyDescent="0.25">
      <c r="A2542" s="36"/>
      <c r="B2542" t="str">
        <f>+IF(ISERROR(VLOOKUP(A2542,'MatrizSeguimiento2022-Junio'!$G$4:$I$987,3,FALSE)),"",VLOOKUP(A2542,'MatrizSeguimiento2022-Junio'!$G$4:$I$987,3,FALSE))</f>
        <v/>
      </c>
      <c r="C2542" t="str">
        <f>+IF(ISERROR(VLOOKUP(A2542,'MatrizSeguimiento2022-Junio'!$G$4:$J$987,4,FALSE)),"",VLOOKUP(A2542,'MatrizSeguimiento2022-Junio'!$G$4:$J$987,4,FALSE))</f>
        <v/>
      </c>
      <c r="E2542" s="3"/>
      <c r="G2542">
        <f>+ABS(SUMIF($A$3:$A$4998,A2542,$E$3:$E$4998)-IF(ISERROR(VLOOKUP(A2542,'MatrizSeguimiento2022-Junio'!$G$4:$X$987,18,FALSE)),0,VLOOKUP(A2542,'MatrizSeguimiento2022-Junio'!$G$4:$X$987,18,FALSE)))</f>
        <v>0</v>
      </c>
      <c r="H2542" t="str">
        <f t="shared" si="79"/>
        <v/>
      </c>
      <c r="I2542" t="str">
        <f t="shared" si="80"/>
        <v/>
      </c>
    </row>
    <row r="2543" spans="1:9" x14ac:dyDescent="0.25">
      <c r="A2543" s="36"/>
      <c r="B2543" t="str">
        <f>+IF(ISERROR(VLOOKUP(A2543,'MatrizSeguimiento2022-Junio'!$G$4:$I$987,3,FALSE)),"",VLOOKUP(A2543,'MatrizSeguimiento2022-Junio'!$G$4:$I$987,3,FALSE))</f>
        <v/>
      </c>
      <c r="C2543" t="str">
        <f>+IF(ISERROR(VLOOKUP(A2543,'MatrizSeguimiento2022-Junio'!$G$4:$J$987,4,FALSE)),"",VLOOKUP(A2543,'MatrizSeguimiento2022-Junio'!$G$4:$J$987,4,FALSE))</f>
        <v/>
      </c>
      <c r="E2543" s="3"/>
      <c r="G2543">
        <f>+ABS(SUMIF($A$3:$A$4998,A2543,$E$3:$E$4998)-IF(ISERROR(VLOOKUP(A2543,'MatrizSeguimiento2022-Junio'!$G$4:$X$987,18,FALSE)),0,VLOOKUP(A2543,'MatrizSeguimiento2022-Junio'!$G$4:$X$987,18,FALSE)))</f>
        <v>0</v>
      </c>
      <c r="H2543" t="str">
        <f t="shared" si="79"/>
        <v/>
      </c>
      <c r="I2543" t="str">
        <f t="shared" si="80"/>
        <v/>
      </c>
    </row>
    <row r="2544" spans="1:9" x14ac:dyDescent="0.25">
      <c r="A2544" s="36"/>
      <c r="B2544" t="str">
        <f>+IF(ISERROR(VLOOKUP(A2544,'MatrizSeguimiento2022-Junio'!$G$4:$I$987,3,FALSE)),"",VLOOKUP(A2544,'MatrizSeguimiento2022-Junio'!$G$4:$I$987,3,FALSE))</f>
        <v/>
      </c>
      <c r="C2544" t="str">
        <f>+IF(ISERROR(VLOOKUP(A2544,'MatrizSeguimiento2022-Junio'!$G$4:$J$987,4,FALSE)),"",VLOOKUP(A2544,'MatrizSeguimiento2022-Junio'!$G$4:$J$987,4,FALSE))</f>
        <v/>
      </c>
      <c r="E2544" s="3"/>
      <c r="G2544">
        <f>+ABS(SUMIF($A$3:$A$4998,A2544,$E$3:$E$4998)-IF(ISERROR(VLOOKUP(A2544,'MatrizSeguimiento2022-Junio'!$G$4:$X$987,18,FALSE)),0,VLOOKUP(A2544,'MatrizSeguimiento2022-Junio'!$G$4:$X$987,18,FALSE)))</f>
        <v>0</v>
      </c>
      <c r="H2544" t="str">
        <f t="shared" si="79"/>
        <v/>
      </c>
      <c r="I2544" t="str">
        <f t="shared" si="80"/>
        <v/>
      </c>
    </row>
    <row r="2545" spans="1:9" x14ac:dyDescent="0.25">
      <c r="A2545" s="36"/>
      <c r="B2545" t="str">
        <f>+IF(ISERROR(VLOOKUP(A2545,'MatrizSeguimiento2022-Junio'!$G$4:$I$987,3,FALSE)),"",VLOOKUP(A2545,'MatrizSeguimiento2022-Junio'!$G$4:$I$987,3,FALSE))</f>
        <v/>
      </c>
      <c r="C2545" t="str">
        <f>+IF(ISERROR(VLOOKUP(A2545,'MatrizSeguimiento2022-Junio'!$G$4:$J$987,4,FALSE)),"",VLOOKUP(A2545,'MatrizSeguimiento2022-Junio'!$G$4:$J$987,4,FALSE))</f>
        <v/>
      </c>
      <c r="E2545" s="3"/>
      <c r="G2545">
        <f>+ABS(SUMIF($A$3:$A$4998,A2545,$E$3:$E$4998)-IF(ISERROR(VLOOKUP(A2545,'MatrizSeguimiento2022-Junio'!$G$4:$X$987,18,FALSE)),0,VLOOKUP(A2545,'MatrizSeguimiento2022-Junio'!$G$4:$X$987,18,FALSE)))</f>
        <v>0</v>
      </c>
      <c r="H2545" t="str">
        <f t="shared" si="79"/>
        <v/>
      </c>
      <c r="I2545" t="str">
        <f t="shared" si="80"/>
        <v/>
      </c>
    </row>
    <row r="2546" spans="1:9" x14ac:dyDescent="0.25">
      <c r="A2546" s="36"/>
      <c r="B2546" t="str">
        <f>+IF(ISERROR(VLOOKUP(A2546,'MatrizSeguimiento2022-Junio'!$G$4:$I$987,3,FALSE)),"",VLOOKUP(A2546,'MatrizSeguimiento2022-Junio'!$G$4:$I$987,3,FALSE))</f>
        <v/>
      </c>
      <c r="C2546" t="str">
        <f>+IF(ISERROR(VLOOKUP(A2546,'MatrizSeguimiento2022-Junio'!$G$4:$J$987,4,FALSE)),"",VLOOKUP(A2546,'MatrizSeguimiento2022-Junio'!$G$4:$J$987,4,FALSE))</f>
        <v/>
      </c>
      <c r="E2546" s="3"/>
      <c r="G2546">
        <f>+ABS(SUMIF($A$3:$A$4998,A2546,$E$3:$E$4998)-IF(ISERROR(VLOOKUP(A2546,'MatrizSeguimiento2022-Junio'!$G$4:$X$987,18,FALSE)),0,VLOOKUP(A2546,'MatrizSeguimiento2022-Junio'!$G$4:$X$987,18,FALSE)))</f>
        <v>0</v>
      </c>
      <c r="H2546" t="str">
        <f t="shared" si="79"/>
        <v/>
      </c>
      <c r="I2546" t="str">
        <f t="shared" si="80"/>
        <v/>
      </c>
    </row>
    <row r="2547" spans="1:9" x14ac:dyDescent="0.25">
      <c r="A2547" s="36"/>
      <c r="B2547" t="str">
        <f>+IF(ISERROR(VLOOKUP(A2547,'MatrizSeguimiento2022-Junio'!$G$4:$I$987,3,FALSE)),"",VLOOKUP(A2547,'MatrizSeguimiento2022-Junio'!$G$4:$I$987,3,FALSE))</f>
        <v/>
      </c>
      <c r="C2547" t="str">
        <f>+IF(ISERROR(VLOOKUP(A2547,'MatrizSeguimiento2022-Junio'!$G$4:$J$987,4,FALSE)),"",VLOOKUP(A2547,'MatrizSeguimiento2022-Junio'!$G$4:$J$987,4,FALSE))</f>
        <v/>
      </c>
      <c r="E2547" s="3"/>
      <c r="G2547">
        <f>+ABS(SUMIF($A$3:$A$4998,A2547,$E$3:$E$4998)-IF(ISERROR(VLOOKUP(A2547,'MatrizSeguimiento2022-Junio'!$G$4:$X$987,18,FALSE)),0,VLOOKUP(A2547,'MatrizSeguimiento2022-Junio'!$G$4:$X$987,18,FALSE)))</f>
        <v>0</v>
      </c>
      <c r="H2547" t="str">
        <f t="shared" si="79"/>
        <v/>
      </c>
      <c r="I2547" t="str">
        <f t="shared" si="80"/>
        <v/>
      </c>
    </row>
    <row r="2548" spans="1:9" x14ac:dyDescent="0.25">
      <c r="A2548" s="36"/>
      <c r="B2548" t="str">
        <f>+IF(ISERROR(VLOOKUP(A2548,'MatrizSeguimiento2022-Junio'!$G$4:$I$987,3,FALSE)),"",VLOOKUP(A2548,'MatrizSeguimiento2022-Junio'!$G$4:$I$987,3,FALSE))</f>
        <v/>
      </c>
      <c r="C2548" t="str">
        <f>+IF(ISERROR(VLOOKUP(A2548,'MatrizSeguimiento2022-Junio'!$G$4:$J$987,4,FALSE)),"",VLOOKUP(A2548,'MatrizSeguimiento2022-Junio'!$G$4:$J$987,4,FALSE))</f>
        <v/>
      </c>
      <c r="E2548" s="3"/>
      <c r="G2548">
        <f>+ABS(SUMIF($A$3:$A$4998,A2548,$E$3:$E$4998)-IF(ISERROR(VLOOKUP(A2548,'MatrizSeguimiento2022-Junio'!$G$4:$X$987,18,FALSE)),0,VLOOKUP(A2548,'MatrizSeguimiento2022-Junio'!$G$4:$X$987,18,FALSE)))</f>
        <v>0</v>
      </c>
      <c r="H2548" t="str">
        <f t="shared" si="79"/>
        <v/>
      </c>
      <c r="I2548" t="str">
        <f t="shared" si="80"/>
        <v/>
      </c>
    </row>
    <row r="2549" spans="1:9" x14ac:dyDescent="0.25">
      <c r="A2549" s="36"/>
      <c r="B2549" t="str">
        <f>+IF(ISERROR(VLOOKUP(A2549,'MatrizSeguimiento2022-Junio'!$G$4:$I$987,3,FALSE)),"",VLOOKUP(A2549,'MatrizSeguimiento2022-Junio'!$G$4:$I$987,3,FALSE))</f>
        <v/>
      </c>
      <c r="C2549" t="str">
        <f>+IF(ISERROR(VLOOKUP(A2549,'MatrizSeguimiento2022-Junio'!$G$4:$J$987,4,FALSE)),"",VLOOKUP(A2549,'MatrizSeguimiento2022-Junio'!$G$4:$J$987,4,FALSE))</f>
        <v/>
      </c>
      <c r="E2549" s="3"/>
      <c r="G2549">
        <f>+ABS(SUMIF($A$3:$A$4998,A2549,$E$3:$E$4998)-IF(ISERROR(VLOOKUP(A2549,'MatrizSeguimiento2022-Junio'!$G$4:$X$987,18,FALSE)),0,VLOOKUP(A2549,'MatrizSeguimiento2022-Junio'!$G$4:$X$987,18,FALSE)))</f>
        <v>0</v>
      </c>
      <c r="H2549" t="str">
        <f t="shared" si="79"/>
        <v/>
      </c>
      <c r="I2549" t="str">
        <f t="shared" si="80"/>
        <v/>
      </c>
    </row>
    <row r="2550" spans="1:9" x14ac:dyDescent="0.25">
      <c r="A2550" s="36"/>
      <c r="B2550" t="str">
        <f>+IF(ISERROR(VLOOKUP(A2550,'MatrizSeguimiento2022-Junio'!$G$4:$I$987,3,FALSE)),"",VLOOKUP(A2550,'MatrizSeguimiento2022-Junio'!$G$4:$I$987,3,FALSE))</f>
        <v/>
      </c>
      <c r="C2550" t="str">
        <f>+IF(ISERROR(VLOOKUP(A2550,'MatrizSeguimiento2022-Junio'!$G$4:$J$987,4,FALSE)),"",VLOOKUP(A2550,'MatrizSeguimiento2022-Junio'!$G$4:$J$987,4,FALSE))</f>
        <v/>
      </c>
      <c r="E2550" s="3"/>
      <c r="G2550">
        <f>+ABS(SUMIF($A$3:$A$4998,A2550,$E$3:$E$4998)-IF(ISERROR(VLOOKUP(A2550,'MatrizSeguimiento2022-Junio'!$G$4:$X$987,18,FALSE)),0,VLOOKUP(A2550,'MatrizSeguimiento2022-Junio'!$G$4:$X$987,18,FALSE)))</f>
        <v>0</v>
      </c>
      <c r="H2550" t="str">
        <f t="shared" si="79"/>
        <v/>
      </c>
      <c r="I2550" t="str">
        <f t="shared" si="80"/>
        <v/>
      </c>
    </row>
    <row r="2551" spans="1:9" x14ac:dyDescent="0.25">
      <c r="A2551" s="36"/>
      <c r="B2551" t="str">
        <f>+IF(ISERROR(VLOOKUP(A2551,'MatrizSeguimiento2022-Junio'!$G$4:$I$987,3,FALSE)),"",VLOOKUP(A2551,'MatrizSeguimiento2022-Junio'!$G$4:$I$987,3,FALSE))</f>
        <v/>
      </c>
      <c r="C2551" t="str">
        <f>+IF(ISERROR(VLOOKUP(A2551,'MatrizSeguimiento2022-Junio'!$G$4:$J$987,4,FALSE)),"",VLOOKUP(A2551,'MatrizSeguimiento2022-Junio'!$G$4:$J$987,4,FALSE))</f>
        <v/>
      </c>
      <c r="E2551" s="3"/>
      <c r="G2551">
        <f>+ABS(SUMIF($A$3:$A$4998,A2551,$E$3:$E$4998)-IF(ISERROR(VLOOKUP(A2551,'MatrizSeguimiento2022-Junio'!$G$4:$X$987,18,FALSE)),0,VLOOKUP(A2551,'MatrizSeguimiento2022-Junio'!$G$4:$X$987,18,FALSE)))</f>
        <v>0</v>
      </c>
      <c r="H2551" t="str">
        <f t="shared" si="79"/>
        <v/>
      </c>
      <c r="I2551" t="str">
        <f t="shared" si="80"/>
        <v/>
      </c>
    </row>
    <row r="2552" spans="1:9" x14ac:dyDescent="0.25">
      <c r="A2552" s="36"/>
      <c r="B2552" t="str">
        <f>+IF(ISERROR(VLOOKUP(A2552,'MatrizSeguimiento2022-Junio'!$G$4:$I$987,3,FALSE)),"",VLOOKUP(A2552,'MatrizSeguimiento2022-Junio'!$G$4:$I$987,3,FALSE))</f>
        <v/>
      </c>
      <c r="C2552" t="str">
        <f>+IF(ISERROR(VLOOKUP(A2552,'MatrizSeguimiento2022-Junio'!$G$4:$J$987,4,FALSE)),"",VLOOKUP(A2552,'MatrizSeguimiento2022-Junio'!$G$4:$J$987,4,FALSE))</f>
        <v/>
      </c>
      <c r="E2552" s="3"/>
      <c r="G2552">
        <f>+ABS(SUMIF($A$3:$A$4998,A2552,$E$3:$E$4998)-IF(ISERROR(VLOOKUP(A2552,'MatrizSeguimiento2022-Junio'!$G$4:$X$987,18,FALSE)),0,VLOOKUP(A2552,'MatrizSeguimiento2022-Junio'!$G$4:$X$987,18,FALSE)))</f>
        <v>0</v>
      </c>
      <c r="H2552" t="str">
        <f t="shared" si="79"/>
        <v/>
      </c>
      <c r="I2552" t="str">
        <f t="shared" si="80"/>
        <v/>
      </c>
    </row>
    <row r="2553" spans="1:9" x14ac:dyDescent="0.25">
      <c r="A2553" s="36"/>
      <c r="B2553" t="str">
        <f>+IF(ISERROR(VLOOKUP(A2553,'MatrizSeguimiento2022-Junio'!$G$4:$I$987,3,FALSE)),"",VLOOKUP(A2553,'MatrizSeguimiento2022-Junio'!$G$4:$I$987,3,FALSE))</f>
        <v/>
      </c>
      <c r="C2553" t="str">
        <f>+IF(ISERROR(VLOOKUP(A2553,'MatrizSeguimiento2022-Junio'!$G$4:$J$987,4,FALSE)),"",VLOOKUP(A2553,'MatrizSeguimiento2022-Junio'!$G$4:$J$987,4,FALSE))</f>
        <v/>
      </c>
      <c r="E2553" s="3"/>
      <c r="G2553">
        <f>+ABS(SUMIF($A$3:$A$4998,A2553,$E$3:$E$4998)-IF(ISERROR(VLOOKUP(A2553,'MatrizSeguimiento2022-Junio'!$G$4:$X$987,18,FALSE)),0,VLOOKUP(A2553,'MatrizSeguimiento2022-Junio'!$G$4:$X$987,18,FALSE)))</f>
        <v>0</v>
      </c>
      <c r="H2553" t="str">
        <f t="shared" si="79"/>
        <v/>
      </c>
      <c r="I2553" t="str">
        <f t="shared" si="80"/>
        <v/>
      </c>
    </row>
    <row r="2554" spans="1:9" x14ac:dyDescent="0.25">
      <c r="A2554" s="36"/>
      <c r="B2554" t="str">
        <f>+IF(ISERROR(VLOOKUP(A2554,'MatrizSeguimiento2022-Junio'!$G$4:$I$987,3,FALSE)),"",VLOOKUP(A2554,'MatrizSeguimiento2022-Junio'!$G$4:$I$987,3,FALSE))</f>
        <v/>
      </c>
      <c r="C2554" t="str">
        <f>+IF(ISERROR(VLOOKUP(A2554,'MatrizSeguimiento2022-Junio'!$G$4:$J$987,4,FALSE)),"",VLOOKUP(A2554,'MatrizSeguimiento2022-Junio'!$G$4:$J$987,4,FALSE))</f>
        <v/>
      </c>
      <c r="E2554" s="3"/>
      <c r="G2554">
        <f>+ABS(SUMIF($A$3:$A$4998,A2554,$E$3:$E$4998)-IF(ISERROR(VLOOKUP(A2554,'MatrizSeguimiento2022-Junio'!$G$4:$X$987,18,FALSE)),0,VLOOKUP(A2554,'MatrizSeguimiento2022-Junio'!$G$4:$X$987,18,FALSE)))</f>
        <v>0</v>
      </c>
      <c r="H2554" t="str">
        <f t="shared" si="79"/>
        <v/>
      </c>
      <c r="I2554" t="str">
        <f t="shared" si="80"/>
        <v/>
      </c>
    </row>
    <row r="2555" spans="1:9" x14ac:dyDescent="0.25">
      <c r="A2555" s="36"/>
      <c r="B2555" t="str">
        <f>+IF(ISERROR(VLOOKUP(A2555,'MatrizSeguimiento2022-Junio'!$G$4:$I$987,3,FALSE)),"",VLOOKUP(A2555,'MatrizSeguimiento2022-Junio'!$G$4:$I$987,3,FALSE))</f>
        <v/>
      </c>
      <c r="C2555" t="str">
        <f>+IF(ISERROR(VLOOKUP(A2555,'MatrizSeguimiento2022-Junio'!$G$4:$J$987,4,FALSE)),"",VLOOKUP(A2555,'MatrizSeguimiento2022-Junio'!$G$4:$J$987,4,FALSE))</f>
        <v/>
      </c>
      <c r="E2555" s="3"/>
      <c r="G2555">
        <f>+ABS(SUMIF($A$3:$A$4998,A2555,$E$3:$E$4998)-IF(ISERROR(VLOOKUP(A2555,'MatrizSeguimiento2022-Junio'!$G$4:$X$987,18,FALSE)),0,VLOOKUP(A2555,'MatrizSeguimiento2022-Junio'!$G$4:$X$987,18,FALSE)))</f>
        <v>0</v>
      </c>
      <c r="H2555" t="str">
        <f t="shared" si="79"/>
        <v/>
      </c>
      <c r="I2555" t="str">
        <f t="shared" si="80"/>
        <v/>
      </c>
    </row>
    <row r="2556" spans="1:9" x14ac:dyDescent="0.25">
      <c r="A2556" s="36"/>
      <c r="B2556" t="str">
        <f>+IF(ISERROR(VLOOKUP(A2556,'MatrizSeguimiento2022-Junio'!$G$4:$I$987,3,FALSE)),"",VLOOKUP(A2556,'MatrizSeguimiento2022-Junio'!$G$4:$I$987,3,FALSE))</f>
        <v/>
      </c>
      <c r="C2556" t="str">
        <f>+IF(ISERROR(VLOOKUP(A2556,'MatrizSeguimiento2022-Junio'!$G$4:$J$987,4,FALSE)),"",VLOOKUP(A2556,'MatrizSeguimiento2022-Junio'!$G$4:$J$987,4,FALSE))</f>
        <v/>
      </c>
      <c r="E2556" s="3"/>
      <c r="G2556">
        <f>+ABS(SUMIF($A$3:$A$4998,A2556,$E$3:$E$4998)-IF(ISERROR(VLOOKUP(A2556,'MatrizSeguimiento2022-Junio'!$G$4:$X$987,18,FALSE)),0,VLOOKUP(A2556,'MatrizSeguimiento2022-Junio'!$G$4:$X$987,18,FALSE)))</f>
        <v>0</v>
      </c>
      <c r="H2556" t="str">
        <f t="shared" si="79"/>
        <v/>
      </c>
      <c r="I2556" t="str">
        <f t="shared" si="80"/>
        <v/>
      </c>
    </row>
    <row r="2557" spans="1:9" x14ac:dyDescent="0.25">
      <c r="A2557" s="36"/>
      <c r="B2557" t="str">
        <f>+IF(ISERROR(VLOOKUP(A2557,'MatrizSeguimiento2022-Junio'!$G$4:$I$987,3,FALSE)),"",VLOOKUP(A2557,'MatrizSeguimiento2022-Junio'!$G$4:$I$987,3,FALSE))</f>
        <v/>
      </c>
      <c r="C2557" t="str">
        <f>+IF(ISERROR(VLOOKUP(A2557,'MatrizSeguimiento2022-Junio'!$G$4:$J$987,4,FALSE)),"",VLOOKUP(A2557,'MatrizSeguimiento2022-Junio'!$G$4:$J$987,4,FALSE))</f>
        <v/>
      </c>
      <c r="E2557" s="3"/>
      <c r="G2557">
        <f>+ABS(SUMIF($A$3:$A$4998,A2557,$E$3:$E$4998)-IF(ISERROR(VLOOKUP(A2557,'MatrizSeguimiento2022-Junio'!$G$4:$X$987,18,FALSE)),0,VLOOKUP(A2557,'MatrizSeguimiento2022-Junio'!$G$4:$X$987,18,FALSE)))</f>
        <v>0</v>
      </c>
      <c r="H2557" t="str">
        <f t="shared" si="79"/>
        <v/>
      </c>
      <c r="I2557" t="str">
        <f t="shared" si="80"/>
        <v/>
      </c>
    </row>
    <row r="2558" spans="1:9" x14ac:dyDescent="0.25">
      <c r="A2558" s="36"/>
      <c r="B2558" t="str">
        <f>+IF(ISERROR(VLOOKUP(A2558,'MatrizSeguimiento2022-Junio'!$G$4:$I$987,3,FALSE)),"",VLOOKUP(A2558,'MatrizSeguimiento2022-Junio'!$G$4:$I$987,3,FALSE))</f>
        <v/>
      </c>
      <c r="C2558" t="str">
        <f>+IF(ISERROR(VLOOKUP(A2558,'MatrizSeguimiento2022-Junio'!$G$4:$J$987,4,FALSE)),"",VLOOKUP(A2558,'MatrizSeguimiento2022-Junio'!$G$4:$J$987,4,FALSE))</f>
        <v/>
      </c>
      <c r="E2558" s="3"/>
      <c r="G2558">
        <f>+ABS(SUMIF($A$3:$A$4998,A2558,$E$3:$E$4998)-IF(ISERROR(VLOOKUP(A2558,'MatrizSeguimiento2022-Junio'!$G$4:$X$987,18,FALSE)),0,VLOOKUP(A2558,'MatrizSeguimiento2022-Junio'!$G$4:$X$987,18,FALSE)))</f>
        <v>0</v>
      </c>
      <c r="H2558" t="str">
        <f t="shared" si="79"/>
        <v/>
      </c>
      <c r="I2558" t="str">
        <f t="shared" si="80"/>
        <v/>
      </c>
    </row>
    <row r="2559" spans="1:9" x14ac:dyDescent="0.25">
      <c r="A2559" s="36"/>
      <c r="B2559" t="str">
        <f>+IF(ISERROR(VLOOKUP(A2559,'MatrizSeguimiento2022-Junio'!$G$4:$I$987,3,FALSE)),"",VLOOKUP(A2559,'MatrizSeguimiento2022-Junio'!$G$4:$I$987,3,FALSE))</f>
        <v/>
      </c>
      <c r="C2559" t="str">
        <f>+IF(ISERROR(VLOOKUP(A2559,'MatrizSeguimiento2022-Junio'!$G$4:$J$987,4,FALSE)),"",VLOOKUP(A2559,'MatrizSeguimiento2022-Junio'!$G$4:$J$987,4,FALSE))</f>
        <v/>
      </c>
      <c r="E2559" s="3"/>
      <c r="G2559">
        <f>+ABS(SUMIF($A$3:$A$4998,A2559,$E$3:$E$4998)-IF(ISERROR(VLOOKUP(A2559,'MatrizSeguimiento2022-Junio'!$G$4:$X$987,18,FALSE)),0,VLOOKUP(A2559,'MatrizSeguimiento2022-Junio'!$G$4:$X$987,18,FALSE)))</f>
        <v>0</v>
      </c>
      <c r="H2559" t="str">
        <f t="shared" ref="H2559:H2622" si="81">+A2559&amp;D2559</f>
        <v/>
      </c>
      <c r="I2559" t="str">
        <f t="shared" si="80"/>
        <v/>
      </c>
    </row>
    <row r="2560" spans="1:9" x14ac:dyDescent="0.25">
      <c r="A2560" s="36"/>
      <c r="B2560" t="str">
        <f>+IF(ISERROR(VLOOKUP(A2560,'MatrizSeguimiento2022-Junio'!$G$4:$I$987,3,FALSE)),"",VLOOKUP(A2560,'MatrizSeguimiento2022-Junio'!$G$4:$I$987,3,FALSE))</f>
        <v/>
      </c>
      <c r="C2560" t="str">
        <f>+IF(ISERROR(VLOOKUP(A2560,'MatrizSeguimiento2022-Junio'!$G$4:$J$987,4,FALSE)),"",VLOOKUP(A2560,'MatrizSeguimiento2022-Junio'!$G$4:$J$987,4,FALSE))</f>
        <v/>
      </c>
      <c r="E2560" s="3"/>
      <c r="G2560">
        <f>+ABS(SUMIF($A$3:$A$4998,A2560,$E$3:$E$4998)-IF(ISERROR(VLOOKUP(A2560,'MatrizSeguimiento2022-Junio'!$G$4:$X$987,18,FALSE)),0,VLOOKUP(A2560,'MatrizSeguimiento2022-Junio'!$G$4:$X$987,18,FALSE)))</f>
        <v>0</v>
      </c>
      <c r="H2560" t="str">
        <f t="shared" si="81"/>
        <v/>
      </c>
      <c r="I2560" t="str">
        <f t="shared" si="80"/>
        <v/>
      </c>
    </row>
    <row r="2561" spans="1:9" x14ac:dyDescent="0.25">
      <c r="A2561" s="36"/>
      <c r="B2561" t="str">
        <f>+IF(ISERROR(VLOOKUP(A2561,'MatrizSeguimiento2022-Junio'!$G$4:$I$987,3,FALSE)),"",VLOOKUP(A2561,'MatrizSeguimiento2022-Junio'!$G$4:$I$987,3,FALSE))</f>
        <v/>
      </c>
      <c r="C2561" t="str">
        <f>+IF(ISERROR(VLOOKUP(A2561,'MatrizSeguimiento2022-Junio'!$G$4:$J$987,4,FALSE)),"",VLOOKUP(A2561,'MatrizSeguimiento2022-Junio'!$G$4:$J$987,4,FALSE))</f>
        <v/>
      </c>
      <c r="E2561" s="3"/>
      <c r="G2561">
        <f>+ABS(SUMIF($A$3:$A$4998,A2561,$E$3:$E$4998)-IF(ISERROR(VLOOKUP(A2561,'MatrizSeguimiento2022-Junio'!$G$4:$X$987,18,FALSE)),0,VLOOKUP(A2561,'MatrizSeguimiento2022-Junio'!$G$4:$X$987,18,FALSE)))</f>
        <v>0</v>
      </c>
      <c r="H2561" t="str">
        <f t="shared" si="81"/>
        <v/>
      </c>
      <c r="I2561" t="str">
        <f t="shared" si="80"/>
        <v/>
      </c>
    </row>
    <row r="2562" spans="1:9" x14ac:dyDescent="0.25">
      <c r="A2562" s="36"/>
      <c r="B2562" t="str">
        <f>+IF(ISERROR(VLOOKUP(A2562,'MatrizSeguimiento2022-Junio'!$G$4:$I$987,3,FALSE)),"",VLOOKUP(A2562,'MatrizSeguimiento2022-Junio'!$G$4:$I$987,3,FALSE))</f>
        <v/>
      </c>
      <c r="C2562" t="str">
        <f>+IF(ISERROR(VLOOKUP(A2562,'MatrizSeguimiento2022-Junio'!$G$4:$J$987,4,FALSE)),"",VLOOKUP(A2562,'MatrizSeguimiento2022-Junio'!$G$4:$J$987,4,FALSE))</f>
        <v/>
      </c>
      <c r="E2562" s="3"/>
      <c r="G2562">
        <f>+ABS(SUMIF($A$3:$A$4998,A2562,$E$3:$E$4998)-IF(ISERROR(VLOOKUP(A2562,'MatrizSeguimiento2022-Junio'!$G$4:$X$987,18,FALSE)),0,VLOOKUP(A2562,'MatrizSeguimiento2022-Junio'!$G$4:$X$987,18,FALSE)))</f>
        <v>0</v>
      </c>
      <c r="H2562" t="str">
        <f t="shared" si="81"/>
        <v/>
      </c>
      <c r="I2562" t="str">
        <f t="shared" si="80"/>
        <v/>
      </c>
    </row>
    <row r="2563" spans="1:9" x14ac:dyDescent="0.25">
      <c r="A2563" s="36"/>
      <c r="B2563" t="str">
        <f>+IF(ISERROR(VLOOKUP(A2563,'MatrizSeguimiento2022-Junio'!$G$4:$I$987,3,FALSE)),"",VLOOKUP(A2563,'MatrizSeguimiento2022-Junio'!$G$4:$I$987,3,FALSE))</f>
        <v/>
      </c>
      <c r="C2563" t="str">
        <f>+IF(ISERROR(VLOOKUP(A2563,'MatrizSeguimiento2022-Junio'!$G$4:$J$987,4,FALSE)),"",VLOOKUP(A2563,'MatrizSeguimiento2022-Junio'!$G$4:$J$987,4,FALSE))</f>
        <v/>
      </c>
      <c r="E2563" s="3"/>
      <c r="G2563">
        <f>+ABS(SUMIF($A$3:$A$4998,A2563,$E$3:$E$4998)-IF(ISERROR(VLOOKUP(A2563,'MatrizSeguimiento2022-Junio'!$G$4:$X$987,18,FALSE)),0,VLOOKUP(A2563,'MatrizSeguimiento2022-Junio'!$G$4:$X$987,18,FALSE)))</f>
        <v>0</v>
      </c>
      <c r="H2563" t="str">
        <f t="shared" si="81"/>
        <v/>
      </c>
      <c r="I2563" t="str">
        <f t="shared" ref="I2563:I2626" si="82">+IF(IF(LEN(H2563)&gt;0,COUNTIF($H$3:$H$4998,H2563),"")=1,"",IF(LEN(H2563)&gt;0,COUNTIF($H$3:$H$4998,H2563),""))</f>
        <v/>
      </c>
    </row>
    <row r="2564" spans="1:9" x14ac:dyDescent="0.25">
      <c r="A2564" s="36"/>
      <c r="B2564" t="str">
        <f>+IF(ISERROR(VLOOKUP(A2564,'MatrizSeguimiento2022-Junio'!$G$4:$I$987,3,FALSE)),"",VLOOKUP(A2564,'MatrizSeguimiento2022-Junio'!$G$4:$I$987,3,FALSE))</f>
        <v/>
      </c>
      <c r="C2564" t="str">
        <f>+IF(ISERROR(VLOOKUP(A2564,'MatrizSeguimiento2022-Junio'!$G$4:$J$987,4,FALSE)),"",VLOOKUP(A2564,'MatrizSeguimiento2022-Junio'!$G$4:$J$987,4,FALSE))</f>
        <v/>
      </c>
      <c r="E2564" s="3"/>
      <c r="G2564">
        <f>+ABS(SUMIF($A$3:$A$4998,A2564,$E$3:$E$4998)-IF(ISERROR(VLOOKUP(A2564,'MatrizSeguimiento2022-Junio'!$G$4:$X$987,18,FALSE)),0,VLOOKUP(A2564,'MatrizSeguimiento2022-Junio'!$G$4:$X$987,18,FALSE)))</f>
        <v>0</v>
      </c>
      <c r="H2564" t="str">
        <f t="shared" si="81"/>
        <v/>
      </c>
      <c r="I2564" t="str">
        <f t="shared" si="82"/>
        <v/>
      </c>
    </row>
    <row r="2565" spans="1:9" x14ac:dyDescent="0.25">
      <c r="A2565" s="36"/>
      <c r="B2565" t="str">
        <f>+IF(ISERROR(VLOOKUP(A2565,'MatrizSeguimiento2022-Junio'!$G$4:$I$987,3,FALSE)),"",VLOOKUP(A2565,'MatrizSeguimiento2022-Junio'!$G$4:$I$987,3,FALSE))</f>
        <v/>
      </c>
      <c r="C2565" t="str">
        <f>+IF(ISERROR(VLOOKUP(A2565,'MatrizSeguimiento2022-Junio'!$G$4:$J$987,4,FALSE)),"",VLOOKUP(A2565,'MatrizSeguimiento2022-Junio'!$G$4:$J$987,4,FALSE))</f>
        <v/>
      </c>
      <c r="E2565" s="3"/>
      <c r="G2565">
        <f>+ABS(SUMIF($A$3:$A$4998,A2565,$E$3:$E$4998)-IF(ISERROR(VLOOKUP(A2565,'MatrizSeguimiento2022-Junio'!$G$4:$X$987,18,FALSE)),0,VLOOKUP(A2565,'MatrizSeguimiento2022-Junio'!$G$4:$X$987,18,FALSE)))</f>
        <v>0</v>
      </c>
      <c r="H2565" t="str">
        <f t="shared" si="81"/>
        <v/>
      </c>
      <c r="I2565" t="str">
        <f t="shared" si="82"/>
        <v/>
      </c>
    </row>
    <row r="2566" spans="1:9" x14ac:dyDescent="0.25">
      <c r="A2566" s="36"/>
      <c r="B2566" t="str">
        <f>+IF(ISERROR(VLOOKUP(A2566,'MatrizSeguimiento2022-Junio'!$G$4:$I$987,3,FALSE)),"",VLOOKUP(A2566,'MatrizSeguimiento2022-Junio'!$G$4:$I$987,3,FALSE))</f>
        <v/>
      </c>
      <c r="C2566" t="str">
        <f>+IF(ISERROR(VLOOKUP(A2566,'MatrizSeguimiento2022-Junio'!$G$4:$J$987,4,FALSE)),"",VLOOKUP(A2566,'MatrizSeguimiento2022-Junio'!$G$4:$J$987,4,FALSE))</f>
        <v/>
      </c>
      <c r="E2566" s="3"/>
      <c r="G2566">
        <f>+ABS(SUMIF($A$3:$A$4998,A2566,$E$3:$E$4998)-IF(ISERROR(VLOOKUP(A2566,'MatrizSeguimiento2022-Junio'!$G$4:$X$987,18,FALSE)),0,VLOOKUP(A2566,'MatrizSeguimiento2022-Junio'!$G$4:$X$987,18,FALSE)))</f>
        <v>0</v>
      </c>
      <c r="H2566" t="str">
        <f t="shared" si="81"/>
        <v/>
      </c>
      <c r="I2566" t="str">
        <f t="shared" si="82"/>
        <v/>
      </c>
    </row>
    <row r="2567" spans="1:9" x14ac:dyDescent="0.25">
      <c r="A2567" s="36"/>
      <c r="B2567" t="str">
        <f>+IF(ISERROR(VLOOKUP(A2567,'MatrizSeguimiento2022-Junio'!$G$4:$I$987,3,FALSE)),"",VLOOKUP(A2567,'MatrizSeguimiento2022-Junio'!$G$4:$I$987,3,FALSE))</f>
        <v/>
      </c>
      <c r="C2567" t="str">
        <f>+IF(ISERROR(VLOOKUP(A2567,'MatrizSeguimiento2022-Junio'!$G$4:$J$987,4,FALSE)),"",VLOOKUP(A2567,'MatrizSeguimiento2022-Junio'!$G$4:$J$987,4,FALSE))</f>
        <v/>
      </c>
      <c r="E2567" s="3"/>
      <c r="G2567">
        <f>+ABS(SUMIF($A$3:$A$4998,A2567,$E$3:$E$4998)-IF(ISERROR(VLOOKUP(A2567,'MatrizSeguimiento2022-Junio'!$G$4:$X$987,18,FALSE)),0,VLOOKUP(A2567,'MatrizSeguimiento2022-Junio'!$G$4:$X$987,18,FALSE)))</f>
        <v>0</v>
      </c>
      <c r="H2567" t="str">
        <f t="shared" si="81"/>
        <v/>
      </c>
      <c r="I2567" t="str">
        <f t="shared" si="82"/>
        <v/>
      </c>
    </row>
    <row r="2568" spans="1:9" x14ac:dyDescent="0.25">
      <c r="A2568" s="36"/>
      <c r="B2568" t="str">
        <f>+IF(ISERROR(VLOOKUP(A2568,'MatrizSeguimiento2022-Junio'!$G$4:$I$987,3,FALSE)),"",VLOOKUP(A2568,'MatrizSeguimiento2022-Junio'!$G$4:$I$987,3,FALSE))</f>
        <v/>
      </c>
      <c r="C2568" t="str">
        <f>+IF(ISERROR(VLOOKUP(A2568,'MatrizSeguimiento2022-Junio'!$G$4:$J$987,4,FALSE)),"",VLOOKUP(A2568,'MatrizSeguimiento2022-Junio'!$G$4:$J$987,4,FALSE))</f>
        <v/>
      </c>
      <c r="E2568" s="3"/>
      <c r="G2568">
        <f>+ABS(SUMIF($A$3:$A$4998,A2568,$E$3:$E$4998)-IF(ISERROR(VLOOKUP(A2568,'MatrizSeguimiento2022-Junio'!$G$4:$X$987,18,FALSE)),0,VLOOKUP(A2568,'MatrizSeguimiento2022-Junio'!$G$4:$X$987,18,FALSE)))</f>
        <v>0</v>
      </c>
      <c r="H2568" t="str">
        <f t="shared" si="81"/>
        <v/>
      </c>
      <c r="I2568" t="str">
        <f t="shared" si="82"/>
        <v/>
      </c>
    </row>
    <row r="2569" spans="1:9" x14ac:dyDescent="0.25">
      <c r="A2569" s="36"/>
      <c r="B2569" t="str">
        <f>+IF(ISERROR(VLOOKUP(A2569,'MatrizSeguimiento2022-Junio'!$G$4:$I$987,3,FALSE)),"",VLOOKUP(A2569,'MatrizSeguimiento2022-Junio'!$G$4:$I$987,3,FALSE))</f>
        <v/>
      </c>
      <c r="C2569" t="str">
        <f>+IF(ISERROR(VLOOKUP(A2569,'MatrizSeguimiento2022-Junio'!$G$4:$J$987,4,FALSE)),"",VLOOKUP(A2569,'MatrizSeguimiento2022-Junio'!$G$4:$J$987,4,FALSE))</f>
        <v/>
      </c>
      <c r="E2569" s="3"/>
      <c r="G2569">
        <f>+ABS(SUMIF($A$3:$A$4998,A2569,$E$3:$E$4998)-IF(ISERROR(VLOOKUP(A2569,'MatrizSeguimiento2022-Junio'!$G$4:$X$987,18,FALSE)),0,VLOOKUP(A2569,'MatrizSeguimiento2022-Junio'!$G$4:$X$987,18,FALSE)))</f>
        <v>0</v>
      </c>
      <c r="H2569" t="str">
        <f t="shared" si="81"/>
        <v/>
      </c>
      <c r="I2569" t="str">
        <f t="shared" si="82"/>
        <v/>
      </c>
    </row>
    <row r="2570" spans="1:9" x14ac:dyDescent="0.25">
      <c r="A2570" s="36"/>
      <c r="B2570" t="str">
        <f>+IF(ISERROR(VLOOKUP(A2570,'MatrizSeguimiento2022-Junio'!$G$4:$I$987,3,FALSE)),"",VLOOKUP(A2570,'MatrizSeguimiento2022-Junio'!$G$4:$I$987,3,FALSE))</f>
        <v/>
      </c>
      <c r="C2570" t="str">
        <f>+IF(ISERROR(VLOOKUP(A2570,'MatrizSeguimiento2022-Junio'!$G$4:$J$987,4,FALSE)),"",VLOOKUP(A2570,'MatrizSeguimiento2022-Junio'!$G$4:$J$987,4,FALSE))</f>
        <v/>
      </c>
      <c r="E2570" s="3"/>
      <c r="G2570">
        <f>+ABS(SUMIF($A$3:$A$4998,A2570,$E$3:$E$4998)-IF(ISERROR(VLOOKUP(A2570,'MatrizSeguimiento2022-Junio'!$G$4:$X$987,18,FALSE)),0,VLOOKUP(A2570,'MatrizSeguimiento2022-Junio'!$G$4:$X$987,18,FALSE)))</f>
        <v>0</v>
      </c>
      <c r="H2570" t="str">
        <f t="shared" si="81"/>
        <v/>
      </c>
      <c r="I2570" t="str">
        <f t="shared" si="82"/>
        <v/>
      </c>
    </row>
    <row r="2571" spans="1:9" x14ac:dyDescent="0.25">
      <c r="A2571" s="36"/>
      <c r="B2571" t="str">
        <f>+IF(ISERROR(VLOOKUP(A2571,'MatrizSeguimiento2022-Junio'!$G$4:$I$987,3,FALSE)),"",VLOOKUP(A2571,'MatrizSeguimiento2022-Junio'!$G$4:$I$987,3,FALSE))</f>
        <v/>
      </c>
      <c r="C2571" t="str">
        <f>+IF(ISERROR(VLOOKUP(A2571,'MatrizSeguimiento2022-Junio'!$G$4:$J$987,4,FALSE)),"",VLOOKUP(A2571,'MatrizSeguimiento2022-Junio'!$G$4:$J$987,4,FALSE))</f>
        <v/>
      </c>
      <c r="E2571" s="3"/>
      <c r="G2571">
        <f>+ABS(SUMIF($A$3:$A$4998,A2571,$E$3:$E$4998)-IF(ISERROR(VLOOKUP(A2571,'MatrizSeguimiento2022-Junio'!$G$4:$X$987,18,FALSE)),0,VLOOKUP(A2571,'MatrizSeguimiento2022-Junio'!$G$4:$X$987,18,FALSE)))</f>
        <v>0</v>
      </c>
      <c r="H2571" t="str">
        <f t="shared" si="81"/>
        <v/>
      </c>
      <c r="I2571" t="str">
        <f t="shared" si="82"/>
        <v/>
      </c>
    </row>
    <row r="2572" spans="1:9" x14ac:dyDescent="0.25">
      <c r="A2572" s="36"/>
      <c r="B2572" t="str">
        <f>+IF(ISERROR(VLOOKUP(A2572,'MatrizSeguimiento2022-Junio'!$G$4:$I$987,3,FALSE)),"",VLOOKUP(A2572,'MatrizSeguimiento2022-Junio'!$G$4:$I$987,3,FALSE))</f>
        <v/>
      </c>
      <c r="C2572" t="str">
        <f>+IF(ISERROR(VLOOKUP(A2572,'MatrizSeguimiento2022-Junio'!$G$4:$J$987,4,FALSE)),"",VLOOKUP(A2572,'MatrizSeguimiento2022-Junio'!$G$4:$J$987,4,FALSE))</f>
        <v/>
      </c>
      <c r="E2572" s="3"/>
      <c r="G2572">
        <f>+ABS(SUMIF($A$3:$A$4998,A2572,$E$3:$E$4998)-IF(ISERROR(VLOOKUP(A2572,'MatrizSeguimiento2022-Junio'!$G$4:$X$987,18,FALSE)),0,VLOOKUP(A2572,'MatrizSeguimiento2022-Junio'!$G$4:$X$987,18,FALSE)))</f>
        <v>0</v>
      </c>
      <c r="H2572" t="str">
        <f t="shared" si="81"/>
        <v/>
      </c>
      <c r="I2572" t="str">
        <f t="shared" si="82"/>
        <v/>
      </c>
    </row>
    <row r="2573" spans="1:9" x14ac:dyDescent="0.25">
      <c r="A2573" s="36"/>
      <c r="B2573" t="str">
        <f>+IF(ISERROR(VLOOKUP(A2573,'MatrizSeguimiento2022-Junio'!$G$4:$I$987,3,FALSE)),"",VLOOKUP(A2573,'MatrizSeguimiento2022-Junio'!$G$4:$I$987,3,FALSE))</f>
        <v/>
      </c>
      <c r="C2573" t="str">
        <f>+IF(ISERROR(VLOOKUP(A2573,'MatrizSeguimiento2022-Junio'!$G$4:$J$987,4,FALSE)),"",VLOOKUP(A2573,'MatrizSeguimiento2022-Junio'!$G$4:$J$987,4,FALSE))</f>
        <v/>
      </c>
      <c r="E2573" s="3"/>
      <c r="G2573">
        <f>+ABS(SUMIF($A$3:$A$4998,A2573,$E$3:$E$4998)-IF(ISERROR(VLOOKUP(A2573,'MatrizSeguimiento2022-Junio'!$G$4:$X$987,18,FALSE)),0,VLOOKUP(A2573,'MatrizSeguimiento2022-Junio'!$G$4:$X$987,18,FALSE)))</f>
        <v>0</v>
      </c>
      <c r="H2573" t="str">
        <f t="shared" si="81"/>
        <v/>
      </c>
      <c r="I2573" t="str">
        <f t="shared" si="82"/>
        <v/>
      </c>
    </row>
    <row r="2574" spans="1:9" x14ac:dyDescent="0.25">
      <c r="A2574" s="36"/>
      <c r="B2574" t="str">
        <f>+IF(ISERROR(VLOOKUP(A2574,'MatrizSeguimiento2022-Junio'!$G$4:$I$987,3,FALSE)),"",VLOOKUP(A2574,'MatrizSeguimiento2022-Junio'!$G$4:$I$987,3,FALSE))</f>
        <v/>
      </c>
      <c r="C2574" t="str">
        <f>+IF(ISERROR(VLOOKUP(A2574,'MatrizSeguimiento2022-Junio'!$G$4:$J$987,4,FALSE)),"",VLOOKUP(A2574,'MatrizSeguimiento2022-Junio'!$G$4:$J$987,4,FALSE))</f>
        <v/>
      </c>
      <c r="E2574" s="3"/>
      <c r="G2574">
        <f>+ABS(SUMIF($A$3:$A$4998,A2574,$E$3:$E$4998)-IF(ISERROR(VLOOKUP(A2574,'MatrizSeguimiento2022-Junio'!$G$4:$X$987,18,FALSE)),0,VLOOKUP(A2574,'MatrizSeguimiento2022-Junio'!$G$4:$X$987,18,FALSE)))</f>
        <v>0</v>
      </c>
      <c r="H2574" t="str">
        <f t="shared" si="81"/>
        <v/>
      </c>
      <c r="I2574" t="str">
        <f t="shared" si="82"/>
        <v/>
      </c>
    </row>
    <row r="2575" spans="1:9" x14ac:dyDescent="0.25">
      <c r="A2575" s="36"/>
      <c r="B2575" t="str">
        <f>+IF(ISERROR(VLOOKUP(A2575,'MatrizSeguimiento2022-Junio'!$G$4:$I$987,3,FALSE)),"",VLOOKUP(A2575,'MatrizSeguimiento2022-Junio'!$G$4:$I$987,3,FALSE))</f>
        <v/>
      </c>
      <c r="C2575" t="str">
        <f>+IF(ISERROR(VLOOKUP(A2575,'MatrizSeguimiento2022-Junio'!$G$4:$J$987,4,FALSE)),"",VLOOKUP(A2575,'MatrizSeguimiento2022-Junio'!$G$4:$J$987,4,FALSE))</f>
        <v/>
      </c>
      <c r="E2575" s="3"/>
      <c r="G2575">
        <f>+ABS(SUMIF($A$3:$A$4998,A2575,$E$3:$E$4998)-IF(ISERROR(VLOOKUP(A2575,'MatrizSeguimiento2022-Junio'!$G$4:$X$987,18,FALSE)),0,VLOOKUP(A2575,'MatrizSeguimiento2022-Junio'!$G$4:$X$987,18,FALSE)))</f>
        <v>0</v>
      </c>
      <c r="H2575" t="str">
        <f t="shared" si="81"/>
        <v/>
      </c>
      <c r="I2575" t="str">
        <f t="shared" si="82"/>
        <v/>
      </c>
    </row>
    <row r="2576" spans="1:9" x14ac:dyDescent="0.25">
      <c r="A2576" s="36"/>
      <c r="B2576" t="str">
        <f>+IF(ISERROR(VLOOKUP(A2576,'MatrizSeguimiento2022-Junio'!$G$4:$I$987,3,FALSE)),"",VLOOKUP(A2576,'MatrizSeguimiento2022-Junio'!$G$4:$I$987,3,FALSE))</f>
        <v/>
      </c>
      <c r="C2576" t="str">
        <f>+IF(ISERROR(VLOOKUP(A2576,'MatrizSeguimiento2022-Junio'!$G$4:$J$987,4,FALSE)),"",VLOOKUP(A2576,'MatrizSeguimiento2022-Junio'!$G$4:$J$987,4,FALSE))</f>
        <v/>
      </c>
      <c r="E2576" s="3"/>
      <c r="G2576">
        <f>+ABS(SUMIF($A$3:$A$4998,A2576,$E$3:$E$4998)-IF(ISERROR(VLOOKUP(A2576,'MatrizSeguimiento2022-Junio'!$G$4:$X$987,18,FALSE)),0,VLOOKUP(A2576,'MatrizSeguimiento2022-Junio'!$G$4:$X$987,18,FALSE)))</f>
        <v>0</v>
      </c>
      <c r="H2576" t="str">
        <f t="shared" si="81"/>
        <v/>
      </c>
      <c r="I2576" t="str">
        <f t="shared" si="82"/>
        <v/>
      </c>
    </row>
    <row r="2577" spans="1:9" x14ac:dyDescent="0.25">
      <c r="A2577" s="36"/>
      <c r="B2577" t="str">
        <f>+IF(ISERROR(VLOOKUP(A2577,'MatrizSeguimiento2022-Junio'!$G$4:$I$987,3,FALSE)),"",VLOOKUP(A2577,'MatrizSeguimiento2022-Junio'!$G$4:$I$987,3,FALSE))</f>
        <v/>
      </c>
      <c r="C2577" t="str">
        <f>+IF(ISERROR(VLOOKUP(A2577,'MatrizSeguimiento2022-Junio'!$G$4:$J$987,4,FALSE)),"",VLOOKUP(A2577,'MatrizSeguimiento2022-Junio'!$G$4:$J$987,4,FALSE))</f>
        <v/>
      </c>
      <c r="E2577" s="3"/>
      <c r="G2577">
        <f>+ABS(SUMIF($A$3:$A$4998,A2577,$E$3:$E$4998)-IF(ISERROR(VLOOKUP(A2577,'MatrizSeguimiento2022-Junio'!$G$4:$X$987,18,FALSE)),0,VLOOKUP(A2577,'MatrizSeguimiento2022-Junio'!$G$4:$X$987,18,FALSE)))</f>
        <v>0</v>
      </c>
      <c r="H2577" t="str">
        <f t="shared" si="81"/>
        <v/>
      </c>
      <c r="I2577" t="str">
        <f t="shared" si="82"/>
        <v/>
      </c>
    </row>
    <row r="2578" spans="1:9" x14ac:dyDescent="0.25">
      <c r="A2578" s="36"/>
      <c r="B2578" t="str">
        <f>+IF(ISERROR(VLOOKUP(A2578,'MatrizSeguimiento2022-Junio'!$G$4:$I$987,3,FALSE)),"",VLOOKUP(A2578,'MatrizSeguimiento2022-Junio'!$G$4:$I$987,3,FALSE))</f>
        <v/>
      </c>
      <c r="C2578" t="str">
        <f>+IF(ISERROR(VLOOKUP(A2578,'MatrizSeguimiento2022-Junio'!$G$4:$J$987,4,FALSE)),"",VLOOKUP(A2578,'MatrizSeguimiento2022-Junio'!$G$4:$J$987,4,FALSE))</f>
        <v/>
      </c>
      <c r="E2578" s="3"/>
      <c r="G2578">
        <f>+ABS(SUMIF($A$3:$A$4998,A2578,$E$3:$E$4998)-IF(ISERROR(VLOOKUP(A2578,'MatrizSeguimiento2022-Junio'!$G$4:$X$987,18,FALSE)),0,VLOOKUP(A2578,'MatrizSeguimiento2022-Junio'!$G$4:$X$987,18,FALSE)))</f>
        <v>0</v>
      </c>
      <c r="H2578" t="str">
        <f t="shared" si="81"/>
        <v/>
      </c>
      <c r="I2578" t="str">
        <f t="shared" si="82"/>
        <v/>
      </c>
    </row>
    <row r="2579" spans="1:9" x14ac:dyDescent="0.25">
      <c r="A2579" s="36"/>
      <c r="B2579" t="str">
        <f>+IF(ISERROR(VLOOKUP(A2579,'MatrizSeguimiento2022-Junio'!$G$4:$I$987,3,FALSE)),"",VLOOKUP(A2579,'MatrizSeguimiento2022-Junio'!$G$4:$I$987,3,FALSE))</f>
        <v/>
      </c>
      <c r="C2579" t="str">
        <f>+IF(ISERROR(VLOOKUP(A2579,'MatrizSeguimiento2022-Junio'!$G$4:$J$987,4,FALSE)),"",VLOOKUP(A2579,'MatrizSeguimiento2022-Junio'!$G$4:$J$987,4,FALSE))</f>
        <v/>
      </c>
      <c r="E2579" s="3"/>
      <c r="G2579">
        <f>+ABS(SUMIF($A$3:$A$4998,A2579,$E$3:$E$4998)-IF(ISERROR(VLOOKUP(A2579,'MatrizSeguimiento2022-Junio'!$G$4:$X$987,18,FALSE)),0,VLOOKUP(A2579,'MatrizSeguimiento2022-Junio'!$G$4:$X$987,18,FALSE)))</f>
        <v>0</v>
      </c>
      <c r="H2579" t="str">
        <f t="shared" si="81"/>
        <v/>
      </c>
      <c r="I2579" t="str">
        <f t="shared" si="82"/>
        <v/>
      </c>
    </row>
    <row r="2580" spans="1:9" x14ac:dyDescent="0.25">
      <c r="A2580" s="36"/>
      <c r="B2580" t="str">
        <f>+IF(ISERROR(VLOOKUP(A2580,'MatrizSeguimiento2022-Junio'!$G$4:$I$987,3,FALSE)),"",VLOOKUP(A2580,'MatrizSeguimiento2022-Junio'!$G$4:$I$987,3,FALSE))</f>
        <v/>
      </c>
      <c r="C2580" t="str">
        <f>+IF(ISERROR(VLOOKUP(A2580,'MatrizSeguimiento2022-Junio'!$G$4:$J$987,4,FALSE)),"",VLOOKUP(A2580,'MatrizSeguimiento2022-Junio'!$G$4:$J$987,4,FALSE))</f>
        <v/>
      </c>
      <c r="E2580" s="3"/>
      <c r="G2580">
        <f>+ABS(SUMIF($A$3:$A$4998,A2580,$E$3:$E$4998)-IF(ISERROR(VLOOKUP(A2580,'MatrizSeguimiento2022-Junio'!$G$4:$X$987,18,FALSE)),0,VLOOKUP(A2580,'MatrizSeguimiento2022-Junio'!$G$4:$X$987,18,FALSE)))</f>
        <v>0</v>
      </c>
      <c r="H2580" t="str">
        <f t="shared" si="81"/>
        <v/>
      </c>
      <c r="I2580" t="str">
        <f t="shared" si="82"/>
        <v/>
      </c>
    </row>
    <row r="2581" spans="1:9" x14ac:dyDescent="0.25">
      <c r="A2581" s="36"/>
      <c r="B2581" t="str">
        <f>+IF(ISERROR(VLOOKUP(A2581,'MatrizSeguimiento2022-Junio'!$G$4:$I$987,3,FALSE)),"",VLOOKUP(A2581,'MatrizSeguimiento2022-Junio'!$G$4:$I$987,3,FALSE))</f>
        <v/>
      </c>
      <c r="C2581" t="str">
        <f>+IF(ISERROR(VLOOKUP(A2581,'MatrizSeguimiento2022-Junio'!$G$4:$J$987,4,FALSE)),"",VLOOKUP(A2581,'MatrizSeguimiento2022-Junio'!$G$4:$J$987,4,FALSE))</f>
        <v/>
      </c>
      <c r="E2581" s="3"/>
      <c r="G2581">
        <f>+ABS(SUMIF($A$3:$A$4998,A2581,$E$3:$E$4998)-IF(ISERROR(VLOOKUP(A2581,'MatrizSeguimiento2022-Junio'!$G$4:$X$987,18,FALSE)),0,VLOOKUP(A2581,'MatrizSeguimiento2022-Junio'!$G$4:$X$987,18,FALSE)))</f>
        <v>0</v>
      </c>
      <c r="H2581" t="str">
        <f t="shared" si="81"/>
        <v/>
      </c>
      <c r="I2581" t="str">
        <f t="shared" si="82"/>
        <v/>
      </c>
    </row>
    <row r="2582" spans="1:9" x14ac:dyDescent="0.25">
      <c r="A2582" s="36"/>
      <c r="B2582" t="str">
        <f>+IF(ISERROR(VLOOKUP(A2582,'MatrizSeguimiento2022-Junio'!$G$4:$I$987,3,FALSE)),"",VLOOKUP(A2582,'MatrizSeguimiento2022-Junio'!$G$4:$I$987,3,FALSE))</f>
        <v/>
      </c>
      <c r="C2582" t="str">
        <f>+IF(ISERROR(VLOOKUP(A2582,'MatrizSeguimiento2022-Junio'!$G$4:$J$987,4,FALSE)),"",VLOOKUP(A2582,'MatrizSeguimiento2022-Junio'!$G$4:$J$987,4,FALSE))</f>
        <v/>
      </c>
      <c r="E2582" s="3"/>
      <c r="G2582">
        <f>+ABS(SUMIF($A$3:$A$4998,A2582,$E$3:$E$4998)-IF(ISERROR(VLOOKUP(A2582,'MatrizSeguimiento2022-Junio'!$G$4:$X$987,18,FALSE)),0,VLOOKUP(A2582,'MatrizSeguimiento2022-Junio'!$G$4:$X$987,18,FALSE)))</f>
        <v>0</v>
      </c>
      <c r="H2582" t="str">
        <f t="shared" si="81"/>
        <v/>
      </c>
      <c r="I2582" t="str">
        <f t="shared" si="82"/>
        <v/>
      </c>
    </row>
    <row r="2583" spans="1:9" x14ac:dyDescent="0.25">
      <c r="A2583" s="36"/>
      <c r="B2583" t="str">
        <f>+IF(ISERROR(VLOOKUP(A2583,'MatrizSeguimiento2022-Junio'!$G$4:$I$987,3,FALSE)),"",VLOOKUP(A2583,'MatrizSeguimiento2022-Junio'!$G$4:$I$987,3,FALSE))</f>
        <v/>
      </c>
      <c r="C2583" t="str">
        <f>+IF(ISERROR(VLOOKUP(A2583,'MatrizSeguimiento2022-Junio'!$G$4:$J$987,4,FALSE)),"",VLOOKUP(A2583,'MatrizSeguimiento2022-Junio'!$G$4:$J$987,4,FALSE))</f>
        <v/>
      </c>
      <c r="E2583" s="3"/>
      <c r="G2583">
        <f>+ABS(SUMIF($A$3:$A$4998,A2583,$E$3:$E$4998)-IF(ISERROR(VLOOKUP(A2583,'MatrizSeguimiento2022-Junio'!$G$4:$X$987,18,FALSE)),0,VLOOKUP(A2583,'MatrizSeguimiento2022-Junio'!$G$4:$X$987,18,FALSE)))</f>
        <v>0</v>
      </c>
      <c r="H2583" t="str">
        <f t="shared" si="81"/>
        <v/>
      </c>
      <c r="I2583" t="str">
        <f t="shared" si="82"/>
        <v/>
      </c>
    </row>
    <row r="2584" spans="1:9" x14ac:dyDescent="0.25">
      <c r="A2584" s="36"/>
      <c r="B2584" t="str">
        <f>+IF(ISERROR(VLOOKUP(A2584,'MatrizSeguimiento2022-Junio'!$G$4:$I$987,3,FALSE)),"",VLOOKUP(A2584,'MatrizSeguimiento2022-Junio'!$G$4:$I$987,3,FALSE))</f>
        <v/>
      </c>
      <c r="C2584" t="str">
        <f>+IF(ISERROR(VLOOKUP(A2584,'MatrizSeguimiento2022-Junio'!$G$4:$J$987,4,FALSE)),"",VLOOKUP(A2584,'MatrizSeguimiento2022-Junio'!$G$4:$J$987,4,FALSE))</f>
        <v/>
      </c>
      <c r="E2584" s="3"/>
      <c r="G2584">
        <f>+ABS(SUMIF($A$3:$A$4998,A2584,$E$3:$E$4998)-IF(ISERROR(VLOOKUP(A2584,'MatrizSeguimiento2022-Junio'!$G$4:$X$987,18,FALSE)),0,VLOOKUP(A2584,'MatrizSeguimiento2022-Junio'!$G$4:$X$987,18,FALSE)))</f>
        <v>0</v>
      </c>
      <c r="H2584" t="str">
        <f t="shared" si="81"/>
        <v/>
      </c>
      <c r="I2584" t="str">
        <f t="shared" si="82"/>
        <v/>
      </c>
    </row>
    <row r="2585" spans="1:9" x14ac:dyDescent="0.25">
      <c r="A2585" s="36"/>
      <c r="B2585" t="str">
        <f>+IF(ISERROR(VLOOKUP(A2585,'MatrizSeguimiento2022-Junio'!$G$4:$I$987,3,FALSE)),"",VLOOKUP(A2585,'MatrizSeguimiento2022-Junio'!$G$4:$I$987,3,FALSE))</f>
        <v/>
      </c>
      <c r="C2585" t="str">
        <f>+IF(ISERROR(VLOOKUP(A2585,'MatrizSeguimiento2022-Junio'!$G$4:$J$987,4,FALSE)),"",VLOOKUP(A2585,'MatrizSeguimiento2022-Junio'!$G$4:$J$987,4,FALSE))</f>
        <v/>
      </c>
      <c r="E2585" s="3"/>
      <c r="G2585">
        <f>+ABS(SUMIF($A$3:$A$4998,A2585,$E$3:$E$4998)-IF(ISERROR(VLOOKUP(A2585,'MatrizSeguimiento2022-Junio'!$G$4:$X$987,18,FALSE)),0,VLOOKUP(A2585,'MatrizSeguimiento2022-Junio'!$G$4:$X$987,18,FALSE)))</f>
        <v>0</v>
      </c>
      <c r="H2585" t="str">
        <f t="shared" si="81"/>
        <v/>
      </c>
      <c r="I2585" t="str">
        <f t="shared" si="82"/>
        <v/>
      </c>
    </row>
    <row r="2586" spans="1:9" x14ac:dyDescent="0.25">
      <c r="A2586" s="36"/>
      <c r="B2586" t="str">
        <f>+IF(ISERROR(VLOOKUP(A2586,'MatrizSeguimiento2022-Junio'!$G$4:$I$987,3,FALSE)),"",VLOOKUP(A2586,'MatrizSeguimiento2022-Junio'!$G$4:$I$987,3,FALSE))</f>
        <v/>
      </c>
      <c r="C2586" t="str">
        <f>+IF(ISERROR(VLOOKUP(A2586,'MatrizSeguimiento2022-Junio'!$G$4:$J$987,4,FALSE)),"",VLOOKUP(A2586,'MatrizSeguimiento2022-Junio'!$G$4:$J$987,4,FALSE))</f>
        <v/>
      </c>
      <c r="E2586" s="3"/>
      <c r="G2586">
        <f>+ABS(SUMIF($A$3:$A$4998,A2586,$E$3:$E$4998)-IF(ISERROR(VLOOKUP(A2586,'MatrizSeguimiento2022-Junio'!$G$4:$X$987,18,FALSE)),0,VLOOKUP(A2586,'MatrizSeguimiento2022-Junio'!$G$4:$X$987,18,FALSE)))</f>
        <v>0</v>
      </c>
      <c r="H2586" t="str">
        <f t="shared" si="81"/>
        <v/>
      </c>
      <c r="I2586" t="str">
        <f t="shared" si="82"/>
        <v/>
      </c>
    </row>
    <row r="2587" spans="1:9" x14ac:dyDescent="0.25">
      <c r="A2587" s="36"/>
      <c r="B2587" t="str">
        <f>+IF(ISERROR(VLOOKUP(A2587,'MatrizSeguimiento2022-Junio'!$G$4:$I$987,3,FALSE)),"",VLOOKUP(A2587,'MatrizSeguimiento2022-Junio'!$G$4:$I$987,3,FALSE))</f>
        <v/>
      </c>
      <c r="C2587" t="str">
        <f>+IF(ISERROR(VLOOKUP(A2587,'MatrizSeguimiento2022-Junio'!$G$4:$J$987,4,FALSE)),"",VLOOKUP(A2587,'MatrizSeguimiento2022-Junio'!$G$4:$J$987,4,FALSE))</f>
        <v/>
      </c>
      <c r="E2587" s="3"/>
      <c r="G2587">
        <f>+ABS(SUMIF($A$3:$A$4998,A2587,$E$3:$E$4998)-IF(ISERROR(VLOOKUP(A2587,'MatrizSeguimiento2022-Junio'!$G$4:$X$987,18,FALSE)),0,VLOOKUP(A2587,'MatrizSeguimiento2022-Junio'!$G$4:$X$987,18,FALSE)))</f>
        <v>0</v>
      </c>
      <c r="H2587" t="str">
        <f t="shared" si="81"/>
        <v/>
      </c>
      <c r="I2587" t="str">
        <f t="shared" si="82"/>
        <v/>
      </c>
    </row>
    <row r="2588" spans="1:9" x14ac:dyDescent="0.25">
      <c r="A2588" s="36"/>
      <c r="B2588" t="str">
        <f>+IF(ISERROR(VLOOKUP(A2588,'MatrizSeguimiento2022-Junio'!$G$4:$I$987,3,FALSE)),"",VLOOKUP(A2588,'MatrizSeguimiento2022-Junio'!$G$4:$I$987,3,FALSE))</f>
        <v/>
      </c>
      <c r="C2588" t="str">
        <f>+IF(ISERROR(VLOOKUP(A2588,'MatrizSeguimiento2022-Junio'!$G$4:$J$987,4,FALSE)),"",VLOOKUP(A2588,'MatrizSeguimiento2022-Junio'!$G$4:$J$987,4,FALSE))</f>
        <v/>
      </c>
      <c r="E2588" s="3"/>
      <c r="G2588">
        <f>+ABS(SUMIF($A$3:$A$4998,A2588,$E$3:$E$4998)-IF(ISERROR(VLOOKUP(A2588,'MatrizSeguimiento2022-Junio'!$G$4:$X$987,18,FALSE)),0,VLOOKUP(A2588,'MatrizSeguimiento2022-Junio'!$G$4:$X$987,18,FALSE)))</f>
        <v>0</v>
      </c>
      <c r="H2588" t="str">
        <f t="shared" si="81"/>
        <v/>
      </c>
      <c r="I2588" t="str">
        <f t="shared" si="82"/>
        <v/>
      </c>
    </row>
    <row r="2589" spans="1:9" x14ac:dyDescent="0.25">
      <c r="A2589" s="36"/>
      <c r="B2589" t="str">
        <f>+IF(ISERROR(VLOOKUP(A2589,'MatrizSeguimiento2022-Junio'!$G$4:$I$987,3,FALSE)),"",VLOOKUP(A2589,'MatrizSeguimiento2022-Junio'!$G$4:$I$987,3,FALSE))</f>
        <v/>
      </c>
      <c r="C2589" t="str">
        <f>+IF(ISERROR(VLOOKUP(A2589,'MatrizSeguimiento2022-Junio'!$G$4:$J$987,4,FALSE)),"",VLOOKUP(A2589,'MatrizSeguimiento2022-Junio'!$G$4:$J$987,4,FALSE))</f>
        <v/>
      </c>
      <c r="E2589" s="3"/>
      <c r="G2589">
        <f>+ABS(SUMIF($A$3:$A$4998,A2589,$E$3:$E$4998)-IF(ISERROR(VLOOKUP(A2589,'MatrizSeguimiento2022-Junio'!$G$4:$X$987,18,FALSE)),0,VLOOKUP(A2589,'MatrizSeguimiento2022-Junio'!$G$4:$X$987,18,FALSE)))</f>
        <v>0</v>
      </c>
      <c r="H2589" t="str">
        <f t="shared" si="81"/>
        <v/>
      </c>
      <c r="I2589" t="str">
        <f t="shared" si="82"/>
        <v/>
      </c>
    </row>
    <row r="2590" spans="1:9" x14ac:dyDescent="0.25">
      <c r="A2590" s="36"/>
      <c r="B2590" t="str">
        <f>+IF(ISERROR(VLOOKUP(A2590,'MatrizSeguimiento2022-Junio'!$G$4:$I$987,3,FALSE)),"",VLOOKUP(A2590,'MatrizSeguimiento2022-Junio'!$G$4:$I$987,3,FALSE))</f>
        <v/>
      </c>
      <c r="C2590" t="str">
        <f>+IF(ISERROR(VLOOKUP(A2590,'MatrizSeguimiento2022-Junio'!$G$4:$J$987,4,FALSE)),"",VLOOKUP(A2590,'MatrizSeguimiento2022-Junio'!$G$4:$J$987,4,FALSE))</f>
        <v/>
      </c>
      <c r="E2590" s="3"/>
      <c r="G2590">
        <f>+ABS(SUMIF($A$3:$A$4998,A2590,$E$3:$E$4998)-IF(ISERROR(VLOOKUP(A2590,'MatrizSeguimiento2022-Junio'!$G$4:$X$987,18,FALSE)),0,VLOOKUP(A2590,'MatrizSeguimiento2022-Junio'!$G$4:$X$987,18,FALSE)))</f>
        <v>0</v>
      </c>
      <c r="H2590" t="str">
        <f t="shared" si="81"/>
        <v/>
      </c>
      <c r="I2590" t="str">
        <f t="shared" si="82"/>
        <v/>
      </c>
    </row>
    <row r="2591" spans="1:9" x14ac:dyDescent="0.25">
      <c r="A2591" s="36"/>
      <c r="B2591" t="str">
        <f>+IF(ISERROR(VLOOKUP(A2591,'MatrizSeguimiento2022-Junio'!$G$4:$I$987,3,FALSE)),"",VLOOKUP(A2591,'MatrizSeguimiento2022-Junio'!$G$4:$I$987,3,FALSE))</f>
        <v/>
      </c>
      <c r="C2591" t="str">
        <f>+IF(ISERROR(VLOOKUP(A2591,'MatrizSeguimiento2022-Junio'!$G$4:$J$987,4,FALSE)),"",VLOOKUP(A2591,'MatrizSeguimiento2022-Junio'!$G$4:$J$987,4,FALSE))</f>
        <v/>
      </c>
      <c r="E2591" s="3"/>
      <c r="G2591">
        <f>+ABS(SUMIF($A$3:$A$4998,A2591,$E$3:$E$4998)-IF(ISERROR(VLOOKUP(A2591,'MatrizSeguimiento2022-Junio'!$G$4:$X$987,18,FALSE)),0,VLOOKUP(A2591,'MatrizSeguimiento2022-Junio'!$G$4:$X$987,18,FALSE)))</f>
        <v>0</v>
      </c>
      <c r="H2591" t="str">
        <f t="shared" si="81"/>
        <v/>
      </c>
      <c r="I2591" t="str">
        <f t="shared" si="82"/>
        <v/>
      </c>
    </row>
    <row r="2592" spans="1:9" x14ac:dyDescent="0.25">
      <c r="A2592" s="36"/>
      <c r="B2592" t="str">
        <f>+IF(ISERROR(VLOOKUP(A2592,'MatrizSeguimiento2022-Junio'!$G$4:$I$987,3,FALSE)),"",VLOOKUP(A2592,'MatrizSeguimiento2022-Junio'!$G$4:$I$987,3,FALSE))</f>
        <v/>
      </c>
      <c r="C2592" t="str">
        <f>+IF(ISERROR(VLOOKUP(A2592,'MatrizSeguimiento2022-Junio'!$G$4:$J$987,4,FALSE)),"",VLOOKUP(A2592,'MatrizSeguimiento2022-Junio'!$G$4:$J$987,4,FALSE))</f>
        <v/>
      </c>
      <c r="E2592" s="3"/>
      <c r="G2592">
        <f>+ABS(SUMIF($A$3:$A$4998,A2592,$E$3:$E$4998)-IF(ISERROR(VLOOKUP(A2592,'MatrizSeguimiento2022-Junio'!$G$4:$X$987,18,FALSE)),0,VLOOKUP(A2592,'MatrizSeguimiento2022-Junio'!$G$4:$X$987,18,FALSE)))</f>
        <v>0</v>
      </c>
      <c r="H2592" t="str">
        <f t="shared" si="81"/>
        <v/>
      </c>
      <c r="I2592" t="str">
        <f t="shared" si="82"/>
        <v/>
      </c>
    </row>
    <row r="2593" spans="1:9" x14ac:dyDescent="0.25">
      <c r="A2593" s="36"/>
      <c r="B2593" t="str">
        <f>+IF(ISERROR(VLOOKUP(A2593,'MatrizSeguimiento2022-Junio'!$G$4:$I$987,3,FALSE)),"",VLOOKUP(A2593,'MatrizSeguimiento2022-Junio'!$G$4:$I$987,3,FALSE))</f>
        <v/>
      </c>
      <c r="C2593" t="str">
        <f>+IF(ISERROR(VLOOKUP(A2593,'MatrizSeguimiento2022-Junio'!$G$4:$J$987,4,FALSE)),"",VLOOKUP(A2593,'MatrizSeguimiento2022-Junio'!$G$4:$J$987,4,FALSE))</f>
        <v/>
      </c>
      <c r="E2593" s="3"/>
      <c r="G2593">
        <f>+ABS(SUMIF($A$3:$A$4998,A2593,$E$3:$E$4998)-IF(ISERROR(VLOOKUP(A2593,'MatrizSeguimiento2022-Junio'!$G$4:$X$987,18,FALSE)),0,VLOOKUP(A2593,'MatrizSeguimiento2022-Junio'!$G$4:$X$987,18,FALSE)))</f>
        <v>0</v>
      </c>
      <c r="H2593" t="str">
        <f t="shared" si="81"/>
        <v/>
      </c>
      <c r="I2593" t="str">
        <f t="shared" si="82"/>
        <v/>
      </c>
    </row>
    <row r="2594" spans="1:9" x14ac:dyDescent="0.25">
      <c r="A2594" s="36"/>
      <c r="B2594" t="str">
        <f>+IF(ISERROR(VLOOKUP(A2594,'MatrizSeguimiento2022-Junio'!$G$4:$I$987,3,FALSE)),"",VLOOKUP(A2594,'MatrizSeguimiento2022-Junio'!$G$4:$I$987,3,FALSE))</f>
        <v/>
      </c>
      <c r="C2594" t="str">
        <f>+IF(ISERROR(VLOOKUP(A2594,'MatrizSeguimiento2022-Junio'!$G$4:$J$987,4,FALSE)),"",VLOOKUP(A2594,'MatrizSeguimiento2022-Junio'!$G$4:$J$987,4,FALSE))</f>
        <v/>
      </c>
      <c r="E2594" s="3"/>
      <c r="G2594">
        <f>+ABS(SUMIF($A$3:$A$4998,A2594,$E$3:$E$4998)-IF(ISERROR(VLOOKUP(A2594,'MatrizSeguimiento2022-Junio'!$G$4:$X$987,18,FALSE)),0,VLOOKUP(A2594,'MatrizSeguimiento2022-Junio'!$G$4:$X$987,18,FALSE)))</f>
        <v>0</v>
      </c>
      <c r="H2594" t="str">
        <f t="shared" si="81"/>
        <v/>
      </c>
      <c r="I2594" t="str">
        <f t="shared" si="82"/>
        <v/>
      </c>
    </row>
    <row r="2595" spans="1:9" x14ac:dyDescent="0.25">
      <c r="A2595" s="36"/>
      <c r="B2595" t="str">
        <f>+IF(ISERROR(VLOOKUP(A2595,'MatrizSeguimiento2022-Junio'!$G$4:$I$987,3,FALSE)),"",VLOOKUP(A2595,'MatrizSeguimiento2022-Junio'!$G$4:$I$987,3,FALSE))</f>
        <v/>
      </c>
      <c r="C2595" t="str">
        <f>+IF(ISERROR(VLOOKUP(A2595,'MatrizSeguimiento2022-Junio'!$G$4:$J$987,4,FALSE)),"",VLOOKUP(A2595,'MatrizSeguimiento2022-Junio'!$G$4:$J$987,4,FALSE))</f>
        <v/>
      </c>
      <c r="E2595" s="3"/>
      <c r="G2595">
        <f>+ABS(SUMIF($A$3:$A$4998,A2595,$E$3:$E$4998)-IF(ISERROR(VLOOKUP(A2595,'MatrizSeguimiento2022-Junio'!$G$4:$X$987,18,FALSE)),0,VLOOKUP(A2595,'MatrizSeguimiento2022-Junio'!$G$4:$X$987,18,FALSE)))</f>
        <v>0</v>
      </c>
      <c r="H2595" t="str">
        <f t="shared" si="81"/>
        <v/>
      </c>
      <c r="I2595" t="str">
        <f t="shared" si="82"/>
        <v/>
      </c>
    </row>
    <row r="2596" spans="1:9" x14ac:dyDescent="0.25">
      <c r="A2596" s="36"/>
      <c r="B2596" t="str">
        <f>+IF(ISERROR(VLOOKUP(A2596,'MatrizSeguimiento2022-Junio'!$G$4:$I$987,3,FALSE)),"",VLOOKUP(A2596,'MatrizSeguimiento2022-Junio'!$G$4:$I$987,3,FALSE))</f>
        <v/>
      </c>
      <c r="C2596" t="str">
        <f>+IF(ISERROR(VLOOKUP(A2596,'MatrizSeguimiento2022-Junio'!$G$4:$J$987,4,FALSE)),"",VLOOKUP(A2596,'MatrizSeguimiento2022-Junio'!$G$4:$J$987,4,FALSE))</f>
        <v/>
      </c>
      <c r="E2596" s="3"/>
      <c r="G2596">
        <f>+ABS(SUMIF($A$3:$A$4998,A2596,$E$3:$E$4998)-IF(ISERROR(VLOOKUP(A2596,'MatrizSeguimiento2022-Junio'!$G$4:$X$987,18,FALSE)),0,VLOOKUP(A2596,'MatrizSeguimiento2022-Junio'!$G$4:$X$987,18,FALSE)))</f>
        <v>0</v>
      </c>
      <c r="H2596" t="str">
        <f t="shared" si="81"/>
        <v/>
      </c>
      <c r="I2596" t="str">
        <f t="shared" si="82"/>
        <v/>
      </c>
    </row>
    <row r="2597" spans="1:9" x14ac:dyDescent="0.25">
      <c r="A2597" s="36"/>
      <c r="B2597" t="str">
        <f>+IF(ISERROR(VLOOKUP(A2597,'MatrizSeguimiento2022-Junio'!$G$4:$I$987,3,FALSE)),"",VLOOKUP(A2597,'MatrizSeguimiento2022-Junio'!$G$4:$I$987,3,FALSE))</f>
        <v/>
      </c>
      <c r="C2597" t="str">
        <f>+IF(ISERROR(VLOOKUP(A2597,'MatrizSeguimiento2022-Junio'!$G$4:$J$987,4,FALSE)),"",VLOOKUP(A2597,'MatrizSeguimiento2022-Junio'!$G$4:$J$987,4,FALSE))</f>
        <v/>
      </c>
      <c r="E2597" s="3"/>
      <c r="G2597">
        <f>+ABS(SUMIF($A$3:$A$4998,A2597,$E$3:$E$4998)-IF(ISERROR(VLOOKUP(A2597,'MatrizSeguimiento2022-Junio'!$G$4:$X$987,18,FALSE)),0,VLOOKUP(A2597,'MatrizSeguimiento2022-Junio'!$G$4:$X$987,18,FALSE)))</f>
        <v>0</v>
      </c>
      <c r="H2597" t="str">
        <f t="shared" si="81"/>
        <v/>
      </c>
      <c r="I2597" t="str">
        <f t="shared" si="82"/>
        <v/>
      </c>
    </row>
    <row r="2598" spans="1:9" x14ac:dyDescent="0.25">
      <c r="A2598" s="36"/>
      <c r="B2598" t="str">
        <f>+IF(ISERROR(VLOOKUP(A2598,'MatrizSeguimiento2022-Junio'!$G$4:$I$987,3,FALSE)),"",VLOOKUP(A2598,'MatrizSeguimiento2022-Junio'!$G$4:$I$987,3,FALSE))</f>
        <v/>
      </c>
      <c r="C2598" t="str">
        <f>+IF(ISERROR(VLOOKUP(A2598,'MatrizSeguimiento2022-Junio'!$G$4:$J$987,4,FALSE)),"",VLOOKUP(A2598,'MatrizSeguimiento2022-Junio'!$G$4:$J$987,4,FALSE))</f>
        <v/>
      </c>
      <c r="E2598" s="3"/>
      <c r="G2598">
        <f>+ABS(SUMIF($A$3:$A$4998,A2598,$E$3:$E$4998)-IF(ISERROR(VLOOKUP(A2598,'MatrizSeguimiento2022-Junio'!$G$4:$X$987,18,FALSE)),0,VLOOKUP(A2598,'MatrizSeguimiento2022-Junio'!$G$4:$X$987,18,FALSE)))</f>
        <v>0</v>
      </c>
      <c r="H2598" t="str">
        <f t="shared" si="81"/>
        <v/>
      </c>
      <c r="I2598" t="str">
        <f t="shared" si="82"/>
        <v/>
      </c>
    </row>
    <row r="2599" spans="1:9" x14ac:dyDescent="0.25">
      <c r="A2599" s="36"/>
      <c r="B2599" t="str">
        <f>+IF(ISERROR(VLOOKUP(A2599,'MatrizSeguimiento2022-Junio'!$G$4:$I$987,3,FALSE)),"",VLOOKUP(A2599,'MatrizSeguimiento2022-Junio'!$G$4:$I$987,3,FALSE))</f>
        <v/>
      </c>
      <c r="C2599" t="str">
        <f>+IF(ISERROR(VLOOKUP(A2599,'MatrizSeguimiento2022-Junio'!$G$4:$J$987,4,FALSE)),"",VLOOKUP(A2599,'MatrizSeguimiento2022-Junio'!$G$4:$J$987,4,FALSE))</f>
        <v/>
      </c>
      <c r="E2599" s="3"/>
      <c r="G2599">
        <f>+ABS(SUMIF($A$3:$A$4998,A2599,$E$3:$E$4998)-IF(ISERROR(VLOOKUP(A2599,'MatrizSeguimiento2022-Junio'!$G$4:$X$987,18,FALSE)),0,VLOOKUP(A2599,'MatrizSeguimiento2022-Junio'!$G$4:$X$987,18,FALSE)))</f>
        <v>0</v>
      </c>
      <c r="H2599" t="str">
        <f t="shared" si="81"/>
        <v/>
      </c>
      <c r="I2599" t="str">
        <f t="shared" si="82"/>
        <v/>
      </c>
    </row>
    <row r="2600" spans="1:9" x14ac:dyDescent="0.25">
      <c r="A2600" s="36"/>
      <c r="B2600" t="str">
        <f>+IF(ISERROR(VLOOKUP(A2600,'MatrizSeguimiento2022-Junio'!$G$4:$I$987,3,FALSE)),"",VLOOKUP(A2600,'MatrizSeguimiento2022-Junio'!$G$4:$I$987,3,FALSE))</f>
        <v/>
      </c>
      <c r="C2600" t="str">
        <f>+IF(ISERROR(VLOOKUP(A2600,'MatrizSeguimiento2022-Junio'!$G$4:$J$987,4,FALSE)),"",VLOOKUP(A2600,'MatrizSeguimiento2022-Junio'!$G$4:$J$987,4,FALSE))</f>
        <v/>
      </c>
      <c r="E2600" s="3"/>
      <c r="G2600">
        <f>+ABS(SUMIF($A$3:$A$4998,A2600,$E$3:$E$4998)-IF(ISERROR(VLOOKUP(A2600,'MatrizSeguimiento2022-Junio'!$G$4:$X$987,18,FALSE)),0,VLOOKUP(A2600,'MatrizSeguimiento2022-Junio'!$G$4:$X$987,18,FALSE)))</f>
        <v>0</v>
      </c>
      <c r="H2600" t="str">
        <f t="shared" si="81"/>
        <v/>
      </c>
      <c r="I2600" t="str">
        <f t="shared" si="82"/>
        <v/>
      </c>
    </row>
    <row r="2601" spans="1:9" x14ac:dyDescent="0.25">
      <c r="A2601" s="36"/>
      <c r="B2601" t="str">
        <f>+IF(ISERROR(VLOOKUP(A2601,'MatrizSeguimiento2022-Junio'!$G$4:$I$987,3,FALSE)),"",VLOOKUP(A2601,'MatrizSeguimiento2022-Junio'!$G$4:$I$987,3,FALSE))</f>
        <v/>
      </c>
      <c r="C2601" t="str">
        <f>+IF(ISERROR(VLOOKUP(A2601,'MatrizSeguimiento2022-Junio'!$G$4:$J$987,4,FALSE)),"",VLOOKUP(A2601,'MatrizSeguimiento2022-Junio'!$G$4:$J$987,4,FALSE))</f>
        <v/>
      </c>
      <c r="E2601" s="3"/>
      <c r="G2601">
        <f>+ABS(SUMIF($A$3:$A$4998,A2601,$E$3:$E$4998)-IF(ISERROR(VLOOKUP(A2601,'MatrizSeguimiento2022-Junio'!$G$4:$X$987,18,FALSE)),0,VLOOKUP(A2601,'MatrizSeguimiento2022-Junio'!$G$4:$X$987,18,FALSE)))</f>
        <v>0</v>
      </c>
      <c r="H2601" t="str">
        <f t="shared" si="81"/>
        <v/>
      </c>
      <c r="I2601" t="str">
        <f t="shared" si="82"/>
        <v/>
      </c>
    </row>
    <row r="2602" spans="1:9" x14ac:dyDescent="0.25">
      <c r="A2602" s="36"/>
      <c r="B2602" t="str">
        <f>+IF(ISERROR(VLOOKUP(A2602,'MatrizSeguimiento2022-Junio'!$G$4:$I$987,3,FALSE)),"",VLOOKUP(A2602,'MatrizSeguimiento2022-Junio'!$G$4:$I$987,3,FALSE))</f>
        <v/>
      </c>
      <c r="C2602" t="str">
        <f>+IF(ISERROR(VLOOKUP(A2602,'MatrizSeguimiento2022-Junio'!$G$4:$J$987,4,FALSE)),"",VLOOKUP(A2602,'MatrizSeguimiento2022-Junio'!$G$4:$J$987,4,FALSE))</f>
        <v/>
      </c>
      <c r="E2602" s="3"/>
      <c r="G2602">
        <f>+ABS(SUMIF($A$3:$A$4998,A2602,$E$3:$E$4998)-IF(ISERROR(VLOOKUP(A2602,'MatrizSeguimiento2022-Junio'!$G$4:$X$987,18,FALSE)),0,VLOOKUP(A2602,'MatrizSeguimiento2022-Junio'!$G$4:$X$987,18,FALSE)))</f>
        <v>0</v>
      </c>
      <c r="H2602" t="str">
        <f t="shared" si="81"/>
        <v/>
      </c>
      <c r="I2602" t="str">
        <f t="shared" si="82"/>
        <v/>
      </c>
    </row>
    <row r="2603" spans="1:9" x14ac:dyDescent="0.25">
      <c r="A2603" s="36"/>
      <c r="B2603" t="str">
        <f>+IF(ISERROR(VLOOKUP(A2603,'MatrizSeguimiento2022-Junio'!$G$4:$I$987,3,FALSE)),"",VLOOKUP(A2603,'MatrizSeguimiento2022-Junio'!$G$4:$I$987,3,FALSE))</f>
        <v/>
      </c>
      <c r="C2603" t="str">
        <f>+IF(ISERROR(VLOOKUP(A2603,'MatrizSeguimiento2022-Junio'!$G$4:$J$987,4,FALSE)),"",VLOOKUP(A2603,'MatrizSeguimiento2022-Junio'!$G$4:$J$987,4,FALSE))</f>
        <v/>
      </c>
      <c r="E2603" s="3"/>
      <c r="G2603">
        <f>+ABS(SUMIF($A$3:$A$4998,A2603,$E$3:$E$4998)-IF(ISERROR(VLOOKUP(A2603,'MatrizSeguimiento2022-Junio'!$G$4:$X$987,18,FALSE)),0,VLOOKUP(A2603,'MatrizSeguimiento2022-Junio'!$G$4:$X$987,18,FALSE)))</f>
        <v>0</v>
      </c>
      <c r="H2603" t="str">
        <f t="shared" si="81"/>
        <v/>
      </c>
      <c r="I2603" t="str">
        <f t="shared" si="82"/>
        <v/>
      </c>
    </row>
    <row r="2604" spans="1:9" x14ac:dyDescent="0.25">
      <c r="A2604" s="36"/>
      <c r="B2604" t="str">
        <f>+IF(ISERROR(VLOOKUP(A2604,'MatrizSeguimiento2022-Junio'!$G$4:$I$987,3,FALSE)),"",VLOOKUP(A2604,'MatrizSeguimiento2022-Junio'!$G$4:$I$987,3,FALSE))</f>
        <v/>
      </c>
      <c r="C2604" t="str">
        <f>+IF(ISERROR(VLOOKUP(A2604,'MatrizSeguimiento2022-Junio'!$G$4:$J$987,4,FALSE)),"",VLOOKUP(A2604,'MatrizSeguimiento2022-Junio'!$G$4:$J$987,4,FALSE))</f>
        <v/>
      </c>
      <c r="E2604" s="3"/>
      <c r="G2604">
        <f>+ABS(SUMIF($A$3:$A$4998,A2604,$E$3:$E$4998)-IF(ISERROR(VLOOKUP(A2604,'MatrizSeguimiento2022-Junio'!$G$4:$X$987,18,FALSE)),0,VLOOKUP(A2604,'MatrizSeguimiento2022-Junio'!$G$4:$X$987,18,FALSE)))</f>
        <v>0</v>
      </c>
      <c r="H2604" t="str">
        <f t="shared" si="81"/>
        <v/>
      </c>
      <c r="I2604" t="str">
        <f t="shared" si="82"/>
        <v/>
      </c>
    </row>
    <row r="2605" spans="1:9" x14ac:dyDescent="0.25">
      <c r="A2605" s="36"/>
      <c r="B2605" t="str">
        <f>+IF(ISERROR(VLOOKUP(A2605,'MatrizSeguimiento2022-Junio'!$G$4:$I$987,3,FALSE)),"",VLOOKUP(A2605,'MatrizSeguimiento2022-Junio'!$G$4:$I$987,3,FALSE))</f>
        <v/>
      </c>
      <c r="C2605" t="str">
        <f>+IF(ISERROR(VLOOKUP(A2605,'MatrizSeguimiento2022-Junio'!$G$4:$J$987,4,FALSE)),"",VLOOKUP(A2605,'MatrizSeguimiento2022-Junio'!$G$4:$J$987,4,FALSE))</f>
        <v/>
      </c>
      <c r="E2605" s="3"/>
      <c r="G2605">
        <f>+ABS(SUMIF($A$3:$A$4998,A2605,$E$3:$E$4998)-IF(ISERROR(VLOOKUP(A2605,'MatrizSeguimiento2022-Junio'!$G$4:$X$987,18,FALSE)),0,VLOOKUP(A2605,'MatrizSeguimiento2022-Junio'!$G$4:$X$987,18,FALSE)))</f>
        <v>0</v>
      </c>
      <c r="H2605" t="str">
        <f t="shared" si="81"/>
        <v/>
      </c>
      <c r="I2605" t="str">
        <f t="shared" si="82"/>
        <v/>
      </c>
    </row>
    <row r="2606" spans="1:9" x14ac:dyDescent="0.25">
      <c r="A2606" s="36"/>
      <c r="B2606" t="str">
        <f>+IF(ISERROR(VLOOKUP(A2606,'MatrizSeguimiento2022-Junio'!$G$4:$I$987,3,FALSE)),"",VLOOKUP(A2606,'MatrizSeguimiento2022-Junio'!$G$4:$I$987,3,FALSE))</f>
        <v/>
      </c>
      <c r="C2606" t="str">
        <f>+IF(ISERROR(VLOOKUP(A2606,'MatrizSeguimiento2022-Junio'!$G$4:$J$987,4,FALSE)),"",VLOOKUP(A2606,'MatrizSeguimiento2022-Junio'!$G$4:$J$987,4,FALSE))</f>
        <v/>
      </c>
      <c r="E2606" s="3"/>
      <c r="G2606">
        <f>+ABS(SUMIF($A$3:$A$4998,A2606,$E$3:$E$4998)-IF(ISERROR(VLOOKUP(A2606,'MatrizSeguimiento2022-Junio'!$G$4:$X$987,18,FALSE)),0,VLOOKUP(A2606,'MatrizSeguimiento2022-Junio'!$G$4:$X$987,18,FALSE)))</f>
        <v>0</v>
      </c>
      <c r="H2606" t="str">
        <f t="shared" si="81"/>
        <v/>
      </c>
      <c r="I2606" t="str">
        <f t="shared" si="82"/>
        <v/>
      </c>
    </row>
    <row r="2607" spans="1:9" x14ac:dyDescent="0.25">
      <c r="A2607" s="36"/>
      <c r="B2607" t="str">
        <f>+IF(ISERROR(VLOOKUP(A2607,'MatrizSeguimiento2022-Junio'!$G$4:$I$987,3,FALSE)),"",VLOOKUP(A2607,'MatrizSeguimiento2022-Junio'!$G$4:$I$987,3,FALSE))</f>
        <v/>
      </c>
      <c r="C2607" t="str">
        <f>+IF(ISERROR(VLOOKUP(A2607,'MatrizSeguimiento2022-Junio'!$G$4:$J$987,4,FALSE)),"",VLOOKUP(A2607,'MatrizSeguimiento2022-Junio'!$G$4:$J$987,4,FALSE))</f>
        <v/>
      </c>
      <c r="E2607" s="3"/>
      <c r="G2607">
        <f>+ABS(SUMIF($A$3:$A$4998,A2607,$E$3:$E$4998)-IF(ISERROR(VLOOKUP(A2607,'MatrizSeguimiento2022-Junio'!$G$4:$X$987,18,FALSE)),0,VLOOKUP(A2607,'MatrizSeguimiento2022-Junio'!$G$4:$X$987,18,FALSE)))</f>
        <v>0</v>
      </c>
      <c r="H2607" t="str">
        <f t="shared" si="81"/>
        <v/>
      </c>
      <c r="I2607" t="str">
        <f t="shared" si="82"/>
        <v/>
      </c>
    </row>
    <row r="2608" spans="1:9" x14ac:dyDescent="0.25">
      <c r="A2608" s="36"/>
      <c r="B2608" t="str">
        <f>+IF(ISERROR(VLOOKUP(A2608,'MatrizSeguimiento2022-Junio'!$G$4:$I$987,3,FALSE)),"",VLOOKUP(A2608,'MatrizSeguimiento2022-Junio'!$G$4:$I$987,3,FALSE))</f>
        <v/>
      </c>
      <c r="C2608" t="str">
        <f>+IF(ISERROR(VLOOKUP(A2608,'MatrizSeguimiento2022-Junio'!$G$4:$J$987,4,FALSE)),"",VLOOKUP(A2608,'MatrizSeguimiento2022-Junio'!$G$4:$J$987,4,FALSE))</f>
        <v/>
      </c>
      <c r="E2608" s="3"/>
      <c r="G2608">
        <f>+ABS(SUMIF($A$3:$A$4998,A2608,$E$3:$E$4998)-IF(ISERROR(VLOOKUP(A2608,'MatrizSeguimiento2022-Junio'!$G$4:$X$987,18,FALSE)),0,VLOOKUP(A2608,'MatrizSeguimiento2022-Junio'!$G$4:$X$987,18,FALSE)))</f>
        <v>0</v>
      </c>
      <c r="H2608" t="str">
        <f t="shared" si="81"/>
        <v/>
      </c>
      <c r="I2608" t="str">
        <f t="shared" si="82"/>
        <v/>
      </c>
    </row>
    <row r="2609" spans="1:9" x14ac:dyDescent="0.25">
      <c r="A2609" s="36"/>
      <c r="B2609" t="str">
        <f>+IF(ISERROR(VLOOKUP(A2609,'MatrizSeguimiento2022-Junio'!$G$4:$I$987,3,FALSE)),"",VLOOKUP(A2609,'MatrizSeguimiento2022-Junio'!$G$4:$I$987,3,FALSE))</f>
        <v/>
      </c>
      <c r="C2609" t="str">
        <f>+IF(ISERROR(VLOOKUP(A2609,'MatrizSeguimiento2022-Junio'!$G$4:$J$987,4,FALSE)),"",VLOOKUP(A2609,'MatrizSeguimiento2022-Junio'!$G$4:$J$987,4,FALSE))</f>
        <v/>
      </c>
      <c r="E2609" s="3"/>
      <c r="G2609">
        <f>+ABS(SUMIF($A$3:$A$4998,A2609,$E$3:$E$4998)-IF(ISERROR(VLOOKUP(A2609,'MatrizSeguimiento2022-Junio'!$G$4:$X$987,18,FALSE)),0,VLOOKUP(A2609,'MatrizSeguimiento2022-Junio'!$G$4:$X$987,18,FALSE)))</f>
        <v>0</v>
      </c>
      <c r="H2609" t="str">
        <f t="shared" si="81"/>
        <v/>
      </c>
      <c r="I2609" t="str">
        <f t="shared" si="82"/>
        <v/>
      </c>
    </row>
    <row r="2610" spans="1:9" x14ac:dyDescent="0.25">
      <c r="A2610" s="36"/>
      <c r="B2610" t="str">
        <f>+IF(ISERROR(VLOOKUP(A2610,'MatrizSeguimiento2022-Junio'!$G$4:$I$987,3,FALSE)),"",VLOOKUP(A2610,'MatrizSeguimiento2022-Junio'!$G$4:$I$987,3,FALSE))</f>
        <v/>
      </c>
      <c r="C2610" t="str">
        <f>+IF(ISERROR(VLOOKUP(A2610,'MatrizSeguimiento2022-Junio'!$G$4:$J$987,4,FALSE)),"",VLOOKUP(A2610,'MatrizSeguimiento2022-Junio'!$G$4:$J$987,4,FALSE))</f>
        <v/>
      </c>
      <c r="E2610" s="3"/>
      <c r="G2610">
        <f>+ABS(SUMIF($A$3:$A$4998,A2610,$E$3:$E$4998)-IF(ISERROR(VLOOKUP(A2610,'MatrizSeguimiento2022-Junio'!$G$4:$X$987,18,FALSE)),0,VLOOKUP(A2610,'MatrizSeguimiento2022-Junio'!$G$4:$X$987,18,FALSE)))</f>
        <v>0</v>
      </c>
      <c r="H2610" t="str">
        <f t="shared" si="81"/>
        <v/>
      </c>
      <c r="I2610" t="str">
        <f t="shared" si="82"/>
        <v/>
      </c>
    </row>
    <row r="2611" spans="1:9" x14ac:dyDescent="0.25">
      <c r="A2611" s="36"/>
      <c r="B2611" t="str">
        <f>+IF(ISERROR(VLOOKUP(A2611,'MatrizSeguimiento2022-Junio'!$G$4:$I$987,3,FALSE)),"",VLOOKUP(A2611,'MatrizSeguimiento2022-Junio'!$G$4:$I$987,3,FALSE))</f>
        <v/>
      </c>
      <c r="C2611" t="str">
        <f>+IF(ISERROR(VLOOKUP(A2611,'MatrizSeguimiento2022-Junio'!$G$4:$J$987,4,FALSE)),"",VLOOKUP(A2611,'MatrizSeguimiento2022-Junio'!$G$4:$J$987,4,FALSE))</f>
        <v/>
      </c>
      <c r="E2611" s="3"/>
      <c r="G2611">
        <f>+ABS(SUMIF($A$3:$A$4998,A2611,$E$3:$E$4998)-IF(ISERROR(VLOOKUP(A2611,'MatrizSeguimiento2022-Junio'!$G$4:$X$987,18,FALSE)),0,VLOOKUP(A2611,'MatrizSeguimiento2022-Junio'!$G$4:$X$987,18,FALSE)))</f>
        <v>0</v>
      </c>
      <c r="H2611" t="str">
        <f t="shared" si="81"/>
        <v/>
      </c>
      <c r="I2611" t="str">
        <f t="shared" si="82"/>
        <v/>
      </c>
    </row>
    <row r="2612" spans="1:9" x14ac:dyDescent="0.25">
      <c r="A2612" s="36"/>
      <c r="B2612" t="str">
        <f>+IF(ISERROR(VLOOKUP(A2612,'MatrizSeguimiento2022-Junio'!$G$4:$I$987,3,FALSE)),"",VLOOKUP(A2612,'MatrizSeguimiento2022-Junio'!$G$4:$I$987,3,FALSE))</f>
        <v/>
      </c>
      <c r="C2612" t="str">
        <f>+IF(ISERROR(VLOOKUP(A2612,'MatrizSeguimiento2022-Junio'!$G$4:$J$987,4,FALSE)),"",VLOOKUP(A2612,'MatrizSeguimiento2022-Junio'!$G$4:$J$987,4,FALSE))</f>
        <v/>
      </c>
      <c r="E2612" s="3"/>
      <c r="G2612">
        <f>+ABS(SUMIF($A$3:$A$4998,A2612,$E$3:$E$4998)-IF(ISERROR(VLOOKUP(A2612,'MatrizSeguimiento2022-Junio'!$G$4:$X$987,18,FALSE)),0,VLOOKUP(A2612,'MatrizSeguimiento2022-Junio'!$G$4:$X$987,18,FALSE)))</f>
        <v>0</v>
      </c>
      <c r="H2612" t="str">
        <f t="shared" si="81"/>
        <v/>
      </c>
      <c r="I2612" t="str">
        <f t="shared" si="82"/>
        <v/>
      </c>
    </row>
    <row r="2613" spans="1:9" x14ac:dyDescent="0.25">
      <c r="A2613" s="36"/>
      <c r="B2613" t="str">
        <f>+IF(ISERROR(VLOOKUP(A2613,'MatrizSeguimiento2022-Junio'!$G$4:$I$987,3,FALSE)),"",VLOOKUP(A2613,'MatrizSeguimiento2022-Junio'!$G$4:$I$987,3,FALSE))</f>
        <v/>
      </c>
      <c r="C2613" t="str">
        <f>+IF(ISERROR(VLOOKUP(A2613,'MatrizSeguimiento2022-Junio'!$G$4:$J$987,4,FALSE)),"",VLOOKUP(A2613,'MatrizSeguimiento2022-Junio'!$G$4:$J$987,4,FALSE))</f>
        <v/>
      </c>
      <c r="E2613" s="3"/>
      <c r="G2613">
        <f>+ABS(SUMIF($A$3:$A$4998,A2613,$E$3:$E$4998)-IF(ISERROR(VLOOKUP(A2613,'MatrizSeguimiento2022-Junio'!$G$4:$X$987,18,FALSE)),0,VLOOKUP(A2613,'MatrizSeguimiento2022-Junio'!$G$4:$X$987,18,FALSE)))</f>
        <v>0</v>
      </c>
      <c r="H2613" t="str">
        <f t="shared" si="81"/>
        <v/>
      </c>
      <c r="I2613" t="str">
        <f t="shared" si="82"/>
        <v/>
      </c>
    </row>
    <row r="2614" spans="1:9" x14ac:dyDescent="0.25">
      <c r="A2614" s="36"/>
      <c r="B2614" t="str">
        <f>+IF(ISERROR(VLOOKUP(A2614,'MatrizSeguimiento2022-Junio'!$G$4:$I$987,3,FALSE)),"",VLOOKUP(A2614,'MatrizSeguimiento2022-Junio'!$G$4:$I$987,3,FALSE))</f>
        <v/>
      </c>
      <c r="C2614" t="str">
        <f>+IF(ISERROR(VLOOKUP(A2614,'MatrizSeguimiento2022-Junio'!$G$4:$J$987,4,FALSE)),"",VLOOKUP(A2614,'MatrizSeguimiento2022-Junio'!$G$4:$J$987,4,FALSE))</f>
        <v/>
      </c>
      <c r="E2614" s="3"/>
      <c r="G2614">
        <f>+ABS(SUMIF($A$3:$A$4998,A2614,$E$3:$E$4998)-IF(ISERROR(VLOOKUP(A2614,'MatrizSeguimiento2022-Junio'!$G$4:$X$987,18,FALSE)),0,VLOOKUP(A2614,'MatrizSeguimiento2022-Junio'!$G$4:$X$987,18,FALSE)))</f>
        <v>0</v>
      </c>
      <c r="H2614" t="str">
        <f t="shared" si="81"/>
        <v/>
      </c>
      <c r="I2614" t="str">
        <f t="shared" si="82"/>
        <v/>
      </c>
    </row>
    <row r="2615" spans="1:9" x14ac:dyDescent="0.25">
      <c r="A2615" s="36"/>
      <c r="B2615" t="str">
        <f>+IF(ISERROR(VLOOKUP(A2615,'MatrizSeguimiento2022-Junio'!$G$4:$I$987,3,FALSE)),"",VLOOKUP(A2615,'MatrizSeguimiento2022-Junio'!$G$4:$I$987,3,FALSE))</f>
        <v/>
      </c>
      <c r="C2615" t="str">
        <f>+IF(ISERROR(VLOOKUP(A2615,'MatrizSeguimiento2022-Junio'!$G$4:$J$987,4,FALSE)),"",VLOOKUP(A2615,'MatrizSeguimiento2022-Junio'!$G$4:$J$987,4,FALSE))</f>
        <v/>
      </c>
      <c r="E2615" s="3"/>
      <c r="G2615">
        <f>+ABS(SUMIF($A$3:$A$4998,A2615,$E$3:$E$4998)-IF(ISERROR(VLOOKUP(A2615,'MatrizSeguimiento2022-Junio'!$G$4:$X$987,18,FALSE)),0,VLOOKUP(A2615,'MatrizSeguimiento2022-Junio'!$G$4:$X$987,18,FALSE)))</f>
        <v>0</v>
      </c>
      <c r="H2615" t="str">
        <f t="shared" si="81"/>
        <v/>
      </c>
      <c r="I2615" t="str">
        <f t="shared" si="82"/>
        <v/>
      </c>
    </row>
    <row r="2616" spans="1:9" x14ac:dyDescent="0.25">
      <c r="A2616" s="36"/>
      <c r="B2616" t="str">
        <f>+IF(ISERROR(VLOOKUP(A2616,'MatrizSeguimiento2022-Junio'!$G$4:$I$987,3,FALSE)),"",VLOOKUP(A2616,'MatrizSeguimiento2022-Junio'!$G$4:$I$987,3,FALSE))</f>
        <v/>
      </c>
      <c r="C2616" t="str">
        <f>+IF(ISERROR(VLOOKUP(A2616,'MatrizSeguimiento2022-Junio'!$G$4:$J$987,4,FALSE)),"",VLOOKUP(A2616,'MatrizSeguimiento2022-Junio'!$G$4:$J$987,4,FALSE))</f>
        <v/>
      </c>
      <c r="E2616" s="3"/>
      <c r="G2616">
        <f>+ABS(SUMIF($A$3:$A$4998,A2616,$E$3:$E$4998)-IF(ISERROR(VLOOKUP(A2616,'MatrizSeguimiento2022-Junio'!$G$4:$X$987,18,FALSE)),0,VLOOKUP(A2616,'MatrizSeguimiento2022-Junio'!$G$4:$X$987,18,FALSE)))</f>
        <v>0</v>
      </c>
      <c r="H2616" t="str">
        <f t="shared" si="81"/>
        <v/>
      </c>
      <c r="I2616" t="str">
        <f t="shared" si="82"/>
        <v/>
      </c>
    </row>
    <row r="2617" spans="1:9" x14ac:dyDescent="0.25">
      <c r="A2617" s="36"/>
      <c r="B2617" t="str">
        <f>+IF(ISERROR(VLOOKUP(A2617,'MatrizSeguimiento2022-Junio'!$G$4:$I$987,3,FALSE)),"",VLOOKUP(A2617,'MatrizSeguimiento2022-Junio'!$G$4:$I$987,3,FALSE))</f>
        <v/>
      </c>
      <c r="C2617" t="str">
        <f>+IF(ISERROR(VLOOKUP(A2617,'MatrizSeguimiento2022-Junio'!$G$4:$J$987,4,FALSE)),"",VLOOKUP(A2617,'MatrizSeguimiento2022-Junio'!$G$4:$J$987,4,FALSE))</f>
        <v/>
      </c>
      <c r="E2617" s="3"/>
      <c r="G2617">
        <f>+ABS(SUMIF($A$3:$A$4998,A2617,$E$3:$E$4998)-IF(ISERROR(VLOOKUP(A2617,'MatrizSeguimiento2022-Junio'!$G$4:$X$987,18,FALSE)),0,VLOOKUP(A2617,'MatrizSeguimiento2022-Junio'!$G$4:$X$987,18,FALSE)))</f>
        <v>0</v>
      </c>
      <c r="H2617" t="str">
        <f t="shared" si="81"/>
        <v/>
      </c>
      <c r="I2617" t="str">
        <f t="shared" si="82"/>
        <v/>
      </c>
    </row>
    <row r="2618" spans="1:9" x14ac:dyDescent="0.25">
      <c r="A2618" s="36"/>
      <c r="B2618" t="str">
        <f>+IF(ISERROR(VLOOKUP(A2618,'MatrizSeguimiento2022-Junio'!$G$4:$I$987,3,FALSE)),"",VLOOKUP(A2618,'MatrizSeguimiento2022-Junio'!$G$4:$I$987,3,FALSE))</f>
        <v/>
      </c>
      <c r="C2618" t="str">
        <f>+IF(ISERROR(VLOOKUP(A2618,'MatrizSeguimiento2022-Junio'!$G$4:$J$987,4,FALSE)),"",VLOOKUP(A2618,'MatrizSeguimiento2022-Junio'!$G$4:$J$987,4,FALSE))</f>
        <v/>
      </c>
      <c r="E2618" s="3"/>
      <c r="G2618">
        <f>+ABS(SUMIF($A$3:$A$4998,A2618,$E$3:$E$4998)-IF(ISERROR(VLOOKUP(A2618,'MatrizSeguimiento2022-Junio'!$G$4:$X$987,18,FALSE)),0,VLOOKUP(A2618,'MatrizSeguimiento2022-Junio'!$G$4:$X$987,18,FALSE)))</f>
        <v>0</v>
      </c>
      <c r="H2618" t="str">
        <f t="shared" si="81"/>
        <v/>
      </c>
      <c r="I2618" t="str">
        <f t="shared" si="82"/>
        <v/>
      </c>
    </row>
    <row r="2619" spans="1:9" x14ac:dyDescent="0.25">
      <c r="A2619" s="36"/>
      <c r="B2619" t="str">
        <f>+IF(ISERROR(VLOOKUP(A2619,'MatrizSeguimiento2022-Junio'!$G$4:$I$987,3,FALSE)),"",VLOOKUP(A2619,'MatrizSeguimiento2022-Junio'!$G$4:$I$987,3,FALSE))</f>
        <v/>
      </c>
      <c r="C2619" t="str">
        <f>+IF(ISERROR(VLOOKUP(A2619,'MatrizSeguimiento2022-Junio'!$G$4:$J$987,4,FALSE)),"",VLOOKUP(A2619,'MatrizSeguimiento2022-Junio'!$G$4:$J$987,4,FALSE))</f>
        <v/>
      </c>
      <c r="E2619" s="3"/>
      <c r="G2619">
        <f>+ABS(SUMIF($A$3:$A$4998,A2619,$E$3:$E$4998)-IF(ISERROR(VLOOKUP(A2619,'MatrizSeguimiento2022-Junio'!$G$4:$X$987,18,FALSE)),0,VLOOKUP(A2619,'MatrizSeguimiento2022-Junio'!$G$4:$X$987,18,FALSE)))</f>
        <v>0</v>
      </c>
      <c r="H2619" t="str">
        <f t="shared" si="81"/>
        <v/>
      </c>
      <c r="I2619" t="str">
        <f t="shared" si="82"/>
        <v/>
      </c>
    </row>
    <row r="2620" spans="1:9" x14ac:dyDescent="0.25">
      <c r="A2620" s="36"/>
      <c r="B2620" t="str">
        <f>+IF(ISERROR(VLOOKUP(A2620,'MatrizSeguimiento2022-Junio'!$G$4:$I$987,3,FALSE)),"",VLOOKUP(A2620,'MatrizSeguimiento2022-Junio'!$G$4:$I$987,3,FALSE))</f>
        <v/>
      </c>
      <c r="C2620" t="str">
        <f>+IF(ISERROR(VLOOKUP(A2620,'MatrizSeguimiento2022-Junio'!$G$4:$J$987,4,FALSE)),"",VLOOKUP(A2620,'MatrizSeguimiento2022-Junio'!$G$4:$J$987,4,FALSE))</f>
        <v/>
      </c>
      <c r="E2620" s="3"/>
      <c r="G2620">
        <f>+ABS(SUMIF($A$3:$A$4998,A2620,$E$3:$E$4998)-IF(ISERROR(VLOOKUP(A2620,'MatrizSeguimiento2022-Junio'!$G$4:$X$987,18,FALSE)),0,VLOOKUP(A2620,'MatrizSeguimiento2022-Junio'!$G$4:$X$987,18,FALSE)))</f>
        <v>0</v>
      </c>
      <c r="H2620" t="str">
        <f t="shared" si="81"/>
        <v/>
      </c>
      <c r="I2620" t="str">
        <f t="shared" si="82"/>
        <v/>
      </c>
    </row>
    <row r="2621" spans="1:9" x14ac:dyDescent="0.25">
      <c r="A2621" s="36"/>
      <c r="B2621" t="str">
        <f>+IF(ISERROR(VLOOKUP(A2621,'MatrizSeguimiento2022-Junio'!$G$4:$I$987,3,FALSE)),"",VLOOKUP(A2621,'MatrizSeguimiento2022-Junio'!$G$4:$I$987,3,FALSE))</f>
        <v/>
      </c>
      <c r="C2621" t="str">
        <f>+IF(ISERROR(VLOOKUP(A2621,'MatrizSeguimiento2022-Junio'!$G$4:$J$987,4,FALSE)),"",VLOOKUP(A2621,'MatrizSeguimiento2022-Junio'!$G$4:$J$987,4,FALSE))</f>
        <v/>
      </c>
      <c r="E2621" s="3"/>
      <c r="G2621">
        <f>+ABS(SUMIF($A$3:$A$4998,A2621,$E$3:$E$4998)-IF(ISERROR(VLOOKUP(A2621,'MatrizSeguimiento2022-Junio'!$G$4:$X$987,18,FALSE)),0,VLOOKUP(A2621,'MatrizSeguimiento2022-Junio'!$G$4:$X$987,18,FALSE)))</f>
        <v>0</v>
      </c>
      <c r="H2621" t="str">
        <f t="shared" si="81"/>
        <v/>
      </c>
      <c r="I2621" t="str">
        <f t="shared" si="82"/>
        <v/>
      </c>
    </row>
    <row r="2622" spans="1:9" x14ac:dyDescent="0.25">
      <c r="A2622" s="36"/>
      <c r="B2622" t="str">
        <f>+IF(ISERROR(VLOOKUP(A2622,'MatrizSeguimiento2022-Junio'!$G$4:$I$987,3,FALSE)),"",VLOOKUP(A2622,'MatrizSeguimiento2022-Junio'!$G$4:$I$987,3,FALSE))</f>
        <v/>
      </c>
      <c r="C2622" t="str">
        <f>+IF(ISERROR(VLOOKUP(A2622,'MatrizSeguimiento2022-Junio'!$G$4:$J$987,4,FALSE)),"",VLOOKUP(A2622,'MatrizSeguimiento2022-Junio'!$G$4:$J$987,4,FALSE))</f>
        <v/>
      </c>
      <c r="E2622" s="3"/>
      <c r="G2622">
        <f>+ABS(SUMIF($A$3:$A$4998,A2622,$E$3:$E$4998)-IF(ISERROR(VLOOKUP(A2622,'MatrizSeguimiento2022-Junio'!$G$4:$X$987,18,FALSE)),0,VLOOKUP(A2622,'MatrizSeguimiento2022-Junio'!$G$4:$X$987,18,FALSE)))</f>
        <v>0</v>
      </c>
      <c r="H2622" t="str">
        <f t="shared" si="81"/>
        <v/>
      </c>
      <c r="I2622" t="str">
        <f t="shared" si="82"/>
        <v/>
      </c>
    </row>
    <row r="2623" spans="1:9" x14ac:dyDescent="0.25">
      <c r="A2623" s="36"/>
      <c r="B2623" t="str">
        <f>+IF(ISERROR(VLOOKUP(A2623,'MatrizSeguimiento2022-Junio'!$G$4:$I$987,3,FALSE)),"",VLOOKUP(A2623,'MatrizSeguimiento2022-Junio'!$G$4:$I$987,3,FALSE))</f>
        <v/>
      </c>
      <c r="C2623" t="str">
        <f>+IF(ISERROR(VLOOKUP(A2623,'MatrizSeguimiento2022-Junio'!$G$4:$J$987,4,FALSE)),"",VLOOKUP(A2623,'MatrizSeguimiento2022-Junio'!$G$4:$J$987,4,FALSE))</f>
        <v/>
      </c>
      <c r="E2623" s="3"/>
      <c r="G2623">
        <f>+ABS(SUMIF($A$3:$A$4998,A2623,$E$3:$E$4998)-IF(ISERROR(VLOOKUP(A2623,'MatrizSeguimiento2022-Junio'!$G$4:$X$987,18,FALSE)),0,VLOOKUP(A2623,'MatrizSeguimiento2022-Junio'!$G$4:$X$987,18,FALSE)))</f>
        <v>0</v>
      </c>
      <c r="H2623" t="str">
        <f t="shared" ref="H2623:H2686" si="83">+A2623&amp;D2623</f>
        <v/>
      </c>
      <c r="I2623" t="str">
        <f t="shared" si="82"/>
        <v/>
      </c>
    </row>
    <row r="2624" spans="1:9" x14ac:dyDescent="0.25">
      <c r="A2624" s="36"/>
      <c r="B2624" t="str">
        <f>+IF(ISERROR(VLOOKUP(A2624,'MatrizSeguimiento2022-Junio'!$G$4:$I$987,3,FALSE)),"",VLOOKUP(A2624,'MatrizSeguimiento2022-Junio'!$G$4:$I$987,3,FALSE))</f>
        <v/>
      </c>
      <c r="C2624" t="str">
        <f>+IF(ISERROR(VLOOKUP(A2624,'MatrizSeguimiento2022-Junio'!$G$4:$J$987,4,FALSE)),"",VLOOKUP(A2624,'MatrizSeguimiento2022-Junio'!$G$4:$J$987,4,FALSE))</f>
        <v/>
      </c>
      <c r="E2624" s="3"/>
      <c r="G2624">
        <f>+ABS(SUMIF($A$3:$A$4998,A2624,$E$3:$E$4998)-IF(ISERROR(VLOOKUP(A2624,'MatrizSeguimiento2022-Junio'!$G$4:$X$987,18,FALSE)),0,VLOOKUP(A2624,'MatrizSeguimiento2022-Junio'!$G$4:$X$987,18,FALSE)))</f>
        <v>0</v>
      </c>
      <c r="H2624" t="str">
        <f t="shared" si="83"/>
        <v/>
      </c>
      <c r="I2624" t="str">
        <f t="shared" si="82"/>
        <v/>
      </c>
    </row>
    <row r="2625" spans="1:9" x14ac:dyDescent="0.25">
      <c r="A2625" s="36"/>
      <c r="B2625" t="str">
        <f>+IF(ISERROR(VLOOKUP(A2625,'MatrizSeguimiento2022-Junio'!$G$4:$I$987,3,FALSE)),"",VLOOKUP(A2625,'MatrizSeguimiento2022-Junio'!$G$4:$I$987,3,FALSE))</f>
        <v/>
      </c>
      <c r="C2625" t="str">
        <f>+IF(ISERROR(VLOOKUP(A2625,'MatrizSeguimiento2022-Junio'!$G$4:$J$987,4,FALSE)),"",VLOOKUP(A2625,'MatrizSeguimiento2022-Junio'!$G$4:$J$987,4,FALSE))</f>
        <v/>
      </c>
      <c r="E2625" s="3"/>
      <c r="G2625">
        <f>+ABS(SUMIF($A$3:$A$4998,A2625,$E$3:$E$4998)-IF(ISERROR(VLOOKUP(A2625,'MatrizSeguimiento2022-Junio'!$G$4:$X$987,18,FALSE)),0,VLOOKUP(A2625,'MatrizSeguimiento2022-Junio'!$G$4:$X$987,18,FALSE)))</f>
        <v>0</v>
      </c>
      <c r="H2625" t="str">
        <f t="shared" si="83"/>
        <v/>
      </c>
      <c r="I2625" t="str">
        <f t="shared" si="82"/>
        <v/>
      </c>
    </row>
    <row r="2626" spans="1:9" x14ac:dyDescent="0.25">
      <c r="A2626" s="36"/>
      <c r="B2626" t="str">
        <f>+IF(ISERROR(VLOOKUP(A2626,'MatrizSeguimiento2022-Junio'!$G$4:$I$987,3,FALSE)),"",VLOOKUP(A2626,'MatrizSeguimiento2022-Junio'!$G$4:$I$987,3,FALSE))</f>
        <v/>
      </c>
      <c r="C2626" t="str">
        <f>+IF(ISERROR(VLOOKUP(A2626,'MatrizSeguimiento2022-Junio'!$G$4:$J$987,4,FALSE)),"",VLOOKUP(A2626,'MatrizSeguimiento2022-Junio'!$G$4:$J$987,4,FALSE))</f>
        <v/>
      </c>
      <c r="E2626" s="3"/>
      <c r="G2626">
        <f>+ABS(SUMIF($A$3:$A$4998,A2626,$E$3:$E$4998)-IF(ISERROR(VLOOKUP(A2626,'MatrizSeguimiento2022-Junio'!$G$4:$X$987,18,FALSE)),0,VLOOKUP(A2626,'MatrizSeguimiento2022-Junio'!$G$4:$X$987,18,FALSE)))</f>
        <v>0</v>
      </c>
      <c r="H2626" t="str">
        <f t="shared" si="83"/>
        <v/>
      </c>
      <c r="I2626" t="str">
        <f t="shared" si="82"/>
        <v/>
      </c>
    </row>
    <row r="2627" spans="1:9" x14ac:dyDescent="0.25">
      <c r="A2627" s="36"/>
      <c r="B2627" t="str">
        <f>+IF(ISERROR(VLOOKUP(A2627,'MatrizSeguimiento2022-Junio'!$G$4:$I$987,3,FALSE)),"",VLOOKUP(A2627,'MatrizSeguimiento2022-Junio'!$G$4:$I$987,3,FALSE))</f>
        <v/>
      </c>
      <c r="C2627" t="str">
        <f>+IF(ISERROR(VLOOKUP(A2627,'MatrizSeguimiento2022-Junio'!$G$4:$J$987,4,FALSE)),"",VLOOKUP(A2627,'MatrizSeguimiento2022-Junio'!$G$4:$J$987,4,FALSE))</f>
        <v/>
      </c>
      <c r="E2627" s="3"/>
      <c r="G2627">
        <f>+ABS(SUMIF($A$3:$A$4998,A2627,$E$3:$E$4998)-IF(ISERROR(VLOOKUP(A2627,'MatrizSeguimiento2022-Junio'!$G$4:$X$987,18,FALSE)),0,VLOOKUP(A2627,'MatrizSeguimiento2022-Junio'!$G$4:$X$987,18,FALSE)))</f>
        <v>0</v>
      </c>
      <c r="H2627" t="str">
        <f t="shared" si="83"/>
        <v/>
      </c>
      <c r="I2627" t="str">
        <f t="shared" ref="I2627:I2690" si="84">+IF(IF(LEN(H2627)&gt;0,COUNTIF($H$3:$H$4998,H2627),"")=1,"",IF(LEN(H2627)&gt;0,COUNTIF($H$3:$H$4998,H2627),""))</f>
        <v/>
      </c>
    </row>
    <row r="2628" spans="1:9" x14ac:dyDescent="0.25">
      <c r="A2628" s="36"/>
      <c r="B2628" t="str">
        <f>+IF(ISERROR(VLOOKUP(A2628,'MatrizSeguimiento2022-Junio'!$G$4:$I$987,3,FALSE)),"",VLOOKUP(A2628,'MatrizSeguimiento2022-Junio'!$G$4:$I$987,3,FALSE))</f>
        <v/>
      </c>
      <c r="C2628" t="str">
        <f>+IF(ISERROR(VLOOKUP(A2628,'MatrizSeguimiento2022-Junio'!$G$4:$J$987,4,FALSE)),"",VLOOKUP(A2628,'MatrizSeguimiento2022-Junio'!$G$4:$J$987,4,FALSE))</f>
        <v/>
      </c>
      <c r="E2628" s="3"/>
      <c r="G2628">
        <f>+ABS(SUMIF($A$3:$A$4998,A2628,$E$3:$E$4998)-IF(ISERROR(VLOOKUP(A2628,'MatrizSeguimiento2022-Junio'!$G$4:$X$987,18,FALSE)),0,VLOOKUP(A2628,'MatrizSeguimiento2022-Junio'!$G$4:$X$987,18,FALSE)))</f>
        <v>0</v>
      </c>
      <c r="H2628" t="str">
        <f t="shared" si="83"/>
        <v/>
      </c>
      <c r="I2628" t="str">
        <f t="shared" si="84"/>
        <v/>
      </c>
    </row>
    <row r="2629" spans="1:9" x14ac:dyDescent="0.25">
      <c r="A2629" s="36"/>
      <c r="B2629" t="str">
        <f>+IF(ISERROR(VLOOKUP(A2629,'MatrizSeguimiento2022-Junio'!$G$4:$I$987,3,FALSE)),"",VLOOKUP(A2629,'MatrizSeguimiento2022-Junio'!$G$4:$I$987,3,FALSE))</f>
        <v/>
      </c>
      <c r="C2629" t="str">
        <f>+IF(ISERROR(VLOOKUP(A2629,'MatrizSeguimiento2022-Junio'!$G$4:$J$987,4,FALSE)),"",VLOOKUP(A2629,'MatrizSeguimiento2022-Junio'!$G$4:$J$987,4,FALSE))</f>
        <v/>
      </c>
      <c r="E2629" s="3"/>
      <c r="G2629">
        <f>+ABS(SUMIF($A$3:$A$4998,A2629,$E$3:$E$4998)-IF(ISERROR(VLOOKUP(A2629,'MatrizSeguimiento2022-Junio'!$G$4:$X$987,18,FALSE)),0,VLOOKUP(A2629,'MatrizSeguimiento2022-Junio'!$G$4:$X$987,18,FALSE)))</f>
        <v>0</v>
      </c>
      <c r="H2629" t="str">
        <f t="shared" si="83"/>
        <v/>
      </c>
      <c r="I2629" t="str">
        <f t="shared" si="84"/>
        <v/>
      </c>
    </row>
    <row r="2630" spans="1:9" x14ac:dyDescent="0.25">
      <c r="A2630" s="36"/>
      <c r="B2630" t="str">
        <f>+IF(ISERROR(VLOOKUP(A2630,'MatrizSeguimiento2022-Junio'!$G$4:$I$987,3,FALSE)),"",VLOOKUP(A2630,'MatrizSeguimiento2022-Junio'!$G$4:$I$987,3,FALSE))</f>
        <v/>
      </c>
      <c r="C2630" t="str">
        <f>+IF(ISERROR(VLOOKUP(A2630,'MatrizSeguimiento2022-Junio'!$G$4:$J$987,4,FALSE)),"",VLOOKUP(A2630,'MatrizSeguimiento2022-Junio'!$G$4:$J$987,4,FALSE))</f>
        <v/>
      </c>
      <c r="E2630" s="3"/>
      <c r="G2630">
        <f>+ABS(SUMIF($A$3:$A$4998,A2630,$E$3:$E$4998)-IF(ISERROR(VLOOKUP(A2630,'MatrizSeguimiento2022-Junio'!$G$4:$X$987,18,FALSE)),0,VLOOKUP(A2630,'MatrizSeguimiento2022-Junio'!$G$4:$X$987,18,FALSE)))</f>
        <v>0</v>
      </c>
      <c r="H2630" t="str">
        <f t="shared" si="83"/>
        <v/>
      </c>
      <c r="I2630" t="str">
        <f t="shared" si="84"/>
        <v/>
      </c>
    </row>
    <row r="2631" spans="1:9" x14ac:dyDescent="0.25">
      <c r="A2631" s="36"/>
      <c r="B2631" t="str">
        <f>+IF(ISERROR(VLOOKUP(A2631,'MatrizSeguimiento2022-Junio'!$G$4:$I$987,3,FALSE)),"",VLOOKUP(A2631,'MatrizSeguimiento2022-Junio'!$G$4:$I$987,3,FALSE))</f>
        <v/>
      </c>
      <c r="C2631" t="str">
        <f>+IF(ISERROR(VLOOKUP(A2631,'MatrizSeguimiento2022-Junio'!$G$4:$J$987,4,FALSE)),"",VLOOKUP(A2631,'MatrizSeguimiento2022-Junio'!$G$4:$J$987,4,FALSE))</f>
        <v/>
      </c>
      <c r="E2631" s="3"/>
      <c r="G2631">
        <f>+ABS(SUMIF($A$3:$A$4998,A2631,$E$3:$E$4998)-IF(ISERROR(VLOOKUP(A2631,'MatrizSeguimiento2022-Junio'!$G$4:$X$987,18,FALSE)),0,VLOOKUP(A2631,'MatrizSeguimiento2022-Junio'!$G$4:$X$987,18,FALSE)))</f>
        <v>0</v>
      </c>
      <c r="H2631" t="str">
        <f t="shared" si="83"/>
        <v/>
      </c>
      <c r="I2631" t="str">
        <f t="shared" si="84"/>
        <v/>
      </c>
    </row>
    <row r="2632" spans="1:9" x14ac:dyDescent="0.25">
      <c r="A2632" s="36"/>
      <c r="B2632" t="str">
        <f>+IF(ISERROR(VLOOKUP(A2632,'MatrizSeguimiento2022-Junio'!$G$4:$I$987,3,FALSE)),"",VLOOKUP(A2632,'MatrizSeguimiento2022-Junio'!$G$4:$I$987,3,FALSE))</f>
        <v/>
      </c>
      <c r="C2632" t="str">
        <f>+IF(ISERROR(VLOOKUP(A2632,'MatrizSeguimiento2022-Junio'!$G$4:$J$987,4,FALSE)),"",VLOOKUP(A2632,'MatrizSeguimiento2022-Junio'!$G$4:$J$987,4,FALSE))</f>
        <v/>
      </c>
      <c r="E2632" s="3"/>
      <c r="G2632">
        <f>+ABS(SUMIF($A$3:$A$4998,A2632,$E$3:$E$4998)-IF(ISERROR(VLOOKUP(A2632,'MatrizSeguimiento2022-Junio'!$G$4:$X$987,18,FALSE)),0,VLOOKUP(A2632,'MatrizSeguimiento2022-Junio'!$G$4:$X$987,18,FALSE)))</f>
        <v>0</v>
      </c>
      <c r="H2632" t="str">
        <f t="shared" si="83"/>
        <v/>
      </c>
      <c r="I2632" t="str">
        <f t="shared" si="84"/>
        <v/>
      </c>
    </row>
    <row r="2633" spans="1:9" x14ac:dyDescent="0.25">
      <c r="A2633" s="36"/>
      <c r="B2633" t="str">
        <f>+IF(ISERROR(VLOOKUP(A2633,'MatrizSeguimiento2022-Junio'!$G$4:$I$987,3,FALSE)),"",VLOOKUP(A2633,'MatrizSeguimiento2022-Junio'!$G$4:$I$987,3,FALSE))</f>
        <v/>
      </c>
      <c r="C2633" t="str">
        <f>+IF(ISERROR(VLOOKUP(A2633,'MatrizSeguimiento2022-Junio'!$G$4:$J$987,4,FALSE)),"",VLOOKUP(A2633,'MatrizSeguimiento2022-Junio'!$G$4:$J$987,4,FALSE))</f>
        <v/>
      </c>
      <c r="E2633" s="3"/>
      <c r="G2633">
        <f>+ABS(SUMIF($A$3:$A$4998,A2633,$E$3:$E$4998)-IF(ISERROR(VLOOKUP(A2633,'MatrizSeguimiento2022-Junio'!$G$4:$X$987,18,FALSE)),0,VLOOKUP(A2633,'MatrizSeguimiento2022-Junio'!$G$4:$X$987,18,FALSE)))</f>
        <v>0</v>
      </c>
      <c r="H2633" t="str">
        <f t="shared" si="83"/>
        <v/>
      </c>
      <c r="I2633" t="str">
        <f t="shared" si="84"/>
        <v/>
      </c>
    </row>
    <row r="2634" spans="1:9" x14ac:dyDescent="0.25">
      <c r="A2634" s="36"/>
      <c r="B2634" t="str">
        <f>+IF(ISERROR(VLOOKUP(A2634,'MatrizSeguimiento2022-Junio'!$G$4:$I$987,3,FALSE)),"",VLOOKUP(A2634,'MatrizSeguimiento2022-Junio'!$G$4:$I$987,3,FALSE))</f>
        <v/>
      </c>
      <c r="C2634" t="str">
        <f>+IF(ISERROR(VLOOKUP(A2634,'MatrizSeguimiento2022-Junio'!$G$4:$J$987,4,FALSE)),"",VLOOKUP(A2634,'MatrizSeguimiento2022-Junio'!$G$4:$J$987,4,FALSE))</f>
        <v/>
      </c>
      <c r="E2634" s="3"/>
      <c r="G2634">
        <f>+ABS(SUMIF($A$3:$A$4998,A2634,$E$3:$E$4998)-IF(ISERROR(VLOOKUP(A2634,'MatrizSeguimiento2022-Junio'!$G$4:$X$987,18,FALSE)),0,VLOOKUP(A2634,'MatrizSeguimiento2022-Junio'!$G$4:$X$987,18,FALSE)))</f>
        <v>0</v>
      </c>
      <c r="H2634" t="str">
        <f t="shared" si="83"/>
        <v/>
      </c>
      <c r="I2634" t="str">
        <f t="shared" si="84"/>
        <v/>
      </c>
    </row>
    <row r="2635" spans="1:9" x14ac:dyDescent="0.25">
      <c r="A2635" s="36"/>
      <c r="B2635" t="str">
        <f>+IF(ISERROR(VLOOKUP(A2635,'MatrizSeguimiento2022-Junio'!$G$4:$I$987,3,FALSE)),"",VLOOKUP(A2635,'MatrizSeguimiento2022-Junio'!$G$4:$I$987,3,FALSE))</f>
        <v/>
      </c>
      <c r="C2635" t="str">
        <f>+IF(ISERROR(VLOOKUP(A2635,'MatrizSeguimiento2022-Junio'!$G$4:$J$987,4,FALSE)),"",VLOOKUP(A2635,'MatrizSeguimiento2022-Junio'!$G$4:$J$987,4,FALSE))</f>
        <v/>
      </c>
      <c r="E2635" s="3"/>
      <c r="G2635">
        <f>+ABS(SUMIF($A$3:$A$4998,A2635,$E$3:$E$4998)-IF(ISERROR(VLOOKUP(A2635,'MatrizSeguimiento2022-Junio'!$G$4:$X$987,18,FALSE)),0,VLOOKUP(A2635,'MatrizSeguimiento2022-Junio'!$G$4:$X$987,18,FALSE)))</f>
        <v>0</v>
      </c>
      <c r="H2635" t="str">
        <f t="shared" si="83"/>
        <v/>
      </c>
      <c r="I2635" t="str">
        <f t="shared" si="84"/>
        <v/>
      </c>
    </row>
    <row r="2636" spans="1:9" x14ac:dyDescent="0.25">
      <c r="A2636" s="36"/>
      <c r="B2636" t="str">
        <f>+IF(ISERROR(VLOOKUP(A2636,'MatrizSeguimiento2022-Junio'!$G$4:$I$987,3,FALSE)),"",VLOOKUP(A2636,'MatrizSeguimiento2022-Junio'!$G$4:$I$987,3,FALSE))</f>
        <v/>
      </c>
      <c r="C2636" t="str">
        <f>+IF(ISERROR(VLOOKUP(A2636,'MatrizSeguimiento2022-Junio'!$G$4:$J$987,4,FALSE)),"",VLOOKUP(A2636,'MatrizSeguimiento2022-Junio'!$G$4:$J$987,4,FALSE))</f>
        <v/>
      </c>
      <c r="E2636" s="3"/>
      <c r="G2636">
        <f>+ABS(SUMIF($A$3:$A$4998,A2636,$E$3:$E$4998)-IF(ISERROR(VLOOKUP(A2636,'MatrizSeguimiento2022-Junio'!$G$4:$X$987,18,FALSE)),0,VLOOKUP(A2636,'MatrizSeguimiento2022-Junio'!$G$4:$X$987,18,FALSE)))</f>
        <v>0</v>
      </c>
      <c r="H2636" t="str">
        <f t="shared" si="83"/>
        <v/>
      </c>
      <c r="I2636" t="str">
        <f t="shared" si="84"/>
        <v/>
      </c>
    </row>
    <row r="2637" spans="1:9" x14ac:dyDescent="0.25">
      <c r="A2637" s="36"/>
      <c r="B2637" t="str">
        <f>+IF(ISERROR(VLOOKUP(A2637,'MatrizSeguimiento2022-Junio'!$G$4:$I$987,3,FALSE)),"",VLOOKUP(A2637,'MatrizSeguimiento2022-Junio'!$G$4:$I$987,3,FALSE))</f>
        <v/>
      </c>
      <c r="C2637" t="str">
        <f>+IF(ISERROR(VLOOKUP(A2637,'MatrizSeguimiento2022-Junio'!$G$4:$J$987,4,FALSE)),"",VLOOKUP(A2637,'MatrizSeguimiento2022-Junio'!$G$4:$J$987,4,FALSE))</f>
        <v/>
      </c>
      <c r="E2637" s="3"/>
      <c r="G2637">
        <f>+ABS(SUMIF($A$3:$A$4998,A2637,$E$3:$E$4998)-IF(ISERROR(VLOOKUP(A2637,'MatrizSeguimiento2022-Junio'!$G$4:$X$987,18,FALSE)),0,VLOOKUP(A2637,'MatrizSeguimiento2022-Junio'!$G$4:$X$987,18,FALSE)))</f>
        <v>0</v>
      </c>
      <c r="H2637" t="str">
        <f t="shared" si="83"/>
        <v/>
      </c>
      <c r="I2637" t="str">
        <f t="shared" si="84"/>
        <v/>
      </c>
    </row>
    <row r="2638" spans="1:9" x14ac:dyDescent="0.25">
      <c r="A2638" s="36"/>
      <c r="B2638" t="str">
        <f>+IF(ISERROR(VLOOKUP(A2638,'MatrizSeguimiento2022-Junio'!$G$4:$I$987,3,FALSE)),"",VLOOKUP(A2638,'MatrizSeguimiento2022-Junio'!$G$4:$I$987,3,FALSE))</f>
        <v/>
      </c>
      <c r="C2638" t="str">
        <f>+IF(ISERROR(VLOOKUP(A2638,'MatrizSeguimiento2022-Junio'!$G$4:$J$987,4,FALSE)),"",VLOOKUP(A2638,'MatrizSeguimiento2022-Junio'!$G$4:$J$987,4,FALSE))</f>
        <v/>
      </c>
      <c r="E2638" s="3"/>
      <c r="G2638">
        <f>+ABS(SUMIF($A$3:$A$4998,A2638,$E$3:$E$4998)-IF(ISERROR(VLOOKUP(A2638,'MatrizSeguimiento2022-Junio'!$G$4:$X$987,18,FALSE)),0,VLOOKUP(A2638,'MatrizSeguimiento2022-Junio'!$G$4:$X$987,18,FALSE)))</f>
        <v>0</v>
      </c>
      <c r="H2638" t="str">
        <f t="shared" si="83"/>
        <v/>
      </c>
      <c r="I2638" t="str">
        <f t="shared" si="84"/>
        <v/>
      </c>
    </row>
    <row r="2639" spans="1:9" x14ac:dyDescent="0.25">
      <c r="A2639" s="36"/>
      <c r="B2639" t="str">
        <f>+IF(ISERROR(VLOOKUP(A2639,'MatrizSeguimiento2022-Junio'!$G$4:$I$987,3,FALSE)),"",VLOOKUP(A2639,'MatrizSeguimiento2022-Junio'!$G$4:$I$987,3,FALSE))</f>
        <v/>
      </c>
      <c r="C2639" t="str">
        <f>+IF(ISERROR(VLOOKUP(A2639,'MatrizSeguimiento2022-Junio'!$G$4:$J$987,4,FALSE)),"",VLOOKUP(A2639,'MatrizSeguimiento2022-Junio'!$G$4:$J$987,4,FALSE))</f>
        <v/>
      </c>
      <c r="E2639" s="3"/>
      <c r="G2639">
        <f>+ABS(SUMIF($A$3:$A$4998,A2639,$E$3:$E$4998)-IF(ISERROR(VLOOKUP(A2639,'MatrizSeguimiento2022-Junio'!$G$4:$X$987,18,FALSE)),0,VLOOKUP(A2639,'MatrizSeguimiento2022-Junio'!$G$4:$X$987,18,FALSE)))</f>
        <v>0</v>
      </c>
      <c r="H2639" t="str">
        <f t="shared" si="83"/>
        <v/>
      </c>
      <c r="I2639" t="str">
        <f t="shared" si="84"/>
        <v/>
      </c>
    </row>
    <row r="2640" spans="1:9" x14ac:dyDescent="0.25">
      <c r="A2640" s="36"/>
      <c r="B2640" t="str">
        <f>+IF(ISERROR(VLOOKUP(A2640,'MatrizSeguimiento2022-Junio'!$G$4:$I$987,3,FALSE)),"",VLOOKUP(A2640,'MatrizSeguimiento2022-Junio'!$G$4:$I$987,3,FALSE))</f>
        <v/>
      </c>
      <c r="C2640" t="str">
        <f>+IF(ISERROR(VLOOKUP(A2640,'MatrizSeguimiento2022-Junio'!$G$4:$J$987,4,FALSE)),"",VLOOKUP(A2640,'MatrizSeguimiento2022-Junio'!$G$4:$J$987,4,FALSE))</f>
        <v/>
      </c>
      <c r="E2640" s="3"/>
      <c r="G2640">
        <f>+ABS(SUMIF($A$3:$A$4998,A2640,$E$3:$E$4998)-IF(ISERROR(VLOOKUP(A2640,'MatrizSeguimiento2022-Junio'!$G$4:$X$987,18,FALSE)),0,VLOOKUP(A2640,'MatrizSeguimiento2022-Junio'!$G$4:$X$987,18,FALSE)))</f>
        <v>0</v>
      </c>
      <c r="H2640" t="str">
        <f t="shared" si="83"/>
        <v/>
      </c>
      <c r="I2640" t="str">
        <f t="shared" si="84"/>
        <v/>
      </c>
    </row>
    <row r="2641" spans="1:9" x14ac:dyDescent="0.25">
      <c r="A2641" s="36"/>
      <c r="B2641" t="str">
        <f>+IF(ISERROR(VLOOKUP(A2641,'MatrizSeguimiento2022-Junio'!$G$4:$I$987,3,FALSE)),"",VLOOKUP(A2641,'MatrizSeguimiento2022-Junio'!$G$4:$I$987,3,FALSE))</f>
        <v/>
      </c>
      <c r="C2641" t="str">
        <f>+IF(ISERROR(VLOOKUP(A2641,'MatrizSeguimiento2022-Junio'!$G$4:$J$987,4,FALSE)),"",VLOOKUP(A2641,'MatrizSeguimiento2022-Junio'!$G$4:$J$987,4,FALSE))</f>
        <v/>
      </c>
      <c r="E2641" s="3"/>
      <c r="G2641">
        <f>+ABS(SUMIF($A$3:$A$4998,A2641,$E$3:$E$4998)-IF(ISERROR(VLOOKUP(A2641,'MatrizSeguimiento2022-Junio'!$G$4:$X$987,18,FALSE)),0,VLOOKUP(A2641,'MatrizSeguimiento2022-Junio'!$G$4:$X$987,18,FALSE)))</f>
        <v>0</v>
      </c>
      <c r="H2641" t="str">
        <f t="shared" si="83"/>
        <v/>
      </c>
      <c r="I2641" t="str">
        <f t="shared" si="84"/>
        <v/>
      </c>
    </row>
    <row r="2642" spans="1:9" x14ac:dyDescent="0.25">
      <c r="A2642" s="36"/>
      <c r="B2642" t="str">
        <f>+IF(ISERROR(VLOOKUP(A2642,'MatrizSeguimiento2022-Junio'!$G$4:$I$987,3,FALSE)),"",VLOOKUP(A2642,'MatrizSeguimiento2022-Junio'!$G$4:$I$987,3,FALSE))</f>
        <v/>
      </c>
      <c r="C2642" t="str">
        <f>+IF(ISERROR(VLOOKUP(A2642,'MatrizSeguimiento2022-Junio'!$G$4:$J$987,4,FALSE)),"",VLOOKUP(A2642,'MatrizSeguimiento2022-Junio'!$G$4:$J$987,4,FALSE))</f>
        <v/>
      </c>
      <c r="E2642" s="3"/>
      <c r="G2642">
        <f>+ABS(SUMIF($A$3:$A$4998,A2642,$E$3:$E$4998)-IF(ISERROR(VLOOKUP(A2642,'MatrizSeguimiento2022-Junio'!$G$4:$X$987,18,FALSE)),0,VLOOKUP(A2642,'MatrizSeguimiento2022-Junio'!$G$4:$X$987,18,FALSE)))</f>
        <v>0</v>
      </c>
      <c r="H2642" t="str">
        <f t="shared" si="83"/>
        <v/>
      </c>
      <c r="I2642" t="str">
        <f t="shared" si="84"/>
        <v/>
      </c>
    </row>
    <row r="2643" spans="1:9" x14ac:dyDescent="0.25">
      <c r="A2643" s="36"/>
      <c r="B2643" t="str">
        <f>+IF(ISERROR(VLOOKUP(A2643,'MatrizSeguimiento2022-Junio'!$G$4:$I$987,3,FALSE)),"",VLOOKUP(A2643,'MatrizSeguimiento2022-Junio'!$G$4:$I$987,3,FALSE))</f>
        <v/>
      </c>
      <c r="C2643" t="str">
        <f>+IF(ISERROR(VLOOKUP(A2643,'MatrizSeguimiento2022-Junio'!$G$4:$J$987,4,FALSE)),"",VLOOKUP(A2643,'MatrizSeguimiento2022-Junio'!$G$4:$J$987,4,FALSE))</f>
        <v/>
      </c>
      <c r="E2643" s="3"/>
      <c r="G2643">
        <f>+ABS(SUMIF($A$3:$A$4998,A2643,$E$3:$E$4998)-IF(ISERROR(VLOOKUP(A2643,'MatrizSeguimiento2022-Junio'!$G$4:$X$987,18,FALSE)),0,VLOOKUP(A2643,'MatrizSeguimiento2022-Junio'!$G$4:$X$987,18,FALSE)))</f>
        <v>0</v>
      </c>
      <c r="H2643" t="str">
        <f t="shared" si="83"/>
        <v/>
      </c>
      <c r="I2643" t="str">
        <f t="shared" si="84"/>
        <v/>
      </c>
    </row>
    <row r="2644" spans="1:9" x14ac:dyDescent="0.25">
      <c r="A2644" s="36"/>
      <c r="B2644" t="str">
        <f>+IF(ISERROR(VLOOKUP(A2644,'MatrizSeguimiento2022-Junio'!$G$4:$I$987,3,FALSE)),"",VLOOKUP(A2644,'MatrizSeguimiento2022-Junio'!$G$4:$I$987,3,FALSE))</f>
        <v/>
      </c>
      <c r="C2644" t="str">
        <f>+IF(ISERROR(VLOOKUP(A2644,'MatrizSeguimiento2022-Junio'!$G$4:$J$987,4,FALSE)),"",VLOOKUP(A2644,'MatrizSeguimiento2022-Junio'!$G$4:$J$987,4,FALSE))</f>
        <v/>
      </c>
      <c r="E2644" s="3"/>
      <c r="G2644">
        <f>+ABS(SUMIF($A$3:$A$4998,A2644,$E$3:$E$4998)-IF(ISERROR(VLOOKUP(A2644,'MatrizSeguimiento2022-Junio'!$G$4:$X$987,18,FALSE)),0,VLOOKUP(A2644,'MatrizSeguimiento2022-Junio'!$G$4:$X$987,18,FALSE)))</f>
        <v>0</v>
      </c>
      <c r="H2644" t="str">
        <f t="shared" si="83"/>
        <v/>
      </c>
      <c r="I2644" t="str">
        <f t="shared" si="84"/>
        <v/>
      </c>
    </row>
    <row r="2645" spans="1:9" x14ac:dyDescent="0.25">
      <c r="A2645" s="36"/>
      <c r="B2645" t="str">
        <f>+IF(ISERROR(VLOOKUP(A2645,'MatrizSeguimiento2022-Junio'!$G$4:$I$987,3,FALSE)),"",VLOOKUP(A2645,'MatrizSeguimiento2022-Junio'!$G$4:$I$987,3,FALSE))</f>
        <v/>
      </c>
      <c r="C2645" t="str">
        <f>+IF(ISERROR(VLOOKUP(A2645,'MatrizSeguimiento2022-Junio'!$G$4:$J$987,4,FALSE)),"",VLOOKUP(A2645,'MatrizSeguimiento2022-Junio'!$G$4:$J$987,4,FALSE))</f>
        <v/>
      </c>
      <c r="E2645" s="3"/>
      <c r="G2645">
        <f>+ABS(SUMIF($A$3:$A$4998,A2645,$E$3:$E$4998)-IF(ISERROR(VLOOKUP(A2645,'MatrizSeguimiento2022-Junio'!$G$4:$X$987,18,FALSE)),0,VLOOKUP(A2645,'MatrizSeguimiento2022-Junio'!$G$4:$X$987,18,FALSE)))</f>
        <v>0</v>
      </c>
      <c r="H2645" t="str">
        <f t="shared" si="83"/>
        <v/>
      </c>
      <c r="I2645" t="str">
        <f t="shared" si="84"/>
        <v/>
      </c>
    </row>
    <row r="2646" spans="1:9" x14ac:dyDescent="0.25">
      <c r="A2646" s="36"/>
      <c r="B2646" t="str">
        <f>+IF(ISERROR(VLOOKUP(A2646,'MatrizSeguimiento2022-Junio'!$G$4:$I$987,3,FALSE)),"",VLOOKUP(A2646,'MatrizSeguimiento2022-Junio'!$G$4:$I$987,3,FALSE))</f>
        <v/>
      </c>
      <c r="C2646" t="str">
        <f>+IF(ISERROR(VLOOKUP(A2646,'MatrizSeguimiento2022-Junio'!$G$4:$J$987,4,FALSE)),"",VLOOKUP(A2646,'MatrizSeguimiento2022-Junio'!$G$4:$J$987,4,FALSE))</f>
        <v/>
      </c>
      <c r="E2646" s="3"/>
      <c r="G2646">
        <f>+ABS(SUMIF($A$3:$A$4998,A2646,$E$3:$E$4998)-IF(ISERROR(VLOOKUP(A2646,'MatrizSeguimiento2022-Junio'!$G$4:$X$987,18,FALSE)),0,VLOOKUP(A2646,'MatrizSeguimiento2022-Junio'!$G$4:$X$987,18,FALSE)))</f>
        <v>0</v>
      </c>
      <c r="H2646" t="str">
        <f t="shared" si="83"/>
        <v/>
      </c>
      <c r="I2646" t="str">
        <f t="shared" si="84"/>
        <v/>
      </c>
    </row>
    <row r="2647" spans="1:9" x14ac:dyDescent="0.25">
      <c r="A2647" s="36"/>
      <c r="B2647" t="str">
        <f>+IF(ISERROR(VLOOKUP(A2647,'MatrizSeguimiento2022-Junio'!$G$4:$I$987,3,FALSE)),"",VLOOKUP(A2647,'MatrizSeguimiento2022-Junio'!$G$4:$I$987,3,FALSE))</f>
        <v/>
      </c>
      <c r="C2647" t="str">
        <f>+IF(ISERROR(VLOOKUP(A2647,'MatrizSeguimiento2022-Junio'!$G$4:$J$987,4,FALSE)),"",VLOOKUP(A2647,'MatrizSeguimiento2022-Junio'!$G$4:$J$987,4,FALSE))</f>
        <v/>
      </c>
      <c r="E2647" s="3"/>
      <c r="G2647">
        <f>+ABS(SUMIF($A$3:$A$4998,A2647,$E$3:$E$4998)-IF(ISERROR(VLOOKUP(A2647,'MatrizSeguimiento2022-Junio'!$G$4:$X$987,18,FALSE)),0,VLOOKUP(A2647,'MatrizSeguimiento2022-Junio'!$G$4:$X$987,18,FALSE)))</f>
        <v>0</v>
      </c>
      <c r="H2647" t="str">
        <f t="shared" si="83"/>
        <v/>
      </c>
      <c r="I2647" t="str">
        <f t="shared" si="84"/>
        <v/>
      </c>
    </row>
    <row r="2648" spans="1:9" x14ac:dyDescent="0.25">
      <c r="A2648" s="36"/>
      <c r="B2648" t="str">
        <f>+IF(ISERROR(VLOOKUP(A2648,'MatrizSeguimiento2022-Junio'!$G$4:$I$987,3,FALSE)),"",VLOOKUP(A2648,'MatrizSeguimiento2022-Junio'!$G$4:$I$987,3,FALSE))</f>
        <v/>
      </c>
      <c r="C2648" t="str">
        <f>+IF(ISERROR(VLOOKUP(A2648,'MatrizSeguimiento2022-Junio'!$G$4:$J$987,4,FALSE)),"",VLOOKUP(A2648,'MatrizSeguimiento2022-Junio'!$G$4:$J$987,4,FALSE))</f>
        <v/>
      </c>
      <c r="E2648" s="3"/>
      <c r="G2648">
        <f>+ABS(SUMIF($A$3:$A$4998,A2648,$E$3:$E$4998)-IF(ISERROR(VLOOKUP(A2648,'MatrizSeguimiento2022-Junio'!$G$4:$X$987,18,FALSE)),0,VLOOKUP(A2648,'MatrizSeguimiento2022-Junio'!$G$4:$X$987,18,FALSE)))</f>
        <v>0</v>
      </c>
      <c r="H2648" t="str">
        <f t="shared" si="83"/>
        <v/>
      </c>
      <c r="I2648" t="str">
        <f t="shared" si="84"/>
        <v/>
      </c>
    </row>
    <row r="2649" spans="1:9" x14ac:dyDescent="0.25">
      <c r="A2649" s="36"/>
      <c r="B2649" t="str">
        <f>+IF(ISERROR(VLOOKUP(A2649,'MatrizSeguimiento2022-Junio'!$G$4:$I$987,3,FALSE)),"",VLOOKUP(A2649,'MatrizSeguimiento2022-Junio'!$G$4:$I$987,3,FALSE))</f>
        <v/>
      </c>
      <c r="C2649" t="str">
        <f>+IF(ISERROR(VLOOKUP(A2649,'MatrizSeguimiento2022-Junio'!$G$4:$J$987,4,FALSE)),"",VLOOKUP(A2649,'MatrizSeguimiento2022-Junio'!$G$4:$J$987,4,FALSE))</f>
        <v/>
      </c>
      <c r="E2649" s="3"/>
      <c r="G2649">
        <f>+ABS(SUMIF($A$3:$A$4998,A2649,$E$3:$E$4998)-IF(ISERROR(VLOOKUP(A2649,'MatrizSeguimiento2022-Junio'!$G$4:$X$987,18,FALSE)),0,VLOOKUP(A2649,'MatrizSeguimiento2022-Junio'!$G$4:$X$987,18,FALSE)))</f>
        <v>0</v>
      </c>
      <c r="H2649" t="str">
        <f t="shared" si="83"/>
        <v/>
      </c>
      <c r="I2649" t="str">
        <f t="shared" si="84"/>
        <v/>
      </c>
    </row>
    <row r="2650" spans="1:9" x14ac:dyDescent="0.25">
      <c r="A2650" s="36"/>
      <c r="B2650" t="str">
        <f>+IF(ISERROR(VLOOKUP(A2650,'MatrizSeguimiento2022-Junio'!$G$4:$I$987,3,FALSE)),"",VLOOKUP(A2650,'MatrizSeguimiento2022-Junio'!$G$4:$I$987,3,FALSE))</f>
        <v/>
      </c>
      <c r="C2650" t="str">
        <f>+IF(ISERROR(VLOOKUP(A2650,'MatrizSeguimiento2022-Junio'!$G$4:$J$987,4,FALSE)),"",VLOOKUP(A2650,'MatrizSeguimiento2022-Junio'!$G$4:$J$987,4,FALSE))</f>
        <v/>
      </c>
      <c r="E2650" s="3"/>
      <c r="G2650">
        <f>+ABS(SUMIF($A$3:$A$4998,A2650,$E$3:$E$4998)-IF(ISERROR(VLOOKUP(A2650,'MatrizSeguimiento2022-Junio'!$G$4:$X$987,18,FALSE)),0,VLOOKUP(A2650,'MatrizSeguimiento2022-Junio'!$G$4:$X$987,18,FALSE)))</f>
        <v>0</v>
      </c>
      <c r="H2650" t="str">
        <f t="shared" si="83"/>
        <v/>
      </c>
      <c r="I2650" t="str">
        <f t="shared" si="84"/>
        <v/>
      </c>
    </row>
    <row r="2651" spans="1:9" x14ac:dyDescent="0.25">
      <c r="A2651" s="36"/>
      <c r="B2651" t="str">
        <f>+IF(ISERROR(VLOOKUP(A2651,'MatrizSeguimiento2022-Junio'!$G$4:$I$987,3,FALSE)),"",VLOOKUP(A2651,'MatrizSeguimiento2022-Junio'!$G$4:$I$987,3,FALSE))</f>
        <v/>
      </c>
      <c r="C2651" t="str">
        <f>+IF(ISERROR(VLOOKUP(A2651,'MatrizSeguimiento2022-Junio'!$G$4:$J$987,4,FALSE)),"",VLOOKUP(A2651,'MatrizSeguimiento2022-Junio'!$G$4:$J$987,4,FALSE))</f>
        <v/>
      </c>
      <c r="E2651" s="3"/>
      <c r="G2651">
        <f>+ABS(SUMIF($A$3:$A$4998,A2651,$E$3:$E$4998)-IF(ISERROR(VLOOKUP(A2651,'MatrizSeguimiento2022-Junio'!$G$4:$X$987,18,FALSE)),0,VLOOKUP(A2651,'MatrizSeguimiento2022-Junio'!$G$4:$X$987,18,FALSE)))</f>
        <v>0</v>
      </c>
      <c r="H2651" t="str">
        <f t="shared" si="83"/>
        <v/>
      </c>
      <c r="I2651" t="str">
        <f t="shared" si="84"/>
        <v/>
      </c>
    </row>
    <row r="2652" spans="1:9" x14ac:dyDescent="0.25">
      <c r="A2652" s="36"/>
      <c r="B2652" t="str">
        <f>+IF(ISERROR(VLOOKUP(A2652,'MatrizSeguimiento2022-Junio'!$G$4:$I$987,3,FALSE)),"",VLOOKUP(A2652,'MatrizSeguimiento2022-Junio'!$G$4:$I$987,3,FALSE))</f>
        <v/>
      </c>
      <c r="C2652" t="str">
        <f>+IF(ISERROR(VLOOKUP(A2652,'MatrizSeguimiento2022-Junio'!$G$4:$J$987,4,FALSE)),"",VLOOKUP(A2652,'MatrizSeguimiento2022-Junio'!$G$4:$J$987,4,FALSE))</f>
        <v/>
      </c>
      <c r="E2652" s="3"/>
      <c r="G2652">
        <f>+ABS(SUMIF($A$3:$A$4998,A2652,$E$3:$E$4998)-IF(ISERROR(VLOOKUP(A2652,'MatrizSeguimiento2022-Junio'!$G$4:$X$987,18,FALSE)),0,VLOOKUP(A2652,'MatrizSeguimiento2022-Junio'!$G$4:$X$987,18,FALSE)))</f>
        <v>0</v>
      </c>
      <c r="H2652" t="str">
        <f t="shared" si="83"/>
        <v/>
      </c>
      <c r="I2652" t="str">
        <f t="shared" si="84"/>
        <v/>
      </c>
    </row>
    <row r="2653" spans="1:9" x14ac:dyDescent="0.25">
      <c r="A2653" s="36"/>
      <c r="B2653" t="str">
        <f>+IF(ISERROR(VLOOKUP(A2653,'MatrizSeguimiento2022-Junio'!$G$4:$I$987,3,FALSE)),"",VLOOKUP(A2653,'MatrizSeguimiento2022-Junio'!$G$4:$I$987,3,FALSE))</f>
        <v/>
      </c>
      <c r="C2653" t="str">
        <f>+IF(ISERROR(VLOOKUP(A2653,'MatrizSeguimiento2022-Junio'!$G$4:$J$987,4,FALSE)),"",VLOOKUP(A2653,'MatrizSeguimiento2022-Junio'!$G$4:$J$987,4,FALSE))</f>
        <v/>
      </c>
      <c r="E2653" s="3"/>
      <c r="G2653">
        <f>+ABS(SUMIF($A$3:$A$4998,A2653,$E$3:$E$4998)-IF(ISERROR(VLOOKUP(A2653,'MatrizSeguimiento2022-Junio'!$G$4:$X$987,18,FALSE)),0,VLOOKUP(A2653,'MatrizSeguimiento2022-Junio'!$G$4:$X$987,18,FALSE)))</f>
        <v>0</v>
      </c>
      <c r="H2653" t="str">
        <f t="shared" si="83"/>
        <v/>
      </c>
      <c r="I2653" t="str">
        <f t="shared" si="84"/>
        <v/>
      </c>
    </row>
    <row r="2654" spans="1:9" x14ac:dyDescent="0.25">
      <c r="A2654" s="36"/>
      <c r="B2654" t="str">
        <f>+IF(ISERROR(VLOOKUP(A2654,'MatrizSeguimiento2022-Junio'!$G$4:$I$987,3,FALSE)),"",VLOOKUP(A2654,'MatrizSeguimiento2022-Junio'!$G$4:$I$987,3,FALSE))</f>
        <v/>
      </c>
      <c r="C2654" t="str">
        <f>+IF(ISERROR(VLOOKUP(A2654,'MatrizSeguimiento2022-Junio'!$G$4:$J$987,4,FALSE)),"",VLOOKUP(A2654,'MatrizSeguimiento2022-Junio'!$G$4:$J$987,4,FALSE))</f>
        <v/>
      </c>
      <c r="E2654" s="3"/>
      <c r="G2654">
        <f>+ABS(SUMIF($A$3:$A$4998,A2654,$E$3:$E$4998)-IF(ISERROR(VLOOKUP(A2654,'MatrizSeguimiento2022-Junio'!$G$4:$X$987,18,FALSE)),0,VLOOKUP(A2654,'MatrizSeguimiento2022-Junio'!$G$4:$X$987,18,FALSE)))</f>
        <v>0</v>
      </c>
      <c r="H2654" t="str">
        <f t="shared" si="83"/>
        <v/>
      </c>
      <c r="I2654" t="str">
        <f t="shared" si="84"/>
        <v/>
      </c>
    </row>
    <row r="2655" spans="1:9" x14ac:dyDescent="0.25">
      <c r="A2655" s="36"/>
      <c r="B2655" t="str">
        <f>+IF(ISERROR(VLOOKUP(A2655,'MatrizSeguimiento2022-Junio'!$G$4:$I$987,3,FALSE)),"",VLOOKUP(A2655,'MatrizSeguimiento2022-Junio'!$G$4:$I$987,3,FALSE))</f>
        <v/>
      </c>
      <c r="C2655" t="str">
        <f>+IF(ISERROR(VLOOKUP(A2655,'MatrizSeguimiento2022-Junio'!$G$4:$J$987,4,FALSE)),"",VLOOKUP(A2655,'MatrizSeguimiento2022-Junio'!$G$4:$J$987,4,FALSE))</f>
        <v/>
      </c>
      <c r="E2655" s="3"/>
      <c r="G2655">
        <f>+ABS(SUMIF($A$3:$A$4998,A2655,$E$3:$E$4998)-IF(ISERROR(VLOOKUP(A2655,'MatrizSeguimiento2022-Junio'!$G$4:$X$987,18,FALSE)),0,VLOOKUP(A2655,'MatrizSeguimiento2022-Junio'!$G$4:$X$987,18,FALSE)))</f>
        <v>0</v>
      </c>
      <c r="H2655" t="str">
        <f t="shared" si="83"/>
        <v/>
      </c>
      <c r="I2655" t="str">
        <f t="shared" si="84"/>
        <v/>
      </c>
    </row>
    <row r="2656" spans="1:9" x14ac:dyDescent="0.25">
      <c r="A2656" s="36"/>
      <c r="B2656" t="str">
        <f>+IF(ISERROR(VLOOKUP(A2656,'MatrizSeguimiento2022-Junio'!$G$4:$I$987,3,FALSE)),"",VLOOKUP(A2656,'MatrizSeguimiento2022-Junio'!$G$4:$I$987,3,FALSE))</f>
        <v/>
      </c>
      <c r="C2656" t="str">
        <f>+IF(ISERROR(VLOOKUP(A2656,'MatrizSeguimiento2022-Junio'!$G$4:$J$987,4,FALSE)),"",VLOOKUP(A2656,'MatrizSeguimiento2022-Junio'!$G$4:$J$987,4,FALSE))</f>
        <v/>
      </c>
      <c r="E2656" s="3"/>
      <c r="G2656">
        <f>+ABS(SUMIF($A$3:$A$4998,A2656,$E$3:$E$4998)-IF(ISERROR(VLOOKUP(A2656,'MatrizSeguimiento2022-Junio'!$G$4:$X$987,18,FALSE)),0,VLOOKUP(A2656,'MatrizSeguimiento2022-Junio'!$G$4:$X$987,18,FALSE)))</f>
        <v>0</v>
      </c>
      <c r="H2656" t="str">
        <f t="shared" si="83"/>
        <v/>
      </c>
      <c r="I2656" t="str">
        <f t="shared" si="84"/>
        <v/>
      </c>
    </row>
    <row r="2657" spans="1:9" x14ac:dyDescent="0.25">
      <c r="A2657" s="36"/>
      <c r="B2657" t="str">
        <f>+IF(ISERROR(VLOOKUP(A2657,'MatrizSeguimiento2022-Junio'!$G$4:$I$987,3,FALSE)),"",VLOOKUP(A2657,'MatrizSeguimiento2022-Junio'!$G$4:$I$987,3,FALSE))</f>
        <v/>
      </c>
      <c r="C2657" t="str">
        <f>+IF(ISERROR(VLOOKUP(A2657,'MatrizSeguimiento2022-Junio'!$G$4:$J$987,4,FALSE)),"",VLOOKUP(A2657,'MatrizSeguimiento2022-Junio'!$G$4:$J$987,4,FALSE))</f>
        <v/>
      </c>
      <c r="E2657" s="3"/>
      <c r="G2657">
        <f>+ABS(SUMIF($A$3:$A$4998,A2657,$E$3:$E$4998)-IF(ISERROR(VLOOKUP(A2657,'MatrizSeguimiento2022-Junio'!$G$4:$X$987,18,FALSE)),0,VLOOKUP(A2657,'MatrizSeguimiento2022-Junio'!$G$4:$X$987,18,FALSE)))</f>
        <v>0</v>
      </c>
      <c r="H2657" t="str">
        <f t="shared" si="83"/>
        <v/>
      </c>
      <c r="I2657" t="str">
        <f t="shared" si="84"/>
        <v/>
      </c>
    </row>
    <row r="2658" spans="1:9" x14ac:dyDescent="0.25">
      <c r="A2658" s="36"/>
      <c r="B2658" t="str">
        <f>+IF(ISERROR(VLOOKUP(A2658,'MatrizSeguimiento2022-Junio'!$G$4:$I$987,3,FALSE)),"",VLOOKUP(A2658,'MatrizSeguimiento2022-Junio'!$G$4:$I$987,3,FALSE))</f>
        <v/>
      </c>
      <c r="C2658" t="str">
        <f>+IF(ISERROR(VLOOKUP(A2658,'MatrizSeguimiento2022-Junio'!$G$4:$J$987,4,FALSE)),"",VLOOKUP(A2658,'MatrizSeguimiento2022-Junio'!$G$4:$J$987,4,FALSE))</f>
        <v/>
      </c>
      <c r="E2658" s="3"/>
      <c r="G2658">
        <f>+ABS(SUMIF($A$3:$A$4998,A2658,$E$3:$E$4998)-IF(ISERROR(VLOOKUP(A2658,'MatrizSeguimiento2022-Junio'!$G$4:$X$987,18,FALSE)),0,VLOOKUP(A2658,'MatrizSeguimiento2022-Junio'!$G$4:$X$987,18,FALSE)))</f>
        <v>0</v>
      </c>
      <c r="H2658" t="str">
        <f t="shared" si="83"/>
        <v/>
      </c>
      <c r="I2658" t="str">
        <f t="shared" si="84"/>
        <v/>
      </c>
    </row>
    <row r="2659" spans="1:9" x14ac:dyDescent="0.25">
      <c r="A2659" s="36"/>
      <c r="B2659" t="str">
        <f>+IF(ISERROR(VLOOKUP(A2659,'MatrizSeguimiento2022-Junio'!$G$4:$I$987,3,FALSE)),"",VLOOKUP(A2659,'MatrizSeguimiento2022-Junio'!$G$4:$I$987,3,FALSE))</f>
        <v/>
      </c>
      <c r="C2659" t="str">
        <f>+IF(ISERROR(VLOOKUP(A2659,'MatrizSeguimiento2022-Junio'!$G$4:$J$987,4,FALSE)),"",VLOOKUP(A2659,'MatrizSeguimiento2022-Junio'!$G$4:$J$987,4,FALSE))</f>
        <v/>
      </c>
      <c r="E2659" s="3"/>
      <c r="G2659">
        <f>+ABS(SUMIF($A$3:$A$4998,A2659,$E$3:$E$4998)-IF(ISERROR(VLOOKUP(A2659,'MatrizSeguimiento2022-Junio'!$G$4:$X$987,18,FALSE)),0,VLOOKUP(A2659,'MatrizSeguimiento2022-Junio'!$G$4:$X$987,18,FALSE)))</f>
        <v>0</v>
      </c>
      <c r="H2659" t="str">
        <f t="shared" si="83"/>
        <v/>
      </c>
      <c r="I2659" t="str">
        <f t="shared" si="84"/>
        <v/>
      </c>
    </row>
    <row r="2660" spans="1:9" x14ac:dyDescent="0.25">
      <c r="A2660" s="36"/>
      <c r="B2660" t="str">
        <f>+IF(ISERROR(VLOOKUP(A2660,'MatrizSeguimiento2022-Junio'!$G$4:$I$987,3,FALSE)),"",VLOOKUP(A2660,'MatrizSeguimiento2022-Junio'!$G$4:$I$987,3,FALSE))</f>
        <v/>
      </c>
      <c r="C2660" t="str">
        <f>+IF(ISERROR(VLOOKUP(A2660,'MatrizSeguimiento2022-Junio'!$G$4:$J$987,4,FALSE)),"",VLOOKUP(A2660,'MatrizSeguimiento2022-Junio'!$G$4:$J$987,4,FALSE))</f>
        <v/>
      </c>
      <c r="E2660" s="3"/>
      <c r="G2660">
        <f>+ABS(SUMIF($A$3:$A$4998,A2660,$E$3:$E$4998)-IF(ISERROR(VLOOKUP(A2660,'MatrizSeguimiento2022-Junio'!$G$4:$X$987,18,FALSE)),0,VLOOKUP(A2660,'MatrizSeguimiento2022-Junio'!$G$4:$X$987,18,FALSE)))</f>
        <v>0</v>
      </c>
      <c r="H2660" t="str">
        <f t="shared" si="83"/>
        <v/>
      </c>
      <c r="I2660" t="str">
        <f t="shared" si="84"/>
        <v/>
      </c>
    </row>
    <row r="2661" spans="1:9" x14ac:dyDescent="0.25">
      <c r="A2661" s="36"/>
      <c r="B2661" t="str">
        <f>+IF(ISERROR(VLOOKUP(A2661,'MatrizSeguimiento2022-Junio'!$G$4:$I$987,3,FALSE)),"",VLOOKUP(A2661,'MatrizSeguimiento2022-Junio'!$G$4:$I$987,3,FALSE))</f>
        <v/>
      </c>
      <c r="C2661" t="str">
        <f>+IF(ISERROR(VLOOKUP(A2661,'MatrizSeguimiento2022-Junio'!$G$4:$J$987,4,FALSE)),"",VLOOKUP(A2661,'MatrizSeguimiento2022-Junio'!$G$4:$J$987,4,FALSE))</f>
        <v/>
      </c>
      <c r="E2661" s="3"/>
      <c r="G2661">
        <f>+ABS(SUMIF($A$3:$A$4998,A2661,$E$3:$E$4998)-IF(ISERROR(VLOOKUP(A2661,'MatrizSeguimiento2022-Junio'!$G$4:$X$987,18,FALSE)),0,VLOOKUP(A2661,'MatrizSeguimiento2022-Junio'!$G$4:$X$987,18,FALSE)))</f>
        <v>0</v>
      </c>
      <c r="H2661" t="str">
        <f t="shared" si="83"/>
        <v/>
      </c>
      <c r="I2661" t="str">
        <f t="shared" si="84"/>
        <v/>
      </c>
    </row>
    <row r="2662" spans="1:9" x14ac:dyDescent="0.25">
      <c r="A2662" s="36"/>
      <c r="B2662" t="str">
        <f>+IF(ISERROR(VLOOKUP(A2662,'MatrizSeguimiento2022-Junio'!$G$4:$I$987,3,FALSE)),"",VLOOKUP(A2662,'MatrizSeguimiento2022-Junio'!$G$4:$I$987,3,FALSE))</f>
        <v/>
      </c>
      <c r="C2662" t="str">
        <f>+IF(ISERROR(VLOOKUP(A2662,'MatrizSeguimiento2022-Junio'!$G$4:$J$987,4,FALSE)),"",VLOOKUP(A2662,'MatrizSeguimiento2022-Junio'!$G$4:$J$987,4,FALSE))</f>
        <v/>
      </c>
      <c r="E2662" s="3"/>
      <c r="G2662">
        <f>+ABS(SUMIF($A$3:$A$4998,A2662,$E$3:$E$4998)-IF(ISERROR(VLOOKUP(A2662,'MatrizSeguimiento2022-Junio'!$G$4:$X$987,18,FALSE)),0,VLOOKUP(A2662,'MatrizSeguimiento2022-Junio'!$G$4:$X$987,18,FALSE)))</f>
        <v>0</v>
      </c>
      <c r="H2662" t="str">
        <f t="shared" si="83"/>
        <v/>
      </c>
      <c r="I2662" t="str">
        <f t="shared" si="84"/>
        <v/>
      </c>
    </row>
    <row r="2663" spans="1:9" x14ac:dyDescent="0.25">
      <c r="A2663" s="36"/>
      <c r="B2663" t="str">
        <f>+IF(ISERROR(VLOOKUP(A2663,'MatrizSeguimiento2022-Junio'!$G$4:$I$987,3,FALSE)),"",VLOOKUP(A2663,'MatrizSeguimiento2022-Junio'!$G$4:$I$987,3,FALSE))</f>
        <v/>
      </c>
      <c r="C2663" t="str">
        <f>+IF(ISERROR(VLOOKUP(A2663,'MatrizSeguimiento2022-Junio'!$G$4:$J$987,4,FALSE)),"",VLOOKUP(A2663,'MatrizSeguimiento2022-Junio'!$G$4:$J$987,4,FALSE))</f>
        <v/>
      </c>
      <c r="E2663" s="3"/>
      <c r="G2663">
        <f>+ABS(SUMIF($A$3:$A$4998,A2663,$E$3:$E$4998)-IF(ISERROR(VLOOKUP(A2663,'MatrizSeguimiento2022-Junio'!$G$4:$X$987,18,FALSE)),0,VLOOKUP(A2663,'MatrizSeguimiento2022-Junio'!$G$4:$X$987,18,FALSE)))</f>
        <v>0</v>
      </c>
      <c r="H2663" t="str">
        <f t="shared" si="83"/>
        <v/>
      </c>
      <c r="I2663" t="str">
        <f t="shared" si="84"/>
        <v/>
      </c>
    </row>
    <row r="2664" spans="1:9" x14ac:dyDescent="0.25">
      <c r="A2664" s="36"/>
      <c r="B2664" t="str">
        <f>+IF(ISERROR(VLOOKUP(A2664,'MatrizSeguimiento2022-Junio'!$G$4:$I$987,3,FALSE)),"",VLOOKUP(A2664,'MatrizSeguimiento2022-Junio'!$G$4:$I$987,3,FALSE))</f>
        <v/>
      </c>
      <c r="C2664" t="str">
        <f>+IF(ISERROR(VLOOKUP(A2664,'MatrizSeguimiento2022-Junio'!$G$4:$J$987,4,FALSE)),"",VLOOKUP(A2664,'MatrizSeguimiento2022-Junio'!$G$4:$J$987,4,FALSE))</f>
        <v/>
      </c>
      <c r="E2664" s="3"/>
      <c r="G2664">
        <f>+ABS(SUMIF($A$3:$A$4998,A2664,$E$3:$E$4998)-IF(ISERROR(VLOOKUP(A2664,'MatrizSeguimiento2022-Junio'!$G$4:$X$987,18,FALSE)),0,VLOOKUP(A2664,'MatrizSeguimiento2022-Junio'!$G$4:$X$987,18,FALSE)))</f>
        <v>0</v>
      </c>
      <c r="H2664" t="str">
        <f t="shared" si="83"/>
        <v/>
      </c>
      <c r="I2664" t="str">
        <f t="shared" si="84"/>
        <v/>
      </c>
    </row>
    <row r="2665" spans="1:9" x14ac:dyDescent="0.25">
      <c r="A2665" s="36"/>
      <c r="B2665" t="str">
        <f>+IF(ISERROR(VLOOKUP(A2665,'MatrizSeguimiento2022-Junio'!$G$4:$I$987,3,FALSE)),"",VLOOKUP(A2665,'MatrizSeguimiento2022-Junio'!$G$4:$I$987,3,FALSE))</f>
        <v/>
      </c>
      <c r="C2665" t="str">
        <f>+IF(ISERROR(VLOOKUP(A2665,'MatrizSeguimiento2022-Junio'!$G$4:$J$987,4,FALSE)),"",VLOOKUP(A2665,'MatrizSeguimiento2022-Junio'!$G$4:$J$987,4,FALSE))</f>
        <v/>
      </c>
      <c r="E2665" s="3"/>
      <c r="G2665">
        <f>+ABS(SUMIF($A$3:$A$4998,A2665,$E$3:$E$4998)-IF(ISERROR(VLOOKUP(A2665,'MatrizSeguimiento2022-Junio'!$G$4:$X$987,18,FALSE)),0,VLOOKUP(A2665,'MatrizSeguimiento2022-Junio'!$G$4:$X$987,18,FALSE)))</f>
        <v>0</v>
      </c>
      <c r="H2665" t="str">
        <f t="shared" si="83"/>
        <v/>
      </c>
      <c r="I2665" t="str">
        <f t="shared" si="84"/>
        <v/>
      </c>
    </row>
    <row r="2666" spans="1:9" x14ac:dyDescent="0.25">
      <c r="A2666" s="36"/>
      <c r="B2666" t="str">
        <f>+IF(ISERROR(VLOOKUP(A2666,'MatrizSeguimiento2022-Junio'!$G$4:$I$987,3,FALSE)),"",VLOOKUP(A2666,'MatrizSeguimiento2022-Junio'!$G$4:$I$987,3,FALSE))</f>
        <v/>
      </c>
      <c r="C2666" t="str">
        <f>+IF(ISERROR(VLOOKUP(A2666,'MatrizSeguimiento2022-Junio'!$G$4:$J$987,4,FALSE)),"",VLOOKUP(A2666,'MatrizSeguimiento2022-Junio'!$G$4:$J$987,4,FALSE))</f>
        <v/>
      </c>
      <c r="E2666" s="3"/>
      <c r="G2666">
        <f>+ABS(SUMIF($A$3:$A$4998,A2666,$E$3:$E$4998)-IF(ISERROR(VLOOKUP(A2666,'MatrizSeguimiento2022-Junio'!$G$4:$X$987,18,FALSE)),0,VLOOKUP(A2666,'MatrizSeguimiento2022-Junio'!$G$4:$X$987,18,FALSE)))</f>
        <v>0</v>
      </c>
      <c r="H2666" t="str">
        <f t="shared" si="83"/>
        <v/>
      </c>
      <c r="I2666" t="str">
        <f t="shared" si="84"/>
        <v/>
      </c>
    </row>
    <row r="2667" spans="1:9" x14ac:dyDescent="0.25">
      <c r="A2667" s="36"/>
      <c r="B2667" t="str">
        <f>+IF(ISERROR(VLOOKUP(A2667,'MatrizSeguimiento2022-Junio'!$G$4:$I$987,3,FALSE)),"",VLOOKUP(A2667,'MatrizSeguimiento2022-Junio'!$G$4:$I$987,3,FALSE))</f>
        <v/>
      </c>
      <c r="C2667" t="str">
        <f>+IF(ISERROR(VLOOKUP(A2667,'MatrizSeguimiento2022-Junio'!$G$4:$J$987,4,FALSE)),"",VLOOKUP(A2667,'MatrizSeguimiento2022-Junio'!$G$4:$J$987,4,FALSE))</f>
        <v/>
      </c>
      <c r="E2667" s="3"/>
      <c r="G2667">
        <f>+ABS(SUMIF($A$3:$A$4998,A2667,$E$3:$E$4998)-IF(ISERROR(VLOOKUP(A2667,'MatrizSeguimiento2022-Junio'!$G$4:$X$987,18,FALSE)),0,VLOOKUP(A2667,'MatrizSeguimiento2022-Junio'!$G$4:$X$987,18,FALSE)))</f>
        <v>0</v>
      </c>
      <c r="H2667" t="str">
        <f t="shared" si="83"/>
        <v/>
      </c>
      <c r="I2667" t="str">
        <f t="shared" si="84"/>
        <v/>
      </c>
    </row>
    <row r="2668" spans="1:9" x14ac:dyDescent="0.25">
      <c r="A2668" s="36"/>
      <c r="B2668" t="str">
        <f>+IF(ISERROR(VLOOKUP(A2668,'MatrizSeguimiento2022-Junio'!$G$4:$I$987,3,FALSE)),"",VLOOKUP(A2668,'MatrizSeguimiento2022-Junio'!$G$4:$I$987,3,FALSE))</f>
        <v/>
      </c>
      <c r="C2668" t="str">
        <f>+IF(ISERROR(VLOOKUP(A2668,'MatrizSeguimiento2022-Junio'!$G$4:$J$987,4,FALSE)),"",VLOOKUP(A2668,'MatrizSeguimiento2022-Junio'!$G$4:$J$987,4,FALSE))</f>
        <v/>
      </c>
      <c r="E2668" s="3"/>
      <c r="G2668">
        <f>+ABS(SUMIF($A$3:$A$4998,A2668,$E$3:$E$4998)-IF(ISERROR(VLOOKUP(A2668,'MatrizSeguimiento2022-Junio'!$G$4:$X$987,18,FALSE)),0,VLOOKUP(A2668,'MatrizSeguimiento2022-Junio'!$G$4:$X$987,18,FALSE)))</f>
        <v>0</v>
      </c>
      <c r="H2668" t="str">
        <f t="shared" si="83"/>
        <v/>
      </c>
      <c r="I2668" t="str">
        <f t="shared" si="84"/>
        <v/>
      </c>
    </row>
    <row r="2669" spans="1:9" x14ac:dyDescent="0.25">
      <c r="A2669" s="36"/>
      <c r="B2669" t="str">
        <f>+IF(ISERROR(VLOOKUP(A2669,'MatrizSeguimiento2022-Junio'!$G$4:$I$987,3,FALSE)),"",VLOOKUP(A2669,'MatrizSeguimiento2022-Junio'!$G$4:$I$987,3,FALSE))</f>
        <v/>
      </c>
      <c r="C2669" t="str">
        <f>+IF(ISERROR(VLOOKUP(A2669,'MatrizSeguimiento2022-Junio'!$G$4:$J$987,4,FALSE)),"",VLOOKUP(A2669,'MatrizSeguimiento2022-Junio'!$G$4:$J$987,4,FALSE))</f>
        <v/>
      </c>
      <c r="E2669" s="3"/>
      <c r="G2669">
        <f>+ABS(SUMIF($A$3:$A$4998,A2669,$E$3:$E$4998)-IF(ISERROR(VLOOKUP(A2669,'MatrizSeguimiento2022-Junio'!$G$4:$X$987,18,FALSE)),0,VLOOKUP(A2669,'MatrizSeguimiento2022-Junio'!$G$4:$X$987,18,FALSE)))</f>
        <v>0</v>
      </c>
      <c r="H2669" t="str">
        <f t="shared" si="83"/>
        <v/>
      </c>
      <c r="I2669" t="str">
        <f t="shared" si="84"/>
        <v/>
      </c>
    </row>
    <row r="2670" spans="1:9" x14ac:dyDescent="0.25">
      <c r="A2670" s="36"/>
      <c r="B2670" t="str">
        <f>+IF(ISERROR(VLOOKUP(A2670,'MatrizSeguimiento2022-Junio'!$G$4:$I$987,3,FALSE)),"",VLOOKUP(A2670,'MatrizSeguimiento2022-Junio'!$G$4:$I$987,3,FALSE))</f>
        <v/>
      </c>
      <c r="C2670" t="str">
        <f>+IF(ISERROR(VLOOKUP(A2670,'MatrizSeguimiento2022-Junio'!$G$4:$J$987,4,FALSE)),"",VLOOKUP(A2670,'MatrizSeguimiento2022-Junio'!$G$4:$J$987,4,FALSE))</f>
        <v/>
      </c>
      <c r="E2670" s="3"/>
      <c r="G2670">
        <f>+ABS(SUMIF($A$3:$A$4998,A2670,$E$3:$E$4998)-IF(ISERROR(VLOOKUP(A2670,'MatrizSeguimiento2022-Junio'!$G$4:$X$987,18,FALSE)),0,VLOOKUP(A2670,'MatrizSeguimiento2022-Junio'!$G$4:$X$987,18,FALSE)))</f>
        <v>0</v>
      </c>
      <c r="H2670" t="str">
        <f t="shared" si="83"/>
        <v/>
      </c>
      <c r="I2670" t="str">
        <f t="shared" si="84"/>
        <v/>
      </c>
    </row>
    <row r="2671" spans="1:9" x14ac:dyDescent="0.25">
      <c r="A2671" s="36"/>
      <c r="B2671" t="str">
        <f>+IF(ISERROR(VLOOKUP(A2671,'MatrizSeguimiento2022-Junio'!$G$4:$I$987,3,FALSE)),"",VLOOKUP(A2671,'MatrizSeguimiento2022-Junio'!$G$4:$I$987,3,FALSE))</f>
        <v/>
      </c>
      <c r="C2671" t="str">
        <f>+IF(ISERROR(VLOOKUP(A2671,'MatrizSeguimiento2022-Junio'!$G$4:$J$987,4,FALSE)),"",VLOOKUP(A2671,'MatrizSeguimiento2022-Junio'!$G$4:$J$987,4,FALSE))</f>
        <v/>
      </c>
      <c r="E2671" s="3"/>
      <c r="G2671">
        <f>+ABS(SUMIF($A$3:$A$4998,A2671,$E$3:$E$4998)-IF(ISERROR(VLOOKUP(A2671,'MatrizSeguimiento2022-Junio'!$G$4:$X$987,18,FALSE)),0,VLOOKUP(A2671,'MatrizSeguimiento2022-Junio'!$G$4:$X$987,18,FALSE)))</f>
        <v>0</v>
      </c>
      <c r="H2671" t="str">
        <f t="shared" si="83"/>
        <v/>
      </c>
      <c r="I2671" t="str">
        <f t="shared" si="84"/>
        <v/>
      </c>
    </row>
    <row r="2672" spans="1:9" x14ac:dyDescent="0.25">
      <c r="A2672" s="36"/>
      <c r="B2672" t="str">
        <f>+IF(ISERROR(VLOOKUP(A2672,'MatrizSeguimiento2022-Junio'!$G$4:$I$987,3,FALSE)),"",VLOOKUP(A2672,'MatrizSeguimiento2022-Junio'!$G$4:$I$987,3,FALSE))</f>
        <v/>
      </c>
      <c r="C2672" t="str">
        <f>+IF(ISERROR(VLOOKUP(A2672,'MatrizSeguimiento2022-Junio'!$G$4:$J$987,4,FALSE)),"",VLOOKUP(A2672,'MatrizSeguimiento2022-Junio'!$G$4:$J$987,4,FALSE))</f>
        <v/>
      </c>
      <c r="E2672" s="3"/>
      <c r="G2672">
        <f>+ABS(SUMIF($A$3:$A$4998,A2672,$E$3:$E$4998)-IF(ISERROR(VLOOKUP(A2672,'MatrizSeguimiento2022-Junio'!$G$4:$X$987,18,FALSE)),0,VLOOKUP(A2672,'MatrizSeguimiento2022-Junio'!$G$4:$X$987,18,FALSE)))</f>
        <v>0</v>
      </c>
      <c r="H2672" t="str">
        <f t="shared" si="83"/>
        <v/>
      </c>
      <c r="I2672" t="str">
        <f t="shared" si="84"/>
        <v/>
      </c>
    </row>
    <row r="2673" spans="1:9" x14ac:dyDescent="0.25">
      <c r="A2673" s="36"/>
      <c r="B2673" t="str">
        <f>+IF(ISERROR(VLOOKUP(A2673,'MatrizSeguimiento2022-Junio'!$G$4:$I$987,3,FALSE)),"",VLOOKUP(A2673,'MatrizSeguimiento2022-Junio'!$G$4:$I$987,3,FALSE))</f>
        <v/>
      </c>
      <c r="C2673" t="str">
        <f>+IF(ISERROR(VLOOKUP(A2673,'MatrizSeguimiento2022-Junio'!$G$4:$J$987,4,FALSE)),"",VLOOKUP(A2673,'MatrizSeguimiento2022-Junio'!$G$4:$J$987,4,FALSE))</f>
        <v/>
      </c>
      <c r="E2673" s="3"/>
      <c r="G2673">
        <f>+ABS(SUMIF($A$3:$A$4998,A2673,$E$3:$E$4998)-IF(ISERROR(VLOOKUP(A2673,'MatrizSeguimiento2022-Junio'!$G$4:$X$987,18,FALSE)),0,VLOOKUP(A2673,'MatrizSeguimiento2022-Junio'!$G$4:$X$987,18,FALSE)))</f>
        <v>0</v>
      </c>
      <c r="H2673" t="str">
        <f t="shared" si="83"/>
        <v/>
      </c>
      <c r="I2673" t="str">
        <f t="shared" si="84"/>
        <v/>
      </c>
    </row>
    <row r="2674" spans="1:9" x14ac:dyDescent="0.25">
      <c r="A2674" s="36"/>
      <c r="B2674" t="str">
        <f>+IF(ISERROR(VLOOKUP(A2674,'MatrizSeguimiento2022-Junio'!$G$4:$I$987,3,FALSE)),"",VLOOKUP(A2674,'MatrizSeguimiento2022-Junio'!$G$4:$I$987,3,FALSE))</f>
        <v/>
      </c>
      <c r="C2674" t="str">
        <f>+IF(ISERROR(VLOOKUP(A2674,'MatrizSeguimiento2022-Junio'!$G$4:$J$987,4,FALSE)),"",VLOOKUP(A2674,'MatrizSeguimiento2022-Junio'!$G$4:$J$987,4,FALSE))</f>
        <v/>
      </c>
      <c r="E2674" s="3"/>
      <c r="G2674">
        <f>+ABS(SUMIF($A$3:$A$4998,A2674,$E$3:$E$4998)-IF(ISERROR(VLOOKUP(A2674,'MatrizSeguimiento2022-Junio'!$G$4:$X$987,18,FALSE)),0,VLOOKUP(A2674,'MatrizSeguimiento2022-Junio'!$G$4:$X$987,18,FALSE)))</f>
        <v>0</v>
      </c>
      <c r="H2674" t="str">
        <f t="shared" si="83"/>
        <v/>
      </c>
      <c r="I2674" t="str">
        <f t="shared" si="84"/>
        <v/>
      </c>
    </row>
    <row r="2675" spans="1:9" x14ac:dyDescent="0.25">
      <c r="A2675" s="36"/>
      <c r="B2675" t="str">
        <f>+IF(ISERROR(VLOOKUP(A2675,'MatrizSeguimiento2022-Junio'!$G$4:$I$987,3,FALSE)),"",VLOOKUP(A2675,'MatrizSeguimiento2022-Junio'!$G$4:$I$987,3,FALSE))</f>
        <v/>
      </c>
      <c r="C2675" t="str">
        <f>+IF(ISERROR(VLOOKUP(A2675,'MatrizSeguimiento2022-Junio'!$G$4:$J$987,4,FALSE)),"",VLOOKUP(A2675,'MatrizSeguimiento2022-Junio'!$G$4:$J$987,4,FALSE))</f>
        <v/>
      </c>
      <c r="E2675" s="3"/>
      <c r="G2675">
        <f>+ABS(SUMIF($A$3:$A$4998,A2675,$E$3:$E$4998)-IF(ISERROR(VLOOKUP(A2675,'MatrizSeguimiento2022-Junio'!$G$4:$X$987,18,FALSE)),0,VLOOKUP(A2675,'MatrizSeguimiento2022-Junio'!$G$4:$X$987,18,FALSE)))</f>
        <v>0</v>
      </c>
      <c r="H2675" t="str">
        <f t="shared" si="83"/>
        <v/>
      </c>
      <c r="I2675" t="str">
        <f t="shared" si="84"/>
        <v/>
      </c>
    </row>
    <row r="2676" spans="1:9" x14ac:dyDescent="0.25">
      <c r="A2676" s="36"/>
      <c r="B2676" t="str">
        <f>+IF(ISERROR(VLOOKUP(A2676,'MatrizSeguimiento2022-Junio'!$G$4:$I$987,3,FALSE)),"",VLOOKUP(A2676,'MatrizSeguimiento2022-Junio'!$G$4:$I$987,3,FALSE))</f>
        <v/>
      </c>
      <c r="C2676" t="str">
        <f>+IF(ISERROR(VLOOKUP(A2676,'MatrizSeguimiento2022-Junio'!$G$4:$J$987,4,FALSE)),"",VLOOKUP(A2676,'MatrizSeguimiento2022-Junio'!$G$4:$J$987,4,FALSE))</f>
        <v/>
      </c>
      <c r="E2676" s="3"/>
      <c r="G2676">
        <f>+ABS(SUMIF($A$3:$A$4998,A2676,$E$3:$E$4998)-IF(ISERROR(VLOOKUP(A2676,'MatrizSeguimiento2022-Junio'!$G$4:$X$987,18,FALSE)),0,VLOOKUP(A2676,'MatrizSeguimiento2022-Junio'!$G$4:$X$987,18,FALSE)))</f>
        <v>0</v>
      </c>
      <c r="H2676" t="str">
        <f t="shared" si="83"/>
        <v/>
      </c>
      <c r="I2676" t="str">
        <f t="shared" si="84"/>
        <v/>
      </c>
    </row>
    <row r="2677" spans="1:9" x14ac:dyDescent="0.25">
      <c r="A2677" s="36"/>
      <c r="B2677" t="str">
        <f>+IF(ISERROR(VLOOKUP(A2677,'MatrizSeguimiento2022-Junio'!$G$4:$I$987,3,FALSE)),"",VLOOKUP(A2677,'MatrizSeguimiento2022-Junio'!$G$4:$I$987,3,FALSE))</f>
        <v/>
      </c>
      <c r="C2677" t="str">
        <f>+IF(ISERROR(VLOOKUP(A2677,'MatrizSeguimiento2022-Junio'!$G$4:$J$987,4,FALSE)),"",VLOOKUP(A2677,'MatrizSeguimiento2022-Junio'!$G$4:$J$987,4,FALSE))</f>
        <v/>
      </c>
      <c r="E2677" s="3"/>
      <c r="G2677">
        <f>+ABS(SUMIF($A$3:$A$4998,A2677,$E$3:$E$4998)-IF(ISERROR(VLOOKUP(A2677,'MatrizSeguimiento2022-Junio'!$G$4:$X$987,18,FALSE)),0,VLOOKUP(A2677,'MatrizSeguimiento2022-Junio'!$G$4:$X$987,18,FALSE)))</f>
        <v>0</v>
      </c>
      <c r="H2677" t="str">
        <f t="shared" si="83"/>
        <v/>
      </c>
      <c r="I2677" t="str">
        <f t="shared" si="84"/>
        <v/>
      </c>
    </row>
    <row r="2678" spans="1:9" x14ac:dyDescent="0.25">
      <c r="A2678" s="36"/>
      <c r="B2678" t="str">
        <f>+IF(ISERROR(VLOOKUP(A2678,'MatrizSeguimiento2022-Junio'!$G$4:$I$987,3,FALSE)),"",VLOOKUP(A2678,'MatrizSeguimiento2022-Junio'!$G$4:$I$987,3,FALSE))</f>
        <v/>
      </c>
      <c r="C2678" t="str">
        <f>+IF(ISERROR(VLOOKUP(A2678,'MatrizSeguimiento2022-Junio'!$G$4:$J$987,4,FALSE)),"",VLOOKUP(A2678,'MatrizSeguimiento2022-Junio'!$G$4:$J$987,4,FALSE))</f>
        <v/>
      </c>
      <c r="E2678" s="3"/>
      <c r="G2678">
        <f>+ABS(SUMIF($A$3:$A$4998,A2678,$E$3:$E$4998)-IF(ISERROR(VLOOKUP(A2678,'MatrizSeguimiento2022-Junio'!$G$4:$X$987,18,FALSE)),0,VLOOKUP(A2678,'MatrizSeguimiento2022-Junio'!$G$4:$X$987,18,FALSE)))</f>
        <v>0</v>
      </c>
      <c r="H2678" t="str">
        <f t="shared" si="83"/>
        <v/>
      </c>
      <c r="I2678" t="str">
        <f t="shared" si="84"/>
        <v/>
      </c>
    </row>
    <row r="2679" spans="1:9" x14ac:dyDescent="0.25">
      <c r="A2679" s="36"/>
      <c r="B2679" t="str">
        <f>+IF(ISERROR(VLOOKUP(A2679,'MatrizSeguimiento2022-Junio'!$G$4:$I$987,3,FALSE)),"",VLOOKUP(A2679,'MatrizSeguimiento2022-Junio'!$G$4:$I$987,3,FALSE))</f>
        <v/>
      </c>
      <c r="C2679" t="str">
        <f>+IF(ISERROR(VLOOKUP(A2679,'MatrizSeguimiento2022-Junio'!$G$4:$J$987,4,FALSE)),"",VLOOKUP(A2679,'MatrizSeguimiento2022-Junio'!$G$4:$J$987,4,FALSE))</f>
        <v/>
      </c>
      <c r="E2679" s="3"/>
      <c r="G2679">
        <f>+ABS(SUMIF($A$3:$A$4998,A2679,$E$3:$E$4998)-IF(ISERROR(VLOOKUP(A2679,'MatrizSeguimiento2022-Junio'!$G$4:$X$987,18,FALSE)),0,VLOOKUP(A2679,'MatrizSeguimiento2022-Junio'!$G$4:$X$987,18,FALSE)))</f>
        <v>0</v>
      </c>
      <c r="H2679" t="str">
        <f t="shared" si="83"/>
        <v/>
      </c>
      <c r="I2679" t="str">
        <f t="shared" si="84"/>
        <v/>
      </c>
    </row>
    <row r="2680" spans="1:9" x14ac:dyDescent="0.25">
      <c r="A2680" s="36"/>
      <c r="B2680" t="str">
        <f>+IF(ISERROR(VLOOKUP(A2680,'MatrizSeguimiento2022-Junio'!$G$4:$I$987,3,FALSE)),"",VLOOKUP(A2680,'MatrizSeguimiento2022-Junio'!$G$4:$I$987,3,FALSE))</f>
        <v/>
      </c>
      <c r="C2680" t="str">
        <f>+IF(ISERROR(VLOOKUP(A2680,'MatrizSeguimiento2022-Junio'!$G$4:$J$987,4,FALSE)),"",VLOOKUP(A2680,'MatrizSeguimiento2022-Junio'!$G$4:$J$987,4,FALSE))</f>
        <v/>
      </c>
      <c r="E2680" s="3"/>
      <c r="G2680">
        <f>+ABS(SUMIF($A$3:$A$4998,A2680,$E$3:$E$4998)-IF(ISERROR(VLOOKUP(A2680,'MatrizSeguimiento2022-Junio'!$G$4:$X$987,18,FALSE)),0,VLOOKUP(A2680,'MatrizSeguimiento2022-Junio'!$G$4:$X$987,18,FALSE)))</f>
        <v>0</v>
      </c>
      <c r="H2680" t="str">
        <f t="shared" si="83"/>
        <v/>
      </c>
      <c r="I2680" t="str">
        <f t="shared" si="84"/>
        <v/>
      </c>
    </row>
    <row r="2681" spans="1:9" x14ac:dyDescent="0.25">
      <c r="A2681" s="36"/>
      <c r="B2681" t="str">
        <f>+IF(ISERROR(VLOOKUP(A2681,'MatrizSeguimiento2022-Junio'!$G$4:$I$987,3,FALSE)),"",VLOOKUP(A2681,'MatrizSeguimiento2022-Junio'!$G$4:$I$987,3,FALSE))</f>
        <v/>
      </c>
      <c r="C2681" t="str">
        <f>+IF(ISERROR(VLOOKUP(A2681,'MatrizSeguimiento2022-Junio'!$G$4:$J$987,4,FALSE)),"",VLOOKUP(A2681,'MatrizSeguimiento2022-Junio'!$G$4:$J$987,4,FALSE))</f>
        <v/>
      </c>
      <c r="E2681" s="3"/>
      <c r="G2681">
        <f>+ABS(SUMIF($A$3:$A$4998,A2681,$E$3:$E$4998)-IF(ISERROR(VLOOKUP(A2681,'MatrizSeguimiento2022-Junio'!$G$4:$X$987,18,FALSE)),0,VLOOKUP(A2681,'MatrizSeguimiento2022-Junio'!$G$4:$X$987,18,FALSE)))</f>
        <v>0</v>
      </c>
      <c r="H2681" t="str">
        <f t="shared" si="83"/>
        <v/>
      </c>
      <c r="I2681" t="str">
        <f t="shared" si="84"/>
        <v/>
      </c>
    </row>
    <row r="2682" spans="1:9" x14ac:dyDescent="0.25">
      <c r="A2682" s="36"/>
      <c r="B2682" t="str">
        <f>+IF(ISERROR(VLOOKUP(A2682,'MatrizSeguimiento2022-Junio'!$G$4:$I$987,3,FALSE)),"",VLOOKUP(A2682,'MatrizSeguimiento2022-Junio'!$G$4:$I$987,3,FALSE))</f>
        <v/>
      </c>
      <c r="C2682" t="str">
        <f>+IF(ISERROR(VLOOKUP(A2682,'MatrizSeguimiento2022-Junio'!$G$4:$J$987,4,FALSE)),"",VLOOKUP(A2682,'MatrizSeguimiento2022-Junio'!$G$4:$J$987,4,FALSE))</f>
        <v/>
      </c>
      <c r="E2682" s="3"/>
      <c r="G2682">
        <f>+ABS(SUMIF($A$3:$A$4998,A2682,$E$3:$E$4998)-IF(ISERROR(VLOOKUP(A2682,'MatrizSeguimiento2022-Junio'!$G$4:$X$987,18,FALSE)),0,VLOOKUP(A2682,'MatrizSeguimiento2022-Junio'!$G$4:$X$987,18,FALSE)))</f>
        <v>0</v>
      </c>
      <c r="H2682" t="str">
        <f t="shared" si="83"/>
        <v/>
      </c>
      <c r="I2682" t="str">
        <f t="shared" si="84"/>
        <v/>
      </c>
    </row>
    <row r="2683" spans="1:9" x14ac:dyDescent="0.25">
      <c r="A2683" s="36"/>
      <c r="B2683" t="str">
        <f>+IF(ISERROR(VLOOKUP(A2683,'MatrizSeguimiento2022-Junio'!$G$4:$I$987,3,FALSE)),"",VLOOKUP(A2683,'MatrizSeguimiento2022-Junio'!$G$4:$I$987,3,FALSE))</f>
        <v/>
      </c>
      <c r="C2683" t="str">
        <f>+IF(ISERROR(VLOOKUP(A2683,'MatrizSeguimiento2022-Junio'!$G$4:$J$987,4,FALSE)),"",VLOOKUP(A2683,'MatrizSeguimiento2022-Junio'!$G$4:$J$987,4,FALSE))</f>
        <v/>
      </c>
      <c r="E2683" s="3"/>
      <c r="G2683">
        <f>+ABS(SUMIF($A$3:$A$4998,A2683,$E$3:$E$4998)-IF(ISERROR(VLOOKUP(A2683,'MatrizSeguimiento2022-Junio'!$G$4:$X$987,18,FALSE)),0,VLOOKUP(A2683,'MatrizSeguimiento2022-Junio'!$G$4:$X$987,18,FALSE)))</f>
        <v>0</v>
      </c>
      <c r="H2683" t="str">
        <f t="shared" si="83"/>
        <v/>
      </c>
      <c r="I2683" t="str">
        <f t="shared" si="84"/>
        <v/>
      </c>
    </row>
    <row r="2684" spans="1:9" x14ac:dyDescent="0.25">
      <c r="A2684" s="36"/>
      <c r="B2684" t="str">
        <f>+IF(ISERROR(VLOOKUP(A2684,'MatrizSeguimiento2022-Junio'!$G$4:$I$987,3,FALSE)),"",VLOOKUP(A2684,'MatrizSeguimiento2022-Junio'!$G$4:$I$987,3,FALSE))</f>
        <v/>
      </c>
      <c r="C2684" t="str">
        <f>+IF(ISERROR(VLOOKUP(A2684,'MatrizSeguimiento2022-Junio'!$G$4:$J$987,4,FALSE)),"",VLOOKUP(A2684,'MatrizSeguimiento2022-Junio'!$G$4:$J$987,4,FALSE))</f>
        <v/>
      </c>
      <c r="E2684" s="3"/>
      <c r="G2684">
        <f>+ABS(SUMIF($A$3:$A$4998,A2684,$E$3:$E$4998)-IF(ISERROR(VLOOKUP(A2684,'MatrizSeguimiento2022-Junio'!$G$4:$X$987,18,FALSE)),0,VLOOKUP(A2684,'MatrizSeguimiento2022-Junio'!$G$4:$X$987,18,FALSE)))</f>
        <v>0</v>
      </c>
      <c r="H2684" t="str">
        <f t="shared" si="83"/>
        <v/>
      </c>
      <c r="I2684" t="str">
        <f t="shared" si="84"/>
        <v/>
      </c>
    </row>
    <row r="2685" spans="1:9" x14ac:dyDescent="0.25">
      <c r="A2685" s="36"/>
      <c r="B2685" t="str">
        <f>+IF(ISERROR(VLOOKUP(A2685,'MatrizSeguimiento2022-Junio'!$G$4:$I$987,3,FALSE)),"",VLOOKUP(A2685,'MatrizSeguimiento2022-Junio'!$G$4:$I$987,3,FALSE))</f>
        <v/>
      </c>
      <c r="C2685" t="str">
        <f>+IF(ISERROR(VLOOKUP(A2685,'MatrizSeguimiento2022-Junio'!$G$4:$J$987,4,FALSE)),"",VLOOKUP(A2685,'MatrizSeguimiento2022-Junio'!$G$4:$J$987,4,FALSE))</f>
        <v/>
      </c>
      <c r="E2685" s="3"/>
      <c r="G2685">
        <f>+ABS(SUMIF($A$3:$A$4998,A2685,$E$3:$E$4998)-IF(ISERROR(VLOOKUP(A2685,'MatrizSeguimiento2022-Junio'!$G$4:$X$987,18,FALSE)),0,VLOOKUP(A2685,'MatrizSeguimiento2022-Junio'!$G$4:$X$987,18,FALSE)))</f>
        <v>0</v>
      </c>
      <c r="H2685" t="str">
        <f t="shared" si="83"/>
        <v/>
      </c>
      <c r="I2685" t="str">
        <f t="shared" si="84"/>
        <v/>
      </c>
    </row>
    <row r="2686" spans="1:9" x14ac:dyDescent="0.25">
      <c r="A2686" s="36"/>
      <c r="B2686" t="str">
        <f>+IF(ISERROR(VLOOKUP(A2686,'MatrizSeguimiento2022-Junio'!$G$4:$I$987,3,FALSE)),"",VLOOKUP(A2686,'MatrizSeguimiento2022-Junio'!$G$4:$I$987,3,FALSE))</f>
        <v/>
      </c>
      <c r="C2686" t="str">
        <f>+IF(ISERROR(VLOOKUP(A2686,'MatrizSeguimiento2022-Junio'!$G$4:$J$987,4,FALSE)),"",VLOOKUP(A2686,'MatrizSeguimiento2022-Junio'!$G$4:$J$987,4,FALSE))</f>
        <v/>
      </c>
      <c r="E2686" s="3"/>
      <c r="G2686">
        <f>+ABS(SUMIF($A$3:$A$4998,A2686,$E$3:$E$4998)-IF(ISERROR(VLOOKUP(A2686,'MatrizSeguimiento2022-Junio'!$G$4:$X$987,18,FALSE)),0,VLOOKUP(A2686,'MatrizSeguimiento2022-Junio'!$G$4:$X$987,18,FALSE)))</f>
        <v>0</v>
      </c>
      <c r="H2686" t="str">
        <f t="shared" si="83"/>
        <v/>
      </c>
      <c r="I2686" t="str">
        <f t="shared" si="84"/>
        <v/>
      </c>
    </row>
    <row r="2687" spans="1:9" x14ac:dyDescent="0.25">
      <c r="A2687" s="36"/>
      <c r="B2687" t="str">
        <f>+IF(ISERROR(VLOOKUP(A2687,'MatrizSeguimiento2022-Junio'!$G$4:$I$987,3,FALSE)),"",VLOOKUP(A2687,'MatrizSeguimiento2022-Junio'!$G$4:$I$987,3,FALSE))</f>
        <v/>
      </c>
      <c r="C2687" t="str">
        <f>+IF(ISERROR(VLOOKUP(A2687,'MatrizSeguimiento2022-Junio'!$G$4:$J$987,4,FALSE)),"",VLOOKUP(A2687,'MatrizSeguimiento2022-Junio'!$G$4:$J$987,4,FALSE))</f>
        <v/>
      </c>
      <c r="E2687" s="3"/>
      <c r="G2687">
        <f>+ABS(SUMIF($A$3:$A$4998,A2687,$E$3:$E$4998)-IF(ISERROR(VLOOKUP(A2687,'MatrizSeguimiento2022-Junio'!$G$4:$X$987,18,FALSE)),0,VLOOKUP(A2687,'MatrizSeguimiento2022-Junio'!$G$4:$X$987,18,FALSE)))</f>
        <v>0</v>
      </c>
      <c r="H2687" t="str">
        <f t="shared" ref="H2687:H2750" si="85">+A2687&amp;D2687</f>
        <v/>
      </c>
      <c r="I2687" t="str">
        <f t="shared" si="84"/>
        <v/>
      </c>
    </row>
    <row r="2688" spans="1:9" x14ac:dyDescent="0.25">
      <c r="A2688" s="36"/>
      <c r="B2688" t="str">
        <f>+IF(ISERROR(VLOOKUP(A2688,'MatrizSeguimiento2022-Junio'!$G$4:$I$987,3,FALSE)),"",VLOOKUP(A2688,'MatrizSeguimiento2022-Junio'!$G$4:$I$987,3,FALSE))</f>
        <v/>
      </c>
      <c r="C2688" t="str">
        <f>+IF(ISERROR(VLOOKUP(A2688,'MatrizSeguimiento2022-Junio'!$G$4:$J$987,4,FALSE)),"",VLOOKUP(A2688,'MatrizSeguimiento2022-Junio'!$G$4:$J$987,4,FALSE))</f>
        <v/>
      </c>
      <c r="E2688" s="3"/>
      <c r="G2688">
        <f>+ABS(SUMIF($A$3:$A$4998,A2688,$E$3:$E$4998)-IF(ISERROR(VLOOKUP(A2688,'MatrizSeguimiento2022-Junio'!$G$4:$X$987,18,FALSE)),0,VLOOKUP(A2688,'MatrizSeguimiento2022-Junio'!$G$4:$X$987,18,FALSE)))</f>
        <v>0</v>
      </c>
      <c r="H2688" t="str">
        <f t="shared" si="85"/>
        <v/>
      </c>
      <c r="I2688" t="str">
        <f t="shared" si="84"/>
        <v/>
      </c>
    </row>
    <row r="2689" spans="1:9" x14ac:dyDescent="0.25">
      <c r="A2689" s="36"/>
      <c r="B2689" t="str">
        <f>+IF(ISERROR(VLOOKUP(A2689,'MatrizSeguimiento2022-Junio'!$G$4:$I$987,3,FALSE)),"",VLOOKUP(A2689,'MatrizSeguimiento2022-Junio'!$G$4:$I$987,3,FALSE))</f>
        <v/>
      </c>
      <c r="C2689" t="str">
        <f>+IF(ISERROR(VLOOKUP(A2689,'MatrizSeguimiento2022-Junio'!$G$4:$J$987,4,FALSE)),"",VLOOKUP(A2689,'MatrizSeguimiento2022-Junio'!$G$4:$J$987,4,FALSE))</f>
        <v/>
      </c>
      <c r="E2689" s="3"/>
      <c r="G2689">
        <f>+ABS(SUMIF($A$3:$A$4998,A2689,$E$3:$E$4998)-IF(ISERROR(VLOOKUP(A2689,'MatrizSeguimiento2022-Junio'!$G$4:$X$987,18,FALSE)),0,VLOOKUP(A2689,'MatrizSeguimiento2022-Junio'!$G$4:$X$987,18,FALSE)))</f>
        <v>0</v>
      </c>
      <c r="H2689" t="str">
        <f t="shared" si="85"/>
        <v/>
      </c>
      <c r="I2689" t="str">
        <f t="shared" si="84"/>
        <v/>
      </c>
    </row>
    <row r="2690" spans="1:9" x14ac:dyDescent="0.25">
      <c r="A2690" s="36"/>
      <c r="B2690" t="str">
        <f>+IF(ISERROR(VLOOKUP(A2690,'MatrizSeguimiento2022-Junio'!$G$4:$I$987,3,FALSE)),"",VLOOKUP(A2690,'MatrizSeguimiento2022-Junio'!$G$4:$I$987,3,FALSE))</f>
        <v/>
      </c>
      <c r="C2690" t="str">
        <f>+IF(ISERROR(VLOOKUP(A2690,'MatrizSeguimiento2022-Junio'!$G$4:$J$987,4,FALSE)),"",VLOOKUP(A2690,'MatrizSeguimiento2022-Junio'!$G$4:$J$987,4,FALSE))</f>
        <v/>
      </c>
      <c r="E2690" s="3"/>
      <c r="G2690">
        <f>+ABS(SUMIF($A$3:$A$4998,A2690,$E$3:$E$4998)-IF(ISERROR(VLOOKUP(A2690,'MatrizSeguimiento2022-Junio'!$G$4:$X$987,18,FALSE)),0,VLOOKUP(A2690,'MatrizSeguimiento2022-Junio'!$G$4:$X$987,18,FALSE)))</f>
        <v>0</v>
      </c>
      <c r="H2690" t="str">
        <f t="shared" si="85"/>
        <v/>
      </c>
      <c r="I2690" t="str">
        <f t="shared" si="84"/>
        <v/>
      </c>
    </row>
    <row r="2691" spans="1:9" x14ac:dyDescent="0.25">
      <c r="A2691" s="36"/>
      <c r="B2691" t="str">
        <f>+IF(ISERROR(VLOOKUP(A2691,'MatrizSeguimiento2022-Junio'!$G$4:$I$987,3,FALSE)),"",VLOOKUP(A2691,'MatrizSeguimiento2022-Junio'!$G$4:$I$987,3,FALSE))</f>
        <v/>
      </c>
      <c r="C2691" t="str">
        <f>+IF(ISERROR(VLOOKUP(A2691,'MatrizSeguimiento2022-Junio'!$G$4:$J$987,4,FALSE)),"",VLOOKUP(A2691,'MatrizSeguimiento2022-Junio'!$G$4:$J$987,4,FALSE))</f>
        <v/>
      </c>
      <c r="E2691" s="3"/>
      <c r="G2691">
        <f>+ABS(SUMIF($A$3:$A$4998,A2691,$E$3:$E$4998)-IF(ISERROR(VLOOKUP(A2691,'MatrizSeguimiento2022-Junio'!$G$4:$X$987,18,FALSE)),0,VLOOKUP(A2691,'MatrizSeguimiento2022-Junio'!$G$4:$X$987,18,FALSE)))</f>
        <v>0</v>
      </c>
      <c r="H2691" t="str">
        <f t="shared" si="85"/>
        <v/>
      </c>
      <c r="I2691" t="str">
        <f t="shared" ref="I2691:I2754" si="86">+IF(IF(LEN(H2691)&gt;0,COUNTIF($H$3:$H$4998,H2691),"")=1,"",IF(LEN(H2691)&gt;0,COUNTIF($H$3:$H$4998,H2691),""))</f>
        <v/>
      </c>
    </row>
    <row r="2692" spans="1:9" x14ac:dyDescent="0.25">
      <c r="A2692" s="36"/>
      <c r="B2692" t="str">
        <f>+IF(ISERROR(VLOOKUP(A2692,'MatrizSeguimiento2022-Junio'!$G$4:$I$987,3,FALSE)),"",VLOOKUP(A2692,'MatrizSeguimiento2022-Junio'!$G$4:$I$987,3,FALSE))</f>
        <v/>
      </c>
      <c r="C2692" t="str">
        <f>+IF(ISERROR(VLOOKUP(A2692,'MatrizSeguimiento2022-Junio'!$G$4:$J$987,4,FALSE)),"",VLOOKUP(A2692,'MatrizSeguimiento2022-Junio'!$G$4:$J$987,4,FALSE))</f>
        <v/>
      </c>
      <c r="E2692" s="3"/>
      <c r="G2692">
        <f>+ABS(SUMIF($A$3:$A$4998,A2692,$E$3:$E$4998)-IF(ISERROR(VLOOKUP(A2692,'MatrizSeguimiento2022-Junio'!$G$4:$X$987,18,FALSE)),0,VLOOKUP(A2692,'MatrizSeguimiento2022-Junio'!$G$4:$X$987,18,FALSE)))</f>
        <v>0</v>
      </c>
      <c r="H2692" t="str">
        <f t="shared" si="85"/>
        <v/>
      </c>
      <c r="I2692" t="str">
        <f t="shared" si="86"/>
        <v/>
      </c>
    </row>
    <row r="2693" spans="1:9" x14ac:dyDescent="0.25">
      <c r="A2693" s="36"/>
      <c r="B2693" t="str">
        <f>+IF(ISERROR(VLOOKUP(A2693,'MatrizSeguimiento2022-Junio'!$G$4:$I$987,3,FALSE)),"",VLOOKUP(A2693,'MatrizSeguimiento2022-Junio'!$G$4:$I$987,3,FALSE))</f>
        <v/>
      </c>
      <c r="C2693" t="str">
        <f>+IF(ISERROR(VLOOKUP(A2693,'MatrizSeguimiento2022-Junio'!$G$4:$J$987,4,FALSE)),"",VLOOKUP(A2693,'MatrizSeguimiento2022-Junio'!$G$4:$J$987,4,FALSE))</f>
        <v/>
      </c>
      <c r="E2693" s="3"/>
      <c r="G2693">
        <f>+ABS(SUMIF($A$3:$A$4998,A2693,$E$3:$E$4998)-IF(ISERROR(VLOOKUP(A2693,'MatrizSeguimiento2022-Junio'!$G$4:$X$987,18,FALSE)),0,VLOOKUP(A2693,'MatrizSeguimiento2022-Junio'!$G$4:$X$987,18,FALSE)))</f>
        <v>0</v>
      </c>
      <c r="H2693" t="str">
        <f t="shared" si="85"/>
        <v/>
      </c>
      <c r="I2693" t="str">
        <f t="shared" si="86"/>
        <v/>
      </c>
    </row>
    <row r="2694" spans="1:9" x14ac:dyDescent="0.25">
      <c r="A2694" s="36"/>
      <c r="B2694" t="str">
        <f>+IF(ISERROR(VLOOKUP(A2694,'MatrizSeguimiento2022-Junio'!$G$4:$I$987,3,FALSE)),"",VLOOKUP(A2694,'MatrizSeguimiento2022-Junio'!$G$4:$I$987,3,FALSE))</f>
        <v/>
      </c>
      <c r="C2694" t="str">
        <f>+IF(ISERROR(VLOOKUP(A2694,'MatrizSeguimiento2022-Junio'!$G$4:$J$987,4,FALSE)),"",VLOOKUP(A2694,'MatrizSeguimiento2022-Junio'!$G$4:$J$987,4,FALSE))</f>
        <v/>
      </c>
      <c r="E2694" s="3"/>
      <c r="G2694">
        <f>+ABS(SUMIF($A$3:$A$4998,A2694,$E$3:$E$4998)-IF(ISERROR(VLOOKUP(A2694,'MatrizSeguimiento2022-Junio'!$G$4:$X$987,18,FALSE)),0,VLOOKUP(A2694,'MatrizSeguimiento2022-Junio'!$G$4:$X$987,18,FALSE)))</f>
        <v>0</v>
      </c>
      <c r="H2694" t="str">
        <f t="shared" si="85"/>
        <v/>
      </c>
      <c r="I2694" t="str">
        <f t="shared" si="86"/>
        <v/>
      </c>
    </row>
    <row r="2695" spans="1:9" x14ac:dyDescent="0.25">
      <c r="A2695" s="36"/>
      <c r="B2695" t="str">
        <f>+IF(ISERROR(VLOOKUP(A2695,'MatrizSeguimiento2022-Junio'!$G$4:$I$987,3,FALSE)),"",VLOOKUP(A2695,'MatrizSeguimiento2022-Junio'!$G$4:$I$987,3,FALSE))</f>
        <v/>
      </c>
      <c r="C2695" t="str">
        <f>+IF(ISERROR(VLOOKUP(A2695,'MatrizSeguimiento2022-Junio'!$G$4:$J$987,4,FALSE)),"",VLOOKUP(A2695,'MatrizSeguimiento2022-Junio'!$G$4:$J$987,4,FALSE))</f>
        <v/>
      </c>
      <c r="E2695" s="3"/>
      <c r="G2695">
        <f>+ABS(SUMIF($A$3:$A$4998,A2695,$E$3:$E$4998)-IF(ISERROR(VLOOKUP(A2695,'MatrizSeguimiento2022-Junio'!$G$4:$X$987,18,FALSE)),0,VLOOKUP(A2695,'MatrizSeguimiento2022-Junio'!$G$4:$X$987,18,FALSE)))</f>
        <v>0</v>
      </c>
      <c r="H2695" t="str">
        <f t="shared" si="85"/>
        <v/>
      </c>
      <c r="I2695" t="str">
        <f t="shared" si="86"/>
        <v/>
      </c>
    </row>
    <row r="2696" spans="1:9" x14ac:dyDescent="0.25">
      <c r="A2696" s="36"/>
      <c r="B2696" t="str">
        <f>+IF(ISERROR(VLOOKUP(A2696,'MatrizSeguimiento2022-Junio'!$G$4:$I$987,3,FALSE)),"",VLOOKUP(A2696,'MatrizSeguimiento2022-Junio'!$G$4:$I$987,3,FALSE))</f>
        <v/>
      </c>
      <c r="C2696" t="str">
        <f>+IF(ISERROR(VLOOKUP(A2696,'MatrizSeguimiento2022-Junio'!$G$4:$J$987,4,FALSE)),"",VLOOKUP(A2696,'MatrizSeguimiento2022-Junio'!$G$4:$J$987,4,FALSE))</f>
        <v/>
      </c>
      <c r="E2696" s="3"/>
      <c r="G2696">
        <f>+ABS(SUMIF($A$3:$A$4998,A2696,$E$3:$E$4998)-IF(ISERROR(VLOOKUP(A2696,'MatrizSeguimiento2022-Junio'!$G$4:$X$987,18,FALSE)),0,VLOOKUP(A2696,'MatrizSeguimiento2022-Junio'!$G$4:$X$987,18,FALSE)))</f>
        <v>0</v>
      </c>
      <c r="H2696" t="str">
        <f t="shared" si="85"/>
        <v/>
      </c>
      <c r="I2696" t="str">
        <f t="shared" si="86"/>
        <v/>
      </c>
    </row>
    <row r="2697" spans="1:9" x14ac:dyDescent="0.25">
      <c r="A2697" s="36"/>
      <c r="B2697" t="str">
        <f>+IF(ISERROR(VLOOKUP(A2697,'MatrizSeguimiento2022-Junio'!$G$4:$I$987,3,FALSE)),"",VLOOKUP(A2697,'MatrizSeguimiento2022-Junio'!$G$4:$I$987,3,FALSE))</f>
        <v/>
      </c>
      <c r="C2697" t="str">
        <f>+IF(ISERROR(VLOOKUP(A2697,'MatrizSeguimiento2022-Junio'!$G$4:$J$987,4,FALSE)),"",VLOOKUP(A2697,'MatrizSeguimiento2022-Junio'!$G$4:$J$987,4,FALSE))</f>
        <v/>
      </c>
      <c r="E2697" s="3"/>
      <c r="G2697">
        <f>+ABS(SUMIF($A$3:$A$4998,A2697,$E$3:$E$4998)-IF(ISERROR(VLOOKUP(A2697,'MatrizSeguimiento2022-Junio'!$G$4:$X$987,18,FALSE)),0,VLOOKUP(A2697,'MatrizSeguimiento2022-Junio'!$G$4:$X$987,18,FALSE)))</f>
        <v>0</v>
      </c>
      <c r="H2697" t="str">
        <f t="shared" si="85"/>
        <v/>
      </c>
      <c r="I2697" t="str">
        <f t="shared" si="86"/>
        <v/>
      </c>
    </row>
    <row r="2698" spans="1:9" x14ac:dyDescent="0.25">
      <c r="A2698" s="36"/>
      <c r="B2698" t="str">
        <f>+IF(ISERROR(VLOOKUP(A2698,'MatrizSeguimiento2022-Junio'!$G$4:$I$987,3,FALSE)),"",VLOOKUP(A2698,'MatrizSeguimiento2022-Junio'!$G$4:$I$987,3,FALSE))</f>
        <v/>
      </c>
      <c r="C2698" t="str">
        <f>+IF(ISERROR(VLOOKUP(A2698,'MatrizSeguimiento2022-Junio'!$G$4:$J$987,4,FALSE)),"",VLOOKUP(A2698,'MatrizSeguimiento2022-Junio'!$G$4:$J$987,4,FALSE))</f>
        <v/>
      </c>
      <c r="E2698" s="3"/>
      <c r="G2698">
        <f>+ABS(SUMIF($A$3:$A$4998,A2698,$E$3:$E$4998)-IF(ISERROR(VLOOKUP(A2698,'MatrizSeguimiento2022-Junio'!$G$4:$X$987,18,FALSE)),0,VLOOKUP(A2698,'MatrizSeguimiento2022-Junio'!$G$4:$X$987,18,FALSE)))</f>
        <v>0</v>
      </c>
      <c r="H2698" t="str">
        <f t="shared" si="85"/>
        <v/>
      </c>
      <c r="I2698" t="str">
        <f t="shared" si="86"/>
        <v/>
      </c>
    </row>
    <row r="2699" spans="1:9" x14ac:dyDescent="0.25">
      <c r="A2699" s="36"/>
      <c r="B2699" t="str">
        <f>+IF(ISERROR(VLOOKUP(A2699,'MatrizSeguimiento2022-Junio'!$G$4:$I$987,3,FALSE)),"",VLOOKUP(A2699,'MatrizSeguimiento2022-Junio'!$G$4:$I$987,3,FALSE))</f>
        <v/>
      </c>
      <c r="C2699" t="str">
        <f>+IF(ISERROR(VLOOKUP(A2699,'MatrizSeguimiento2022-Junio'!$G$4:$J$987,4,FALSE)),"",VLOOKUP(A2699,'MatrizSeguimiento2022-Junio'!$G$4:$J$987,4,FALSE))</f>
        <v/>
      </c>
      <c r="E2699" s="3"/>
      <c r="G2699">
        <f>+ABS(SUMIF($A$3:$A$4998,A2699,$E$3:$E$4998)-IF(ISERROR(VLOOKUP(A2699,'MatrizSeguimiento2022-Junio'!$G$4:$X$987,18,FALSE)),0,VLOOKUP(A2699,'MatrizSeguimiento2022-Junio'!$G$4:$X$987,18,FALSE)))</f>
        <v>0</v>
      </c>
      <c r="H2699" t="str">
        <f t="shared" si="85"/>
        <v/>
      </c>
      <c r="I2699" t="str">
        <f t="shared" si="86"/>
        <v/>
      </c>
    </row>
    <row r="2700" spans="1:9" x14ac:dyDescent="0.25">
      <c r="A2700" s="36"/>
      <c r="B2700" t="str">
        <f>+IF(ISERROR(VLOOKUP(A2700,'MatrizSeguimiento2022-Junio'!$G$4:$I$987,3,FALSE)),"",VLOOKUP(A2700,'MatrizSeguimiento2022-Junio'!$G$4:$I$987,3,FALSE))</f>
        <v/>
      </c>
      <c r="C2700" t="str">
        <f>+IF(ISERROR(VLOOKUP(A2700,'MatrizSeguimiento2022-Junio'!$G$4:$J$987,4,FALSE)),"",VLOOKUP(A2700,'MatrizSeguimiento2022-Junio'!$G$4:$J$987,4,FALSE))</f>
        <v/>
      </c>
      <c r="E2700" s="3"/>
      <c r="G2700">
        <f>+ABS(SUMIF($A$3:$A$4998,A2700,$E$3:$E$4998)-IF(ISERROR(VLOOKUP(A2700,'MatrizSeguimiento2022-Junio'!$G$4:$X$987,18,FALSE)),0,VLOOKUP(A2700,'MatrizSeguimiento2022-Junio'!$G$4:$X$987,18,FALSE)))</f>
        <v>0</v>
      </c>
      <c r="H2700" t="str">
        <f t="shared" si="85"/>
        <v/>
      </c>
      <c r="I2700" t="str">
        <f t="shared" si="86"/>
        <v/>
      </c>
    </row>
    <row r="2701" spans="1:9" x14ac:dyDescent="0.25">
      <c r="A2701" s="36"/>
      <c r="B2701" t="str">
        <f>+IF(ISERROR(VLOOKUP(A2701,'MatrizSeguimiento2022-Junio'!$G$4:$I$987,3,FALSE)),"",VLOOKUP(A2701,'MatrizSeguimiento2022-Junio'!$G$4:$I$987,3,FALSE))</f>
        <v/>
      </c>
      <c r="C2701" t="str">
        <f>+IF(ISERROR(VLOOKUP(A2701,'MatrizSeguimiento2022-Junio'!$G$4:$J$987,4,FALSE)),"",VLOOKUP(A2701,'MatrizSeguimiento2022-Junio'!$G$4:$J$987,4,FALSE))</f>
        <v/>
      </c>
      <c r="E2701" s="3"/>
      <c r="G2701">
        <f>+ABS(SUMIF($A$3:$A$4998,A2701,$E$3:$E$4998)-IF(ISERROR(VLOOKUP(A2701,'MatrizSeguimiento2022-Junio'!$G$4:$X$987,18,FALSE)),0,VLOOKUP(A2701,'MatrizSeguimiento2022-Junio'!$G$4:$X$987,18,FALSE)))</f>
        <v>0</v>
      </c>
      <c r="H2701" t="str">
        <f t="shared" si="85"/>
        <v/>
      </c>
      <c r="I2701" t="str">
        <f t="shared" si="86"/>
        <v/>
      </c>
    </row>
    <row r="2702" spans="1:9" x14ac:dyDescent="0.25">
      <c r="A2702" s="36"/>
      <c r="B2702" t="str">
        <f>+IF(ISERROR(VLOOKUP(A2702,'MatrizSeguimiento2022-Junio'!$G$4:$I$987,3,FALSE)),"",VLOOKUP(A2702,'MatrizSeguimiento2022-Junio'!$G$4:$I$987,3,FALSE))</f>
        <v/>
      </c>
      <c r="C2702" t="str">
        <f>+IF(ISERROR(VLOOKUP(A2702,'MatrizSeguimiento2022-Junio'!$G$4:$J$987,4,FALSE)),"",VLOOKUP(A2702,'MatrizSeguimiento2022-Junio'!$G$4:$J$987,4,FALSE))</f>
        <v/>
      </c>
      <c r="E2702" s="3"/>
      <c r="G2702">
        <f>+ABS(SUMIF($A$3:$A$4998,A2702,$E$3:$E$4998)-IF(ISERROR(VLOOKUP(A2702,'MatrizSeguimiento2022-Junio'!$G$4:$X$987,18,FALSE)),0,VLOOKUP(A2702,'MatrizSeguimiento2022-Junio'!$G$4:$X$987,18,FALSE)))</f>
        <v>0</v>
      </c>
      <c r="H2702" t="str">
        <f t="shared" si="85"/>
        <v/>
      </c>
      <c r="I2702" t="str">
        <f t="shared" si="86"/>
        <v/>
      </c>
    </row>
    <row r="2703" spans="1:9" x14ac:dyDescent="0.25">
      <c r="A2703" s="36"/>
      <c r="B2703" t="str">
        <f>+IF(ISERROR(VLOOKUP(A2703,'MatrizSeguimiento2022-Junio'!$G$4:$I$987,3,FALSE)),"",VLOOKUP(A2703,'MatrizSeguimiento2022-Junio'!$G$4:$I$987,3,FALSE))</f>
        <v/>
      </c>
      <c r="C2703" t="str">
        <f>+IF(ISERROR(VLOOKUP(A2703,'MatrizSeguimiento2022-Junio'!$G$4:$J$987,4,FALSE)),"",VLOOKUP(A2703,'MatrizSeguimiento2022-Junio'!$G$4:$J$987,4,FALSE))</f>
        <v/>
      </c>
      <c r="E2703" s="3"/>
      <c r="G2703">
        <f>+ABS(SUMIF($A$3:$A$4998,A2703,$E$3:$E$4998)-IF(ISERROR(VLOOKUP(A2703,'MatrizSeguimiento2022-Junio'!$G$4:$X$987,18,FALSE)),0,VLOOKUP(A2703,'MatrizSeguimiento2022-Junio'!$G$4:$X$987,18,FALSE)))</f>
        <v>0</v>
      </c>
      <c r="H2703" t="str">
        <f t="shared" si="85"/>
        <v/>
      </c>
      <c r="I2703" t="str">
        <f t="shared" si="86"/>
        <v/>
      </c>
    </row>
    <row r="2704" spans="1:9" x14ac:dyDescent="0.25">
      <c r="A2704" s="36"/>
      <c r="B2704" t="str">
        <f>+IF(ISERROR(VLOOKUP(A2704,'MatrizSeguimiento2022-Junio'!$G$4:$I$987,3,FALSE)),"",VLOOKUP(A2704,'MatrizSeguimiento2022-Junio'!$G$4:$I$987,3,FALSE))</f>
        <v/>
      </c>
      <c r="C2704" t="str">
        <f>+IF(ISERROR(VLOOKUP(A2704,'MatrizSeguimiento2022-Junio'!$G$4:$J$987,4,FALSE)),"",VLOOKUP(A2704,'MatrizSeguimiento2022-Junio'!$G$4:$J$987,4,FALSE))</f>
        <v/>
      </c>
      <c r="E2704" s="3"/>
      <c r="G2704">
        <f>+ABS(SUMIF($A$3:$A$4998,A2704,$E$3:$E$4998)-IF(ISERROR(VLOOKUP(A2704,'MatrizSeguimiento2022-Junio'!$G$4:$X$987,18,FALSE)),0,VLOOKUP(A2704,'MatrizSeguimiento2022-Junio'!$G$4:$X$987,18,FALSE)))</f>
        <v>0</v>
      </c>
      <c r="H2704" t="str">
        <f t="shared" si="85"/>
        <v/>
      </c>
      <c r="I2704" t="str">
        <f t="shared" si="86"/>
        <v/>
      </c>
    </row>
    <row r="2705" spans="1:9" x14ac:dyDescent="0.25">
      <c r="A2705" s="36"/>
      <c r="B2705" t="str">
        <f>+IF(ISERROR(VLOOKUP(A2705,'MatrizSeguimiento2022-Junio'!$G$4:$I$987,3,FALSE)),"",VLOOKUP(A2705,'MatrizSeguimiento2022-Junio'!$G$4:$I$987,3,FALSE))</f>
        <v/>
      </c>
      <c r="C2705" t="str">
        <f>+IF(ISERROR(VLOOKUP(A2705,'MatrizSeguimiento2022-Junio'!$G$4:$J$987,4,FALSE)),"",VLOOKUP(A2705,'MatrizSeguimiento2022-Junio'!$G$4:$J$987,4,FALSE))</f>
        <v/>
      </c>
      <c r="E2705" s="3"/>
      <c r="G2705">
        <f>+ABS(SUMIF($A$3:$A$4998,A2705,$E$3:$E$4998)-IF(ISERROR(VLOOKUP(A2705,'MatrizSeguimiento2022-Junio'!$G$4:$X$987,18,FALSE)),0,VLOOKUP(A2705,'MatrizSeguimiento2022-Junio'!$G$4:$X$987,18,FALSE)))</f>
        <v>0</v>
      </c>
      <c r="H2705" t="str">
        <f t="shared" si="85"/>
        <v/>
      </c>
      <c r="I2705" t="str">
        <f t="shared" si="86"/>
        <v/>
      </c>
    </row>
    <row r="2706" spans="1:9" x14ac:dyDescent="0.25">
      <c r="A2706" s="36"/>
      <c r="B2706" t="str">
        <f>+IF(ISERROR(VLOOKUP(A2706,'MatrizSeguimiento2022-Junio'!$G$4:$I$987,3,FALSE)),"",VLOOKUP(A2706,'MatrizSeguimiento2022-Junio'!$G$4:$I$987,3,FALSE))</f>
        <v/>
      </c>
      <c r="C2706" t="str">
        <f>+IF(ISERROR(VLOOKUP(A2706,'MatrizSeguimiento2022-Junio'!$G$4:$J$987,4,FALSE)),"",VLOOKUP(A2706,'MatrizSeguimiento2022-Junio'!$G$4:$J$987,4,FALSE))</f>
        <v/>
      </c>
      <c r="E2706" s="3"/>
      <c r="G2706">
        <f>+ABS(SUMIF($A$3:$A$4998,A2706,$E$3:$E$4998)-IF(ISERROR(VLOOKUP(A2706,'MatrizSeguimiento2022-Junio'!$G$4:$X$987,18,FALSE)),0,VLOOKUP(A2706,'MatrizSeguimiento2022-Junio'!$G$4:$X$987,18,FALSE)))</f>
        <v>0</v>
      </c>
      <c r="H2706" t="str">
        <f t="shared" si="85"/>
        <v/>
      </c>
      <c r="I2706" t="str">
        <f t="shared" si="86"/>
        <v/>
      </c>
    </row>
    <row r="2707" spans="1:9" x14ac:dyDescent="0.25">
      <c r="A2707" s="36"/>
      <c r="B2707" t="str">
        <f>+IF(ISERROR(VLOOKUP(A2707,'MatrizSeguimiento2022-Junio'!$G$4:$I$987,3,FALSE)),"",VLOOKUP(A2707,'MatrizSeguimiento2022-Junio'!$G$4:$I$987,3,FALSE))</f>
        <v/>
      </c>
      <c r="C2707" t="str">
        <f>+IF(ISERROR(VLOOKUP(A2707,'MatrizSeguimiento2022-Junio'!$G$4:$J$987,4,FALSE)),"",VLOOKUP(A2707,'MatrizSeguimiento2022-Junio'!$G$4:$J$987,4,FALSE))</f>
        <v/>
      </c>
      <c r="E2707" s="3"/>
      <c r="G2707">
        <f>+ABS(SUMIF($A$3:$A$4998,A2707,$E$3:$E$4998)-IF(ISERROR(VLOOKUP(A2707,'MatrizSeguimiento2022-Junio'!$G$4:$X$987,18,FALSE)),0,VLOOKUP(A2707,'MatrizSeguimiento2022-Junio'!$G$4:$X$987,18,FALSE)))</f>
        <v>0</v>
      </c>
      <c r="H2707" t="str">
        <f t="shared" si="85"/>
        <v/>
      </c>
      <c r="I2707" t="str">
        <f t="shared" si="86"/>
        <v/>
      </c>
    </row>
    <row r="2708" spans="1:9" x14ac:dyDescent="0.25">
      <c r="A2708" s="36"/>
      <c r="B2708" t="str">
        <f>+IF(ISERROR(VLOOKUP(A2708,'MatrizSeguimiento2022-Junio'!$G$4:$I$987,3,FALSE)),"",VLOOKUP(A2708,'MatrizSeguimiento2022-Junio'!$G$4:$I$987,3,FALSE))</f>
        <v/>
      </c>
      <c r="C2708" t="str">
        <f>+IF(ISERROR(VLOOKUP(A2708,'MatrizSeguimiento2022-Junio'!$G$4:$J$987,4,FALSE)),"",VLOOKUP(A2708,'MatrizSeguimiento2022-Junio'!$G$4:$J$987,4,FALSE))</f>
        <v/>
      </c>
      <c r="E2708" s="3"/>
      <c r="G2708">
        <f>+ABS(SUMIF($A$3:$A$4998,A2708,$E$3:$E$4998)-IF(ISERROR(VLOOKUP(A2708,'MatrizSeguimiento2022-Junio'!$G$4:$X$987,18,FALSE)),0,VLOOKUP(A2708,'MatrizSeguimiento2022-Junio'!$G$4:$X$987,18,FALSE)))</f>
        <v>0</v>
      </c>
      <c r="H2708" t="str">
        <f t="shared" si="85"/>
        <v/>
      </c>
      <c r="I2708" t="str">
        <f t="shared" si="86"/>
        <v/>
      </c>
    </row>
    <row r="2709" spans="1:9" x14ac:dyDescent="0.25">
      <c r="A2709" s="36"/>
      <c r="B2709" t="str">
        <f>+IF(ISERROR(VLOOKUP(A2709,'MatrizSeguimiento2022-Junio'!$G$4:$I$987,3,FALSE)),"",VLOOKUP(A2709,'MatrizSeguimiento2022-Junio'!$G$4:$I$987,3,FALSE))</f>
        <v/>
      </c>
      <c r="C2709" t="str">
        <f>+IF(ISERROR(VLOOKUP(A2709,'MatrizSeguimiento2022-Junio'!$G$4:$J$987,4,FALSE)),"",VLOOKUP(A2709,'MatrizSeguimiento2022-Junio'!$G$4:$J$987,4,FALSE))</f>
        <v/>
      </c>
      <c r="E2709" s="3"/>
      <c r="G2709">
        <f>+ABS(SUMIF($A$3:$A$4998,A2709,$E$3:$E$4998)-IF(ISERROR(VLOOKUP(A2709,'MatrizSeguimiento2022-Junio'!$G$4:$X$987,18,FALSE)),0,VLOOKUP(A2709,'MatrizSeguimiento2022-Junio'!$G$4:$X$987,18,FALSE)))</f>
        <v>0</v>
      </c>
      <c r="H2709" t="str">
        <f t="shared" si="85"/>
        <v/>
      </c>
      <c r="I2709" t="str">
        <f t="shared" si="86"/>
        <v/>
      </c>
    </row>
    <row r="2710" spans="1:9" x14ac:dyDescent="0.25">
      <c r="A2710" s="36"/>
      <c r="B2710" t="str">
        <f>+IF(ISERROR(VLOOKUP(A2710,'MatrizSeguimiento2022-Junio'!$G$4:$I$987,3,FALSE)),"",VLOOKUP(A2710,'MatrizSeguimiento2022-Junio'!$G$4:$I$987,3,FALSE))</f>
        <v/>
      </c>
      <c r="C2710" t="str">
        <f>+IF(ISERROR(VLOOKUP(A2710,'MatrizSeguimiento2022-Junio'!$G$4:$J$987,4,FALSE)),"",VLOOKUP(A2710,'MatrizSeguimiento2022-Junio'!$G$4:$J$987,4,FALSE))</f>
        <v/>
      </c>
      <c r="E2710" s="3"/>
      <c r="G2710">
        <f>+ABS(SUMIF($A$3:$A$4998,A2710,$E$3:$E$4998)-IF(ISERROR(VLOOKUP(A2710,'MatrizSeguimiento2022-Junio'!$G$4:$X$987,18,FALSE)),0,VLOOKUP(A2710,'MatrizSeguimiento2022-Junio'!$G$4:$X$987,18,FALSE)))</f>
        <v>0</v>
      </c>
      <c r="H2710" t="str">
        <f t="shared" si="85"/>
        <v/>
      </c>
      <c r="I2710" t="str">
        <f t="shared" si="86"/>
        <v/>
      </c>
    </row>
    <row r="2711" spans="1:9" x14ac:dyDescent="0.25">
      <c r="A2711" s="36"/>
      <c r="B2711" t="str">
        <f>+IF(ISERROR(VLOOKUP(A2711,'MatrizSeguimiento2022-Junio'!$G$4:$I$987,3,FALSE)),"",VLOOKUP(A2711,'MatrizSeguimiento2022-Junio'!$G$4:$I$987,3,FALSE))</f>
        <v/>
      </c>
      <c r="C2711" t="str">
        <f>+IF(ISERROR(VLOOKUP(A2711,'MatrizSeguimiento2022-Junio'!$G$4:$J$987,4,FALSE)),"",VLOOKUP(A2711,'MatrizSeguimiento2022-Junio'!$G$4:$J$987,4,FALSE))</f>
        <v/>
      </c>
      <c r="E2711" s="3"/>
      <c r="G2711">
        <f>+ABS(SUMIF($A$3:$A$4998,A2711,$E$3:$E$4998)-IF(ISERROR(VLOOKUP(A2711,'MatrizSeguimiento2022-Junio'!$G$4:$X$987,18,FALSE)),0,VLOOKUP(A2711,'MatrizSeguimiento2022-Junio'!$G$4:$X$987,18,FALSE)))</f>
        <v>0</v>
      </c>
      <c r="H2711" t="str">
        <f t="shared" si="85"/>
        <v/>
      </c>
      <c r="I2711" t="str">
        <f t="shared" si="86"/>
        <v/>
      </c>
    </row>
    <row r="2712" spans="1:9" x14ac:dyDescent="0.25">
      <c r="A2712" s="36"/>
      <c r="B2712" t="str">
        <f>+IF(ISERROR(VLOOKUP(A2712,'MatrizSeguimiento2022-Junio'!$G$4:$I$987,3,FALSE)),"",VLOOKUP(A2712,'MatrizSeguimiento2022-Junio'!$G$4:$I$987,3,FALSE))</f>
        <v/>
      </c>
      <c r="C2712" t="str">
        <f>+IF(ISERROR(VLOOKUP(A2712,'MatrizSeguimiento2022-Junio'!$G$4:$J$987,4,FALSE)),"",VLOOKUP(A2712,'MatrizSeguimiento2022-Junio'!$G$4:$J$987,4,FALSE))</f>
        <v/>
      </c>
      <c r="E2712" s="3"/>
      <c r="G2712">
        <f>+ABS(SUMIF($A$3:$A$4998,A2712,$E$3:$E$4998)-IF(ISERROR(VLOOKUP(A2712,'MatrizSeguimiento2022-Junio'!$G$4:$X$987,18,FALSE)),0,VLOOKUP(A2712,'MatrizSeguimiento2022-Junio'!$G$4:$X$987,18,FALSE)))</f>
        <v>0</v>
      </c>
      <c r="H2712" t="str">
        <f t="shared" si="85"/>
        <v/>
      </c>
      <c r="I2712" t="str">
        <f t="shared" si="86"/>
        <v/>
      </c>
    </row>
    <row r="2713" spans="1:9" x14ac:dyDescent="0.25">
      <c r="A2713" s="36"/>
      <c r="B2713" t="str">
        <f>+IF(ISERROR(VLOOKUP(A2713,'MatrizSeguimiento2022-Junio'!$G$4:$I$987,3,FALSE)),"",VLOOKUP(A2713,'MatrizSeguimiento2022-Junio'!$G$4:$I$987,3,FALSE))</f>
        <v/>
      </c>
      <c r="C2713" t="str">
        <f>+IF(ISERROR(VLOOKUP(A2713,'MatrizSeguimiento2022-Junio'!$G$4:$J$987,4,FALSE)),"",VLOOKUP(A2713,'MatrizSeguimiento2022-Junio'!$G$4:$J$987,4,FALSE))</f>
        <v/>
      </c>
      <c r="E2713" s="3"/>
      <c r="G2713">
        <f>+ABS(SUMIF($A$3:$A$4998,A2713,$E$3:$E$4998)-IF(ISERROR(VLOOKUP(A2713,'MatrizSeguimiento2022-Junio'!$G$4:$X$987,18,FALSE)),0,VLOOKUP(A2713,'MatrizSeguimiento2022-Junio'!$G$4:$X$987,18,FALSE)))</f>
        <v>0</v>
      </c>
      <c r="H2713" t="str">
        <f t="shared" si="85"/>
        <v/>
      </c>
      <c r="I2713" t="str">
        <f t="shared" si="86"/>
        <v/>
      </c>
    </row>
    <row r="2714" spans="1:9" x14ac:dyDescent="0.25">
      <c r="A2714" s="36"/>
      <c r="B2714" t="str">
        <f>+IF(ISERROR(VLOOKUP(A2714,'MatrizSeguimiento2022-Junio'!$G$4:$I$987,3,FALSE)),"",VLOOKUP(A2714,'MatrizSeguimiento2022-Junio'!$G$4:$I$987,3,FALSE))</f>
        <v/>
      </c>
      <c r="C2714" t="str">
        <f>+IF(ISERROR(VLOOKUP(A2714,'MatrizSeguimiento2022-Junio'!$G$4:$J$987,4,FALSE)),"",VLOOKUP(A2714,'MatrizSeguimiento2022-Junio'!$G$4:$J$987,4,FALSE))</f>
        <v/>
      </c>
      <c r="E2714" s="3"/>
      <c r="G2714">
        <f>+ABS(SUMIF($A$3:$A$4998,A2714,$E$3:$E$4998)-IF(ISERROR(VLOOKUP(A2714,'MatrizSeguimiento2022-Junio'!$G$4:$X$987,18,FALSE)),0,VLOOKUP(A2714,'MatrizSeguimiento2022-Junio'!$G$4:$X$987,18,FALSE)))</f>
        <v>0</v>
      </c>
      <c r="H2714" t="str">
        <f t="shared" si="85"/>
        <v/>
      </c>
      <c r="I2714" t="str">
        <f t="shared" si="86"/>
        <v/>
      </c>
    </row>
    <row r="2715" spans="1:9" x14ac:dyDescent="0.25">
      <c r="A2715" s="36"/>
      <c r="B2715" t="str">
        <f>+IF(ISERROR(VLOOKUP(A2715,'MatrizSeguimiento2022-Junio'!$G$4:$I$987,3,FALSE)),"",VLOOKUP(A2715,'MatrizSeguimiento2022-Junio'!$G$4:$I$987,3,FALSE))</f>
        <v/>
      </c>
      <c r="C2715" t="str">
        <f>+IF(ISERROR(VLOOKUP(A2715,'MatrizSeguimiento2022-Junio'!$G$4:$J$987,4,FALSE)),"",VLOOKUP(A2715,'MatrizSeguimiento2022-Junio'!$G$4:$J$987,4,FALSE))</f>
        <v/>
      </c>
      <c r="E2715" s="3"/>
      <c r="G2715">
        <f>+ABS(SUMIF($A$3:$A$4998,A2715,$E$3:$E$4998)-IF(ISERROR(VLOOKUP(A2715,'MatrizSeguimiento2022-Junio'!$G$4:$X$987,18,FALSE)),0,VLOOKUP(A2715,'MatrizSeguimiento2022-Junio'!$G$4:$X$987,18,FALSE)))</f>
        <v>0</v>
      </c>
      <c r="H2715" t="str">
        <f t="shared" si="85"/>
        <v/>
      </c>
      <c r="I2715" t="str">
        <f t="shared" si="86"/>
        <v/>
      </c>
    </row>
    <row r="2716" spans="1:9" x14ac:dyDescent="0.25">
      <c r="A2716" s="36"/>
      <c r="B2716" t="str">
        <f>+IF(ISERROR(VLOOKUP(A2716,'MatrizSeguimiento2022-Junio'!$G$4:$I$987,3,FALSE)),"",VLOOKUP(A2716,'MatrizSeguimiento2022-Junio'!$G$4:$I$987,3,FALSE))</f>
        <v/>
      </c>
      <c r="C2716" t="str">
        <f>+IF(ISERROR(VLOOKUP(A2716,'MatrizSeguimiento2022-Junio'!$G$4:$J$987,4,FALSE)),"",VLOOKUP(A2716,'MatrizSeguimiento2022-Junio'!$G$4:$J$987,4,FALSE))</f>
        <v/>
      </c>
      <c r="E2716" s="3"/>
      <c r="G2716">
        <f>+ABS(SUMIF($A$3:$A$4998,A2716,$E$3:$E$4998)-IF(ISERROR(VLOOKUP(A2716,'MatrizSeguimiento2022-Junio'!$G$4:$X$987,18,FALSE)),0,VLOOKUP(A2716,'MatrizSeguimiento2022-Junio'!$G$4:$X$987,18,FALSE)))</f>
        <v>0</v>
      </c>
      <c r="H2716" t="str">
        <f t="shared" si="85"/>
        <v/>
      </c>
      <c r="I2716" t="str">
        <f t="shared" si="86"/>
        <v/>
      </c>
    </row>
    <row r="2717" spans="1:9" x14ac:dyDescent="0.25">
      <c r="A2717" s="36"/>
      <c r="B2717" t="str">
        <f>+IF(ISERROR(VLOOKUP(A2717,'MatrizSeguimiento2022-Junio'!$G$4:$I$987,3,FALSE)),"",VLOOKUP(A2717,'MatrizSeguimiento2022-Junio'!$G$4:$I$987,3,FALSE))</f>
        <v/>
      </c>
      <c r="C2717" t="str">
        <f>+IF(ISERROR(VLOOKUP(A2717,'MatrizSeguimiento2022-Junio'!$G$4:$J$987,4,FALSE)),"",VLOOKUP(A2717,'MatrizSeguimiento2022-Junio'!$G$4:$J$987,4,FALSE))</f>
        <v/>
      </c>
      <c r="E2717" s="3"/>
      <c r="G2717">
        <f>+ABS(SUMIF($A$3:$A$4998,A2717,$E$3:$E$4998)-IF(ISERROR(VLOOKUP(A2717,'MatrizSeguimiento2022-Junio'!$G$4:$X$987,18,FALSE)),0,VLOOKUP(A2717,'MatrizSeguimiento2022-Junio'!$G$4:$X$987,18,FALSE)))</f>
        <v>0</v>
      </c>
      <c r="H2717" t="str">
        <f t="shared" si="85"/>
        <v/>
      </c>
      <c r="I2717" t="str">
        <f t="shared" si="86"/>
        <v/>
      </c>
    </row>
    <row r="2718" spans="1:9" x14ac:dyDescent="0.25">
      <c r="A2718" s="36"/>
      <c r="B2718" t="str">
        <f>+IF(ISERROR(VLOOKUP(A2718,'MatrizSeguimiento2022-Junio'!$G$4:$I$987,3,FALSE)),"",VLOOKUP(A2718,'MatrizSeguimiento2022-Junio'!$G$4:$I$987,3,FALSE))</f>
        <v/>
      </c>
      <c r="C2718" t="str">
        <f>+IF(ISERROR(VLOOKUP(A2718,'MatrizSeguimiento2022-Junio'!$G$4:$J$987,4,FALSE)),"",VLOOKUP(A2718,'MatrizSeguimiento2022-Junio'!$G$4:$J$987,4,FALSE))</f>
        <v/>
      </c>
      <c r="E2718" s="3"/>
      <c r="G2718">
        <f>+ABS(SUMIF($A$3:$A$4998,A2718,$E$3:$E$4998)-IF(ISERROR(VLOOKUP(A2718,'MatrizSeguimiento2022-Junio'!$G$4:$X$987,18,FALSE)),0,VLOOKUP(A2718,'MatrizSeguimiento2022-Junio'!$G$4:$X$987,18,FALSE)))</f>
        <v>0</v>
      </c>
      <c r="H2718" t="str">
        <f t="shared" si="85"/>
        <v/>
      </c>
      <c r="I2718" t="str">
        <f t="shared" si="86"/>
        <v/>
      </c>
    </row>
    <row r="2719" spans="1:9" x14ac:dyDescent="0.25">
      <c r="A2719" s="36"/>
      <c r="B2719" t="str">
        <f>+IF(ISERROR(VLOOKUP(A2719,'MatrizSeguimiento2022-Junio'!$G$4:$I$987,3,FALSE)),"",VLOOKUP(A2719,'MatrizSeguimiento2022-Junio'!$G$4:$I$987,3,FALSE))</f>
        <v/>
      </c>
      <c r="C2719" t="str">
        <f>+IF(ISERROR(VLOOKUP(A2719,'MatrizSeguimiento2022-Junio'!$G$4:$J$987,4,FALSE)),"",VLOOKUP(A2719,'MatrizSeguimiento2022-Junio'!$G$4:$J$987,4,FALSE))</f>
        <v/>
      </c>
      <c r="E2719" s="3"/>
      <c r="G2719">
        <f>+ABS(SUMIF($A$3:$A$4998,A2719,$E$3:$E$4998)-IF(ISERROR(VLOOKUP(A2719,'MatrizSeguimiento2022-Junio'!$G$4:$X$987,18,FALSE)),0,VLOOKUP(A2719,'MatrizSeguimiento2022-Junio'!$G$4:$X$987,18,FALSE)))</f>
        <v>0</v>
      </c>
      <c r="H2719" t="str">
        <f t="shared" si="85"/>
        <v/>
      </c>
      <c r="I2719" t="str">
        <f t="shared" si="86"/>
        <v/>
      </c>
    </row>
    <row r="2720" spans="1:9" x14ac:dyDescent="0.25">
      <c r="A2720" s="36"/>
      <c r="B2720" t="str">
        <f>+IF(ISERROR(VLOOKUP(A2720,'MatrizSeguimiento2022-Junio'!$G$4:$I$987,3,FALSE)),"",VLOOKUP(A2720,'MatrizSeguimiento2022-Junio'!$G$4:$I$987,3,FALSE))</f>
        <v/>
      </c>
      <c r="C2720" t="str">
        <f>+IF(ISERROR(VLOOKUP(A2720,'MatrizSeguimiento2022-Junio'!$G$4:$J$987,4,FALSE)),"",VLOOKUP(A2720,'MatrizSeguimiento2022-Junio'!$G$4:$J$987,4,FALSE))</f>
        <v/>
      </c>
      <c r="E2720" s="3"/>
      <c r="G2720">
        <f>+ABS(SUMIF($A$3:$A$4998,A2720,$E$3:$E$4998)-IF(ISERROR(VLOOKUP(A2720,'MatrizSeguimiento2022-Junio'!$G$4:$X$987,18,FALSE)),0,VLOOKUP(A2720,'MatrizSeguimiento2022-Junio'!$G$4:$X$987,18,FALSE)))</f>
        <v>0</v>
      </c>
      <c r="H2720" t="str">
        <f t="shared" si="85"/>
        <v/>
      </c>
      <c r="I2720" t="str">
        <f t="shared" si="86"/>
        <v/>
      </c>
    </row>
    <row r="2721" spans="1:9" x14ac:dyDescent="0.25">
      <c r="A2721" s="36"/>
      <c r="B2721" t="str">
        <f>+IF(ISERROR(VLOOKUP(A2721,'MatrizSeguimiento2022-Junio'!$G$4:$I$987,3,FALSE)),"",VLOOKUP(A2721,'MatrizSeguimiento2022-Junio'!$G$4:$I$987,3,FALSE))</f>
        <v/>
      </c>
      <c r="C2721" t="str">
        <f>+IF(ISERROR(VLOOKUP(A2721,'MatrizSeguimiento2022-Junio'!$G$4:$J$987,4,FALSE)),"",VLOOKUP(A2721,'MatrizSeguimiento2022-Junio'!$G$4:$J$987,4,FALSE))</f>
        <v/>
      </c>
      <c r="E2721" s="3"/>
      <c r="G2721">
        <f>+ABS(SUMIF($A$3:$A$4998,A2721,$E$3:$E$4998)-IF(ISERROR(VLOOKUP(A2721,'MatrizSeguimiento2022-Junio'!$G$4:$X$987,18,FALSE)),0,VLOOKUP(A2721,'MatrizSeguimiento2022-Junio'!$G$4:$X$987,18,FALSE)))</f>
        <v>0</v>
      </c>
      <c r="H2721" t="str">
        <f t="shared" si="85"/>
        <v/>
      </c>
      <c r="I2721" t="str">
        <f t="shared" si="86"/>
        <v/>
      </c>
    </row>
    <row r="2722" spans="1:9" x14ac:dyDescent="0.25">
      <c r="A2722" s="36"/>
      <c r="B2722" t="str">
        <f>+IF(ISERROR(VLOOKUP(A2722,'MatrizSeguimiento2022-Junio'!$G$4:$I$987,3,FALSE)),"",VLOOKUP(A2722,'MatrizSeguimiento2022-Junio'!$G$4:$I$987,3,FALSE))</f>
        <v/>
      </c>
      <c r="C2722" t="str">
        <f>+IF(ISERROR(VLOOKUP(A2722,'MatrizSeguimiento2022-Junio'!$G$4:$J$987,4,FALSE)),"",VLOOKUP(A2722,'MatrizSeguimiento2022-Junio'!$G$4:$J$987,4,FALSE))</f>
        <v/>
      </c>
      <c r="E2722" s="3"/>
      <c r="G2722">
        <f>+ABS(SUMIF($A$3:$A$4998,A2722,$E$3:$E$4998)-IF(ISERROR(VLOOKUP(A2722,'MatrizSeguimiento2022-Junio'!$G$4:$X$987,18,FALSE)),0,VLOOKUP(A2722,'MatrizSeguimiento2022-Junio'!$G$4:$X$987,18,FALSE)))</f>
        <v>0</v>
      </c>
      <c r="H2722" t="str">
        <f t="shared" si="85"/>
        <v/>
      </c>
      <c r="I2722" t="str">
        <f t="shared" si="86"/>
        <v/>
      </c>
    </row>
    <row r="2723" spans="1:9" x14ac:dyDescent="0.25">
      <c r="A2723" s="36"/>
      <c r="B2723" t="str">
        <f>+IF(ISERROR(VLOOKUP(A2723,'MatrizSeguimiento2022-Junio'!$G$4:$I$987,3,FALSE)),"",VLOOKUP(A2723,'MatrizSeguimiento2022-Junio'!$G$4:$I$987,3,FALSE))</f>
        <v/>
      </c>
      <c r="C2723" t="str">
        <f>+IF(ISERROR(VLOOKUP(A2723,'MatrizSeguimiento2022-Junio'!$G$4:$J$987,4,FALSE)),"",VLOOKUP(A2723,'MatrizSeguimiento2022-Junio'!$G$4:$J$987,4,FALSE))</f>
        <v/>
      </c>
      <c r="E2723" s="3"/>
      <c r="G2723">
        <f>+ABS(SUMIF($A$3:$A$4998,A2723,$E$3:$E$4998)-IF(ISERROR(VLOOKUP(A2723,'MatrizSeguimiento2022-Junio'!$G$4:$X$987,18,FALSE)),0,VLOOKUP(A2723,'MatrizSeguimiento2022-Junio'!$G$4:$X$987,18,FALSE)))</f>
        <v>0</v>
      </c>
      <c r="H2723" t="str">
        <f t="shared" si="85"/>
        <v/>
      </c>
      <c r="I2723" t="str">
        <f t="shared" si="86"/>
        <v/>
      </c>
    </row>
    <row r="2724" spans="1:9" x14ac:dyDescent="0.25">
      <c r="A2724" s="36"/>
      <c r="B2724" t="str">
        <f>+IF(ISERROR(VLOOKUP(A2724,'MatrizSeguimiento2022-Junio'!$G$4:$I$987,3,FALSE)),"",VLOOKUP(A2724,'MatrizSeguimiento2022-Junio'!$G$4:$I$987,3,FALSE))</f>
        <v/>
      </c>
      <c r="C2724" t="str">
        <f>+IF(ISERROR(VLOOKUP(A2724,'MatrizSeguimiento2022-Junio'!$G$4:$J$987,4,FALSE)),"",VLOOKUP(A2724,'MatrizSeguimiento2022-Junio'!$G$4:$J$987,4,FALSE))</f>
        <v/>
      </c>
      <c r="E2724" s="3"/>
      <c r="G2724">
        <f>+ABS(SUMIF($A$3:$A$4998,A2724,$E$3:$E$4998)-IF(ISERROR(VLOOKUP(A2724,'MatrizSeguimiento2022-Junio'!$G$4:$X$987,18,FALSE)),0,VLOOKUP(A2724,'MatrizSeguimiento2022-Junio'!$G$4:$X$987,18,FALSE)))</f>
        <v>0</v>
      </c>
      <c r="H2724" t="str">
        <f t="shared" si="85"/>
        <v/>
      </c>
      <c r="I2724" t="str">
        <f t="shared" si="86"/>
        <v/>
      </c>
    </row>
    <row r="2725" spans="1:9" x14ac:dyDescent="0.25">
      <c r="A2725" s="36"/>
      <c r="B2725" t="str">
        <f>+IF(ISERROR(VLOOKUP(A2725,'MatrizSeguimiento2022-Junio'!$G$4:$I$987,3,FALSE)),"",VLOOKUP(A2725,'MatrizSeguimiento2022-Junio'!$G$4:$I$987,3,FALSE))</f>
        <v/>
      </c>
      <c r="C2725" t="str">
        <f>+IF(ISERROR(VLOOKUP(A2725,'MatrizSeguimiento2022-Junio'!$G$4:$J$987,4,FALSE)),"",VLOOKUP(A2725,'MatrizSeguimiento2022-Junio'!$G$4:$J$987,4,FALSE))</f>
        <v/>
      </c>
      <c r="E2725" s="3"/>
      <c r="G2725">
        <f>+ABS(SUMIF($A$3:$A$4998,A2725,$E$3:$E$4998)-IF(ISERROR(VLOOKUP(A2725,'MatrizSeguimiento2022-Junio'!$G$4:$X$987,18,FALSE)),0,VLOOKUP(A2725,'MatrizSeguimiento2022-Junio'!$G$4:$X$987,18,FALSE)))</f>
        <v>0</v>
      </c>
      <c r="H2725" t="str">
        <f t="shared" si="85"/>
        <v/>
      </c>
      <c r="I2725" t="str">
        <f t="shared" si="86"/>
        <v/>
      </c>
    </row>
    <row r="2726" spans="1:9" x14ac:dyDescent="0.25">
      <c r="A2726" s="36"/>
      <c r="B2726" t="str">
        <f>+IF(ISERROR(VLOOKUP(A2726,'MatrizSeguimiento2022-Junio'!$G$4:$I$987,3,FALSE)),"",VLOOKUP(A2726,'MatrizSeguimiento2022-Junio'!$G$4:$I$987,3,FALSE))</f>
        <v/>
      </c>
      <c r="C2726" t="str">
        <f>+IF(ISERROR(VLOOKUP(A2726,'MatrizSeguimiento2022-Junio'!$G$4:$J$987,4,FALSE)),"",VLOOKUP(A2726,'MatrizSeguimiento2022-Junio'!$G$4:$J$987,4,FALSE))</f>
        <v/>
      </c>
      <c r="E2726" s="3"/>
      <c r="G2726">
        <f>+ABS(SUMIF($A$3:$A$4998,A2726,$E$3:$E$4998)-IF(ISERROR(VLOOKUP(A2726,'MatrizSeguimiento2022-Junio'!$G$4:$X$987,18,FALSE)),0,VLOOKUP(A2726,'MatrizSeguimiento2022-Junio'!$G$4:$X$987,18,FALSE)))</f>
        <v>0</v>
      </c>
      <c r="H2726" t="str">
        <f t="shared" si="85"/>
        <v/>
      </c>
      <c r="I2726" t="str">
        <f t="shared" si="86"/>
        <v/>
      </c>
    </row>
    <row r="2727" spans="1:9" x14ac:dyDescent="0.25">
      <c r="A2727" s="36"/>
      <c r="B2727" t="str">
        <f>+IF(ISERROR(VLOOKUP(A2727,'MatrizSeguimiento2022-Junio'!$G$4:$I$987,3,FALSE)),"",VLOOKUP(A2727,'MatrizSeguimiento2022-Junio'!$G$4:$I$987,3,FALSE))</f>
        <v/>
      </c>
      <c r="C2727" t="str">
        <f>+IF(ISERROR(VLOOKUP(A2727,'MatrizSeguimiento2022-Junio'!$G$4:$J$987,4,FALSE)),"",VLOOKUP(A2727,'MatrizSeguimiento2022-Junio'!$G$4:$J$987,4,FALSE))</f>
        <v/>
      </c>
      <c r="E2727" s="3"/>
      <c r="G2727">
        <f>+ABS(SUMIF($A$3:$A$4998,A2727,$E$3:$E$4998)-IF(ISERROR(VLOOKUP(A2727,'MatrizSeguimiento2022-Junio'!$G$4:$X$987,18,FALSE)),0,VLOOKUP(A2727,'MatrizSeguimiento2022-Junio'!$G$4:$X$987,18,FALSE)))</f>
        <v>0</v>
      </c>
      <c r="H2727" t="str">
        <f t="shared" si="85"/>
        <v/>
      </c>
      <c r="I2727" t="str">
        <f t="shared" si="86"/>
        <v/>
      </c>
    </row>
    <row r="2728" spans="1:9" x14ac:dyDescent="0.25">
      <c r="A2728" s="36"/>
      <c r="B2728" t="str">
        <f>+IF(ISERROR(VLOOKUP(A2728,'MatrizSeguimiento2022-Junio'!$G$4:$I$987,3,FALSE)),"",VLOOKUP(A2728,'MatrizSeguimiento2022-Junio'!$G$4:$I$987,3,FALSE))</f>
        <v/>
      </c>
      <c r="C2728" t="str">
        <f>+IF(ISERROR(VLOOKUP(A2728,'MatrizSeguimiento2022-Junio'!$G$4:$J$987,4,FALSE)),"",VLOOKUP(A2728,'MatrizSeguimiento2022-Junio'!$G$4:$J$987,4,FALSE))</f>
        <v/>
      </c>
      <c r="E2728" s="3"/>
      <c r="G2728">
        <f>+ABS(SUMIF($A$3:$A$4998,A2728,$E$3:$E$4998)-IF(ISERROR(VLOOKUP(A2728,'MatrizSeguimiento2022-Junio'!$G$4:$X$987,18,FALSE)),0,VLOOKUP(A2728,'MatrizSeguimiento2022-Junio'!$G$4:$X$987,18,FALSE)))</f>
        <v>0</v>
      </c>
      <c r="H2728" t="str">
        <f t="shared" si="85"/>
        <v/>
      </c>
      <c r="I2728" t="str">
        <f t="shared" si="86"/>
        <v/>
      </c>
    </row>
    <row r="2729" spans="1:9" x14ac:dyDescent="0.25">
      <c r="A2729" s="36"/>
      <c r="B2729" t="str">
        <f>+IF(ISERROR(VLOOKUP(A2729,'MatrizSeguimiento2022-Junio'!$G$4:$I$987,3,FALSE)),"",VLOOKUP(A2729,'MatrizSeguimiento2022-Junio'!$G$4:$I$987,3,FALSE))</f>
        <v/>
      </c>
      <c r="C2729" t="str">
        <f>+IF(ISERROR(VLOOKUP(A2729,'MatrizSeguimiento2022-Junio'!$G$4:$J$987,4,FALSE)),"",VLOOKUP(A2729,'MatrizSeguimiento2022-Junio'!$G$4:$J$987,4,FALSE))</f>
        <v/>
      </c>
      <c r="E2729" s="3"/>
      <c r="G2729">
        <f>+ABS(SUMIF($A$3:$A$4998,A2729,$E$3:$E$4998)-IF(ISERROR(VLOOKUP(A2729,'MatrizSeguimiento2022-Junio'!$G$4:$X$987,18,FALSE)),0,VLOOKUP(A2729,'MatrizSeguimiento2022-Junio'!$G$4:$X$987,18,FALSE)))</f>
        <v>0</v>
      </c>
      <c r="H2729" t="str">
        <f t="shared" si="85"/>
        <v/>
      </c>
      <c r="I2729" t="str">
        <f t="shared" si="86"/>
        <v/>
      </c>
    </row>
    <row r="2730" spans="1:9" x14ac:dyDescent="0.25">
      <c r="A2730" s="36"/>
      <c r="B2730" t="str">
        <f>+IF(ISERROR(VLOOKUP(A2730,'MatrizSeguimiento2022-Junio'!$G$4:$I$987,3,FALSE)),"",VLOOKUP(A2730,'MatrizSeguimiento2022-Junio'!$G$4:$I$987,3,FALSE))</f>
        <v/>
      </c>
      <c r="C2730" t="str">
        <f>+IF(ISERROR(VLOOKUP(A2730,'MatrizSeguimiento2022-Junio'!$G$4:$J$987,4,FALSE)),"",VLOOKUP(A2730,'MatrizSeguimiento2022-Junio'!$G$4:$J$987,4,FALSE))</f>
        <v/>
      </c>
      <c r="E2730" s="3"/>
      <c r="G2730">
        <f>+ABS(SUMIF($A$3:$A$4998,A2730,$E$3:$E$4998)-IF(ISERROR(VLOOKUP(A2730,'MatrizSeguimiento2022-Junio'!$G$4:$X$987,18,FALSE)),0,VLOOKUP(A2730,'MatrizSeguimiento2022-Junio'!$G$4:$X$987,18,FALSE)))</f>
        <v>0</v>
      </c>
      <c r="H2730" t="str">
        <f t="shared" si="85"/>
        <v/>
      </c>
      <c r="I2730" t="str">
        <f t="shared" si="86"/>
        <v/>
      </c>
    </row>
    <row r="2731" spans="1:9" x14ac:dyDescent="0.25">
      <c r="A2731" s="36"/>
      <c r="B2731" t="str">
        <f>+IF(ISERROR(VLOOKUP(A2731,'MatrizSeguimiento2022-Junio'!$G$4:$I$987,3,FALSE)),"",VLOOKUP(A2731,'MatrizSeguimiento2022-Junio'!$G$4:$I$987,3,FALSE))</f>
        <v/>
      </c>
      <c r="C2731" t="str">
        <f>+IF(ISERROR(VLOOKUP(A2731,'MatrizSeguimiento2022-Junio'!$G$4:$J$987,4,FALSE)),"",VLOOKUP(A2731,'MatrizSeguimiento2022-Junio'!$G$4:$J$987,4,FALSE))</f>
        <v/>
      </c>
      <c r="E2731" s="3"/>
      <c r="G2731">
        <f>+ABS(SUMIF($A$3:$A$4998,A2731,$E$3:$E$4998)-IF(ISERROR(VLOOKUP(A2731,'MatrizSeguimiento2022-Junio'!$G$4:$X$987,18,FALSE)),0,VLOOKUP(A2731,'MatrizSeguimiento2022-Junio'!$G$4:$X$987,18,FALSE)))</f>
        <v>0</v>
      </c>
      <c r="H2731" t="str">
        <f t="shared" si="85"/>
        <v/>
      </c>
      <c r="I2731" t="str">
        <f t="shared" si="86"/>
        <v/>
      </c>
    </row>
    <row r="2732" spans="1:9" x14ac:dyDescent="0.25">
      <c r="A2732" s="36"/>
      <c r="B2732" t="str">
        <f>+IF(ISERROR(VLOOKUP(A2732,'MatrizSeguimiento2022-Junio'!$G$4:$I$987,3,FALSE)),"",VLOOKUP(A2732,'MatrizSeguimiento2022-Junio'!$G$4:$I$987,3,FALSE))</f>
        <v/>
      </c>
      <c r="C2732" t="str">
        <f>+IF(ISERROR(VLOOKUP(A2732,'MatrizSeguimiento2022-Junio'!$G$4:$J$987,4,FALSE)),"",VLOOKUP(A2732,'MatrizSeguimiento2022-Junio'!$G$4:$J$987,4,FALSE))</f>
        <v/>
      </c>
      <c r="E2732" s="3"/>
      <c r="G2732">
        <f>+ABS(SUMIF($A$3:$A$4998,A2732,$E$3:$E$4998)-IF(ISERROR(VLOOKUP(A2732,'MatrizSeguimiento2022-Junio'!$G$4:$X$987,18,FALSE)),0,VLOOKUP(A2732,'MatrizSeguimiento2022-Junio'!$G$4:$X$987,18,FALSE)))</f>
        <v>0</v>
      </c>
      <c r="H2732" t="str">
        <f t="shared" si="85"/>
        <v/>
      </c>
      <c r="I2732" t="str">
        <f t="shared" si="86"/>
        <v/>
      </c>
    </row>
    <row r="2733" spans="1:9" x14ac:dyDescent="0.25">
      <c r="A2733" s="36"/>
      <c r="B2733" t="str">
        <f>+IF(ISERROR(VLOOKUP(A2733,'MatrizSeguimiento2022-Junio'!$G$4:$I$987,3,FALSE)),"",VLOOKUP(A2733,'MatrizSeguimiento2022-Junio'!$G$4:$I$987,3,FALSE))</f>
        <v/>
      </c>
      <c r="C2733" t="str">
        <f>+IF(ISERROR(VLOOKUP(A2733,'MatrizSeguimiento2022-Junio'!$G$4:$J$987,4,FALSE)),"",VLOOKUP(A2733,'MatrizSeguimiento2022-Junio'!$G$4:$J$987,4,FALSE))</f>
        <v/>
      </c>
      <c r="E2733" s="3"/>
      <c r="G2733">
        <f>+ABS(SUMIF($A$3:$A$4998,A2733,$E$3:$E$4998)-IF(ISERROR(VLOOKUP(A2733,'MatrizSeguimiento2022-Junio'!$G$4:$X$987,18,FALSE)),0,VLOOKUP(A2733,'MatrizSeguimiento2022-Junio'!$G$4:$X$987,18,FALSE)))</f>
        <v>0</v>
      </c>
      <c r="H2733" t="str">
        <f t="shared" si="85"/>
        <v/>
      </c>
      <c r="I2733" t="str">
        <f t="shared" si="86"/>
        <v/>
      </c>
    </row>
    <row r="2734" spans="1:9" x14ac:dyDescent="0.25">
      <c r="A2734" s="36"/>
      <c r="B2734" t="str">
        <f>+IF(ISERROR(VLOOKUP(A2734,'MatrizSeguimiento2022-Junio'!$G$4:$I$987,3,FALSE)),"",VLOOKUP(A2734,'MatrizSeguimiento2022-Junio'!$G$4:$I$987,3,FALSE))</f>
        <v/>
      </c>
      <c r="C2734" t="str">
        <f>+IF(ISERROR(VLOOKUP(A2734,'MatrizSeguimiento2022-Junio'!$G$4:$J$987,4,FALSE)),"",VLOOKUP(A2734,'MatrizSeguimiento2022-Junio'!$G$4:$J$987,4,FALSE))</f>
        <v/>
      </c>
      <c r="E2734" s="3"/>
      <c r="G2734">
        <f>+ABS(SUMIF($A$3:$A$4998,A2734,$E$3:$E$4998)-IF(ISERROR(VLOOKUP(A2734,'MatrizSeguimiento2022-Junio'!$G$4:$X$987,18,FALSE)),0,VLOOKUP(A2734,'MatrizSeguimiento2022-Junio'!$G$4:$X$987,18,FALSE)))</f>
        <v>0</v>
      </c>
      <c r="H2734" t="str">
        <f t="shared" si="85"/>
        <v/>
      </c>
      <c r="I2734" t="str">
        <f t="shared" si="86"/>
        <v/>
      </c>
    </row>
    <row r="2735" spans="1:9" x14ac:dyDescent="0.25">
      <c r="A2735" s="36"/>
      <c r="B2735" t="str">
        <f>+IF(ISERROR(VLOOKUP(A2735,'MatrizSeguimiento2022-Junio'!$G$4:$I$987,3,FALSE)),"",VLOOKUP(A2735,'MatrizSeguimiento2022-Junio'!$G$4:$I$987,3,FALSE))</f>
        <v/>
      </c>
      <c r="C2735" t="str">
        <f>+IF(ISERROR(VLOOKUP(A2735,'MatrizSeguimiento2022-Junio'!$G$4:$J$987,4,FALSE)),"",VLOOKUP(A2735,'MatrizSeguimiento2022-Junio'!$G$4:$J$987,4,FALSE))</f>
        <v/>
      </c>
      <c r="E2735" s="3"/>
      <c r="G2735">
        <f>+ABS(SUMIF($A$3:$A$4998,A2735,$E$3:$E$4998)-IF(ISERROR(VLOOKUP(A2735,'MatrizSeguimiento2022-Junio'!$G$4:$X$987,18,FALSE)),0,VLOOKUP(A2735,'MatrizSeguimiento2022-Junio'!$G$4:$X$987,18,FALSE)))</f>
        <v>0</v>
      </c>
      <c r="H2735" t="str">
        <f t="shared" si="85"/>
        <v/>
      </c>
      <c r="I2735" t="str">
        <f t="shared" si="86"/>
        <v/>
      </c>
    </row>
    <row r="2736" spans="1:9" x14ac:dyDescent="0.25">
      <c r="A2736" s="36"/>
      <c r="B2736" t="str">
        <f>+IF(ISERROR(VLOOKUP(A2736,'MatrizSeguimiento2022-Junio'!$G$4:$I$987,3,FALSE)),"",VLOOKUP(A2736,'MatrizSeguimiento2022-Junio'!$G$4:$I$987,3,FALSE))</f>
        <v/>
      </c>
      <c r="C2736" t="str">
        <f>+IF(ISERROR(VLOOKUP(A2736,'MatrizSeguimiento2022-Junio'!$G$4:$J$987,4,FALSE)),"",VLOOKUP(A2736,'MatrizSeguimiento2022-Junio'!$G$4:$J$987,4,FALSE))</f>
        <v/>
      </c>
      <c r="E2736" s="3"/>
      <c r="G2736">
        <f>+ABS(SUMIF($A$3:$A$4998,A2736,$E$3:$E$4998)-IF(ISERROR(VLOOKUP(A2736,'MatrizSeguimiento2022-Junio'!$G$4:$X$987,18,FALSE)),0,VLOOKUP(A2736,'MatrizSeguimiento2022-Junio'!$G$4:$X$987,18,FALSE)))</f>
        <v>0</v>
      </c>
      <c r="H2736" t="str">
        <f t="shared" si="85"/>
        <v/>
      </c>
      <c r="I2736" t="str">
        <f t="shared" si="86"/>
        <v/>
      </c>
    </row>
    <row r="2737" spans="1:9" x14ac:dyDescent="0.25">
      <c r="A2737" s="36"/>
      <c r="B2737" t="str">
        <f>+IF(ISERROR(VLOOKUP(A2737,'MatrizSeguimiento2022-Junio'!$G$4:$I$987,3,FALSE)),"",VLOOKUP(A2737,'MatrizSeguimiento2022-Junio'!$G$4:$I$987,3,FALSE))</f>
        <v/>
      </c>
      <c r="C2737" t="str">
        <f>+IF(ISERROR(VLOOKUP(A2737,'MatrizSeguimiento2022-Junio'!$G$4:$J$987,4,FALSE)),"",VLOOKUP(A2737,'MatrizSeguimiento2022-Junio'!$G$4:$J$987,4,FALSE))</f>
        <v/>
      </c>
      <c r="E2737" s="3"/>
      <c r="G2737">
        <f>+ABS(SUMIF($A$3:$A$4998,A2737,$E$3:$E$4998)-IF(ISERROR(VLOOKUP(A2737,'MatrizSeguimiento2022-Junio'!$G$4:$X$987,18,FALSE)),0,VLOOKUP(A2737,'MatrizSeguimiento2022-Junio'!$G$4:$X$987,18,FALSE)))</f>
        <v>0</v>
      </c>
      <c r="H2737" t="str">
        <f t="shared" si="85"/>
        <v/>
      </c>
      <c r="I2737" t="str">
        <f t="shared" si="86"/>
        <v/>
      </c>
    </row>
    <row r="2738" spans="1:9" x14ac:dyDescent="0.25">
      <c r="A2738" s="36"/>
      <c r="B2738" t="str">
        <f>+IF(ISERROR(VLOOKUP(A2738,'MatrizSeguimiento2022-Junio'!$G$4:$I$987,3,FALSE)),"",VLOOKUP(A2738,'MatrizSeguimiento2022-Junio'!$G$4:$I$987,3,FALSE))</f>
        <v/>
      </c>
      <c r="C2738" t="str">
        <f>+IF(ISERROR(VLOOKUP(A2738,'MatrizSeguimiento2022-Junio'!$G$4:$J$987,4,FALSE)),"",VLOOKUP(A2738,'MatrizSeguimiento2022-Junio'!$G$4:$J$987,4,FALSE))</f>
        <v/>
      </c>
      <c r="E2738" s="3"/>
      <c r="G2738">
        <f>+ABS(SUMIF($A$3:$A$4998,A2738,$E$3:$E$4998)-IF(ISERROR(VLOOKUP(A2738,'MatrizSeguimiento2022-Junio'!$G$4:$X$987,18,FALSE)),0,VLOOKUP(A2738,'MatrizSeguimiento2022-Junio'!$G$4:$X$987,18,FALSE)))</f>
        <v>0</v>
      </c>
      <c r="H2738" t="str">
        <f t="shared" si="85"/>
        <v/>
      </c>
      <c r="I2738" t="str">
        <f t="shared" si="86"/>
        <v/>
      </c>
    </row>
    <row r="2739" spans="1:9" x14ac:dyDescent="0.25">
      <c r="A2739" s="36"/>
      <c r="B2739" t="str">
        <f>+IF(ISERROR(VLOOKUP(A2739,'MatrizSeguimiento2022-Junio'!$G$4:$I$987,3,FALSE)),"",VLOOKUP(A2739,'MatrizSeguimiento2022-Junio'!$G$4:$I$987,3,FALSE))</f>
        <v/>
      </c>
      <c r="C2739" t="str">
        <f>+IF(ISERROR(VLOOKUP(A2739,'MatrizSeguimiento2022-Junio'!$G$4:$J$987,4,FALSE)),"",VLOOKUP(A2739,'MatrizSeguimiento2022-Junio'!$G$4:$J$987,4,FALSE))</f>
        <v/>
      </c>
      <c r="E2739" s="3"/>
      <c r="G2739">
        <f>+ABS(SUMIF($A$3:$A$4998,A2739,$E$3:$E$4998)-IF(ISERROR(VLOOKUP(A2739,'MatrizSeguimiento2022-Junio'!$G$4:$X$987,18,FALSE)),0,VLOOKUP(A2739,'MatrizSeguimiento2022-Junio'!$G$4:$X$987,18,FALSE)))</f>
        <v>0</v>
      </c>
      <c r="H2739" t="str">
        <f t="shared" si="85"/>
        <v/>
      </c>
      <c r="I2739" t="str">
        <f t="shared" si="86"/>
        <v/>
      </c>
    </row>
    <row r="2740" spans="1:9" x14ac:dyDescent="0.25">
      <c r="A2740" s="36"/>
      <c r="B2740" t="str">
        <f>+IF(ISERROR(VLOOKUP(A2740,'MatrizSeguimiento2022-Junio'!$G$4:$I$987,3,FALSE)),"",VLOOKUP(A2740,'MatrizSeguimiento2022-Junio'!$G$4:$I$987,3,FALSE))</f>
        <v/>
      </c>
      <c r="C2740" t="str">
        <f>+IF(ISERROR(VLOOKUP(A2740,'MatrizSeguimiento2022-Junio'!$G$4:$J$987,4,FALSE)),"",VLOOKUP(A2740,'MatrizSeguimiento2022-Junio'!$G$4:$J$987,4,FALSE))</f>
        <v/>
      </c>
      <c r="E2740" s="3"/>
      <c r="G2740">
        <f>+ABS(SUMIF($A$3:$A$4998,A2740,$E$3:$E$4998)-IF(ISERROR(VLOOKUP(A2740,'MatrizSeguimiento2022-Junio'!$G$4:$X$987,18,FALSE)),0,VLOOKUP(A2740,'MatrizSeguimiento2022-Junio'!$G$4:$X$987,18,FALSE)))</f>
        <v>0</v>
      </c>
      <c r="H2740" t="str">
        <f t="shared" si="85"/>
        <v/>
      </c>
      <c r="I2740" t="str">
        <f t="shared" si="86"/>
        <v/>
      </c>
    </row>
    <row r="2741" spans="1:9" x14ac:dyDescent="0.25">
      <c r="A2741" s="36"/>
      <c r="B2741" t="str">
        <f>+IF(ISERROR(VLOOKUP(A2741,'MatrizSeguimiento2022-Junio'!$G$4:$I$987,3,FALSE)),"",VLOOKUP(A2741,'MatrizSeguimiento2022-Junio'!$G$4:$I$987,3,FALSE))</f>
        <v/>
      </c>
      <c r="C2741" t="str">
        <f>+IF(ISERROR(VLOOKUP(A2741,'MatrizSeguimiento2022-Junio'!$G$4:$J$987,4,FALSE)),"",VLOOKUP(A2741,'MatrizSeguimiento2022-Junio'!$G$4:$J$987,4,FALSE))</f>
        <v/>
      </c>
      <c r="E2741" s="3"/>
      <c r="G2741">
        <f>+ABS(SUMIF($A$3:$A$4998,A2741,$E$3:$E$4998)-IF(ISERROR(VLOOKUP(A2741,'MatrizSeguimiento2022-Junio'!$G$4:$X$987,18,FALSE)),0,VLOOKUP(A2741,'MatrizSeguimiento2022-Junio'!$G$4:$X$987,18,FALSE)))</f>
        <v>0</v>
      </c>
      <c r="H2741" t="str">
        <f t="shared" si="85"/>
        <v/>
      </c>
      <c r="I2741" t="str">
        <f t="shared" si="86"/>
        <v/>
      </c>
    </row>
    <row r="2742" spans="1:9" x14ac:dyDescent="0.25">
      <c r="A2742" s="36"/>
      <c r="B2742" t="str">
        <f>+IF(ISERROR(VLOOKUP(A2742,'MatrizSeguimiento2022-Junio'!$G$4:$I$987,3,FALSE)),"",VLOOKUP(A2742,'MatrizSeguimiento2022-Junio'!$G$4:$I$987,3,FALSE))</f>
        <v/>
      </c>
      <c r="C2742" t="str">
        <f>+IF(ISERROR(VLOOKUP(A2742,'MatrizSeguimiento2022-Junio'!$G$4:$J$987,4,FALSE)),"",VLOOKUP(A2742,'MatrizSeguimiento2022-Junio'!$G$4:$J$987,4,FALSE))</f>
        <v/>
      </c>
      <c r="E2742" s="3"/>
      <c r="G2742">
        <f>+ABS(SUMIF($A$3:$A$4998,A2742,$E$3:$E$4998)-IF(ISERROR(VLOOKUP(A2742,'MatrizSeguimiento2022-Junio'!$G$4:$X$987,18,FALSE)),0,VLOOKUP(A2742,'MatrizSeguimiento2022-Junio'!$G$4:$X$987,18,FALSE)))</f>
        <v>0</v>
      </c>
      <c r="H2742" t="str">
        <f t="shared" si="85"/>
        <v/>
      </c>
      <c r="I2742" t="str">
        <f t="shared" si="86"/>
        <v/>
      </c>
    </row>
    <row r="2743" spans="1:9" x14ac:dyDescent="0.25">
      <c r="A2743" s="36"/>
      <c r="B2743" t="str">
        <f>+IF(ISERROR(VLOOKUP(A2743,'MatrizSeguimiento2022-Junio'!$G$4:$I$987,3,FALSE)),"",VLOOKUP(A2743,'MatrizSeguimiento2022-Junio'!$G$4:$I$987,3,FALSE))</f>
        <v/>
      </c>
      <c r="C2743" t="str">
        <f>+IF(ISERROR(VLOOKUP(A2743,'MatrizSeguimiento2022-Junio'!$G$4:$J$987,4,FALSE)),"",VLOOKUP(A2743,'MatrizSeguimiento2022-Junio'!$G$4:$J$987,4,FALSE))</f>
        <v/>
      </c>
      <c r="E2743" s="3"/>
      <c r="G2743">
        <f>+ABS(SUMIF($A$3:$A$4998,A2743,$E$3:$E$4998)-IF(ISERROR(VLOOKUP(A2743,'MatrizSeguimiento2022-Junio'!$G$4:$X$987,18,FALSE)),0,VLOOKUP(A2743,'MatrizSeguimiento2022-Junio'!$G$4:$X$987,18,FALSE)))</f>
        <v>0</v>
      </c>
      <c r="H2743" t="str">
        <f t="shared" si="85"/>
        <v/>
      </c>
      <c r="I2743" t="str">
        <f t="shared" si="86"/>
        <v/>
      </c>
    </row>
    <row r="2744" spans="1:9" x14ac:dyDescent="0.25">
      <c r="A2744" s="36"/>
      <c r="B2744" t="str">
        <f>+IF(ISERROR(VLOOKUP(A2744,'MatrizSeguimiento2022-Junio'!$G$4:$I$987,3,FALSE)),"",VLOOKUP(A2744,'MatrizSeguimiento2022-Junio'!$G$4:$I$987,3,FALSE))</f>
        <v/>
      </c>
      <c r="C2744" t="str">
        <f>+IF(ISERROR(VLOOKUP(A2744,'MatrizSeguimiento2022-Junio'!$G$4:$J$987,4,FALSE)),"",VLOOKUP(A2744,'MatrizSeguimiento2022-Junio'!$G$4:$J$987,4,FALSE))</f>
        <v/>
      </c>
      <c r="E2744" s="3"/>
      <c r="G2744">
        <f>+ABS(SUMIF($A$3:$A$4998,A2744,$E$3:$E$4998)-IF(ISERROR(VLOOKUP(A2744,'MatrizSeguimiento2022-Junio'!$G$4:$X$987,18,FALSE)),0,VLOOKUP(A2744,'MatrizSeguimiento2022-Junio'!$G$4:$X$987,18,FALSE)))</f>
        <v>0</v>
      </c>
      <c r="H2744" t="str">
        <f t="shared" si="85"/>
        <v/>
      </c>
      <c r="I2744" t="str">
        <f t="shared" si="86"/>
        <v/>
      </c>
    </row>
    <row r="2745" spans="1:9" x14ac:dyDescent="0.25">
      <c r="A2745" s="36"/>
      <c r="B2745" t="str">
        <f>+IF(ISERROR(VLOOKUP(A2745,'MatrizSeguimiento2022-Junio'!$G$4:$I$987,3,FALSE)),"",VLOOKUP(A2745,'MatrizSeguimiento2022-Junio'!$G$4:$I$987,3,FALSE))</f>
        <v/>
      </c>
      <c r="C2745" t="str">
        <f>+IF(ISERROR(VLOOKUP(A2745,'MatrizSeguimiento2022-Junio'!$G$4:$J$987,4,FALSE)),"",VLOOKUP(A2745,'MatrizSeguimiento2022-Junio'!$G$4:$J$987,4,FALSE))</f>
        <v/>
      </c>
      <c r="E2745" s="3"/>
      <c r="G2745">
        <f>+ABS(SUMIF($A$3:$A$4998,A2745,$E$3:$E$4998)-IF(ISERROR(VLOOKUP(A2745,'MatrizSeguimiento2022-Junio'!$G$4:$X$987,18,FALSE)),0,VLOOKUP(A2745,'MatrizSeguimiento2022-Junio'!$G$4:$X$987,18,FALSE)))</f>
        <v>0</v>
      </c>
      <c r="H2745" t="str">
        <f t="shared" si="85"/>
        <v/>
      </c>
      <c r="I2745" t="str">
        <f t="shared" si="86"/>
        <v/>
      </c>
    </row>
    <row r="2746" spans="1:9" x14ac:dyDescent="0.25">
      <c r="A2746" s="36"/>
      <c r="B2746" t="str">
        <f>+IF(ISERROR(VLOOKUP(A2746,'MatrizSeguimiento2022-Junio'!$G$4:$I$987,3,FALSE)),"",VLOOKUP(A2746,'MatrizSeguimiento2022-Junio'!$G$4:$I$987,3,FALSE))</f>
        <v/>
      </c>
      <c r="C2746" t="str">
        <f>+IF(ISERROR(VLOOKUP(A2746,'MatrizSeguimiento2022-Junio'!$G$4:$J$987,4,FALSE)),"",VLOOKUP(A2746,'MatrizSeguimiento2022-Junio'!$G$4:$J$987,4,FALSE))</f>
        <v/>
      </c>
      <c r="E2746" s="3"/>
      <c r="G2746">
        <f>+ABS(SUMIF($A$3:$A$4998,A2746,$E$3:$E$4998)-IF(ISERROR(VLOOKUP(A2746,'MatrizSeguimiento2022-Junio'!$G$4:$X$987,18,FALSE)),0,VLOOKUP(A2746,'MatrizSeguimiento2022-Junio'!$G$4:$X$987,18,FALSE)))</f>
        <v>0</v>
      </c>
      <c r="H2746" t="str">
        <f t="shared" si="85"/>
        <v/>
      </c>
      <c r="I2746" t="str">
        <f t="shared" si="86"/>
        <v/>
      </c>
    </row>
    <row r="2747" spans="1:9" x14ac:dyDescent="0.25">
      <c r="A2747" s="36"/>
      <c r="B2747" t="str">
        <f>+IF(ISERROR(VLOOKUP(A2747,'MatrizSeguimiento2022-Junio'!$G$4:$I$987,3,FALSE)),"",VLOOKUP(A2747,'MatrizSeguimiento2022-Junio'!$G$4:$I$987,3,FALSE))</f>
        <v/>
      </c>
      <c r="C2747" t="str">
        <f>+IF(ISERROR(VLOOKUP(A2747,'MatrizSeguimiento2022-Junio'!$G$4:$J$987,4,FALSE)),"",VLOOKUP(A2747,'MatrizSeguimiento2022-Junio'!$G$4:$J$987,4,FALSE))</f>
        <v/>
      </c>
      <c r="E2747" s="3"/>
      <c r="G2747">
        <f>+ABS(SUMIF($A$3:$A$4998,A2747,$E$3:$E$4998)-IF(ISERROR(VLOOKUP(A2747,'MatrizSeguimiento2022-Junio'!$G$4:$X$987,18,FALSE)),0,VLOOKUP(A2747,'MatrizSeguimiento2022-Junio'!$G$4:$X$987,18,FALSE)))</f>
        <v>0</v>
      </c>
      <c r="H2747" t="str">
        <f t="shared" si="85"/>
        <v/>
      </c>
      <c r="I2747" t="str">
        <f t="shared" si="86"/>
        <v/>
      </c>
    </row>
    <row r="2748" spans="1:9" x14ac:dyDescent="0.25">
      <c r="A2748" s="36"/>
      <c r="B2748" t="str">
        <f>+IF(ISERROR(VLOOKUP(A2748,'MatrizSeguimiento2022-Junio'!$G$4:$I$987,3,FALSE)),"",VLOOKUP(A2748,'MatrizSeguimiento2022-Junio'!$G$4:$I$987,3,FALSE))</f>
        <v/>
      </c>
      <c r="C2748" t="str">
        <f>+IF(ISERROR(VLOOKUP(A2748,'MatrizSeguimiento2022-Junio'!$G$4:$J$987,4,FALSE)),"",VLOOKUP(A2748,'MatrizSeguimiento2022-Junio'!$G$4:$J$987,4,FALSE))</f>
        <v/>
      </c>
      <c r="E2748" s="3"/>
      <c r="G2748">
        <f>+ABS(SUMIF($A$3:$A$4998,A2748,$E$3:$E$4998)-IF(ISERROR(VLOOKUP(A2748,'MatrizSeguimiento2022-Junio'!$G$4:$X$987,18,FALSE)),0,VLOOKUP(A2748,'MatrizSeguimiento2022-Junio'!$G$4:$X$987,18,FALSE)))</f>
        <v>0</v>
      </c>
      <c r="H2748" t="str">
        <f t="shared" si="85"/>
        <v/>
      </c>
      <c r="I2748" t="str">
        <f t="shared" si="86"/>
        <v/>
      </c>
    </row>
    <row r="2749" spans="1:9" x14ac:dyDescent="0.25">
      <c r="A2749" s="36"/>
      <c r="B2749" t="str">
        <f>+IF(ISERROR(VLOOKUP(A2749,'MatrizSeguimiento2022-Junio'!$G$4:$I$987,3,FALSE)),"",VLOOKUP(A2749,'MatrizSeguimiento2022-Junio'!$G$4:$I$987,3,FALSE))</f>
        <v/>
      </c>
      <c r="C2749" t="str">
        <f>+IF(ISERROR(VLOOKUP(A2749,'MatrizSeguimiento2022-Junio'!$G$4:$J$987,4,FALSE)),"",VLOOKUP(A2749,'MatrizSeguimiento2022-Junio'!$G$4:$J$987,4,FALSE))</f>
        <v/>
      </c>
      <c r="E2749" s="3"/>
      <c r="G2749">
        <f>+ABS(SUMIF($A$3:$A$4998,A2749,$E$3:$E$4998)-IF(ISERROR(VLOOKUP(A2749,'MatrizSeguimiento2022-Junio'!$G$4:$X$987,18,FALSE)),0,VLOOKUP(A2749,'MatrizSeguimiento2022-Junio'!$G$4:$X$987,18,FALSE)))</f>
        <v>0</v>
      </c>
      <c r="H2749" t="str">
        <f t="shared" si="85"/>
        <v/>
      </c>
      <c r="I2749" t="str">
        <f t="shared" si="86"/>
        <v/>
      </c>
    </row>
    <row r="2750" spans="1:9" x14ac:dyDescent="0.25">
      <c r="A2750" s="36"/>
      <c r="B2750" t="str">
        <f>+IF(ISERROR(VLOOKUP(A2750,'MatrizSeguimiento2022-Junio'!$G$4:$I$987,3,FALSE)),"",VLOOKUP(A2750,'MatrizSeguimiento2022-Junio'!$G$4:$I$987,3,FALSE))</f>
        <v/>
      </c>
      <c r="C2750" t="str">
        <f>+IF(ISERROR(VLOOKUP(A2750,'MatrizSeguimiento2022-Junio'!$G$4:$J$987,4,FALSE)),"",VLOOKUP(A2750,'MatrizSeguimiento2022-Junio'!$G$4:$J$987,4,FALSE))</f>
        <v/>
      </c>
      <c r="E2750" s="3"/>
      <c r="G2750">
        <f>+ABS(SUMIF($A$3:$A$4998,A2750,$E$3:$E$4998)-IF(ISERROR(VLOOKUP(A2750,'MatrizSeguimiento2022-Junio'!$G$4:$X$987,18,FALSE)),0,VLOOKUP(A2750,'MatrizSeguimiento2022-Junio'!$G$4:$X$987,18,FALSE)))</f>
        <v>0</v>
      </c>
      <c r="H2750" t="str">
        <f t="shared" si="85"/>
        <v/>
      </c>
      <c r="I2750" t="str">
        <f t="shared" si="86"/>
        <v/>
      </c>
    </row>
    <row r="2751" spans="1:9" x14ac:dyDescent="0.25">
      <c r="A2751" s="36"/>
      <c r="B2751" t="str">
        <f>+IF(ISERROR(VLOOKUP(A2751,'MatrizSeguimiento2022-Junio'!$G$4:$I$987,3,FALSE)),"",VLOOKUP(A2751,'MatrizSeguimiento2022-Junio'!$G$4:$I$987,3,FALSE))</f>
        <v/>
      </c>
      <c r="C2751" t="str">
        <f>+IF(ISERROR(VLOOKUP(A2751,'MatrizSeguimiento2022-Junio'!$G$4:$J$987,4,FALSE)),"",VLOOKUP(A2751,'MatrizSeguimiento2022-Junio'!$G$4:$J$987,4,FALSE))</f>
        <v/>
      </c>
      <c r="E2751" s="3"/>
      <c r="G2751">
        <f>+ABS(SUMIF($A$3:$A$4998,A2751,$E$3:$E$4998)-IF(ISERROR(VLOOKUP(A2751,'MatrizSeguimiento2022-Junio'!$G$4:$X$987,18,FALSE)),0,VLOOKUP(A2751,'MatrizSeguimiento2022-Junio'!$G$4:$X$987,18,FALSE)))</f>
        <v>0</v>
      </c>
      <c r="H2751" t="str">
        <f t="shared" ref="H2751:H2814" si="87">+A2751&amp;D2751</f>
        <v/>
      </c>
      <c r="I2751" t="str">
        <f t="shared" si="86"/>
        <v/>
      </c>
    </row>
    <row r="2752" spans="1:9" x14ac:dyDescent="0.25">
      <c r="A2752" s="36"/>
      <c r="B2752" t="str">
        <f>+IF(ISERROR(VLOOKUP(A2752,'MatrizSeguimiento2022-Junio'!$G$4:$I$987,3,FALSE)),"",VLOOKUP(A2752,'MatrizSeguimiento2022-Junio'!$G$4:$I$987,3,FALSE))</f>
        <v/>
      </c>
      <c r="C2752" t="str">
        <f>+IF(ISERROR(VLOOKUP(A2752,'MatrizSeguimiento2022-Junio'!$G$4:$J$987,4,FALSE)),"",VLOOKUP(A2752,'MatrizSeguimiento2022-Junio'!$G$4:$J$987,4,FALSE))</f>
        <v/>
      </c>
      <c r="E2752" s="3"/>
      <c r="G2752">
        <f>+ABS(SUMIF($A$3:$A$4998,A2752,$E$3:$E$4998)-IF(ISERROR(VLOOKUP(A2752,'MatrizSeguimiento2022-Junio'!$G$4:$X$987,18,FALSE)),0,VLOOKUP(A2752,'MatrizSeguimiento2022-Junio'!$G$4:$X$987,18,FALSE)))</f>
        <v>0</v>
      </c>
      <c r="H2752" t="str">
        <f t="shared" si="87"/>
        <v/>
      </c>
      <c r="I2752" t="str">
        <f t="shared" si="86"/>
        <v/>
      </c>
    </row>
    <row r="2753" spans="1:9" x14ac:dyDescent="0.25">
      <c r="A2753" s="36"/>
      <c r="B2753" t="str">
        <f>+IF(ISERROR(VLOOKUP(A2753,'MatrizSeguimiento2022-Junio'!$G$4:$I$987,3,FALSE)),"",VLOOKUP(A2753,'MatrizSeguimiento2022-Junio'!$G$4:$I$987,3,FALSE))</f>
        <v/>
      </c>
      <c r="C2753" t="str">
        <f>+IF(ISERROR(VLOOKUP(A2753,'MatrizSeguimiento2022-Junio'!$G$4:$J$987,4,FALSE)),"",VLOOKUP(A2753,'MatrizSeguimiento2022-Junio'!$G$4:$J$987,4,FALSE))</f>
        <v/>
      </c>
      <c r="E2753" s="3"/>
      <c r="G2753">
        <f>+ABS(SUMIF($A$3:$A$4998,A2753,$E$3:$E$4998)-IF(ISERROR(VLOOKUP(A2753,'MatrizSeguimiento2022-Junio'!$G$4:$X$987,18,FALSE)),0,VLOOKUP(A2753,'MatrizSeguimiento2022-Junio'!$G$4:$X$987,18,FALSE)))</f>
        <v>0</v>
      </c>
      <c r="H2753" t="str">
        <f t="shared" si="87"/>
        <v/>
      </c>
      <c r="I2753" t="str">
        <f t="shared" si="86"/>
        <v/>
      </c>
    </row>
    <row r="2754" spans="1:9" x14ac:dyDescent="0.25">
      <c r="A2754" s="36"/>
      <c r="B2754" t="str">
        <f>+IF(ISERROR(VLOOKUP(A2754,'MatrizSeguimiento2022-Junio'!$G$4:$I$987,3,FALSE)),"",VLOOKUP(A2754,'MatrizSeguimiento2022-Junio'!$G$4:$I$987,3,FALSE))</f>
        <v/>
      </c>
      <c r="C2754" t="str">
        <f>+IF(ISERROR(VLOOKUP(A2754,'MatrizSeguimiento2022-Junio'!$G$4:$J$987,4,FALSE)),"",VLOOKUP(A2754,'MatrizSeguimiento2022-Junio'!$G$4:$J$987,4,FALSE))</f>
        <v/>
      </c>
      <c r="E2754" s="3"/>
      <c r="G2754">
        <f>+ABS(SUMIF($A$3:$A$4998,A2754,$E$3:$E$4998)-IF(ISERROR(VLOOKUP(A2754,'MatrizSeguimiento2022-Junio'!$G$4:$X$987,18,FALSE)),0,VLOOKUP(A2754,'MatrizSeguimiento2022-Junio'!$G$4:$X$987,18,FALSE)))</f>
        <v>0</v>
      </c>
      <c r="H2754" t="str">
        <f t="shared" si="87"/>
        <v/>
      </c>
      <c r="I2754" t="str">
        <f t="shared" si="86"/>
        <v/>
      </c>
    </row>
    <row r="2755" spans="1:9" x14ac:dyDescent="0.25">
      <c r="A2755" s="36"/>
      <c r="B2755" t="str">
        <f>+IF(ISERROR(VLOOKUP(A2755,'MatrizSeguimiento2022-Junio'!$G$4:$I$987,3,FALSE)),"",VLOOKUP(A2755,'MatrizSeguimiento2022-Junio'!$G$4:$I$987,3,FALSE))</f>
        <v/>
      </c>
      <c r="C2755" t="str">
        <f>+IF(ISERROR(VLOOKUP(A2755,'MatrizSeguimiento2022-Junio'!$G$4:$J$987,4,FALSE)),"",VLOOKUP(A2755,'MatrizSeguimiento2022-Junio'!$G$4:$J$987,4,FALSE))</f>
        <v/>
      </c>
      <c r="E2755" s="3"/>
      <c r="G2755">
        <f>+ABS(SUMIF($A$3:$A$4998,A2755,$E$3:$E$4998)-IF(ISERROR(VLOOKUP(A2755,'MatrizSeguimiento2022-Junio'!$G$4:$X$987,18,FALSE)),0,VLOOKUP(A2755,'MatrizSeguimiento2022-Junio'!$G$4:$X$987,18,FALSE)))</f>
        <v>0</v>
      </c>
      <c r="H2755" t="str">
        <f t="shared" si="87"/>
        <v/>
      </c>
      <c r="I2755" t="str">
        <f t="shared" ref="I2755:I2818" si="88">+IF(IF(LEN(H2755)&gt;0,COUNTIF($H$3:$H$4998,H2755),"")=1,"",IF(LEN(H2755)&gt;0,COUNTIF($H$3:$H$4998,H2755),""))</f>
        <v/>
      </c>
    </row>
    <row r="2756" spans="1:9" x14ac:dyDescent="0.25">
      <c r="A2756" s="36"/>
      <c r="B2756" t="str">
        <f>+IF(ISERROR(VLOOKUP(A2756,'MatrizSeguimiento2022-Junio'!$G$4:$I$987,3,FALSE)),"",VLOOKUP(A2756,'MatrizSeguimiento2022-Junio'!$G$4:$I$987,3,FALSE))</f>
        <v/>
      </c>
      <c r="C2756" t="str">
        <f>+IF(ISERROR(VLOOKUP(A2756,'MatrizSeguimiento2022-Junio'!$G$4:$J$987,4,FALSE)),"",VLOOKUP(A2756,'MatrizSeguimiento2022-Junio'!$G$4:$J$987,4,FALSE))</f>
        <v/>
      </c>
      <c r="E2756" s="3"/>
      <c r="G2756">
        <f>+ABS(SUMIF($A$3:$A$4998,A2756,$E$3:$E$4998)-IF(ISERROR(VLOOKUP(A2756,'MatrizSeguimiento2022-Junio'!$G$4:$X$987,18,FALSE)),0,VLOOKUP(A2756,'MatrizSeguimiento2022-Junio'!$G$4:$X$987,18,FALSE)))</f>
        <v>0</v>
      </c>
      <c r="H2756" t="str">
        <f t="shared" si="87"/>
        <v/>
      </c>
      <c r="I2756" t="str">
        <f t="shared" si="88"/>
        <v/>
      </c>
    </row>
    <row r="2757" spans="1:9" x14ac:dyDescent="0.25">
      <c r="A2757" s="36"/>
      <c r="B2757" t="str">
        <f>+IF(ISERROR(VLOOKUP(A2757,'MatrizSeguimiento2022-Junio'!$G$4:$I$987,3,FALSE)),"",VLOOKUP(A2757,'MatrizSeguimiento2022-Junio'!$G$4:$I$987,3,FALSE))</f>
        <v/>
      </c>
      <c r="C2757" t="str">
        <f>+IF(ISERROR(VLOOKUP(A2757,'MatrizSeguimiento2022-Junio'!$G$4:$J$987,4,FALSE)),"",VLOOKUP(A2757,'MatrizSeguimiento2022-Junio'!$G$4:$J$987,4,FALSE))</f>
        <v/>
      </c>
      <c r="E2757" s="3"/>
      <c r="G2757">
        <f>+ABS(SUMIF($A$3:$A$4998,A2757,$E$3:$E$4998)-IF(ISERROR(VLOOKUP(A2757,'MatrizSeguimiento2022-Junio'!$G$4:$X$987,18,FALSE)),0,VLOOKUP(A2757,'MatrizSeguimiento2022-Junio'!$G$4:$X$987,18,FALSE)))</f>
        <v>0</v>
      </c>
      <c r="H2757" t="str">
        <f t="shared" si="87"/>
        <v/>
      </c>
      <c r="I2757" t="str">
        <f t="shared" si="88"/>
        <v/>
      </c>
    </row>
    <row r="2758" spans="1:9" x14ac:dyDescent="0.25">
      <c r="A2758" s="36"/>
      <c r="B2758" t="str">
        <f>+IF(ISERROR(VLOOKUP(A2758,'MatrizSeguimiento2022-Junio'!$G$4:$I$987,3,FALSE)),"",VLOOKUP(A2758,'MatrizSeguimiento2022-Junio'!$G$4:$I$987,3,FALSE))</f>
        <v/>
      </c>
      <c r="C2758" t="str">
        <f>+IF(ISERROR(VLOOKUP(A2758,'MatrizSeguimiento2022-Junio'!$G$4:$J$987,4,FALSE)),"",VLOOKUP(A2758,'MatrizSeguimiento2022-Junio'!$G$4:$J$987,4,FALSE))</f>
        <v/>
      </c>
      <c r="E2758" s="3"/>
      <c r="G2758">
        <f>+ABS(SUMIF($A$3:$A$4998,A2758,$E$3:$E$4998)-IF(ISERROR(VLOOKUP(A2758,'MatrizSeguimiento2022-Junio'!$G$4:$X$987,18,FALSE)),0,VLOOKUP(A2758,'MatrizSeguimiento2022-Junio'!$G$4:$X$987,18,FALSE)))</f>
        <v>0</v>
      </c>
      <c r="H2758" t="str">
        <f t="shared" si="87"/>
        <v/>
      </c>
      <c r="I2758" t="str">
        <f t="shared" si="88"/>
        <v/>
      </c>
    </row>
    <row r="2759" spans="1:9" x14ac:dyDescent="0.25">
      <c r="A2759" s="36"/>
      <c r="B2759" t="str">
        <f>+IF(ISERROR(VLOOKUP(A2759,'MatrizSeguimiento2022-Junio'!$G$4:$I$987,3,FALSE)),"",VLOOKUP(A2759,'MatrizSeguimiento2022-Junio'!$G$4:$I$987,3,FALSE))</f>
        <v/>
      </c>
      <c r="C2759" t="str">
        <f>+IF(ISERROR(VLOOKUP(A2759,'MatrizSeguimiento2022-Junio'!$G$4:$J$987,4,FALSE)),"",VLOOKUP(A2759,'MatrizSeguimiento2022-Junio'!$G$4:$J$987,4,FALSE))</f>
        <v/>
      </c>
      <c r="E2759" s="3"/>
      <c r="G2759">
        <f>+ABS(SUMIF($A$3:$A$4998,A2759,$E$3:$E$4998)-IF(ISERROR(VLOOKUP(A2759,'MatrizSeguimiento2022-Junio'!$G$4:$X$987,18,FALSE)),0,VLOOKUP(A2759,'MatrizSeguimiento2022-Junio'!$G$4:$X$987,18,FALSE)))</f>
        <v>0</v>
      </c>
      <c r="H2759" t="str">
        <f t="shared" si="87"/>
        <v/>
      </c>
      <c r="I2759" t="str">
        <f t="shared" si="88"/>
        <v/>
      </c>
    </row>
    <row r="2760" spans="1:9" x14ac:dyDescent="0.25">
      <c r="A2760" s="36"/>
      <c r="B2760" t="str">
        <f>+IF(ISERROR(VLOOKUP(A2760,'MatrizSeguimiento2022-Junio'!$G$4:$I$987,3,FALSE)),"",VLOOKUP(A2760,'MatrizSeguimiento2022-Junio'!$G$4:$I$987,3,FALSE))</f>
        <v/>
      </c>
      <c r="C2760" t="str">
        <f>+IF(ISERROR(VLOOKUP(A2760,'MatrizSeguimiento2022-Junio'!$G$4:$J$987,4,FALSE)),"",VLOOKUP(A2760,'MatrizSeguimiento2022-Junio'!$G$4:$J$987,4,FALSE))</f>
        <v/>
      </c>
      <c r="E2760" s="3"/>
      <c r="G2760">
        <f>+ABS(SUMIF($A$3:$A$4998,A2760,$E$3:$E$4998)-IF(ISERROR(VLOOKUP(A2760,'MatrizSeguimiento2022-Junio'!$G$4:$X$987,18,FALSE)),0,VLOOKUP(A2760,'MatrizSeguimiento2022-Junio'!$G$4:$X$987,18,FALSE)))</f>
        <v>0</v>
      </c>
      <c r="H2760" t="str">
        <f t="shared" si="87"/>
        <v/>
      </c>
      <c r="I2760" t="str">
        <f t="shared" si="88"/>
        <v/>
      </c>
    </row>
    <row r="2761" spans="1:9" x14ac:dyDescent="0.25">
      <c r="A2761" s="36"/>
      <c r="B2761" t="str">
        <f>+IF(ISERROR(VLOOKUP(A2761,'MatrizSeguimiento2022-Junio'!$G$4:$I$987,3,FALSE)),"",VLOOKUP(A2761,'MatrizSeguimiento2022-Junio'!$G$4:$I$987,3,FALSE))</f>
        <v/>
      </c>
      <c r="C2761" t="str">
        <f>+IF(ISERROR(VLOOKUP(A2761,'MatrizSeguimiento2022-Junio'!$G$4:$J$987,4,FALSE)),"",VLOOKUP(A2761,'MatrizSeguimiento2022-Junio'!$G$4:$J$987,4,FALSE))</f>
        <v/>
      </c>
      <c r="E2761" s="3"/>
      <c r="G2761">
        <f>+ABS(SUMIF($A$3:$A$4998,A2761,$E$3:$E$4998)-IF(ISERROR(VLOOKUP(A2761,'MatrizSeguimiento2022-Junio'!$G$4:$X$987,18,FALSE)),0,VLOOKUP(A2761,'MatrizSeguimiento2022-Junio'!$G$4:$X$987,18,FALSE)))</f>
        <v>0</v>
      </c>
      <c r="H2761" t="str">
        <f t="shared" si="87"/>
        <v/>
      </c>
      <c r="I2761" t="str">
        <f t="shared" si="88"/>
        <v/>
      </c>
    </row>
    <row r="2762" spans="1:9" x14ac:dyDescent="0.25">
      <c r="A2762" s="36"/>
      <c r="B2762" t="str">
        <f>+IF(ISERROR(VLOOKUP(A2762,'MatrizSeguimiento2022-Junio'!$G$4:$I$987,3,FALSE)),"",VLOOKUP(A2762,'MatrizSeguimiento2022-Junio'!$G$4:$I$987,3,FALSE))</f>
        <v/>
      </c>
      <c r="C2762" t="str">
        <f>+IF(ISERROR(VLOOKUP(A2762,'MatrizSeguimiento2022-Junio'!$G$4:$J$987,4,FALSE)),"",VLOOKUP(A2762,'MatrizSeguimiento2022-Junio'!$G$4:$J$987,4,FALSE))</f>
        <v/>
      </c>
      <c r="E2762" s="3"/>
      <c r="G2762">
        <f>+ABS(SUMIF($A$3:$A$4998,A2762,$E$3:$E$4998)-IF(ISERROR(VLOOKUP(A2762,'MatrizSeguimiento2022-Junio'!$G$4:$X$987,18,FALSE)),0,VLOOKUP(A2762,'MatrizSeguimiento2022-Junio'!$G$4:$X$987,18,FALSE)))</f>
        <v>0</v>
      </c>
      <c r="H2762" t="str">
        <f t="shared" si="87"/>
        <v/>
      </c>
      <c r="I2762" t="str">
        <f t="shared" si="88"/>
        <v/>
      </c>
    </row>
    <row r="2763" spans="1:9" x14ac:dyDescent="0.25">
      <c r="A2763" s="36"/>
      <c r="B2763" t="str">
        <f>+IF(ISERROR(VLOOKUP(A2763,'MatrizSeguimiento2022-Junio'!$G$4:$I$987,3,FALSE)),"",VLOOKUP(A2763,'MatrizSeguimiento2022-Junio'!$G$4:$I$987,3,FALSE))</f>
        <v/>
      </c>
      <c r="C2763" t="str">
        <f>+IF(ISERROR(VLOOKUP(A2763,'MatrizSeguimiento2022-Junio'!$G$4:$J$987,4,FALSE)),"",VLOOKUP(A2763,'MatrizSeguimiento2022-Junio'!$G$4:$J$987,4,FALSE))</f>
        <v/>
      </c>
      <c r="E2763" s="3"/>
      <c r="G2763">
        <f>+ABS(SUMIF($A$3:$A$4998,A2763,$E$3:$E$4998)-IF(ISERROR(VLOOKUP(A2763,'MatrizSeguimiento2022-Junio'!$G$4:$X$987,18,FALSE)),0,VLOOKUP(A2763,'MatrizSeguimiento2022-Junio'!$G$4:$X$987,18,FALSE)))</f>
        <v>0</v>
      </c>
      <c r="H2763" t="str">
        <f t="shared" si="87"/>
        <v/>
      </c>
      <c r="I2763" t="str">
        <f t="shared" si="88"/>
        <v/>
      </c>
    </row>
    <row r="2764" spans="1:9" x14ac:dyDescent="0.25">
      <c r="A2764" s="36"/>
      <c r="B2764" t="str">
        <f>+IF(ISERROR(VLOOKUP(A2764,'MatrizSeguimiento2022-Junio'!$G$4:$I$987,3,FALSE)),"",VLOOKUP(A2764,'MatrizSeguimiento2022-Junio'!$G$4:$I$987,3,FALSE))</f>
        <v/>
      </c>
      <c r="C2764" t="str">
        <f>+IF(ISERROR(VLOOKUP(A2764,'MatrizSeguimiento2022-Junio'!$G$4:$J$987,4,FALSE)),"",VLOOKUP(A2764,'MatrizSeguimiento2022-Junio'!$G$4:$J$987,4,FALSE))</f>
        <v/>
      </c>
      <c r="E2764" s="3"/>
      <c r="G2764">
        <f>+ABS(SUMIF($A$3:$A$4998,A2764,$E$3:$E$4998)-IF(ISERROR(VLOOKUP(A2764,'MatrizSeguimiento2022-Junio'!$G$4:$X$987,18,FALSE)),0,VLOOKUP(A2764,'MatrizSeguimiento2022-Junio'!$G$4:$X$987,18,FALSE)))</f>
        <v>0</v>
      </c>
      <c r="H2764" t="str">
        <f t="shared" si="87"/>
        <v/>
      </c>
      <c r="I2764" t="str">
        <f t="shared" si="88"/>
        <v/>
      </c>
    </row>
    <row r="2765" spans="1:9" x14ac:dyDescent="0.25">
      <c r="A2765" s="36"/>
      <c r="B2765" t="str">
        <f>+IF(ISERROR(VLOOKUP(A2765,'MatrizSeguimiento2022-Junio'!$G$4:$I$987,3,FALSE)),"",VLOOKUP(A2765,'MatrizSeguimiento2022-Junio'!$G$4:$I$987,3,FALSE))</f>
        <v/>
      </c>
      <c r="C2765" t="str">
        <f>+IF(ISERROR(VLOOKUP(A2765,'MatrizSeguimiento2022-Junio'!$G$4:$J$987,4,FALSE)),"",VLOOKUP(A2765,'MatrizSeguimiento2022-Junio'!$G$4:$J$987,4,FALSE))</f>
        <v/>
      </c>
      <c r="E2765" s="3"/>
      <c r="G2765">
        <f>+ABS(SUMIF($A$3:$A$4998,A2765,$E$3:$E$4998)-IF(ISERROR(VLOOKUP(A2765,'MatrizSeguimiento2022-Junio'!$G$4:$X$987,18,FALSE)),0,VLOOKUP(A2765,'MatrizSeguimiento2022-Junio'!$G$4:$X$987,18,FALSE)))</f>
        <v>0</v>
      </c>
      <c r="H2765" t="str">
        <f t="shared" si="87"/>
        <v/>
      </c>
      <c r="I2765" t="str">
        <f t="shared" si="88"/>
        <v/>
      </c>
    </row>
    <row r="2766" spans="1:9" x14ac:dyDescent="0.25">
      <c r="A2766" s="36"/>
      <c r="B2766" t="str">
        <f>+IF(ISERROR(VLOOKUP(A2766,'MatrizSeguimiento2022-Junio'!$G$4:$I$987,3,FALSE)),"",VLOOKUP(A2766,'MatrizSeguimiento2022-Junio'!$G$4:$I$987,3,FALSE))</f>
        <v/>
      </c>
      <c r="C2766" t="str">
        <f>+IF(ISERROR(VLOOKUP(A2766,'MatrizSeguimiento2022-Junio'!$G$4:$J$987,4,FALSE)),"",VLOOKUP(A2766,'MatrizSeguimiento2022-Junio'!$G$4:$J$987,4,FALSE))</f>
        <v/>
      </c>
      <c r="E2766" s="3"/>
      <c r="G2766">
        <f>+ABS(SUMIF($A$3:$A$4998,A2766,$E$3:$E$4998)-IF(ISERROR(VLOOKUP(A2766,'MatrizSeguimiento2022-Junio'!$G$4:$X$987,18,FALSE)),0,VLOOKUP(A2766,'MatrizSeguimiento2022-Junio'!$G$4:$X$987,18,FALSE)))</f>
        <v>0</v>
      </c>
      <c r="H2766" t="str">
        <f t="shared" si="87"/>
        <v/>
      </c>
      <c r="I2766" t="str">
        <f t="shared" si="88"/>
        <v/>
      </c>
    </row>
    <row r="2767" spans="1:9" x14ac:dyDescent="0.25">
      <c r="A2767" s="36"/>
      <c r="B2767" t="str">
        <f>+IF(ISERROR(VLOOKUP(A2767,'MatrizSeguimiento2022-Junio'!$G$4:$I$987,3,FALSE)),"",VLOOKUP(A2767,'MatrizSeguimiento2022-Junio'!$G$4:$I$987,3,FALSE))</f>
        <v/>
      </c>
      <c r="C2767" t="str">
        <f>+IF(ISERROR(VLOOKUP(A2767,'MatrizSeguimiento2022-Junio'!$G$4:$J$987,4,FALSE)),"",VLOOKUP(A2767,'MatrizSeguimiento2022-Junio'!$G$4:$J$987,4,FALSE))</f>
        <v/>
      </c>
      <c r="E2767" s="3"/>
      <c r="G2767">
        <f>+ABS(SUMIF($A$3:$A$4998,A2767,$E$3:$E$4998)-IF(ISERROR(VLOOKUP(A2767,'MatrizSeguimiento2022-Junio'!$G$4:$X$987,18,FALSE)),0,VLOOKUP(A2767,'MatrizSeguimiento2022-Junio'!$G$4:$X$987,18,FALSE)))</f>
        <v>0</v>
      </c>
      <c r="H2767" t="str">
        <f t="shared" si="87"/>
        <v/>
      </c>
      <c r="I2767" t="str">
        <f t="shared" si="88"/>
        <v/>
      </c>
    </row>
    <row r="2768" spans="1:9" x14ac:dyDescent="0.25">
      <c r="A2768" s="36"/>
      <c r="B2768" t="str">
        <f>+IF(ISERROR(VLOOKUP(A2768,'MatrizSeguimiento2022-Junio'!$G$4:$I$987,3,FALSE)),"",VLOOKUP(A2768,'MatrizSeguimiento2022-Junio'!$G$4:$I$987,3,FALSE))</f>
        <v/>
      </c>
      <c r="C2768" t="str">
        <f>+IF(ISERROR(VLOOKUP(A2768,'MatrizSeguimiento2022-Junio'!$G$4:$J$987,4,FALSE)),"",VLOOKUP(A2768,'MatrizSeguimiento2022-Junio'!$G$4:$J$987,4,FALSE))</f>
        <v/>
      </c>
      <c r="E2768" s="3"/>
      <c r="G2768">
        <f>+ABS(SUMIF($A$3:$A$4998,A2768,$E$3:$E$4998)-IF(ISERROR(VLOOKUP(A2768,'MatrizSeguimiento2022-Junio'!$G$4:$X$987,18,FALSE)),0,VLOOKUP(A2768,'MatrizSeguimiento2022-Junio'!$G$4:$X$987,18,FALSE)))</f>
        <v>0</v>
      </c>
      <c r="H2768" t="str">
        <f t="shared" si="87"/>
        <v/>
      </c>
      <c r="I2768" t="str">
        <f t="shared" si="88"/>
        <v/>
      </c>
    </row>
    <row r="2769" spans="1:9" x14ac:dyDescent="0.25">
      <c r="A2769" s="36"/>
      <c r="B2769" t="str">
        <f>+IF(ISERROR(VLOOKUP(A2769,'MatrizSeguimiento2022-Junio'!$G$4:$I$987,3,FALSE)),"",VLOOKUP(A2769,'MatrizSeguimiento2022-Junio'!$G$4:$I$987,3,FALSE))</f>
        <v/>
      </c>
      <c r="C2769" t="str">
        <f>+IF(ISERROR(VLOOKUP(A2769,'MatrizSeguimiento2022-Junio'!$G$4:$J$987,4,FALSE)),"",VLOOKUP(A2769,'MatrizSeguimiento2022-Junio'!$G$4:$J$987,4,FALSE))</f>
        <v/>
      </c>
      <c r="E2769" s="3"/>
      <c r="G2769">
        <f>+ABS(SUMIF($A$3:$A$4998,A2769,$E$3:$E$4998)-IF(ISERROR(VLOOKUP(A2769,'MatrizSeguimiento2022-Junio'!$G$4:$X$987,18,FALSE)),0,VLOOKUP(A2769,'MatrizSeguimiento2022-Junio'!$G$4:$X$987,18,FALSE)))</f>
        <v>0</v>
      </c>
      <c r="H2769" t="str">
        <f t="shared" si="87"/>
        <v/>
      </c>
      <c r="I2769" t="str">
        <f t="shared" si="88"/>
        <v/>
      </c>
    </row>
    <row r="2770" spans="1:9" x14ac:dyDescent="0.25">
      <c r="A2770" s="36"/>
      <c r="B2770" t="str">
        <f>+IF(ISERROR(VLOOKUP(A2770,'MatrizSeguimiento2022-Junio'!$G$4:$I$987,3,FALSE)),"",VLOOKUP(A2770,'MatrizSeguimiento2022-Junio'!$G$4:$I$987,3,FALSE))</f>
        <v/>
      </c>
      <c r="C2770" t="str">
        <f>+IF(ISERROR(VLOOKUP(A2770,'MatrizSeguimiento2022-Junio'!$G$4:$J$987,4,FALSE)),"",VLOOKUP(A2770,'MatrizSeguimiento2022-Junio'!$G$4:$J$987,4,FALSE))</f>
        <v/>
      </c>
      <c r="E2770" s="3"/>
      <c r="G2770">
        <f>+ABS(SUMIF($A$3:$A$4998,A2770,$E$3:$E$4998)-IF(ISERROR(VLOOKUP(A2770,'MatrizSeguimiento2022-Junio'!$G$4:$X$987,18,FALSE)),0,VLOOKUP(A2770,'MatrizSeguimiento2022-Junio'!$G$4:$X$987,18,FALSE)))</f>
        <v>0</v>
      </c>
      <c r="H2770" t="str">
        <f t="shared" si="87"/>
        <v/>
      </c>
      <c r="I2770" t="str">
        <f t="shared" si="88"/>
        <v/>
      </c>
    </row>
    <row r="2771" spans="1:9" x14ac:dyDescent="0.25">
      <c r="A2771" s="36"/>
      <c r="B2771" t="str">
        <f>+IF(ISERROR(VLOOKUP(A2771,'MatrizSeguimiento2022-Junio'!$G$4:$I$987,3,FALSE)),"",VLOOKUP(A2771,'MatrizSeguimiento2022-Junio'!$G$4:$I$987,3,FALSE))</f>
        <v/>
      </c>
      <c r="C2771" t="str">
        <f>+IF(ISERROR(VLOOKUP(A2771,'MatrizSeguimiento2022-Junio'!$G$4:$J$987,4,FALSE)),"",VLOOKUP(A2771,'MatrizSeguimiento2022-Junio'!$G$4:$J$987,4,FALSE))</f>
        <v/>
      </c>
      <c r="E2771" s="3"/>
      <c r="G2771">
        <f>+ABS(SUMIF($A$3:$A$4998,A2771,$E$3:$E$4998)-IF(ISERROR(VLOOKUP(A2771,'MatrizSeguimiento2022-Junio'!$G$4:$X$987,18,FALSE)),0,VLOOKUP(A2771,'MatrizSeguimiento2022-Junio'!$G$4:$X$987,18,FALSE)))</f>
        <v>0</v>
      </c>
      <c r="H2771" t="str">
        <f t="shared" si="87"/>
        <v/>
      </c>
      <c r="I2771" t="str">
        <f t="shared" si="88"/>
        <v/>
      </c>
    </row>
    <row r="2772" spans="1:9" x14ac:dyDescent="0.25">
      <c r="A2772" s="36"/>
      <c r="B2772" t="str">
        <f>+IF(ISERROR(VLOOKUP(A2772,'MatrizSeguimiento2022-Junio'!$G$4:$I$987,3,FALSE)),"",VLOOKUP(A2772,'MatrizSeguimiento2022-Junio'!$G$4:$I$987,3,FALSE))</f>
        <v/>
      </c>
      <c r="C2772" t="str">
        <f>+IF(ISERROR(VLOOKUP(A2772,'MatrizSeguimiento2022-Junio'!$G$4:$J$987,4,FALSE)),"",VLOOKUP(A2772,'MatrizSeguimiento2022-Junio'!$G$4:$J$987,4,FALSE))</f>
        <v/>
      </c>
      <c r="E2772" s="3"/>
      <c r="G2772">
        <f>+ABS(SUMIF($A$3:$A$4998,A2772,$E$3:$E$4998)-IF(ISERROR(VLOOKUP(A2772,'MatrizSeguimiento2022-Junio'!$G$4:$X$987,18,FALSE)),0,VLOOKUP(A2772,'MatrizSeguimiento2022-Junio'!$G$4:$X$987,18,FALSE)))</f>
        <v>0</v>
      </c>
      <c r="H2772" t="str">
        <f t="shared" si="87"/>
        <v/>
      </c>
      <c r="I2772" t="str">
        <f t="shared" si="88"/>
        <v/>
      </c>
    </row>
    <row r="2773" spans="1:9" x14ac:dyDescent="0.25">
      <c r="A2773" s="36"/>
      <c r="B2773" t="str">
        <f>+IF(ISERROR(VLOOKUP(A2773,'MatrizSeguimiento2022-Junio'!$G$4:$I$987,3,FALSE)),"",VLOOKUP(A2773,'MatrizSeguimiento2022-Junio'!$G$4:$I$987,3,FALSE))</f>
        <v/>
      </c>
      <c r="C2773" t="str">
        <f>+IF(ISERROR(VLOOKUP(A2773,'MatrizSeguimiento2022-Junio'!$G$4:$J$987,4,FALSE)),"",VLOOKUP(A2773,'MatrizSeguimiento2022-Junio'!$G$4:$J$987,4,FALSE))</f>
        <v/>
      </c>
      <c r="E2773" s="3"/>
      <c r="G2773">
        <f>+ABS(SUMIF($A$3:$A$4998,A2773,$E$3:$E$4998)-IF(ISERROR(VLOOKUP(A2773,'MatrizSeguimiento2022-Junio'!$G$4:$X$987,18,FALSE)),0,VLOOKUP(A2773,'MatrizSeguimiento2022-Junio'!$G$4:$X$987,18,FALSE)))</f>
        <v>0</v>
      </c>
      <c r="H2773" t="str">
        <f t="shared" si="87"/>
        <v/>
      </c>
      <c r="I2773" t="str">
        <f t="shared" si="88"/>
        <v/>
      </c>
    </row>
    <row r="2774" spans="1:9" x14ac:dyDescent="0.25">
      <c r="A2774" s="36"/>
      <c r="B2774" t="str">
        <f>+IF(ISERROR(VLOOKUP(A2774,'MatrizSeguimiento2022-Junio'!$G$4:$I$987,3,FALSE)),"",VLOOKUP(A2774,'MatrizSeguimiento2022-Junio'!$G$4:$I$987,3,FALSE))</f>
        <v/>
      </c>
      <c r="C2774" t="str">
        <f>+IF(ISERROR(VLOOKUP(A2774,'MatrizSeguimiento2022-Junio'!$G$4:$J$987,4,FALSE)),"",VLOOKUP(A2774,'MatrizSeguimiento2022-Junio'!$G$4:$J$987,4,FALSE))</f>
        <v/>
      </c>
      <c r="E2774" s="3"/>
      <c r="G2774">
        <f>+ABS(SUMIF($A$3:$A$4998,A2774,$E$3:$E$4998)-IF(ISERROR(VLOOKUP(A2774,'MatrizSeguimiento2022-Junio'!$G$4:$X$987,18,FALSE)),0,VLOOKUP(A2774,'MatrizSeguimiento2022-Junio'!$G$4:$X$987,18,FALSE)))</f>
        <v>0</v>
      </c>
      <c r="H2774" t="str">
        <f t="shared" si="87"/>
        <v/>
      </c>
      <c r="I2774" t="str">
        <f t="shared" si="88"/>
        <v/>
      </c>
    </row>
    <row r="2775" spans="1:9" x14ac:dyDescent="0.25">
      <c r="A2775" s="36"/>
      <c r="B2775" t="str">
        <f>+IF(ISERROR(VLOOKUP(A2775,'MatrizSeguimiento2022-Junio'!$G$4:$I$987,3,FALSE)),"",VLOOKUP(A2775,'MatrizSeguimiento2022-Junio'!$G$4:$I$987,3,FALSE))</f>
        <v/>
      </c>
      <c r="C2775" t="str">
        <f>+IF(ISERROR(VLOOKUP(A2775,'MatrizSeguimiento2022-Junio'!$G$4:$J$987,4,FALSE)),"",VLOOKUP(A2775,'MatrizSeguimiento2022-Junio'!$G$4:$J$987,4,FALSE))</f>
        <v/>
      </c>
      <c r="E2775" s="3"/>
      <c r="G2775">
        <f>+ABS(SUMIF($A$3:$A$4998,A2775,$E$3:$E$4998)-IF(ISERROR(VLOOKUP(A2775,'MatrizSeguimiento2022-Junio'!$G$4:$X$987,18,FALSE)),0,VLOOKUP(A2775,'MatrizSeguimiento2022-Junio'!$G$4:$X$987,18,FALSE)))</f>
        <v>0</v>
      </c>
      <c r="H2775" t="str">
        <f t="shared" si="87"/>
        <v/>
      </c>
      <c r="I2775" t="str">
        <f t="shared" si="88"/>
        <v/>
      </c>
    </row>
    <row r="2776" spans="1:9" x14ac:dyDescent="0.25">
      <c r="A2776" s="36"/>
      <c r="B2776" t="str">
        <f>+IF(ISERROR(VLOOKUP(A2776,'MatrizSeguimiento2022-Junio'!$G$4:$I$987,3,FALSE)),"",VLOOKUP(A2776,'MatrizSeguimiento2022-Junio'!$G$4:$I$987,3,FALSE))</f>
        <v/>
      </c>
      <c r="C2776" t="str">
        <f>+IF(ISERROR(VLOOKUP(A2776,'MatrizSeguimiento2022-Junio'!$G$4:$J$987,4,FALSE)),"",VLOOKUP(A2776,'MatrizSeguimiento2022-Junio'!$G$4:$J$987,4,FALSE))</f>
        <v/>
      </c>
      <c r="E2776" s="3"/>
      <c r="G2776">
        <f>+ABS(SUMIF($A$3:$A$4998,A2776,$E$3:$E$4998)-IF(ISERROR(VLOOKUP(A2776,'MatrizSeguimiento2022-Junio'!$G$4:$X$987,18,FALSE)),0,VLOOKUP(A2776,'MatrizSeguimiento2022-Junio'!$G$4:$X$987,18,FALSE)))</f>
        <v>0</v>
      </c>
      <c r="H2776" t="str">
        <f t="shared" si="87"/>
        <v/>
      </c>
      <c r="I2776" t="str">
        <f t="shared" si="88"/>
        <v/>
      </c>
    </row>
    <row r="2777" spans="1:9" x14ac:dyDescent="0.25">
      <c r="A2777" s="36"/>
      <c r="B2777" t="str">
        <f>+IF(ISERROR(VLOOKUP(A2777,'MatrizSeguimiento2022-Junio'!$G$4:$I$987,3,FALSE)),"",VLOOKUP(A2777,'MatrizSeguimiento2022-Junio'!$G$4:$I$987,3,FALSE))</f>
        <v/>
      </c>
      <c r="C2777" t="str">
        <f>+IF(ISERROR(VLOOKUP(A2777,'MatrizSeguimiento2022-Junio'!$G$4:$J$987,4,FALSE)),"",VLOOKUP(A2777,'MatrizSeguimiento2022-Junio'!$G$4:$J$987,4,FALSE))</f>
        <v/>
      </c>
      <c r="E2777" s="3"/>
      <c r="G2777">
        <f>+ABS(SUMIF($A$3:$A$4998,A2777,$E$3:$E$4998)-IF(ISERROR(VLOOKUP(A2777,'MatrizSeguimiento2022-Junio'!$G$4:$X$987,18,FALSE)),0,VLOOKUP(A2777,'MatrizSeguimiento2022-Junio'!$G$4:$X$987,18,FALSE)))</f>
        <v>0</v>
      </c>
      <c r="H2777" t="str">
        <f t="shared" si="87"/>
        <v/>
      </c>
      <c r="I2777" t="str">
        <f t="shared" si="88"/>
        <v/>
      </c>
    </row>
    <row r="2778" spans="1:9" x14ac:dyDescent="0.25">
      <c r="A2778" s="36"/>
      <c r="B2778" t="str">
        <f>+IF(ISERROR(VLOOKUP(A2778,'MatrizSeguimiento2022-Junio'!$G$4:$I$987,3,FALSE)),"",VLOOKUP(A2778,'MatrizSeguimiento2022-Junio'!$G$4:$I$987,3,FALSE))</f>
        <v/>
      </c>
      <c r="C2778" t="str">
        <f>+IF(ISERROR(VLOOKUP(A2778,'MatrizSeguimiento2022-Junio'!$G$4:$J$987,4,FALSE)),"",VLOOKUP(A2778,'MatrizSeguimiento2022-Junio'!$G$4:$J$987,4,FALSE))</f>
        <v/>
      </c>
      <c r="E2778" s="3"/>
      <c r="G2778">
        <f>+ABS(SUMIF($A$3:$A$4998,A2778,$E$3:$E$4998)-IF(ISERROR(VLOOKUP(A2778,'MatrizSeguimiento2022-Junio'!$G$4:$X$987,18,FALSE)),0,VLOOKUP(A2778,'MatrizSeguimiento2022-Junio'!$G$4:$X$987,18,FALSE)))</f>
        <v>0</v>
      </c>
      <c r="H2778" t="str">
        <f t="shared" si="87"/>
        <v/>
      </c>
      <c r="I2778" t="str">
        <f t="shared" si="88"/>
        <v/>
      </c>
    </row>
    <row r="2779" spans="1:9" x14ac:dyDescent="0.25">
      <c r="A2779" s="36"/>
      <c r="B2779" t="str">
        <f>+IF(ISERROR(VLOOKUP(A2779,'MatrizSeguimiento2022-Junio'!$G$4:$I$987,3,FALSE)),"",VLOOKUP(A2779,'MatrizSeguimiento2022-Junio'!$G$4:$I$987,3,FALSE))</f>
        <v/>
      </c>
      <c r="C2779" t="str">
        <f>+IF(ISERROR(VLOOKUP(A2779,'MatrizSeguimiento2022-Junio'!$G$4:$J$987,4,FALSE)),"",VLOOKUP(A2779,'MatrizSeguimiento2022-Junio'!$G$4:$J$987,4,FALSE))</f>
        <v/>
      </c>
      <c r="E2779" s="3"/>
      <c r="G2779">
        <f>+ABS(SUMIF($A$3:$A$4998,A2779,$E$3:$E$4998)-IF(ISERROR(VLOOKUP(A2779,'MatrizSeguimiento2022-Junio'!$G$4:$X$987,18,FALSE)),0,VLOOKUP(A2779,'MatrizSeguimiento2022-Junio'!$G$4:$X$987,18,FALSE)))</f>
        <v>0</v>
      </c>
      <c r="H2779" t="str">
        <f t="shared" si="87"/>
        <v/>
      </c>
      <c r="I2779" t="str">
        <f t="shared" si="88"/>
        <v/>
      </c>
    </row>
    <row r="2780" spans="1:9" x14ac:dyDescent="0.25">
      <c r="A2780" s="36"/>
      <c r="B2780" t="str">
        <f>+IF(ISERROR(VLOOKUP(A2780,'MatrizSeguimiento2022-Junio'!$G$4:$I$987,3,FALSE)),"",VLOOKUP(A2780,'MatrizSeguimiento2022-Junio'!$G$4:$I$987,3,FALSE))</f>
        <v/>
      </c>
      <c r="C2780" t="str">
        <f>+IF(ISERROR(VLOOKUP(A2780,'MatrizSeguimiento2022-Junio'!$G$4:$J$987,4,FALSE)),"",VLOOKUP(A2780,'MatrizSeguimiento2022-Junio'!$G$4:$J$987,4,FALSE))</f>
        <v/>
      </c>
      <c r="E2780" s="3"/>
      <c r="G2780">
        <f>+ABS(SUMIF($A$3:$A$4998,A2780,$E$3:$E$4998)-IF(ISERROR(VLOOKUP(A2780,'MatrizSeguimiento2022-Junio'!$G$4:$X$987,18,FALSE)),0,VLOOKUP(A2780,'MatrizSeguimiento2022-Junio'!$G$4:$X$987,18,FALSE)))</f>
        <v>0</v>
      </c>
      <c r="H2780" t="str">
        <f t="shared" si="87"/>
        <v/>
      </c>
      <c r="I2780" t="str">
        <f t="shared" si="88"/>
        <v/>
      </c>
    </row>
    <row r="2781" spans="1:9" x14ac:dyDescent="0.25">
      <c r="A2781" s="36"/>
      <c r="B2781" t="str">
        <f>+IF(ISERROR(VLOOKUP(A2781,'MatrizSeguimiento2022-Junio'!$G$4:$I$987,3,FALSE)),"",VLOOKUP(A2781,'MatrizSeguimiento2022-Junio'!$G$4:$I$987,3,FALSE))</f>
        <v/>
      </c>
      <c r="C2781" t="str">
        <f>+IF(ISERROR(VLOOKUP(A2781,'MatrizSeguimiento2022-Junio'!$G$4:$J$987,4,FALSE)),"",VLOOKUP(A2781,'MatrizSeguimiento2022-Junio'!$G$4:$J$987,4,FALSE))</f>
        <v/>
      </c>
      <c r="E2781" s="3"/>
      <c r="G2781">
        <f>+ABS(SUMIF($A$3:$A$4998,A2781,$E$3:$E$4998)-IF(ISERROR(VLOOKUP(A2781,'MatrizSeguimiento2022-Junio'!$G$4:$X$987,18,FALSE)),0,VLOOKUP(A2781,'MatrizSeguimiento2022-Junio'!$G$4:$X$987,18,FALSE)))</f>
        <v>0</v>
      </c>
      <c r="H2781" t="str">
        <f t="shared" si="87"/>
        <v/>
      </c>
      <c r="I2781" t="str">
        <f t="shared" si="88"/>
        <v/>
      </c>
    </row>
    <row r="2782" spans="1:9" x14ac:dyDescent="0.25">
      <c r="A2782" s="36"/>
      <c r="B2782" t="str">
        <f>+IF(ISERROR(VLOOKUP(A2782,'MatrizSeguimiento2022-Junio'!$G$4:$I$987,3,FALSE)),"",VLOOKUP(A2782,'MatrizSeguimiento2022-Junio'!$G$4:$I$987,3,FALSE))</f>
        <v/>
      </c>
      <c r="C2782" t="str">
        <f>+IF(ISERROR(VLOOKUP(A2782,'MatrizSeguimiento2022-Junio'!$G$4:$J$987,4,FALSE)),"",VLOOKUP(A2782,'MatrizSeguimiento2022-Junio'!$G$4:$J$987,4,FALSE))</f>
        <v/>
      </c>
      <c r="E2782" s="3"/>
      <c r="G2782">
        <f>+ABS(SUMIF($A$3:$A$4998,A2782,$E$3:$E$4998)-IF(ISERROR(VLOOKUP(A2782,'MatrizSeguimiento2022-Junio'!$G$4:$X$987,18,FALSE)),0,VLOOKUP(A2782,'MatrizSeguimiento2022-Junio'!$G$4:$X$987,18,FALSE)))</f>
        <v>0</v>
      </c>
      <c r="H2782" t="str">
        <f t="shared" si="87"/>
        <v/>
      </c>
      <c r="I2782" t="str">
        <f t="shared" si="88"/>
        <v/>
      </c>
    </row>
    <row r="2783" spans="1:9" x14ac:dyDescent="0.25">
      <c r="A2783" s="36"/>
      <c r="B2783" t="str">
        <f>+IF(ISERROR(VLOOKUP(A2783,'MatrizSeguimiento2022-Junio'!$G$4:$I$987,3,FALSE)),"",VLOOKUP(A2783,'MatrizSeguimiento2022-Junio'!$G$4:$I$987,3,FALSE))</f>
        <v/>
      </c>
      <c r="C2783" t="str">
        <f>+IF(ISERROR(VLOOKUP(A2783,'MatrizSeguimiento2022-Junio'!$G$4:$J$987,4,FALSE)),"",VLOOKUP(A2783,'MatrizSeguimiento2022-Junio'!$G$4:$J$987,4,FALSE))</f>
        <v/>
      </c>
      <c r="E2783" s="3"/>
      <c r="G2783">
        <f>+ABS(SUMIF($A$3:$A$4998,A2783,$E$3:$E$4998)-IF(ISERROR(VLOOKUP(A2783,'MatrizSeguimiento2022-Junio'!$G$4:$X$987,18,FALSE)),0,VLOOKUP(A2783,'MatrizSeguimiento2022-Junio'!$G$4:$X$987,18,FALSE)))</f>
        <v>0</v>
      </c>
      <c r="H2783" t="str">
        <f t="shared" si="87"/>
        <v/>
      </c>
      <c r="I2783" t="str">
        <f t="shared" si="88"/>
        <v/>
      </c>
    </row>
    <row r="2784" spans="1:9" x14ac:dyDescent="0.25">
      <c r="A2784" s="36"/>
      <c r="B2784" t="str">
        <f>+IF(ISERROR(VLOOKUP(A2784,'MatrizSeguimiento2022-Junio'!$G$4:$I$987,3,FALSE)),"",VLOOKUP(A2784,'MatrizSeguimiento2022-Junio'!$G$4:$I$987,3,FALSE))</f>
        <v/>
      </c>
      <c r="C2784" t="str">
        <f>+IF(ISERROR(VLOOKUP(A2784,'MatrizSeguimiento2022-Junio'!$G$4:$J$987,4,FALSE)),"",VLOOKUP(A2784,'MatrizSeguimiento2022-Junio'!$G$4:$J$987,4,FALSE))</f>
        <v/>
      </c>
      <c r="E2784" s="3"/>
      <c r="G2784">
        <f>+ABS(SUMIF($A$3:$A$4998,A2784,$E$3:$E$4998)-IF(ISERROR(VLOOKUP(A2784,'MatrizSeguimiento2022-Junio'!$G$4:$X$987,18,FALSE)),0,VLOOKUP(A2784,'MatrizSeguimiento2022-Junio'!$G$4:$X$987,18,FALSE)))</f>
        <v>0</v>
      </c>
      <c r="H2784" t="str">
        <f t="shared" si="87"/>
        <v/>
      </c>
      <c r="I2784" t="str">
        <f t="shared" si="88"/>
        <v/>
      </c>
    </row>
    <row r="2785" spans="1:9" x14ac:dyDescent="0.25">
      <c r="A2785" s="36"/>
      <c r="B2785" t="str">
        <f>+IF(ISERROR(VLOOKUP(A2785,'MatrizSeguimiento2022-Junio'!$G$4:$I$987,3,FALSE)),"",VLOOKUP(A2785,'MatrizSeguimiento2022-Junio'!$G$4:$I$987,3,FALSE))</f>
        <v/>
      </c>
      <c r="C2785" t="str">
        <f>+IF(ISERROR(VLOOKUP(A2785,'MatrizSeguimiento2022-Junio'!$G$4:$J$987,4,FALSE)),"",VLOOKUP(A2785,'MatrizSeguimiento2022-Junio'!$G$4:$J$987,4,FALSE))</f>
        <v/>
      </c>
      <c r="E2785" s="3"/>
      <c r="G2785">
        <f>+ABS(SUMIF($A$3:$A$4998,A2785,$E$3:$E$4998)-IF(ISERROR(VLOOKUP(A2785,'MatrizSeguimiento2022-Junio'!$G$4:$X$987,18,FALSE)),0,VLOOKUP(A2785,'MatrizSeguimiento2022-Junio'!$G$4:$X$987,18,FALSE)))</f>
        <v>0</v>
      </c>
      <c r="H2785" t="str">
        <f t="shared" si="87"/>
        <v/>
      </c>
      <c r="I2785" t="str">
        <f t="shared" si="88"/>
        <v/>
      </c>
    </row>
    <row r="2786" spans="1:9" x14ac:dyDescent="0.25">
      <c r="A2786" s="36"/>
      <c r="B2786" t="str">
        <f>+IF(ISERROR(VLOOKUP(A2786,'MatrizSeguimiento2022-Junio'!$G$4:$I$987,3,FALSE)),"",VLOOKUP(A2786,'MatrizSeguimiento2022-Junio'!$G$4:$I$987,3,FALSE))</f>
        <v/>
      </c>
      <c r="C2786" t="str">
        <f>+IF(ISERROR(VLOOKUP(A2786,'MatrizSeguimiento2022-Junio'!$G$4:$J$987,4,FALSE)),"",VLOOKUP(A2786,'MatrizSeguimiento2022-Junio'!$G$4:$J$987,4,FALSE))</f>
        <v/>
      </c>
      <c r="E2786" s="3"/>
      <c r="G2786">
        <f>+ABS(SUMIF($A$3:$A$4998,A2786,$E$3:$E$4998)-IF(ISERROR(VLOOKUP(A2786,'MatrizSeguimiento2022-Junio'!$G$4:$X$987,18,FALSE)),0,VLOOKUP(A2786,'MatrizSeguimiento2022-Junio'!$G$4:$X$987,18,FALSE)))</f>
        <v>0</v>
      </c>
      <c r="H2786" t="str">
        <f t="shared" si="87"/>
        <v/>
      </c>
      <c r="I2786" t="str">
        <f t="shared" si="88"/>
        <v/>
      </c>
    </row>
    <row r="2787" spans="1:9" x14ac:dyDescent="0.25">
      <c r="A2787" s="36"/>
      <c r="B2787" t="str">
        <f>+IF(ISERROR(VLOOKUP(A2787,'MatrizSeguimiento2022-Junio'!$G$4:$I$987,3,FALSE)),"",VLOOKUP(A2787,'MatrizSeguimiento2022-Junio'!$G$4:$I$987,3,FALSE))</f>
        <v/>
      </c>
      <c r="C2787" t="str">
        <f>+IF(ISERROR(VLOOKUP(A2787,'MatrizSeguimiento2022-Junio'!$G$4:$J$987,4,FALSE)),"",VLOOKUP(A2787,'MatrizSeguimiento2022-Junio'!$G$4:$J$987,4,FALSE))</f>
        <v/>
      </c>
      <c r="E2787" s="3"/>
      <c r="G2787">
        <f>+ABS(SUMIF($A$3:$A$4998,A2787,$E$3:$E$4998)-IF(ISERROR(VLOOKUP(A2787,'MatrizSeguimiento2022-Junio'!$G$4:$X$987,18,FALSE)),0,VLOOKUP(A2787,'MatrizSeguimiento2022-Junio'!$G$4:$X$987,18,FALSE)))</f>
        <v>0</v>
      </c>
      <c r="H2787" t="str">
        <f t="shared" si="87"/>
        <v/>
      </c>
      <c r="I2787" t="str">
        <f t="shared" si="88"/>
        <v/>
      </c>
    </row>
    <row r="2788" spans="1:9" x14ac:dyDescent="0.25">
      <c r="A2788" s="36"/>
      <c r="B2788" t="str">
        <f>+IF(ISERROR(VLOOKUP(A2788,'MatrizSeguimiento2022-Junio'!$G$4:$I$987,3,FALSE)),"",VLOOKUP(A2788,'MatrizSeguimiento2022-Junio'!$G$4:$I$987,3,FALSE))</f>
        <v/>
      </c>
      <c r="C2788" t="str">
        <f>+IF(ISERROR(VLOOKUP(A2788,'MatrizSeguimiento2022-Junio'!$G$4:$J$987,4,FALSE)),"",VLOOKUP(A2788,'MatrizSeguimiento2022-Junio'!$G$4:$J$987,4,FALSE))</f>
        <v/>
      </c>
      <c r="E2788" s="3"/>
      <c r="G2788">
        <f>+ABS(SUMIF($A$3:$A$4998,A2788,$E$3:$E$4998)-IF(ISERROR(VLOOKUP(A2788,'MatrizSeguimiento2022-Junio'!$G$4:$X$987,18,FALSE)),0,VLOOKUP(A2788,'MatrizSeguimiento2022-Junio'!$G$4:$X$987,18,FALSE)))</f>
        <v>0</v>
      </c>
      <c r="H2788" t="str">
        <f t="shared" si="87"/>
        <v/>
      </c>
      <c r="I2788" t="str">
        <f t="shared" si="88"/>
        <v/>
      </c>
    </row>
    <row r="2789" spans="1:9" x14ac:dyDescent="0.25">
      <c r="A2789" s="36"/>
      <c r="B2789" t="str">
        <f>+IF(ISERROR(VLOOKUP(A2789,'MatrizSeguimiento2022-Junio'!$G$4:$I$987,3,FALSE)),"",VLOOKUP(A2789,'MatrizSeguimiento2022-Junio'!$G$4:$I$987,3,FALSE))</f>
        <v/>
      </c>
      <c r="C2789" t="str">
        <f>+IF(ISERROR(VLOOKUP(A2789,'MatrizSeguimiento2022-Junio'!$G$4:$J$987,4,FALSE)),"",VLOOKUP(A2789,'MatrizSeguimiento2022-Junio'!$G$4:$J$987,4,FALSE))</f>
        <v/>
      </c>
      <c r="E2789" s="3"/>
      <c r="G2789">
        <f>+ABS(SUMIF($A$3:$A$4998,A2789,$E$3:$E$4998)-IF(ISERROR(VLOOKUP(A2789,'MatrizSeguimiento2022-Junio'!$G$4:$X$987,18,FALSE)),0,VLOOKUP(A2789,'MatrizSeguimiento2022-Junio'!$G$4:$X$987,18,FALSE)))</f>
        <v>0</v>
      </c>
      <c r="H2789" t="str">
        <f t="shared" si="87"/>
        <v/>
      </c>
      <c r="I2789" t="str">
        <f t="shared" si="88"/>
        <v/>
      </c>
    </row>
    <row r="2790" spans="1:9" x14ac:dyDescent="0.25">
      <c r="A2790" s="36"/>
      <c r="B2790" t="str">
        <f>+IF(ISERROR(VLOOKUP(A2790,'MatrizSeguimiento2022-Junio'!$G$4:$I$987,3,FALSE)),"",VLOOKUP(A2790,'MatrizSeguimiento2022-Junio'!$G$4:$I$987,3,FALSE))</f>
        <v/>
      </c>
      <c r="C2790" t="str">
        <f>+IF(ISERROR(VLOOKUP(A2790,'MatrizSeguimiento2022-Junio'!$G$4:$J$987,4,FALSE)),"",VLOOKUP(A2790,'MatrizSeguimiento2022-Junio'!$G$4:$J$987,4,FALSE))</f>
        <v/>
      </c>
      <c r="E2790" s="3"/>
      <c r="G2790">
        <f>+ABS(SUMIF($A$3:$A$4998,A2790,$E$3:$E$4998)-IF(ISERROR(VLOOKUP(A2790,'MatrizSeguimiento2022-Junio'!$G$4:$X$987,18,FALSE)),0,VLOOKUP(A2790,'MatrizSeguimiento2022-Junio'!$G$4:$X$987,18,FALSE)))</f>
        <v>0</v>
      </c>
      <c r="H2790" t="str">
        <f t="shared" si="87"/>
        <v/>
      </c>
      <c r="I2790" t="str">
        <f t="shared" si="88"/>
        <v/>
      </c>
    </row>
    <row r="2791" spans="1:9" x14ac:dyDescent="0.25">
      <c r="A2791" s="36"/>
      <c r="B2791" t="str">
        <f>+IF(ISERROR(VLOOKUP(A2791,'MatrizSeguimiento2022-Junio'!$G$4:$I$987,3,FALSE)),"",VLOOKUP(A2791,'MatrizSeguimiento2022-Junio'!$G$4:$I$987,3,FALSE))</f>
        <v/>
      </c>
      <c r="C2791" t="str">
        <f>+IF(ISERROR(VLOOKUP(A2791,'MatrizSeguimiento2022-Junio'!$G$4:$J$987,4,FALSE)),"",VLOOKUP(A2791,'MatrizSeguimiento2022-Junio'!$G$4:$J$987,4,FALSE))</f>
        <v/>
      </c>
      <c r="E2791" s="3"/>
      <c r="G2791">
        <f>+ABS(SUMIF($A$3:$A$4998,A2791,$E$3:$E$4998)-IF(ISERROR(VLOOKUP(A2791,'MatrizSeguimiento2022-Junio'!$G$4:$X$987,18,FALSE)),0,VLOOKUP(A2791,'MatrizSeguimiento2022-Junio'!$G$4:$X$987,18,FALSE)))</f>
        <v>0</v>
      </c>
      <c r="H2791" t="str">
        <f t="shared" si="87"/>
        <v/>
      </c>
      <c r="I2791" t="str">
        <f t="shared" si="88"/>
        <v/>
      </c>
    </row>
    <row r="2792" spans="1:9" x14ac:dyDescent="0.25">
      <c r="A2792" s="36"/>
      <c r="B2792" t="str">
        <f>+IF(ISERROR(VLOOKUP(A2792,'MatrizSeguimiento2022-Junio'!$G$4:$I$987,3,FALSE)),"",VLOOKUP(A2792,'MatrizSeguimiento2022-Junio'!$G$4:$I$987,3,FALSE))</f>
        <v/>
      </c>
      <c r="C2792" t="str">
        <f>+IF(ISERROR(VLOOKUP(A2792,'MatrizSeguimiento2022-Junio'!$G$4:$J$987,4,FALSE)),"",VLOOKUP(A2792,'MatrizSeguimiento2022-Junio'!$G$4:$J$987,4,FALSE))</f>
        <v/>
      </c>
      <c r="E2792" s="3"/>
      <c r="G2792">
        <f>+ABS(SUMIF($A$3:$A$4998,A2792,$E$3:$E$4998)-IF(ISERROR(VLOOKUP(A2792,'MatrizSeguimiento2022-Junio'!$G$4:$X$987,18,FALSE)),0,VLOOKUP(A2792,'MatrizSeguimiento2022-Junio'!$G$4:$X$987,18,FALSE)))</f>
        <v>0</v>
      </c>
      <c r="H2792" t="str">
        <f t="shared" si="87"/>
        <v/>
      </c>
      <c r="I2792" t="str">
        <f t="shared" si="88"/>
        <v/>
      </c>
    </row>
    <row r="2793" spans="1:9" x14ac:dyDescent="0.25">
      <c r="A2793" s="36"/>
      <c r="B2793" t="str">
        <f>+IF(ISERROR(VLOOKUP(A2793,'MatrizSeguimiento2022-Junio'!$G$4:$I$987,3,FALSE)),"",VLOOKUP(A2793,'MatrizSeguimiento2022-Junio'!$G$4:$I$987,3,FALSE))</f>
        <v/>
      </c>
      <c r="C2793" t="str">
        <f>+IF(ISERROR(VLOOKUP(A2793,'MatrizSeguimiento2022-Junio'!$G$4:$J$987,4,FALSE)),"",VLOOKUP(A2793,'MatrizSeguimiento2022-Junio'!$G$4:$J$987,4,FALSE))</f>
        <v/>
      </c>
      <c r="E2793" s="3"/>
      <c r="G2793">
        <f>+ABS(SUMIF($A$3:$A$4998,A2793,$E$3:$E$4998)-IF(ISERROR(VLOOKUP(A2793,'MatrizSeguimiento2022-Junio'!$G$4:$X$987,18,FALSE)),0,VLOOKUP(A2793,'MatrizSeguimiento2022-Junio'!$G$4:$X$987,18,FALSE)))</f>
        <v>0</v>
      </c>
      <c r="H2793" t="str">
        <f t="shared" si="87"/>
        <v/>
      </c>
      <c r="I2793" t="str">
        <f t="shared" si="88"/>
        <v/>
      </c>
    </row>
    <row r="2794" spans="1:9" x14ac:dyDescent="0.25">
      <c r="A2794" s="36"/>
      <c r="B2794" t="str">
        <f>+IF(ISERROR(VLOOKUP(A2794,'MatrizSeguimiento2022-Junio'!$G$4:$I$987,3,FALSE)),"",VLOOKUP(A2794,'MatrizSeguimiento2022-Junio'!$G$4:$I$987,3,FALSE))</f>
        <v/>
      </c>
      <c r="C2794" t="str">
        <f>+IF(ISERROR(VLOOKUP(A2794,'MatrizSeguimiento2022-Junio'!$G$4:$J$987,4,FALSE)),"",VLOOKUP(A2794,'MatrizSeguimiento2022-Junio'!$G$4:$J$987,4,FALSE))</f>
        <v/>
      </c>
      <c r="E2794" s="3"/>
      <c r="G2794">
        <f>+ABS(SUMIF($A$3:$A$4998,A2794,$E$3:$E$4998)-IF(ISERROR(VLOOKUP(A2794,'MatrizSeguimiento2022-Junio'!$G$4:$X$987,18,FALSE)),0,VLOOKUP(A2794,'MatrizSeguimiento2022-Junio'!$G$4:$X$987,18,FALSE)))</f>
        <v>0</v>
      </c>
      <c r="H2794" t="str">
        <f t="shared" si="87"/>
        <v/>
      </c>
      <c r="I2794" t="str">
        <f t="shared" si="88"/>
        <v/>
      </c>
    </row>
    <row r="2795" spans="1:9" x14ac:dyDescent="0.25">
      <c r="A2795" s="36"/>
      <c r="B2795" t="str">
        <f>+IF(ISERROR(VLOOKUP(A2795,'MatrizSeguimiento2022-Junio'!$G$4:$I$987,3,FALSE)),"",VLOOKUP(A2795,'MatrizSeguimiento2022-Junio'!$G$4:$I$987,3,FALSE))</f>
        <v/>
      </c>
      <c r="C2795" t="str">
        <f>+IF(ISERROR(VLOOKUP(A2795,'MatrizSeguimiento2022-Junio'!$G$4:$J$987,4,FALSE)),"",VLOOKUP(A2795,'MatrizSeguimiento2022-Junio'!$G$4:$J$987,4,FALSE))</f>
        <v/>
      </c>
      <c r="E2795" s="3"/>
      <c r="G2795">
        <f>+ABS(SUMIF($A$3:$A$4998,A2795,$E$3:$E$4998)-IF(ISERROR(VLOOKUP(A2795,'MatrizSeguimiento2022-Junio'!$G$4:$X$987,18,FALSE)),0,VLOOKUP(A2795,'MatrizSeguimiento2022-Junio'!$G$4:$X$987,18,FALSE)))</f>
        <v>0</v>
      </c>
      <c r="H2795" t="str">
        <f t="shared" si="87"/>
        <v/>
      </c>
      <c r="I2795" t="str">
        <f t="shared" si="88"/>
        <v/>
      </c>
    </row>
    <row r="2796" spans="1:9" x14ac:dyDescent="0.25">
      <c r="A2796" s="36"/>
      <c r="B2796" t="str">
        <f>+IF(ISERROR(VLOOKUP(A2796,'MatrizSeguimiento2022-Junio'!$G$4:$I$987,3,FALSE)),"",VLOOKUP(A2796,'MatrizSeguimiento2022-Junio'!$G$4:$I$987,3,FALSE))</f>
        <v/>
      </c>
      <c r="C2796" t="str">
        <f>+IF(ISERROR(VLOOKUP(A2796,'MatrizSeguimiento2022-Junio'!$G$4:$J$987,4,FALSE)),"",VLOOKUP(A2796,'MatrizSeguimiento2022-Junio'!$G$4:$J$987,4,FALSE))</f>
        <v/>
      </c>
      <c r="E2796" s="3"/>
      <c r="G2796">
        <f>+ABS(SUMIF($A$3:$A$4998,A2796,$E$3:$E$4998)-IF(ISERROR(VLOOKUP(A2796,'MatrizSeguimiento2022-Junio'!$G$4:$X$987,18,FALSE)),0,VLOOKUP(A2796,'MatrizSeguimiento2022-Junio'!$G$4:$X$987,18,FALSE)))</f>
        <v>0</v>
      </c>
      <c r="H2796" t="str">
        <f t="shared" si="87"/>
        <v/>
      </c>
      <c r="I2796" t="str">
        <f t="shared" si="88"/>
        <v/>
      </c>
    </row>
    <row r="2797" spans="1:9" x14ac:dyDescent="0.25">
      <c r="A2797" s="36"/>
      <c r="B2797" t="str">
        <f>+IF(ISERROR(VLOOKUP(A2797,'MatrizSeguimiento2022-Junio'!$G$4:$I$987,3,FALSE)),"",VLOOKUP(A2797,'MatrizSeguimiento2022-Junio'!$G$4:$I$987,3,FALSE))</f>
        <v/>
      </c>
      <c r="C2797" t="str">
        <f>+IF(ISERROR(VLOOKUP(A2797,'MatrizSeguimiento2022-Junio'!$G$4:$J$987,4,FALSE)),"",VLOOKUP(A2797,'MatrizSeguimiento2022-Junio'!$G$4:$J$987,4,FALSE))</f>
        <v/>
      </c>
      <c r="E2797" s="3"/>
      <c r="G2797">
        <f>+ABS(SUMIF($A$3:$A$4998,A2797,$E$3:$E$4998)-IF(ISERROR(VLOOKUP(A2797,'MatrizSeguimiento2022-Junio'!$G$4:$X$987,18,FALSE)),0,VLOOKUP(A2797,'MatrizSeguimiento2022-Junio'!$G$4:$X$987,18,FALSE)))</f>
        <v>0</v>
      </c>
      <c r="H2797" t="str">
        <f t="shared" si="87"/>
        <v/>
      </c>
      <c r="I2797" t="str">
        <f t="shared" si="88"/>
        <v/>
      </c>
    </row>
    <row r="2798" spans="1:9" x14ac:dyDescent="0.25">
      <c r="A2798" s="36"/>
      <c r="B2798" t="str">
        <f>+IF(ISERROR(VLOOKUP(A2798,'MatrizSeguimiento2022-Junio'!$G$4:$I$987,3,FALSE)),"",VLOOKUP(A2798,'MatrizSeguimiento2022-Junio'!$G$4:$I$987,3,FALSE))</f>
        <v/>
      </c>
      <c r="C2798" t="str">
        <f>+IF(ISERROR(VLOOKUP(A2798,'MatrizSeguimiento2022-Junio'!$G$4:$J$987,4,FALSE)),"",VLOOKUP(A2798,'MatrizSeguimiento2022-Junio'!$G$4:$J$987,4,FALSE))</f>
        <v/>
      </c>
      <c r="E2798" s="3"/>
      <c r="G2798">
        <f>+ABS(SUMIF($A$3:$A$4998,A2798,$E$3:$E$4998)-IF(ISERROR(VLOOKUP(A2798,'MatrizSeguimiento2022-Junio'!$G$4:$X$987,18,FALSE)),0,VLOOKUP(A2798,'MatrizSeguimiento2022-Junio'!$G$4:$X$987,18,FALSE)))</f>
        <v>0</v>
      </c>
      <c r="H2798" t="str">
        <f t="shared" si="87"/>
        <v/>
      </c>
      <c r="I2798" t="str">
        <f t="shared" si="88"/>
        <v/>
      </c>
    </row>
    <row r="2799" spans="1:9" x14ac:dyDescent="0.25">
      <c r="A2799" s="36"/>
      <c r="B2799" t="str">
        <f>+IF(ISERROR(VLOOKUP(A2799,'MatrizSeguimiento2022-Junio'!$G$4:$I$987,3,FALSE)),"",VLOOKUP(A2799,'MatrizSeguimiento2022-Junio'!$G$4:$I$987,3,FALSE))</f>
        <v/>
      </c>
      <c r="C2799" t="str">
        <f>+IF(ISERROR(VLOOKUP(A2799,'MatrizSeguimiento2022-Junio'!$G$4:$J$987,4,FALSE)),"",VLOOKUP(A2799,'MatrizSeguimiento2022-Junio'!$G$4:$J$987,4,FALSE))</f>
        <v/>
      </c>
      <c r="E2799" s="3"/>
      <c r="G2799">
        <f>+ABS(SUMIF($A$3:$A$4998,A2799,$E$3:$E$4998)-IF(ISERROR(VLOOKUP(A2799,'MatrizSeguimiento2022-Junio'!$G$4:$X$987,18,FALSE)),0,VLOOKUP(A2799,'MatrizSeguimiento2022-Junio'!$G$4:$X$987,18,FALSE)))</f>
        <v>0</v>
      </c>
      <c r="H2799" t="str">
        <f t="shared" si="87"/>
        <v/>
      </c>
      <c r="I2799" t="str">
        <f t="shared" si="88"/>
        <v/>
      </c>
    </row>
    <row r="2800" spans="1:9" x14ac:dyDescent="0.25">
      <c r="A2800" s="36"/>
      <c r="B2800" t="str">
        <f>+IF(ISERROR(VLOOKUP(A2800,'MatrizSeguimiento2022-Junio'!$G$4:$I$987,3,FALSE)),"",VLOOKUP(A2800,'MatrizSeguimiento2022-Junio'!$G$4:$I$987,3,FALSE))</f>
        <v/>
      </c>
      <c r="C2800" t="str">
        <f>+IF(ISERROR(VLOOKUP(A2800,'MatrizSeguimiento2022-Junio'!$G$4:$J$987,4,FALSE)),"",VLOOKUP(A2800,'MatrizSeguimiento2022-Junio'!$G$4:$J$987,4,FALSE))</f>
        <v/>
      </c>
      <c r="E2800" s="3"/>
      <c r="G2800">
        <f>+ABS(SUMIF($A$3:$A$4998,A2800,$E$3:$E$4998)-IF(ISERROR(VLOOKUP(A2800,'MatrizSeguimiento2022-Junio'!$G$4:$X$987,18,FALSE)),0,VLOOKUP(A2800,'MatrizSeguimiento2022-Junio'!$G$4:$X$987,18,FALSE)))</f>
        <v>0</v>
      </c>
      <c r="H2800" t="str">
        <f t="shared" si="87"/>
        <v/>
      </c>
      <c r="I2800" t="str">
        <f t="shared" si="88"/>
        <v/>
      </c>
    </row>
    <row r="2801" spans="1:9" x14ac:dyDescent="0.25">
      <c r="A2801" s="36"/>
      <c r="B2801" t="str">
        <f>+IF(ISERROR(VLOOKUP(A2801,'MatrizSeguimiento2022-Junio'!$G$4:$I$987,3,FALSE)),"",VLOOKUP(A2801,'MatrizSeguimiento2022-Junio'!$G$4:$I$987,3,FALSE))</f>
        <v/>
      </c>
      <c r="C2801" t="str">
        <f>+IF(ISERROR(VLOOKUP(A2801,'MatrizSeguimiento2022-Junio'!$G$4:$J$987,4,FALSE)),"",VLOOKUP(A2801,'MatrizSeguimiento2022-Junio'!$G$4:$J$987,4,FALSE))</f>
        <v/>
      </c>
      <c r="E2801" s="3"/>
      <c r="G2801">
        <f>+ABS(SUMIF($A$3:$A$4998,A2801,$E$3:$E$4998)-IF(ISERROR(VLOOKUP(A2801,'MatrizSeguimiento2022-Junio'!$G$4:$X$987,18,FALSE)),0,VLOOKUP(A2801,'MatrizSeguimiento2022-Junio'!$G$4:$X$987,18,FALSE)))</f>
        <v>0</v>
      </c>
      <c r="H2801" t="str">
        <f t="shared" si="87"/>
        <v/>
      </c>
      <c r="I2801" t="str">
        <f t="shared" si="88"/>
        <v/>
      </c>
    </row>
    <row r="2802" spans="1:9" x14ac:dyDescent="0.25">
      <c r="A2802" s="36"/>
      <c r="B2802" t="str">
        <f>+IF(ISERROR(VLOOKUP(A2802,'MatrizSeguimiento2022-Junio'!$G$4:$I$987,3,FALSE)),"",VLOOKUP(A2802,'MatrizSeguimiento2022-Junio'!$G$4:$I$987,3,FALSE))</f>
        <v/>
      </c>
      <c r="C2802" t="str">
        <f>+IF(ISERROR(VLOOKUP(A2802,'MatrizSeguimiento2022-Junio'!$G$4:$J$987,4,FALSE)),"",VLOOKUP(A2802,'MatrizSeguimiento2022-Junio'!$G$4:$J$987,4,FALSE))</f>
        <v/>
      </c>
      <c r="E2802" s="3"/>
      <c r="G2802">
        <f>+ABS(SUMIF($A$3:$A$4998,A2802,$E$3:$E$4998)-IF(ISERROR(VLOOKUP(A2802,'MatrizSeguimiento2022-Junio'!$G$4:$X$987,18,FALSE)),0,VLOOKUP(A2802,'MatrizSeguimiento2022-Junio'!$G$4:$X$987,18,FALSE)))</f>
        <v>0</v>
      </c>
      <c r="H2802" t="str">
        <f t="shared" si="87"/>
        <v/>
      </c>
      <c r="I2802" t="str">
        <f t="shared" si="88"/>
        <v/>
      </c>
    </row>
    <row r="2803" spans="1:9" x14ac:dyDescent="0.25">
      <c r="A2803" s="36"/>
      <c r="B2803" t="str">
        <f>+IF(ISERROR(VLOOKUP(A2803,'MatrizSeguimiento2022-Junio'!$G$4:$I$987,3,FALSE)),"",VLOOKUP(A2803,'MatrizSeguimiento2022-Junio'!$G$4:$I$987,3,FALSE))</f>
        <v/>
      </c>
      <c r="C2803" t="str">
        <f>+IF(ISERROR(VLOOKUP(A2803,'MatrizSeguimiento2022-Junio'!$G$4:$J$987,4,FALSE)),"",VLOOKUP(A2803,'MatrizSeguimiento2022-Junio'!$G$4:$J$987,4,FALSE))</f>
        <v/>
      </c>
      <c r="E2803" s="3"/>
      <c r="G2803">
        <f>+ABS(SUMIF($A$3:$A$4998,A2803,$E$3:$E$4998)-IF(ISERROR(VLOOKUP(A2803,'MatrizSeguimiento2022-Junio'!$G$4:$X$987,18,FALSE)),0,VLOOKUP(A2803,'MatrizSeguimiento2022-Junio'!$G$4:$X$987,18,FALSE)))</f>
        <v>0</v>
      </c>
      <c r="H2803" t="str">
        <f t="shared" si="87"/>
        <v/>
      </c>
      <c r="I2803" t="str">
        <f t="shared" si="88"/>
        <v/>
      </c>
    </row>
    <row r="2804" spans="1:9" x14ac:dyDescent="0.25">
      <c r="A2804" s="36"/>
      <c r="B2804" t="str">
        <f>+IF(ISERROR(VLOOKUP(A2804,'MatrizSeguimiento2022-Junio'!$G$4:$I$987,3,FALSE)),"",VLOOKUP(A2804,'MatrizSeguimiento2022-Junio'!$G$4:$I$987,3,FALSE))</f>
        <v/>
      </c>
      <c r="C2804" t="str">
        <f>+IF(ISERROR(VLOOKUP(A2804,'MatrizSeguimiento2022-Junio'!$G$4:$J$987,4,FALSE)),"",VLOOKUP(A2804,'MatrizSeguimiento2022-Junio'!$G$4:$J$987,4,FALSE))</f>
        <v/>
      </c>
      <c r="E2804" s="3"/>
      <c r="G2804">
        <f>+ABS(SUMIF($A$3:$A$4998,A2804,$E$3:$E$4998)-IF(ISERROR(VLOOKUP(A2804,'MatrizSeguimiento2022-Junio'!$G$4:$X$987,18,FALSE)),0,VLOOKUP(A2804,'MatrizSeguimiento2022-Junio'!$G$4:$X$987,18,FALSE)))</f>
        <v>0</v>
      </c>
      <c r="H2804" t="str">
        <f t="shared" si="87"/>
        <v/>
      </c>
      <c r="I2804" t="str">
        <f t="shared" si="88"/>
        <v/>
      </c>
    </row>
    <row r="2805" spans="1:9" x14ac:dyDescent="0.25">
      <c r="A2805" s="36"/>
      <c r="B2805" t="str">
        <f>+IF(ISERROR(VLOOKUP(A2805,'MatrizSeguimiento2022-Junio'!$G$4:$I$987,3,FALSE)),"",VLOOKUP(A2805,'MatrizSeguimiento2022-Junio'!$G$4:$I$987,3,FALSE))</f>
        <v/>
      </c>
      <c r="C2805" t="str">
        <f>+IF(ISERROR(VLOOKUP(A2805,'MatrizSeguimiento2022-Junio'!$G$4:$J$987,4,FALSE)),"",VLOOKUP(A2805,'MatrizSeguimiento2022-Junio'!$G$4:$J$987,4,FALSE))</f>
        <v/>
      </c>
      <c r="E2805" s="3"/>
      <c r="G2805">
        <f>+ABS(SUMIF($A$3:$A$4998,A2805,$E$3:$E$4998)-IF(ISERROR(VLOOKUP(A2805,'MatrizSeguimiento2022-Junio'!$G$4:$X$987,18,FALSE)),0,VLOOKUP(A2805,'MatrizSeguimiento2022-Junio'!$G$4:$X$987,18,FALSE)))</f>
        <v>0</v>
      </c>
      <c r="H2805" t="str">
        <f t="shared" si="87"/>
        <v/>
      </c>
      <c r="I2805" t="str">
        <f t="shared" si="88"/>
        <v/>
      </c>
    </row>
    <row r="2806" spans="1:9" x14ac:dyDescent="0.25">
      <c r="A2806" s="36"/>
      <c r="B2806" t="str">
        <f>+IF(ISERROR(VLOOKUP(A2806,'MatrizSeguimiento2022-Junio'!$G$4:$I$987,3,FALSE)),"",VLOOKUP(A2806,'MatrizSeguimiento2022-Junio'!$G$4:$I$987,3,FALSE))</f>
        <v/>
      </c>
      <c r="C2806" t="str">
        <f>+IF(ISERROR(VLOOKUP(A2806,'MatrizSeguimiento2022-Junio'!$G$4:$J$987,4,FALSE)),"",VLOOKUP(A2806,'MatrizSeguimiento2022-Junio'!$G$4:$J$987,4,FALSE))</f>
        <v/>
      </c>
      <c r="E2806" s="3"/>
      <c r="G2806">
        <f>+ABS(SUMIF($A$3:$A$4998,A2806,$E$3:$E$4998)-IF(ISERROR(VLOOKUP(A2806,'MatrizSeguimiento2022-Junio'!$G$4:$X$987,18,FALSE)),0,VLOOKUP(A2806,'MatrizSeguimiento2022-Junio'!$G$4:$X$987,18,FALSE)))</f>
        <v>0</v>
      </c>
      <c r="H2806" t="str">
        <f t="shared" si="87"/>
        <v/>
      </c>
      <c r="I2806" t="str">
        <f t="shared" si="88"/>
        <v/>
      </c>
    </row>
    <row r="2807" spans="1:9" x14ac:dyDescent="0.25">
      <c r="A2807" s="36"/>
      <c r="B2807" t="str">
        <f>+IF(ISERROR(VLOOKUP(A2807,'MatrizSeguimiento2022-Junio'!$G$4:$I$987,3,FALSE)),"",VLOOKUP(A2807,'MatrizSeguimiento2022-Junio'!$G$4:$I$987,3,FALSE))</f>
        <v/>
      </c>
      <c r="C2807" t="str">
        <f>+IF(ISERROR(VLOOKUP(A2807,'MatrizSeguimiento2022-Junio'!$G$4:$J$987,4,FALSE)),"",VLOOKUP(A2807,'MatrizSeguimiento2022-Junio'!$G$4:$J$987,4,FALSE))</f>
        <v/>
      </c>
      <c r="E2807" s="3"/>
      <c r="G2807">
        <f>+ABS(SUMIF($A$3:$A$4998,A2807,$E$3:$E$4998)-IF(ISERROR(VLOOKUP(A2807,'MatrizSeguimiento2022-Junio'!$G$4:$X$987,18,FALSE)),0,VLOOKUP(A2807,'MatrizSeguimiento2022-Junio'!$G$4:$X$987,18,FALSE)))</f>
        <v>0</v>
      </c>
      <c r="H2807" t="str">
        <f t="shared" si="87"/>
        <v/>
      </c>
      <c r="I2807" t="str">
        <f t="shared" si="88"/>
        <v/>
      </c>
    </row>
    <row r="2808" spans="1:9" x14ac:dyDescent="0.25">
      <c r="A2808" s="36"/>
      <c r="B2808" t="str">
        <f>+IF(ISERROR(VLOOKUP(A2808,'MatrizSeguimiento2022-Junio'!$G$4:$I$987,3,FALSE)),"",VLOOKUP(A2808,'MatrizSeguimiento2022-Junio'!$G$4:$I$987,3,FALSE))</f>
        <v/>
      </c>
      <c r="C2808" t="str">
        <f>+IF(ISERROR(VLOOKUP(A2808,'MatrizSeguimiento2022-Junio'!$G$4:$J$987,4,FALSE)),"",VLOOKUP(A2808,'MatrizSeguimiento2022-Junio'!$G$4:$J$987,4,FALSE))</f>
        <v/>
      </c>
      <c r="E2808" s="3"/>
      <c r="G2808">
        <f>+ABS(SUMIF($A$3:$A$4998,A2808,$E$3:$E$4998)-IF(ISERROR(VLOOKUP(A2808,'MatrizSeguimiento2022-Junio'!$G$4:$X$987,18,FALSE)),0,VLOOKUP(A2808,'MatrizSeguimiento2022-Junio'!$G$4:$X$987,18,FALSE)))</f>
        <v>0</v>
      </c>
      <c r="H2808" t="str">
        <f t="shared" si="87"/>
        <v/>
      </c>
      <c r="I2808" t="str">
        <f t="shared" si="88"/>
        <v/>
      </c>
    </row>
    <row r="2809" spans="1:9" x14ac:dyDescent="0.25">
      <c r="A2809" s="36"/>
      <c r="B2809" t="str">
        <f>+IF(ISERROR(VLOOKUP(A2809,'MatrizSeguimiento2022-Junio'!$G$4:$I$987,3,FALSE)),"",VLOOKUP(A2809,'MatrizSeguimiento2022-Junio'!$G$4:$I$987,3,FALSE))</f>
        <v/>
      </c>
      <c r="C2809" t="str">
        <f>+IF(ISERROR(VLOOKUP(A2809,'MatrizSeguimiento2022-Junio'!$G$4:$J$987,4,FALSE)),"",VLOOKUP(A2809,'MatrizSeguimiento2022-Junio'!$G$4:$J$987,4,FALSE))</f>
        <v/>
      </c>
      <c r="E2809" s="3"/>
      <c r="G2809">
        <f>+ABS(SUMIF($A$3:$A$4998,A2809,$E$3:$E$4998)-IF(ISERROR(VLOOKUP(A2809,'MatrizSeguimiento2022-Junio'!$G$4:$X$987,18,FALSE)),0,VLOOKUP(A2809,'MatrizSeguimiento2022-Junio'!$G$4:$X$987,18,FALSE)))</f>
        <v>0</v>
      </c>
      <c r="H2809" t="str">
        <f t="shared" si="87"/>
        <v/>
      </c>
      <c r="I2809" t="str">
        <f t="shared" si="88"/>
        <v/>
      </c>
    </row>
    <row r="2810" spans="1:9" x14ac:dyDescent="0.25">
      <c r="A2810" s="36"/>
      <c r="B2810" t="str">
        <f>+IF(ISERROR(VLOOKUP(A2810,'MatrizSeguimiento2022-Junio'!$G$4:$I$987,3,FALSE)),"",VLOOKUP(A2810,'MatrizSeguimiento2022-Junio'!$G$4:$I$987,3,FALSE))</f>
        <v/>
      </c>
      <c r="C2810" t="str">
        <f>+IF(ISERROR(VLOOKUP(A2810,'MatrizSeguimiento2022-Junio'!$G$4:$J$987,4,FALSE)),"",VLOOKUP(A2810,'MatrizSeguimiento2022-Junio'!$G$4:$J$987,4,FALSE))</f>
        <v/>
      </c>
      <c r="E2810" s="3"/>
      <c r="G2810">
        <f>+ABS(SUMIF($A$3:$A$4998,A2810,$E$3:$E$4998)-IF(ISERROR(VLOOKUP(A2810,'MatrizSeguimiento2022-Junio'!$G$4:$X$987,18,FALSE)),0,VLOOKUP(A2810,'MatrizSeguimiento2022-Junio'!$G$4:$X$987,18,FALSE)))</f>
        <v>0</v>
      </c>
      <c r="H2810" t="str">
        <f t="shared" si="87"/>
        <v/>
      </c>
      <c r="I2810" t="str">
        <f t="shared" si="88"/>
        <v/>
      </c>
    </row>
    <row r="2811" spans="1:9" x14ac:dyDescent="0.25">
      <c r="A2811" s="36"/>
      <c r="B2811" t="str">
        <f>+IF(ISERROR(VLOOKUP(A2811,'MatrizSeguimiento2022-Junio'!$G$4:$I$987,3,FALSE)),"",VLOOKUP(A2811,'MatrizSeguimiento2022-Junio'!$G$4:$I$987,3,FALSE))</f>
        <v/>
      </c>
      <c r="C2811" t="str">
        <f>+IF(ISERROR(VLOOKUP(A2811,'MatrizSeguimiento2022-Junio'!$G$4:$J$987,4,FALSE)),"",VLOOKUP(A2811,'MatrizSeguimiento2022-Junio'!$G$4:$J$987,4,FALSE))</f>
        <v/>
      </c>
      <c r="E2811" s="3"/>
      <c r="G2811">
        <f>+ABS(SUMIF($A$3:$A$4998,A2811,$E$3:$E$4998)-IF(ISERROR(VLOOKUP(A2811,'MatrizSeguimiento2022-Junio'!$G$4:$X$987,18,FALSE)),0,VLOOKUP(A2811,'MatrizSeguimiento2022-Junio'!$G$4:$X$987,18,FALSE)))</f>
        <v>0</v>
      </c>
      <c r="H2811" t="str">
        <f t="shared" si="87"/>
        <v/>
      </c>
      <c r="I2811" t="str">
        <f t="shared" si="88"/>
        <v/>
      </c>
    </row>
    <row r="2812" spans="1:9" x14ac:dyDescent="0.25">
      <c r="A2812" s="36"/>
      <c r="B2812" t="str">
        <f>+IF(ISERROR(VLOOKUP(A2812,'MatrizSeguimiento2022-Junio'!$G$4:$I$987,3,FALSE)),"",VLOOKUP(A2812,'MatrizSeguimiento2022-Junio'!$G$4:$I$987,3,FALSE))</f>
        <v/>
      </c>
      <c r="C2812" t="str">
        <f>+IF(ISERROR(VLOOKUP(A2812,'MatrizSeguimiento2022-Junio'!$G$4:$J$987,4,FALSE)),"",VLOOKUP(A2812,'MatrizSeguimiento2022-Junio'!$G$4:$J$987,4,FALSE))</f>
        <v/>
      </c>
      <c r="E2812" s="3"/>
      <c r="G2812">
        <f>+ABS(SUMIF($A$3:$A$4998,A2812,$E$3:$E$4998)-IF(ISERROR(VLOOKUP(A2812,'MatrizSeguimiento2022-Junio'!$G$4:$X$987,18,FALSE)),0,VLOOKUP(A2812,'MatrizSeguimiento2022-Junio'!$G$4:$X$987,18,FALSE)))</f>
        <v>0</v>
      </c>
      <c r="H2812" t="str">
        <f t="shared" si="87"/>
        <v/>
      </c>
      <c r="I2812" t="str">
        <f t="shared" si="88"/>
        <v/>
      </c>
    </row>
    <row r="2813" spans="1:9" x14ac:dyDescent="0.25">
      <c r="A2813" s="36"/>
      <c r="B2813" t="str">
        <f>+IF(ISERROR(VLOOKUP(A2813,'MatrizSeguimiento2022-Junio'!$G$4:$I$987,3,FALSE)),"",VLOOKUP(A2813,'MatrizSeguimiento2022-Junio'!$G$4:$I$987,3,FALSE))</f>
        <v/>
      </c>
      <c r="C2813" t="str">
        <f>+IF(ISERROR(VLOOKUP(A2813,'MatrizSeguimiento2022-Junio'!$G$4:$J$987,4,FALSE)),"",VLOOKUP(A2813,'MatrizSeguimiento2022-Junio'!$G$4:$J$987,4,FALSE))</f>
        <v/>
      </c>
      <c r="E2813" s="3"/>
      <c r="G2813">
        <f>+ABS(SUMIF($A$3:$A$4998,A2813,$E$3:$E$4998)-IF(ISERROR(VLOOKUP(A2813,'MatrizSeguimiento2022-Junio'!$G$4:$X$987,18,FALSE)),0,VLOOKUP(A2813,'MatrizSeguimiento2022-Junio'!$G$4:$X$987,18,FALSE)))</f>
        <v>0</v>
      </c>
      <c r="H2813" t="str">
        <f t="shared" si="87"/>
        <v/>
      </c>
      <c r="I2813" t="str">
        <f t="shared" si="88"/>
        <v/>
      </c>
    </row>
    <row r="2814" spans="1:9" x14ac:dyDescent="0.25">
      <c r="A2814" s="36"/>
      <c r="B2814" t="str">
        <f>+IF(ISERROR(VLOOKUP(A2814,'MatrizSeguimiento2022-Junio'!$G$4:$I$987,3,FALSE)),"",VLOOKUP(A2814,'MatrizSeguimiento2022-Junio'!$G$4:$I$987,3,FALSE))</f>
        <v/>
      </c>
      <c r="C2814" t="str">
        <f>+IF(ISERROR(VLOOKUP(A2814,'MatrizSeguimiento2022-Junio'!$G$4:$J$987,4,FALSE)),"",VLOOKUP(A2814,'MatrizSeguimiento2022-Junio'!$G$4:$J$987,4,FALSE))</f>
        <v/>
      </c>
      <c r="E2814" s="3"/>
      <c r="G2814">
        <f>+ABS(SUMIF($A$3:$A$4998,A2814,$E$3:$E$4998)-IF(ISERROR(VLOOKUP(A2814,'MatrizSeguimiento2022-Junio'!$G$4:$X$987,18,FALSE)),0,VLOOKUP(A2814,'MatrizSeguimiento2022-Junio'!$G$4:$X$987,18,FALSE)))</f>
        <v>0</v>
      </c>
      <c r="H2814" t="str">
        <f t="shared" si="87"/>
        <v/>
      </c>
      <c r="I2814" t="str">
        <f t="shared" si="88"/>
        <v/>
      </c>
    </row>
    <row r="2815" spans="1:9" x14ac:dyDescent="0.25">
      <c r="A2815" s="36"/>
      <c r="B2815" t="str">
        <f>+IF(ISERROR(VLOOKUP(A2815,'MatrizSeguimiento2022-Junio'!$G$4:$I$987,3,FALSE)),"",VLOOKUP(A2815,'MatrizSeguimiento2022-Junio'!$G$4:$I$987,3,FALSE))</f>
        <v/>
      </c>
      <c r="C2815" t="str">
        <f>+IF(ISERROR(VLOOKUP(A2815,'MatrizSeguimiento2022-Junio'!$G$4:$J$987,4,FALSE)),"",VLOOKUP(A2815,'MatrizSeguimiento2022-Junio'!$G$4:$J$987,4,FALSE))</f>
        <v/>
      </c>
      <c r="E2815" s="3"/>
      <c r="G2815">
        <f>+ABS(SUMIF($A$3:$A$4998,A2815,$E$3:$E$4998)-IF(ISERROR(VLOOKUP(A2815,'MatrizSeguimiento2022-Junio'!$G$4:$X$987,18,FALSE)),0,VLOOKUP(A2815,'MatrizSeguimiento2022-Junio'!$G$4:$X$987,18,FALSE)))</f>
        <v>0</v>
      </c>
      <c r="H2815" t="str">
        <f t="shared" ref="H2815:H2878" si="89">+A2815&amp;D2815</f>
        <v/>
      </c>
      <c r="I2815" t="str">
        <f t="shared" si="88"/>
        <v/>
      </c>
    </row>
    <row r="2816" spans="1:9" x14ac:dyDescent="0.25">
      <c r="A2816" s="36"/>
      <c r="B2816" t="str">
        <f>+IF(ISERROR(VLOOKUP(A2816,'MatrizSeguimiento2022-Junio'!$G$4:$I$987,3,FALSE)),"",VLOOKUP(A2816,'MatrizSeguimiento2022-Junio'!$G$4:$I$987,3,FALSE))</f>
        <v/>
      </c>
      <c r="C2816" t="str">
        <f>+IF(ISERROR(VLOOKUP(A2816,'MatrizSeguimiento2022-Junio'!$G$4:$J$987,4,FALSE)),"",VLOOKUP(A2816,'MatrizSeguimiento2022-Junio'!$G$4:$J$987,4,FALSE))</f>
        <v/>
      </c>
      <c r="E2816" s="3"/>
      <c r="G2816">
        <f>+ABS(SUMIF($A$3:$A$4998,A2816,$E$3:$E$4998)-IF(ISERROR(VLOOKUP(A2816,'MatrizSeguimiento2022-Junio'!$G$4:$X$987,18,FALSE)),0,VLOOKUP(A2816,'MatrizSeguimiento2022-Junio'!$G$4:$X$987,18,FALSE)))</f>
        <v>0</v>
      </c>
      <c r="H2816" t="str">
        <f t="shared" si="89"/>
        <v/>
      </c>
      <c r="I2816" t="str">
        <f t="shared" si="88"/>
        <v/>
      </c>
    </row>
    <row r="2817" spans="1:9" x14ac:dyDescent="0.25">
      <c r="A2817" s="36"/>
      <c r="B2817" t="str">
        <f>+IF(ISERROR(VLOOKUP(A2817,'MatrizSeguimiento2022-Junio'!$G$4:$I$987,3,FALSE)),"",VLOOKUP(A2817,'MatrizSeguimiento2022-Junio'!$G$4:$I$987,3,FALSE))</f>
        <v/>
      </c>
      <c r="C2817" t="str">
        <f>+IF(ISERROR(VLOOKUP(A2817,'MatrizSeguimiento2022-Junio'!$G$4:$J$987,4,FALSE)),"",VLOOKUP(A2817,'MatrizSeguimiento2022-Junio'!$G$4:$J$987,4,FALSE))</f>
        <v/>
      </c>
      <c r="E2817" s="3"/>
      <c r="G2817">
        <f>+ABS(SUMIF($A$3:$A$4998,A2817,$E$3:$E$4998)-IF(ISERROR(VLOOKUP(A2817,'MatrizSeguimiento2022-Junio'!$G$4:$X$987,18,FALSE)),0,VLOOKUP(A2817,'MatrizSeguimiento2022-Junio'!$G$4:$X$987,18,FALSE)))</f>
        <v>0</v>
      </c>
      <c r="H2817" t="str">
        <f t="shared" si="89"/>
        <v/>
      </c>
      <c r="I2817" t="str">
        <f t="shared" si="88"/>
        <v/>
      </c>
    </row>
    <row r="2818" spans="1:9" x14ac:dyDescent="0.25">
      <c r="A2818" s="36"/>
      <c r="B2818" t="str">
        <f>+IF(ISERROR(VLOOKUP(A2818,'MatrizSeguimiento2022-Junio'!$G$4:$I$987,3,FALSE)),"",VLOOKUP(A2818,'MatrizSeguimiento2022-Junio'!$G$4:$I$987,3,FALSE))</f>
        <v/>
      </c>
      <c r="C2818" t="str">
        <f>+IF(ISERROR(VLOOKUP(A2818,'MatrizSeguimiento2022-Junio'!$G$4:$J$987,4,FALSE)),"",VLOOKUP(A2818,'MatrizSeguimiento2022-Junio'!$G$4:$J$987,4,FALSE))</f>
        <v/>
      </c>
      <c r="E2818" s="3"/>
      <c r="G2818">
        <f>+ABS(SUMIF($A$3:$A$4998,A2818,$E$3:$E$4998)-IF(ISERROR(VLOOKUP(A2818,'MatrizSeguimiento2022-Junio'!$G$4:$X$987,18,FALSE)),0,VLOOKUP(A2818,'MatrizSeguimiento2022-Junio'!$G$4:$X$987,18,FALSE)))</f>
        <v>0</v>
      </c>
      <c r="H2818" t="str">
        <f t="shared" si="89"/>
        <v/>
      </c>
      <c r="I2818" t="str">
        <f t="shared" si="88"/>
        <v/>
      </c>
    </row>
    <row r="2819" spans="1:9" x14ac:dyDescent="0.25">
      <c r="A2819" s="36"/>
      <c r="B2819" t="str">
        <f>+IF(ISERROR(VLOOKUP(A2819,'MatrizSeguimiento2022-Junio'!$G$4:$I$987,3,FALSE)),"",VLOOKUP(A2819,'MatrizSeguimiento2022-Junio'!$G$4:$I$987,3,FALSE))</f>
        <v/>
      </c>
      <c r="C2819" t="str">
        <f>+IF(ISERROR(VLOOKUP(A2819,'MatrizSeguimiento2022-Junio'!$G$4:$J$987,4,FALSE)),"",VLOOKUP(A2819,'MatrizSeguimiento2022-Junio'!$G$4:$J$987,4,FALSE))</f>
        <v/>
      </c>
      <c r="E2819" s="3"/>
      <c r="G2819">
        <f>+ABS(SUMIF($A$3:$A$4998,A2819,$E$3:$E$4998)-IF(ISERROR(VLOOKUP(A2819,'MatrizSeguimiento2022-Junio'!$G$4:$X$987,18,FALSE)),0,VLOOKUP(A2819,'MatrizSeguimiento2022-Junio'!$G$4:$X$987,18,FALSE)))</f>
        <v>0</v>
      </c>
      <c r="H2819" t="str">
        <f t="shared" si="89"/>
        <v/>
      </c>
      <c r="I2819" t="str">
        <f t="shared" ref="I2819:I2882" si="90">+IF(IF(LEN(H2819)&gt;0,COUNTIF($H$3:$H$4998,H2819),"")=1,"",IF(LEN(H2819)&gt;0,COUNTIF($H$3:$H$4998,H2819),""))</f>
        <v/>
      </c>
    </row>
    <row r="2820" spans="1:9" x14ac:dyDescent="0.25">
      <c r="A2820" s="36"/>
      <c r="B2820" t="str">
        <f>+IF(ISERROR(VLOOKUP(A2820,'MatrizSeguimiento2022-Junio'!$G$4:$I$987,3,FALSE)),"",VLOOKUP(A2820,'MatrizSeguimiento2022-Junio'!$G$4:$I$987,3,FALSE))</f>
        <v/>
      </c>
      <c r="C2820" t="str">
        <f>+IF(ISERROR(VLOOKUP(A2820,'MatrizSeguimiento2022-Junio'!$G$4:$J$987,4,FALSE)),"",VLOOKUP(A2820,'MatrizSeguimiento2022-Junio'!$G$4:$J$987,4,FALSE))</f>
        <v/>
      </c>
      <c r="E2820" s="3"/>
      <c r="G2820">
        <f>+ABS(SUMIF($A$3:$A$4998,A2820,$E$3:$E$4998)-IF(ISERROR(VLOOKUP(A2820,'MatrizSeguimiento2022-Junio'!$G$4:$X$987,18,FALSE)),0,VLOOKUP(A2820,'MatrizSeguimiento2022-Junio'!$G$4:$X$987,18,FALSE)))</f>
        <v>0</v>
      </c>
      <c r="H2820" t="str">
        <f t="shared" si="89"/>
        <v/>
      </c>
      <c r="I2820" t="str">
        <f t="shared" si="90"/>
        <v/>
      </c>
    </row>
    <row r="2821" spans="1:9" x14ac:dyDescent="0.25">
      <c r="A2821" s="36"/>
      <c r="B2821" t="str">
        <f>+IF(ISERROR(VLOOKUP(A2821,'MatrizSeguimiento2022-Junio'!$G$4:$I$987,3,FALSE)),"",VLOOKUP(A2821,'MatrizSeguimiento2022-Junio'!$G$4:$I$987,3,FALSE))</f>
        <v/>
      </c>
      <c r="C2821" t="str">
        <f>+IF(ISERROR(VLOOKUP(A2821,'MatrizSeguimiento2022-Junio'!$G$4:$J$987,4,FALSE)),"",VLOOKUP(A2821,'MatrizSeguimiento2022-Junio'!$G$4:$J$987,4,FALSE))</f>
        <v/>
      </c>
      <c r="E2821" s="3"/>
      <c r="G2821">
        <f>+ABS(SUMIF($A$3:$A$4998,A2821,$E$3:$E$4998)-IF(ISERROR(VLOOKUP(A2821,'MatrizSeguimiento2022-Junio'!$G$4:$X$987,18,FALSE)),0,VLOOKUP(A2821,'MatrizSeguimiento2022-Junio'!$G$4:$X$987,18,FALSE)))</f>
        <v>0</v>
      </c>
      <c r="H2821" t="str">
        <f t="shared" si="89"/>
        <v/>
      </c>
      <c r="I2821" t="str">
        <f t="shared" si="90"/>
        <v/>
      </c>
    </row>
    <row r="2822" spans="1:9" x14ac:dyDescent="0.25">
      <c r="A2822" s="36"/>
      <c r="B2822" t="str">
        <f>+IF(ISERROR(VLOOKUP(A2822,'MatrizSeguimiento2022-Junio'!$G$4:$I$987,3,FALSE)),"",VLOOKUP(A2822,'MatrizSeguimiento2022-Junio'!$G$4:$I$987,3,FALSE))</f>
        <v/>
      </c>
      <c r="C2822" t="str">
        <f>+IF(ISERROR(VLOOKUP(A2822,'MatrizSeguimiento2022-Junio'!$G$4:$J$987,4,FALSE)),"",VLOOKUP(A2822,'MatrizSeguimiento2022-Junio'!$G$4:$J$987,4,FALSE))</f>
        <v/>
      </c>
      <c r="E2822" s="3"/>
      <c r="G2822">
        <f>+ABS(SUMIF($A$3:$A$4998,A2822,$E$3:$E$4998)-IF(ISERROR(VLOOKUP(A2822,'MatrizSeguimiento2022-Junio'!$G$4:$X$987,18,FALSE)),0,VLOOKUP(A2822,'MatrizSeguimiento2022-Junio'!$G$4:$X$987,18,FALSE)))</f>
        <v>0</v>
      </c>
      <c r="H2822" t="str">
        <f t="shared" si="89"/>
        <v/>
      </c>
      <c r="I2822" t="str">
        <f t="shared" si="90"/>
        <v/>
      </c>
    </row>
    <row r="2823" spans="1:9" x14ac:dyDescent="0.25">
      <c r="A2823" s="36"/>
      <c r="B2823" t="str">
        <f>+IF(ISERROR(VLOOKUP(A2823,'MatrizSeguimiento2022-Junio'!$G$4:$I$987,3,FALSE)),"",VLOOKUP(A2823,'MatrizSeguimiento2022-Junio'!$G$4:$I$987,3,FALSE))</f>
        <v/>
      </c>
      <c r="C2823" t="str">
        <f>+IF(ISERROR(VLOOKUP(A2823,'MatrizSeguimiento2022-Junio'!$G$4:$J$987,4,FALSE)),"",VLOOKUP(A2823,'MatrizSeguimiento2022-Junio'!$G$4:$J$987,4,FALSE))</f>
        <v/>
      </c>
      <c r="E2823" s="3"/>
      <c r="G2823">
        <f>+ABS(SUMIF($A$3:$A$4998,A2823,$E$3:$E$4998)-IF(ISERROR(VLOOKUP(A2823,'MatrizSeguimiento2022-Junio'!$G$4:$X$987,18,FALSE)),0,VLOOKUP(A2823,'MatrizSeguimiento2022-Junio'!$G$4:$X$987,18,FALSE)))</f>
        <v>0</v>
      </c>
      <c r="H2823" t="str">
        <f t="shared" si="89"/>
        <v/>
      </c>
      <c r="I2823" t="str">
        <f t="shared" si="90"/>
        <v/>
      </c>
    </row>
    <row r="2824" spans="1:9" x14ac:dyDescent="0.25">
      <c r="A2824" s="36"/>
      <c r="B2824" t="str">
        <f>+IF(ISERROR(VLOOKUP(A2824,'MatrizSeguimiento2022-Junio'!$G$4:$I$987,3,FALSE)),"",VLOOKUP(A2824,'MatrizSeguimiento2022-Junio'!$G$4:$I$987,3,FALSE))</f>
        <v/>
      </c>
      <c r="C2824" t="str">
        <f>+IF(ISERROR(VLOOKUP(A2824,'MatrizSeguimiento2022-Junio'!$G$4:$J$987,4,FALSE)),"",VLOOKUP(A2824,'MatrizSeguimiento2022-Junio'!$G$4:$J$987,4,FALSE))</f>
        <v/>
      </c>
      <c r="E2824" s="3"/>
      <c r="G2824">
        <f>+ABS(SUMIF($A$3:$A$4998,A2824,$E$3:$E$4998)-IF(ISERROR(VLOOKUP(A2824,'MatrizSeguimiento2022-Junio'!$G$4:$X$987,18,FALSE)),0,VLOOKUP(A2824,'MatrizSeguimiento2022-Junio'!$G$4:$X$987,18,FALSE)))</f>
        <v>0</v>
      </c>
      <c r="H2824" t="str">
        <f t="shared" si="89"/>
        <v/>
      </c>
      <c r="I2824" t="str">
        <f t="shared" si="90"/>
        <v/>
      </c>
    </row>
    <row r="2825" spans="1:9" x14ac:dyDescent="0.25">
      <c r="A2825" s="36"/>
      <c r="B2825" t="str">
        <f>+IF(ISERROR(VLOOKUP(A2825,'MatrizSeguimiento2022-Junio'!$G$4:$I$987,3,FALSE)),"",VLOOKUP(A2825,'MatrizSeguimiento2022-Junio'!$G$4:$I$987,3,FALSE))</f>
        <v/>
      </c>
      <c r="C2825" t="str">
        <f>+IF(ISERROR(VLOOKUP(A2825,'MatrizSeguimiento2022-Junio'!$G$4:$J$987,4,FALSE)),"",VLOOKUP(A2825,'MatrizSeguimiento2022-Junio'!$G$4:$J$987,4,FALSE))</f>
        <v/>
      </c>
      <c r="E2825" s="3"/>
      <c r="G2825">
        <f>+ABS(SUMIF($A$3:$A$4998,A2825,$E$3:$E$4998)-IF(ISERROR(VLOOKUP(A2825,'MatrizSeguimiento2022-Junio'!$G$4:$X$987,18,FALSE)),0,VLOOKUP(A2825,'MatrizSeguimiento2022-Junio'!$G$4:$X$987,18,FALSE)))</f>
        <v>0</v>
      </c>
      <c r="H2825" t="str">
        <f t="shared" si="89"/>
        <v/>
      </c>
      <c r="I2825" t="str">
        <f t="shared" si="90"/>
        <v/>
      </c>
    </row>
    <row r="2826" spans="1:9" x14ac:dyDescent="0.25">
      <c r="A2826" s="36"/>
      <c r="B2826" t="str">
        <f>+IF(ISERROR(VLOOKUP(A2826,'MatrizSeguimiento2022-Junio'!$G$4:$I$987,3,FALSE)),"",VLOOKUP(A2826,'MatrizSeguimiento2022-Junio'!$G$4:$I$987,3,FALSE))</f>
        <v/>
      </c>
      <c r="C2826" t="str">
        <f>+IF(ISERROR(VLOOKUP(A2826,'MatrizSeguimiento2022-Junio'!$G$4:$J$987,4,FALSE)),"",VLOOKUP(A2826,'MatrizSeguimiento2022-Junio'!$G$4:$J$987,4,FALSE))</f>
        <v/>
      </c>
      <c r="E2826" s="3"/>
      <c r="G2826">
        <f>+ABS(SUMIF($A$3:$A$4998,A2826,$E$3:$E$4998)-IF(ISERROR(VLOOKUP(A2826,'MatrizSeguimiento2022-Junio'!$G$4:$X$987,18,FALSE)),0,VLOOKUP(A2826,'MatrizSeguimiento2022-Junio'!$G$4:$X$987,18,FALSE)))</f>
        <v>0</v>
      </c>
      <c r="H2826" t="str">
        <f t="shared" si="89"/>
        <v/>
      </c>
      <c r="I2826" t="str">
        <f t="shared" si="90"/>
        <v/>
      </c>
    </row>
    <row r="2827" spans="1:9" x14ac:dyDescent="0.25">
      <c r="A2827" s="36"/>
      <c r="B2827" t="str">
        <f>+IF(ISERROR(VLOOKUP(A2827,'MatrizSeguimiento2022-Junio'!$G$4:$I$987,3,FALSE)),"",VLOOKUP(A2827,'MatrizSeguimiento2022-Junio'!$G$4:$I$987,3,FALSE))</f>
        <v/>
      </c>
      <c r="C2827" t="str">
        <f>+IF(ISERROR(VLOOKUP(A2827,'MatrizSeguimiento2022-Junio'!$G$4:$J$987,4,FALSE)),"",VLOOKUP(A2827,'MatrizSeguimiento2022-Junio'!$G$4:$J$987,4,FALSE))</f>
        <v/>
      </c>
      <c r="E2827" s="3"/>
      <c r="G2827">
        <f>+ABS(SUMIF($A$3:$A$4998,A2827,$E$3:$E$4998)-IF(ISERROR(VLOOKUP(A2827,'MatrizSeguimiento2022-Junio'!$G$4:$X$987,18,FALSE)),0,VLOOKUP(A2827,'MatrizSeguimiento2022-Junio'!$G$4:$X$987,18,FALSE)))</f>
        <v>0</v>
      </c>
      <c r="H2827" t="str">
        <f t="shared" si="89"/>
        <v/>
      </c>
      <c r="I2827" t="str">
        <f t="shared" si="90"/>
        <v/>
      </c>
    </row>
    <row r="2828" spans="1:9" x14ac:dyDescent="0.25">
      <c r="A2828" s="36"/>
      <c r="B2828" t="str">
        <f>+IF(ISERROR(VLOOKUP(A2828,'MatrizSeguimiento2022-Junio'!$G$4:$I$987,3,FALSE)),"",VLOOKUP(A2828,'MatrizSeguimiento2022-Junio'!$G$4:$I$987,3,FALSE))</f>
        <v/>
      </c>
      <c r="C2828" t="str">
        <f>+IF(ISERROR(VLOOKUP(A2828,'MatrizSeguimiento2022-Junio'!$G$4:$J$987,4,FALSE)),"",VLOOKUP(A2828,'MatrizSeguimiento2022-Junio'!$G$4:$J$987,4,FALSE))</f>
        <v/>
      </c>
      <c r="E2828" s="3"/>
      <c r="G2828">
        <f>+ABS(SUMIF($A$3:$A$4998,A2828,$E$3:$E$4998)-IF(ISERROR(VLOOKUP(A2828,'MatrizSeguimiento2022-Junio'!$G$4:$X$987,18,FALSE)),0,VLOOKUP(A2828,'MatrizSeguimiento2022-Junio'!$G$4:$X$987,18,FALSE)))</f>
        <v>0</v>
      </c>
      <c r="H2828" t="str">
        <f t="shared" si="89"/>
        <v/>
      </c>
      <c r="I2828" t="str">
        <f t="shared" si="90"/>
        <v/>
      </c>
    </row>
    <row r="2829" spans="1:9" x14ac:dyDescent="0.25">
      <c r="A2829" s="36"/>
      <c r="B2829" t="str">
        <f>+IF(ISERROR(VLOOKUP(A2829,'MatrizSeguimiento2022-Junio'!$G$4:$I$987,3,FALSE)),"",VLOOKUP(A2829,'MatrizSeguimiento2022-Junio'!$G$4:$I$987,3,FALSE))</f>
        <v/>
      </c>
      <c r="C2829" t="str">
        <f>+IF(ISERROR(VLOOKUP(A2829,'MatrizSeguimiento2022-Junio'!$G$4:$J$987,4,FALSE)),"",VLOOKUP(A2829,'MatrizSeguimiento2022-Junio'!$G$4:$J$987,4,FALSE))</f>
        <v/>
      </c>
      <c r="E2829" s="3"/>
      <c r="G2829">
        <f>+ABS(SUMIF($A$3:$A$4998,A2829,$E$3:$E$4998)-IF(ISERROR(VLOOKUP(A2829,'MatrizSeguimiento2022-Junio'!$G$4:$X$987,18,FALSE)),0,VLOOKUP(A2829,'MatrizSeguimiento2022-Junio'!$G$4:$X$987,18,FALSE)))</f>
        <v>0</v>
      </c>
      <c r="H2829" t="str">
        <f t="shared" si="89"/>
        <v/>
      </c>
      <c r="I2829" t="str">
        <f t="shared" si="90"/>
        <v/>
      </c>
    </row>
    <row r="2830" spans="1:9" x14ac:dyDescent="0.25">
      <c r="A2830" s="36"/>
      <c r="B2830" t="str">
        <f>+IF(ISERROR(VLOOKUP(A2830,'MatrizSeguimiento2022-Junio'!$G$4:$I$987,3,FALSE)),"",VLOOKUP(A2830,'MatrizSeguimiento2022-Junio'!$G$4:$I$987,3,FALSE))</f>
        <v/>
      </c>
      <c r="C2830" t="str">
        <f>+IF(ISERROR(VLOOKUP(A2830,'MatrizSeguimiento2022-Junio'!$G$4:$J$987,4,FALSE)),"",VLOOKUP(A2830,'MatrizSeguimiento2022-Junio'!$G$4:$J$987,4,FALSE))</f>
        <v/>
      </c>
      <c r="E2830" s="3"/>
      <c r="G2830">
        <f>+ABS(SUMIF($A$3:$A$4998,A2830,$E$3:$E$4998)-IF(ISERROR(VLOOKUP(A2830,'MatrizSeguimiento2022-Junio'!$G$4:$X$987,18,FALSE)),0,VLOOKUP(A2830,'MatrizSeguimiento2022-Junio'!$G$4:$X$987,18,FALSE)))</f>
        <v>0</v>
      </c>
      <c r="H2830" t="str">
        <f t="shared" si="89"/>
        <v/>
      </c>
      <c r="I2830" t="str">
        <f t="shared" si="90"/>
        <v/>
      </c>
    </row>
    <row r="2831" spans="1:9" x14ac:dyDescent="0.25">
      <c r="A2831" s="36"/>
      <c r="B2831" t="str">
        <f>+IF(ISERROR(VLOOKUP(A2831,'MatrizSeguimiento2022-Junio'!$G$4:$I$987,3,FALSE)),"",VLOOKUP(A2831,'MatrizSeguimiento2022-Junio'!$G$4:$I$987,3,FALSE))</f>
        <v/>
      </c>
      <c r="C2831" t="str">
        <f>+IF(ISERROR(VLOOKUP(A2831,'MatrizSeguimiento2022-Junio'!$G$4:$J$987,4,FALSE)),"",VLOOKUP(A2831,'MatrizSeguimiento2022-Junio'!$G$4:$J$987,4,FALSE))</f>
        <v/>
      </c>
      <c r="E2831" s="3"/>
      <c r="G2831">
        <f>+ABS(SUMIF($A$3:$A$4998,A2831,$E$3:$E$4998)-IF(ISERROR(VLOOKUP(A2831,'MatrizSeguimiento2022-Junio'!$G$4:$X$987,18,FALSE)),0,VLOOKUP(A2831,'MatrizSeguimiento2022-Junio'!$G$4:$X$987,18,FALSE)))</f>
        <v>0</v>
      </c>
      <c r="H2831" t="str">
        <f t="shared" si="89"/>
        <v/>
      </c>
      <c r="I2831" t="str">
        <f t="shared" si="90"/>
        <v/>
      </c>
    </row>
    <row r="2832" spans="1:9" x14ac:dyDescent="0.25">
      <c r="A2832" s="36"/>
      <c r="B2832" t="str">
        <f>+IF(ISERROR(VLOOKUP(A2832,'MatrizSeguimiento2022-Junio'!$G$4:$I$987,3,FALSE)),"",VLOOKUP(A2832,'MatrizSeguimiento2022-Junio'!$G$4:$I$987,3,FALSE))</f>
        <v/>
      </c>
      <c r="C2832" t="str">
        <f>+IF(ISERROR(VLOOKUP(A2832,'MatrizSeguimiento2022-Junio'!$G$4:$J$987,4,FALSE)),"",VLOOKUP(A2832,'MatrizSeguimiento2022-Junio'!$G$4:$J$987,4,FALSE))</f>
        <v/>
      </c>
      <c r="E2832" s="3"/>
      <c r="G2832">
        <f>+ABS(SUMIF($A$3:$A$4998,A2832,$E$3:$E$4998)-IF(ISERROR(VLOOKUP(A2832,'MatrizSeguimiento2022-Junio'!$G$4:$X$987,18,FALSE)),0,VLOOKUP(A2832,'MatrizSeguimiento2022-Junio'!$G$4:$X$987,18,FALSE)))</f>
        <v>0</v>
      </c>
      <c r="H2832" t="str">
        <f t="shared" si="89"/>
        <v/>
      </c>
      <c r="I2832" t="str">
        <f t="shared" si="90"/>
        <v/>
      </c>
    </row>
    <row r="2833" spans="1:9" x14ac:dyDescent="0.25">
      <c r="A2833" s="36"/>
      <c r="B2833" t="str">
        <f>+IF(ISERROR(VLOOKUP(A2833,'MatrizSeguimiento2022-Junio'!$G$4:$I$987,3,FALSE)),"",VLOOKUP(A2833,'MatrizSeguimiento2022-Junio'!$G$4:$I$987,3,FALSE))</f>
        <v/>
      </c>
      <c r="C2833" t="str">
        <f>+IF(ISERROR(VLOOKUP(A2833,'MatrizSeguimiento2022-Junio'!$G$4:$J$987,4,FALSE)),"",VLOOKUP(A2833,'MatrizSeguimiento2022-Junio'!$G$4:$J$987,4,FALSE))</f>
        <v/>
      </c>
      <c r="E2833" s="3"/>
      <c r="G2833">
        <f>+ABS(SUMIF($A$3:$A$4998,A2833,$E$3:$E$4998)-IF(ISERROR(VLOOKUP(A2833,'MatrizSeguimiento2022-Junio'!$G$4:$X$987,18,FALSE)),0,VLOOKUP(A2833,'MatrizSeguimiento2022-Junio'!$G$4:$X$987,18,FALSE)))</f>
        <v>0</v>
      </c>
      <c r="H2833" t="str">
        <f t="shared" si="89"/>
        <v/>
      </c>
      <c r="I2833" t="str">
        <f t="shared" si="90"/>
        <v/>
      </c>
    </row>
    <row r="2834" spans="1:9" x14ac:dyDescent="0.25">
      <c r="A2834" s="36"/>
      <c r="B2834" t="str">
        <f>+IF(ISERROR(VLOOKUP(A2834,'MatrizSeguimiento2022-Junio'!$G$4:$I$987,3,FALSE)),"",VLOOKUP(A2834,'MatrizSeguimiento2022-Junio'!$G$4:$I$987,3,FALSE))</f>
        <v/>
      </c>
      <c r="C2834" t="str">
        <f>+IF(ISERROR(VLOOKUP(A2834,'MatrizSeguimiento2022-Junio'!$G$4:$J$987,4,FALSE)),"",VLOOKUP(A2834,'MatrizSeguimiento2022-Junio'!$G$4:$J$987,4,FALSE))</f>
        <v/>
      </c>
      <c r="E2834" s="3"/>
      <c r="G2834">
        <f>+ABS(SUMIF($A$3:$A$4998,A2834,$E$3:$E$4998)-IF(ISERROR(VLOOKUP(A2834,'MatrizSeguimiento2022-Junio'!$G$4:$X$987,18,FALSE)),0,VLOOKUP(A2834,'MatrizSeguimiento2022-Junio'!$G$4:$X$987,18,FALSE)))</f>
        <v>0</v>
      </c>
      <c r="H2834" t="str">
        <f t="shared" si="89"/>
        <v/>
      </c>
      <c r="I2834" t="str">
        <f t="shared" si="90"/>
        <v/>
      </c>
    </row>
    <row r="2835" spans="1:9" x14ac:dyDescent="0.25">
      <c r="A2835" s="36"/>
      <c r="B2835" t="str">
        <f>+IF(ISERROR(VLOOKUP(A2835,'MatrizSeguimiento2022-Junio'!$G$4:$I$987,3,FALSE)),"",VLOOKUP(A2835,'MatrizSeguimiento2022-Junio'!$G$4:$I$987,3,FALSE))</f>
        <v/>
      </c>
      <c r="C2835" t="str">
        <f>+IF(ISERROR(VLOOKUP(A2835,'MatrizSeguimiento2022-Junio'!$G$4:$J$987,4,FALSE)),"",VLOOKUP(A2835,'MatrizSeguimiento2022-Junio'!$G$4:$J$987,4,FALSE))</f>
        <v/>
      </c>
      <c r="E2835" s="3"/>
      <c r="G2835">
        <f>+ABS(SUMIF($A$3:$A$4998,A2835,$E$3:$E$4998)-IF(ISERROR(VLOOKUP(A2835,'MatrizSeguimiento2022-Junio'!$G$4:$X$987,18,FALSE)),0,VLOOKUP(A2835,'MatrizSeguimiento2022-Junio'!$G$4:$X$987,18,FALSE)))</f>
        <v>0</v>
      </c>
      <c r="H2835" t="str">
        <f t="shared" si="89"/>
        <v/>
      </c>
      <c r="I2835" t="str">
        <f t="shared" si="90"/>
        <v/>
      </c>
    </row>
    <row r="2836" spans="1:9" x14ac:dyDescent="0.25">
      <c r="A2836" s="36"/>
      <c r="B2836" t="str">
        <f>+IF(ISERROR(VLOOKUP(A2836,'MatrizSeguimiento2022-Junio'!$G$4:$I$987,3,FALSE)),"",VLOOKUP(A2836,'MatrizSeguimiento2022-Junio'!$G$4:$I$987,3,FALSE))</f>
        <v/>
      </c>
      <c r="C2836" t="str">
        <f>+IF(ISERROR(VLOOKUP(A2836,'MatrizSeguimiento2022-Junio'!$G$4:$J$987,4,FALSE)),"",VLOOKUP(A2836,'MatrizSeguimiento2022-Junio'!$G$4:$J$987,4,FALSE))</f>
        <v/>
      </c>
      <c r="E2836" s="3"/>
      <c r="G2836">
        <f>+ABS(SUMIF($A$3:$A$4998,A2836,$E$3:$E$4998)-IF(ISERROR(VLOOKUP(A2836,'MatrizSeguimiento2022-Junio'!$G$4:$X$987,18,FALSE)),0,VLOOKUP(A2836,'MatrizSeguimiento2022-Junio'!$G$4:$X$987,18,FALSE)))</f>
        <v>0</v>
      </c>
      <c r="H2836" t="str">
        <f t="shared" si="89"/>
        <v/>
      </c>
      <c r="I2836" t="str">
        <f t="shared" si="90"/>
        <v/>
      </c>
    </row>
    <row r="2837" spans="1:9" x14ac:dyDescent="0.25">
      <c r="A2837" s="36"/>
      <c r="B2837" t="str">
        <f>+IF(ISERROR(VLOOKUP(A2837,'MatrizSeguimiento2022-Junio'!$G$4:$I$987,3,FALSE)),"",VLOOKUP(A2837,'MatrizSeguimiento2022-Junio'!$G$4:$I$987,3,FALSE))</f>
        <v/>
      </c>
      <c r="C2837" t="str">
        <f>+IF(ISERROR(VLOOKUP(A2837,'MatrizSeguimiento2022-Junio'!$G$4:$J$987,4,FALSE)),"",VLOOKUP(A2837,'MatrizSeguimiento2022-Junio'!$G$4:$J$987,4,FALSE))</f>
        <v/>
      </c>
      <c r="E2837" s="3"/>
      <c r="G2837">
        <f>+ABS(SUMIF($A$3:$A$4998,A2837,$E$3:$E$4998)-IF(ISERROR(VLOOKUP(A2837,'MatrizSeguimiento2022-Junio'!$G$4:$X$987,18,FALSE)),0,VLOOKUP(A2837,'MatrizSeguimiento2022-Junio'!$G$4:$X$987,18,FALSE)))</f>
        <v>0</v>
      </c>
      <c r="H2837" t="str">
        <f t="shared" si="89"/>
        <v/>
      </c>
      <c r="I2837" t="str">
        <f t="shared" si="90"/>
        <v/>
      </c>
    </row>
    <row r="2838" spans="1:9" x14ac:dyDescent="0.25">
      <c r="A2838" s="36"/>
      <c r="B2838" t="str">
        <f>+IF(ISERROR(VLOOKUP(A2838,'MatrizSeguimiento2022-Junio'!$G$4:$I$987,3,FALSE)),"",VLOOKUP(A2838,'MatrizSeguimiento2022-Junio'!$G$4:$I$987,3,FALSE))</f>
        <v/>
      </c>
      <c r="C2838" t="str">
        <f>+IF(ISERROR(VLOOKUP(A2838,'MatrizSeguimiento2022-Junio'!$G$4:$J$987,4,FALSE)),"",VLOOKUP(A2838,'MatrizSeguimiento2022-Junio'!$G$4:$J$987,4,FALSE))</f>
        <v/>
      </c>
      <c r="E2838" s="3"/>
      <c r="G2838">
        <f>+ABS(SUMIF($A$3:$A$4998,A2838,$E$3:$E$4998)-IF(ISERROR(VLOOKUP(A2838,'MatrizSeguimiento2022-Junio'!$G$4:$X$987,18,FALSE)),0,VLOOKUP(A2838,'MatrizSeguimiento2022-Junio'!$G$4:$X$987,18,FALSE)))</f>
        <v>0</v>
      </c>
      <c r="H2838" t="str">
        <f t="shared" si="89"/>
        <v/>
      </c>
      <c r="I2838" t="str">
        <f t="shared" si="90"/>
        <v/>
      </c>
    </row>
    <row r="2839" spans="1:9" x14ac:dyDescent="0.25">
      <c r="A2839" s="36"/>
      <c r="B2839" t="str">
        <f>+IF(ISERROR(VLOOKUP(A2839,'MatrizSeguimiento2022-Junio'!$G$4:$I$987,3,FALSE)),"",VLOOKUP(A2839,'MatrizSeguimiento2022-Junio'!$G$4:$I$987,3,FALSE))</f>
        <v/>
      </c>
      <c r="C2839" t="str">
        <f>+IF(ISERROR(VLOOKUP(A2839,'MatrizSeguimiento2022-Junio'!$G$4:$J$987,4,FALSE)),"",VLOOKUP(A2839,'MatrizSeguimiento2022-Junio'!$G$4:$J$987,4,FALSE))</f>
        <v/>
      </c>
      <c r="E2839" s="3"/>
      <c r="G2839">
        <f>+ABS(SUMIF($A$3:$A$4998,A2839,$E$3:$E$4998)-IF(ISERROR(VLOOKUP(A2839,'MatrizSeguimiento2022-Junio'!$G$4:$X$987,18,FALSE)),0,VLOOKUP(A2839,'MatrizSeguimiento2022-Junio'!$G$4:$X$987,18,FALSE)))</f>
        <v>0</v>
      </c>
      <c r="H2839" t="str">
        <f t="shared" si="89"/>
        <v/>
      </c>
      <c r="I2839" t="str">
        <f t="shared" si="90"/>
        <v/>
      </c>
    </row>
    <row r="2840" spans="1:9" x14ac:dyDescent="0.25">
      <c r="A2840" s="36"/>
      <c r="B2840" t="str">
        <f>+IF(ISERROR(VLOOKUP(A2840,'MatrizSeguimiento2022-Junio'!$G$4:$I$987,3,FALSE)),"",VLOOKUP(A2840,'MatrizSeguimiento2022-Junio'!$G$4:$I$987,3,FALSE))</f>
        <v/>
      </c>
      <c r="C2840" t="str">
        <f>+IF(ISERROR(VLOOKUP(A2840,'MatrizSeguimiento2022-Junio'!$G$4:$J$987,4,FALSE)),"",VLOOKUP(A2840,'MatrizSeguimiento2022-Junio'!$G$4:$J$987,4,FALSE))</f>
        <v/>
      </c>
      <c r="E2840" s="3"/>
      <c r="G2840">
        <f>+ABS(SUMIF($A$3:$A$4998,A2840,$E$3:$E$4998)-IF(ISERROR(VLOOKUP(A2840,'MatrizSeguimiento2022-Junio'!$G$4:$X$987,18,FALSE)),0,VLOOKUP(A2840,'MatrizSeguimiento2022-Junio'!$G$4:$X$987,18,FALSE)))</f>
        <v>0</v>
      </c>
      <c r="H2840" t="str">
        <f t="shared" si="89"/>
        <v/>
      </c>
      <c r="I2840" t="str">
        <f t="shared" si="90"/>
        <v/>
      </c>
    </row>
    <row r="2841" spans="1:9" x14ac:dyDescent="0.25">
      <c r="A2841" s="36"/>
      <c r="B2841" t="str">
        <f>+IF(ISERROR(VLOOKUP(A2841,'MatrizSeguimiento2022-Junio'!$G$4:$I$987,3,FALSE)),"",VLOOKUP(A2841,'MatrizSeguimiento2022-Junio'!$G$4:$I$987,3,FALSE))</f>
        <v/>
      </c>
      <c r="C2841" t="str">
        <f>+IF(ISERROR(VLOOKUP(A2841,'MatrizSeguimiento2022-Junio'!$G$4:$J$987,4,FALSE)),"",VLOOKUP(A2841,'MatrizSeguimiento2022-Junio'!$G$4:$J$987,4,FALSE))</f>
        <v/>
      </c>
      <c r="E2841" s="3"/>
      <c r="G2841">
        <f>+ABS(SUMIF($A$3:$A$4998,A2841,$E$3:$E$4998)-IF(ISERROR(VLOOKUP(A2841,'MatrizSeguimiento2022-Junio'!$G$4:$X$987,18,FALSE)),0,VLOOKUP(A2841,'MatrizSeguimiento2022-Junio'!$G$4:$X$987,18,FALSE)))</f>
        <v>0</v>
      </c>
      <c r="H2841" t="str">
        <f t="shared" si="89"/>
        <v/>
      </c>
      <c r="I2841" t="str">
        <f t="shared" si="90"/>
        <v/>
      </c>
    </row>
    <row r="2842" spans="1:9" x14ac:dyDescent="0.25">
      <c r="A2842" s="36"/>
      <c r="B2842" t="str">
        <f>+IF(ISERROR(VLOOKUP(A2842,'MatrizSeguimiento2022-Junio'!$G$4:$I$987,3,FALSE)),"",VLOOKUP(A2842,'MatrizSeguimiento2022-Junio'!$G$4:$I$987,3,FALSE))</f>
        <v/>
      </c>
      <c r="C2842" t="str">
        <f>+IF(ISERROR(VLOOKUP(A2842,'MatrizSeguimiento2022-Junio'!$G$4:$J$987,4,FALSE)),"",VLOOKUP(A2842,'MatrizSeguimiento2022-Junio'!$G$4:$J$987,4,FALSE))</f>
        <v/>
      </c>
      <c r="E2842" s="3"/>
      <c r="G2842">
        <f>+ABS(SUMIF($A$3:$A$4998,A2842,$E$3:$E$4998)-IF(ISERROR(VLOOKUP(A2842,'MatrizSeguimiento2022-Junio'!$G$4:$X$987,18,FALSE)),0,VLOOKUP(A2842,'MatrizSeguimiento2022-Junio'!$G$4:$X$987,18,FALSE)))</f>
        <v>0</v>
      </c>
      <c r="H2842" t="str">
        <f t="shared" si="89"/>
        <v/>
      </c>
      <c r="I2842" t="str">
        <f t="shared" si="90"/>
        <v/>
      </c>
    </row>
    <row r="2843" spans="1:9" x14ac:dyDescent="0.25">
      <c r="A2843" s="36"/>
      <c r="B2843" t="str">
        <f>+IF(ISERROR(VLOOKUP(A2843,'MatrizSeguimiento2022-Junio'!$G$4:$I$987,3,FALSE)),"",VLOOKUP(A2843,'MatrizSeguimiento2022-Junio'!$G$4:$I$987,3,FALSE))</f>
        <v/>
      </c>
      <c r="C2843" t="str">
        <f>+IF(ISERROR(VLOOKUP(A2843,'MatrizSeguimiento2022-Junio'!$G$4:$J$987,4,FALSE)),"",VLOOKUP(A2843,'MatrizSeguimiento2022-Junio'!$G$4:$J$987,4,FALSE))</f>
        <v/>
      </c>
      <c r="E2843" s="3"/>
      <c r="G2843">
        <f>+ABS(SUMIF($A$3:$A$4998,A2843,$E$3:$E$4998)-IF(ISERROR(VLOOKUP(A2843,'MatrizSeguimiento2022-Junio'!$G$4:$X$987,18,FALSE)),0,VLOOKUP(A2843,'MatrizSeguimiento2022-Junio'!$G$4:$X$987,18,FALSE)))</f>
        <v>0</v>
      </c>
      <c r="H2843" t="str">
        <f t="shared" si="89"/>
        <v/>
      </c>
      <c r="I2843" t="str">
        <f t="shared" si="90"/>
        <v/>
      </c>
    </row>
    <row r="2844" spans="1:9" x14ac:dyDescent="0.25">
      <c r="A2844" s="36"/>
      <c r="B2844" t="str">
        <f>+IF(ISERROR(VLOOKUP(A2844,'MatrizSeguimiento2022-Junio'!$G$4:$I$987,3,FALSE)),"",VLOOKUP(A2844,'MatrizSeguimiento2022-Junio'!$G$4:$I$987,3,FALSE))</f>
        <v/>
      </c>
      <c r="C2844" t="str">
        <f>+IF(ISERROR(VLOOKUP(A2844,'MatrizSeguimiento2022-Junio'!$G$4:$J$987,4,FALSE)),"",VLOOKUP(A2844,'MatrizSeguimiento2022-Junio'!$G$4:$J$987,4,FALSE))</f>
        <v/>
      </c>
      <c r="E2844" s="3"/>
      <c r="G2844">
        <f>+ABS(SUMIF($A$3:$A$4998,A2844,$E$3:$E$4998)-IF(ISERROR(VLOOKUP(A2844,'MatrizSeguimiento2022-Junio'!$G$4:$X$987,18,FALSE)),0,VLOOKUP(A2844,'MatrizSeguimiento2022-Junio'!$G$4:$X$987,18,FALSE)))</f>
        <v>0</v>
      </c>
      <c r="H2844" t="str">
        <f t="shared" si="89"/>
        <v/>
      </c>
      <c r="I2844" t="str">
        <f t="shared" si="90"/>
        <v/>
      </c>
    </row>
    <row r="2845" spans="1:9" x14ac:dyDescent="0.25">
      <c r="A2845" s="36"/>
      <c r="B2845" t="str">
        <f>+IF(ISERROR(VLOOKUP(A2845,'MatrizSeguimiento2022-Junio'!$G$4:$I$987,3,FALSE)),"",VLOOKUP(A2845,'MatrizSeguimiento2022-Junio'!$G$4:$I$987,3,FALSE))</f>
        <v/>
      </c>
      <c r="C2845" t="str">
        <f>+IF(ISERROR(VLOOKUP(A2845,'MatrizSeguimiento2022-Junio'!$G$4:$J$987,4,FALSE)),"",VLOOKUP(A2845,'MatrizSeguimiento2022-Junio'!$G$4:$J$987,4,FALSE))</f>
        <v/>
      </c>
      <c r="E2845" s="3"/>
      <c r="G2845">
        <f>+ABS(SUMIF($A$3:$A$4998,A2845,$E$3:$E$4998)-IF(ISERROR(VLOOKUP(A2845,'MatrizSeguimiento2022-Junio'!$G$4:$X$987,18,FALSE)),0,VLOOKUP(A2845,'MatrizSeguimiento2022-Junio'!$G$4:$X$987,18,FALSE)))</f>
        <v>0</v>
      </c>
      <c r="H2845" t="str">
        <f t="shared" si="89"/>
        <v/>
      </c>
      <c r="I2845" t="str">
        <f t="shared" si="90"/>
        <v/>
      </c>
    </row>
    <row r="2846" spans="1:9" x14ac:dyDescent="0.25">
      <c r="A2846" s="36"/>
      <c r="B2846" t="str">
        <f>+IF(ISERROR(VLOOKUP(A2846,'MatrizSeguimiento2022-Junio'!$G$4:$I$987,3,FALSE)),"",VLOOKUP(A2846,'MatrizSeguimiento2022-Junio'!$G$4:$I$987,3,FALSE))</f>
        <v/>
      </c>
      <c r="C2846" t="str">
        <f>+IF(ISERROR(VLOOKUP(A2846,'MatrizSeguimiento2022-Junio'!$G$4:$J$987,4,FALSE)),"",VLOOKUP(A2846,'MatrizSeguimiento2022-Junio'!$G$4:$J$987,4,FALSE))</f>
        <v/>
      </c>
      <c r="E2846" s="3"/>
      <c r="G2846">
        <f>+ABS(SUMIF($A$3:$A$4998,A2846,$E$3:$E$4998)-IF(ISERROR(VLOOKUP(A2846,'MatrizSeguimiento2022-Junio'!$G$4:$X$987,18,FALSE)),0,VLOOKUP(A2846,'MatrizSeguimiento2022-Junio'!$G$4:$X$987,18,FALSE)))</f>
        <v>0</v>
      </c>
      <c r="H2846" t="str">
        <f t="shared" si="89"/>
        <v/>
      </c>
      <c r="I2846" t="str">
        <f t="shared" si="90"/>
        <v/>
      </c>
    </row>
    <row r="2847" spans="1:9" x14ac:dyDescent="0.25">
      <c r="A2847" s="36"/>
      <c r="B2847" t="str">
        <f>+IF(ISERROR(VLOOKUP(A2847,'MatrizSeguimiento2022-Junio'!$G$4:$I$987,3,FALSE)),"",VLOOKUP(A2847,'MatrizSeguimiento2022-Junio'!$G$4:$I$987,3,FALSE))</f>
        <v/>
      </c>
      <c r="C2847" t="str">
        <f>+IF(ISERROR(VLOOKUP(A2847,'MatrizSeguimiento2022-Junio'!$G$4:$J$987,4,FALSE)),"",VLOOKUP(A2847,'MatrizSeguimiento2022-Junio'!$G$4:$J$987,4,FALSE))</f>
        <v/>
      </c>
      <c r="E2847" s="3"/>
      <c r="G2847">
        <f>+ABS(SUMIF($A$3:$A$4998,A2847,$E$3:$E$4998)-IF(ISERROR(VLOOKUP(A2847,'MatrizSeguimiento2022-Junio'!$G$4:$X$987,18,FALSE)),0,VLOOKUP(A2847,'MatrizSeguimiento2022-Junio'!$G$4:$X$987,18,FALSE)))</f>
        <v>0</v>
      </c>
      <c r="H2847" t="str">
        <f t="shared" si="89"/>
        <v/>
      </c>
      <c r="I2847" t="str">
        <f t="shared" si="90"/>
        <v/>
      </c>
    </row>
    <row r="2848" spans="1:9" x14ac:dyDescent="0.25">
      <c r="A2848" s="36"/>
      <c r="B2848" t="str">
        <f>+IF(ISERROR(VLOOKUP(A2848,'MatrizSeguimiento2022-Junio'!$G$4:$I$987,3,FALSE)),"",VLOOKUP(A2848,'MatrizSeguimiento2022-Junio'!$G$4:$I$987,3,FALSE))</f>
        <v/>
      </c>
      <c r="C2848" t="str">
        <f>+IF(ISERROR(VLOOKUP(A2848,'MatrizSeguimiento2022-Junio'!$G$4:$J$987,4,FALSE)),"",VLOOKUP(A2848,'MatrizSeguimiento2022-Junio'!$G$4:$J$987,4,FALSE))</f>
        <v/>
      </c>
      <c r="E2848" s="3"/>
      <c r="G2848">
        <f>+ABS(SUMIF($A$3:$A$4998,A2848,$E$3:$E$4998)-IF(ISERROR(VLOOKUP(A2848,'MatrizSeguimiento2022-Junio'!$G$4:$X$987,18,FALSE)),0,VLOOKUP(A2848,'MatrizSeguimiento2022-Junio'!$G$4:$X$987,18,FALSE)))</f>
        <v>0</v>
      </c>
      <c r="H2848" t="str">
        <f t="shared" si="89"/>
        <v/>
      </c>
      <c r="I2848" t="str">
        <f t="shared" si="90"/>
        <v/>
      </c>
    </row>
    <row r="2849" spans="1:9" x14ac:dyDescent="0.25">
      <c r="A2849" s="36"/>
      <c r="B2849" t="str">
        <f>+IF(ISERROR(VLOOKUP(A2849,'MatrizSeguimiento2022-Junio'!$G$4:$I$987,3,FALSE)),"",VLOOKUP(A2849,'MatrizSeguimiento2022-Junio'!$G$4:$I$987,3,FALSE))</f>
        <v/>
      </c>
      <c r="C2849" t="str">
        <f>+IF(ISERROR(VLOOKUP(A2849,'MatrizSeguimiento2022-Junio'!$G$4:$J$987,4,FALSE)),"",VLOOKUP(A2849,'MatrizSeguimiento2022-Junio'!$G$4:$J$987,4,FALSE))</f>
        <v/>
      </c>
      <c r="E2849" s="3"/>
      <c r="G2849">
        <f>+ABS(SUMIF($A$3:$A$4998,A2849,$E$3:$E$4998)-IF(ISERROR(VLOOKUP(A2849,'MatrizSeguimiento2022-Junio'!$G$4:$X$987,18,FALSE)),0,VLOOKUP(A2849,'MatrizSeguimiento2022-Junio'!$G$4:$X$987,18,FALSE)))</f>
        <v>0</v>
      </c>
      <c r="H2849" t="str">
        <f t="shared" si="89"/>
        <v/>
      </c>
      <c r="I2849" t="str">
        <f t="shared" si="90"/>
        <v/>
      </c>
    </row>
    <row r="2850" spans="1:9" x14ac:dyDescent="0.25">
      <c r="A2850" s="36"/>
      <c r="B2850" t="str">
        <f>+IF(ISERROR(VLOOKUP(A2850,'MatrizSeguimiento2022-Junio'!$G$4:$I$987,3,FALSE)),"",VLOOKUP(A2850,'MatrizSeguimiento2022-Junio'!$G$4:$I$987,3,FALSE))</f>
        <v/>
      </c>
      <c r="C2850" t="str">
        <f>+IF(ISERROR(VLOOKUP(A2850,'MatrizSeguimiento2022-Junio'!$G$4:$J$987,4,FALSE)),"",VLOOKUP(A2850,'MatrizSeguimiento2022-Junio'!$G$4:$J$987,4,FALSE))</f>
        <v/>
      </c>
      <c r="E2850" s="3"/>
      <c r="G2850">
        <f>+ABS(SUMIF($A$3:$A$4998,A2850,$E$3:$E$4998)-IF(ISERROR(VLOOKUP(A2850,'MatrizSeguimiento2022-Junio'!$G$4:$X$987,18,FALSE)),0,VLOOKUP(A2850,'MatrizSeguimiento2022-Junio'!$G$4:$X$987,18,FALSE)))</f>
        <v>0</v>
      </c>
      <c r="H2850" t="str">
        <f t="shared" si="89"/>
        <v/>
      </c>
      <c r="I2850" t="str">
        <f t="shared" si="90"/>
        <v/>
      </c>
    </row>
    <row r="2851" spans="1:9" x14ac:dyDescent="0.25">
      <c r="A2851" s="36"/>
      <c r="B2851" t="str">
        <f>+IF(ISERROR(VLOOKUP(A2851,'MatrizSeguimiento2022-Junio'!$G$4:$I$987,3,FALSE)),"",VLOOKUP(A2851,'MatrizSeguimiento2022-Junio'!$G$4:$I$987,3,FALSE))</f>
        <v/>
      </c>
      <c r="C2851" t="str">
        <f>+IF(ISERROR(VLOOKUP(A2851,'MatrizSeguimiento2022-Junio'!$G$4:$J$987,4,FALSE)),"",VLOOKUP(A2851,'MatrizSeguimiento2022-Junio'!$G$4:$J$987,4,FALSE))</f>
        <v/>
      </c>
      <c r="E2851" s="3"/>
      <c r="G2851">
        <f>+ABS(SUMIF($A$3:$A$4998,A2851,$E$3:$E$4998)-IF(ISERROR(VLOOKUP(A2851,'MatrizSeguimiento2022-Junio'!$G$4:$X$987,18,FALSE)),0,VLOOKUP(A2851,'MatrizSeguimiento2022-Junio'!$G$4:$X$987,18,FALSE)))</f>
        <v>0</v>
      </c>
      <c r="H2851" t="str">
        <f t="shared" si="89"/>
        <v/>
      </c>
      <c r="I2851" t="str">
        <f t="shared" si="90"/>
        <v/>
      </c>
    </row>
    <row r="2852" spans="1:9" x14ac:dyDescent="0.25">
      <c r="A2852" s="36"/>
      <c r="B2852" t="str">
        <f>+IF(ISERROR(VLOOKUP(A2852,'MatrizSeguimiento2022-Junio'!$G$4:$I$987,3,FALSE)),"",VLOOKUP(A2852,'MatrizSeguimiento2022-Junio'!$G$4:$I$987,3,FALSE))</f>
        <v/>
      </c>
      <c r="C2852" t="str">
        <f>+IF(ISERROR(VLOOKUP(A2852,'MatrizSeguimiento2022-Junio'!$G$4:$J$987,4,FALSE)),"",VLOOKUP(A2852,'MatrizSeguimiento2022-Junio'!$G$4:$J$987,4,FALSE))</f>
        <v/>
      </c>
      <c r="E2852" s="3"/>
      <c r="G2852">
        <f>+ABS(SUMIF($A$3:$A$4998,A2852,$E$3:$E$4998)-IF(ISERROR(VLOOKUP(A2852,'MatrizSeguimiento2022-Junio'!$G$4:$X$987,18,FALSE)),0,VLOOKUP(A2852,'MatrizSeguimiento2022-Junio'!$G$4:$X$987,18,FALSE)))</f>
        <v>0</v>
      </c>
      <c r="H2852" t="str">
        <f t="shared" si="89"/>
        <v/>
      </c>
      <c r="I2852" t="str">
        <f t="shared" si="90"/>
        <v/>
      </c>
    </row>
    <row r="2853" spans="1:9" x14ac:dyDescent="0.25">
      <c r="A2853" s="36"/>
      <c r="B2853" t="str">
        <f>+IF(ISERROR(VLOOKUP(A2853,'MatrizSeguimiento2022-Junio'!$G$4:$I$987,3,FALSE)),"",VLOOKUP(A2853,'MatrizSeguimiento2022-Junio'!$G$4:$I$987,3,FALSE))</f>
        <v/>
      </c>
      <c r="C2853" t="str">
        <f>+IF(ISERROR(VLOOKUP(A2853,'MatrizSeguimiento2022-Junio'!$G$4:$J$987,4,FALSE)),"",VLOOKUP(A2853,'MatrizSeguimiento2022-Junio'!$G$4:$J$987,4,FALSE))</f>
        <v/>
      </c>
      <c r="E2853" s="3"/>
      <c r="G2853">
        <f>+ABS(SUMIF($A$3:$A$4998,A2853,$E$3:$E$4998)-IF(ISERROR(VLOOKUP(A2853,'MatrizSeguimiento2022-Junio'!$G$4:$X$987,18,FALSE)),0,VLOOKUP(A2853,'MatrizSeguimiento2022-Junio'!$G$4:$X$987,18,FALSE)))</f>
        <v>0</v>
      </c>
      <c r="H2853" t="str">
        <f t="shared" si="89"/>
        <v/>
      </c>
      <c r="I2853" t="str">
        <f t="shared" si="90"/>
        <v/>
      </c>
    </row>
    <row r="2854" spans="1:9" x14ac:dyDescent="0.25">
      <c r="A2854" s="36"/>
      <c r="B2854" t="str">
        <f>+IF(ISERROR(VLOOKUP(A2854,'MatrizSeguimiento2022-Junio'!$G$4:$I$987,3,FALSE)),"",VLOOKUP(A2854,'MatrizSeguimiento2022-Junio'!$G$4:$I$987,3,FALSE))</f>
        <v/>
      </c>
      <c r="C2854" t="str">
        <f>+IF(ISERROR(VLOOKUP(A2854,'MatrizSeguimiento2022-Junio'!$G$4:$J$987,4,FALSE)),"",VLOOKUP(A2854,'MatrizSeguimiento2022-Junio'!$G$4:$J$987,4,FALSE))</f>
        <v/>
      </c>
      <c r="E2854" s="3"/>
      <c r="G2854">
        <f>+ABS(SUMIF($A$3:$A$4998,A2854,$E$3:$E$4998)-IF(ISERROR(VLOOKUP(A2854,'MatrizSeguimiento2022-Junio'!$G$4:$X$987,18,FALSE)),0,VLOOKUP(A2854,'MatrizSeguimiento2022-Junio'!$G$4:$X$987,18,FALSE)))</f>
        <v>0</v>
      </c>
      <c r="H2854" t="str">
        <f t="shared" si="89"/>
        <v/>
      </c>
      <c r="I2854" t="str">
        <f t="shared" si="90"/>
        <v/>
      </c>
    </row>
    <row r="2855" spans="1:9" x14ac:dyDescent="0.25">
      <c r="A2855" s="36"/>
      <c r="B2855" t="str">
        <f>+IF(ISERROR(VLOOKUP(A2855,'MatrizSeguimiento2022-Junio'!$G$4:$I$987,3,FALSE)),"",VLOOKUP(A2855,'MatrizSeguimiento2022-Junio'!$G$4:$I$987,3,FALSE))</f>
        <v/>
      </c>
      <c r="C2855" t="str">
        <f>+IF(ISERROR(VLOOKUP(A2855,'MatrizSeguimiento2022-Junio'!$G$4:$J$987,4,FALSE)),"",VLOOKUP(A2855,'MatrizSeguimiento2022-Junio'!$G$4:$J$987,4,FALSE))</f>
        <v/>
      </c>
      <c r="E2855" s="3"/>
      <c r="G2855">
        <f>+ABS(SUMIF($A$3:$A$4998,A2855,$E$3:$E$4998)-IF(ISERROR(VLOOKUP(A2855,'MatrizSeguimiento2022-Junio'!$G$4:$X$987,18,FALSE)),0,VLOOKUP(A2855,'MatrizSeguimiento2022-Junio'!$G$4:$X$987,18,FALSE)))</f>
        <v>0</v>
      </c>
      <c r="H2855" t="str">
        <f t="shared" si="89"/>
        <v/>
      </c>
      <c r="I2855" t="str">
        <f t="shared" si="90"/>
        <v/>
      </c>
    </row>
    <row r="2856" spans="1:9" x14ac:dyDescent="0.25">
      <c r="A2856" s="36"/>
      <c r="B2856" t="str">
        <f>+IF(ISERROR(VLOOKUP(A2856,'MatrizSeguimiento2022-Junio'!$G$4:$I$987,3,FALSE)),"",VLOOKUP(A2856,'MatrizSeguimiento2022-Junio'!$G$4:$I$987,3,FALSE))</f>
        <v/>
      </c>
      <c r="C2856" t="str">
        <f>+IF(ISERROR(VLOOKUP(A2856,'MatrizSeguimiento2022-Junio'!$G$4:$J$987,4,FALSE)),"",VLOOKUP(A2856,'MatrizSeguimiento2022-Junio'!$G$4:$J$987,4,FALSE))</f>
        <v/>
      </c>
      <c r="E2856" s="3"/>
      <c r="G2856">
        <f>+ABS(SUMIF($A$3:$A$4998,A2856,$E$3:$E$4998)-IF(ISERROR(VLOOKUP(A2856,'MatrizSeguimiento2022-Junio'!$G$4:$X$987,18,FALSE)),0,VLOOKUP(A2856,'MatrizSeguimiento2022-Junio'!$G$4:$X$987,18,FALSE)))</f>
        <v>0</v>
      </c>
      <c r="H2856" t="str">
        <f t="shared" si="89"/>
        <v/>
      </c>
      <c r="I2856" t="str">
        <f t="shared" si="90"/>
        <v/>
      </c>
    </row>
    <row r="2857" spans="1:9" x14ac:dyDescent="0.25">
      <c r="A2857" s="36"/>
      <c r="B2857" t="str">
        <f>+IF(ISERROR(VLOOKUP(A2857,'MatrizSeguimiento2022-Junio'!$G$4:$I$987,3,FALSE)),"",VLOOKUP(A2857,'MatrizSeguimiento2022-Junio'!$G$4:$I$987,3,FALSE))</f>
        <v/>
      </c>
      <c r="C2857" t="str">
        <f>+IF(ISERROR(VLOOKUP(A2857,'MatrizSeguimiento2022-Junio'!$G$4:$J$987,4,FALSE)),"",VLOOKUP(A2857,'MatrizSeguimiento2022-Junio'!$G$4:$J$987,4,FALSE))</f>
        <v/>
      </c>
      <c r="E2857" s="3"/>
      <c r="G2857">
        <f>+ABS(SUMIF($A$3:$A$4998,A2857,$E$3:$E$4998)-IF(ISERROR(VLOOKUP(A2857,'MatrizSeguimiento2022-Junio'!$G$4:$X$987,18,FALSE)),0,VLOOKUP(A2857,'MatrizSeguimiento2022-Junio'!$G$4:$X$987,18,FALSE)))</f>
        <v>0</v>
      </c>
      <c r="H2857" t="str">
        <f t="shared" si="89"/>
        <v/>
      </c>
      <c r="I2857" t="str">
        <f t="shared" si="90"/>
        <v/>
      </c>
    </row>
    <row r="2858" spans="1:9" x14ac:dyDescent="0.25">
      <c r="A2858" s="36"/>
      <c r="B2858" t="str">
        <f>+IF(ISERROR(VLOOKUP(A2858,'MatrizSeguimiento2022-Junio'!$G$4:$I$987,3,FALSE)),"",VLOOKUP(A2858,'MatrizSeguimiento2022-Junio'!$G$4:$I$987,3,FALSE))</f>
        <v/>
      </c>
      <c r="C2858" t="str">
        <f>+IF(ISERROR(VLOOKUP(A2858,'MatrizSeguimiento2022-Junio'!$G$4:$J$987,4,FALSE)),"",VLOOKUP(A2858,'MatrizSeguimiento2022-Junio'!$G$4:$J$987,4,FALSE))</f>
        <v/>
      </c>
      <c r="E2858" s="3"/>
      <c r="G2858">
        <f>+ABS(SUMIF($A$3:$A$4998,A2858,$E$3:$E$4998)-IF(ISERROR(VLOOKUP(A2858,'MatrizSeguimiento2022-Junio'!$G$4:$X$987,18,FALSE)),0,VLOOKUP(A2858,'MatrizSeguimiento2022-Junio'!$G$4:$X$987,18,FALSE)))</f>
        <v>0</v>
      </c>
      <c r="H2858" t="str">
        <f t="shared" si="89"/>
        <v/>
      </c>
      <c r="I2858" t="str">
        <f t="shared" si="90"/>
        <v/>
      </c>
    </row>
    <row r="2859" spans="1:9" x14ac:dyDescent="0.25">
      <c r="A2859" s="36"/>
      <c r="B2859" t="str">
        <f>+IF(ISERROR(VLOOKUP(A2859,'MatrizSeguimiento2022-Junio'!$G$4:$I$987,3,FALSE)),"",VLOOKUP(A2859,'MatrizSeguimiento2022-Junio'!$G$4:$I$987,3,FALSE))</f>
        <v/>
      </c>
      <c r="C2859" t="str">
        <f>+IF(ISERROR(VLOOKUP(A2859,'MatrizSeguimiento2022-Junio'!$G$4:$J$987,4,FALSE)),"",VLOOKUP(A2859,'MatrizSeguimiento2022-Junio'!$G$4:$J$987,4,FALSE))</f>
        <v/>
      </c>
      <c r="E2859" s="3"/>
      <c r="G2859">
        <f>+ABS(SUMIF($A$3:$A$4998,A2859,$E$3:$E$4998)-IF(ISERROR(VLOOKUP(A2859,'MatrizSeguimiento2022-Junio'!$G$4:$X$987,18,FALSE)),0,VLOOKUP(A2859,'MatrizSeguimiento2022-Junio'!$G$4:$X$987,18,FALSE)))</f>
        <v>0</v>
      </c>
      <c r="H2859" t="str">
        <f t="shared" si="89"/>
        <v/>
      </c>
      <c r="I2859" t="str">
        <f t="shared" si="90"/>
        <v/>
      </c>
    </row>
    <row r="2860" spans="1:9" x14ac:dyDescent="0.25">
      <c r="A2860" s="36"/>
      <c r="B2860" t="str">
        <f>+IF(ISERROR(VLOOKUP(A2860,'MatrizSeguimiento2022-Junio'!$G$4:$I$987,3,FALSE)),"",VLOOKUP(A2860,'MatrizSeguimiento2022-Junio'!$G$4:$I$987,3,FALSE))</f>
        <v/>
      </c>
      <c r="C2860" t="str">
        <f>+IF(ISERROR(VLOOKUP(A2860,'MatrizSeguimiento2022-Junio'!$G$4:$J$987,4,FALSE)),"",VLOOKUP(A2860,'MatrizSeguimiento2022-Junio'!$G$4:$J$987,4,FALSE))</f>
        <v/>
      </c>
      <c r="E2860" s="3"/>
      <c r="G2860">
        <f>+ABS(SUMIF($A$3:$A$4998,A2860,$E$3:$E$4998)-IF(ISERROR(VLOOKUP(A2860,'MatrizSeguimiento2022-Junio'!$G$4:$X$987,18,FALSE)),0,VLOOKUP(A2860,'MatrizSeguimiento2022-Junio'!$G$4:$X$987,18,FALSE)))</f>
        <v>0</v>
      </c>
      <c r="H2860" t="str">
        <f t="shared" si="89"/>
        <v/>
      </c>
      <c r="I2860" t="str">
        <f t="shared" si="90"/>
        <v/>
      </c>
    </row>
    <row r="2861" spans="1:9" x14ac:dyDescent="0.25">
      <c r="A2861" s="36"/>
      <c r="B2861" t="str">
        <f>+IF(ISERROR(VLOOKUP(A2861,'MatrizSeguimiento2022-Junio'!$G$4:$I$987,3,FALSE)),"",VLOOKUP(A2861,'MatrizSeguimiento2022-Junio'!$G$4:$I$987,3,FALSE))</f>
        <v/>
      </c>
      <c r="C2861" t="str">
        <f>+IF(ISERROR(VLOOKUP(A2861,'MatrizSeguimiento2022-Junio'!$G$4:$J$987,4,FALSE)),"",VLOOKUP(A2861,'MatrizSeguimiento2022-Junio'!$G$4:$J$987,4,FALSE))</f>
        <v/>
      </c>
      <c r="E2861" s="3"/>
      <c r="G2861">
        <f>+ABS(SUMIF($A$3:$A$4998,A2861,$E$3:$E$4998)-IF(ISERROR(VLOOKUP(A2861,'MatrizSeguimiento2022-Junio'!$G$4:$X$987,18,FALSE)),0,VLOOKUP(A2861,'MatrizSeguimiento2022-Junio'!$G$4:$X$987,18,FALSE)))</f>
        <v>0</v>
      </c>
      <c r="H2861" t="str">
        <f t="shared" si="89"/>
        <v/>
      </c>
      <c r="I2861" t="str">
        <f t="shared" si="90"/>
        <v/>
      </c>
    </row>
    <row r="2862" spans="1:9" x14ac:dyDescent="0.25">
      <c r="A2862" s="36"/>
      <c r="B2862" t="str">
        <f>+IF(ISERROR(VLOOKUP(A2862,'MatrizSeguimiento2022-Junio'!$G$4:$I$987,3,FALSE)),"",VLOOKUP(A2862,'MatrizSeguimiento2022-Junio'!$G$4:$I$987,3,FALSE))</f>
        <v/>
      </c>
      <c r="C2862" t="str">
        <f>+IF(ISERROR(VLOOKUP(A2862,'MatrizSeguimiento2022-Junio'!$G$4:$J$987,4,FALSE)),"",VLOOKUP(A2862,'MatrizSeguimiento2022-Junio'!$G$4:$J$987,4,FALSE))</f>
        <v/>
      </c>
      <c r="E2862" s="3"/>
      <c r="G2862">
        <f>+ABS(SUMIF($A$3:$A$4998,A2862,$E$3:$E$4998)-IF(ISERROR(VLOOKUP(A2862,'MatrizSeguimiento2022-Junio'!$G$4:$X$987,18,FALSE)),0,VLOOKUP(A2862,'MatrizSeguimiento2022-Junio'!$G$4:$X$987,18,FALSE)))</f>
        <v>0</v>
      </c>
      <c r="H2862" t="str">
        <f t="shared" si="89"/>
        <v/>
      </c>
      <c r="I2862" t="str">
        <f t="shared" si="90"/>
        <v/>
      </c>
    </row>
    <row r="2863" spans="1:9" x14ac:dyDescent="0.25">
      <c r="A2863" s="36"/>
      <c r="B2863" t="str">
        <f>+IF(ISERROR(VLOOKUP(A2863,'MatrizSeguimiento2022-Junio'!$G$4:$I$987,3,FALSE)),"",VLOOKUP(A2863,'MatrizSeguimiento2022-Junio'!$G$4:$I$987,3,FALSE))</f>
        <v/>
      </c>
      <c r="C2863" t="str">
        <f>+IF(ISERROR(VLOOKUP(A2863,'MatrizSeguimiento2022-Junio'!$G$4:$J$987,4,FALSE)),"",VLOOKUP(A2863,'MatrizSeguimiento2022-Junio'!$G$4:$J$987,4,FALSE))</f>
        <v/>
      </c>
      <c r="E2863" s="3"/>
      <c r="G2863">
        <f>+ABS(SUMIF($A$3:$A$4998,A2863,$E$3:$E$4998)-IF(ISERROR(VLOOKUP(A2863,'MatrizSeguimiento2022-Junio'!$G$4:$X$987,18,FALSE)),0,VLOOKUP(A2863,'MatrizSeguimiento2022-Junio'!$G$4:$X$987,18,FALSE)))</f>
        <v>0</v>
      </c>
      <c r="H2863" t="str">
        <f t="shared" si="89"/>
        <v/>
      </c>
      <c r="I2863" t="str">
        <f t="shared" si="90"/>
        <v/>
      </c>
    </row>
    <row r="2864" spans="1:9" x14ac:dyDescent="0.25">
      <c r="A2864" s="36"/>
      <c r="B2864" t="str">
        <f>+IF(ISERROR(VLOOKUP(A2864,'MatrizSeguimiento2022-Junio'!$G$4:$I$987,3,FALSE)),"",VLOOKUP(A2864,'MatrizSeguimiento2022-Junio'!$G$4:$I$987,3,FALSE))</f>
        <v/>
      </c>
      <c r="C2864" t="str">
        <f>+IF(ISERROR(VLOOKUP(A2864,'MatrizSeguimiento2022-Junio'!$G$4:$J$987,4,FALSE)),"",VLOOKUP(A2864,'MatrizSeguimiento2022-Junio'!$G$4:$J$987,4,FALSE))</f>
        <v/>
      </c>
      <c r="E2864" s="3"/>
      <c r="G2864">
        <f>+ABS(SUMIF($A$3:$A$4998,A2864,$E$3:$E$4998)-IF(ISERROR(VLOOKUP(A2864,'MatrizSeguimiento2022-Junio'!$G$4:$X$987,18,FALSE)),0,VLOOKUP(A2864,'MatrizSeguimiento2022-Junio'!$G$4:$X$987,18,FALSE)))</f>
        <v>0</v>
      </c>
      <c r="H2864" t="str">
        <f t="shared" si="89"/>
        <v/>
      </c>
      <c r="I2864" t="str">
        <f t="shared" si="90"/>
        <v/>
      </c>
    </row>
    <row r="2865" spans="1:9" x14ac:dyDescent="0.25">
      <c r="A2865" s="36"/>
      <c r="B2865" t="str">
        <f>+IF(ISERROR(VLOOKUP(A2865,'MatrizSeguimiento2022-Junio'!$G$4:$I$987,3,FALSE)),"",VLOOKUP(A2865,'MatrizSeguimiento2022-Junio'!$G$4:$I$987,3,FALSE))</f>
        <v/>
      </c>
      <c r="C2865" t="str">
        <f>+IF(ISERROR(VLOOKUP(A2865,'MatrizSeguimiento2022-Junio'!$G$4:$J$987,4,FALSE)),"",VLOOKUP(A2865,'MatrizSeguimiento2022-Junio'!$G$4:$J$987,4,FALSE))</f>
        <v/>
      </c>
      <c r="E2865" s="3"/>
      <c r="G2865">
        <f>+ABS(SUMIF($A$3:$A$4998,A2865,$E$3:$E$4998)-IF(ISERROR(VLOOKUP(A2865,'MatrizSeguimiento2022-Junio'!$G$4:$X$987,18,FALSE)),0,VLOOKUP(A2865,'MatrizSeguimiento2022-Junio'!$G$4:$X$987,18,FALSE)))</f>
        <v>0</v>
      </c>
      <c r="H2865" t="str">
        <f t="shared" si="89"/>
        <v/>
      </c>
      <c r="I2865" t="str">
        <f t="shared" si="90"/>
        <v/>
      </c>
    </row>
    <row r="2866" spans="1:9" x14ac:dyDescent="0.25">
      <c r="A2866" s="36"/>
      <c r="B2866" t="str">
        <f>+IF(ISERROR(VLOOKUP(A2866,'MatrizSeguimiento2022-Junio'!$G$4:$I$987,3,FALSE)),"",VLOOKUP(A2866,'MatrizSeguimiento2022-Junio'!$G$4:$I$987,3,FALSE))</f>
        <v/>
      </c>
      <c r="C2866" t="str">
        <f>+IF(ISERROR(VLOOKUP(A2866,'MatrizSeguimiento2022-Junio'!$G$4:$J$987,4,FALSE)),"",VLOOKUP(A2866,'MatrizSeguimiento2022-Junio'!$G$4:$J$987,4,FALSE))</f>
        <v/>
      </c>
      <c r="E2866" s="3"/>
      <c r="G2866">
        <f>+ABS(SUMIF($A$3:$A$4998,A2866,$E$3:$E$4998)-IF(ISERROR(VLOOKUP(A2866,'MatrizSeguimiento2022-Junio'!$G$4:$X$987,18,FALSE)),0,VLOOKUP(A2866,'MatrizSeguimiento2022-Junio'!$G$4:$X$987,18,FALSE)))</f>
        <v>0</v>
      </c>
      <c r="H2866" t="str">
        <f t="shared" si="89"/>
        <v/>
      </c>
      <c r="I2866" t="str">
        <f t="shared" si="90"/>
        <v/>
      </c>
    </row>
    <row r="2867" spans="1:9" x14ac:dyDescent="0.25">
      <c r="A2867" s="36"/>
      <c r="B2867" t="str">
        <f>+IF(ISERROR(VLOOKUP(A2867,'MatrizSeguimiento2022-Junio'!$G$4:$I$987,3,FALSE)),"",VLOOKUP(A2867,'MatrizSeguimiento2022-Junio'!$G$4:$I$987,3,FALSE))</f>
        <v/>
      </c>
      <c r="C2867" t="str">
        <f>+IF(ISERROR(VLOOKUP(A2867,'MatrizSeguimiento2022-Junio'!$G$4:$J$987,4,FALSE)),"",VLOOKUP(A2867,'MatrizSeguimiento2022-Junio'!$G$4:$J$987,4,FALSE))</f>
        <v/>
      </c>
      <c r="E2867" s="3"/>
      <c r="G2867">
        <f>+ABS(SUMIF($A$3:$A$4998,A2867,$E$3:$E$4998)-IF(ISERROR(VLOOKUP(A2867,'MatrizSeguimiento2022-Junio'!$G$4:$X$987,18,FALSE)),0,VLOOKUP(A2867,'MatrizSeguimiento2022-Junio'!$G$4:$X$987,18,FALSE)))</f>
        <v>0</v>
      </c>
      <c r="H2867" t="str">
        <f t="shared" si="89"/>
        <v/>
      </c>
      <c r="I2867" t="str">
        <f t="shared" si="90"/>
        <v/>
      </c>
    </row>
    <row r="2868" spans="1:9" x14ac:dyDescent="0.25">
      <c r="A2868" s="36"/>
      <c r="B2868" t="str">
        <f>+IF(ISERROR(VLOOKUP(A2868,'MatrizSeguimiento2022-Junio'!$G$4:$I$987,3,FALSE)),"",VLOOKUP(A2868,'MatrizSeguimiento2022-Junio'!$G$4:$I$987,3,FALSE))</f>
        <v/>
      </c>
      <c r="C2868" t="str">
        <f>+IF(ISERROR(VLOOKUP(A2868,'MatrizSeguimiento2022-Junio'!$G$4:$J$987,4,FALSE)),"",VLOOKUP(A2868,'MatrizSeguimiento2022-Junio'!$G$4:$J$987,4,FALSE))</f>
        <v/>
      </c>
      <c r="E2868" s="3"/>
      <c r="G2868">
        <f>+ABS(SUMIF($A$3:$A$4998,A2868,$E$3:$E$4998)-IF(ISERROR(VLOOKUP(A2868,'MatrizSeguimiento2022-Junio'!$G$4:$X$987,18,FALSE)),0,VLOOKUP(A2868,'MatrizSeguimiento2022-Junio'!$G$4:$X$987,18,FALSE)))</f>
        <v>0</v>
      </c>
      <c r="H2868" t="str">
        <f t="shared" si="89"/>
        <v/>
      </c>
      <c r="I2868" t="str">
        <f t="shared" si="90"/>
        <v/>
      </c>
    </row>
    <row r="2869" spans="1:9" x14ac:dyDescent="0.25">
      <c r="A2869" s="36"/>
      <c r="B2869" t="str">
        <f>+IF(ISERROR(VLOOKUP(A2869,'MatrizSeguimiento2022-Junio'!$G$4:$I$987,3,FALSE)),"",VLOOKUP(A2869,'MatrizSeguimiento2022-Junio'!$G$4:$I$987,3,FALSE))</f>
        <v/>
      </c>
      <c r="C2869" t="str">
        <f>+IF(ISERROR(VLOOKUP(A2869,'MatrizSeguimiento2022-Junio'!$G$4:$J$987,4,FALSE)),"",VLOOKUP(A2869,'MatrizSeguimiento2022-Junio'!$G$4:$J$987,4,FALSE))</f>
        <v/>
      </c>
      <c r="E2869" s="3"/>
      <c r="G2869">
        <f>+ABS(SUMIF($A$3:$A$4998,A2869,$E$3:$E$4998)-IF(ISERROR(VLOOKUP(A2869,'MatrizSeguimiento2022-Junio'!$G$4:$X$987,18,FALSE)),0,VLOOKUP(A2869,'MatrizSeguimiento2022-Junio'!$G$4:$X$987,18,FALSE)))</f>
        <v>0</v>
      </c>
      <c r="H2869" t="str">
        <f t="shared" si="89"/>
        <v/>
      </c>
      <c r="I2869" t="str">
        <f t="shared" si="90"/>
        <v/>
      </c>
    </row>
    <row r="2870" spans="1:9" x14ac:dyDescent="0.25">
      <c r="A2870" s="36"/>
      <c r="B2870" t="str">
        <f>+IF(ISERROR(VLOOKUP(A2870,'MatrizSeguimiento2022-Junio'!$G$4:$I$987,3,FALSE)),"",VLOOKUP(A2870,'MatrizSeguimiento2022-Junio'!$G$4:$I$987,3,FALSE))</f>
        <v/>
      </c>
      <c r="C2870" t="str">
        <f>+IF(ISERROR(VLOOKUP(A2870,'MatrizSeguimiento2022-Junio'!$G$4:$J$987,4,FALSE)),"",VLOOKUP(A2870,'MatrizSeguimiento2022-Junio'!$G$4:$J$987,4,FALSE))</f>
        <v/>
      </c>
      <c r="E2870" s="3"/>
      <c r="G2870">
        <f>+ABS(SUMIF($A$3:$A$4998,A2870,$E$3:$E$4998)-IF(ISERROR(VLOOKUP(A2870,'MatrizSeguimiento2022-Junio'!$G$4:$X$987,18,FALSE)),0,VLOOKUP(A2870,'MatrizSeguimiento2022-Junio'!$G$4:$X$987,18,FALSE)))</f>
        <v>0</v>
      </c>
      <c r="H2870" t="str">
        <f t="shared" si="89"/>
        <v/>
      </c>
      <c r="I2870" t="str">
        <f t="shared" si="90"/>
        <v/>
      </c>
    </row>
    <row r="2871" spans="1:9" x14ac:dyDescent="0.25">
      <c r="A2871" s="36"/>
      <c r="B2871" t="str">
        <f>+IF(ISERROR(VLOOKUP(A2871,'MatrizSeguimiento2022-Junio'!$G$4:$I$987,3,FALSE)),"",VLOOKUP(A2871,'MatrizSeguimiento2022-Junio'!$G$4:$I$987,3,FALSE))</f>
        <v/>
      </c>
      <c r="C2871" t="str">
        <f>+IF(ISERROR(VLOOKUP(A2871,'MatrizSeguimiento2022-Junio'!$G$4:$J$987,4,FALSE)),"",VLOOKUP(A2871,'MatrizSeguimiento2022-Junio'!$G$4:$J$987,4,FALSE))</f>
        <v/>
      </c>
      <c r="E2871" s="3"/>
      <c r="G2871">
        <f>+ABS(SUMIF($A$3:$A$4998,A2871,$E$3:$E$4998)-IF(ISERROR(VLOOKUP(A2871,'MatrizSeguimiento2022-Junio'!$G$4:$X$987,18,FALSE)),0,VLOOKUP(A2871,'MatrizSeguimiento2022-Junio'!$G$4:$X$987,18,FALSE)))</f>
        <v>0</v>
      </c>
      <c r="H2871" t="str">
        <f t="shared" si="89"/>
        <v/>
      </c>
      <c r="I2871" t="str">
        <f t="shared" si="90"/>
        <v/>
      </c>
    </row>
    <row r="2872" spans="1:9" x14ac:dyDescent="0.25">
      <c r="A2872" s="36"/>
      <c r="B2872" t="str">
        <f>+IF(ISERROR(VLOOKUP(A2872,'MatrizSeguimiento2022-Junio'!$G$4:$I$987,3,FALSE)),"",VLOOKUP(A2872,'MatrizSeguimiento2022-Junio'!$G$4:$I$987,3,FALSE))</f>
        <v/>
      </c>
      <c r="C2872" t="str">
        <f>+IF(ISERROR(VLOOKUP(A2872,'MatrizSeguimiento2022-Junio'!$G$4:$J$987,4,FALSE)),"",VLOOKUP(A2872,'MatrizSeguimiento2022-Junio'!$G$4:$J$987,4,FALSE))</f>
        <v/>
      </c>
      <c r="E2872" s="3"/>
      <c r="G2872">
        <f>+ABS(SUMIF($A$3:$A$4998,A2872,$E$3:$E$4998)-IF(ISERROR(VLOOKUP(A2872,'MatrizSeguimiento2022-Junio'!$G$4:$X$987,18,FALSE)),0,VLOOKUP(A2872,'MatrizSeguimiento2022-Junio'!$G$4:$X$987,18,FALSE)))</f>
        <v>0</v>
      </c>
      <c r="H2872" t="str">
        <f t="shared" si="89"/>
        <v/>
      </c>
      <c r="I2872" t="str">
        <f t="shared" si="90"/>
        <v/>
      </c>
    </row>
    <row r="2873" spans="1:9" x14ac:dyDescent="0.25">
      <c r="A2873" s="36"/>
      <c r="B2873" t="str">
        <f>+IF(ISERROR(VLOOKUP(A2873,'MatrizSeguimiento2022-Junio'!$G$4:$I$987,3,FALSE)),"",VLOOKUP(A2873,'MatrizSeguimiento2022-Junio'!$G$4:$I$987,3,FALSE))</f>
        <v/>
      </c>
      <c r="C2873" t="str">
        <f>+IF(ISERROR(VLOOKUP(A2873,'MatrizSeguimiento2022-Junio'!$G$4:$J$987,4,FALSE)),"",VLOOKUP(A2873,'MatrizSeguimiento2022-Junio'!$G$4:$J$987,4,FALSE))</f>
        <v/>
      </c>
      <c r="E2873" s="3"/>
      <c r="G2873">
        <f>+ABS(SUMIF($A$3:$A$4998,A2873,$E$3:$E$4998)-IF(ISERROR(VLOOKUP(A2873,'MatrizSeguimiento2022-Junio'!$G$4:$X$987,18,FALSE)),0,VLOOKUP(A2873,'MatrizSeguimiento2022-Junio'!$G$4:$X$987,18,FALSE)))</f>
        <v>0</v>
      </c>
      <c r="H2873" t="str">
        <f t="shared" si="89"/>
        <v/>
      </c>
      <c r="I2873" t="str">
        <f t="shared" si="90"/>
        <v/>
      </c>
    </row>
    <row r="2874" spans="1:9" x14ac:dyDescent="0.25">
      <c r="A2874" s="36"/>
      <c r="B2874" t="str">
        <f>+IF(ISERROR(VLOOKUP(A2874,'MatrizSeguimiento2022-Junio'!$G$4:$I$987,3,FALSE)),"",VLOOKUP(A2874,'MatrizSeguimiento2022-Junio'!$G$4:$I$987,3,FALSE))</f>
        <v/>
      </c>
      <c r="C2874" t="str">
        <f>+IF(ISERROR(VLOOKUP(A2874,'MatrizSeguimiento2022-Junio'!$G$4:$J$987,4,FALSE)),"",VLOOKUP(A2874,'MatrizSeguimiento2022-Junio'!$G$4:$J$987,4,FALSE))</f>
        <v/>
      </c>
      <c r="E2874" s="3"/>
      <c r="G2874">
        <f>+ABS(SUMIF($A$3:$A$4998,A2874,$E$3:$E$4998)-IF(ISERROR(VLOOKUP(A2874,'MatrizSeguimiento2022-Junio'!$G$4:$X$987,18,FALSE)),0,VLOOKUP(A2874,'MatrizSeguimiento2022-Junio'!$G$4:$X$987,18,FALSE)))</f>
        <v>0</v>
      </c>
      <c r="H2874" t="str">
        <f t="shared" si="89"/>
        <v/>
      </c>
      <c r="I2874" t="str">
        <f t="shared" si="90"/>
        <v/>
      </c>
    </row>
    <row r="2875" spans="1:9" x14ac:dyDescent="0.25">
      <c r="A2875" s="36"/>
      <c r="B2875" t="str">
        <f>+IF(ISERROR(VLOOKUP(A2875,'MatrizSeguimiento2022-Junio'!$G$4:$I$987,3,FALSE)),"",VLOOKUP(A2875,'MatrizSeguimiento2022-Junio'!$G$4:$I$987,3,FALSE))</f>
        <v/>
      </c>
      <c r="C2875" t="str">
        <f>+IF(ISERROR(VLOOKUP(A2875,'MatrizSeguimiento2022-Junio'!$G$4:$J$987,4,FALSE)),"",VLOOKUP(A2875,'MatrizSeguimiento2022-Junio'!$G$4:$J$987,4,FALSE))</f>
        <v/>
      </c>
      <c r="E2875" s="3"/>
      <c r="G2875">
        <f>+ABS(SUMIF($A$3:$A$4998,A2875,$E$3:$E$4998)-IF(ISERROR(VLOOKUP(A2875,'MatrizSeguimiento2022-Junio'!$G$4:$X$987,18,FALSE)),0,VLOOKUP(A2875,'MatrizSeguimiento2022-Junio'!$G$4:$X$987,18,FALSE)))</f>
        <v>0</v>
      </c>
      <c r="H2875" t="str">
        <f t="shared" si="89"/>
        <v/>
      </c>
      <c r="I2875" t="str">
        <f t="shared" si="90"/>
        <v/>
      </c>
    </row>
    <row r="2876" spans="1:9" x14ac:dyDescent="0.25">
      <c r="A2876" s="36"/>
      <c r="B2876" t="str">
        <f>+IF(ISERROR(VLOOKUP(A2876,'MatrizSeguimiento2022-Junio'!$G$4:$I$987,3,FALSE)),"",VLOOKUP(A2876,'MatrizSeguimiento2022-Junio'!$G$4:$I$987,3,FALSE))</f>
        <v/>
      </c>
      <c r="C2876" t="str">
        <f>+IF(ISERROR(VLOOKUP(A2876,'MatrizSeguimiento2022-Junio'!$G$4:$J$987,4,FALSE)),"",VLOOKUP(A2876,'MatrizSeguimiento2022-Junio'!$G$4:$J$987,4,FALSE))</f>
        <v/>
      </c>
      <c r="E2876" s="3"/>
      <c r="G2876">
        <f>+ABS(SUMIF($A$3:$A$4998,A2876,$E$3:$E$4998)-IF(ISERROR(VLOOKUP(A2876,'MatrizSeguimiento2022-Junio'!$G$4:$X$987,18,FALSE)),0,VLOOKUP(A2876,'MatrizSeguimiento2022-Junio'!$G$4:$X$987,18,FALSE)))</f>
        <v>0</v>
      </c>
      <c r="H2876" t="str">
        <f t="shared" si="89"/>
        <v/>
      </c>
      <c r="I2876" t="str">
        <f t="shared" si="90"/>
        <v/>
      </c>
    </row>
    <row r="2877" spans="1:9" x14ac:dyDescent="0.25">
      <c r="A2877" s="36"/>
      <c r="B2877" t="str">
        <f>+IF(ISERROR(VLOOKUP(A2877,'MatrizSeguimiento2022-Junio'!$G$4:$I$987,3,FALSE)),"",VLOOKUP(A2877,'MatrizSeguimiento2022-Junio'!$G$4:$I$987,3,FALSE))</f>
        <v/>
      </c>
      <c r="C2877" t="str">
        <f>+IF(ISERROR(VLOOKUP(A2877,'MatrizSeguimiento2022-Junio'!$G$4:$J$987,4,FALSE)),"",VLOOKUP(A2877,'MatrizSeguimiento2022-Junio'!$G$4:$J$987,4,FALSE))</f>
        <v/>
      </c>
      <c r="E2877" s="3"/>
      <c r="G2877">
        <f>+ABS(SUMIF($A$3:$A$4998,A2877,$E$3:$E$4998)-IF(ISERROR(VLOOKUP(A2877,'MatrizSeguimiento2022-Junio'!$G$4:$X$987,18,FALSE)),0,VLOOKUP(A2877,'MatrizSeguimiento2022-Junio'!$G$4:$X$987,18,FALSE)))</f>
        <v>0</v>
      </c>
      <c r="H2877" t="str">
        <f t="shared" si="89"/>
        <v/>
      </c>
      <c r="I2877" t="str">
        <f t="shared" si="90"/>
        <v/>
      </c>
    </row>
    <row r="2878" spans="1:9" x14ac:dyDescent="0.25">
      <c r="A2878" s="36"/>
      <c r="B2878" t="str">
        <f>+IF(ISERROR(VLOOKUP(A2878,'MatrizSeguimiento2022-Junio'!$G$4:$I$987,3,FALSE)),"",VLOOKUP(A2878,'MatrizSeguimiento2022-Junio'!$G$4:$I$987,3,FALSE))</f>
        <v/>
      </c>
      <c r="C2878" t="str">
        <f>+IF(ISERROR(VLOOKUP(A2878,'MatrizSeguimiento2022-Junio'!$G$4:$J$987,4,FALSE)),"",VLOOKUP(A2878,'MatrizSeguimiento2022-Junio'!$G$4:$J$987,4,FALSE))</f>
        <v/>
      </c>
      <c r="E2878" s="3"/>
      <c r="G2878">
        <f>+ABS(SUMIF($A$3:$A$4998,A2878,$E$3:$E$4998)-IF(ISERROR(VLOOKUP(A2878,'MatrizSeguimiento2022-Junio'!$G$4:$X$987,18,FALSE)),0,VLOOKUP(A2878,'MatrizSeguimiento2022-Junio'!$G$4:$X$987,18,FALSE)))</f>
        <v>0</v>
      </c>
      <c r="H2878" t="str">
        <f t="shared" si="89"/>
        <v/>
      </c>
      <c r="I2878" t="str">
        <f t="shared" si="90"/>
        <v/>
      </c>
    </row>
    <row r="2879" spans="1:9" x14ac:dyDescent="0.25">
      <c r="A2879" s="36"/>
      <c r="B2879" t="str">
        <f>+IF(ISERROR(VLOOKUP(A2879,'MatrizSeguimiento2022-Junio'!$G$4:$I$987,3,FALSE)),"",VLOOKUP(A2879,'MatrizSeguimiento2022-Junio'!$G$4:$I$987,3,FALSE))</f>
        <v/>
      </c>
      <c r="C2879" t="str">
        <f>+IF(ISERROR(VLOOKUP(A2879,'MatrizSeguimiento2022-Junio'!$G$4:$J$987,4,FALSE)),"",VLOOKUP(A2879,'MatrizSeguimiento2022-Junio'!$G$4:$J$987,4,FALSE))</f>
        <v/>
      </c>
      <c r="E2879" s="3"/>
      <c r="G2879">
        <f>+ABS(SUMIF($A$3:$A$4998,A2879,$E$3:$E$4998)-IF(ISERROR(VLOOKUP(A2879,'MatrizSeguimiento2022-Junio'!$G$4:$X$987,18,FALSE)),0,VLOOKUP(A2879,'MatrizSeguimiento2022-Junio'!$G$4:$X$987,18,FALSE)))</f>
        <v>0</v>
      </c>
      <c r="H2879" t="str">
        <f t="shared" ref="H2879:H2942" si="91">+A2879&amp;D2879</f>
        <v/>
      </c>
      <c r="I2879" t="str">
        <f t="shared" si="90"/>
        <v/>
      </c>
    </row>
    <row r="2880" spans="1:9" x14ac:dyDescent="0.25">
      <c r="A2880" s="36"/>
      <c r="B2880" t="str">
        <f>+IF(ISERROR(VLOOKUP(A2880,'MatrizSeguimiento2022-Junio'!$G$4:$I$987,3,FALSE)),"",VLOOKUP(A2880,'MatrizSeguimiento2022-Junio'!$G$4:$I$987,3,FALSE))</f>
        <v/>
      </c>
      <c r="C2880" t="str">
        <f>+IF(ISERROR(VLOOKUP(A2880,'MatrizSeguimiento2022-Junio'!$G$4:$J$987,4,FALSE)),"",VLOOKUP(A2880,'MatrizSeguimiento2022-Junio'!$G$4:$J$987,4,FALSE))</f>
        <v/>
      </c>
      <c r="E2880" s="3"/>
      <c r="G2880">
        <f>+ABS(SUMIF($A$3:$A$4998,A2880,$E$3:$E$4998)-IF(ISERROR(VLOOKUP(A2880,'MatrizSeguimiento2022-Junio'!$G$4:$X$987,18,FALSE)),0,VLOOKUP(A2880,'MatrizSeguimiento2022-Junio'!$G$4:$X$987,18,FALSE)))</f>
        <v>0</v>
      </c>
      <c r="H2880" t="str">
        <f t="shared" si="91"/>
        <v/>
      </c>
      <c r="I2880" t="str">
        <f t="shared" si="90"/>
        <v/>
      </c>
    </row>
    <row r="2881" spans="1:9" x14ac:dyDescent="0.25">
      <c r="A2881" s="36"/>
      <c r="B2881" t="str">
        <f>+IF(ISERROR(VLOOKUP(A2881,'MatrizSeguimiento2022-Junio'!$G$4:$I$987,3,FALSE)),"",VLOOKUP(A2881,'MatrizSeguimiento2022-Junio'!$G$4:$I$987,3,FALSE))</f>
        <v/>
      </c>
      <c r="C2881" t="str">
        <f>+IF(ISERROR(VLOOKUP(A2881,'MatrizSeguimiento2022-Junio'!$G$4:$J$987,4,FALSE)),"",VLOOKUP(A2881,'MatrizSeguimiento2022-Junio'!$G$4:$J$987,4,FALSE))</f>
        <v/>
      </c>
      <c r="E2881" s="3"/>
      <c r="G2881">
        <f>+ABS(SUMIF($A$3:$A$4998,A2881,$E$3:$E$4998)-IF(ISERROR(VLOOKUP(A2881,'MatrizSeguimiento2022-Junio'!$G$4:$X$987,18,FALSE)),0,VLOOKUP(A2881,'MatrizSeguimiento2022-Junio'!$G$4:$X$987,18,FALSE)))</f>
        <v>0</v>
      </c>
      <c r="H2881" t="str">
        <f t="shared" si="91"/>
        <v/>
      </c>
      <c r="I2881" t="str">
        <f t="shared" si="90"/>
        <v/>
      </c>
    </row>
    <row r="2882" spans="1:9" x14ac:dyDescent="0.25">
      <c r="A2882" s="36"/>
      <c r="B2882" t="str">
        <f>+IF(ISERROR(VLOOKUP(A2882,'MatrizSeguimiento2022-Junio'!$G$4:$I$987,3,FALSE)),"",VLOOKUP(A2882,'MatrizSeguimiento2022-Junio'!$G$4:$I$987,3,FALSE))</f>
        <v/>
      </c>
      <c r="C2882" t="str">
        <f>+IF(ISERROR(VLOOKUP(A2882,'MatrizSeguimiento2022-Junio'!$G$4:$J$987,4,FALSE)),"",VLOOKUP(A2882,'MatrizSeguimiento2022-Junio'!$G$4:$J$987,4,FALSE))</f>
        <v/>
      </c>
      <c r="E2882" s="3"/>
      <c r="G2882">
        <f>+ABS(SUMIF($A$3:$A$4998,A2882,$E$3:$E$4998)-IF(ISERROR(VLOOKUP(A2882,'MatrizSeguimiento2022-Junio'!$G$4:$X$987,18,FALSE)),0,VLOOKUP(A2882,'MatrizSeguimiento2022-Junio'!$G$4:$X$987,18,FALSE)))</f>
        <v>0</v>
      </c>
      <c r="H2882" t="str">
        <f t="shared" si="91"/>
        <v/>
      </c>
      <c r="I2882" t="str">
        <f t="shared" si="90"/>
        <v/>
      </c>
    </row>
    <row r="2883" spans="1:9" x14ac:dyDescent="0.25">
      <c r="A2883" s="36"/>
      <c r="B2883" t="str">
        <f>+IF(ISERROR(VLOOKUP(A2883,'MatrizSeguimiento2022-Junio'!$G$4:$I$987,3,FALSE)),"",VLOOKUP(A2883,'MatrizSeguimiento2022-Junio'!$G$4:$I$987,3,FALSE))</f>
        <v/>
      </c>
      <c r="C2883" t="str">
        <f>+IF(ISERROR(VLOOKUP(A2883,'MatrizSeguimiento2022-Junio'!$G$4:$J$987,4,FALSE)),"",VLOOKUP(A2883,'MatrizSeguimiento2022-Junio'!$G$4:$J$987,4,FALSE))</f>
        <v/>
      </c>
      <c r="E2883" s="3"/>
      <c r="G2883">
        <f>+ABS(SUMIF($A$3:$A$4998,A2883,$E$3:$E$4998)-IF(ISERROR(VLOOKUP(A2883,'MatrizSeguimiento2022-Junio'!$G$4:$X$987,18,FALSE)),0,VLOOKUP(A2883,'MatrizSeguimiento2022-Junio'!$G$4:$X$987,18,FALSE)))</f>
        <v>0</v>
      </c>
      <c r="H2883" t="str">
        <f t="shared" si="91"/>
        <v/>
      </c>
      <c r="I2883" t="str">
        <f t="shared" ref="I2883:I2946" si="92">+IF(IF(LEN(H2883)&gt;0,COUNTIF($H$3:$H$4998,H2883),"")=1,"",IF(LEN(H2883)&gt;0,COUNTIF($H$3:$H$4998,H2883),""))</f>
        <v/>
      </c>
    </row>
    <row r="2884" spans="1:9" x14ac:dyDescent="0.25">
      <c r="A2884" s="36"/>
      <c r="B2884" t="str">
        <f>+IF(ISERROR(VLOOKUP(A2884,'MatrizSeguimiento2022-Junio'!$G$4:$I$987,3,FALSE)),"",VLOOKUP(A2884,'MatrizSeguimiento2022-Junio'!$G$4:$I$987,3,FALSE))</f>
        <v/>
      </c>
      <c r="C2884" t="str">
        <f>+IF(ISERROR(VLOOKUP(A2884,'MatrizSeguimiento2022-Junio'!$G$4:$J$987,4,FALSE)),"",VLOOKUP(A2884,'MatrizSeguimiento2022-Junio'!$G$4:$J$987,4,FALSE))</f>
        <v/>
      </c>
      <c r="E2884" s="3"/>
      <c r="G2884">
        <f>+ABS(SUMIF($A$3:$A$4998,A2884,$E$3:$E$4998)-IF(ISERROR(VLOOKUP(A2884,'MatrizSeguimiento2022-Junio'!$G$4:$X$987,18,FALSE)),0,VLOOKUP(A2884,'MatrizSeguimiento2022-Junio'!$G$4:$X$987,18,FALSE)))</f>
        <v>0</v>
      </c>
      <c r="H2884" t="str">
        <f t="shared" si="91"/>
        <v/>
      </c>
      <c r="I2884" t="str">
        <f t="shared" si="92"/>
        <v/>
      </c>
    </row>
    <row r="2885" spans="1:9" x14ac:dyDescent="0.25">
      <c r="A2885" s="36"/>
      <c r="B2885" t="str">
        <f>+IF(ISERROR(VLOOKUP(A2885,'MatrizSeguimiento2022-Junio'!$G$4:$I$987,3,FALSE)),"",VLOOKUP(A2885,'MatrizSeguimiento2022-Junio'!$G$4:$I$987,3,FALSE))</f>
        <v/>
      </c>
      <c r="C2885" t="str">
        <f>+IF(ISERROR(VLOOKUP(A2885,'MatrizSeguimiento2022-Junio'!$G$4:$J$987,4,FALSE)),"",VLOOKUP(A2885,'MatrizSeguimiento2022-Junio'!$G$4:$J$987,4,FALSE))</f>
        <v/>
      </c>
      <c r="E2885" s="3"/>
      <c r="G2885">
        <f>+ABS(SUMIF($A$3:$A$4998,A2885,$E$3:$E$4998)-IF(ISERROR(VLOOKUP(A2885,'MatrizSeguimiento2022-Junio'!$G$4:$X$987,18,FALSE)),0,VLOOKUP(A2885,'MatrizSeguimiento2022-Junio'!$G$4:$X$987,18,FALSE)))</f>
        <v>0</v>
      </c>
      <c r="H2885" t="str">
        <f t="shared" si="91"/>
        <v/>
      </c>
      <c r="I2885" t="str">
        <f t="shared" si="92"/>
        <v/>
      </c>
    </row>
    <row r="2886" spans="1:9" x14ac:dyDescent="0.25">
      <c r="A2886" s="36"/>
      <c r="B2886" t="str">
        <f>+IF(ISERROR(VLOOKUP(A2886,'MatrizSeguimiento2022-Junio'!$G$4:$I$987,3,FALSE)),"",VLOOKUP(A2886,'MatrizSeguimiento2022-Junio'!$G$4:$I$987,3,FALSE))</f>
        <v/>
      </c>
      <c r="C2886" t="str">
        <f>+IF(ISERROR(VLOOKUP(A2886,'MatrizSeguimiento2022-Junio'!$G$4:$J$987,4,FALSE)),"",VLOOKUP(A2886,'MatrizSeguimiento2022-Junio'!$G$4:$J$987,4,FALSE))</f>
        <v/>
      </c>
      <c r="E2886" s="3"/>
      <c r="G2886">
        <f>+ABS(SUMIF($A$3:$A$4998,A2886,$E$3:$E$4998)-IF(ISERROR(VLOOKUP(A2886,'MatrizSeguimiento2022-Junio'!$G$4:$X$987,18,FALSE)),0,VLOOKUP(A2886,'MatrizSeguimiento2022-Junio'!$G$4:$X$987,18,FALSE)))</f>
        <v>0</v>
      </c>
      <c r="H2886" t="str">
        <f t="shared" si="91"/>
        <v/>
      </c>
      <c r="I2886" t="str">
        <f t="shared" si="92"/>
        <v/>
      </c>
    </row>
    <row r="2887" spans="1:9" x14ac:dyDescent="0.25">
      <c r="A2887" s="36"/>
      <c r="B2887" t="str">
        <f>+IF(ISERROR(VLOOKUP(A2887,'MatrizSeguimiento2022-Junio'!$G$4:$I$987,3,FALSE)),"",VLOOKUP(A2887,'MatrizSeguimiento2022-Junio'!$G$4:$I$987,3,FALSE))</f>
        <v/>
      </c>
      <c r="C2887" t="str">
        <f>+IF(ISERROR(VLOOKUP(A2887,'MatrizSeguimiento2022-Junio'!$G$4:$J$987,4,FALSE)),"",VLOOKUP(A2887,'MatrizSeguimiento2022-Junio'!$G$4:$J$987,4,FALSE))</f>
        <v/>
      </c>
      <c r="E2887" s="3"/>
      <c r="G2887">
        <f>+ABS(SUMIF($A$3:$A$4998,A2887,$E$3:$E$4998)-IF(ISERROR(VLOOKUP(A2887,'MatrizSeguimiento2022-Junio'!$G$4:$X$987,18,FALSE)),0,VLOOKUP(A2887,'MatrizSeguimiento2022-Junio'!$G$4:$X$987,18,FALSE)))</f>
        <v>0</v>
      </c>
      <c r="H2887" t="str">
        <f t="shared" si="91"/>
        <v/>
      </c>
      <c r="I2887" t="str">
        <f t="shared" si="92"/>
        <v/>
      </c>
    </row>
    <row r="2888" spans="1:9" x14ac:dyDescent="0.25">
      <c r="A2888" s="36"/>
      <c r="B2888" t="str">
        <f>+IF(ISERROR(VLOOKUP(A2888,'MatrizSeguimiento2022-Junio'!$G$4:$I$987,3,FALSE)),"",VLOOKUP(A2888,'MatrizSeguimiento2022-Junio'!$G$4:$I$987,3,FALSE))</f>
        <v/>
      </c>
      <c r="C2888" t="str">
        <f>+IF(ISERROR(VLOOKUP(A2888,'MatrizSeguimiento2022-Junio'!$G$4:$J$987,4,FALSE)),"",VLOOKUP(A2888,'MatrizSeguimiento2022-Junio'!$G$4:$J$987,4,FALSE))</f>
        <v/>
      </c>
      <c r="E2888" s="3"/>
      <c r="G2888">
        <f>+ABS(SUMIF($A$3:$A$4998,A2888,$E$3:$E$4998)-IF(ISERROR(VLOOKUP(A2888,'MatrizSeguimiento2022-Junio'!$G$4:$X$987,18,FALSE)),0,VLOOKUP(A2888,'MatrizSeguimiento2022-Junio'!$G$4:$X$987,18,FALSE)))</f>
        <v>0</v>
      </c>
      <c r="H2888" t="str">
        <f t="shared" si="91"/>
        <v/>
      </c>
      <c r="I2888" t="str">
        <f t="shared" si="92"/>
        <v/>
      </c>
    </row>
    <row r="2889" spans="1:9" x14ac:dyDescent="0.25">
      <c r="A2889" s="36"/>
      <c r="B2889" t="str">
        <f>+IF(ISERROR(VLOOKUP(A2889,'MatrizSeguimiento2022-Junio'!$G$4:$I$987,3,FALSE)),"",VLOOKUP(A2889,'MatrizSeguimiento2022-Junio'!$G$4:$I$987,3,FALSE))</f>
        <v/>
      </c>
      <c r="C2889" t="str">
        <f>+IF(ISERROR(VLOOKUP(A2889,'MatrizSeguimiento2022-Junio'!$G$4:$J$987,4,FALSE)),"",VLOOKUP(A2889,'MatrizSeguimiento2022-Junio'!$G$4:$J$987,4,FALSE))</f>
        <v/>
      </c>
      <c r="E2889" s="3"/>
      <c r="G2889">
        <f>+ABS(SUMIF($A$3:$A$4998,A2889,$E$3:$E$4998)-IF(ISERROR(VLOOKUP(A2889,'MatrizSeguimiento2022-Junio'!$G$4:$X$987,18,FALSE)),0,VLOOKUP(A2889,'MatrizSeguimiento2022-Junio'!$G$4:$X$987,18,FALSE)))</f>
        <v>0</v>
      </c>
      <c r="H2889" t="str">
        <f t="shared" si="91"/>
        <v/>
      </c>
      <c r="I2889" t="str">
        <f t="shared" si="92"/>
        <v/>
      </c>
    </row>
    <row r="2890" spans="1:9" x14ac:dyDescent="0.25">
      <c r="A2890" s="36"/>
      <c r="B2890" t="str">
        <f>+IF(ISERROR(VLOOKUP(A2890,'MatrizSeguimiento2022-Junio'!$G$4:$I$987,3,FALSE)),"",VLOOKUP(A2890,'MatrizSeguimiento2022-Junio'!$G$4:$I$987,3,FALSE))</f>
        <v/>
      </c>
      <c r="C2890" t="str">
        <f>+IF(ISERROR(VLOOKUP(A2890,'MatrizSeguimiento2022-Junio'!$G$4:$J$987,4,FALSE)),"",VLOOKUP(A2890,'MatrizSeguimiento2022-Junio'!$G$4:$J$987,4,FALSE))</f>
        <v/>
      </c>
      <c r="E2890" s="3"/>
      <c r="G2890">
        <f>+ABS(SUMIF($A$3:$A$4998,A2890,$E$3:$E$4998)-IF(ISERROR(VLOOKUP(A2890,'MatrizSeguimiento2022-Junio'!$G$4:$X$987,18,FALSE)),0,VLOOKUP(A2890,'MatrizSeguimiento2022-Junio'!$G$4:$X$987,18,FALSE)))</f>
        <v>0</v>
      </c>
      <c r="H2890" t="str">
        <f t="shared" si="91"/>
        <v/>
      </c>
      <c r="I2890" t="str">
        <f t="shared" si="92"/>
        <v/>
      </c>
    </row>
    <row r="2891" spans="1:9" x14ac:dyDescent="0.25">
      <c r="A2891" s="36"/>
      <c r="B2891" t="str">
        <f>+IF(ISERROR(VLOOKUP(A2891,'MatrizSeguimiento2022-Junio'!$G$4:$I$987,3,FALSE)),"",VLOOKUP(A2891,'MatrizSeguimiento2022-Junio'!$G$4:$I$987,3,FALSE))</f>
        <v/>
      </c>
      <c r="C2891" t="str">
        <f>+IF(ISERROR(VLOOKUP(A2891,'MatrizSeguimiento2022-Junio'!$G$4:$J$987,4,FALSE)),"",VLOOKUP(A2891,'MatrizSeguimiento2022-Junio'!$G$4:$J$987,4,FALSE))</f>
        <v/>
      </c>
      <c r="E2891" s="3"/>
      <c r="G2891">
        <f>+ABS(SUMIF($A$3:$A$4998,A2891,$E$3:$E$4998)-IF(ISERROR(VLOOKUP(A2891,'MatrizSeguimiento2022-Junio'!$G$4:$X$987,18,FALSE)),0,VLOOKUP(A2891,'MatrizSeguimiento2022-Junio'!$G$4:$X$987,18,FALSE)))</f>
        <v>0</v>
      </c>
      <c r="H2891" t="str">
        <f t="shared" si="91"/>
        <v/>
      </c>
      <c r="I2891" t="str">
        <f t="shared" si="92"/>
        <v/>
      </c>
    </row>
    <row r="2892" spans="1:9" x14ac:dyDescent="0.25">
      <c r="A2892" s="36"/>
      <c r="B2892" t="str">
        <f>+IF(ISERROR(VLOOKUP(A2892,'MatrizSeguimiento2022-Junio'!$G$4:$I$987,3,FALSE)),"",VLOOKUP(A2892,'MatrizSeguimiento2022-Junio'!$G$4:$I$987,3,FALSE))</f>
        <v/>
      </c>
      <c r="C2892" t="str">
        <f>+IF(ISERROR(VLOOKUP(A2892,'MatrizSeguimiento2022-Junio'!$G$4:$J$987,4,FALSE)),"",VLOOKUP(A2892,'MatrizSeguimiento2022-Junio'!$G$4:$J$987,4,FALSE))</f>
        <v/>
      </c>
      <c r="E2892" s="3"/>
      <c r="G2892">
        <f>+ABS(SUMIF($A$3:$A$4998,A2892,$E$3:$E$4998)-IF(ISERROR(VLOOKUP(A2892,'MatrizSeguimiento2022-Junio'!$G$4:$X$987,18,FALSE)),0,VLOOKUP(A2892,'MatrizSeguimiento2022-Junio'!$G$4:$X$987,18,FALSE)))</f>
        <v>0</v>
      </c>
      <c r="H2892" t="str">
        <f t="shared" si="91"/>
        <v/>
      </c>
      <c r="I2892" t="str">
        <f t="shared" si="92"/>
        <v/>
      </c>
    </row>
    <row r="2893" spans="1:9" x14ac:dyDescent="0.25">
      <c r="A2893" s="36"/>
      <c r="B2893" t="str">
        <f>+IF(ISERROR(VLOOKUP(A2893,'MatrizSeguimiento2022-Junio'!$G$4:$I$987,3,FALSE)),"",VLOOKUP(A2893,'MatrizSeguimiento2022-Junio'!$G$4:$I$987,3,FALSE))</f>
        <v/>
      </c>
      <c r="C2893" t="str">
        <f>+IF(ISERROR(VLOOKUP(A2893,'MatrizSeguimiento2022-Junio'!$G$4:$J$987,4,FALSE)),"",VLOOKUP(A2893,'MatrizSeguimiento2022-Junio'!$G$4:$J$987,4,FALSE))</f>
        <v/>
      </c>
      <c r="E2893" s="3"/>
      <c r="G2893">
        <f>+ABS(SUMIF($A$3:$A$4998,A2893,$E$3:$E$4998)-IF(ISERROR(VLOOKUP(A2893,'MatrizSeguimiento2022-Junio'!$G$4:$X$987,18,FALSE)),0,VLOOKUP(A2893,'MatrizSeguimiento2022-Junio'!$G$4:$X$987,18,FALSE)))</f>
        <v>0</v>
      </c>
      <c r="H2893" t="str">
        <f t="shared" si="91"/>
        <v/>
      </c>
      <c r="I2893" t="str">
        <f t="shared" si="92"/>
        <v/>
      </c>
    </row>
    <row r="2894" spans="1:9" x14ac:dyDescent="0.25">
      <c r="A2894" s="36"/>
      <c r="B2894" t="str">
        <f>+IF(ISERROR(VLOOKUP(A2894,'MatrizSeguimiento2022-Junio'!$G$4:$I$987,3,FALSE)),"",VLOOKUP(A2894,'MatrizSeguimiento2022-Junio'!$G$4:$I$987,3,FALSE))</f>
        <v/>
      </c>
      <c r="C2894" t="str">
        <f>+IF(ISERROR(VLOOKUP(A2894,'MatrizSeguimiento2022-Junio'!$G$4:$J$987,4,FALSE)),"",VLOOKUP(A2894,'MatrizSeguimiento2022-Junio'!$G$4:$J$987,4,FALSE))</f>
        <v/>
      </c>
      <c r="E2894" s="3"/>
      <c r="G2894">
        <f>+ABS(SUMIF($A$3:$A$4998,A2894,$E$3:$E$4998)-IF(ISERROR(VLOOKUP(A2894,'MatrizSeguimiento2022-Junio'!$G$4:$X$987,18,FALSE)),0,VLOOKUP(A2894,'MatrizSeguimiento2022-Junio'!$G$4:$X$987,18,FALSE)))</f>
        <v>0</v>
      </c>
      <c r="H2894" t="str">
        <f t="shared" si="91"/>
        <v/>
      </c>
      <c r="I2894" t="str">
        <f t="shared" si="92"/>
        <v/>
      </c>
    </row>
    <row r="2895" spans="1:9" x14ac:dyDescent="0.25">
      <c r="A2895" s="36"/>
      <c r="B2895" t="str">
        <f>+IF(ISERROR(VLOOKUP(A2895,'MatrizSeguimiento2022-Junio'!$G$4:$I$987,3,FALSE)),"",VLOOKUP(A2895,'MatrizSeguimiento2022-Junio'!$G$4:$I$987,3,FALSE))</f>
        <v/>
      </c>
      <c r="C2895" t="str">
        <f>+IF(ISERROR(VLOOKUP(A2895,'MatrizSeguimiento2022-Junio'!$G$4:$J$987,4,FALSE)),"",VLOOKUP(A2895,'MatrizSeguimiento2022-Junio'!$G$4:$J$987,4,FALSE))</f>
        <v/>
      </c>
      <c r="E2895" s="3"/>
      <c r="G2895">
        <f>+ABS(SUMIF($A$3:$A$4998,A2895,$E$3:$E$4998)-IF(ISERROR(VLOOKUP(A2895,'MatrizSeguimiento2022-Junio'!$G$4:$X$987,18,FALSE)),0,VLOOKUP(A2895,'MatrizSeguimiento2022-Junio'!$G$4:$X$987,18,FALSE)))</f>
        <v>0</v>
      </c>
      <c r="H2895" t="str">
        <f t="shared" si="91"/>
        <v/>
      </c>
      <c r="I2895" t="str">
        <f t="shared" si="92"/>
        <v/>
      </c>
    </row>
    <row r="2896" spans="1:9" x14ac:dyDescent="0.25">
      <c r="A2896" s="36"/>
      <c r="B2896" t="str">
        <f>+IF(ISERROR(VLOOKUP(A2896,'MatrizSeguimiento2022-Junio'!$G$4:$I$987,3,FALSE)),"",VLOOKUP(A2896,'MatrizSeguimiento2022-Junio'!$G$4:$I$987,3,FALSE))</f>
        <v/>
      </c>
      <c r="C2896" t="str">
        <f>+IF(ISERROR(VLOOKUP(A2896,'MatrizSeguimiento2022-Junio'!$G$4:$J$987,4,FALSE)),"",VLOOKUP(A2896,'MatrizSeguimiento2022-Junio'!$G$4:$J$987,4,FALSE))</f>
        <v/>
      </c>
      <c r="E2896" s="3"/>
      <c r="G2896">
        <f>+ABS(SUMIF($A$3:$A$4998,A2896,$E$3:$E$4998)-IF(ISERROR(VLOOKUP(A2896,'MatrizSeguimiento2022-Junio'!$G$4:$X$987,18,FALSE)),0,VLOOKUP(A2896,'MatrizSeguimiento2022-Junio'!$G$4:$X$987,18,FALSE)))</f>
        <v>0</v>
      </c>
      <c r="H2896" t="str">
        <f t="shared" si="91"/>
        <v/>
      </c>
      <c r="I2896" t="str">
        <f t="shared" si="92"/>
        <v/>
      </c>
    </row>
    <row r="2897" spans="1:9" x14ac:dyDescent="0.25">
      <c r="A2897" s="36"/>
      <c r="B2897" t="str">
        <f>+IF(ISERROR(VLOOKUP(A2897,'MatrizSeguimiento2022-Junio'!$G$4:$I$987,3,FALSE)),"",VLOOKUP(A2897,'MatrizSeguimiento2022-Junio'!$G$4:$I$987,3,FALSE))</f>
        <v/>
      </c>
      <c r="C2897" t="str">
        <f>+IF(ISERROR(VLOOKUP(A2897,'MatrizSeguimiento2022-Junio'!$G$4:$J$987,4,FALSE)),"",VLOOKUP(A2897,'MatrizSeguimiento2022-Junio'!$G$4:$J$987,4,FALSE))</f>
        <v/>
      </c>
      <c r="E2897" s="3"/>
      <c r="G2897">
        <f>+ABS(SUMIF($A$3:$A$4998,A2897,$E$3:$E$4998)-IF(ISERROR(VLOOKUP(A2897,'MatrizSeguimiento2022-Junio'!$G$4:$X$987,18,FALSE)),0,VLOOKUP(A2897,'MatrizSeguimiento2022-Junio'!$G$4:$X$987,18,FALSE)))</f>
        <v>0</v>
      </c>
      <c r="H2897" t="str">
        <f t="shared" si="91"/>
        <v/>
      </c>
      <c r="I2897" t="str">
        <f t="shared" si="92"/>
        <v/>
      </c>
    </row>
    <row r="2898" spans="1:9" x14ac:dyDescent="0.25">
      <c r="A2898" s="36"/>
      <c r="B2898" t="str">
        <f>+IF(ISERROR(VLOOKUP(A2898,'MatrizSeguimiento2022-Junio'!$G$4:$I$987,3,FALSE)),"",VLOOKUP(A2898,'MatrizSeguimiento2022-Junio'!$G$4:$I$987,3,FALSE))</f>
        <v/>
      </c>
      <c r="C2898" t="str">
        <f>+IF(ISERROR(VLOOKUP(A2898,'MatrizSeguimiento2022-Junio'!$G$4:$J$987,4,FALSE)),"",VLOOKUP(A2898,'MatrizSeguimiento2022-Junio'!$G$4:$J$987,4,FALSE))</f>
        <v/>
      </c>
      <c r="E2898" s="3"/>
      <c r="G2898">
        <f>+ABS(SUMIF($A$3:$A$4998,A2898,$E$3:$E$4998)-IF(ISERROR(VLOOKUP(A2898,'MatrizSeguimiento2022-Junio'!$G$4:$X$987,18,FALSE)),0,VLOOKUP(A2898,'MatrizSeguimiento2022-Junio'!$G$4:$X$987,18,FALSE)))</f>
        <v>0</v>
      </c>
      <c r="H2898" t="str">
        <f t="shared" si="91"/>
        <v/>
      </c>
      <c r="I2898" t="str">
        <f t="shared" si="92"/>
        <v/>
      </c>
    </row>
    <row r="2899" spans="1:9" x14ac:dyDescent="0.25">
      <c r="A2899" s="36"/>
      <c r="B2899" t="str">
        <f>+IF(ISERROR(VLOOKUP(A2899,'MatrizSeguimiento2022-Junio'!$G$4:$I$987,3,FALSE)),"",VLOOKUP(A2899,'MatrizSeguimiento2022-Junio'!$G$4:$I$987,3,FALSE))</f>
        <v/>
      </c>
      <c r="C2899" t="str">
        <f>+IF(ISERROR(VLOOKUP(A2899,'MatrizSeguimiento2022-Junio'!$G$4:$J$987,4,FALSE)),"",VLOOKUP(A2899,'MatrizSeguimiento2022-Junio'!$G$4:$J$987,4,FALSE))</f>
        <v/>
      </c>
      <c r="E2899" s="3"/>
      <c r="G2899">
        <f>+ABS(SUMIF($A$3:$A$4998,A2899,$E$3:$E$4998)-IF(ISERROR(VLOOKUP(A2899,'MatrizSeguimiento2022-Junio'!$G$4:$X$987,18,FALSE)),0,VLOOKUP(A2899,'MatrizSeguimiento2022-Junio'!$G$4:$X$987,18,FALSE)))</f>
        <v>0</v>
      </c>
      <c r="H2899" t="str">
        <f t="shared" si="91"/>
        <v/>
      </c>
      <c r="I2899" t="str">
        <f t="shared" si="92"/>
        <v/>
      </c>
    </row>
    <row r="2900" spans="1:9" x14ac:dyDescent="0.25">
      <c r="A2900" s="36"/>
      <c r="B2900" t="str">
        <f>+IF(ISERROR(VLOOKUP(A2900,'MatrizSeguimiento2022-Junio'!$G$4:$I$987,3,FALSE)),"",VLOOKUP(A2900,'MatrizSeguimiento2022-Junio'!$G$4:$I$987,3,FALSE))</f>
        <v/>
      </c>
      <c r="C2900" t="str">
        <f>+IF(ISERROR(VLOOKUP(A2900,'MatrizSeguimiento2022-Junio'!$G$4:$J$987,4,FALSE)),"",VLOOKUP(A2900,'MatrizSeguimiento2022-Junio'!$G$4:$J$987,4,FALSE))</f>
        <v/>
      </c>
      <c r="E2900" s="3"/>
      <c r="G2900">
        <f>+ABS(SUMIF($A$3:$A$4998,A2900,$E$3:$E$4998)-IF(ISERROR(VLOOKUP(A2900,'MatrizSeguimiento2022-Junio'!$G$4:$X$987,18,FALSE)),0,VLOOKUP(A2900,'MatrizSeguimiento2022-Junio'!$G$4:$X$987,18,FALSE)))</f>
        <v>0</v>
      </c>
      <c r="H2900" t="str">
        <f t="shared" si="91"/>
        <v/>
      </c>
      <c r="I2900" t="str">
        <f t="shared" si="92"/>
        <v/>
      </c>
    </row>
    <row r="2901" spans="1:9" x14ac:dyDescent="0.25">
      <c r="A2901" s="36"/>
      <c r="B2901" t="str">
        <f>+IF(ISERROR(VLOOKUP(A2901,'MatrizSeguimiento2022-Junio'!$G$4:$I$987,3,FALSE)),"",VLOOKUP(A2901,'MatrizSeguimiento2022-Junio'!$G$4:$I$987,3,FALSE))</f>
        <v/>
      </c>
      <c r="C2901" t="str">
        <f>+IF(ISERROR(VLOOKUP(A2901,'MatrizSeguimiento2022-Junio'!$G$4:$J$987,4,FALSE)),"",VLOOKUP(A2901,'MatrizSeguimiento2022-Junio'!$G$4:$J$987,4,FALSE))</f>
        <v/>
      </c>
      <c r="E2901" s="3"/>
      <c r="G2901">
        <f>+ABS(SUMIF($A$3:$A$4998,A2901,$E$3:$E$4998)-IF(ISERROR(VLOOKUP(A2901,'MatrizSeguimiento2022-Junio'!$G$4:$X$987,18,FALSE)),0,VLOOKUP(A2901,'MatrizSeguimiento2022-Junio'!$G$4:$X$987,18,FALSE)))</f>
        <v>0</v>
      </c>
      <c r="H2901" t="str">
        <f t="shared" si="91"/>
        <v/>
      </c>
      <c r="I2901" t="str">
        <f t="shared" si="92"/>
        <v/>
      </c>
    </row>
    <row r="2902" spans="1:9" x14ac:dyDescent="0.25">
      <c r="A2902" s="36"/>
      <c r="B2902" t="str">
        <f>+IF(ISERROR(VLOOKUP(A2902,'MatrizSeguimiento2022-Junio'!$G$4:$I$987,3,FALSE)),"",VLOOKUP(A2902,'MatrizSeguimiento2022-Junio'!$G$4:$I$987,3,FALSE))</f>
        <v/>
      </c>
      <c r="C2902" t="str">
        <f>+IF(ISERROR(VLOOKUP(A2902,'MatrizSeguimiento2022-Junio'!$G$4:$J$987,4,FALSE)),"",VLOOKUP(A2902,'MatrizSeguimiento2022-Junio'!$G$4:$J$987,4,FALSE))</f>
        <v/>
      </c>
      <c r="E2902" s="3"/>
      <c r="G2902">
        <f>+ABS(SUMIF($A$3:$A$4998,A2902,$E$3:$E$4998)-IF(ISERROR(VLOOKUP(A2902,'MatrizSeguimiento2022-Junio'!$G$4:$X$987,18,FALSE)),0,VLOOKUP(A2902,'MatrizSeguimiento2022-Junio'!$G$4:$X$987,18,FALSE)))</f>
        <v>0</v>
      </c>
      <c r="H2902" t="str">
        <f t="shared" si="91"/>
        <v/>
      </c>
      <c r="I2902" t="str">
        <f t="shared" si="92"/>
        <v/>
      </c>
    </row>
    <row r="2903" spans="1:9" x14ac:dyDescent="0.25">
      <c r="A2903" s="36"/>
      <c r="B2903" t="str">
        <f>+IF(ISERROR(VLOOKUP(A2903,'MatrizSeguimiento2022-Junio'!$G$4:$I$987,3,FALSE)),"",VLOOKUP(A2903,'MatrizSeguimiento2022-Junio'!$G$4:$I$987,3,FALSE))</f>
        <v/>
      </c>
      <c r="C2903" t="str">
        <f>+IF(ISERROR(VLOOKUP(A2903,'MatrizSeguimiento2022-Junio'!$G$4:$J$987,4,FALSE)),"",VLOOKUP(A2903,'MatrizSeguimiento2022-Junio'!$G$4:$J$987,4,FALSE))</f>
        <v/>
      </c>
      <c r="E2903" s="3"/>
      <c r="G2903">
        <f>+ABS(SUMIF($A$3:$A$4998,A2903,$E$3:$E$4998)-IF(ISERROR(VLOOKUP(A2903,'MatrizSeguimiento2022-Junio'!$G$4:$X$987,18,FALSE)),0,VLOOKUP(A2903,'MatrizSeguimiento2022-Junio'!$G$4:$X$987,18,FALSE)))</f>
        <v>0</v>
      </c>
      <c r="H2903" t="str">
        <f t="shared" si="91"/>
        <v/>
      </c>
      <c r="I2903" t="str">
        <f t="shared" si="92"/>
        <v/>
      </c>
    </row>
    <row r="2904" spans="1:9" x14ac:dyDescent="0.25">
      <c r="A2904" s="36"/>
      <c r="B2904" t="str">
        <f>+IF(ISERROR(VLOOKUP(A2904,'MatrizSeguimiento2022-Junio'!$G$4:$I$987,3,FALSE)),"",VLOOKUP(A2904,'MatrizSeguimiento2022-Junio'!$G$4:$I$987,3,FALSE))</f>
        <v/>
      </c>
      <c r="C2904" t="str">
        <f>+IF(ISERROR(VLOOKUP(A2904,'MatrizSeguimiento2022-Junio'!$G$4:$J$987,4,FALSE)),"",VLOOKUP(A2904,'MatrizSeguimiento2022-Junio'!$G$4:$J$987,4,FALSE))</f>
        <v/>
      </c>
      <c r="E2904" s="3"/>
      <c r="G2904">
        <f>+ABS(SUMIF($A$3:$A$4998,A2904,$E$3:$E$4998)-IF(ISERROR(VLOOKUP(A2904,'MatrizSeguimiento2022-Junio'!$G$4:$X$987,18,FALSE)),0,VLOOKUP(A2904,'MatrizSeguimiento2022-Junio'!$G$4:$X$987,18,FALSE)))</f>
        <v>0</v>
      </c>
      <c r="H2904" t="str">
        <f t="shared" si="91"/>
        <v/>
      </c>
      <c r="I2904" t="str">
        <f t="shared" si="92"/>
        <v/>
      </c>
    </row>
    <row r="2905" spans="1:9" x14ac:dyDescent="0.25">
      <c r="A2905" s="36"/>
      <c r="B2905" t="str">
        <f>+IF(ISERROR(VLOOKUP(A2905,'MatrizSeguimiento2022-Junio'!$G$4:$I$987,3,FALSE)),"",VLOOKUP(A2905,'MatrizSeguimiento2022-Junio'!$G$4:$I$987,3,FALSE))</f>
        <v/>
      </c>
      <c r="C2905" t="str">
        <f>+IF(ISERROR(VLOOKUP(A2905,'MatrizSeguimiento2022-Junio'!$G$4:$J$987,4,FALSE)),"",VLOOKUP(A2905,'MatrizSeguimiento2022-Junio'!$G$4:$J$987,4,FALSE))</f>
        <v/>
      </c>
      <c r="E2905" s="3"/>
      <c r="G2905">
        <f>+ABS(SUMIF($A$3:$A$4998,A2905,$E$3:$E$4998)-IF(ISERROR(VLOOKUP(A2905,'MatrizSeguimiento2022-Junio'!$G$4:$X$987,18,FALSE)),0,VLOOKUP(A2905,'MatrizSeguimiento2022-Junio'!$G$4:$X$987,18,FALSE)))</f>
        <v>0</v>
      </c>
      <c r="H2905" t="str">
        <f t="shared" si="91"/>
        <v/>
      </c>
      <c r="I2905" t="str">
        <f t="shared" si="92"/>
        <v/>
      </c>
    </row>
    <row r="2906" spans="1:9" x14ac:dyDescent="0.25">
      <c r="A2906" s="36"/>
      <c r="B2906" t="str">
        <f>+IF(ISERROR(VLOOKUP(A2906,'MatrizSeguimiento2022-Junio'!$G$4:$I$987,3,FALSE)),"",VLOOKUP(A2906,'MatrizSeguimiento2022-Junio'!$G$4:$I$987,3,FALSE))</f>
        <v/>
      </c>
      <c r="C2906" t="str">
        <f>+IF(ISERROR(VLOOKUP(A2906,'MatrizSeguimiento2022-Junio'!$G$4:$J$987,4,FALSE)),"",VLOOKUP(A2906,'MatrizSeguimiento2022-Junio'!$G$4:$J$987,4,FALSE))</f>
        <v/>
      </c>
      <c r="E2906" s="3"/>
      <c r="G2906">
        <f>+ABS(SUMIF($A$3:$A$4998,A2906,$E$3:$E$4998)-IF(ISERROR(VLOOKUP(A2906,'MatrizSeguimiento2022-Junio'!$G$4:$X$987,18,FALSE)),0,VLOOKUP(A2906,'MatrizSeguimiento2022-Junio'!$G$4:$X$987,18,FALSE)))</f>
        <v>0</v>
      </c>
      <c r="H2906" t="str">
        <f t="shared" si="91"/>
        <v/>
      </c>
      <c r="I2906" t="str">
        <f t="shared" si="92"/>
        <v/>
      </c>
    </row>
    <row r="2907" spans="1:9" x14ac:dyDescent="0.25">
      <c r="A2907" s="36"/>
      <c r="B2907" t="str">
        <f>+IF(ISERROR(VLOOKUP(A2907,'MatrizSeguimiento2022-Junio'!$G$4:$I$987,3,FALSE)),"",VLOOKUP(A2907,'MatrizSeguimiento2022-Junio'!$G$4:$I$987,3,FALSE))</f>
        <v/>
      </c>
      <c r="C2907" t="str">
        <f>+IF(ISERROR(VLOOKUP(A2907,'MatrizSeguimiento2022-Junio'!$G$4:$J$987,4,FALSE)),"",VLOOKUP(A2907,'MatrizSeguimiento2022-Junio'!$G$4:$J$987,4,FALSE))</f>
        <v/>
      </c>
      <c r="E2907" s="3"/>
      <c r="G2907">
        <f>+ABS(SUMIF($A$3:$A$4998,A2907,$E$3:$E$4998)-IF(ISERROR(VLOOKUP(A2907,'MatrizSeguimiento2022-Junio'!$G$4:$X$987,18,FALSE)),0,VLOOKUP(A2907,'MatrizSeguimiento2022-Junio'!$G$4:$X$987,18,FALSE)))</f>
        <v>0</v>
      </c>
      <c r="H2907" t="str">
        <f t="shared" si="91"/>
        <v/>
      </c>
      <c r="I2907" t="str">
        <f t="shared" si="92"/>
        <v/>
      </c>
    </row>
    <row r="2908" spans="1:9" x14ac:dyDescent="0.25">
      <c r="A2908" s="36"/>
      <c r="B2908" t="str">
        <f>+IF(ISERROR(VLOOKUP(A2908,'MatrizSeguimiento2022-Junio'!$G$4:$I$987,3,FALSE)),"",VLOOKUP(A2908,'MatrizSeguimiento2022-Junio'!$G$4:$I$987,3,FALSE))</f>
        <v/>
      </c>
      <c r="C2908" t="str">
        <f>+IF(ISERROR(VLOOKUP(A2908,'MatrizSeguimiento2022-Junio'!$G$4:$J$987,4,FALSE)),"",VLOOKUP(A2908,'MatrizSeguimiento2022-Junio'!$G$4:$J$987,4,FALSE))</f>
        <v/>
      </c>
      <c r="E2908" s="3"/>
      <c r="G2908">
        <f>+ABS(SUMIF($A$3:$A$4998,A2908,$E$3:$E$4998)-IF(ISERROR(VLOOKUP(A2908,'MatrizSeguimiento2022-Junio'!$G$4:$X$987,18,FALSE)),0,VLOOKUP(A2908,'MatrizSeguimiento2022-Junio'!$G$4:$X$987,18,FALSE)))</f>
        <v>0</v>
      </c>
      <c r="H2908" t="str">
        <f t="shared" si="91"/>
        <v/>
      </c>
      <c r="I2908" t="str">
        <f t="shared" si="92"/>
        <v/>
      </c>
    </row>
    <row r="2909" spans="1:9" x14ac:dyDescent="0.25">
      <c r="A2909" s="36"/>
      <c r="B2909" t="str">
        <f>+IF(ISERROR(VLOOKUP(A2909,'MatrizSeguimiento2022-Junio'!$G$4:$I$987,3,FALSE)),"",VLOOKUP(A2909,'MatrizSeguimiento2022-Junio'!$G$4:$I$987,3,FALSE))</f>
        <v/>
      </c>
      <c r="C2909" t="str">
        <f>+IF(ISERROR(VLOOKUP(A2909,'MatrizSeguimiento2022-Junio'!$G$4:$J$987,4,FALSE)),"",VLOOKUP(A2909,'MatrizSeguimiento2022-Junio'!$G$4:$J$987,4,FALSE))</f>
        <v/>
      </c>
      <c r="E2909" s="3"/>
      <c r="G2909">
        <f>+ABS(SUMIF($A$3:$A$4998,A2909,$E$3:$E$4998)-IF(ISERROR(VLOOKUP(A2909,'MatrizSeguimiento2022-Junio'!$G$4:$X$987,18,FALSE)),0,VLOOKUP(A2909,'MatrizSeguimiento2022-Junio'!$G$4:$X$987,18,FALSE)))</f>
        <v>0</v>
      </c>
      <c r="H2909" t="str">
        <f t="shared" si="91"/>
        <v/>
      </c>
      <c r="I2909" t="str">
        <f t="shared" si="92"/>
        <v/>
      </c>
    </row>
    <row r="2910" spans="1:9" x14ac:dyDescent="0.25">
      <c r="A2910" s="36"/>
      <c r="B2910" t="str">
        <f>+IF(ISERROR(VLOOKUP(A2910,'MatrizSeguimiento2022-Junio'!$G$4:$I$987,3,FALSE)),"",VLOOKUP(A2910,'MatrizSeguimiento2022-Junio'!$G$4:$I$987,3,FALSE))</f>
        <v/>
      </c>
      <c r="C2910" t="str">
        <f>+IF(ISERROR(VLOOKUP(A2910,'MatrizSeguimiento2022-Junio'!$G$4:$J$987,4,FALSE)),"",VLOOKUP(A2910,'MatrizSeguimiento2022-Junio'!$G$4:$J$987,4,FALSE))</f>
        <v/>
      </c>
      <c r="E2910" s="3"/>
      <c r="G2910">
        <f>+ABS(SUMIF($A$3:$A$4998,A2910,$E$3:$E$4998)-IF(ISERROR(VLOOKUP(A2910,'MatrizSeguimiento2022-Junio'!$G$4:$X$987,18,FALSE)),0,VLOOKUP(A2910,'MatrizSeguimiento2022-Junio'!$G$4:$X$987,18,FALSE)))</f>
        <v>0</v>
      </c>
      <c r="H2910" t="str">
        <f t="shared" si="91"/>
        <v/>
      </c>
      <c r="I2910" t="str">
        <f t="shared" si="92"/>
        <v/>
      </c>
    </row>
    <row r="2911" spans="1:9" x14ac:dyDescent="0.25">
      <c r="A2911" s="36"/>
      <c r="B2911" t="str">
        <f>+IF(ISERROR(VLOOKUP(A2911,'MatrizSeguimiento2022-Junio'!$G$4:$I$987,3,FALSE)),"",VLOOKUP(A2911,'MatrizSeguimiento2022-Junio'!$G$4:$I$987,3,FALSE))</f>
        <v/>
      </c>
      <c r="C2911" t="str">
        <f>+IF(ISERROR(VLOOKUP(A2911,'MatrizSeguimiento2022-Junio'!$G$4:$J$987,4,FALSE)),"",VLOOKUP(A2911,'MatrizSeguimiento2022-Junio'!$G$4:$J$987,4,FALSE))</f>
        <v/>
      </c>
      <c r="E2911" s="3"/>
      <c r="G2911">
        <f>+ABS(SUMIF($A$3:$A$4998,A2911,$E$3:$E$4998)-IF(ISERROR(VLOOKUP(A2911,'MatrizSeguimiento2022-Junio'!$G$4:$X$987,18,FALSE)),0,VLOOKUP(A2911,'MatrizSeguimiento2022-Junio'!$G$4:$X$987,18,FALSE)))</f>
        <v>0</v>
      </c>
      <c r="H2911" t="str">
        <f t="shared" si="91"/>
        <v/>
      </c>
      <c r="I2911" t="str">
        <f t="shared" si="92"/>
        <v/>
      </c>
    </row>
    <row r="2912" spans="1:9" x14ac:dyDescent="0.25">
      <c r="A2912" s="36"/>
      <c r="B2912" t="str">
        <f>+IF(ISERROR(VLOOKUP(A2912,'MatrizSeguimiento2022-Junio'!$G$4:$I$987,3,FALSE)),"",VLOOKUP(A2912,'MatrizSeguimiento2022-Junio'!$G$4:$I$987,3,FALSE))</f>
        <v/>
      </c>
      <c r="C2912" t="str">
        <f>+IF(ISERROR(VLOOKUP(A2912,'MatrizSeguimiento2022-Junio'!$G$4:$J$987,4,FALSE)),"",VLOOKUP(A2912,'MatrizSeguimiento2022-Junio'!$G$4:$J$987,4,FALSE))</f>
        <v/>
      </c>
      <c r="E2912" s="3"/>
      <c r="G2912">
        <f>+ABS(SUMIF($A$3:$A$4998,A2912,$E$3:$E$4998)-IF(ISERROR(VLOOKUP(A2912,'MatrizSeguimiento2022-Junio'!$G$4:$X$987,18,FALSE)),0,VLOOKUP(A2912,'MatrizSeguimiento2022-Junio'!$G$4:$X$987,18,FALSE)))</f>
        <v>0</v>
      </c>
      <c r="H2912" t="str">
        <f t="shared" si="91"/>
        <v/>
      </c>
      <c r="I2912" t="str">
        <f t="shared" si="92"/>
        <v/>
      </c>
    </row>
    <row r="2913" spans="1:9" x14ac:dyDescent="0.25">
      <c r="A2913" s="36"/>
      <c r="B2913" t="str">
        <f>+IF(ISERROR(VLOOKUP(A2913,'MatrizSeguimiento2022-Junio'!$G$4:$I$987,3,FALSE)),"",VLOOKUP(A2913,'MatrizSeguimiento2022-Junio'!$G$4:$I$987,3,FALSE))</f>
        <v/>
      </c>
      <c r="C2913" t="str">
        <f>+IF(ISERROR(VLOOKUP(A2913,'MatrizSeguimiento2022-Junio'!$G$4:$J$987,4,FALSE)),"",VLOOKUP(A2913,'MatrizSeguimiento2022-Junio'!$G$4:$J$987,4,FALSE))</f>
        <v/>
      </c>
      <c r="E2913" s="3"/>
      <c r="G2913">
        <f>+ABS(SUMIF($A$3:$A$4998,A2913,$E$3:$E$4998)-IF(ISERROR(VLOOKUP(A2913,'MatrizSeguimiento2022-Junio'!$G$4:$X$987,18,FALSE)),0,VLOOKUP(A2913,'MatrizSeguimiento2022-Junio'!$G$4:$X$987,18,FALSE)))</f>
        <v>0</v>
      </c>
      <c r="H2913" t="str">
        <f t="shared" si="91"/>
        <v/>
      </c>
      <c r="I2913" t="str">
        <f t="shared" si="92"/>
        <v/>
      </c>
    </row>
    <row r="2914" spans="1:9" x14ac:dyDescent="0.25">
      <c r="A2914" s="36"/>
      <c r="B2914" t="str">
        <f>+IF(ISERROR(VLOOKUP(A2914,'MatrizSeguimiento2022-Junio'!$G$4:$I$987,3,FALSE)),"",VLOOKUP(A2914,'MatrizSeguimiento2022-Junio'!$G$4:$I$987,3,FALSE))</f>
        <v/>
      </c>
      <c r="C2914" t="str">
        <f>+IF(ISERROR(VLOOKUP(A2914,'MatrizSeguimiento2022-Junio'!$G$4:$J$987,4,FALSE)),"",VLOOKUP(A2914,'MatrizSeguimiento2022-Junio'!$G$4:$J$987,4,FALSE))</f>
        <v/>
      </c>
      <c r="E2914" s="3"/>
      <c r="G2914">
        <f>+ABS(SUMIF($A$3:$A$4998,A2914,$E$3:$E$4998)-IF(ISERROR(VLOOKUP(A2914,'MatrizSeguimiento2022-Junio'!$G$4:$X$987,18,FALSE)),0,VLOOKUP(A2914,'MatrizSeguimiento2022-Junio'!$G$4:$X$987,18,FALSE)))</f>
        <v>0</v>
      </c>
      <c r="H2914" t="str">
        <f t="shared" si="91"/>
        <v/>
      </c>
      <c r="I2914" t="str">
        <f t="shared" si="92"/>
        <v/>
      </c>
    </row>
    <row r="2915" spans="1:9" x14ac:dyDescent="0.25">
      <c r="A2915" s="36"/>
      <c r="B2915" t="str">
        <f>+IF(ISERROR(VLOOKUP(A2915,'MatrizSeguimiento2022-Junio'!$G$4:$I$987,3,FALSE)),"",VLOOKUP(A2915,'MatrizSeguimiento2022-Junio'!$G$4:$I$987,3,FALSE))</f>
        <v/>
      </c>
      <c r="C2915" t="str">
        <f>+IF(ISERROR(VLOOKUP(A2915,'MatrizSeguimiento2022-Junio'!$G$4:$J$987,4,FALSE)),"",VLOOKUP(A2915,'MatrizSeguimiento2022-Junio'!$G$4:$J$987,4,FALSE))</f>
        <v/>
      </c>
      <c r="E2915" s="3"/>
      <c r="G2915">
        <f>+ABS(SUMIF($A$3:$A$4998,A2915,$E$3:$E$4998)-IF(ISERROR(VLOOKUP(A2915,'MatrizSeguimiento2022-Junio'!$G$4:$X$987,18,FALSE)),0,VLOOKUP(A2915,'MatrizSeguimiento2022-Junio'!$G$4:$X$987,18,FALSE)))</f>
        <v>0</v>
      </c>
      <c r="H2915" t="str">
        <f t="shared" si="91"/>
        <v/>
      </c>
      <c r="I2915" t="str">
        <f t="shared" si="92"/>
        <v/>
      </c>
    </row>
    <row r="2916" spans="1:9" x14ac:dyDescent="0.25">
      <c r="A2916" s="36"/>
      <c r="B2916" t="str">
        <f>+IF(ISERROR(VLOOKUP(A2916,'MatrizSeguimiento2022-Junio'!$G$4:$I$987,3,FALSE)),"",VLOOKUP(A2916,'MatrizSeguimiento2022-Junio'!$G$4:$I$987,3,FALSE))</f>
        <v/>
      </c>
      <c r="C2916" t="str">
        <f>+IF(ISERROR(VLOOKUP(A2916,'MatrizSeguimiento2022-Junio'!$G$4:$J$987,4,FALSE)),"",VLOOKUP(A2916,'MatrizSeguimiento2022-Junio'!$G$4:$J$987,4,FALSE))</f>
        <v/>
      </c>
      <c r="E2916" s="3"/>
      <c r="G2916">
        <f>+ABS(SUMIF($A$3:$A$4998,A2916,$E$3:$E$4998)-IF(ISERROR(VLOOKUP(A2916,'MatrizSeguimiento2022-Junio'!$G$4:$X$987,18,FALSE)),0,VLOOKUP(A2916,'MatrizSeguimiento2022-Junio'!$G$4:$X$987,18,FALSE)))</f>
        <v>0</v>
      </c>
      <c r="H2916" t="str">
        <f t="shared" si="91"/>
        <v/>
      </c>
      <c r="I2916" t="str">
        <f t="shared" si="92"/>
        <v/>
      </c>
    </row>
    <row r="2917" spans="1:9" x14ac:dyDescent="0.25">
      <c r="A2917" s="36"/>
      <c r="B2917" t="str">
        <f>+IF(ISERROR(VLOOKUP(A2917,'MatrizSeguimiento2022-Junio'!$G$4:$I$987,3,FALSE)),"",VLOOKUP(A2917,'MatrizSeguimiento2022-Junio'!$G$4:$I$987,3,FALSE))</f>
        <v/>
      </c>
      <c r="C2917" t="str">
        <f>+IF(ISERROR(VLOOKUP(A2917,'MatrizSeguimiento2022-Junio'!$G$4:$J$987,4,FALSE)),"",VLOOKUP(A2917,'MatrizSeguimiento2022-Junio'!$G$4:$J$987,4,FALSE))</f>
        <v/>
      </c>
      <c r="E2917" s="3"/>
      <c r="G2917">
        <f>+ABS(SUMIF($A$3:$A$4998,A2917,$E$3:$E$4998)-IF(ISERROR(VLOOKUP(A2917,'MatrizSeguimiento2022-Junio'!$G$4:$X$987,18,FALSE)),0,VLOOKUP(A2917,'MatrizSeguimiento2022-Junio'!$G$4:$X$987,18,FALSE)))</f>
        <v>0</v>
      </c>
      <c r="H2917" t="str">
        <f t="shared" si="91"/>
        <v/>
      </c>
      <c r="I2917" t="str">
        <f t="shared" si="92"/>
        <v/>
      </c>
    </row>
    <row r="2918" spans="1:9" x14ac:dyDescent="0.25">
      <c r="A2918" s="36"/>
      <c r="B2918" t="str">
        <f>+IF(ISERROR(VLOOKUP(A2918,'MatrizSeguimiento2022-Junio'!$G$4:$I$987,3,FALSE)),"",VLOOKUP(A2918,'MatrizSeguimiento2022-Junio'!$G$4:$I$987,3,FALSE))</f>
        <v/>
      </c>
      <c r="C2918" t="str">
        <f>+IF(ISERROR(VLOOKUP(A2918,'MatrizSeguimiento2022-Junio'!$G$4:$J$987,4,FALSE)),"",VLOOKUP(A2918,'MatrizSeguimiento2022-Junio'!$G$4:$J$987,4,FALSE))</f>
        <v/>
      </c>
      <c r="E2918" s="3"/>
      <c r="G2918">
        <f>+ABS(SUMIF($A$3:$A$4998,A2918,$E$3:$E$4998)-IF(ISERROR(VLOOKUP(A2918,'MatrizSeguimiento2022-Junio'!$G$4:$X$987,18,FALSE)),0,VLOOKUP(A2918,'MatrizSeguimiento2022-Junio'!$G$4:$X$987,18,FALSE)))</f>
        <v>0</v>
      </c>
      <c r="H2918" t="str">
        <f t="shared" si="91"/>
        <v/>
      </c>
      <c r="I2918" t="str">
        <f t="shared" si="92"/>
        <v/>
      </c>
    </row>
    <row r="2919" spans="1:9" x14ac:dyDescent="0.25">
      <c r="A2919" s="36"/>
      <c r="B2919" t="str">
        <f>+IF(ISERROR(VLOOKUP(A2919,'MatrizSeguimiento2022-Junio'!$G$4:$I$987,3,FALSE)),"",VLOOKUP(A2919,'MatrizSeguimiento2022-Junio'!$G$4:$I$987,3,FALSE))</f>
        <v/>
      </c>
      <c r="C2919" t="str">
        <f>+IF(ISERROR(VLOOKUP(A2919,'MatrizSeguimiento2022-Junio'!$G$4:$J$987,4,FALSE)),"",VLOOKUP(A2919,'MatrizSeguimiento2022-Junio'!$G$4:$J$987,4,FALSE))</f>
        <v/>
      </c>
      <c r="E2919" s="3"/>
      <c r="G2919">
        <f>+ABS(SUMIF($A$3:$A$4998,A2919,$E$3:$E$4998)-IF(ISERROR(VLOOKUP(A2919,'MatrizSeguimiento2022-Junio'!$G$4:$X$987,18,FALSE)),0,VLOOKUP(A2919,'MatrizSeguimiento2022-Junio'!$G$4:$X$987,18,FALSE)))</f>
        <v>0</v>
      </c>
      <c r="H2919" t="str">
        <f t="shared" si="91"/>
        <v/>
      </c>
      <c r="I2919" t="str">
        <f t="shared" si="92"/>
        <v/>
      </c>
    </row>
    <row r="2920" spans="1:9" x14ac:dyDescent="0.25">
      <c r="A2920" s="36"/>
      <c r="B2920" t="str">
        <f>+IF(ISERROR(VLOOKUP(A2920,'MatrizSeguimiento2022-Junio'!$G$4:$I$987,3,FALSE)),"",VLOOKUP(A2920,'MatrizSeguimiento2022-Junio'!$G$4:$I$987,3,FALSE))</f>
        <v/>
      </c>
      <c r="C2920" t="str">
        <f>+IF(ISERROR(VLOOKUP(A2920,'MatrizSeguimiento2022-Junio'!$G$4:$J$987,4,FALSE)),"",VLOOKUP(A2920,'MatrizSeguimiento2022-Junio'!$G$4:$J$987,4,FALSE))</f>
        <v/>
      </c>
      <c r="E2920" s="3"/>
      <c r="G2920">
        <f>+ABS(SUMIF($A$3:$A$4998,A2920,$E$3:$E$4998)-IF(ISERROR(VLOOKUP(A2920,'MatrizSeguimiento2022-Junio'!$G$4:$X$987,18,FALSE)),0,VLOOKUP(A2920,'MatrizSeguimiento2022-Junio'!$G$4:$X$987,18,FALSE)))</f>
        <v>0</v>
      </c>
      <c r="H2920" t="str">
        <f t="shared" si="91"/>
        <v/>
      </c>
      <c r="I2920" t="str">
        <f t="shared" si="92"/>
        <v/>
      </c>
    </row>
    <row r="2921" spans="1:9" x14ac:dyDescent="0.25">
      <c r="A2921" s="36"/>
      <c r="B2921" t="str">
        <f>+IF(ISERROR(VLOOKUP(A2921,'MatrizSeguimiento2022-Junio'!$G$4:$I$987,3,FALSE)),"",VLOOKUP(A2921,'MatrizSeguimiento2022-Junio'!$G$4:$I$987,3,FALSE))</f>
        <v/>
      </c>
      <c r="C2921" t="str">
        <f>+IF(ISERROR(VLOOKUP(A2921,'MatrizSeguimiento2022-Junio'!$G$4:$J$987,4,FALSE)),"",VLOOKUP(A2921,'MatrizSeguimiento2022-Junio'!$G$4:$J$987,4,FALSE))</f>
        <v/>
      </c>
      <c r="E2921" s="3"/>
      <c r="G2921">
        <f>+ABS(SUMIF($A$3:$A$4998,A2921,$E$3:$E$4998)-IF(ISERROR(VLOOKUP(A2921,'MatrizSeguimiento2022-Junio'!$G$4:$X$987,18,FALSE)),0,VLOOKUP(A2921,'MatrizSeguimiento2022-Junio'!$G$4:$X$987,18,FALSE)))</f>
        <v>0</v>
      </c>
      <c r="H2921" t="str">
        <f t="shared" si="91"/>
        <v/>
      </c>
      <c r="I2921" t="str">
        <f t="shared" si="92"/>
        <v/>
      </c>
    </row>
    <row r="2922" spans="1:9" x14ac:dyDescent="0.25">
      <c r="A2922" s="36"/>
      <c r="B2922" t="str">
        <f>+IF(ISERROR(VLOOKUP(A2922,'MatrizSeguimiento2022-Junio'!$G$4:$I$987,3,FALSE)),"",VLOOKUP(A2922,'MatrizSeguimiento2022-Junio'!$G$4:$I$987,3,FALSE))</f>
        <v/>
      </c>
      <c r="C2922" t="str">
        <f>+IF(ISERROR(VLOOKUP(A2922,'MatrizSeguimiento2022-Junio'!$G$4:$J$987,4,FALSE)),"",VLOOKUP(A2922,'MatrizSeguimiento2022-Junio'!$G$4:$J$987,4,FALSE))</f>
        <v/>
      </c>
      <c r="E2922" s="3"/>
      <c r="G2922">
        <f>+ABS(SUMIF($A$3:$A$4998,A2922,$E$3:$E$4998)-IF(ISERROR(VLOOKUP(A2922,'MatrizSeguimiento2022-Junio'!$G$4:$X$987,18,FALSE)),0,VLOOKUP(A2922,'MatrizSeguimiento2022-Junio'!$G$4:$X$987,18,FALSE)))</f>
        <v>0</v>
      </c>
      <c r="H2922" t="str">
        <f t="shared" si="91"/>
        <v/>
      </c>
      <c r="I2922" t="str">
        <f t="shared" si="92"/>
        <v/>
      </c>
    </row>
    <row r="2923" spans="1:9" x14ac:dyDescent="0.25">
      <c r="A2923" s="36"/>
      <c r="B2923" t="str">
        <f>+IF(ISERROR(VLOOKUP(A2923,'MatrizSeguimiento2022-Junio'!$G$4:$I$987,3,FALSE)),"",VLOOKUP(A2923,'MatrizSeguimiento2022-Junio'!$G$4:$I$987,3,FALSE))</f>
        <v/>
      </c>
      <c r="C2923" t="str">
        <f>+IF(ISERROR(VLOOKUP(A2923,'MatrizSeguimiento2022-Junio'!$G$4:$J$987,4,FALSE)),"",VLOOKUP(A2923,'MatrizSeguimiento2022-Junio'!$G$4:$J$987,4,FALSE))</f>
        <v/>
      </c>
      <c r="E2923" s="3"/>
      <c r="G2923">
        <f>+ABS(SUMIF($A$3:$A$4998,A2923,$E$3:$E$4998)-IF(ISERROR(VLOOKUP(A2923,'MatrizSeguimiento2022-Junio'!$G$4:$X$987,18,FALSE)),0,VLOOKUP(A2923,'MatrizSeguimiento2022-Junio'!$G$4:$X$987,18,FALSE)))</f>
        <v>0</v>
      </c>
      <c r="H2923" t="str">
        <f t="shared" si="91"/>
        <v/>
      </c>
      <c r="I2923" t="str">
        <f t="shared" si="92"/>
        <v/>
      </c>
    </row>
    <row r="2924" spans="1:9" x14ac:dyDescent="0.25">
      <c r="A2924" s="36"/>
      <c r="B2924" t="str">
        <f>+IF(ISERROR(VLOOKUP(A2924,'MatrizSeguimiento2022-Junio'!$G$4:$I$987,3,FALSE)),"",VLOOKUP(A2924,'MatrizSeguimiento2022-Junio'!$G$4:$I$987,3,FALSE))</f>
        <v/>
      </c>
      <c r="C2924" t="str">
        <f>+IF(ISERROR(VLOOKUP(A2924,'MatrizSeguimiento2022-Junio'!$G$4:$J$987,4,FALSE)),"",VLOOKUP(A2924,'MatrizSeguimiento2022-Junio'!$G$4:$J$987,4,FALSE))</f>
        <v/>
      </c>
      <c r="E2924" s="3"/>
      <c r="G2924">
        <f>+ABS(SUMIF($A$3:$A$4998,A2924,$E$3:$E$4998)-IF(ISERROR(VLOOKUP(A2924,'MatrizSeguimiento2022-Junio'!$G$4:$X$987,18,FALSE)),0,VLOOKUP(A2924,'MatrizSeguimiento2022-Junio'!$G$4:$X$987,18,FALSE)))</f>
        <v>0</v>
      </c>
      <c r="H2924" t="str">
        <f t="shared" si="91"/>
        <v/>
      </c>
      <c r="I2924" t="str">
        <f t="shared" si="92"/>
        <v/>
      </c>
    </row>
    <row r="2925" spans="1:9" x14ac:dyDescent="0.25">
      <c r="A2925" s="36"/>
      <c r="B2925" t="str">
        <f>+IF(ISERROR(VLOOKUP(A2925,'MatrizSeguimiento2022-Junio'!$G$4:$I$987,3,FALSE)),"",VLOOKUP(A2925,'MatrizSeguimiento2022-Junio'!$G$4:$I$987,3,FALSE))</f>
        <v/>
      </c>
      <c r="C2925" t="str">
        <f>+IF(ISERROR(VLOOKUP(A2925,'MatrizSeguimiento2022-Junio'!$G$4:$J$987,4,FALSE)),"",VLOOKUP(A2925,'MatrizSeguimiento2022-Junio'!$G$4:$J$987,4,FALSE))</f>
        <v/>
      </c>
      <c r="E2925" s="3"/>
      <c r="G2925">
        <f>+ABS(SUMIF($A$3:$A$4998,A2925,$E$3:$E$4998)-IF(ISERROR(VLOOKUP(A2925,'MatrizSeguimiento2022-Junio'!$G$4:$X$987,18,FALSE)),0,VLOOKUP(A2925,'MatrizSeguimiento2022-Junio'!$G$4:$X$987,18,FALSE)))</f>
        <v>0</v>
      </c>
      <c r="H2925" t="str">
        <f t="shared" si="91"/>
        <v/>
      </c>
      <c r="I2925" t="str">
        <f t="shared" si="92"/>
        <v/>
      </c>
    </row>
    <row r="2926" spans="1:9" x14ac:dyDescent="0.25">
      <c r="A2926" s="36"/>
      <c r="B2926" t="str">
        <f>+IF(ISERROR(VLOOKUP(A2926,'MatrizSeguimiento2022-Junio'!$G$4:$I$987,3,FALSE)),"",VLOOKUP(A2926,'MatrizSeguimiento2022-Junio'!$G$4:$I$987,3,FALSE))</f>
        <v/>
      </c>
      <c r="C2926" t="str">
        <f>+IF(ISERROR(VLOOKUP(A2926,'MatrizSeguimiento2022-Junio'!$G$4:$J$987,4,FALSE)),"",VLOOKUP(A2926,'MatrizSeguimiento2022-Junio'!$G$4:$J$987,4,FALSE))</f>
        <v/>
      </c>
      <c r="E2926" s="3"/>
      <c r="G2926">
        <f>+ABS(SUMIF($A$3:$A$4998,A2926,$E$3:$E$4998)-IF(ISERROR(VLOOKUP(A2926,'MatrizSeguimiento2022-Junio'!$G$4:$X$987,18,FALSE)),0,VLOOKUP(A2926,'MatrizSeguimiento2022-Junio'!$G$4:$X$987,18,FALSE)))</f>
        <v>0</v>
      </c>
      <c r="H2926" t="str">
        <f t="shared" si="91"/>
        <v/>
      </c>
      <c r="I2926" t="str">
        <f t="shared" si="92"/>
        <v/>
      </c>
    </row>
    <row r="2927" spans="1:9" x14ac:dyDescent="0.25">
      <c r="A2927" s="36"/>
      <c r="B2927" t="str">
        <f>+IF(ISERROR(VLOOKUP(A2927,'MatrizSeguimiento2022-Junio'!$G$4:$I$987,3,FALSE)),"",VLOOKUP(A2927,'MatrizSeguimiento2022-Junio'!$G$4:$I$987,3,FALSE))</f>
        <v/>
      </c>
      <c r="C2927" t="str">
        <f>+IF(ISERROR(VLOOKUP(A2927,'MatrizSeguimiento2022-Junio'!$G$4:$J$987,4,FALSE)),"",VLOOKUP(A2927,'MatrizSeguimiento2022-Junio'!$G$4:$J$987,4,FALSE))</f>
        <v/>
      </c>
      <c r="E2927" s="3"/>
      <c r="G2927">
        <f>+ABS(SUMIF($A$3:$A$4998,A2927,$E$3:$E$4998)-IF(ISERROR(VLOOKUP(A2927,'MatrizSeguimiento2022-Junio'!$G$4:$X$987,18,FALSE)),0,VLOOKUP(A2927,'MatrizSeguimiento2022-Junio'!$G$4:$X$987,18,FALSE)))</f>
        <v>0</v>
      </c>
      <c r="H2927" t="str">
        <f t="shared" si="91"/>
        <v/>
      </c>
      <c r="I2927" t="str">
        <f t="shared" si="92"/>
        <v/>
      </c>
    </row>
    <row r="2928" spans="1:9" x14ac:dyDescent="0.25">
      <c r="A2928" s="36"/>
      <c r="B2928" t="str">
        <f>+IF(ISERROR(VLOOKUP(A2928,'MatrizSeguimiento2022-Junio'!$G$4:$I$987,3,FALSE)),"",VLOOKUP(A2928,'MatrizSeguimiento2022-Junio'!$G$4:$I$987,3,FALSE))</f>
        <v/>
      </c>
      <c r="C2928" t="str">
        <f>+IF(ISERROR(VLOOKUP(A2928,'MatrizSeguimiento2022-Junio'!$G$4:$J$987,4,FALSE)),"",VLOOKUP(A2928,'MatrizSeguimiento2022-Junio'!$G$4:$J$987,4,FALSE))</f>
        <v/>
      </c>
      <c r="E2928" s="3"/>
      <c r="G2928">
        <f>+ABS(SUMIF($A$3:$A$4998,A2928,$E$3:$E$4998)-IF(ISERROR(VLOOKUP(A2928,'MatrizSeguimiento2022-Junio'!$G$4:$X$987,18,FALSE)),0,VLOOKUP(A2928,'MatrizSeguimiento2022-Junio'!$G$4:$X$987,18,FALSE)))</f>
        <v>0</v>
      </c>
      <c r="H2928" t="str">
        <f t="shared" si="91"/>
        <v/>
      </c>
      <c r="I2928" t="str">
        <f t="shared" si="92"/>
        <v/>
      </c>
    </row>
    <row r="2929" spans="1:9" x14ac:dyDescent="0.25">
      <c r="A2929" s="36"/>
      <c r="B2929" t="str">
        <f>+IF(ISERROR(VLOOKUP(A2929,'MatrizSeguimiento2022-Junio'!$G$4:$I$987,3,FALSE)),"",VLOOKUP(A2929,'MatrizSeguimiento2022-Junio'!$G$4:$I$987,3,FALSE))</f>
        <v/>
      </c>
      <c r="C2929" t="str">
        <f>+IF(ISERROR(VLOOKUP(A2929,'MatrizSeguimiento2022-Junio'!$G$4:$J$987,4,FALSE)),"",VLOOKUP(A2929,'MatrizSeguimiento2022-Junio'!$G$4:$J$987,4,FALSE))</f>
        <v/>
      </c>
      <c r="E2929" s="3"/>
      <c r="G2929">
        <f>+ABS(SUMIF($A$3:$A$4998,A2929,$E$3:$E$4998)-IF(ISERROR(VLOOKUP(A2929,'MatrizSeguimiento2022-Junio'!$G$4:$X$987,18,FALSE)),0,VLOOKUP(A2929,'MatrizSeguimiento2022-Junio'!$G$4:$X$987,18,FALSE)))</f>
        <v>0</v>
      </c>
      <c r="H2929" t="str">
        <f t="shared" si="91"/>
        <v/>
      </c>
      <c r="I2929" t="str">
        <f t="shared" si="92"/>
        <v/>
      </c>
    </row>
    <row r="2930" spans="1:9" x14ac:dyDescent="0.25">
      <c r="A2930" s="36"/>
      <c r="B2930" t="str">
        <f>+IF(ISERROR(VLOOKUP(A2930,'MatrizSeguimiento2022-Junio'!$G$4:$I$987,3,FALSE)),"",VLOOKUP(A2930,'MatrizSeguimiento2022-Junio'!$G$4:$I$987,3,FALSE))</f>
        <v/>
      </c>
      <c r="C2930" t="str">
        <f>+IF(ISERROR(VLOOKUP(A2930,'MatrizSeguimiento2022-Junio'!$G$4:$J$987,4,FALSE)),"",VLOOKUP(A2930,'MatrizSeguimiento2022-Junio'!$G$4:$J$987,4,FALSE))</f>
        <v/>
      </c>
      <c r="E2930" s="3"/>
      <c r="G2930">
        <f>+ABS(SUMIF($A$3:$A$4998,A2930,$E$3:$E$4998)-IF(ISERROR(VLOOKUP(A2930,'MatrizSeguimiento2022-Junio'!$G$4:$X$987,18,FALSE)),0,VLOOKUP(A2930,'MatrizSeguimiento2022-Junio'!$G$4:$X$987,18,FALSE)))</f>
        <v>0</v>
      </c>
      <c r="H2930" t="str">
        <f t="shared" si="91"/>
        <v/>
      </c>
      <c r="I2930" t="str">
        <f t="shared" si="92"/>
        <v/>
      </c>
    </row>
    <row r="2931" spans="1:9" x14ac:dyDescent="0.25">
      <c r="A2931" s="36"/>
      <c r="B2931" t="str">
        <f>+IF(ISERROR(VLOOKUP(A2931,'MatrizSeguimiento2022-Junio'!$G$4:$I$987,3,FALSE)),"",VLOOKUP(A2931,'MatrizSeguimiento2022-Junio'!$G$4:$I$987,3,FALSE))</f>
        <v/>
      </c>
      <c r="C2931" t="str">
        <f>+IF(ISERROR(VLOOKUP(A2931,'MatrizSeguimiento2022-Junio'!$G$4:$J$987,4,FALSE)),"",VLOOKUP(A2931,'MatrizSeguimiento2022-Junio'!$G$4:$J$987,4,FALSE))</f>
        <v/>
      </c>
      <c r="E2931" s="3"/>
      <c r="G2931">
        <f>+ABS(SUMIF($A$3:$A$4998,A2931,$E$3:$E$4998)-IF(ISERROR(VLOOKUP(A2931,'MatrizSeguimiento2022-Junio'!$G$4:$X$987,18,FALSE)),0,VLOOKUP(A2931,'MatrizSeguimiento2022-Junio'!$G$4:$X$987,18,FALSE)))</f>
        <v>0</v>
      </c>
      <c r="H2931" t="str">
        <f t="shared" si="91"/>
        <v/>
      </c>
      <c r="I2931" t="str">
        <f t="shared" si="92"/>
        <v/>
      </c>
    </row>
    <row r="2932" spans="1:9" x14ac:dyDescent="0.25">
      <c r="A2932" s="36"/>
      <c r="B2932" t="str">
        <f>+IF(ISERROR(VLOOKUP(A2932,'MatrizSeguimiento2022-Junio'!$G$4:$I$987,3,FALSE)),"",VLOOKUP(A2932,'MatrizSeguimiento2022-Junio'!$G$4:$I$987,3,FALSE))</f>
        <v/>
      </c>
      <c r="C2932" t="str">
        <f>+IF(ISERROR(VLOOKUP(A2932,'MatrizSeguimiento2022-Junio'!$G$4:$J$987,4,FALSE)),"",VLOOKUP(A2932,'MatrizSeguimiento2022-Junio'!$G$4:$J$987,4,FALSE))</f>
        <v/>
      </c>
      <c r="E2932" s="3"/>
      <c r="G2932">
        <f>+ABS(SUMIF($A$3:$A$4998,A2932,$E$3:$E$4998)-IF(ISERROR(VLOOKUP(A2932,'MatrizSeguimiento2022-Junio'!$G$4:$X$987,18,FALSE)),0,VLOOKUP(A2932,'MatrizSeguimiento2022-Junio'!$G$4:$X$987,18,FALSE)))</f>
        <v>0</v>
      </c>
      <c r="H2932" t="str">
        <f t="shared" si="91"/>
        <v/>
      </c>
      <c r="I2932" t="str">
        <f t="shared" si="92"/>
        <v/>
      </c>
    </row>
    <row r="2933" spans="1:9" x14ac:dyDescent="0.25">
      <c r="A2933" s="36"/>
      <c r="B2933" t="str">
        <f>+IF(ISERROR(VLOOKUP(A2933,'MatrizSeguimiento2022-Junio'!$G$4:$I$987,3,FALSE)),"",VLOOKUP(A2933,'MatrizSeguimiento2022-Junio'!$G$4:$I$987,3,FALSE))</f>
        <v/>
      </c>
      <c r="C2933" t="str">
        <f>+IF(ISERROR(VLOOKUP(A2933,'MatrizSeguimiento2022-Junio'!$G$4:$J$987,4,FALSE)),"",VLOOKUP(A2933,'MatrizSeguimiento2022-Junio'!$G$4:$J$987,4,FALSE))</f>
        <v/>
      </c>
      <c r="E2933" s="3"/>
      <c r="G2933">
        <f>+ABS(SUMIF($A$3:$A$4998,A2933,$E$3:$E$4998)-IF(ISERROR(VLOOKUP(A2933,'MatrizSeguimiento2022-Junio'!$G$4:$X$987,18,FALSE)),0,VLOOKUP(A2933,'MatrizSeguimiento2022-Junio'!$G$4:$X$987,18,FALSE)))</f>
        <v>0</v>
      </c>
      <c r="H2933" t="str">
        <f t="shared" si="91"/>
        <v/>
      </c>
      <c r="I2933" t="str">
        <f t="shared" si="92"/>
        <v/>
      </c>
    </row>
    <row r="2934" spans="1:9" x14ac:dyDescent="0.25">
      <c r="A2934" s="36"/>
      <c r="B2934" t="str">
        <f>+IF(ISERROR(VLOOKUP(A2934,'MatrizSeguimiento2022-Junio'!$G$4:$I$987,3,FALSE)),"",VLOOKUP(A2934,'MatrizSeguimiento2022-Junio'!$G$4:$I$987,3,FALSE))</f>
        <v/>
      </c>
      <c r="C2934" t="str">
        <f>+IF(ISERROR(VLOOKUP(A2934,'MatrizSeguimiento2022-Junio'!$G$4:$J$987,4,FALSE)),"",VLOOKUP(A2934,'MatrizSeguimiento2022-Junio'!$G$4:$J$987,4,FALSE))</f>
        <v/>
      </c>
      <c r="E2934" s="3"/>
      <c r="G2934">
        <f>+ABS(SUMIF($A$3:$A$4998,A2934,$E$3:$E$4998)-IF(ISERROR(VLOOKUP(A2934,'MatrizSeguimiento2022-Junio'!$G$4:$X$987,18,FALSE)),0,VLOOKUP(A2934,'MatrizSeguimiento2022-Junio'!$G$4:$X$987,18,FALSE)))</f>
        <v>0</v>
      </c>
      <c r="H2934" t="str">
        <f t="shared" si="91"/>
        <v/>
      </c>
      <c r="I2934" t="str">
        <f t="shared" si="92"/>
        <v/>
      </c>
    </row>
    <row r="2935" spans="1:9" x14ac:dyDescent="0.25">
      <c r="A2935" s="36"/>
      <c r="B2935" t="str">
        <f>+IF(ISERROR(VLOOKUP(A2935,'MatrizSeguimiento2022-Junio'!$G$4:$I$987,3,FALSE)),"",VLOOKUP(A2935,'MatrizSeguimiento2022-Junio'!$G$4:$I$987,3,FALSE))</f>
        <v/>
      </c>
      <c r="C2935" t="str">
        <f>+IF(ISERROR(VLOOKUP(A2935,'MatrizSeguimiento2022-Junio'!$G$4:$J$987,4,FALSE)),"",VLOOKUP(A2935,'MatrizSeguimiento2022-Junio'!$G$4:$J$987,4,FALSE))</f>
        <v/>
      </c>
      <c r="E2935" s="3"/>
      <c r="G2935">
        <f>+ABS(SUMIF($A$3:$A$4998,A2935,$E$3:$E$4998)-IF(ISERROR(VLOOKUP(A2935,'MatrizSeguimiento2022-Junio'!$G$4:$X$987,18,FALSE)),0,VLOOKUP(A2935,'MatrizSeguimiento2022-Junio'!$G$4:$X$987,18,FALSE)))</f>
        <v>0</v>
      </c>
      <c r="H2935" t="str">
        <f t="shared" si="91"/>
        <v/>
      </c>
      <c r="I2935" t="str">
        <f t="shared" si="92"/>
        <v/>
      </c>
    </row>
    <row r="2936" spans="1:9" x14ac:dyDescent="0.25">
      <c r="A2936" s="36"/>
      <c r="B2936" t="str">
        <f>+IF(ISERROR(VLOOKUP(A2936,'MatrizSeguimiento2022-Junio'!$G$4:$I$987,3,FALSE)),"",VLOOKUP(A2936,'MatrizSeguimiento2022-Junio'!$G$4:$I$987,3,FALSE))</f>
        <v/>
      </c>
      <c r="C2936" t="str">
        <f>+IF(ISERROR(VLOOKUP(A2936,'MatrizSeguimiento2022-Junio'!$G$4:$J$987,4,FALSE)),"",VLOOKUP(A2936,'MatrizSeguimiento2022-Junio'!$G$4:$J$987,4,FALSE))</f>
        <v/>
      </c>
      <c r="E2936" s="3"/>
      <c r="G2936">
        <f>+ABS(SUMIF($A$3:$A$4998,A2936,$E$3:$E$4998)-IF(ISERROR(VLOOKUP(A2936,'MatrizSeguimiento2022-Junio'!$G$4:$X$987,18,FALSE)),0,VLOOKUP(A2936,'MatrizSeguimiento2022-Junio'!$G$4:$X$987,18,FALSE)))</f>
        <v>0</v>
      </c>
      <c r="H2936" t="str">
        <f t="shared" si="91"/>
        <v/>
      </c>
      <c r="I2936" t="str">
        <f t="shared" si="92"/>
        <v/>
      </c>
    </row>
    <row r="2937" spans="1:9" x14ac:dyDescent="0.25">
      <c r="A2937" s="36"/>
      <c r="B2937" t="str">
        <f>+IF(ISERROR(VLOOKUP(A2937,'MatrizSeguimiento2022-Junio'!$G$4:$I$987,3,FALSE)),"",VLOOKUP(A2937,'MatrizSeguimiento2022-Junio'!$G$4:$I$987,3,FALSE))</f>
        <v/>
      </c>
      <c r="C2937" t="str">
        <f>+IF(ISERROR(VLOOKUP(A2937,'MatrizSeguimiento2022-Junio'!$G$4:$J$987,4,FALSE)),"",VLOOKUP(A2937,'MatrizSeguimiento2022-Junio'!$G$4:$J$987,4,FALSE))</f>
        <v/>
      </c>
      <c r="E2937" s="3"/>
      <c r="G2937">
        <f>+ABS(SUMIF($A$3:$A$4998,A2937,$E$3:$E$4998)-IF(ISERROR(VLOOKUP(A2937,'MatrizSeguimiento2022-Junio'!$G$4:$X$987,18,FALSE)),0,VLOOKUP(A2937,'MatrizSeguimiento2022-Junio'!$G$4:$X$987,18,FALSE)))</f>
        <v>0</v>
      </c>
      <c r="H2937" t="str">
        <f t="shared" si="91"/>
        <v/>
      </c>
      <c r="I2937" t="str">
        <f t="shared" si="92"/>
        <v/>
      </c>
    </row>
    <row r="2938" spans="1:9" x14ac:dyDescent="0.25">
      <c r="A2938" s="36"/>
      <c r="B2938" t="str">
        <f>+IF(ISERROR(VLOOKUP(A2938,'MatrizSeguimiento2022-Junio'!$G$4:$I$987,3,FALSE)),"",VLOOKUP(A2938,'MatrizSeguimiento2022-Junio'!$G$4:$I$987,3,FALSE))</f>
        <v/>
      </c>
      <c r="C2938" t="str">
        <f>+IF(ISERROR(VLOOKUP(A2938,'MatrizSeguimiento2022-Junio'!$G$4:$J$987,4,FALSE)),"",VLOOKUP(A2938,'MatrizSeguimiento2022-Junio'!$G$4:$J$987,4,FALSE))</f>
        <v/>
      </c>
      <c r="E2938" s="3"/>
      <c r="G2938">
        <f>+ABS(SUMIF($A$3:$A$4998,A2938,$E$3:$E$4998)-IF(ISERROR(VLOOKUP(A2938,'MatrizSeguimiento2022-Junio'!$G$4:$X$987,18,FALSE)),0,VLOOKUP(A2938,'MatrizSeguimiento2022-Junio'!$G$4:$X$987,18,FALSE)))</f>
        <v>0</v>
      </c>
      <c r="H2938" t="str">
        <f t="shared" si="91"/>
        <v/>
      </c>
      <c r="I2938" t="str">
        <f t="shared" si="92"/>
        <v/>
      </c>
    </row>
    <row r="2939" spans="1:9" x14ac:dyDescent="0.25">
      <c r="A2939" s="36"/>
      <c r="B2939" t="str">
        <f>+IF(ISERROR(VLOOKUP(A2939,'MatrizSeguimiento2022-Junio'!$G$4:$I$987,3,FALSE)),"",VLOOKUP(A2939,'MatrizSeguimiento2022-Junio'!$G$4:$I$987,3,FALSE))</f>
        <v/>
      </c>
      <c r="C2939" t="str">
        <f>+IF(ISERROR(VLOOKUP(A2939,'MatrizSeguimiento2022-Junio'!$G$4:$J$987,4,FALSE)),"",VLOOKUP(A2939,'MatrizSeguimiento2022-Junio'!$G$4:$J$987,4,FALSE))</f>
        <v/>
      </c>
      <c r="E2939" s="3"/>
      <c r="G2939">
        <f>+ABS(SUMIF($A$3:$A$4998,A2939,$E$3:$E$4998)-IF(ISERROR(VLOOKUP(A2939,'MatrizSeguimiento2022-Junio'!$G$4:$X$987,18,FALSE)),0,VLOOKUP(A2939,'MatrizSeguimiento2022-Junio'!$G$4:$X$987,18,FALSE)))</f>
        <v>0</v>
      </c>
      <c r="H2939" t="str">
        <f t="shared" si="91"/>
        <v/>
      </c>
      <c r="I2939" t="str">
        <f t="shared" si="92"/>
        <v/>
      </c>
    </row>
    <row r="2940" spans="1:9" x14ac:dyDescent="0.25">
      <c r="A2940" s="36"/>
      <c r="B2940" t="str">
        <f>+IF(ISERROR(VLOOKUP(A2940,'MatrizSeguimiento2022-Junio'!$G$4:$I$987,3,FALSE)),"",VLOOKUP(A2940,'MatrizSeguimiento2022-Junio'!$G$4:$I$987,3,FALSE))</f>
        <v/>
      </c>
      <c r="C2940" t="str">
        <f>+IF(ISERROR(VLOOKUP(A2940,'MatrizSeguimiento2022-Junio'!$G$4:$J$987,4,FALSE)),"",VLOOKUP(A2940,'MatrizSeguimiento2022-Junio'!$G$4:$J$987,4,FALSE))</f>
        <v/>
      </c>
      <c r="E2940" s="3"/>
      <c r="G2940">
        <f>+ABS(SUMIF($A$3:$A$4998,A2940,$E$3:$E$4998)-IF(ISERROR(VLOOKUP(A2940,'MatrizSeguimiento2022-Junio'!$G$4:$X$987,18,FALSE)),0,VLOOKUP(A2940,'MatrizSeguimiento2022-Junio'!$G$4:$X$987,18,FALSE)))</f>
        <v>0</v>
      </c>
      <c r="H2940" t="str">
        <f t="shared" si="91"/>
        <v/>
      </c>
      <c r="I2940" t="str">
        <f t="shared" si="92"/>
        <v/>
      </c>
    </row>
    <row r="2941" spans="1:9" x14ac:dyDescent="0.25">
      <c r="A2941" s="36"/>
      <c r="B2941" t="str">
        <f>+IF(ISERROR(VLOOKUP(A2941,'MatrizSeguimiento2022-Junio'!$G$4:$I$987,3,FALSE)),"",VLOOKUP(A2941,'MatrizSeguimiento2022-Junio'!$G$4:$I$987,3,FALSE))</f>
        <v/>
      </c>
      <c r="C2941" t="str">
        <f>+IF(ISERROR(VLOOKUP(A2941,'MatrizSeguimiento2022-Junio'!$G$4:$J$987,4,FALSE)),"",VLOOKUP(A2941,'MatrizSeguimiento2022-Junio'!$G$4:$J$987,4,FALSE))</f>
        <v/>
      </c>
      <c r="E2941" s="3"/>
      <c r="G2941">
        <f>+ABS(SUMIF($A$3:$A$4998,A2941,$E$3:$E$4998)-IF(ISERROR(VLOOKUP(A2941,'MatrizSeguimiento2022-Junio'!$G$4:$X$987,18,FALSE)),0,VLOOKUP(A2941,'MatrizSeguimiento2022-Junio'!$G$4:$X$987,18,FALSE)))</f>
        <v>0</v>
      </c>
      <c r="H2941" t="str">
        <f t="shared" si="91"/>
        <v/>
      </c>
      <c r="I2941" t="str">
        <f t="shared" si="92"/>
        <v/>
      </c>
    </row>
    <row r="2942" spans="1:9" x14ac:dyDescent="0.25">
      <c r="A2942" s="36"/>
      <c r="B2942" t="str">
        <f>+IF(ISERROR(VLOOKUP(A2942,'MatrizSeguimiento2022-Junio'!$G$4:$I$987,3,FALSE)),"",VLOOKUP(A2942,'MatrizSeguimiento2022-Junio'!$G$4:$I$987,3,FALSE))</f>
        <v/>
      </c>
      <c r="C2942" t="str">
        <f>+IF(ISERROR(VLOOKUP(A2942,'MatrizSeguimiento2022-Junio'!$G$4:$J$987,4,FALSE)),"",VLOOKUP(A2942,'MatrizSeguimiento2022-Junio'!$G$4:$J$987,4,FALSE))</f>
        <v/>
      </c>
      <c r="E2942" s="3"/>
      <c r="G2942">
        <f>+ABS(SUMIF($A$3:$A$4998,A2942,$E$3:$E$4998)-IF(ISERROR(VLOOKUP(A2942,'MatrizSeguimiento2022-Junio'!$G$4:$X$987,18,FALSE)),0,VLOOKUP(A2942,'MatrizSeguimiento2022-Junio'!$G$4:$X$987,18,FALSE)))</f>
        <v>0</v>
      </c>
      <c r="H2942" t="str">
        <f t="shared" si="91"/>
        <v/>
      </c>
      <c r="I2942" t="str">
        <f t="shared" si="92"/>
        <v/>
      </c>
    </row>
    <row r="2943" spans="1:9" x14ac:dyDescent="0.25">
      <c r="A2943" s="36"/>
      <c r="B2943" t="str">
        <f>+IF(ISERROR(VLOOKUP(A2943,'MatrizSeguimiento2022-Junio'!$G$4:$I$987,3,FALSE)),"",VLOOKUP(A2943,'MatrizSeguimiento2022-Junio'!$G$4:$I$987,3,FALSE))</f>
        <v/>
      </c>
      <c r="C2943" t="str">
        <f>+IF(ISERROR(VLOOKUP(A2943,'MatrizSeguimiento2022-Junio'!$G$4:$J$987,4,FALSE)),"",VLOOKUP(A2943,'MatrizSeguimiento2022-Junio'!$G$4:$J$987,4,FALSE))</f>
        <v/>
      </c>
      <c r="E2943" s="3"/>
      <c r="G2943">
        <f>+ABS(SUMIF($A$3:$A$4998,A2943,$E$3:$E$4998)-IF(ISERROR(VLOOKUP(A2943,'MatrizSeguimiento2022-Junio'!$G$4:$X$987,18,FALSE)),0,VLOOKUP(A2943,'MatrizSeguimiento2022-Junio'!$G$4:$X$987,18,FALSE)))</f>
        <v>0</v>
      </c>
      <c r="H2943" t="str">
        <f t="shared" ref="H2943:H3006" si="93">+A2943&amp;D2943</f>
        <v/>
      </c>
      <c r="I2943" t="str">
        <f t="shared" si="92"/>
        <v/>
      </c>
    </row>
    <row r="2944" spans="1:9" x14ac:dyDescent="0.25">
      <c r="A2944" s="36"/>
      <c r="B2944" t="str">
        <f>+IF(ISERROR(VLOOKUP(A2944,'MatrizSeguimiento2022-Junio'!$G$4:$I$987,3,FALSE)),"",VLOOKUP(A2944,'MatrizSeguimiento2022-Junio'!$G$4:$I$987,3,FALSE))</f>
        <v/>
      </c>
      <c r="C2944" t="str">
        <f>+IF(ISERROR(VLOOKUP(A2944,'MatrizSeguimiento2022-Junio'!$G$4:$J$987,4,FALSE)),"",VLOOKUP(A2944,'MatrizSeguimiento2022-Junio'!$G$4:$J$987,4,FALSE))</f>
        <v/>
      </c>
      <c r="E2944" s="3"/>
      <c r="G2944">
        <f>+ABS(SUMIF($A$3:$A$4998,A2944,$E$3:$E$4998)-IF(ISERROR(VLOOKUP(A2944,'MatrizSeguimiento2022-Junio'!$G$4:$X$987,18,FALSE)),0,VLOOKUP(A2944,'MatrizSeguimiento2022-Junio'!$G$4:$X$987,18,FALSE)))</f>
        <v>0</v>
      </c>
      <c r="H2944" t="str">
        <f t="shared" si="93"/>
        <v/>
      </c>
      <c r="I2944" t="str">
        <f t="shared" si="92"/>
        <v/>
      </c>
    </row>
    <row r="2945" spans="1:9" x14ac:dyDescent="0.25">
      <c r="A2945" s="36"/>
      <c r="B2945" t="str">
        <f>+IF(ISERROR(VLOOKUP(A2945,'MatrizSeguimiento2022-Junio'!$G$4:$I$987,3,FALSE)),"",VLOOKUP(A2945,'MatrizSeguimiento2022-Junio'!$G$4:$I$987,3,FALSE))</f>
        <v/>
      </c>
      <c r="C2945" t="str">
        <f>+IF(ISERROR(VLOOKUP(A2945,'MatrizSeguimiento2022-Junio'!$G$4:$J$987,4,FALSE)),"",VLOOKUP(A2945,'MatrizSeguimiento2022-Junio'!$G$4:$J$987,4,FALSE))</f>
        <v/>
      </c>
      <c r="E2945" s="3"/>
      <c r="G2945">
        <f>+ABS(SUMIF($A$3:$A$4998,A2945,$E$3:$E$4998)-IF(ISERROR(VLOOKUP(A2945,'MatrizSeguimiento2022-Junio'!$G$4:$X$987,18,FALSE)),0,VLOOKUP(A2945,'MatrizSeguimiento2022-Junio'!$G$4:$X$987,18,FALSE)))</f>
        <v>0</v>
      </c>
      <c r="H2945" t="str">
        <f t="shared" si="93"/>
        <v/>
      </c>
      <c r="I2945" t="str">
        <f t="shared" si="92"/>
        <v/>
      </c>
    </row>
    <row r="2946" spans="1:9" x14ac:dyDescent="0.25">
      <c r="A2946" s="36"/>
      <c r="B2946" t="str">
        <f>+IF(ISERROR(VLOOKUP(A2946,'MatrizSeguimiento2022-Junio'!$G$4:$I$987,3,FALSE)),"",VLOOKUP(A2946,'MatrizSeguimiento2022-Junio'!$G$4:$I$987,3,FALSE))</f>
        <v/>
      </c>
      <c r="C2946" t="str">
        <f>+IF(ISERROR(VLOOKUP(A2946,'MatrizSeguimiento2022-Junio'!$G$4:$J$987,4,FALSE)),"",VLOOKUP(A2946,'MatrizSeguimiento2022-Junio'!$G$4:$J$987,4,FALSE))</f>
        <v/>
      </c>
      <c r="E2946" s="3"/>
      <c r="G2946">
        <f>+ABS(SUMIF($A$3:$A$4998,A2946,$E$3:$E$4998)-IF(ISERROR(VLOOKUP(A2946,'MatrizSeguimiento2022-Junio'!$G$4:$X$987,18,FALSE)),0,VLOOKUP(A2946,'MatrizSeguimiento2022-Junio'!$G$4:$X$987,18,FALSE)))</f>
        <v>0</v>
      </c>
      <c r="H2946" t="str">
        <f t="shared" si="93"/>
        <v/>
      </c>
      <c r="I2946" t="str">
        <f t="shared" si="92"/>
        <v/>
      </c>
    </row>
    <row r="2947" spans="1:9" x14ac:dyDescent="0.25">
      <c r="A2947" s="36"/>
      <c r="B2947" t="str">
        <f>+IF(ISERROR(VLOOKUP(A2947,'MatrizSeguimiento2022-Junio'!$G$4:$I$987,3,FALSE)),"",VLOOKUP(A2947,'MatrizSeguimiento2022-Junio'!$G$4:$I$987,3,FALSE))</f>
        <v/>
      </c>
      <c r="C2947" t="str">
        <f>+IF(ISERROR(VLOOKUP(A2947,'MatrizSeguimiento2022-Junio'!$G$4:$J$987,4,FALSE)),"",VLOOKUP(A2947,'MatrizSeguimiento2022-Junio'!$G$4:$J$987,4,FALSE))</f>
        <v/>
      </c>
      <c r="E2947" s="3"/>
      <c r="G2947">
        <f>+ABS(SUMIF($A$3:$A$4998,A2947,$E$3:$E$4998)-IF(ISERROR(VLOOKUP(A2947,'MatrizSeguimiento2022-Junio'!$G$4:$X$987,18,FALSE)),0,VLOOKUP(A2947,'MatrizSeguimiento2022-Junio'!$G$4:$X$987,18,FALSE)))</f>
        <v>0</v>
      </c>
      <c r="H2947" t="str">
        <f t="shared" si="93"/>
        <v/>
      </c>
      <c r="I2947" t="str">
        <f t="shared" ref="I2947:I3010" si="94">+IF(IF(LEN(H2947)&gt;0,COUNTIF($H$3:$H$4998,H2947),"")=1,"",IF(LEN(H2947)&gt;0,COUNTIF($H$3:$H$4998,H2947),""))</f>
        <v/>
      </c>
    </row>
    <row r="2948" spans="1:9" x14ac:dyDescent="0.25">
      <c r="A2948" s="36"/>
      <c r="B2948" t="str">
        <f>+IF(ISERROR(VLOOKUP(A2948,'MatrizSeguimiento2022-Junio'!$G$4:$I$987,3,FALSE)),"",VLOOKUP(A2948,'MatrizSeguimiento2022-Junio'!$G$4:$I$987,3,FALSE))</f>
        <v/>
      </c>
      <c r="C2948" t="str">
        <f>+IF(ISERROR(VLOOKUP(A2948,'MatrizSeguimiento2022-Junio'!$G$4:$J$987,4,FALSE)),"",VLOOKUP(A2948,'MatrizSeguimiento2022-Junio'!$G$4:$J$987,4,FALSE))</f>
        <v/>
      </c>
      <c r="E2948" s="3"/>
      <c r="G2948">
        <f>+ABS(SUMIF($A$3:$A$4998,A2948,$E$3:$E$4998)-IF(ISERROR(VLOOKUP(A2948,'MatrizSeguimiento2022-Junio'!$G$4:$X$987,18,FALSE)),0,VLOOKUP(A2948,'MatrizSeguimiento2022-Junio'!$G$4:$X$987,18,FALSE)))</f>
        <v>0</v>
      </c>
      <c r="H2948" t="str">
        <f t="shared" si="93"/>
        <v/>
      </c>
      <c r="I2948" t="str">
        <f t="shared" si="94"/>
        <v/>
      </c>
    </row>
    <row r="2949" spans="1:9" x14ac:dyDescent="0.25">
      <c r="A2949" s="36"/>
      <c r="B2949" t="str">
        <f>+IF(ISERROR(VLOOKUP(A2949,'MatrizSeguimiento2022-Junio'!$G$4:$I$987,3,FALSE)),"",VLOOKUP(A2949,'MatrizSeguimiento2022-Junio'!$G$4:$I$987,3,FALSE))</f>
        <v/>
      </c>
      <c r="C2949" t="str">
        <f>+IF(ISERROR(VLOOKUP(A2949,'MatrizSeguimiento2022-Junio'!$G$4:$J$987,4,FALSE)),"",VLOOKUP(A2949,'MatrizSeguimiento2022-Junio'!$G$4:$J$987,4,FALSE))</f>
        <v/>
      </c>
      <c r="E2949" s="3"/>
      <c r="G2949">
        <f>+ABS(SUMIF($A$3:$A$4998,A2949,$E$3:$E$4998)-IF(ISERROR(VLOOKUP(A2949,'MatrizSeguimiento2022-Junio'!$G$4:$X$987,18,FALSE)),0,VLOOKUP(A2949,'MatrizSeguimiento2022-Junio'!$G$4:$X$987,18,FALSE)))</f>
        <v>0</v>
      </c>
      <c r="H2949" t="str">
        <f t="shared" si="93"/>
        <v/>
      </c>
      <c r="I2949" t="str">
        <f t="shared" si="94"/>
        <v/>
      </c>
    </row>
    <row r="2950" spans="1:9" x14ac:dyDescent="0.25">
      <c r="A2950" s="36"/>
      <c r="B2950" t="str">
        <f>+IF(ISERROR(VLOOKUP(A2950,'MatrizSeguimiento2022-Junio'!$G$4:$I$987,3,FALSE)),"",VLOOKUP(A2950,'MatrizSeguimiento2022-Junio'!$G$4:$I$987,3,FALSE))</f>
        <v/>
      </c>
      <c r="C2950" t="str">
        <f>+IF(ISERROR(VLOOKUP(A2950,'MatrizSeguimiento2022-Junio'!$G$4:$J$987,4,FALSE)),"",VLOOKUP(A2950,'MatrizSeguimiento2022-Junio'!$G$4:$J$987,4,FALSE))</f>
        <v/>
      </c>
      <c r="E2950" s="3"/>
      <c r="G2950">
        <f>+ABS(SUMIF($A$3:$A$4998,A2950,$E$3:$E$4998)-IF(ISERROR(VLOOKUP(A2950,'MatrizSeguimiento2022-Junio'!$G$4:$X$987,18,FALSE)),0,VLOOKUP(A2950,'MatrizSeguimiento2022-Junio'!$G$4:$X$987,18,FALSE)))</f>
        <v>0</v>
      </c>
      <c r="H2950" t="str">
        <f t="shared" si="93"/>
        <v/>
      </c>
      <c r="I2950" t="str">
        <f t="shared" si="94"/>
        <v/>
      </c>
    </row>
    <row r="2951" spans="1:9" x14ac:dyDescent="0.25">
      <c r="A2951" s="36"/>
      <c r="B2951" t="str">
        <f>+IF(ISERROR(VLOOKUP(A2951,'MatrizSeguimiento2022-Junio'!$G$4:$I$987,3,FALSE)),"",VLOOKUP(A2951,'MatrizSeguimiento2022-Junio'!$G$4:$I$987,3,FALSE))</f>
        <v/>
      </c>
      <c r="C2951" t="str">
        <f>+IF(ISERROR(VLOOKUP(A2951,'MatrizSeguimiento2022-Junio'!$G$4:$J$987,4,FALSE)),"",VLOOKUP(A2951,'MatrizSeguimiento2022-Junio'!$G$4:$J$987,4,FALSE))</f>
        <v/>
      </c>
      <c r="E2951" s="3"/>
      <c r="G2951">
        <f>+ABS(SUMIF($A$3:$A$4998,A2951,$E$3:$E$4998)-IF(ISERROR(VLOOKUP(A2951,'MatrizSeguimiento2022-Junio'!$G$4:$X$987,18,FALSE)),0,VLOOKUP(A2951,'MatrizSeguimiento2022-Junio'!$G$4:$X$987,18,FALSE)))</f>
        <v>0</v>
      </c>
      <c r="H2951" t="str">
        <f t="shared" si="93"/>
        <v/>
      </c>
      <c r="I2951" t="str">
        <f t="shared" si="94"/>
        <v/>
      </c>
    </row>
    <row r="2952" spans="1:9" x14ac:dyDescent="0.25">
      <c r="A2952" s="36"/>
      <c r="B2952" t="str">
        <f>+IF(ISERROR(VLOOKUP(A2952,'MatrizSeguimiento2022-Junio'!$G$4:$I$987,3,FALSE)),"",VLOOKUP(A2952,'MatrizSeguimiento2022-Junio'!$G$4:$I$987,3,FALSE))</f>
        <v/>
      </c>
      <c r="C2952" t="str">
        <f>+IF(ISERROR(VLOOKUP(A2952,'MatrizSeguimiento2022-Junio'!$G$4:$J$987,4,FALSE)),"",VLOOKUP(A2952,'MatrizSeguimiento2022-Junio'!$G$4:$J$987,4,FALSE))</f>
        <v/>
      </c>
      <c r="E2952" s="3"/>
      <c r="G2952">
        <f>+ABS(SUMIF($A$3:$A$4998,A2952,$E$3:$E$4998)-IF(ISERROR(VLOOKUP(A2952,'MatrizSeguimiento2022-Junio'!$G$4:$X$987,18,FALSE)),0,VLOOKUP(A2952,'MatrizSeguimiento2022-Junio'!$G$4:$X$987,18,FALSE)))</f>
        <v>0</v>
      </c>
      <c r="H2952" t="str">
        <f t="shared" si="93"/>
        <v/>
      </c>
      <c r="I2952" t="str">
        <f t="shared" si="94"/>
        <v/>
      </c>
    </row>
    <row r="2953" spans="1:9" x14ac:dyDescent="0.25">
      <c r="A2953" s="36"/>
      <c r="B2953" t="str">
        <f>+IF(ISERROR(VLOOKUP(A2953,'MatrizSeguimiento2022-Junio'!$G$4:$I$987,3,FALSE)),"",VLOOKUP(A2953,'MatrizSeguimiento2022-Junio'!$G$4:$I$987,3,FALSE))</f>
        <v/>
      </c>
      <c r="C2953" t="str">
        <f>+IF(ISERROR(VLOOKUP(A2953,'MatrizSeguimiento2022-Junio'!$G$4:$J$987,4,FALSE)),"",VLOOKUP(A2953,'MatrizSeguimiento2022-Junio'!$G$4:$J$987,4,FALSE))</f>
        <v/>
      </c>
      <c r="E2953" s="3"/>
      <c r="G2953">
        <f>+ABS(SUMIF($A$3:$A$4998,A2953,$E$3:$E$4998)-IF(ISERROR(VLOOKUP(A2953,'MatrizSeguimiento2022-Junio'!$G$4:$X$987,18,FALSE)),0,VLOOKUP(A2953,'MatrizSeguimiento2022-Junio'!$G$4:$X$987,18,FALSE)))</f>
        <v>0</v>
      </c>
      <c r="H2953" t="str">
        <f t="shared" si="93"/>
        <v/>
      </c>
      <c r="I2953" t="str">
        <f t="shared" si="94"/>
        <v/>
      </c>
    </row>
    <row r="2954" spans="1:9" x14ac:dyDescent="0.25">
      <c r="A2954" s="36"/>
      <c r="B2954" t="str">
        <f>+IF(ISERROR(VLOOKUP(A2954,'MatrizSeguimiento2022-Junio'!$G$4:$I$987,3,FALSE)),"",VLOOKUP(A2954,'MatrizSeguimiento2022-Junio'!$G$4:$I$987,3,FALSE))</f>
        <v/>
      </c>
      <c r="C2954" t="str">
        <f>+IF(ISERROR(VLOOKUP(A2954,'MatrizSeguimiento2022-Junio'!$G$4:$J$987,4,FALSE)),"",VLOOKUP(A2954,'MatrizSeguimiento2022-Junio'!$G$4:$J$987,4,FALSE))</f>
        <v/>
      </c>
      <c r="E2954" s="3"/>
      <c r="G2954">
        <f>+ABS(SUMIF($A$3:$A$4998,A2954,$E$3:$E$4998)-IF(ISERROR(VLOOKUP(A2954,'MatrizSeguimiento2022-Junio'!$G$4:$X$987,18,FALSE)),0,VLOOKUP(A2954,'MatrizSeguimiento2022-Junio'!$G$4:$X$987,18,FALSE)))</f>
        <v>0</v>
      </c>
      <c r="H2954" t="str">
        <f t="shared" si="93"/>
        <v/>
      </c>
      <c r="I2954" t="str">
        <f t="shared" si="94"/>
        <v/>
      </c>
    </row>
    <row r="2955" spans="1:9" x14ac:dyDescent="0.25">
      <c r="A2955" s="36"/>
      <c r="B2955" t="str">
        <f>+IF(ISERROR(VLOOKUP(A2955,'MatrizSeguimiento2022-Junio'!$G$4:$I$987,3,FALSE)),"",VLOOKUP(A2955,'MatrizSeguimiento2022-Junio'!$G$4:$I$987,3,FALSE))</f>
        <v/>
      </c>
      <c r="C2955" t="str">
        <f>+IF(ISERROR(VLOOKUP(A2955,'MatrizSeguimiento2022-Junio'!$G$4:$J$987,4,FALSE)),"",VLOOKUP(A2955,'MatrizSeguimiento2022-Junio'!$G$4:$J$987,4,FALSE))</f>
        <v/>
      </c>
      <c r="E2955" s="3"/>
      <c r="G2955">
        <f>+ABS(SUMIF($A$3:$A$4998,A2955,$E$3:$E$4998)-IF(ISERROR(VLOOKUP(A2955,'MatrizSeguimiento2022-Junio'!$G$4:$X$987,18,FALSE)),0,VLOOKUP(A2955,'MatrizSeguimiento2022-Junio'!$G$4:$X$987,18,FALSE)))</f>
        <v>0</v>
      </c>
      <c r="H2955" t="str">
        <f t="shared" si="93"/>
        <v/>
      </c>
      <c r="I2955" t="str">
        <f t="shared" si="94"/>
        <v/>
      </c>
    </row>
    <row r="2956" spans="1:9" x14ac:dyDescent="0.25">
      <c r="A2956" s="36"/>
      <c r="B2956" t="str">
        <f>+IF(ISERROR(VLOOKUP(A2956,'MatrizSeguimiento2022-Junio'!$G$4:$I$987,3,FALSE)),"",VLOOKUP(A2956,'MatrizSeguimiento2022-Junio'!$G$4:$I$987,3,FALSE))</f>
        <v/>
      </c>
      <c r="C2956" t="str">
        <f>+IF(ISERROR(VLOOKUP(A2956,'MatrizSeguimiento2022-Junio'!$G$4:$J$987,4,FALSE)),"",VLOOKUP(A2956,'MatrizSeguimiento2022-Junio'!$G$4:$J$987,4,FALSE))</f>
        <v/>
      </c>
      <c r="E2956" s="3"/>
      <c r="G2956">
        <f>+ABS(SUMIF($A$3:$A$4998,A2956,$E$3:$E$4998)-IF(ISERROR(VLOOKUP(A2956,'MatrizSeguimiento2022-Junio'!$G$4:$X$987,18,FALSE)),0,VLOOKUP(A2956,'MatrizSeguimiento2022-Junio'!$G$4:$X$987,18,FALSE)))</f>
        <v>0</v>
      </c>
      <c r="H2956" t="str">
        <f t="shared" si="93"/>
        <v/>
      </c>
      <c r="I2956" t="str">
        <f t="shared" si="94"/>
        <v/>
      </c>
    </row>
    <row r="2957" spans="1:9" x14ac:dyDescent="0.25">
      <c r="A2957" s="36"/>
      <c r="B2957" t="str">
        <f>+IF(ISERROR(VLOOKUP(A2957,'MatrizSeguimiento2022-Junio'!$G$4:$I$987,3,FALSE)),"",VLOOKUP(A2957,'MatrizSeguimiento2022-Junio'!$G$4:$I$987,3,FALSE))</f>
        <v/>
      </c>
      <c r="C2957" t="str">
        <f>+IF(ISERROR(VLOOKUP(A2957,'MatrizSeguimiento2022-Junio'!$G$4:$J$987,4,FALSE)),"",VLOOKUP(A2957,'MatrizSeguimiento2022-Junio'!$G$4:$J$987,4,FALSE))</f>
        <v/>
      </c>
      <c r="E2957" s="3"/>
      <c r="G2957">
        <f>+ABS(SUMIF($A$3:$A$4998,A2957,$E$3:$E$4998)-IF(ISERROR(VLOOKUP(A2957,'MatrizSeguimiento2022-Junio'!$G$4:$X$987,18,FALSE)),0,VLOOKUP(A2957,'MatrizSeguimiento2022-Junio'!$G$4:$X$987,18,FALSE)))</f>
        <v>0</v>
      </c>
      <c r="H2957" t="str">
        <f t="shared" si="93"/>
        <v/>
      </c>
      <c r="I2957" t="str">
        <f t="shared" si="94"/>
        <v/>
      </c>
    </row>
    <row r="2958" spans="1:9" x14ac:dyDescent="0.25">
      <c r="A2958" s="36"/>
      <c r="B2958" t="str">
        <f>+IF(ISERROR(VLOOKUP(A2958,'MatrizSeguimiento2022-Junio'!$G$4:$I$987,3,FALSE)),"",VLOOKUP(A2958,'MatrizSeguimiento2022-Junio'!$G$4:$I$987,3,FALSE))</f>
        <v/>
      </c>
      <c r="C2958" t="str">
        <f>+IF(ISERROR(VLOOKUP(A2958,'MatrizSeguimiento2022-Junio'!$G$4:$J$987,4,FALSE)),"",VLOOKUP(A2958,'MatrizSeguimiento2022-Junio'!$G$4:$J$987,4,FALSE))</f>
        <v/>
      </c>
      <c r="E2958" s="3"/>
      <c r="G2958">
        <f>+ABS(SUMIF($A$3:$A$4998,A2958,$E$3:$E$4998)-IF(ISERROR(VLOOKUP(A2958,'MatrizSeguimiento2022-Junio'!$G$4:$X$987,18,FALSE)),0,VLOOKUP(A2958,'MatrizSeguimiento2022-Junio'!$G$4:$X$987,18,FALSE)))</f>
        <v>0</v>
      </c>
      <c r="H2958" t="str">
        <f t="shared" si="93"/>
        <v/>
      </c>
      <c r="I2958" t="str">
        <f t="shared" si="94"/>
        <v/>
      </c>
    </row>
    <row r="2959" spans="1:9" x14ac:dyDescent="0.25">
      <c r="A2959" s="36"/>
      <c r="B2959" t="str">
        <f>+IF(ISERROR(VLOOKUP(A2959,'MatrizSeguimiento2022-Junio'!$G$4:$I$987,3,FALSE)),"",VLOOKUP(A2959,'MatrizSeguimiento2022-Junio'!$G$4:$I$987,3,FALSE))</f>
        <v/>
      </c>
      <c r="C2959" t="str">
        <f>+IF(ISERROR(VLOOKUP(A2959,'MatrizSeguimiento2022-Junio'!$G$4:$J$987,4,FALSE)),"",VLOOKUP(A2959,'MatrizSeguimiento2022-Junio'!$G$4:$J$987,4,FALSE))</f>
        <v/>
      </c>
      <c r="E2959" s="3"/>
      <c r="G2959">
        <f>+ABS(SUMIF($A$3:$A$4998,A2959,$E$3:$E$4998)-IF(ISERROR(VLOOKUP(A2959,'MatrizSeguimiento2022-Junio'!$G$4:$X$987,18,FALSE)),0,VLOOKUP(A2959,'MatrizSeguimiento2022-Junio'!$G$4:$X$987,18,FALSE)))</f>
        <v>0</v>
      </c>
      <c r="H2959" t="str">
        <f t="shared" si="93"/>
        <v/>
      </c>
      <c r="I2959" t="str">
        <f t="shared" si="94"/>
        <v/>
      </c>
    </row>
    <row r="2960" spans="1:9" x14ac:dyDescent="0.25">
      <c r="A2960" s="36"/>
      <c r="B2960" t="str">
        <f>+IF(ISERROR(VLOOKUP(A2960,'MatrizSeguimiento2022-Junio'!$G$4:$I$987,3,FALSE)),"",VLOOKUP(A2960,'MatrizSeguimiento2022-Junio'!$G$4:$I$987,3,FALSE))</f>
        <v/>
      </c>
      <c r="C2960" t="str">
        <f>+IF(ISERROR(VLOOKUP(A2960,'MatrizSeguimiento2022-Junio'!$G$4:$J$987,4,FALSE)),"",VLOOKUP(A2960,'MatrizSeguimiento2022-Junio'!$G$4:$J$987,4,FALSE))</f>
        <v/>
      </c>
      <c r="E2960" s="3"/>
      <c r="G2960">
        <f>+ABS(SUMIF($A$3:$A$4998,A2960,$E$3:$E$4998)-IF(ISERROR(VLOOKUP(A2960,'MatrizSeguimiento2022-Junio'!$G$4:$X$987,18,FALSE)),0,VLOOKUP(A2960,'MatrizSeguimiento2022-Junio'!$G$4:$X$987,18,FALSE)))</f>
        <v>0</v>
      </c>
      <c r="H2960" t="str">
        <f t="shared" si="93"/>
        <v/>
      </c>
      <c r="I2960" t="str">
        <f t="shared" si="94"/>
        <v/>
      </c>
    </row>
    <row r="2961" spans="1:9" x14ac:dyDescent="0.25">
      <c r="A2961" s="36"/>
      <c r="B2961" t="str">
        <f>+IF(ISERROR(VLOOKUP(A2961,'MatrizSeguimiento2022-Junio'!$G$4:$I$987,3,FALSE)),"",VLOOKUP(A2961,'MatrizSeguimiento2022-Junio'!$G$4:$I$987,3,FALSE))</f>
        <v/>
      </c>
      <c r="C2961" t="str">
        <f>+IF(ISERROR(VLOOKUP(A2961,'MatrizSeguimiento2022-Junio'!$G$4:$J$987,4,FALSE)),"",VLOOKUP(A2961,'MatrizSeguimiento2022-Junio'!$G$4:$J$987,4,FALSE))</f>
        <v/>
      </c>
      <c r="E2961" s="3"/>
      <c r="G2961">
        <f>+ABS(SUMIF($A$3:$A$4998,A2961,$E$3:$E$4998)-IF(ISERROR(VLOOKUP(A2961,'MatrizSeguimiento2022-Junio'!$G$4:$X$987,18,FALSE)),0,VLOOKUP(A2961,'MatrizSeguimiento2022-Junio'!$G$4:$X$987,18,FALSE)))</f>
        <v>0</v>
      </c>
      <c r="H2961" t="str">
        <f t="shared" si="93"/>
        <v/>
      </c>
      <c r="I2961" t="str">
        <f t="shared" si="94"/>
        <v/>
      </c>
    </row>
    <row r="2962" spans="1:9" x14ac:dyDescent="0.25">
      <c r="A2962" s="36"/>
      <c r="B2962" t="str">
        <f>+IF(ISERROR(VLOOKUP(A2962,'MatrizSeguimiento2022-Junio'!$G$4:$I$987,3,FALSE)),"",VLOOKUP(A2962,'MatrizSeguimiento2022-Junio'!$G$4:$I$987,3,FALSE))</f>
        <v/>
      </c>
      <c r="C2962" t="str">
        <f>+IF(ISERROR(VLOOKUP(A2962,'MatrizSeguimiento2022-Junio'!$G$4:$J$987,4,FALSE)),"",VLOOKUP(A2962,'MatrizSeguimiento2022-Junio'!$G$4:$J$987,4,FALSE))</f>
        <v/>
      </c>
      <c r="E2962" s="3"/>
      <c r="G2962">
        <f>+ABS(SUMIF($A$3:$A$4998,A2962,$E$3:$E$4998)-IF(ISERROR(VLOOKUP(A2962,'MatrizSeguimiento2022-Junio'!$G$4:$X$987,18,FALSE)),0,VLOOKUP(A2962,'MatrizSeguimiento2022-Junio'!$G$4:$X$987,18,FALSE)))</f>
        <v>0</v>
      </c>
      <c r="H2962" t="str">
        <f t="shared" si="93"/>
        <v/>
      </c>
      <c r="I2962" t="str">
        <f t="shared" si="94"/>
        <v/>
      </c>
    </row>
    <row r="2963" spans="1:9" x14ac:dyDescent="0.25">
      <c r="A2963" s="36"/>
      <c r="B2963" t="str">
        <f>+IF(ISERROR(VLOOKUP(A2963,'MatrizSeguimiento2022-Junio'!$G$4:$I$987,3,FALSE)),"",VLOOKUP(A2963,'MatrizSeguimiento2022-Junio'!$G$4:$I$987,3,FALSE))</f>
        <v/>
      </c>
      <c r="C2963" t="str">
        <f>+IF(ISERROR(VLOOKUP(A2963,'MatrizSeguimiento2022-Junio'!$G$4:$J$987,4,FALSE)),"",VLOOKUP(A2963,'MatrizSeguimiento2022-Junio'!$G$4:$J$987,4,FALSE))</f>
        <v/>
      </c>
      <c r="E2963" s="3"/>
      <c r="G2963">
        <f>+ABS(SUMIF($A$3:$A$4998,A2963,$E$3:$E$4998)-IF(ISERROR(VLOOKUP(A2963,'MatrizSeguimiento2022-Junio'!$G$4:$X$987,18,FALSE)),0,VLOOKUP(A2963,'MatrizSeguimiento2022-Junio'!$G$4:$X$987,18,FALSE)))</f>
        <v>0</v>
      </c>
      <c r="H2963" t="str">
        <f t="shared" si="93"/>
        <v/>
      </c>
      <c r="I2963" t="str">
        <f t="shared" si="94"/>
        <v/>
      </c>
    </row>
    <row r="2964" spans="1:9" x14ac:dyDescent="0.25">
      <c r="A2964" s="36"/>
      <c r="B2964" t="str">
        <f>+IF(ISERROR(VLOOKUP(A2964,'MatrizSeguimiento2022-Junio'!$G$4:$I$987,3,FALSE)),"",VLOOKUP(A2964,'MatrizSeguimiento2022-Junio'!$G$4:$I$987,3,FALSE))</f>
        <v/>
      </c>
      <c r="C2964" t="str">
        <f>+IF(ISERROR(VLOOKUP(A2964,'MatrizSeguimiento2022-Junio'!$G$4:$J$987,4,FALSE)),"",VLOOKUP(A2964,'MatrizSeguimiento2022-Junio'!$G$4:$J$987,4,FALSE))</f>
        <v/>
      </c>
      <c r="E2964" s="3"/>
      <c r="G2964">
        <f>+ABS(SUMIF($A$3:$A$4998,A2964,$E$3:$E$4998)-IF(ISERROR(VLOOKUP(A2964,'MatrizSeguimiento2022-Junio'!$G$4:$X$987,18,FALSE)),0,VLOOKUP(A2964,'MatrizSeguimiento2022-Junio'!$G$4:$X$987,18,FALSE)))</f>
        <v>0</v>
      </c>
      <c r="H2964" t="str">
        <f t="shared" si="93"/>
        <v/>
      </c>
      <c r="I2964" t="str">
        <f t="shared" si="94"/>
        <v/>
      </c>
    </row>
    <row r="2965" spans="1:9" x14ac:dyDescent="0.25">
      <c r="A2965" s="36"/>
      <c r="B2965" t="str">
        <f>+IF(ISERROR(VLOOKUP(A2965,'MatrizSeguimiento2022-Junio'!$G$4:$I$987,3,FALSE)),"",VLOOKUP(A2965,'MatrizSeguimiento2022-Junio'!$G$4:$I$987,3,FALSE))</f>
        <v/>
      </c>
      <c r="C2965" t="str">
        <f>+IF(ISERROR(VLOOKUP(A2965,'MatrizSeguimiento2022-Junio'!$G$4:$J$987,4,FALSE)),"",VLOOKUP(A2965,'MatrizSeguimiento2022-Junio'!$G$4:$J$987,4,FALSE))</f>
        <v/>
      </c>
      <c r="E2965" s="3"/>
      <c r="G2965">
        <f>+ABS(SUMIF($A$3:$A$4998,A2965,$E$3:$E$4998)-IF(ISERROR(VLOOKUP(A2965,'MatrizSeguimiento2022-Junio'!$G$4:$X$987,18,FALSE)),0,VLOOKUP(A2965,'MatrizSeguimiento2022-Junio'!$G$4:$X$987,18,FALSE)))</f>
        <v>0</v>
      </c>
      <c r="H2965" t="str">
        <f t="shared" si="93"/>
        <v/>
      </c>
      <c r="I2965" t="str">
        <f t="shared" si="94"/>
        <v/>
      </c>
    </row>
    <row r="2966" spans="1:9" x14ac:dyDescent="0.25">
      <c r="A2966" s="36"/>
      <c r="B2966" t="str">
        <f>+IF(ISERROR(VLOOKUP(A2966,'MatrizSeguimiento2022-Junio'!$G$4:$I$987,3,FALSE)),"",VLOOKUP(A2966,'MatrizSeguimiento2022-Junio'!$G$4:$I$987,3,FALSE))</f>
        <v/>
      </c>
      <c r="C2966" t="str">
        <f>+IF(ISERROR(VLOOKUP(A2966,'MatrizSeguimiento2022-Junio'!$G$4:$J$987,4,FALSE)),"",VLOOKUP(A2966,'MatrizSeguimiento2022-Junio'!$G$4:$J$987,4,FALSE))</f>
        <v/>
      </c>
      <c r="E2966" s="3"/>
      <c r="G2966">
        <f>+ABS(SUMIF($A$3:$A$4998,A2966,$E$3:$E$4998)-IF(ISERROR(VLOOKUP(A2966,'MatrizSeguimiento2022-Junio'!$G$4:$X$987,18,FALSE)),0,VLOOKUP(A2966,'MatrizSeguimiento2022-Junio'!$G$4:$X$987,18,FALSE)))</f>
        <v>0</v>
      </c>
      <c r="H2966" t="str">
        <f t="shared" si="93"/>
        <v/>
      </c>
      <c r="I2966" t="str">
        <f t="shared" si="94"/>
        <v/>
      </c>
    </row>
    <row r="2967" spans="1:9" x14ac:dyDescent="0.25">
      <c r="A2967" s="36"/>
      <c r="B2967" t="str">
        <f>+IF(ISERROR(VLOOKUP(A2967,'MatrizSeguimiento2022-Junio'!$G$4:$I$987,3,FALSE)),"",VLOOKUP(A2967,'MatrizSeguimiento2022-Junio'!$G$4:$I$987,3,FALSE))</f>
        <v/>
      </c>
      <c r="C2967" t="str">
        <f>+IF(ISERROR(VLOOKUP(A2967,'MatrizSeguimiento2022-Junio'!$G$4:$J$987,4,FALSE)),"",VLOOKUP(A2967,'MatrizSeguimiento2022-Junio'!$G$4:$J$987,4,FALSE))</f>
        <v/>
      </c>
      <c r="E2967" s="3"/>
      <c r="G2967">
        <f>+ABS(SUMIF($A$3:$A$4998,A2967,$E$3:$E$4998)-IF(ISERROR(VLOOKUP(A2967,'MatrizSeguimiento2022-Junio'!$G$4:$X$987,18,FALSE)),0,VLOOKUP(A2967,'MatrizSeguimiento2022-Junio'!$G$4:$X$987,18,FALSE)))</f>
        <v>0</v>
      </c>
      <c r="H2967" t="str">
        <f t="shared" si="93"/>
        <v/>
      </c>
      <c r="I2967" t="str">
        <f t="shared" si="94"/>
        <v/>
      </c>
    </row>
    <row r="2968" spans="1:9" x14ac:dyDescent="0.25">
      <c r="A2968" s="36"/>
      <c r="B2968" t="str">
        <f>+IF(ISERROR(VLOOKUP(A2968,'MatrizSeguimiento2022-Junio'!$G$4:$I$987,3,FALSE)),"",VLOOKUP(A2968,'MatrizSeguimiento2022-Junio'!$G$4:$I$987,3,FALSE))</f>
        <v/>
      </c>
      <c r="C2968" t="str">
        <f>+IF(ISERROR(VLOOKUP(A2968,'MatrizSeguimiento2022-Junio'!$G$4:$J$987,4,FALSE)),"",VLOOKUP(A2968,'MatrizSeguimiento2022-Junio'!$G$4:$J$987,4,FALSE))</f>
        <v/>
      </c>
      <c r="E2968" s="3"/>
      <c r="G2968">
        <f>+ABS(SUMIF($A$3:$A$4998,A2968,$E$3:$E$4998)-IF(ISERROR(VLOOKUP(A2968,'MatrizSeguimiento2022-Junio'!$G$4:$X$987,18,FALSE)),0,VLOOKUP(A2968,'MatrizSeguimiento2022-Junio'!$G$4:$X$987,18,FALSE)))</f>
        <v>0</v>
      </c>
      <c r="H2968" t="str">
        <f t="shared" si="93"/>
        <v/>
      </c>
      <c r="I2968" t="str">
        <f t="shared" si="94"/>
        <v/>
      </c>
    </row>
    <row r="2969" spans="1:9" x14ac:dyDescent="0.25">
      <c r="A2969" s="36"/>
      <c r="B2969" t="str">
        <f>+IF(ISERROR(VLOOKUP(A2969,'MatrizSeguimiento2022-Junio'!$G$4:$I$987,3,FALSE)),"",VLOOKUP(A2969,'MatrizSeguimiento2022-Junio'!$G$4:$I$987,3,FALSE))</f>
        <v/>
      </c>
      <c r="C2969" t="str">
        <f>+IF(ISERROR(VLOOKUP(A2969,'MatrizSeguimiento2022-Junio'!$G$4:$J$987,4,FALSE)),"",VLOOKUP(A2969,'MatrizSeguimiento2022-Junio'!$G$4:$J$987,4,FALSE))</f>
        <v/>
      </c>
      <c r="E2969" s="3"/>
      <c r="G2969">
        <f>+ABS(SUMIF($A$3:$A$4998,A2969,$E$3:$E$4998)-IF(ISERROR(VLOOKUP(A2969,'MatrizSeguimiento2022-Junio'!$G$4:$X$987,18,FALSE)),0,VLOOKUP(A2969,'MatrizSeguimiento2022-Junio'!$G$4:$X$987,18,FALSE)))</f>
        <v>0</v>
      </c>
      <c r="H2969" t="str">
        <f t="shared" si="93"/>
        <v/>
      </c>
      <c r="I2969" t="str">
        <f t="shared" si="94"/>
        <v/>
      </c>
    </row>
    <row r="2970" spans="1:9" x14ac:dyDescent="0.25">
      <c r="A2970" s="36"/>
      <c r="B2970" t="str">
        <f>+IF(ISERROR(VLOOKUP(A2970,'MatrizSeguimiento2022-Junio'!$G$4:$I$987,3,FALSE)),"",VLOOKUP(A2970,'MatrizSeguimiento2022-Junio'!$G$4:$I$987,3,FALSE))</f>
        <v/>
      </c>
      <c r="C2970" t="str">
        <f>+IF(ISERROR(VLOOKUP(A2970,'MatrizSeguimiento2022-Junio'!$G$4:$J$987,4,FALSE)),"",VLOOKUP(A2970,'MatrizSeguimiento2022-Junio'!$G$4:$J$987,4,FALSE))</f>
        <v/>
      </c>
      <c r="E2970" s="3"/>
      <c r="G2970">
        <f>+ABS(SUMIF($A$3:$A$4998,A2970,$E$3:$E$4998)-IF(ISERROR(VLOOKUP(A2970,'MatrizSeguimiento2022-Junio'!$G$4:$X$987,18,FALSE)),0,VLOOKUP(A2970,'MatrizSeguimiento2022-Junio'!$G$4:$X$987,18,FALSE)))</f>
        <v>0</v>
      </c>
      <c r="H2970" t="str">
        <f t="shared" si="93"/>
        <v/>
      </c>
      <c r="I2970" t="str">
        <f t="shared" si="94"/>
        <v/>
      </c>
    </row>
    <row r="2971" spans="1:9" x14ac:dyDescent="0.25">
      <c r="A2971" s="36"/>
      <c r="B2971" t="str">
        <f>+IF(ISERROR(VLOOKUP(A2971,'MatrizSeguimiento2022-Junio'!$G$4:$I$987,3,FALSE)),"",VLOOKUP(A2971,'MatrizSeguimiento2022-Junio'!$G$4:$I$987,3,FALSE))</f>
        <v/>
      </c>
      <c r="C2971" t="str">
        <f>+IF(ISERROR(VLOOKUP(A2971,'MatrizSeguimiento2022-Junio'!$G$4:$J$987,4,FALSE)),"",VLOOKUP(A2971,'MatrizSeguimiento2022-Junio'!$G$4:$J$987,4,FALSE))</f>
        <v/>
      </c>
      <c r="E2971" s="3"/>
      <c r="G2971">
        <f>+ABS(SUMIF($A$3:$A$4998,A2971,$E$3:$E$4998)-IF(ISERROR(VLOOKUP(A2971,'MatrizSeguimiento2022-Junio'!$G$4:$X$987,18,FALSE)),0,VLOOKUP(A2971,'MatrizSeguimiento2022-Junio'!$G$4:$X$987,18,FALSE)))</f>
        <v>0</v>
      </c>
      <c r="H2971" t="str">
        <f t="shared" si="93"/>
        <v/>
      </c>
      <c r="I2971" t="str">
        <f t="shared" si="94"/>
        <v/>
      </c>
    </row>
    <row r="2972" spans="1:9" x14ac:dyDescent="0.25">
      <c r="A2972" s="36"/>
      <c r="B2972" t="str">
        <f>+IF(ISERROR(VLOOKUP(A2972,'MatrizSeguimiento2022-Junio'!$G$4:$I$987,3,FALSE)),"",VLOOKUP(A2972,'MatrizSeguimiento2022-Junio'!$G$4:$I$987,3,FALSE))</f>
        <v/>
      </c>
      <c r="C2972" t="str">
        <f>+IF(ISERROR(VLOOKUP(A2972,'MatrizSeguimiento2022-Junio'!$G$4:$J$987,4,FALSE)),"",VLOOKUP(A2972,'MatrizSeguimiento2022-Junio'!$G$4:$J$987,4,FALSE))</f>
        <v/>
      </c>
      <c r="E2972" s="3"/>
      <c r="G2972">
        <f>+ABS(SUMIF($A$3:$A$4998,A2972,$E$3:$E$4998)-IF(ISERROR(VLOOKUP(A2972,'MatrizSeguimiento2022-Junio'!$G$4:$X$987,18,FALSE)),0,VLOOKUP(A2972,'MatrizSeguimiento2022-Junio'!$G$4:$X$987,18,FALSE)))</f>
        <v>0</v>
      </c>
      <c r="H2972" t="str">
        <f t="shared" si="93"/>
        <v/>
      </c>
      <c r="I2972" t="str">
        <f t="shared" si="94"/>
        <v/>
      </c>
    </row>
    <row r="2973" spans="1:9" x14ac:dyDescent="0.25">
      <c r="A2973" s="36"/>
      <c r="B2973" t="str">
        <f>+IF(ISERROR(VLOOKUP(A2973,'MatrizSeguimiento2022-Junio'!$G$4:$I$987,3,FALSE)),"",VLOOKUP(A2973,'MatrizSeguimiento2022-Junio'!$G$4:$I$987,3,FALSE))</f>
        <v/>
      </c>
      <c r="C2973" t="str">
        <f>+IF(ISERROR(VLOOKUP(A2973,'MatrizSeguimiento2022-Junio'!$G$4:$J$987,4,FALSE)),"",VLOOKUP(A2973,'MatrizSeguimiento2022-Junio'!$G$4:$J$987,4,FALSE))</f>
        <v/>
      </c>
      <c r="E2973" s="3"/>
      <c r="G2973">
        <f>+ABS(SUMIF($A$3:$A$4998,A2973,$E$3:$E$4998)-IF(ISERROR(VLOOKUP(A2973,'MatrizSeguimiento2022-Junio'!$G$4:$X$987,18,FALSE)),0,VLOOKUP(A2973,'MatrizSeguimiento2022-Junio'!$G$4:$X$987,18,FALSE)))</f>
        <v>0</v>
      </c>
      <c r="H2973" t="str">
        <f t="shared" si="93"/>
        <v/>
      </c>
      <c r="I2973" t="str">
        <f t="shared" si="94"/>
        <v/>
      </c>
    </row>
    <row r="2974" spans="1:9" x14ac:dyDescent="0.25">
      <c r="A2974" s="36"/>
      <c r="B2974" t="str">
        <f>+IF(ISERROR(VLOOKUP(A2974,'MatrizSeguimiento2022-Junio'!$G$4:$I$987,3,FALSE)),"",VLOOKUP(A2974,'MatrizSeguimiento2022-Junio'!$G$4:$I$987,3,FALSE))</f>
        <v/>
      </c>
      <c r="C2974" t="str">
        <f>+IF(ISERROR(VLOOKUP(A2974,'MatrizSeguimiento2022-Junio'!$G$4:$J$987,4,FALSE)),"",VLOOKUP(A2974,'MatrizSeguimiento2022-Junio'!$G$4:$J$987,4,FALSE))</f>
        <v/>
      </c>
      <c r="E2974" s="3"/>
      <c r="G2974">
        <f>+ABS(SUMIF($A$3:$A$4998,A2974,$E$3:$E$4998)-IF(ISERROR(VLOOKUP(A2974,'MatrizSeguimiento2022-Junio'!$G$4:$X$987,18,FALSE)),0,VLOOKUP(A2974,'MatrizSeguimiento2022-Junio'!$G$4:$X$987,18,FALSE)))</f>
        <v>0</v>
      </c>
      <c r="H2974" t="str">
        <f t="shared" si="93"/>
        <v/>
      </c>
      <c r="I2974" t="str">
        <f t="shared" si="94"/>
        <v/>
      </c>
    </row>
    <row r="2975" spans="1:9" x14ac:dyDescent="0.25">
      <c r="A2975" s="36"/>
      <c r="B2975" t="str">
        <f>+IF(ISERROR(VLOOKUP(A2975,'MatrizSeguimiento2022-Junio'!$G$4:$I$987,3,FALSE)),"",VLOOKUP(A2975,'MatrizSeguimiento2022-Junio'!$G$4:$I$987,3,FALSE))</f>
        <v/>
      </c>
      <c r="C2975" t="str">
        <f>+IF(ISERROR(VLOOKUP(A2975,'MatrizSeguimiento2022-Junio'!$G$4:$J$987,4,FALSE)),"",VLOOKUP(A2975,'MatrizSeguimiento2022-Junio'!$G$4:$J$987,4,FALSE))</f>
        <v/>
      </c>
      <c r="E2975" s="3"/>
      <c r="G2975">
        <f>+ABS(SUMIF($A$3:$A$4998,A2975,$E$3:$E$4998)-IF(ISERROR(VLOOKUP(A2975,'MatrizSeguimiento2022-Junio'!$G$4:$X$987,18,FALSE)),0,VLOOKUP(A2975,'MatrizSeguimiento2022-Junio'!$G$4:$X$987,18,FALSE)))</f>
        <v>0</v>
      </c>
      <c r="H2975" t="str">
        <f t="shared" si="93"/>
        <v/>
      </c>
      <c r="I2975" t="str">
        <f t="shared" si="94"/>
        <v/>
      </c>
    </row>
    <row r="2976" spans="1:9" x14ac:dyDescent="0.25">
      <c r="A2976" s="36"/>
      <c r="B2976" t="str">
        <f>+IF(ISERROR(VLOOKUP(A2976,'MatrizSeguimiento2022-Junio'!$G$4:$I$987,3,FALSE)),"",VLOOKUP(A2976,'MatrizSeguimiento2022-Junio'!$G$4:$I$987,3,FALSE))</f>
        <v/>
      </c>
      <c r="C2976" t="str">
        <f>+IF(ISERROR(VLOOKUP(A2976,'MatrizSeguimiento2022-Junio'!$G$4:$J$987,4,FALSE)),"",VLOOKUP(A2976,'MatrizSeguimiento2022-Junio'!$G$4:$J$987,4,FALSE))</f>
        <v/>
      </c>
      <c r="E2976" s="3"/>
      <c r="G2976">
        <f>+ABS(SUMIF($A$3:$A$4998,A2976,$E$3:$E$4998)-IF(ISERROR(VLOOKUP(A2976,'MatrizSeguimiento2022-Junio'!$G$4:$X$987,18,FALSE)),0,VLOOKUP(A2976,'MatrizSeguimiento2022-Junio'!$G$4:$X$987,18,FALSE)))</f>
        <v>0</v>
      </c>
      <c r="H2976" t="str">
        <f t="shared" si="93"/>
        <v/>
      </c>
      <c r="I2976" t="str">
        <f t="shared" si="94"/>
        <v/>
      </c>
    </row>
    <row r="2977" spans="1:9" x14ac:dyDescent="0.25">
      <c r="A2977" s="36"/>
      <c r="B2977" t="str">
        <f>+IF(ISERROR(VLOOKUP(A2977,'MatrizSeguimiento2022-Junio'!$G$4:$I$987,3,FALSE)),"",VLOOKUP(A2977,'MatrizSeguimiento2022-Junio'!$G$4:$I$987,3,FALSE))</f>
        <v/>
      </c>
      <c r="C2977" t="str">
        <f>+IF(ISERROR(VLOOKUP(A2977,'MatrizSeguimiento2022-Junio'!$G$4:$J$987,4,FALSE)),"",VLOOKUP(A2977,'MatrizSeguimiento2022-Junio'!$G$4:$J$987,4,FALSE))</f>
        <v/>
      </c>
      <c r="E2977" s="3"/>
      <c r="G2977">
        <f>+ABS(SUMIF($A$3:$A$4998,A2977,$E$3:$E$4998)-IF(ISERROR(VLOOKUP(A2977,'MatrizSeguimiento2022-Junio'!$G$4:$X$987,18,FALSE)),0,VLOOKUP(A2977,'MatrizSeguimiento2022-Junio'!$G$4:$X$987,18,FALSE)))</f>
        <v>0</v>
      </c>
      <c r="H2977" t="str">
        <f t="shared" si="93"/>
        <v/>
      </c>
      <c r="I2977" t="str">
        <f t="shared" si="94"/>
        <v/>
      </c>
    </row>
    <row r="2978" spans="1:9" x14ac:dyDescent="0.25">
      <c r="A2978" s="36"/>
      <c r="B2978" t="str">
        <f>+IF(ISERROR(VLOOKUP(A2978,'MatrizSeguimiento2022-Junio'!$G$4:$I$987,3,FALSE)),"",VLOOKUP(A2978,'MatrizSeguimiento2022-Junio'!$G$4:$I$987,3,FALSE))</f>
        <v/>
      </c>
      <c r="C2978" t="str">
        <f>+IF(ISERROR(VLOOKUP(A2978,'MatrizSeguimiento2022-Junio'!$G$4:$J$987,4,FALSE)),"",VLOOKUP(A2978,'MatrizSeguimiento2022-Junio'!$G$4:$J$987,4,FALSE))</f>
        <v/>
      </c>
      <c r="E2978" s="3"/>
      <c r="G2978">
        <f>+ABS(SUMIF($A$3:$A$4998,A2978,$E$3:$E$4998)-IF(ISERROR(VLOOKUP(A2978,'MatrizSeguimiento2022-Junio'!$G$4:$X$987,18,FALSE)),0,VLOOKUP(A2978,'MatrizSeguimiento2022-Junio'!$G$4:$X$987,18,FALSE)))</f>
        <v>0</v>
      </c>
      <c r="H2978" t="str">
        <f t="shared" si="93"/>
        <v/>
      </c>
      <c r="I2978" t="str">
        <f t="shared" si="94"/>
        <v/>
      </c>
    </row>
    <row r="2979" spans="1:9" x14ac:dyDescent="0.25">
      <c r="A2979" s="36"/>
      <c r="B2979" t="str">
        <f>+IF(ISERROR(VLOOKUP(A2979,'MatrizSeguimiento2022-Junio'!$G$4:$I$987,3,FALSE)),"",VLOOKUP(A2979,'MatrizSeguimiento2022-Junio'!$G$4:$I$987,3,FALSE))</f>
        <v/>
      </c>
      <c r="C2979" t="str">
        <f>+IF(ISERROR(VLOOKUP(A2979,'MatrizSeguimiento2022-Junio'!$G$4:$J$987,4,FALSE)),"",VLOOKUP(A2979,'MatrizSeguimiento2022-Junio'!$G$4:$J$987,4,FALSE))</f>
        <v/>
      </c>
      <c r="E2979" s="3"/>
      <c r="G2979">
        <f>+ABS(SUMIF($A$3:$A$4998,A2979,$E$3:$E$4998)-IF(ISERROR(VLOOKUP(A2979,'MatrizSeguimiento2022-Junio'!$G$4:$X$987,18,FALSE)),0,VLOOKUP(A2979,'MatrizSeguimiento2022-Junio'!$G$4:$X$987,18,FALSE)))</f>
        <v>0</v>
      </c>
      <c r="H2979" t="str">
        <f t="shared" si="93"/>
        <v/>
      </c>
      <c r="I2979" t="str">
        <f t="shared" si="94"/>
        <v/>
      </c>
    </row>
    <row r="2980" spans="1:9" x14ac:dyDescent="0.25">
      <c r="A2980" s="36"/>
      <c r="B2980" t="str">
        <f>+IF(ISERROR(VLOOKUP(A2980,'MatrizSeguimiento2022-Junio'!$G$4:$I$987,3,FALSE)),"",VLOOKUP(A2980,'MatrizSeguimiento2022-Junio'!$G$4:$I$987,3,FALSE))</f>
        <v/>
      </c>
      <c r="C2980" t="str">
        <f>+IF(ISERROR(VLOOKUP(A2980,'MatrizSeguimiento2022-Junio'!$G$4:$J$987,4,FALSE)),"",VLOOKUP(A2980,'MatrizSeguimiento2022-Junio'!$G$4:$J$987,4,FALSE))</f>
        <v/>
      </c>
      <c r="E2980" s="3"/>
      <c r="G2980">
        <f>+ABS(SUMIF($A$3:$A$4998,A2980,$E$3:$E$4998)-IF(ISERROR(VLOOKUP(A2980,'MatrizSeguimiento2022-Junio'!$G$4:$X$987,18,FALSE)),0,VLOOKUP(A2980,'MatrizSeguimiento2022-Junio'!$G$4:$X$987,18,FALSE)))</f>
        <v>0</v>
      </c>
      <c r="H2980" t="str">
        <f t="shared" si="93"/>
        <v/>
      </c>
      <c r="I2980" t="str">
        <f t="shared" si="94"/>
        <v/>
      </c>
    </row>
    <row r="2981" spans="1:9" x14ac:dyDescent="0.25">
      <c r="A2981" s="36"/>
      <c r="B2981" t="str">
        <f>+IF(ISERROR(VLOOKUP(A2981,'MatrizSeguimiento2022-Junio'!$G$4:$I$987,3,FALSE)),"",VLOOKUP(A2981,'MatrizSeguimiento2022-Junio'!$G$4:$I$987,3,FALSE))</f>
        <v/>
      </c>
      <c r="C2981" t="str">
        <f>+IF(ISERROR(VLOOKUP(A2981,'MatrizSeguimiento2022-Junio'!$G$4:$J$987,4,FALSE)),"",VLOOKUP(A2981,'MatrizSeguimiento2022-Junio'!$G$4:$J$987,4,FALSE))</f>
        <v/>
      </c>
      <c r="E2981" s="3"/>
      <c r="G2981">
        <f>+ABS(SUMIF($A$3:$A$4998,A2981,$E$3:$E$4998)-IF(ISERROR(VLOOKUP(A2981,'MatrizSeguimiento2022-Junio'!$G$4:$X$987,18,FALSE)),0,VLOOKUP(A2981,'MatrizSeguimiento2022-Junio'!$G$4:$X$987,18,FALSE)))</f>
        <v>0</v>
      </c>
      <c r="H2981" t="str">
        <f t="shared" si="93"/>
        <v/>
      </c>
      <c r="I2981" t="str">
        <f t="shared" si="94"/>
        <v/>
      </c>
    </row>
    <row r="2982" spans="1:9" x14ac:dyDescent="0.25">
      <c r="A2982" s="36"/>
      <c r="B2982" t="str">
        <f>+IF(ISERROR(VLOOKUP(A2982,'MatrizSeguimiento2022-Junio'!$G$4:$I$987,3,FALSE)),"",VLOOKUP(A2982,'MatrizSeguimiento2022-Junio'!$G$4:$I$987,3,FALSE))</f>
        <v/>
      </c>
      <c r="C2982" t="str">
        <f>+IF(ISERROR(VLOOKUP(A2982,'MatrizSeguimiento2022-Junio'!$G$4:$J$987,4,FALSE)),"",VLOOKUP(A2982,'MatrizSeguimiento2022-Junio'!$G$4:$J$987,4,FALSE))</f>
        <v/>
      </c>
      <c r="E2982" s="3"/>
      <c r="G2982">
        <f>+ABS(SUMIF($A$3:$A$4998,A2982,$E$3:$E$4998)-IF(ISERROR(VLOOKUP(A2982,'MatrizSeguimiento2022-Junio'!$G$4:$X$987,18,FALSE)),0,VLOOKUP(A2982,'MatrizSeguimiento2022-Junio'!$G$4:$X$987,18,FALSE)))</f>
        <v>0</v>
      </c>
      <c r="H2982" t="str">
        <f t="shared" si="93"/>
        <v/>
      </c>
      <c r="I2982" t="str">
        <f t="shared" si="94"/>
        <v/>
      </c>
    </row>
    <row r="2983" spans="1:9" x14ac:dyDescent="0.25">
      <c r="A2983" s="36"/>
      <c r="B2983" t="str">
        <f>+IF(ISERROR(VLOOKUP(A2983,'MatrizSeguimiento2022-Junio'!$G$4:$I$987,3,FALSE)),"",VLOOKUP(A2983,'MatrizSeguimiento2022-Junio'!$G$4:$I$987,3,FALSE))</f>
        <v/>
      </c>
      <c r="C2983" t="str">
        <f>+IF(ISERROR(VLOOKUP(A2983,'MatrizSeguimiento2022-Junio'!$G$4:$J$987,4,FALSE)),"",VLOOKUP(A2983,'MatrizSeguimiento2022-Junio'!$G$4:$J$987,4,FALSE))</f>
        <v/>
      </c>
      <c r="E2983" s="3"/>
      <c r="G2983">
        <f>+ABS(SUMIF($A$3:$A$4998,A2983,$E$3:$E$4998)-IF(ISERROR(VLOOKUP(A2983,'MatrizSeguimiento2022-Junio'!$G$4:$X$987,18,FALSE)),0,VLOOKUP(A2983,'MatrizSeguimiento2022-Junio'!$G$4:$X$987,18,FALSE)))</f>
        <v>0</v>
      </c>
      <c r="H2983" t="str">
        <f t="shared" si="93"/>
        <v/>
      </c>
      <c r="I2983" t="str">
        <f t="shared" si="94"/>
        <v/>
      </c>
    </row>
    <row r="2984" spans="1:9" x14ac:dyDescent="0.25">
      <c r="A2984" s="36"/>
      <c r="B2984" t="str">
        <f>+IF(ISERROR(VLOOKUP(A2984,'MatrizSeguimiento2022-Junio'!$G$4:$I$987,3,FALSE)),"",VLOOKUP(A2984,'MatrizSeguimiento2022-Junio'!$G$4:$I$987,3,FALSE))</f>
        <v/>
      </c>
      <c r="C2984" t="str">
        <f>+IF(ISERROR(VLOOKUP(A2984,'MatrizSeguimiento2022-Junio'!$G$4:$J$987,4,FALSE)),"",VLOOKUP(A2984,'MatrizSeguimiento2022-Junio'!$G$4:$J$987,4,FALSE))</f>
        <v/>
      </c>
      <c r="E2984" s="3"/>
      <c r="G2984">
        <f>+ABS(SUMIF($A$3:$A$4998,A2984,$E$3:$E$4998)-IF(ISERROR(VLOOKUP(A2984,'MatrizSeguimiento2022-Junio'!$G$4:$X$987,18,FALSE)),0,VLOOKUP(A2984,'MatrizSeguimiento2022-Junio'!$G$4:$X$987,18,FALSE)))</f>
        <v>0</v>
      </c>
      <c r="H2984" t="str">
        <f t="shared" si="93"/>
        <v/>
      </c>
      <c r="I2984" t="str">
        <f t="shared" si="94"/>
        <v/>
      </c>
    </row>
    <row r="2985" spans="1:9" x14ac:dyDescent="0.25">
      <c r="A2985" s="36"/>
      <c r="B2985" t="str">
        <f>+IF(ISERROR(VLOOKUP(A2985,'MatrizSeguimiento2022-Junio'!$G$4:$I$987,3,FALSE)),"",VLOOKUP(A2985,'MatrizSeguimiento2022-Junio'!$G$4:$I$987,3,FALSE))</f>
        <v/>
      </c>
      <c r="C2985" t="str">
        <f>+IF(ISERROR(VLOOKUP(A2985,'MatrizSeguimiento2022-Junio'!$G$4:$J$987,4,FALSE)),"",VLOOKUP(A2985,'MatrizSeguimiento2022-Junio'!$G$4:$J$987,4,FALSE))</f>
        <v/>
      </c>
      <c r="E2985" s="3"/>
      <c r="G2985">
        <f>+ABS(SUMIF($A$3:$A$4998,A2985,$E$3:$E$4998)-IF(ISERROR(VLOOKUP(A2985,'MatrizSeguimiento2022-Junio'!$G$4:$X$987,18,FALSE)),0,VLOOKUP(A2985,'MatrizSeguimiento2022-Junio'!$G$4:$X$987,18,FALSE)))</f>
        <v>0</v>
      </c>
      <c r="H2985" t="str">
        <f t="shared" si="93"/>
        <v/>
      </c>
      <c r="I2985" t="str">
        <f t="shared" si="94"/>
        <v/>
      </c>
    </row>
    <row r="2986" spans="1:9" x14ac:dyDescent="0.25">
      <c r="A2986" s="36"/>
      <c r="B2986" t="str">
        <f>+IF(ISERROR(VLOOKUP(A2986,'MatrizSeguimiento2022-Junio'!$G$4:$I$987,3,FALSE)),"",VLOOKUP(A2986,'MatrizSeguimiento2022-Junio'!$G$4:$I$987,3,FALSE))</f>
        <v/>
      </c>
      <c r="C2986" t="str">
        <f>+IF(ISERROR(VLOOKUP(A2986,'MatrizSeguimiento2022-Junio'!$G$4:$J$987,4,FALSE)),"",VLOOKUP(A2986,'MatrizSeguimiento2022-Junio'!$G$4:$J$987,4,FALSE))</f>
        <v/>
      </c>
      <c r="E2986" s="3"/>
      <c r="G2986">
        <f>+ABS(SUMIF($A$3:$A$4998,A2986,$E$3:$E$4998)-IF(ISERROR(VLOOKUP(A2986,'MatrizSeguimiento2022-Junio'!$G$4:$X$987,18,FALSE)),0,VLOOKUP(A2986,'MatrizSeguimiento2022-Junio'!$G$4:$X$987,18,FALSE)))</f>
        <v>0</v>
      </c>
      <c r="H2986" t="str">
        <f t="shared" si="93"/>
        <v/>
      </c>
      <c r="I2986" t="str">
        <f t="shared" si="94"/>
        <v/>
      </c>
    </row>
    <row r="2987" spans="1:9" x14ac:dyDescent="0.25">
      <c r="A2987" s="36"/>
      <c r="B2987" t="str">
        <f>+IF(ISERROR(VLOOKUP(A2987,'MatrizSeguimiento2022-Junio'!$G$4:$I$987,3,FALSE)),"",VLOOKUP(A2987,'MatrizSeguimiento2022-Junio'!$G$4:$I$987,3,FALSE))</f>
        <v/>
      </c>
      <c r="C2987" t="str">
        <f>+IF(ISERROR(VLOOKUP(A2987,'MatrizSeguimiento2022-Junio'!$G$4:$J$987,4,FALSE)),"",VLOOKUP(A2987,'MatrizSeguimiento2022-Junio'!$G$4:$J$987,4,FALSE))</f>
        <v/>
      </c>
      <c r="E2987" s="3"/>
      <c r="G2987">
        <f>+ABS(SUMIF($A$3:$A$4998,A2987,$E$3:$E$4998)-IF(ISERROR(VLOOKUP(A2987,'MatrizSeguimiento2022-Junio'!$G$4:$X$987,18,FALSE)),0,VLOOKUP(A2987,'MatrizSeguimiento2022-Junio'!$G$4:$X$987,18,FALSE)))</f>
        <v>0</v>
      </c>
      <c r="H2987" t="str">
        <f t="shared" si="93"/>
        <v/>
      </c>
      <c r="I2987" t="str">
        <f t="shared" si="94"/>
        <v/>
      </c>
    </row>
    <row r="2988" spans="1:9" x14ac:dyDescent="0.25">
      <c r="A2988" s="36"/>
      <c r="B2988" t="str">
        <f>+IF(ISERROR(VLOOKUP(A2988,'MatrizSeguimiento2022-Junio'!$G$4:$I$987,3,FALSE)),"",VLOOKUP(A2988,'MatrizSeguimiento2022-Junio'!$G$4:$I$987,3,FALSE))</f>
        <v/>
      </c>
      <c r="C2988" t="str">
        <f>+IF(ISERROR(VLOOKUP(A2988,'MatrizSeguimiento2022-Junio'!$G$4:$J$987,4,FALSE)),"",VLOOKUP(A2988,'MatrizSeguimiento2022-Junio'!$G$4:$J$987,4,FALSE))</f>
        <v/>
      </c>
      <c r="E2988" s="3"/>
      <c r="G2988">
        <f>+ABS(SUMIF($A$3:$A$4998,A2988,$E$3:$E$4998)-IF(ISERROR(VLOOKUP(A2988,'MatrizSeguimiento2022-Junio'!$G$4:$X$987,18,FALSE)),0,VLOOKUP(A2988,'MatrizSeguimiento2022-Junio'!$G$4:$X$987,18,FALSE)))</f>
        <v>0</v>
      </c>
      <c r="H2988" t="str">
        <f t="shared" si="93"/>
        <v/>
      </c>
      <c r="I2988" t="str">
        <f t="shared" si="94"/>
        <v/>
      </c>
    </row>
    <row r="2989" spans="1:9" x14ac:dyDescent="0.25">
      <c r="A2989" s="36"/>
      <c r="B2989" t="str">
        <f>+IF(ISERROR(VLOOKUP(A2989,'MatrizSeguimiento2022-Junio'!$G$4:$I$987,3,FALSE)),"",VLOOKUP(A2989,'MatrizSeguimiento2022-Junio'!$G$4:$I$987,3,FALSE))</f>
        <v/>
      </c>
      <c r="C2989" t="str">
        <f>+IF(ISERROR(VLOOKUP(A2989,'MatrizSeguimiento2022-Junio'!$G$4:$J$987,4,FALSE)),"",VLOOKUP(A2989,'MatrizSeguimiento2022-Junio'!$G$4:$J$987,4,FALSE))</f>
        <v/>
      </c>
      <c r="E2989" s="3"/>
      <c r="G2989">
        <f>+ABS(SUMIF($A$3:$A$4998,A2989,$E$3:$E$4998)-IF(ISERROR(VLOOKUP(A2989,'MatrizSeguimiento2022-Junio'!$G$4:$X$987,18,FALSE)),0,VLOOKUP(A2989,'MatrizSeguimiento2022-Junio'!$G$4:$X$987,18,FALSE)))</f>
        <v>0</v>
      </c>
      <c r="H2989" t="str">
        <f t="shared" si="93"/>
        <v/>
      </c>
      <c r="I2989" t="str">
        <f t="shared" si="94"/>
        <v/>
      </c>
    </row>
    <row r="2990" spans="1:9" x14ac:dyDescent="0.25">
      <c r="A2990" s="36"/>
      <c r="B2990" t="str">
        <f>+IF(ISERROR(VLOOKUP(A2990,'MatrizSeguimiento2022-Junio'!$G$4:$I$987,3,FALSE)),"",VLOOKUP(A2990,'MatrizSeguimiento2022-Junio'!$G$4:$I$987,3,FALSE))</f>
        <v/>
      </c>
      <c r="C2990" t="str">
        <f>+IF(ISERROR(VLOOKUP(A2990,'MatrizSeguimiento2022-Junio'!$G$4:$J$987,4,FALSE)),"",VLOOKUP(A2990,'MatrizSeguimiento2022-Junio'!$G$4:$J$987,4,FALSE))</f>
        <v/>
      </c>
      <c r="E2990" s="3"/>
      <c r="G2990">
        <f>+ABS(SUMIF($A$3:$A$4998,A2990,$E$3:$E$4998)-IF(ISERROR(VLOOKUP(A2990,'MatrizSeguimiento2022-Junio'!$G$4:$X$987,18,FALSE)),0,VLOOKUP(A2990,'MatrizSeguimiento2022-Junio'!$G$4:$X$987,18,FALSE)))</f>
        <v>0</v>
      </c>
      <c r="H2990" t="str">
        <f t="shared" si="93"/>
        <v/>
      </c>
      <c r="I2990" t="str">
        <f t="shared" si="94"/>
        <v/>
      </c>
    </row>
    <row r="2991" spans="1:9" x14ac:dyDescent="0.25">
      <c r="A2991" s="36"/>
      <c r="B2991" t="str">
        <f>+IF(ISERROR(VLOOKUP(A2991,'MatrizSeguimiento2022-Junio'!$G$4:$I$987,3,FALSE)),"",VLOOKUP(A2991,'MatrizSeguimiento2022-Junio'!$G$4:$I$987,3,FALSE))</f>
        <v/>
      </c>
      <c r="C2991" t="str">
        <f>+IF(ISERROR(VLOOKUP(A2991,'MatrizSeguimiento2022-Junio'!$G$4:$J$987,4,FALSE)),"",VLOOKUP(A2991,'MatrizSeguimiento2022-Junio'!$G$4:$J$987,4,FALSE))</f>
        <v/>
      </c>
      <c r="E2991" s="3"/>
      <c r="G2991">
        <f>+ABS(SUMIF($A$3:$A$4998,A2991,$E$3:$E$4998)-IF(ISERROR(VLOOKUP(A2991,'MatrizSeguimiento2022-Junio'!$G$4:$X$987,18,FALSE)),0,VLOOKUP(A2991,'MatrizSeguimiento2022-Junio'!$G$4:$X$987,18,FALSE)))</f>
        <v>0</v>
      </c>
      <c r="H2991" t="str">
        <f t="shared" si="93"/>
        <v/>
      </c>
      <c r="I2991" t="str">
        <f t="shared" si="94"/>
        <v/>
      </c>
    </row>
    <row r="2992" spans="1:9" x14ac:dyDescent="0.25">
      <c r="A2992" s="36"/>
      <c r="B2992" t="str">
        <f>+IF(ISERROR(VLOOKUP(A2992,'MatrizSeguimiento2022-Junio'!$G$4:$I$987,3,FALSE)),"",VLOOKUP(A2992,'MatrizSeguimiento2022-Junio'!$G$4:$I$987,3,FALSE))</f>
        <v/>
      </c>
      <c r="C2992" t="str">
        <f>+IF(ISERROR(VLOOKUP(A2992,'MatrizSeguimiento2022-Junio'!$G$4:$J$987,4,FALSE)),"",VLOOKUP(A2992,'MatrizSeguimiento2022-Junio'!$G$4:$J$987,4,FALSE))</f>
        <v/>
      </c>
      <c r="E2992" s="3"/>
      <c r="G2992">
        <f>+ABS(SUMIF($A$3:$A$4998,A2992,$E$3:$E$4998)-IF(ISERROR(VLOOKUP(A2992,'MatrizSeguimiento2022-Junio'!$G$4:$X$987,18,FALSE)),0,VLOOKUP(A2992,'MatrizSeguimiento2022-Junio'!$G$4:$X$987,18,FALSE)))</f>
        <v>0</v>
      </c>
      <c r="H2992" t="str">
        <f t="shared" si="93"/>
        <v/>
      </c>
      <c r="I2992" t="str">
        <f t="shared" si="94"/>
        <v/>
      </c>
    </row>
    <row r="2993" spans="1:9" x14ac:dyDescent="0.25">
      <c r="A2993" s="36"/>
      <c r="B2993" t="str">
        <f>+IF(ISERROR(VLOOKUP(A2993,'MatrizSeguimiento2022-Junio'!$G$4:$I$987,3,FALSE)),"",VLOOKUP(A2993,'MatrizSeguimiento2022-Junio'!$G$4:$I$987,3,FALSE))</f>
        <v/>
      </c>
      <c r="C2993" t="str">
        <f>+IF(ISERROR(VLOOKUP(A2993,'MatrizSeguimiento2022-Junio'!$G$4:$J$987,4,FALSE)),"",VLOOKUP(A2993,'MatrizSeguimiento2022-Junio'!$G$4:$J$987,4,FALSE))</f>
        <v/>
      </c>
      <c r="E2993" s="3"/>
      <c r="G2993">
        <f>+ABS(SUMIF($A$3:$A$4998,A2993,$E$3:$E$4998)-IF(ISERROR(VLOOKUP(A2993,'MatrizSeguimiento2022-Junio'!$G$4:$X$987,18,FALSE)),0,VLOOKUP(A2993,'MatrizSeguimiento2022-Junio'!$G$4:$X$987,18,FALSE)))</f>
        <v>0</v>
      </c>
      <c r="H2993" t="str">
        <f t="shared" si="93"/>
        <v/>
      </c>
      <c r="I2993" t="str">
        <f t="shared" si="94"/>
        <v/>
      </c>
    </row>
    <row r="2994" spans="1:9" x14ac:dyDescent="0.25">
      <c r="A2994" s="36"/>
      <c r="B2994" t="str">
        <f>+IF(ISERROR(VLOOKUP(A2994,'MatrizSeguimiento2022-Junio'!$G$4:$I$987,3,FALSE)),"",VLOOKUP(A2994,'MatrizSeguimiento2022-Junio'!$G$4:$I$987,3,FALSE))</f>
        <v/>
      </c>
      <c r="C2994" t="str">
        <f>+IF(ISERROR(VLOOKUP(A2994,'MatrizSeguimiento2022-Junio'!$G$4:$J$987,4,FALSE)),"",VLOOKUP(A2994,'MatrizSeguimiento2022-Junio'!$G$4:$J$987,4,FALSE))</f>
        <v/>
      </c>
      <c r="E2994" s="3"/>
      <c r="G2994">
        <f>+ABS(SUMIF($A$3:$A$4998,A2994,$E$3:$E$4998)-IF(ISERROR(VLOOKUP(A2994,'MatrizSeguimiento2022-Junio'!$G$4:$X$987,18,FALSE)),0,VLOOKUP(A2994,'MatrizSeguimiento2022-Junio'!$G$4:$X$987,18,FALSE)))</f>
        <v>0</v>
      </c>
      <c r="H2994" t="str">
        <f t="shared" si="93"/>
        <v/>
      </c>
      <c r="I2994" t="str">
        <f t="shared" si="94"/>
        <v/>
      </c>
    </row>
    <row r="2995" spans="1:9" x14ac:dyDescent="0.25">
      <c r="A2995" s="36"/>
      <c r="B2995" t="str">
        <f>+IF(ISERROR(VLOOKUP(A2995,'MatrizSeguimiento2022-Junio'!$G$4:$I$987,3,FALSE)),"",VLOOKUP(A2995,'MatrizSeguimiento2022-Junio'!$G$4:$I$987,3,FALSE))</f>
        <v/>
      </c>
      <c r="C2995" t="str">
        <f>+IF(ISERROR(VLOOKUP(A2995,'MatrizSeguimiento2022-Junio'!$G$4:$J$987,4,FALSE)),"",VLOOKUP(A2995,'MatrizSeguimiento2022-Junio'!$G$4:$J$987,4,FALSE))</f>
        <v/>
      </c>
      <c r="E2995" s="3"/>
      <c r="G2995">
        <f>+ABS(SUMIF($A$3:$A$4998,A2995,$E$3:$E$4998)-IF(ISERROR(VLOOKUP(A2995,'MatrizSeguimiento2022-Junio'!$G$4:$X$987,18,FALSE)),0,VLOOKUP(A2995,'MatrizSeguimiento2022-Junio'!$G$4:$X$987,18,FALSE)))</f>
        <v>0</v>
      </c>
      <c r="H2995" t="str">
        <f t="shared" si="93"/>
        <v/>
      </c>
      <c r="I2995" t="str">
        <f t="shared" si="94"/>
        <v/>
      </c>
    </row>
    <row r="2996" spans="1:9" x14ac:dyDescent="0.25">
      <c r="A2996" s="36"/>
      <c r="B2996" t="str">
        <f>+IF(ISERROR(VLOOKUP(A2996,'MatrizSeguimiento2022-Junio'!$G$4:$I$987,3,FALSE)),"",VLOOKUP(A2996,'MatrizSeguimiento2022-Junio'!$G$4:$I$987,3,FALSE))</f>
        <v/>
      </c>
      <c r="C2996" t="str">
        <f>+IF(ISERROR(VLOOKUP(A2996,'MatrizSeguimiento2022-Junio'!$G$4:$J$987,4,FALSE)),"",VLOOKUP(A2996,'MatrizSeguimiento2022-Junio'!$G$4:$J$987,4,FALSE))</f>
        <v/>
      </c>
      <c r="E2996" s="3"/>
      <c r="G2996">
        <f>+ABS(SUMIF($A$3:$A$4998,A2996,$E$3:$E$4998)-IF(ISERROR(VLOOKUP(A2996,'MatrizSeguimiento2022-Junio'!$G$4:$X$987,18,FALSE)),0,VLOOKUP(A2996,'MatrizSeguimiento2022-Junio'!$G$4:$X$987,18,FALSE)))</f>
        <v>0</v>
      </c>
      <c r="H2996" t="str">
        <f t="shared" si="93"/>
        <v/>
      </c>
      <c r="I2996" t="str">
        <f t="shared" si="94"/>
        <v/>
      </c>
    </row>
    <row r="2997" spans="1:9" x14ac:dyDescent="0.25">
      <c r="A2997" s="36"/>
      <c r="B2997" t="str">
        <f>+IF(ISERROR(VLOOKUP(A2997,'MatrizSeguimiento2022-Junio'!$G$4:$I$987,3,FALSE)),"",VLOOKUP(A2997,'MatrizSeguimiento2022-Junio'!$G$4:$I$987,3,FALSE))</f>
        <v/>
      </c>
      <c r="C2997" t="str">
        <f>+IF(ISERROR(VLOOKUP(A2997,'MatrizSeguimiento2022-Junio'!$G$4:$J$987,4,FALSE)),"",VLOOKUP(A2997,'MatrizSeguimiento2022-Junio'!$G$4:$J$987,4,FALSE))</f>
        <v/>
      </c>
      <c r="E2997" s="3"/>
      <c r="G2997">
        <f>+ABS(SUMIF($A$3:$A$4998,A2997,$E$3:$E$4998)-IF(ISERROR(VLOOKUP(A2997,'MatrizSeguimiento2022-Junio'!$G$4:$X$987,18,FALSE)),0,VLOOKUP(A2997,'MatrizSeguimiento2022-Junio'!$G$4:$X$987,18,FALSE)))</f>
        <v>0</v>
      </c>
      <c r="H2997" t="str">
        <f t="shared" si="93"/>
        <v/>
      </c>
      <c r="I2997" t="str">
        <f t="shared" si="94"/>
        <v/>
      </c>
    </row>
    <row r="2998" spans="1:9" x14ac:dyDescent="0.25">
      <c r="A2998" s="36"/>
      <c r="B2998" t="str">
        <f>+IF(ISERROR(VLOOKUP(A2998,'MatrizSeguimiento2022-Junio'!$G$4:$I$987,3,FALSE)),"",VLOOKUP(A2998,'MatrizSeguimiento2022-Junio'!$G$4:$I$987,3,FALSE))</f>
        <v/>
      </c>
      <c r="C2998" t="str">
        <f>+IF(ISERROR(VLOOKUP(A2998,'MatrizSeguimiento2022-Junio'!$G$4:$J$987,4,FALSE)),"",VLOOKUP(A2998,'MatrizSeguimiento2022-Junio'!$G$4:$J$987,4,FALSE))</f>
        <v/>
      </c>
      <c r="E2998" s="3"/>
      <c r="G2998">
        <f>+ABS(SUMIF($A$3:$A$4998,A2998,$E$3:$E$4998)-IF(ISERROR(VLOOKUP(A2998,'MatrizSeguimiento2022-Junio'!$G$4:$X$987,18,FALSE)),0,VLOOKUP(A2998,'MatrizSeguimiento2022-Junio'!$G$4:$X$987,18,FALSE)))</f>
        <v>0</v>
      </c>
      <c r="H2998" t="str">
        <f t="shared" si="93"/>
        <v/>
      </c>
      <c r="I2998" t="str">
        <f t="shared" si="94"/>
        <v/>
      </c>
    </row>
    <row r="2999" spans="1:9" x14ac:dyDescent="0.25">
      <c r="A2999" s="36"/>
      <c r="B2999" t="str">
        <f>+IF(ISERROR(VLOOKUP(A2999,'MatrizSeguimiento2022-Junio'!$G$4:$I$987,3,FALSE)),"",VLOOKUP(A2999,'MatrizSeguimiento2022-Junio'!$G$4:$I$987,3,FALSE))</f>
        <v/>
      </c>
      <c r="C2999" t="str">
        <f>+IF(ISERROR(VLOOKUP(A2999,'MatrizSeguimiento2022-Junio'!$G$4:$J$987,4,FALSE)),"",VLOOKUP(A2999,'MatrizSeguimiento2022-Junio'!$G$4:$J$987,4,FALSE))</f>
        <v/>
      </c>
      <c r="E2999" s="3"/>
      <c r="G2999">
        <f>+ABS(SUMIF($A$3:$A$4998,A2999,$E$3:$E$4998)-IF(ISERROR(VLOOKUP(A2999,'MatrizSeguimiento2022-Junio'!$G$4:$X$987,18,FALSE)),0,VLOOKUP(A2999,'MatrizSeguimiento2022-Junio'!$G$4:$X$987,18,FALSE)))</f>
        <v>0</v>
      </c>
      <c r="H2999" t="str">
        <f t="shared" si="93"/>
        <v/>
      </c>
      <c r="I2999" t="str">
        <f t="shared" si="94"/>
        <v/>
      </c>
    </row>
    <row r="3000" spans="1:9" x14ac:dyDescent="0.25">
      <c r="A3000" s="36"/>
      <c r="B3000" t="str">
        <f>+IF(ISERROR(VLOOKUP(A3000,'MatrizSeguimiento2022-Junio'!$G$4:$I$987,3,FALSE)),"",VLOOKUP(A3000,'MatrizSeguimiento2022-Junio'!$G$4:$I$987,3,FALSE))</f>
        <v/>
      </c>
      <c r="C3000" t="str">
        <f>+IF(ISERROR(VLOOKUP(A3000,'MatrizSeguimiento2022-Junio'!$G$4:$J$987,4,FALSE)),"",VLOOKUP(A3000,'MatrizSeguimiento2022-Junio'!$G$4:$J$987,4,FALSE))</f>
        <v/>
      </c>
      <c r="E3000" s="3"/>
      <c r="G3000">
        <f>+ABS(SUMIF($A$3:$A$4998,A3000,$E$3:$E$4998)-IF(ISERROR(VLOOKUP(A3000,'MatrizSeguimiento2022-Junio'!$G$4:$X$987,18,FALSE)),0,VLOOKUP(A3000,'MatrizSeguimiento2022-Junio'!$G$4:$X$987,18,FALSE)))</f>
        <v>0</v>
      </c>
      <c r="H3000" t="str">
        <f t="shared" si="93"/>
        <v/>
      </c>
      <c r="I3000" t="str">
        <f t="shared" si="94"/>
        <v/>
      </c>
    </row>
    <row r="3001" spans="1:9" x14ac:dyDescent="0.25">
      <c r="A3001" s="36"/>
      <c r="B3001" t="str">
        <f>+IF(ISERROR(VLOOKUP(A3001,'MatrizSeguimiento2022-Junio'!$G$4:$I$987,3,FALSE)),"",VLOOKUP(A3001,'MatrizSeguimiento2022-Junio'!$G$4:$I$987,3,FALSE))</f>
        <v/>
      </c>
      <c r="C3001" t="str">
        <f>+IF(ISERROR(VLOOKUP(A3001,'MatrizSeguimiento2022-Junio'!$G$4:$J$987,4,FALSE)),"",VLOOKUP(A3001,'MatrizSeguimiento2022-Junio'!$G$4:$J$987,4,FALSE))</f>
        <v/>
      </c>
      <c r="E3001" s="3"/>
      <c r="G3001">
        <f>+ABS(SUMIF($A$3:$A$4998,A3001,$E$3:$E$4998)-IF(ISERROR(VLOOKUP(A3001,'MatrizSeguimiento2022-Junio'!$G$4:$X$987,18,FALSE)),0,VLOOKUP(A3001,'MatrizSeguimiento2022-Junio'!$G$4:$X$987,18,FALSE)))</f>
        <v>0</v>
      </c>
      <c r="H3001" t="str">
        <f t="shared" si="93"/>
        <v/>
      </c>
      <c r="I3001" t="str">
        <f t="shared" si="94"/>
        <v/>
      </c>
    </row>
    <row r="3002" spans="1:9" x14ac:dyDescent="0.25">
      <c r="A3002" s="36"/>
      <c r="B3002" t="str">
        <f>+IF(ISERROR(VLOOKUP(A3002,'MatrizSeguimiento2022-Junio'!$G$4:$I$987,3,FALSE)),"",VLOOKUP(A3002,'MatrizSeguimiento2022-Junio'!$G$4:$I$987,3,FALSE))</f>
        <v/>
      </c>
      <c r="C3002" t="str">
        <f>+IF(ISERROR(VLOOKUP(A3002,'MatrizSeguimiento2022-Junio'!$G$4:$J$987,4,FALSE)),"",VLOOKUP(A3002,'MatrizSeguimiento2022-Junio'!$G$4:$J$987,4,FALSE))</f>
        <v/>
      </c>
      <c r="E3002" s="3"/>
      <c r="G3002">
        <f>+ABS(SUMIF($A$3:$A$4998,A3002,$E$3:$E$4998)-IF(ISERROR(VLOOKUP(A3002,'MatrizSeguimiento2022-Junio'!$G$4:$X$987,18,FALSE)),0,VLOOKUP(A3002,'MatrizSeguimiento2022-Junio'!$G$4:$X$987,18,FALSE)))</f>
        <v>0</v>
      </c>
      <c r="H3002" t="str">
        <f t="shared" si="93"/>
        <v/>
      </c>
      <c r="I3002" t="str">
        <f t="shared" si="94"/>
        <v/>
      </c>
    </row>
    <row r="3003" spans="1:9" x14ac:dyDescent="0.25">
      <c r="A3003" s="36"/>
      <c r="B3003" t="str">
        <f>+IF(ISERROR(VLOOKUP(A3003,'MatrizSeguimiento2022-Junio'!$G$4:$I$987,3,FALSE)),"",VLOOKUP(A3003,'MatrizSeguimiento2022-Junio'!$G$4:$I$987,3,FALSE))</f>
        <v/>
      </c>
      <c r="C3003" t="str">
        <f>+IF(ISERROR(VLOOKUP(A3003,'MatrizSeguimiento2022-Junio'!$G$4:$J$987,4,FALSE)),"",VLOOKUP(A3003,'MatrizSeguimiento2022-Junio'!$G$4:$J$987,4,FALSE))</f>
        <v/>
      </c>
      <c r="E3003" s="3"/>
      <c r="G3003">
        <f>+ABS(SUMIF($A$3:$A$4998,A3003,$E$3:$E$4998)-IF(ISERROR(VLOOKUP(A3003,'MatrizSeguimiento2022-Junio'!$G$4:$X$987,18,FALSE)),0,VLOOKUP(A3003,'MatrizSeguimiento2022-Junio'!$G$4:$X$987,18,FALSE)))</f>
        <v>0</v>
      </c>
      <c r="H3003" t="str">
        <f t="shared" si="93"/>
        <v/>
      </c>
      <c r="I3003" t="str">
        <f t="shared" si="94"/>
        <v/>
      </c>
    </row>
    <row r="3004" spans="1:9" x14ac:dyDescent="0.25">
      <c r="A3004" s="36"/>
      <c r="B3004" t="str">
        <f>+IF(ISERROR(VLOOKUP(A3004,'MatrizSeguimiento2022-Junio'!$G$4:$I$987,3,FALSE)),"",VLOOKUP(A3004,'MatrizSeguimiento2022-Junio'!$G$4:$I$987,3,FALSE))</f>
        <v/>
      </c>
      <c r="C3004" t="str">
        <f>+IF(ISERROR(VLOOKUP(A3004,'MatrizSeguimiento2022-Junio'!$G$4:$J$987,4,FALSE)),"",VLOOKUP(A3004,'MatrizSeguimiento2022-Junio'!$G$4:$J$987,4,FALSE))</f>
        <v/>
      </c>
      <c r="E3004" s="3"/>
      <c r="G3004">
        <f>+ABS(SUMIF($A$3:$A$4998,A3004,$E$3:$E$4998)-IF(ISERROR(VLOOKUP(A3004,'MatrizSeguimiento2022-Junio'!$G$4:$X$987,18,FALSE)),0,VLOOKUP(A3004,'MatrizSeguimiento2022-Junio'!$G$4:$X$987,18,FALSE)))</f>
        <v>0</v>
      </c>
      <c r="H3004" t="str">
        <f t="shared" si="93"/>
        <v/>
      </c>
      <c r="I3004" t="str">
        <f t="shared" si="94"/>
        <v/>
      </c>
    </row>
    <row r="3005" spans="1:9" x14ac:dyDescent="0.25">
      <c r="A3005" s="36"/>
      <c r="B3005" t="str">
        <f>+IF(ISERROR(VLOOKUP(A3005,'MatrizSeguimiento2022-Junio'!$G$4:$I$987,3,FALSE)),"",VLOOKUP(A3005,'MatrizSeguimiento2022-Junio'!$G$4:$I$987,3,FALSE))</f>
        <v/>
      </c>
      <c r="C3005" t="str">
        <f>+IF(ISERROR(VLOOKUP(A3005,'MatrizSeguimiento2022-Junio'!$G$4:$J$987,4,FALSE)),"",VLOOKUP(A3005,'MatrizSeguimiento2022-Junio'!$G$4:$J$987,4,FALSE))</f>
        <v/>
      </c>
      <c r="E3005" s="3"/>
      <c r="G3005">
        <f>+ABS(SUMIF($A$3:$A$4998,A3005,$E$3:$E$4998)-IF(ISERROR(VLOOKUP(A3005,'MatrizSeguimiento2022-Junio'!$G$4:$X$987,18,FALSE)),0,VLOOKUP(A3005,'MatrizSeguimiento2022-Junio'!$G$4:$X$987,18,FALSE)))</f>
        <v>0</v>
      </c>
      <c r="H3005" t="str">
        <f t="shared" si="93"/>
        <v/>
      </c>
      <c r="I3005" t="str">
        <f t="shared" si="94"/>
        <v/>
      </c>
    </row>
    <row r="3006" spans="1:9" x14ac:dyDescent="0.25">
      <c r="A3006" s="36"/>
      <c r="B3006" t="str">
        <f>+IF(ISERROR(VLOOKUP(A3006,'MatrizSeguimiento2022-Junio'!$G$4:$I$987,3,FALSE)),"",VLOOKUP(A3006,'MatrizSeguimiento2022-Junio'!$G$4:$I$987,3,FALSE))</f>
        <v/>
      </c>
      <c r="C3006" t="str">
        <f>+IF(ISERROR(VLOOKUP(A3006,'MatrizSeguimiento2022-Junio'!$G$4:$J$987,4,FALSE)),"",VLOOKUP(A3006,'MatrizSeguimiento2022-Junio'!$G$4:$J$987,4,FALSE))</f>
        <v/>
      </c>
      <c r="E3006" s="3"/>
      <c r="G3006">
        <f>+ABS(SUMIF($A$3:$A$4998,A3006,$E$3:$E$4998)-IF(ISERROR(VLOOKUP(A3006,'MatrizSeguimiento2022-Junio'!$G$4:$X$987,18,FALSE)),0,VLOOKUP(A3006,'MatrizSeguimiento2022-Junio'!$G$4:$X$987,18,FALSE)))</f>
        <v>0</v>
      </c>
      <c r="H3006" t="str">
        <f t="shared" si="93"/>
        <v/>
      </c>
      <c r="I3006" t="str">
        <f t="shared" si="94"/>
        <v/>
      </c>
    </row>
    <row r="3007" spans="1:9" x14ac:dyDescent="0.25">
      <c r="A3007" s="36"/>
      <c r="B3007" t="str">
        <f>+IF(ISERROR(VLOOKUP(A3007,'MatrizSeguimiento2022-Junio'!$G$4:$I$987,3,FALSE)),"",VLOOKUP(A3007,'MatrizSeguimiento2022-Junio'!$G$4:$I$987,3,FALSE))</f>
        <v/>
      </c>
      <c r="C3007" t="str">
        <f>+IF(ISERROR(VLOOKUP(A3007,'MatrizSeguimiento2022-Junio'!$G$4:$J$987,4,FALSE)),"",VLOOKUP(A3007,'MatrizSeguimiento2022-Junio'!$G$4:$J$987,4,FALSE))</f>
        <v/>
      </c>
      <c r="E3007" s="3"/>
      <c r="G3007">
        <f>+ABS(SUMIF($A$3:$A$4998,A3007,$E$3:$E$4998)-IF(ISERROR(VLOOKUP(A3007,'MatrizSeguimiento2022-Junio'!$G$4:$X$987,18,FALSE)),0,VLOOKUP(A3007,'MatrizSeguimiento2022-Junio'!$G$4:$X$987,18,FALSE)))</f>
        <v>0</v>
      </c>
      <c r="H3007" t="str">
        <f t="shared" ref="H3007:H3070" si="95">+A3007&amp;D3007</f>
        <v/>
      </c>
      <c r="I3007" t="str">
        <f t="shared" si="94"/>
        <v/>
      </c>
    </row>
    <row r="3008" spans="1:9" x14ac:dyDescent="0.25">
      <c r="A3008" s="36"/>
      <c r="B3008" t="str">
        <f>+IF(ISERROR(VLOOKUP(A3008,'MatrizSeguimiento2022-Junio'!$G$4:$I$987,3,FALSE)),"",VLOOKUP(A3008,'MatrizSeguimiento2022-Junio'!$G$4:$I$987,3,FALSE))</f>
        <v/>
      </c>
      <c r="C3008" t="str">
        <f>+IF(ISERROR(VLOOKUP(A3008,'MatrizSeguimiento2022-Junio'!$G$4:$J$987,4,FALSE)),"",VLOOKUP(A3008,'MatrizSeguimiento2022-Junio'!$G$4:$J$987,4,FALSE))</f>
        <v/>
      </c>
      <c r="E3008" s="3"/>
      <c r="G3008">
        <f>+ABS(SUMIF($A$3:$A$4998,A3008,$E$3:$E$4998)-IF(ISERROR(VLOOKUP(A3008,'MatrizSeguimiento2022-Junio'!$G$4:$X$987,18,FALSE)),0,VLOOKUP(A3008,'MatrizSeguimiento2022-Junio'!$G$4:$X$987,18,FALSE)))</f>
        <v>0</v>
      </c>
      <c r="H3008" t="str">
        <f t="shared" si="95"/>
        <v/>
      </c>
      <c r="I3008" t="str">
        <f t="shared" si="94"/>
        <v/>
      </c>
    </row>
    <row r="3009" spans="1:9" x14ac:dyDescent="0.25">
      <c r="A3009" s="36"/>
      <c r="B3009" t="str">
        <f>+IF(ISERROR(VLOOKUP(A3009,'MatrizSeguimiento2022-Junio'!$G$4:$I$987,3,FALSE)),"",VLOOKUP(A3009,'MatrizSeguimiento2022-Junio'!$G$4:$I$987,3,FALSE))</f>
        <v/>
      </c>
      <c r="C3009" t="str">
        <f>+IF(ISERROR(VLOOKUP(A3009,'MatrizSeguimiento2022-Junio'!$G$4:$J$987,4,FALSE)),"",VLOOKUP(A3009,'MatrizSeguimiento2022-Junio'!$G$4:$J$987,4,FALSE))</f>
        <v/>
      </c>
      <c r="E3009" s="3"/>
      <c r="G3009">
        <f>+ABS(SUMIF($A$3:$A$4998,A3009,$E$3:$E$4998)-IF(ISERROR(VLOOKUP(A3009,'MatrizSeguimiento2022-Junio'!$G$4:$X$987,18,FALSE)),0,VLOOKUP(A3009,'MatrizSeguimiento2022-Junio'!$G$4:$X$987,18,FALSE)))</f>
        <v>0</v>
      </c>
      <c r="H3009" t="str">
        <f t="shared" si="95"/>
        <v/>
      </c>
      <c r="I3009" t="str">
        <f t="shared" si="94"/>
        <v/>
      </c>
    </row>
    <row r="3010" spans="1:9" x14ac:dyDescent="0.25">
      <c r="A3010" s="36"/>
      <c r="B3010" t="str">
        <f>+IF(ISERROR(VLOOKUP(A3010,'MatrizSeguimiento2022-Junio'!$G$4:$I$987,3,FALSE)),"",VLOOKUP(A3010,'MatrizSeguimiento2022-Junio'!$G$4:$I$987,3,FALSE))</f>
        <v/>
      </c>
      <c r="C3010" t="str">
        <f>+IF(ISERROR(VLOOKUP(A3010,'MatrizSeguimiento2022-Junio'!$G$4:$J$987,4,FALSE)),"",VLOOKUP(A3010,'MatrizSeguimiento2022-Junio'!$G$4:$J$987,4,FALSE))</f>
        <v/>
      </c>
      <c r="E3010" s="3"/>
      <c r="G3010">
        <f>+ABS(SUMIF($A$3:$A$4998,A3010,$E$3:$E$4998)-IF(ISERROR(VLOOKUP(A3010,'MatrizSeguimiento2022-Junio'!$G$4:$X$987,18,FALSE)),0,VLOOKUP(A3010,'MatrizSeguimiento2022-Junio'!$G$4:$X$987,18,FALSE)))</f>
        <v>0</v>
      </c>
      <c r="H3010" t="str">
        <f t="shared" si="95"/>
        <v/>
      </c>
      <c r="I3010" t="str">
        <f t="shared" si="94"/>
        <v/>
      </c>
    </row>
    <row r="3011" spans="1:9" x14ac:dyDescent="0.25">
      <c r="A3011" s="36"/>
      <c r="B3011" t="str">
        <f>+IF(ISERROR(VLOOKUP(A3011,'MatrizSeguimiento2022-Junio'!$G$4:$I$987,3,FALSE)),"",VLOOKUP(A3011,'MatrizSeguimiento2022-Junio'!$G$4:$I$987,3,FALSE))</f>
        <v/>
      </c>
      <c r="C3011" t="str">
        <f>+IF(ISERROR(VLOOKUP(A3011,'MatrizSeguimiento2022-Junio'!$G$4:$J$987,4,FALSE)),"",VLOOKUP(A3011,'MatrizSeguimiento2022-Junio'!$G$4:$J$987,4,FALSE))</f>
        <v/>
      </c>
      <c r="E3011" s="3"/>
      <c r="G3011">
        <f>+ABS(SUMIF($A$3:$A$4998,A3011,$E$3:$E$4998)-IF(ISERROR(VLOOKUP(A3011,'MatrizSeguimiento2022-Junio'!$G$4:$X$987,18,FALSE)),0,VLOOKUP(A3011,'MatrizSeguimiento2022-Junio'!$G$4:$X$987,18,FALSE)))</f>
        <v>0</v>
      </c>
      <c r="H3011" t="str">
        <f t="shared" si="95"/>
        <v/>
      </c>
      <c r="I3011" t="str">
        <f t="shared" ref="I3011:I3074" si="96">+IF(IF(LEN(H3011)&gt;0,COUNTIF($H$3:$H$4998,H3011),"")=1,"",IF(LEN(H3011)&gt;0,COUNTIF($H$3:$H$4998,H3011),""))</f>
        <v/>
      </c>
    </row>
    <row r="3012" spans="1:9" x14ac:dyDescent="0.25">
      <c r="A3012" s="36"/>
      <c r="B3012" t="str">
        <f>+IF(ISERROR(VLOOKUP(A3012,'MatrizSeguimiento2022-Junio'!$G$4:$I$987,3,FALSE)),"",VLOOKUP(A3012,'MatrizSeguimiento2022-Junio'!$G$4:$I$987,3,FALSE))</f>
        <v/>
      </c>
      <c r="C3012" t="str">
        <f>+IF(ISERROR(VLOOKUP(A3012,'MatrizSeguimiento2022-Junio'!$G$4:$J$987,4,FALSE)),"",VLOOKUP(A3012,'MatrizSeguimiento2022-Junio'!$G$4:$J$987,4,FALSE))</f>
        <v/>
      </c>
      <c r="E3012" s="3"/>
      <c r="G3012">
        <f>+ABS(SUMIF($A$3:$A$4998,A3012,$E$3:$E$4998)-IF(ISERROR(VLOOKUP(A3012,'MatrizSeguimiento2022-Junio'!$G$4:$X$987,18,FALSE)),0,VLOOKUP(A3012,'MatrizSeguimiento2022-Junio'!$G$4:$X$987,18,FALSE)))</f>
        <v>0</v>
      </c>
      <c r="H3012" t="str">
        <f t="shared" si="95"/>
        <v/>
      </c>
      <c r="I3012" t="str">
        <f t="shared" si="96"/>
        <v/>
      </c>
    </row>
    <row r="3013" spans="1:9" x14ac:dyDescent="0.25">
      <c r="A3013" s="36"/>
      <c r="B3013" t="str">
        <f>+IF(ISERROR(VLOOKUP(A3013,'MatrizSeguimiento2022-Junio'!$G$4:$I$987,3,FALSE)),"",VLOOKUP(A3013,'MatrizSeguimiento2022-Junio'!$G$4:$I$987,3,FALSE))</f>
        <v/>
      </c>
      <c r="C3013" t="str">
        <f>+IF(ISERROR(VLOOKUP(A3013,'MatrizSeguimiento2022-Junio'!$G$4:$J$987,4,FALSE)),"",VLOOKUP(A3013,'MatrizSeguimiento2022-Junio'!$G$4:$J$987,4,FALSE))</f>
        <v/>
      </c>
      <c r="E3013" s="3"/>
      <c r="G3013">
        <f>+ABS(SUMIF($A$3:$A$4998,A3013,$E$3:$E$4998)-IF(ISERROR(VLOOKUP(A3013,'MatrizSeguimiento2022-Junio'!$G$4:$X$987,18,FALSE)),0,VLOOKUP(A3013,'MatrizSeguimiento2022-Junio'!$G$4:$X$987,18,FALSE)))</f>
        <v>0</v>
      </c>
      <c r="H3013" t="str">
        <f t="shared" si="95"/>
        <v/>
      </c>
      <c r="I3013" t="str">
        <f t="shared" si="96"/>
        <v/>
      </c>
    </row>
    <row r="3014" spans="1:9" x14ac:dyDescent="0.25">
      <c r="A3014" s="36"/>
      <c r="B3014" t="str">
        <f>+IF(ISERROR(VLOOKUP(A3014,'MatrizSeguimiento2022-Junio'!$G$4:$I$987,3,FALSE)),"",VLOOKUP(A3014,'MatrizSeguimiento2022-Junio'!$G$4:$I$987,3,FALSE))</f>
        <v/>
      </c>
      <c r="C3014" t="str">
        <f>+IF(ISERROR(VLOOKUP(A3014,'MatrizSeguimiento2022-Junio'!$G$4:$J$987,4,FALSE)),"",VLOOKUP(A3014,'MatrizSeguimiento2022-Junio'!$G$4:$J$987,4,FALSE))</f>
        <v/>
      </c>
      <c r="E3014" s="3"/>
      <c r="G3014">
        <f>+ABS(SUMIF($A$3:$A$4998,A3014,$E$3:$E$4998)-IF(ISERROR(VLOOKUP(A3014,'MatrizSeguimiento2022-Junio'!$G$4:$X$987,18,FALSE)),0,VLOOKUP(A3014,'MatrizSeguimiento2022-Junio'!$G$4:$X$987,18,FALSE)))</f>
        <v>0</v>
      </c>
      <c r="H3014" t="str">
        <f t="shared" si="95"/>
        <v/>
      </c>
      <c r="I3014" t="str">
        <f t="shared" si="96"/>
        <v/>
      </c>
    </row>
    <row r="3015" spans="1:9" x14ac:dyDescent="0.25">
      <c r="A3015" s="36"/>
      <c r="B3015" t="str">
        <f>+IF(ISERROR(VLOOKUP(A3015,'MatrizSeguimiento2022-Junio'!$G$4:$I$987,3,FALSE)),"",VLOOKUP(A3015,'MatrizSeguimiento2022-Junio'!$G$4:$I$987,3,FALSE))</f>
        <v/>
      </c>
      <c r="C3015" t="str">
        <f>+IF(ISERROR(VLOOKUP(A3015,'MatrizSeguimiento2022-Junio'!$G$4:$J$987,4,FALSE)),"",VLOOKUP(A3015,'MatrizSeguimiento2022-Junio'!$G$4:$J$987,4,FALSE))</f>
        <v/>
      </c>
      <c r="E3015" s="3"/>
      <c r="G3015">
        <f>+ABS(SUMIF($A$3:$A$4998,A3015,$E$3:$E$4998)-IF(ISERROR(VLOOKUP(A3015,'MatrizSeguimiento2022-Junio'!$G$4:$X$987,18,FALSE)),0,VLOOKUP(A3015,'MatrizSeguimiento2022-Junio'!$G$4:$X$987,18,FALSE)))</f>
        <v>0</v>
      </c>
      <c r="H3015" t="str">
        <f t="shared" si="95"/>
        <v/>
      </c>
      <c r="I3015" t="str">
        <f t="shared" si="96"/>
        <v/>
      </c>
    </row>
    <row r="3016" spans="1:9" x14ac:dyDescent="0.25">
      <c r="A3016" s="36"/>
      <c r="B3016" t="str">
        <f>+IF(ISERROR(VLOOKUP(A3016,'MatrizSeguimiento2022-Junio'!$G$4:$I$987,3,FALSE)),"",VLOOKUP(A3016,'MatrizSeguimiento2022-Junio'!$G$4:$I$987,3,FALSE))</f>
        <v/>
      </c>
      <c r="C3016" t="str">
        <f>+IF(ISERROR(VLOOKUP(A3016,'MatrizSeguimiento2022-Junio'!$G$4:$J$987,4,FALSE)),"",VLOOKUP(A3016,'MatrizSeguimiento2022-Junio'!$G$4:$J$987,4,FALSE))</f>
        <v/>
      </c>
      <c r="E3016" s="3"/>
      <c r="G3016">
        <f>+ABS(SUMIF($A$3:$A$4998,A3016,$E$3:$E$4998)-IF(ISERROR(VLOOKUP(A3016,'MatrizSeguimiento2022-Junio'!$G$4:$X$987,18,FALSE)),0,VLOOKUP(A3016,'MatrizSeguimiento2022-Junio'!$G$4:$X$987,18,FALSE)))</f>
        <v>0</v>
      </c>
      <c r="H3016" t="str">
        <f t="shared" si="95"/>
        <v/>
      </c>
      <c r="I3016" t="str">
        <f t="shared" si="96"/>
        <v/>
      </c>
    </row>
    <row r="3017" spans="1:9" x14ac:dyDescent="0.25">
      <c r="A3017" s="36"/>
      <c r="B3017" t="str">
        <f>+IF(ISERROR(VLOOKUP(A3017,'MatrizSeguimiento2022-Junio'!$G$4:$I$987,3,FALSE)),"",VLOOKUP(A3017,'MatrizSeguimiento2022-Junio'!$G$4:$I$987,3,FALSE))</f>
        <v/>
      </c>
      <c r="C3017" t="str">
        <f>+IF(ISERROR(VLOOKUP(A3017,'MatrizSeguimiento2022-Junio'!$G$4:$J$987,4,FALSE)),"",VLOOKUP(A3017,'MatrizSeguimiento2022-Junio'!$G$4:$J$987,4,FALSE))</f>
        <v/>
      </c>
      <c r="E3017" s="3"/>
      <c r="G3017">
        <f>+ABS(SUMIF($A$3:$A$4998,A3017,$E$3:$E$4998)-IF(ISERROR(VLOOKUP(A3017,'MatrizSeguimiento2022-Junio'!$G$4:$X$987,18,FALSE)),0,VLOOKUP(A3017,'MatrizSeguimiento2022-Junio'!$G$4:$X$987,18,FALSE)))</f>
        <v>0</v>
      </c>
      <c r="H3017" t="str">
        <f t="shared" si="95"/>
        <v/>
      </c>
      <c r="I3017" t="str">
        <f t="shared" si="96"/>
        <v/>
      </c>
    </row>
    <row r="3018" spans="1:9" x14ac:dyDescent="0.25">
      <c r="A3018" s="36"/>
      <c r="B3018" t="str">
        <f>+IF(ISERROR(VLOOKUP(A3018,'MatrizSeguimiento2022-Junio'!$G$4:$I$987,3,FALSE)),"",VLOOKUP(A3018,'MatrizSeguimiento2022-Junio'!$G$4:$I$987,3,FALSE))</f>
        <v/>
      </c>
      <c r="C3018" t="str">
        <f>+IF(ISERROR(VLOOKUP(A3018,'MatrizSeguimiento2022-Junio'!$G$4:$J$987,4,FALSE)),"",VLOOKUP(A3018,'MatrizSeguimiento2022-Junio'!$G$4:$J$987,4,FALSE))</f>
        <v/>
      </c>
      <c r="E3018" s="3"/>
      <c r="G3018">
        <f>+ABS(SUMIF($A$3:$A$4998,A3018,$E$3:$E$4998)-IF(ISERROR(VLOOKUP(A3018,'MatrizSeguimiento2022-Junio'!$G$4:$X$987,18,FALSE)),0,VLOOKUP(A3018,'MatrizSeguimiento2022-Junio'!$G$4:$X$987,18,FALSE)))</f>
        <v>0</v>
      </c>
      <c r="H3018" t="str">
        <f t="shared" si="95"/>
        <v/>
      </c>
      <c r="I3018" t="str">
        <f t="shared" si="96"/>
        <v/>
      </c>
    </row>
    <row r="3019" spans="1:9" x14ac:dyDescent="0.25">
      <c r="A3019" s="36"/>
      <c r="B3019" t="str">
        <f>+IF(ISERROR(VLOOKUP(A3019,'MatrizSeguimiento2022-Junio'!$G$4:$I$987,3,FALSE)),"",VLOOKUP(A3019,'MatrizSeguimiento2022-Junio'!$G$4:$I$987,3,FALSE))</f>
        <v/>
      </c>
      <c r="C3019" t="str">
        <f>+IF(ISERROR(VLOOKUP(A3019,'MatrizSeguimiento2022-Junio'!$G$4:$J$987,4,FALSE)),"",VLOOKUP(A3019,'MatrizSeguimiento2022-Junio'!$G$4:$J$987,4,FALSE))</f>
        <v/>
      </c>
      <c r="E3019" s="3"/>
      <c r="G3019">
        <f>+ABS(SUMIF($A$3:$A$4998,A3019,$E$3:$E$4998)-IF(ISERROR(VLOOKUP(A3019,'MatrizSeguimiento2022-Junio'!$G$4:$X$987,18,FALSE)),0,VLOOKUP(A3019,'MatrizSeguimiento2022-Junio'!$G$4:$X$987,18,FALSE)))</f>
        <v>0</v>
      </c>
      <c r="H3019" t="str">
        <f t="shared" si="95"/>
        <v/>
      </c>
      <c r="I3019" t="str">
        <f t="shared" si="96"/>
        <v/>
      </c>
    </row>
    <row r="3020" spans="1:9" x14ac:dyDescent="0.25">
      <c r="A3020" s="36"/>
      <c r="B3020" t="str">
        <f>+IF(ISERROR(VLOOKUP(A3020,'MatrizSeguimiento2022-Junio'!$G$4:$I$987,3,FALSE)),"",VLOOKUP(A3020,'MatrizSeguimiento2022-Junio'!$G$4:$I$987,3,FALSE))</f>
        <v/>
      </c>
      <c r="C3020" t="str">
        <f>+IF(ISERROR(VLOOKUP(A3020,'MatrizSeguimiento2022-Junio'!$G$4:$J$987,4,FALSE)),"",VLOOKUP(A3020,'MatrizSeguimiento2022-Junio'!$G$4:$J$987,4,FALSE))</f>
        <v/>
      </c>
      <c r="E3020" s="3"/>
      <c r="G3020">
        <f>+ABS(SUMIF($A$3:$A$4998,A3020,$E$3:$E$4998)-IF(ISERROR(VLOOKUP(A3020,'MatrizSeguimiento2022-Junio'!$G$4:$X$987,18,FALSE)),0,VLOOKUP(A3020,'MatrizSeguimiento2022-Junio'!$G$4:$X$987,18,FALSE)))</f>
        <v>0</v>
      </c>
      <c r="H3020" t="str">
        <f t="shared" si="95"/>
        <v/>
      </c>
      <c r="I3020" t="str">
        <f t="shared" si="96"/>
        <v/>
      </c>
    </row>
    <row r="3021" spans="1:9" x14ac:dyDescent="0.25">
      <c r="A3021" s="36"/>
      <c r="B3021" t="str">
        <f>+IF(ISERROR(VLOOKUP(A3021,'MatrizSeguimiento2022-Junio'!$G$4:$I$987,3,FALSE)),"",VLOOKUP(A3021,'MatrizSeguimiento2022-Junio'!$G$4:$I$987,3,FALSE))</f>
        <v/>
      </c>
      <c r="C3021" t="str">
        <f>+IF(ISERROR(VLOOKUP(A3021,'MatrizSeguimiento2022-Junio'!$G$4:$J$987,4,FALSE)),"",VLOOKUP(A3021,'MatrizSeguimiento2022-Junio'!$G$4:$J$987,4,FALSE))</f>
        <v/>
      </c>
      <c r="E3021" s="3"/>
      <c r="G3021">
        <f>+ABS(SUMIF($A$3:$A$4998,A3021,$E$3:$E$4998)-IF(ISERROR(VLOOKUP(A3021,'MatrizSeguimiento2022-Junio'!$G$4:$X$987,18,FALSE)),0,VLOOKUP(A3021,'MatrizSeguimiento2022-Junio'!$G$4:$X$987,18,FALSE)))</f>
        <v>0</v>
      </c>
      <c r="H3021" t="str">
        <f t="shared" si="95"/>
        <v/>
      </c>
      <c r="I3021" t="str">
        <f t="shared" si="96"/>
        <v/>
      </c>
    </row>
    <row r="3022" spans="1:9" x14ac:dyDescent="0.25">
      <c r="A3022" s="36"/>
      <c r="B3022" t="str">
        <f>+IF(ISERROR(VLOOKUP(A3022,'MatrizSeguimiento2022-Junio'!$G$4:$I$987,3,FALSE)),"",VLOOKUP(A3022,'MatrizSeguimiento2022-Junio'!$G$4:$I$987,3,FALSE))</f>
        <v/>
      </c>
      <c r="C3022" t="str">
        <f>+IF(ISERROR(VLOOKUP(A3022,'MatrizSeguimiento2022-Junio'!$G$4:$J$987,4,FALSE)),"",VLOOKUP(A3022,'MatrizSeguimiento2022-Junio'!$G$4:$J$987,4,FALSE))</f>
        <v/>
      </c>
      <c r="E3022" s="3"/>
      <c r="G3022">
        <f>+ABS(SUMIF($A$3:$A$4998,A3022,$E$3:$E$4998)-IF(ISERROR(VLOOKUP(A3022,'MatrizSeguimiento2022-Junio'!$G$4:$X$987,18,FALSE)),0,VLOOKUP(A3022,'MatrizSeguimiento2022-Junio'!$G$4:$X$987,18,FALSE)))</f>
        <v>0</v>
      </c>
      <c r="H3022" t="str">
        <f t="shared" si="95"/>
        <v/>
      </c>
      <c r="I3022" t="str">
        <f t="shared" si="96"/>
        <v/>
      </c>
    </row>
    <row r="3023" spans="1:9" x14ac:dyDescent="0.25">
      <c r="A3023" s="36"/>
      <c r="B3023" t="str">
        <f>+IF(ISERROR(VLOOKUP(A3023,'MatrizSeguimiento2022-Junio'!$G$4:$I$987,3,FALSE)),"",VLOOKUP(A3023,'MatrizSeguimiento2022-Junio'!$G$4:$I$987,3,FALSE))</f>
        <v/>
      </c>
      <c r="C3023" t="str">
        <f>+IF(ISERROR(VLOOKUP(A3023,'MatrizSeguimiento2022-Junio'!$G$4:$J$987,4,FALSE)),"",VLOOKUP(A3023,'MatrizSeguimiento2022-Junio'!$G$4:$J$987,4,FALSE))</f>
        <v/>
      </c>
      <c r="E3023" s="3"/>
      <c r="G3023">
        <f>+ABS(SUMIF($A$3:$A$4998,A3023,$E$3:$E$4998)-IF(ISERROR(VLOOKUP(A3023,'MatrizSeguimiento2022-Junio'!$G$4:$X$987,18,FALSE)),0,VLOOKUP(A3023,'MatrizSeguimiento2022-Junio'!$G$4:$X$987,18,FALSE)))</f>
        <v>0</v>
      </c>
      <c r="H3023" t="str">
        <f t="shared" si="95"/>
        <v/>
      </c>
      <c r="I3023" t="str">
        <f t="shared" si="96"/>
        <v/>
      </c>
    </row>
    <row r="3024" spans="1:9" x14ac:dyDescent="0.25">
      <c r="A3024" s="36"/>
      <c r="B3024" t="str">
        <f>+IF(ISERROR(VLOOKUP(A3024,'MatrizSeguimiento2022-Junio'!$G$4:$I$987,3,FALSE)),"",VLOOKUP(A3024,'MatrizSeguimiento2022-Junio'!$G$4:$I$987,3,FALSE))</f>
        <v/>
      </c>
      <c r="C3024" t="str">
        <f>+IF(ISERROR(VLOOKUP(A3024,'MatrizSeguimiento2022-Junio'!$G$4:$J$987,4,FALSE)),"",VLOOKUP(A3024,'MatrizSeguimiento2022-Junio'!$G$4:$J$987,4,FALSE))</f>
        <v/>
      </c>
      <c r="E3024" s="3"/>
      <c r="G3024">
        <f>+ABS(SUMIF($A$3:$A$4998,A3024,$E$3:$E$4998)-IF(ISERROR(VLOOKUP(A3024,'MatrizSeguimiento2022-Junio'!$G$4:$X$987,18,FALSE)),0,VLOOKUP(A3024,'MatrizSeguimiento2022-Junio'!$G$4:$X$987,18,FALSE)))</f>
        <v>0</v>
      </c>
      <c r="H3024" t="str">
        <f t="shared" si="95"/>
        <v/>
      </c>
      <c r="I3024" t="str">
        <f t="shared" si="96"/>
        <v/>
      </c>
    </row>
    <row r="3025" spans="1:9" x14ac:dyDescent="0.25">
      <c r="A3025" s="36"/>
      <c r="B3025" t="str">
        <f>+IF(ISERROR(VLOOKUP(A3025,'MatrizSeguimiento2022-Junio'!$G$4:$I$987,3,FALSE)),"",VLOOKUP(A3025,'MatrizSeguimiento2022-Junio'!$G$4:$I$987,3,FALSE))</f>
        <v/>
      </c>
      <c r="C3025" t="str">
        <f>+IF(ISERROR(VLOOKUP(A3025,'MatrizSeguimiento2022-Junio'!$G$4:$J$987,4,FALSE)),"",VLOOKUP(A3025,'MatrizSeguimiento2022-Junio'!$G$4:$J$987,4,FALSE))</f>
        <v/>
      </c>
      <c r="E3025" s="3"/>
      <c r="G3025">
        <f>+ABS(SUMIF($A$3:$A$4998,A3025,$E$3:$E$4998)-IF(ISERROR(VLOOKUP(A3025,'MatrizSeguimiento2022-Junio'!$G$4:$X$987,18,FALSE)),0,VLOOKUP(A3025,'MatrizSeguimiento2022-Junio'!$G$4:$X$987,18,FALSE)))</f>
        <v>0</v>
      </c>
      <c r="H3025" t="str">
        <f t="shared" si="95"/>
        <v/>
      </c>
      <c r="I3025" t="str">
        <f t="shared" si="96"/>
        <v/>
      </c>
    </row>
    <row r="3026" spans="1:9" x14ac:dyDescent="0.25">
      <c r="A3026" s="36"/>
      <c r="B3026" t="str">
        <f>+IF(ISERROR(VLOOKUP(A3026,'MatrizSeguimiento2022-Junio'!$G$4:$I$987,3,FALSE)),"",VLOOKUP(A3026,'MatrizSeguimiento2022-Junio'!$G$4:$I$987,3,FALSE))</f>
        <v/>
      </c>
      <c r="C3026" t="str">
        <f>+IF(ISERROR(VLOOKUP(A3026,'MatrizSeguimiento2022-Junio'!$G$4:$J$987,4,FALSE)),"",VLOOKUP(A3026,'MatrizSeguimiento2022-Junio'!$G$4:$J$987,4,FALSE))</f>
        <v/>
      </c>
      <c r="E3026" s="3"/>
      <c r="G3026">
        <f>+ABS(SUMIF($A$3:$A$4998,A3026,$E$3:$E$4998)-IF(ISERROR(VLOOKUP(A3026,'MatrizSeguimiento2022-Junio'!$G$4:$X$987,18,FALSE)),0,VLOOKUP(A3026,'MatrizSeguimiento2022-Junio'!$G$4:$X$987,18,FALSE)))</f>
        <v>0</v>
      </c>
      <c r="H3026" t="str">
        <f t="shared" si="95"/>
        <v/>
      </c>
      <c r="I3026" t="str">
        <f t="shared" si="96"/>
        <v/>
      </c>
    </row>
    <row r="3027" spans="1:9" x14ac:dyDescent="0.25">
      <c r="A3027" s="36"/>
      <c r="B3027" t="str">
        <f>+IF(ISERROR(VLOOKUP(A3027,'MatrizSeguimiento2022-Junio'!$G$4:$I$987,3,FALSE)),"",VLOOKUP(A3027,'MatrizSeguimiento2022-Junio'!$G$4:$I$987,3,FALSE))</f>
        <v/>
      </c>
      <c r="C3027" t="str">
        <f>+IF(ISERROR(VLOOKUP(A3027,'MatrizSeguimiento2022-Junio'!$G$4:$J$987,4,FALSE)),"",VLOOKUP(A3027,'MatrizSeguimiento2022-Junio'!$G$4:$J$987,4,FALSE))</f>
        <v/>
      </c>
      <c r="E3027" s="3"/>
      <c r="G3027">
        <f>+ABS(SUMIF($A$3:$A$4998,A3027,$E$3:$E$4998)-IF(ISERROR(VLOOKUP(A3027,'MatrizSeguimiento2022-Junio'!$G$4:$X$987,18,FALSE)),0,VLOOKUP(A3027,'MatrizSeguimiento2022-Junio'!$G$4:$X$987,18,FALSE)))</f>
        <v>0</v>
      </c>
      <c r="H3027" t="str">
        <f t="shared" si="95"/>
        <v/>
      </c>
      <c r="I3027" t="str">
        <f t="shared" si="96"/>
        <v/>
      </c>
    </row>
    <row r="3028" spans="1:9" x14ac:dyDescent="0.25">
      <c r="A3028" s="36"/>
      <c r="B3028" t="str">
        <f>+IF(ISERROR(VLOOKUP(A3028,'MatrizSeguimiento2022-Junio'!$G$4:$I$987,3,FALSE)),"",VLOOKUP(A3028,'MatrizSeguimiento2022-Junio'!$G$4:$I$987,3,FALSE))</f>
        <v/>
      </c>
      <c r="C3028" t="str">
        <f>+IF(ISERROR(VLOOKUP(A3028,'MatrizSeguimiento2022-Junio'!$G$4:$J$987,4,FALSE)),"",VLOOKUP(A3028,'MatrizSeguimiento2022-Junio'!$G$4:$J$987,4,FALSE))</f>
        <v/>
      </c>
      <c r="E3028" s="3"/>
      <c r="G3028">
        <f>+ABS(SUMIF($A$3:$A$4998,A3028,$E$3:$E$4998)-IF(ISERROR(VLOOKUP(A3028,'MatrizSeguimiento2022-Junio'!$G$4:$X$987,18,FALSE)),0,VLOOKUP(A3028,'MatrizSeguimiento2022-Junio'!$G$4:$X$987,18,FALSE)))</f>
        <v>0</v>
      </c>
      <c r="H3028" t="str">
        <f t="shared" si="95"/>
        <v/>
      </c>
      <c r="I3028" t="str">
        <f t="shared" si="96"/>
        <v/>
      </c>
    </row>
    <row r="3029" spans="1:9" x14ac:dyDescent="0.25">
      <c r="A3029" s="36"/>
      <c r="B3029" t="str">
        <f>+IF(ISERROR(VLOOKUP(A3029,'MatrizSeguimiento2022-Junio'!$G$4:$I$987,3,FALSE)),"",VLOOKUP(A3029,'MatrizSeguimiento2022-Junio'!$G$4:$I$987,3,FALSE))</f>
        <v/>
      </c>
      <c r="C3029" t="str">
        <f>+IF(ISERROR(VLOOKUP(A3029,'MatrizSeguimiento2022-Junio'!$G$4:$J$987,4,FALSE)),"",VLOOKUP(A3029,'MatrizSeguimiento2022-Junio'!$G$4:$J$987,4,FALSE))</f>
        <v/>
      </c>
      <c r="E3029" s="3"/>
      <c r="G3029">
        <f>+ABS(SUMIF($A$3:$A$4998,A3029,$E$3:$E$4998)-IF(ISERROR(VLOOKUP(A3029,'MatrizSeguimiento2022-Junio'!$G$4:$X$987,18,FALSE)),0,VLOOKUP(A3029,'MatrizSeguimiento2022-Junio'!$G$4:$X$987,18,FALSE)))</f>
        <v>0</v>
      </c>
      <c r="H3029" t="str">
        <f t="shared" si="95"/>
        <v/>
      </c>
      <c r="I3029" t="str">
        <f t="shared" si="96"/>
        <v/>
      </c>
    </row>
    <row r="3030" spans="1:9" x14ac:dyDescent="0.25">
      <c r="A3030" s="36"/>
      <c r="B3030" t="str">
        <f>+IF(ISERROR(VLOOKUP(A3030,'MatrizSeguimiento2022-Junio'!$G$4:$I$987,3,FALSE)),"",VLOOKUP(A3030,'MatrizSeguimiento2022-Junio'!$G$4:$I$987,3,FALSE))</f>
        <v/>
      </c>
      <c r="C3030" t="str">
        <f>+IF(ISERROR(VLOOKUP(A3030,'MatrizSeguimiento2022-Junio'!$G$4:$J$987,4,FALSE)),"",VLOOKUP(A3030,'MatrizSeguimiento2022-Junio'!$G$4:$J$987,4,FALSE))</f>
        <v/>
      </c>
      <c r="E3030" s="3"/>
      <c r="G3030">
        <f>+ABS(SUMIF($A$3:$A$4998,A3030,$E$3:$E$4998)-IF(ISERROR(VLOOKUP(A3030,'MatrizSeguimiento2022-Junio'!$G$4:$X$987,18,FALSE)),0,VLOOKUP(A3030,'MatrizSeguimiento2022-Junio'!$G$4:$X$987,18,FALSE)))</f>
        <v>0</v>
      </c>
      <c r="H3030" t="str">
        <f t="shared" si="95"/>
        <v/>
      </c>
      <c r="I3030" t="str">
        <f t="shared" si="96"/>
        <v/>
      </c>
    </row>
    <row r="3031" spans="1:9" x14ac:dyDescent="0.25">
      <c r="A3031" s="36"/>
      <c r="B3031" t="str">
        <f>+IF(ISERROR(VLOOKUP(A3031,'MatrizSeguimiento2022-Junio'!$G$4:$I$987,3,FALSE)),"",VLOOKUP(A3031,'MatrizSeguimiento2022-Junio'!$G$4:$I$987,3,FALSE))</f>
        <v/>
      </c>
      <c r="C3031" t="str">
        <f>+IF(ISERROR(VLOOKUP(A3031,'MatrizSeguimiento2022-Junio'!$G$4:$J$987,4,FALSE)),"",VLOOKUP(A3031,'MatrizSeguimiento2022-Junio'!$G$4:$J$987,4,FALSE))</f>
        <v/>
      </c>
      <c r="E3031" s="3"/>
      <c r="G3031">
        <f>+ABS(SUMIF($A$3:$A$4998,A3031,$E$3:$E$4998)-IF(ISERROR(VLOOKUP(A3031,'MatrizSeguimiento2022-Junio'!$G$4:$X$987,18,FALSE)),0,VLOOKUP(A3031,'MatrizSeguimiento2022-Junio'!$G$4:$X$987,18,FALSE)))</f>
        <v>0</v>
      </c>
      <c r="H3031" t="str">
        <f t="shared" si="95"/>
        <v/>
      </c>
      <c r="I3031" t="str">
        <f t="shared" si="96"/>
        <v/>
      </c>
    </row>
    <row r="3032" spans="1:9" x14ac:dyDescent="0.25">
      <c r="A3032" s="36"/>
      <c r="B3032" t="str">
        <f>+IF(ISERROR(VLOOKUP(A3032,'MatrizSeguimiento2022-Junio'!$G$4:$I$987,3,FALSE)),"",VLOOKUP(A3032,'MatrizSeguimiento2022-Junio'!$G$4:$I$987,3,FALSE))</f>
        <v/>
      </c>
      <c r="C3032" t="str">
        <f>+IF(ISERROR(VLOOKUP(A3032,'MatrizSeguimiento2022-Junio'!$G$4:$J$987,4,FALSE)),"",VLOOKUP(A3032,'MatrizSeguimiento2022-Junio'!$G$4:$J$987,4,FALSE))</f>
        <v/>
      </c>
      <c r="E3032" s="3"/>
      <c r="G3032">
        <f>+ABS(SUMIF($A$3:$A$4998,A3032,$E$3:$E$4998)-IF(ISERROR(VLOOKUP(A3032,'MatrizSeguimiento2022-Junio'!$G$4:$X$987,18,FALSE)),0,VLOOKUP(A3032,'MatrizSeguimiento2022-Junio'!$G$4:$X$987,18,FALSE)))</f>
        <v>0</v>
      </c>
      <c r="H3032" t="str">
        <f t="shared" si="95"/>
        <v/>
      </c>
      <c r="I3032" t="str">
        <f t="shared" si="96"/>
        <v/>
      </c>
    </row>
    <row r="3033" spans="1:9" x14ac:dyDescent="0.25">
      <c r="A3033" s="36"/>
      <c r="B3033" t="str">
        <f>+IF(ISERROR(VLOOKUP(A3033,'MatrizSeguimiento2022-Junio'!$G$4:$I$987,3,FALSE)),"",VLOOKUP(A3033,'MatrizSeguimiento2022-Junio'!$G$4:$I$987,3,FALSE))</f>
        <v/>
      </c>
      <c r="C3033" t="str">
        <f>+IF(ISERROR(VLOOKUP(A3033,'MatrizSeguimiento2022-Junio'!$G$4:$J$987,4,FALSE)),"",VLOOKUP(A3033,'MatrizSeguimiento2022-Junio'!$G$4:$J$987,4,FALSE))</f>
        <v/>
      </c>
      <c r="E3033" s="3"/>
      <c r="G3033">
        <f>+ABS(SUMIF($A$3:$A$4998,A3033,$E$3:$E$4998)-IF(ISERROR(VLOOKUP(A3033,'MatrizSeguimiento2022-Junio'!$G$4:$X$987,18,FALSE)),0,VLOOKUP(A3033,'MatrizSeguimiento2022-Junio'!$G$4:$X$987,18,FALSE)))</f>
        <v>0</v>
      </c>
      <c r="H3033" t="str">
        <f t="shared" si="95"/>
        <v/>
      </c>
      <c r="I3033" t="str">
        <f t="shared" si="96"/>
        <v/>
      </c>
    </row>
    <row r="3034" spans="1:9" x14ac:dyDescent="0.25">
      <c r="A3034" s="36"/>
      <c r="B3034" t="str">
        <f>+IF(ISERROR(VLOOKUP(A3034,'MatrizSeguimiento2022-Junio'!$G$4:$I$987,3,FALSE)),"",VLOOKUP(A3034,'MatrizSeguimiento2022-Junio'!$G$4:$I$987,3,FALSE))</f>
        <v/>
      </c>
      <c r="C3034" t="str">
        <f>+IF(ISERROR(VLOOKUP(A3034,'MatrizSeguimiento2022-Junio'!$G$4:$J$987,4,FALSE)),"",VLOOKUP(A3034,'MatrizSeguimiento2022-Junio'!$G$4:$J$987,4,FALSE))</f>
        <v/>
      </c>
      <c r="E3034" s="3"/>
      <c r="G3034">
        <f>+ABS(SUMIF($A$3:$A$4998,A3034,$E$3:$E$4998)-IF(ISERROR(VLOOKUP(A3034,'MatrizSeguimiento2022-Junio'!$G$4:$X$987,18,FALSE)),0,VLOOKUP(A3034,'MatrizSeguimiento2022-Junio'!$G$4:$X$987,18,FALSE)))</f>
        <v>0</v>
      </c>
      <c r="H3034" t="str">
        <f t="shared" si="95"/>
        <v/>
      </c>
      <c r="I3034" t="str">
        <f t="shared" si="96"/>
        <v/>
      </c>
    </row>
    <row r="3035" spans="1:9" x14ac:dyDescent="0.25">
      <c r="A3035" s="36"/>
      <c r="B3035" t="str">
        <f>+IF(ISERROR(VLOOKUP(A3035,'MatrizSeguimiento2022-Junio'!$G$4:$I$987,3,FALSE)),"",VLOOKUP(A3035,'MatrizSeguimiento2022-Junio'!$G$4:$I$987,3,FALSE))</f>
        <v/>
      </c>
      <c r="C3035" t="str">
        <f>+IF(ISERROR(VLOOKUP(A3035,'MatrizSeguimiento2022-Junio'!$G$4:$J$987,4,FALSE)),"",VLOOKUP(A3035,'MatrizSeguimiento2022-Junio'!$G$4:$J$987,4,FALSE))</f>
        <v/>
      </c>
      <c r="E3035" s="3"/>
      <c r="G3035">
        <f>+ABS(SUMIF($A$3:$A$4998,A3035,$E$3:$E$4998)-IF(ISERROR(VLOOKUP(A3035,'MatrizSeguimiento2022-Junio'!$G$4:$X$987,18,FALSE)),0,VLOOKUP(A3035,'MatrizSeguimiento2022-Junio'!$G$4:$X$987,18,FALSE)))</f>
        <v>0</v>
      </c>
      <c r="H3035" t="str">
        <f t="shared" si="95"/>
        <v/>
      </c>
      <c r="I3035" t="str">
        <f t="shared" si="96"/>
        <v/>
      </c>
    </row>
    <row r="3036" spans="1:9" x14ac:dyDescent="0.25">
      <c r="A3036" s="36"/>
      <c r="B3036" t="str">
        <f>+IF(ISERROR(VLOOKUP(A3036,'MatrizSeguimiento2022-Junio'!$G$4:$I$987,3,FALSE)),"",VLOOKUP(A3036,'MatrizSeguimiento2022-Junio'!$G$4:$I$987,3,FALSE))</f>
        <v/>
      </c>
      <c r="C3036" t="str">
        <f>+IF(ISERROR(VLOOKUP(A3036,'MatrizSeguimiento2022-Junio'!$G$4:$J$987,4,FALSE)),"",VLOOKUP(A3036,'MatrizSeguimiento2022-Junio'!$G$4:$J$987,4,FALSE))</f>
        <v/>
      </c>
      <c r="E3036" s="3"/>
      <c r="G3036">
        <f>+ABS(SUMIF($A$3:$A$4998,A3036,$E$3:$E$4998)-IF(ISERROR(VLOOKUP(A3036,'MatrizSeguimiento2022-Junio'!$G$4:$X$987,18,FALSE)),0,VLOOKUP(A3036,'MatrizSeguimiento2022-Junio'!$G$4:$X$987,18,FALSE)))</f>
        <v>0</v>
      </c>
      <c r="H3036" t="str">
        <f t="shared" si="95"/>
        <v/>
      </c>
      <c r="I3036" t="str">
        <f t="shared" si="96"/>
        <v/>
      </c>
    </row>
    <row r="3037" spans="1:9" x14ac:dyDescent="0.25">
      <c r="A3037" s="36"/>
      <c r="B3037" t="str">
        <f>+IF(ISERROR(VLOOKUP(A3037,'MatrizSeguimiento2022-Junio'!$G$4:$I$987,3,FALSE)),"",VLOOKUP(A3037,'MatrizSeguimiento2022-Junio'!$G$4:$I$987,3,FALSE))</f>
        <v/>
      </c>
      <c r="C3037" t="str">
        <f>+IF(ISERROR(VLOOKUP(A3037,'MatrizSeguimiento2022-Junio'!$G$4:$J$987,4,FALSE)),"",VLOOKUP(A3037,'MatrizSeguimiento2022-Junio'!$G$4:$J$987,4,FALSE))</f>
        <v/>
      </c>
      <c r="E3037" s="3"/>
      <c r="G3037">
        <f>+ABS(SUMIF($A$3:$A$4998,A3037,$E$3:$E$4998)-IF(ISERROR(VLOOKUP(A3037,'MatrizSeguimiento2022-Junio'!$G$4:$X$987,18,FALSE)),0,VLOOKUP(A3037,'MatrizSeguimiento2022-Junio'!$G$4:$X$987,18,FALSE)))</f>
        <v>0</v>
      </c>
      <c r="H3037" t="str">
        <f t="shared" si="95"/>
        <v/>
      </c>
      <c r="I3037" t="str">
        <f t="shared" si="96"/>
        <v/>
      </c>
    </row>
    <row r="3038" spans="1:9" x14ac:dyDescent="0.25">
      <c r="A3038" s="36"/>
      <c r="B3038" t="str">
        <f>+IF(ISERROR(VLOOKUP(A3038,'MatrizSeguimiento2022-Junio'!$G$4:$I$987,3,FALSE)),"",VLOOKUP(A3038,'MatrizSeguimiento2022-Junio'!$G$4:$I$987,3,FALSE))</f>
        <v/>
      </c>
      <c r="C3038" t="str">
        <f>+IF(ISERROR(VLOOKUP(A3038,'MatrizSeguimiento2022-Junio'!$G$4:$J$987,4,FALSE)),"",VLOOKUP(A3038,'MatrizSeguimiento2022-Junio'!$G$4:$J$987,4,FALSE))</f>
        <v/>
      </c>
      <c r="E3038" s="3"/>
      <c r="G3038">
        <f>+ABS(SUMIF($A$3:$A$4998,A3038,$E$3:$E$4998)-IF(ISERROR(VLOOKUP(A3038,'MatrizSeguimiento2022-Junio'!$G$4:$X$987,18,FALSE)),0,VLOOKUP(A3038,'MatrizSeguimiento2022-Junio'!$G$4:$X$987,18,FALSE)))</f>
        <v>0</v>
      </c>
      <c r="H3038" t="str">
        <f t="shared" si="95"/>
        <v/>
      </c>
      <c r="I3038" t="str">
        <f t="shared" si="96"/>
        <v/>
      </c>
    </row>
    <row r="3039" spans="1:9" x14ac:dyDescent="0.25">
      <c r="A3039" s="36"/>
      <c r="B3039" t="str">
        <f>+IF(ISERROR(VLOOKUP(A3039,'MatrizSeguimiento2022-Junio'!$G$4:$I$987,3,FALSE)),"",VLOOKUP(A3039,'MatrizSeguimiento2022-Junio'!$G$4:$I$987,3,FALSE))</f>
        <v/>
      </c>
      <c r="C3039" t="str">
        <f>+IF(ISERROR(VLOOKUP(A3039,'MatrizSeguimiento2022-Junio'!$G$4:$J$987,4,FALSE)),"",VLOOKUP(A3039,'MatrizSeguimiento2022-Junio'!$G$4:$J$987,4,FALSE))</f>
        <v/>
      </c>
      <c r="E3039" s="3"/>
      <c r="G3039">
        <f>+ABS(SUMIF($A$3:$A$4998,A3039,$E$3:$E$4998)-IF(ISERROR(VLOOKUP(A3039,'MatrizSeguimiento2022-Junio'!$G$4:$X$987,18,FALSE)),0,VLOOKUP(A3039,'MatrizSeguimiento2022-Junio'!$G$4:$X$987,18,FALSE)))</f>
        <v>0</v>
      </c>
      <c r="H3039" t="str">
        <f t="shared" si="95"/>
        <v/>
      </c>
      <c r="I3039" t="str">
        <f t="shared" si="96"/>
        <v/>
      </c>
    </row>
    <row r="3040" spans="1:9" x14ac:dyDescent="0.25">
      <c r="A3040" s="36"/>
      <c r="B3040" t="str">
        <f>+IF(ISERROR(VLOOKUP(A3040,'MatrizSeguimiento2022-Junio'!$G$4:$I$987,3,FALSE)),"",VLOOKUP(A3040,'MatrizSeguimiento2022-Junio'!$G$4:$I$987,3,FALSE))</f>
        <v/>
      </c>
      <c r="C3040" t="str">
        <f>+IF(ISERROR(VLOOKUP(A3040,'MatrizSeguimiento2022-Junio'!$G$4:$J$987,4,FALSE)),"",VLOOKUP(A3040,'MatrizSeguimiento2022-Junio'!$G$4:$J$987,4,FALSE))</f>
        <v/>
      </c>
      <c r="E3040" s="3"/>
      <c r="G3040">
        <f>+ABS(SUMIF($A$3:$A$4998,A3040,$E$3:$E$4998)-IF(ISERROR(VLOOKUP(A3040,'MatrizSeguimiento2022-Junio'!$G$4:$X$987,18,FALSE)),0,VLOOKUP(A3040,'MatrizSeguimiento2022-Junio'!$G$4:$X$987,18,FALSE)))</f>
        <v>0</v>
      </c>
      <c r="H3040" t="str">
        <f t="shared" si="95"/>
        <v/>
      </c>
      <c r="I3040" t="str">
        <f t="shared" si="96"/>
        <v/>
      </c>
    </row>
    <row r="3041" spans="1:9" x14ac:dyDescent="0.25">
      <c r="A3041" s="36"/>
      <c r="B3041" t="str">
        <f>+IF(ISERROR(VLOOKUP(A3041,'MatrizSeguimiento2022-Junio'!$G$4:$I$987,3,FALSE)),"",VLOOKUP(A3041,'MatrizSeguimiento2022-Junio'!$G$4:$I$987,3,FALSE))</f>
        <v/>
      </c>
      <c r="C3041" t="str">
        <f>+IF(ISERROR(VLOOKUP(A3041,'MatrizSeguimiento2022-Junio'!$G$4:$J$987,4,FALSE)),"",VLOOKUP(A3041,'MatrizSeguimiento2022-Junio'!$G$4:$J$987,4,FALSE))</f>
        <v/>
      </c>
      <c r="E3041" s="3"/>
      <c r="G3041">
        <f>+ABS(SUMIF($A$3:$A$4998,A3041,$E$3:$E$4998)-IF(ISERROR(VLOOKUP(A3041,'MatrizSeguimiento2022-Junio'!$G$4:$X$987,18,FALSE)),0,VLOOKUP(A3041,'MatrizSeguimiento2022-Junio'!$G$4:$X$987,18,FALSE)))</f>
        <v>0</v>
      </c>
      <c r="H3041" t="str">
        <f t="shared" si="95"/>
        <v/>
      </c>
      <c r="I3041" t="str">
        <f t="shared" si="96"/>
        <v/>
      </c>
    </row>
    <row r="3042" spans="1:9" x14ac:dyDescent="0.25">
      <c r="A3042" s="36"/>
      <c r="B3042" t="str">
        <f>+IF(ISERROR(VLOOKUP(A3042,'MatrizSeguimiento2022-Junio'!$G$4:$I$987,3,FALSE)),"",VLOOKUP(A3042,'MatrizSeguimiento2022-Junio'!$G$4:$I$987,3,FALSE))</f>
        <v/>
      </c>
      <c r="C3042" t="str">
        <f>+IF(ISERROR(VLOOKUP(A3042,'MatrizSeguimiento2022-Junio'!$G$4:$J$987,4,FALSE)),"",VLOOKUP(A3042,'MatrizSeguimiento2022-Junio'!$G$4:$J$987,4,FALSE))</f>
        <v/>
      </c>
      <c r="E3042" s="3"/>
      <c r="G3042">
        <f>+ABS(SUMIF($A$3:$A$4998,A3042,$E$3:$E$4998)-IF(ISERROR(VLOOKUP(A3042,'MatrizSeguimiento2022-Junio'!$G$4:$X$987,18,FALSE)),0,VLOOKUP(A3042,'MatrizSeguimiento2022-Junio'!$G$4:$X$987,18,FALSE)))</f>
        <v>0</v>
      </c>
      <c r="H3042" t="str">
        <f t="shared" si="95"/>
        <v/>
      </c>
      <c r="I3042" t="str">
        <f t="shared" si="96"/>
        <v/>
      </c>
    </row>
    <row r="3043" spans="1:9" x14ac:dyDescent="0.25">
      <c r="A3043" s="36"/>
      <c r="B3043" t="str">
        <f>+IF(ISERROR(VLOOKUP(A3043,'MatrizSeguimiento2022-Junio'!$G$4:$I$987,3,FALSE)),"",VLOOKUP(A3043,'MatrizSeguimiento2022-Junio'!$G$4:$I$987,3,FALSE))</f>
        <v/>
      </c>
      <c r="C3043" t="str">
        <f>+IF(ISERROR(VLOOKUP(A3043,'MatrizSeguimiento2022-Junio'!$G$4:$J$987,4,FALSE)),"",VLOOKUP(A3043,'MatrizSeguimiento2022-Junio'!$G$4:$J$987,4,FALSE))</f>
        <v/>
      </c>
      <c r="E3043" s="3"/>
      <c r="G3043">
        <f>+ABS(SUMIF($A$3:$A$4998,A3043,$E$3:$E$4998)-IF(ISERROR(VLOOKUP(A3043,'MatrizSeguimiento2022-Junio'!$G$4:$X$987,18,FALSE)),0,VLOOKUP(A3043,'MatrizSeguimiento2022-Junio'!$G$4:$X$987,18,FALSE)))</f>
        <v>0</v>
      </c>
      <c r="H3043" t="str">
        <f t="shared" si="95"/>
        <v/>
      </c>
      <c r="I3043" t="str">
        <f t="shared" si="96"/>
        <v/>
      </c>
    </row>
    <row r="3044" spans="1:9" x14ac:dyDescent="0.25">
      <c r="A3044" s="36"/>
      <c r="B3044" t="str">
        <f>+IF(ISERROR(VLOOKUP(A3044,'MatrizSeguimiento2022-Junio'!$G$4:$I$987,3,FALSE)),"",VLOOKUP(A3044,'MatrizSeguimiento2022-Junio'!$G$4:$I$987,3,FALSE))</f>
        <v/>
      </c>
      <c r="C3044" t="str">
        <f>+IF(ISERROR(VLOOKUP(A3044,'MatrizSeguimiento2022-Junio'!$G$4:$J$987,4,FALSE)),"",VLOOKUP(A3044,'MatrizSeguimiento2022-Junio'!$G$4:$J$987,4,FALSE))</f>
        <v/>
      </c>
      <c r="E3044" s="3"/>
      <c r="G3044">
        <f>+ABS(SUMIF($A$3:$A$4998,A3044,$E$3:$E$4998)-IF(ISERROR(VLOOKUP(A3044,'MatrizSeguimiento2022-Junio'!$G$4:$X$987,18,FALSE)),0,VLOOKUP(A3044,'MatrizSeguimiento2022-Junio'!$G$4:$X$987,18,FALSE)))</f>
        <v>0</v>
      </c>
      <c r="H3044" t="str">
        <f t="shared" si="95"/>
        <v/>
      </c>
      <c r="I3044" t="str">
        <f t="shared" si="96"/>
        <v/>
      </c>
    </row>
    <row r="3045" spans="1:9" x14ac:dyDescent="0.25">
      <c r="A3045" s="36"/>
      <c r="B3045" t="str">
        <f>+IF(ISERROR(VLOOKUP(A3045,'MatrizSeguimiento2022-Junio'!$G$4:$I$987,3,FALSE)),"",VLOOKUP(A3045,'MatrizSeguimiento2022-Junio'!$G$4:$I$987,3,FALSE))</f>
        <v/>
      </c>
      <c r="C3045" t="str">
        <f>+IF(ISERROR(VLOOKUP(A3045,'MatrizSeguimiento2022-Junio'!$G$4:$J$987,4,FALSE)),"",VLOOKUP(A3045,'MatrizSeguimiento2022-Junio'!$G$4:$J$987,4,FALSE))</f>
        <v/>
      </c>
      <c r="E3045" s="3"/>
      <c r="G3045">
        <f>+ABS(SUMIF($A$3:$A$4998,A3045,$E$3:$E$4998)-IF(ISERROR(VLOOKUP(A3045,'MatrizSeguimiento2022-Junio'!$G$4:$X$987,18,FALSE)),0,VLOOKUP(A3045,'MatrizSeguimiento2022-Junio'!$G$4:$X$987,18,FALSE)))</f>
        <v>0</v>
      </c>
      <c r="H3045" t="str">
        <f t="shared" si="95"/>
        <v/>
      </c>
      <c r="I3045" t="str">
        <f t="shared" si="96"/>
        <v/>
      </c>
    </row>
    <row r="3046" spans="1:9" x14ac:dyDescent="0.25">
      <c r="A3046" s="36"/>
      <c r="B3046" t="str">
        <f>+IF(ISERROR(VLOOKUP(A3046,'MatrizSeguimiento2022-Junio'!$G$4:$I$987,3,FALSE)),"",VLOOKUP(A3046,'MatrizSeguimiento2022-Junio'!$G$4:$I$987,3,FALSE))</f>
        <v/>
      </c>
      <c r="C3046" t="str">
        <f>+IF(ISERROR(VLOOKUP(A3046,'MatrizSeguimiento2022-Junio'!$G$4:$J$987,4,FALSE)),"",VLOOKUP(A3046,'MatrizSeguimiento2022-Junio'!$G$4:$J$987,4,FALSE))</f>
        <v/>
      </c>
      <c r="E3046" s="3"/>
      <c r="G3046">
        <f>+ABS(SUMIF($A$3:$A$4998,A3046,$E$3:$E$4998)-IF(ISERROR(VLOOKUP(A3046,'MatrizSeguimiento2022-Junio'!$G$4:$X$987,18,FALSE)),0,VLOOKUP(A3046,'MatrizSeguimiento2022-Junio'!$G$4:$X$987,18,FALSE)))</f>
        <v>0</v>
      </c>
      <c r="H3046" t="str">
        <f t="shared" si="95"/>
        <v/>
      </c>
      <c r="I3046" t="str">
        <f t="shared" si="96"/>
        <v/>
      </c>
    </row>
    <row r="3047" spans="1:9" x14ac:dyDescent="0.25">
      <c r="A3047" s="36"/>
      <c r="B3047" t="str">
        <f>+IF(ISERROR(VLOOKUP(A3047,'MatrizSeguimiento2022-Junio'!$G$4:$I$987,3,FALSE)),"",VLOOKUP(A3047,'MatrizSeguimiento2022-Junio'!$G$4:$I$987,3,FALSE))</f>
        <v/>
      </c>
      <c r="C3047" t="str">
        <f>+IF(ISERROR(VLOOKUP(A3047,'MatrizSeguimiento2022-Junio'!$G$4:$J$987,4,FALSE)),"",VLOOKUP(A3047,'MatrizSeguimiento2022-Junio'!$G$4:$J$987,4,FALSE))</f>
        <v/>
      </c>
      <c r="E3047" s="3"/>
      <c r="G3047">
        <f>+ABS(SUMIF($A$3:$A$4998,A3047,$E$3:$E$4998)-IF(ISERROR(VLOOKUP(A3047,'MatrizSeguimiento2022-Junio'!$G$4:$X$987,18,FALSE)),0,VLOOKUP(A3047,'MatrizSeguimiento2022-Junio'!$G$4:$X$987,18,FALSE)))</f>
        <v>0</v>
      </c>
      <c r="H3047" t="str">
        <f t="shared" si="95"/>
        <v/>
      </c>
      <c r="I3047" t="str">
        <f t="shared" si="96"/>
        <v/>
      </c>
    </row>
    <row r="3048" spans="1:9" x14ac:dyDescent="0.25">
      <c r="A3048" s="36"/>
      <c r="B3048" t="str">
        <f>+IF(ISERROR(VLOOKUP(A3048,'MatrizSeguimiento2022-Junio'!$G$4:$I$987,3,FALSE)),"",VLOOKUP(A3048,'MatrizSeguimiento2022-Junio'!$G$4:$I$987,3,FALSE))</f>
        <v/>
      </c>
      <c r="C3048" t="str">
        <f>+IF(ISERROR(VLOOKUP(A3048,'MatrizSeguimiento2022-Junio'!$G$4:$J$987,4,FALSE)),"",VLOOKUP(A3048,'MatrizSeguimiento2022-Junio'!$G$4:$J$987,4,FALSE))</f>
        <v/>
      </c>
      <c r="E3048" s="3"/>
      <c r="G3048">
        <f>+ABS(SUMIF($A$3:$A$4998,A3048,$E$3:$E$4998)-IF(ISERROR(VLOOKUP(A3048,'MatrizSeguimiento2022-Junio'!$G$4:$X$987,18,FALSE)),0,VLOOKUP(A3048,'MatrizSeguimiento2022-Junio'!$G$4:$X$987,18,FALSE)))</f>
        <v>0</v>
      </c>
      <c r="H3048" t="str">
        <f t="shared" si="95"/>
        <v/>
      </c>
      <c r="I3048" t="str">
        <f t="shared" si="96"/>
        <v/>
      </c>
    </row>
    <row r="3049" spans="1:9" x14ac:dyDescent="0.25">
      <c r="A3049" s="36"/>
      <c r="B3049" t="str">
        <f>+IF(ISERROR(VLOOKUP(A3049,'MatrizSeguimiento2022-Junio'!$G$4:$I$987,3,FALSE)),"",VLOOKUP(A3049,'MatrizSeguimiento2022-Junio'!$G$4:$I$987,3,FALSE))</f>
        <v/>
      </c>
      <c r="C3049" t="str">
        <f>+IF(ISERROR(VLOOKUP(A3049,'MatrizSeguimiento2022-Junio'!$G$4:$J$987,4,FALSE)),"",VLOOKUP(A3049,'MatrizSeguimiento2022-Junio'!$G$4:$J$987,4,FALSE))</f>
        <v/>
      </c>
      <c r="E3049" s="3"/>
      <c r="G3049">
        <f>+ABS(SUMIF($A$3:$A$4998,A3049,$E$3:$E$4998)-IF(ISERROR(VLOOKUP(A3049,'MatrizSeguimiento2022-Junio'!$G$4:$X$987,18,FALSE)),0,VLOOKUP(A3049,'MatrizSeguimiento2022-Junio'!$G$4:$X$987,18,FALSE)))</f>
        <v>0</v>
      </c>
      <c r="H3049" t="str">
        <f t="shared" si="95"/>
        <v/>
      </c>
      <c r="I3049" t="str">
        <f t="shared" si="96"/>
        <v/>
      </c>
    </row>
    <row r="3050" spans="1:9" x14ac:dyDescent="0.25">
      <c r="A3050" s="36"/>
      <c r="B3050" t="str">
        <f>+IF(ISERROR(VLOOKUP(A3050,'MatrizSeguimiento2022-Junio'!$G$4:$I$987,3,FALSE)),"",VLOOKUP(A3050,'MatrizSeguimiento2022-Junio'!$G$4:$I$987,3,FALSE))</f>
        <v/>
      </c>
      <c r="C3050" t="str">
        <f>+IF(ISERROR(VLOOKUP(A3050,'MatrizSeguimiento2022-Junio'!$G$4:$J$987,4,FALSE)),"",VLOOKUP(A3050,'MatrizSeguimiento2022-Junio'!$G$4:$J$987,4,FALSE))</f>
        <v/>
      </c>
      <c r="E3050" s="3"/>
      <c r="G3050">
        <f>+ABS(SUMIF($A$3:$A$4998,A3050,$E$3:$E$4998)-IF(ISERROR(VLOOKUP(A3050,'MatrizSeguimiento2022-Junio'!$G$4:$X$987,18,FALSE)),0,VLOOKUP(A3050,'MatrizSeguimiento2022-Junio'!$G$4:$X$987,18,FALSE)))</f>
        <v>0</v>
      </c>
      <c r="H3050" t="str">
        <f t="shared" si="95"/>
        <v/>
      </c>
      <c r="I3050" t="str">
        <f t="shared" si="96"/>
        <v/>
      </c>
    </row>
    <row r="3051" spans="1:9" x14ac:dyDescent="0.25">
      <c r="A3051" s="36"/>
      <c r="B3051" t="str">
        <f>+IF(ISERROR(VLOOKUP(A3051,'MatrizSeguimiento2022-Junio'!$G$4:$I$987,3,FALSE)),"",VLOOKUP(A3051,'MatrizSeguimiento2022-Junio'!$G$4:$I$987,3,FALSE))</f>
        <v/>
      </c>
      <c r="C3051" t="str">
        <f>+IF(ISERROR(VLOOKUP(A3051,'MatrizSeguimiento2022-Junio'!$G$4:$J$987,4,FALSE)),"",VLOOKUP(A3051,'MatrizSeguimiento2022-Junio'!$G$4:$J$987,4,FALSE))</f>
        <v/>
      </c>
      <c r="E3051" s="3"/>
      <c r="G3051">
        <f>+ABS(SUMIF($A$3:$A$4998,A3051,$E$3:$E$4998)-IF(ISERROR(VLOOKUP(A3051,'MatrizSeguimiento2022-Junio'!$G$4:$X$987,18,FALSE)),0,VLOOKUP(A3051,'MatrizSeguimiento2022-Junio'!$G$4:$X$987,18,FALSE)))</f>
        <v>0</v>
      </c>
      <c r="H3051" t="str">
        <f t="shared" si="95"/>
        <v/>
      </c>
      <c r="I3051" t="str">
        <f t="shared" si="96"/>
        <v/>
      </c>
    </row>
    <row r="3052" spans="1:9" x14ac:dyDescent="0.25">
      <c r="A3052" s="36"/>
      <c r="B3052" t="str">
        <f>+IF(ISERROR(VLOOKUP(A3052,'MatrizSeguimiento2022-Junio'!$G$4:$I$987,3,FALSE)),"",VLOOKUP(A3052,'MatrizSeguimiento2022-Junio'!$G$4:$I$987,3,FALSE))</f>
        <v/>
      </c>
      <c r="C3052" t="str">
        <f>+IF(ISERROR(VLOOKUP(A3052,'MatrizSeguimiento2022-Junio'!$G$4:$J$987,4,FALSE)),"",VLOOKUP(A3052,'MatrizSeguimiento2022-Junio'!$G$4:$J$987,4,FALSE))</f>
        <v/>
      </c>
      <c r="E3052" s="3"/>
      <c r="G3052">
        <f>+ABS(SUMIF($A$3:$A$4998,A3052,$E$3:$E$4998)-IF(ISERROR(VLOOKUP(A3052,'MatrizSeguimiento2022-Junio'!$G$4:$X$987,18,FALSE)),0,VLOOKUP(A3052,'MatrizSeguimiento2022-Junio'!$G$4:$X$987,18,FALSE)))</f>
        <v>0</v>
      </c>
      <c r="H3052" t="str">
        <f t="shared" si="95"/>
        <v/>
      </c>
      <c r="I3052" t="str">
        <f t="shared" si="96"/>
        <v/>
      </c>
    </row>
    <row r="3053" spans="1:9" x14ac:dyDescent="0.25">
      <c r="A3053" s="36"/>
      <c r="B3053" t="str">
        <f>+IF(ISERROR(VLOOKUP(A3053,'MatrizSeguimiento2022-Junio'!$G$4:$I$987,3,FALSE)),"",VLOOKUP(A3053,'MatrizSeguimiento2022-Junio'!$G$4:$I$987,3,FALSE))</f>
        <v/>
      </c>
      <c r="C3053" t="str">
        <f>+IF(ISERROR(VLOOKUP(A3053,'MatrizSeguimiento2022-Junio'!$G$4:$J$987,4,FALSE)),"",VLOOKUP(A3053,'MatrizSeguimiento2022-Junio'!$G$4:$J$987,4,FALSE))</f>
        <v/>
      </c>
      <c r="E3053" s="3"/>
      <c r="G3053">
        <f>+ABS(SUMIF($A$3:$A$4998,A3053,$E$3:$E$4998)-IF(ISERROR(VLOOKUP(A3053,'MatrizSeguimiento2022-Junio'!$G$4:$X$987,18,FALSE)),0,VLOOKUP(A3053,'MatrizSeguimiento2022-Junio'!$G$4:$X$987,18,FALSE)))</f>
        <v>0</v>
      </c>
      <c r="H3053" t="str">
        <f t="shared" si="95"/>
        <v/>
      </c>
      <c r="I3053" t="str">
        <f t="shared" si="96"/>
        <v/>
      </c>
    </row>
    <row r="3054" spans="1:9" x14ac:dyDescent="0.25">
      <c r="A3054" s="36"/>
      <c r="B3054" t="str">
        <f>+IF(ISERROR(VLOOKUP(A3054,'MatrizSeguimiento2022-Junio'!$G$4:$I$987,3,FALSE)),"",VLOOKUP(A3054,'MatrizSeguimiento2022-Junio'!$G$4:$I$987,3,FALSE))</f>
        <v/>
      </c>
      <c r="C3054" t="str">
        <f>+IF(ISERROR(VLOOKUP(A3054,'MatrizSeguimiento2022-Junio'!$G$4:$J$987,4,FALSE)),"",VLOOKUP(A3054,'MatrizSeguimiento2022-Junio'!$G$4:$J$987,4,FALSE))</f>
        <v/>
      </c>
      <c r="E3054" s="3"/>
      <c r="G3054">
        <f>+ABS(SUMIF($A$3:$A$4998,A3054,$E$3:$E$4998)-IF(ISERROR(VLOOKUP(A3054,'MatrizSeguimiento2022-Junio'!$G$4:$X$987,18,FALSE)),0,VLOOKUP(A3054,'MatrizSeguimiento2022-Junio'!$G$4:$X$987,18,FALSE)))</f>
        <v>0</v>
      </c>
      <c r="H3054" t="str">
        <f t="shared" si="95"/>
        <v/>
      </c>
      <c r="I3054" t="str">
        <f t="shared" si="96"/>
        <v/>
      </c>
    </row>
    <row r="3055" spans="1:9" x14ac:dyDescent="0.25">
      <c r="A3055" s="36"/>
      <c r="B3055" t="str">
        <f>+IF(ISERROR(VLOOKUP(A3055,'MatrizSeguimiento2022-Junio'!$G$4:$I$987,3,FALSE)),"",VLOOKUP(A3055,'MatrizSeguimiento2022-Junio'!$G$4:$I$987,3,FALSE))</f>
        <v/>
      </c>
      <c r="C3055" t="str">
        <f>+IF(ISERROR(VLOOKUP(A3055,'MatrizSeguimiento2022-Junio'!$G$4:$J$987,4,FALSE)),"",VLOOKUP(A3055,'MatrizSeguimiento2022-Junio'!$G$4:$J$987,4,FALSE))</f>
        <v/>
      </c>
      <c r="E3055" s="3"/>
      <c r="G3055">
        <f>+ABS(SUMIF($A$3:$A$4998,A3055,$E$3:$E$4998)-IF(ISERROR(VLOOKUP(A3055,'MatrizSeguimiento2022-Junio'!$G$4:$X$987,18,FALSE)),0,VLOOKUP(A3055,'MatrizSeguimiento2022-Junio'!$G$4:$X$987,18,FALSE)))</f>
        <v>0</v>
      </c>
      <c r="H3055" t="str">
        <f t="shared" si="95"/>
        <v/>
      </c>
      <c r="I3055" t="str">
        <f t="shared" si="96"/>
        <v/>
      </c>
    </row>
    <row r="3056" spans="1:9" x14ac:dyDescent="0.25">
      <c r="A3056" s="36"/>
      <c r="B3056" t="str">
        <f>+IF(ISERROR(VLOOKUP(A3056,'MatrizSeguimiento2022-Junio'!$G$4:$I$987,3,FALSE)),"",VLOOKUP(A3056,'MatrizSeguimiento2022-Junio'!$G$4:$I$987,3,FALSE))</f>
        <v/>
      </c>
      <c r="C3056" t="str">
        <f>+IF(ISERROR(VLOOKUP(A3056,'MatrizSeguimiento2022-Junio'!$G$4:$J$987,4,FALSE)),"",VLOOKUP(A3056,'MatrizSeguimiento2022-Junio'!$G$4:$J$987,4,FALSE))</f>
        <v/>
      </c>
      <c r="E3056" s="3"/>
      <c r="G3056">
        <f>+ABS(SUMIF($A$3:$A$4998,A3056,$E$3:$E$4998)-IF(ISERROR(VLOOKUP(A3056,'MatrizSeguimiento2022-Junio'!$G$4:$X$987,18,FALSE)),0,VLOOKUP(A3056,'MatrizSeguimiento2022-Junio'!$G$4:$X$987,18,FALSE)))</f>
        <v>0</v>
      </c>
      <c r="H3056" t="str">
        <f t="shared" si="95"/>
        <v/>
      </c>
      <c r="I3056" t="str">
        <f t="shared" si="96"/>
        <v/>
      </c>
    </row>
    <row r="3057" spans="1:9" x14ac:dyDescent="0.25">
      <c r="A3057" s="36"/>
      <c r="B3057" t="str">
        <f>+IF(ISERROR(VLOOKUP(A3057,'MatrizSeguimiento2022-Junio'!$G$4:$I$987,3,FALSE)),"",VLOOKUP(A3057,'MatrizSeguimiento2022-Junio'!$G$4:$I$987,3,FALSE))</f>
        <v/>
      </c>
      <c r="C3057" t="str">
        <f>+IF(ISERROR(VLOOKUP(A3057,'MatrizSeguimiento2022-Junio'!$G$4:$J$987,4,FALSE)),"",VLOOKUP(A3057,'MatrizSeguimiento2022-Junio'!$G$4:$J$987,4,FALSE))</f>
        <v/>
      </c>
      <c r="E3057" s="3"/>
      <c r="G3057">
        <f>+ABS(SUMIF($A$3:$A$4998,A3057,$E$3:$E$4998)-IF(ISERROR(VLOOKUP(A3057,'MatrizSeguimiento2022-Junio'!$G$4:$X$987,18,FALSE)),0,VLOOKUP(A3057,'MatrizSeguimiento2022-Junio'!$G$4:$X$987,18,FALSE)))</f>
        <v>0</v>
      </c>
      <c r="H3057" t="str">
        <f t="shared" si="95"/>
        <v/>
      </c>
      <c r="I3057" t="str">
        <f t="shared" si="96"/>
        <v/>
      </c>
    </row>
    <row r="3058" spans="1:9" x14ac:dyDescent="0.25">
      <c r="A3058" s="36"/>
      <c r="B3058" t="str">
        <f>+IF(ISERROR(VLOOKUP(A3058,'MatrizSeguimiento2022-Junio'!$G$4:$I$987,3,FALSE)),"",VLOOKUP(A3058,'MatrizSeguimiento2022-Junio'!$G$4:$I$987,3,FALSE))</f>
        <v/>
      </c>
      <c r="C3058" t="str">
        <f>+IF(ISERROR(VLOOKUP(A3058,'MatrizSeguimiento2022-Junio'!$G$4:$J$987,4,FALSE)),"",VLOOKUP(A3058,'MatrizSeguimiento2022-Junio'!$G$4:$J$987,4,FALSE))</f>
        <v/>
      </c>
      <c r="E3058" s="3"/>
      <c r="G3058">
        <f>+ABS(SUMIF($A$3:$A$4998,A3058,$E$3:$E$4998)-IF(ISERROR(VLOOKUP(A3058,'MatrizSeguimiento2022-Junio'!$G$4:$X$987,18,FALSE)),0,VLOOKUP(A3058,'MatrizSeguimiento2022-Junio'!$G$4:$X$987,18,FALSE)))</f>
        <v>0</v>
      </c>
      <c r="H3058" t="str">
        <f t="shared" si="95"/>
        <v/>
      </c>
      <c r="I3058" t="str">
        <f t="shared" si="96"/>
        <v/>
      </c>
    </row>
    <row r="3059" spans="1:9" x14ac:dyDescent="0.25">
      <c r="A3059" s="36"/>
      <c r="B3059" t="str">
        <f>+IF(ISERROR(VLOOKUP(A3059,'MatrizSeguimiento2022-Junio'!$G$4:$I$987,3,FALSE)),"",VLOOKUP(A3059,'MatrizSeguimiento2022-Junio'!$G$4:$I$987,3,FALSE))</f>
        <v/>
      </c>
      <c r="C3059" t="str">
        <f>+IF(ISERROR(VLOOKUP(A3059,'MatrizSeguimiento2022-Junio'!$G$4:$J$987,4,FALSE)),"",VLOOKUP(A3059,'MatrizSeguimiento2022-Junio'!$G$4:$J$987,4,FALSE))</f>
        <v/>
      </c>
      <c r="E3059" s="3"/>
      <c r="G3059">
        <f>+ABS(SUMIF($A$3:$A$4998,A3059,$E$3:$E$4998)-IF(ISERROR(VLOOKUP(A3059,'MatrizSeguimiento2022-Junio'!$G$4:$X$987,18,FALSE)),0,VLOOKUP(A3059,'MatrizSeguimiento2022-Junio'!$G$4:$X$987,18,FALSE)))</f>
        <v>0</v>
      </c>
      <c r="H3059" t="str">
        <f t="shared" si="95"/>
        <v/>
      </c>
      <c r="I3059" t="str">
        <f t="shared" si="96"/>
        <v/>
      </c>
    </row>
    <row r="3060" spans="1:9" x14ac:dyDescent="0.25">
      <c r="A3060" s="36"/>
      <c r="B3060" t="str">
        <f>+IF(ISERROR(VLOOKUP(A3060,'MatrizSeguimiento2022-Junio'!$G$4:$I$987,3,FALSE)),"",VLOOKUP(A3060,'MatrizSeguimiento2022-Junio'!$G$4:$I$987,3,FALSE))</f>
        <v/>
      </c>
      <c r="C3060" t="str">
        <f>+IF(ISERROR(VLOOKUP(A3060,'MatrizSeguimiento2022-Junio'!$G$4:$J$987,4,FALSE)),"",VLOOKUP(A3060,'MatrizSeguimiento2022-Junio'!$G$4:$J$987,4,FALSE))</f>
        <v/>
      </c>
      <c r="E3060" s="3"/>
      <c r="G3060">
        <f>+ABS(SUMIF($A$3:$A$4998,A3060,$E$3:$E$4998)-IF(ISERROR(VLOOKUP(A3060,'MatrizSeguimiento2022-Junio'!$G$4:$X$987,18,FALSE)),0,VLOOKUP(A3060,'MatrizSeguimiento2022-Junio'!$G$4:$X$987,18,FALSE)))</f>
        <v>0</v>
      </c>
      <c r="H3060" t="str">
        <f t="shared" si="95"/>
        <v/>
      </c>
      <c r="I3060" t="str">
        <f t="shared" si="96"/>
        <v/>
      </c>
    </row>
    <row r="3061" spans="1:9" x14ac:dyDescent="0.25">
      <c r="A3061" s="36"/>
      <c r="B3061" t="str">
        <f>+IF(ISERROR(VLOOKUP(A3061,'MatrizSeguimiento2022-Junio'!$G$4:$I$987,3,FALSE)),"",VLOOKUP(A3061,'MatrizSeguimiento2022-Junio'!$G$4:$I$987,3,FALSE))</f>
        <v/>
      </c>
      <c r="C3061" t="str">
        <f>+IF(ISERROR(VLOOKUP(A3061,'MatrizSeguimiento2022-Junio'!$G$4:$J$987,4,FALSE)),"",VLOOKUP(A3061,'MatrizSeguimiento2022-Junio'!$G$4:$J$987,4,FALSE))</f>
        <v/>
      </c>
      <c r="E3061" s="3"/>
      <c r="G3061">
        <f>+ABS(SUMIF($A$3:$A$4998,A3061,$E$3:$E$4998)-IF(ISERROR(VLOOKUP(A3061,'MatrizSeguimiento2022-Junio'!$G$4:$X$987,18,FALSE)),0,VLOOKUP(A3061,'MatrizSeguimiento2022-Junio'!$G$4:$X$987,18,FALSE)))</f>
        <v>0</v>
      </c>
      <c r="H3061" t="str">
        <f t="shared" si="95"/>
        <v/>
      </c>
      <c r="I3061" t="str">
        <f t="shared" si="96"/>
        <v/>
      </c>
    </row>
    <row r="3062" spans="1:9" x14ac:dyDescent="0.25">
      <c r="A3062" s="36"/>
      <c r="B3062" t="str">
        <f>+IF(ISERROR(VLOOKUP(A3062,'MatrizSeguimiento2022-Junio'!$G$4:$I$987,3,FALSE)),"",VLOOKUP(A3062,'MatrizSeguimiento2022-Junio'!$G$4:$I$987,3,FALSE))</f>
        <v/>
      </c>
      <c r="C3062" t="str">
        <f>+IF(ISERROR(VLOOKUP(A3062,'MatrizSeguimiento2022-Junio'!$G$4:$J$987,4,FALSE)),"",VLOOKUP(A3062,'MatrizSeguimiento2022-Junio'!$G$4:$J$987,4,FALSE))</f>
        <v/>
      </c>
      <c r="E3062" s="3"/>
      <c r="G3062">
        <f>+ABS(SUMIF($A$3:$A$4998,A3062,$E$3:$E$4998)-IF(ISERROR(VLOOKUP(A3062,'MatrizSeguimiento2022-Junio'!$G$4:$X$987,18,FALSE)),0,VLOOKUP(A3062,'MatrizSeguimiento2022-Junio'!$G$4:$X$987,18,FALSE)))</f>
        <v>0</v>
      </c>
      <c r="H3062" t="str">
        <f t="shared" si="95"/>
        <v/>
      </c>
      <c r="I3062" t="str">
        <f t="shared" si="96"/>
        <v/>
      </c>
    </row>
    <row r="3063" spans="1:9" x14ac:dyDescent="0.25">
      <c r="A3063" s="36"/>
      <c r="B3063" t="str">
        <f>+IF(ISERROR(VLOOKUP(A3063,'MatrizSeguimiento2022-Junio'!$G$4:$I$987,3,FALSE)),"",VLOOKUP(A3063,'MatrizSeguimiento2022-Junio'!$G$4:$I$987,3,FALSE))</f>
        <v/>
      </c>
      <c r="C3063" t="str">
        <f>+IF(ISERROR(VLOOKUP(A3063,'MatrizSeguimiento2022-Junio'!$G$4:$J$987,4,FALSE)),"",VLOOKUP(A3063,'MatrizSeguimiento2022-Junio'!$G$4:$J$987,4,FALSE))</f>
        <v/>
      </c>
      <c r="E3063" s="3"/>
      <c r="G3063">
        <f>+ABS(SUMIF($A$3:$A$4998,A3063,$E$3:$E$4998)-IF(ISERROR(VLOOKUP(A3063,'MatrizSeguimiento2022-Junio'!$G$4:$X$987,18,FALSE)),0,VLOOKUP(A3063,'MatrizSeguimiento2022-Junio'!$G$4:$X$987,18,FALSE)))</f>
        <v>0</v>
      </c>
      <c r="H3063" t="str">
        <f t="shared" si="95"/>
        <v/>
      </c>
      <c r="I3063" t="str">
        <f t="shared" si="96"/>
        <v/>
      </c>
    </row>
    <row r="3064" spans="1:9" x14ac:dyDescent="0.25">
      <c r="A3064" s="36"/>
      <c r="B3064" t="str">
        <f>+IF(ISERROR(VLOOKUP(A3064,'MatrizSeguimiento2022-Junio'!$G$4:$I$987,3,FALSE)),"",VLOOKUP(A3064,'MatrizSeguimiento2022-Junio'!$G$4:$I$987,3,FALSE))</f>
        <v/>
      </c>
      <c r="C3064" t="str">
        <f>+IF(ISERROR(VLOOKUP(A3064,'MatrizSeguimiento2022-Junio'!$G$4:$J$987,4,FALSE)),"",VLOOKUP(A3064,'MatrizSeguimiento2022-Junio'!$G$4:$J$987,4,FALSE))</f>
        <v/>
      </c>
      <c r="E3064" s="3"/>
      <c r="G3064">
        <f>+ABS(SUMIF($A$3:$A$4998,A3064,$E$3:$E$4998)-IF(ISERROR(VLOOKUP(A3064,'MatrizSeguimiento2022-Junio'!$G$4:$X$987,18,FALSE)),0,VLOOKUP(A3064,'MatrizSeguimiento2022-Junio'!$G$4:$X$987,18,FALSE)))</f>
        <v>0</v>
      </c>
      <c r="H3064" t="str">
        <f t="shared" si="95"/>
        <v/>
      </c>
      <c r="I3064" t="str">
        <f t="shared" si="96"/>
        <v/>
      </c>
    </row>
    <row r="3065" spans="1:9" x14ac:dyDescent="0.25">
      <c r="A3065" s="36"/>
      <c r="B3065" t="str">
        <f>+IF(ISERROR(VLOOKUP(A3065,'MatrizSeguimiento2022-Junio'!$G$4:$I$987,3,FALSE)),"",VLOOKUP(A3065,'MatrizSeguimiento2022-Junio'!$G$4:$I$987,3,FALSE))</f>
        <v/>
      </c>
      <c r="C3065" t="str">
        <f>+IF(ISERROR(VLOOKUP(A3065,'MatrizSeguimiento2022-Junio'!$G$4:$J$987,4,FALSE)),"",VLOOKUP(A3065,'MatrizSeguimiento2022-Junio'!$G$4:$J$987,4,FALSE))</f>
        <v/>
      </c>
      <c r="E3065" s="3"/>
      <c r="G3065">
        <f>+ABS(SUMIF($A$3:$A$4998,A3065,$E$3:$E$4998)-IF(ISERROR(VLOOKUP(A3065,'MatrizSeguimiento2022-Junio'!$G$4:$X$987,18,FALSE)),0,VLOOKUP(A3065,'MatrizSeguimiento2022-Junio'!$G$4:$X$987,18,FALSE)))</f>
        <v>0</v>
      </c>
      <c r="H3065" t="str">
        <f t="shared" si="95"/>
        <v/>
      </c>
      <c r="I3065" t="str">
        <f t="shared" si="96"/>
        <v/>
      </c>
    </row>
    <row r="3066" spans="1:9" x14ac:dyDescent="0.25">
      <c r="A3066" s="36"/>
      <c r="B3066" t="str">
        <f>+IF(ISERROR(VLOOKUP(A3066,'MatrizSeguimiento2022-Junio'!$G$4:$I$987,3,FALSE)),"",VLOOKUP(A3066,'MatrizSeguimiento2022-Junio'!$G$4:$I$987,3,FALSE))</f>
        <v/>
      </c>
      <c r="C3066" t="str">
        <f>+IF(ISERROR(VLOOKUP(A3066,'MatrizSeguimiento2022-Junio'!$G$4:$J$987,4,FALSE)),"",VLOOKUP(A3066,'MatrizSeguimiento2022-Junio'!$G$4:$J$987,4,FALSE))</f>
        <v/>
      </c>
      <c r="E3066" s="3"/>
      <c r="G3066">
        <f>+ABS(SUMIF($A$3:$A$4998,A3066,$E$3:$E$4998)-IF(ISERROR(VLOOKUP(A3066,'MatrizSeguimiento2022-Junio'!$G$4:$X$987,18,FALSE)),0,VLOOKUP(A3066,'MatrizSeguimiento2022-Junio'!$G$4:$X$987,18,FALSE)))</f>
        <v>0</v>
      </c>
      <c r="H3066" t="str">
        <f t="shared" si="95"/>
        <v/>
      </c>
      <c r="I3066" t="str">
        <f t="shared" si="96"/>
        <v/>
      </c>
    </row>
    <row r="3067" spans="1:9" x14ac:dyDescent="0.25">
      <c r="A3067" s="36"/>
      <c r="B3067" t="str">
        <f>+IF(ISERROR(VLOOKUP(A3067,'MatrizSeguimiento2022-Junio'!$G$4:$I$987,3,FALSE)),"",VLOOKUP(A3067,'MatrizSeguimiento2022-Junio'!$G$4:$I$987,3,FALSE))</f>
        <v/>
      </c>
      <c r="C3067" t="str">
        <f>+IF(ISERROR(VLOOKUP(A3067,'MatrizSeguimiento2022-Junio'!$G$4:$J$987,4,FALSE)),"",VLOOKUP(A3067,'MatrizSeguimiento2022-Junio'!$G$4:$J$987,4,FALSE))</f>
        <v/>
      </c>
      <c r="E3067" s="3"/>
      <c r="G3067">
        <f>+ABS(SUMIF($A$3:$A$4998,A3067,$E$3:$E$4998)-IF(ISERROR(VLOOKUP(A3067,'MatrizSeguimiento2022-Junio'!$G$4:$X$987,18,FALSE)),0,VLOOKUP(A3067,'MatrizSeguimiento2022-Junio'!$G$4:$X$987,18,FALSE)))</f>
        <v>0</v>
      </c>
      <c r="H3067" t="str">
        <f t="shared" si="95"/>
        <v/>
      </c>
      <c r="I3067" t="str">
        <f t="shared" si="96"/>
        <v/>
      </c>
    </row>
    <row r="3068" spans="1:9" x14ac:dyDescent="0.25">
      <c r="A3068" s="36"/>
      <c r="B3068" t="str">
        <f>+IF(ISERROR(VLOOKUP(A3068,'MatrizSeguimiento2022-Junio'!$G$4:$I$987,3,FALSE)),"",VLOOKUP(A3068,'MatrizSeguimiento2022-Junio'!$G$4:$I$987,3,FALSE))</f>
        <v/>
      </c>
      <c r="C3068" t="str">
        <f>+IF(ISERROR(VLOOKUP(A3068,'MatrizSeguimiento2022-Junio'!$G$4:$J$987,4,FALSE)),"",VLOOKUP(A3068,'MatrizSeguimiento2022-Junio'!$G$4:$J$987,4,FALSE))</f>
        <v/>
      </c>
      <c r="E3068" s="3"/>
      <c r="G3068">
        <f>+ABS(SUMIF($A$3:$A$4998,A3068,$E$3:$E$4998)-IF(ISERROR(VLOOKUP(A3068,'MatrizSeguimiento2022-Junio'!$G$4:$X$987,18,FALSE)),0,VLOOKUP(A3068,'MatrizSeguimiento2022-Junio'!$G$4:$X$987,18,FALSE)))</f>
        <v>0</v>
      </c>
      <c r="H3068" t="str">
        <f t="shared" si="95"/>
        <v/>
      </c>
      <c r="I3068" t="str">
        <f t="shared" si="96"/>
        <v/>
      </c>
    </row>
    <row r="3069" spans="1:9" x14ac:dyDescent="0.25">
      <c r="A3069" s="36"/>
      <c r="B3069" t="str">
        <f>+IF(ISERROR(VLOOKUP(A3069,'MatrizSeguimiento2022-Junio'!$G$4:$I$987,3,FALSE)),"",VLOOKUP(A3069,'MatrizSeguimiento2022-Junio'!$G$4:$I$987,3,FALSE))</f>
        <v/>
      </c>
      <c r="C3069" t="str">
        <f>+IF(ISERROR(VLOOKUP(A3069,'MatrizSeguimiento2022-Junio'!$G$4:$J$987,4,FALSE)),"",VLOOKUP(A3069,'MatrizSeguimiento2022-Junio'!$G$4:$J$987,4,FALSE))</f>
        <v/>
      </c>
      <c r="E3069" s="3"/>
      <c r="G3069">
        <f>+ABS(SUMIF($A$3:$A$4998,A3069,$E$3:$E$4998)-IF(ISERROR(VLOOKUP(A3069,'MatrizSeguimiento2022-Junio'!$G$4:$X$987,18,FALSE)),0,VLOOKUP(A3069,'MatrizSeguimiento2022-Junio'!$G$4:$X$987,18,FALSE)))</f>
        <v>0</v>
      </c>
      <c r="H3069" t="str">
        <f t="shared" si="95"/>
        <v/>
      </c>
      <c r="I3069" t="str">
        <f t="shared" si="96"/>
        <v/>
      </c>
    </row>
    <row r="3070" spans="1:9" x14ac:dyDescent="0.25">
      <c r="A3070" s="36"/>
      <c r="B3070" t="str">
        <f>+IF(ISERROR(VLOOKUP(A3070,'MatrizSeguimiento2022-Junio'!$G$4:$I$987,3,FALSE)),"",VLOOKUP(A3070,'MatrizSeguimiento2022-Junio'!$G$4:$I$987,3,FALSE))</f>
        <v/>
      </c>
      <c r="C3070" t="str">
        <f>+IF(ISERROR(VLOOKUP(A3070,'MatrizSeguimiento2022-Junio'!$G$4:$J$987,4,FALSE)),"",VLOOKUP(A3070,'MatrizSeguimiento2022-Junio'!$G$4:$J$987,4,FALSE))</f>
        <v/>
      </c>
      <c r="E3070" s="3"/>
      <c r="G3070">
        <f>+ABS(SUMIF($A$3:$A$4998,A3070,$E$3:$E$4998)-IF(ISERROR(VLOOKUP(A3070,'MatrizSeguimiento2022-Junio'!$G$4:$X$987,18,FALSE)),0,VLOOKUP(A3070,'MatrizSeguimiento2022-Junio'!$G$4:$X$987,18,FALSE)))</f>
        <v>0</v>
      </c>
      <c r="H3070" t="str">
        <f t="shared" si="95"/>
        <v/>
      </c>
      <c r="I3070" t="str">
        <f t="shared" si="96"/>
        <v/>
      </c>
    </row>
    <row r="3071" spans="1:9" x14ac:dyDescent="0.25">
      <c r="A3071" s="36"/>
      <c r="B3071" t="str">
        <f>+IF(ISERROR(VLOOKUP(A3071,'MatrizSeguimiento2022-Junio'!$G$4:$I$987,3,FALSE)),"",VLOOKUP(A3071,'MatrizSeguimiento2022-Junio'!$G$4:$I$987,3,FALSE))</f>
        <v/>
      </c>
      <c r="C3071" t="str">
        <f>+IF(ISERROR(VLOOKUP(A3071,'MatrizSeguimiento2022-Junio'!$G$4:$J$987,4,FALSE)),"",VLOOKUP(A3071,'MatrizSeguimiento2022-Junio'!$G$4:$J$987,4,FALSE))</f>
        <v/>
      </c>
      <c r="E3071" s="3"/>
      <c r="G3071">
        <f>+ABS(SUMIF($A$3:$A$4998,A3071,$E$3:$E$4998)-IF(ISERROR(VLOOKUP(A3071,'MatrizSeguimiento2022-Junio'!$G$4:$X$987,18,FALSE)),0,VLOOKUP(A3071,'MatrizSeguimiento2022-Junio'!$G$4:$X$987,18,FALSE)))</f>
        <v>0</v>
      </c>
      <c r="H3071" t="str">
        <f t="shared" ref="H3071:H3134" si="97">+A3071&amp;D3071</f>
        <v/>
      </c>
      <c r="I3071" t="str">
        <f t="shared" si="96"/>
        <v/>
      </c>
    </row>
    <row r="3072" spans="1:9" x14ac:dyDescent="0.25">
      <c r="A3072" s="36"/>
      <c r="B3072" t="str">
        <f>+IF(ISERROR(VLOOKUP(A3072,'MatrizSeguimiento2022-Junio'!$G$4:$I$987,3,FALSE)),"",VLOOKUP(A3072,'MatrizSeguimiento2022-Junio'!$G$4:$I$987,3,FALSE))</f>
        <v/>
      </c>
      <c r="C3072" t="str">
        <f>+IF(ISERROR(VLOOKUP(A3072,'MatrizSeguimiento2022-Junio'!$G$4:$J$987,4,FALSE)),"",VLOOKUP(A3072,'MatrizSeguimiento2022-Junio'!$G$4:$J$987,4,FALSE))</f>
        <v/>
      </c>
      <c r="E3072" s="3"/>
      <c r="G3072">
        <f>+ABS(SUMIF($A$3:$A$4998,A3072,$E$3:$E$4998)-IF(ISERROR(VLOOKUP(A3072,'MatrizSeguimiento2022-Junio'!$G$4:$X$987,18,FALSE)),0,VLOOKUP(A3072,'MatrizSeguimiento2022-Junio'!$G$4:$X$987,18,FALSE)))</f>
        <v>0</v>
      </c>
      <c r="H3072" t="str">
        <f t="shared" si="97"/>
        <v/>
      </c>
      <c r="I3072" t="str">
        <f t="shared" si="96"/>
        <v/>
      </c>
    </row>
    <row r="3073" spans="1:9" x14ac:dyDescent="0.25">
      <c r="A3073" s="36"/>
      <c r="B3073" t="str">
        <f>+IF(ISERROR(VLOOKUP(A3073,'MatrizSeguimiento2022-Junio'!$G$4:$I$987,3,FALSE)),"",VLOOKUP(A3073,'MatrizSeguimiento2022-Junio'!$G$4:$I$987,3,FALSE))</f>
        <v/>
      </c>
      <c r="C3073" t="str">
        <f>+IF(ISERROR(VLOOKUP(A3073,'MatrizSeguimiento2022-Junio'!$G$4:$J$987,4,FALSE)),"",VLOOKUP(A3073,'MatrizSeguimiento2022-Junio'!$G$4:$J$987,4,FALSE))</f>
        <v/>
      </c>
      <c r="E3073" s="3"/>
      <c r="G3073">
        <f>+ABS(SUMIF($A$3:$A$4998,A3073,$E$3:$E$4998)-IF(ISERROR(VLOOKUP(A3073,'MatrizSeguimiento2022-Junio'!$G$4:$X$987,18,FALSE)),0,VLOOKUP(A3073,'MatrizSeguimiento2022-Junio'!$G$4:$X$987,18,FALSE)))</f>
        <v>0</v>
      </c>
      <c r="H3073" t="str">
        <f t="shared" si="97"/>
        <v/>
      </c>
      <c r="I3073" t="str">
        <f t="shared" si="96"/>
        <v/>
      </c>
    </row>
    <row r="3074" spans="1:9" x14ac:dyDescent="0.25">
      <c r="A3074" s="36"/>
      <c r="B3074" t="str">
        <f>+IF(ISERROR(VLOOKUP(A3074,'MatrizSeguimiento2022-Junio'!$G$4:$I$987,3,FALSE)),"",VLOOKUP(A3074,'MatrizSeguimiento2022-Junio'!$G$4:$I$987,3,FALSE))</f>
        <v/>
      </c>
      <c r="C3074" t="str">
        <f>+IF(ISERROR(VLOOKUP(A3074,'MatrizSeguimiento2022-Junio'!$G$4:$J$987,4,FALSE)),"",VLOOKUP(A3074,'MatrizSeguimiento2022-Junio'!$G$4:$J$987,4,FALSE))</f>
        <v/>
      </c>
      <c r="E3074" s="3"/>
      <c r="G3074">
        <f>+ABS(SUMIF($A$3:$A$4998,A3074,$E$3:$E$4998)-IF(ISERROR(VLOOKUP(A3074,'MatrizSeguimiento2022-Junio'!$G$4:$X$987,18,FALSE)),0,VLOOKUP(A3074,'MatrizSeguimiento2022-Junio'!$G$4:$X$987,18,FALSE)))</f>
        <v>0</v>
      </c>
      <c r="H3074" t="str">
        <f t="shared" si="97"/>
        <v/>
      </c>
      <c r="I3074" t="str">
        <f t="shared" si="96"/>
        <v/>
      </c>
    </row>
    <row r="3075" spans="1:9" x14ac:dyDescent="0.25">
      <c r="A3075" s="36"/>
      <c r="B3075" t="str">
        <f>+IF(ISERROR(VLOOKUP(A3075,'MatrizSeguimiento2022-Junio'!$G$4:$I$987,3,FALSE)),"",VLOOKUP(A3075,'MatrizSeguimiento2022-Junio'!$G$4:$I$987,3,FALSE))</f>
        <v/>
      </c>
      <c r="C3075" t="str">
        <f>+IF(ISERROR(VLOOKUP(A3075,'MatrizSeguimiento2022-Junio'!$G$4:$J$987,4,FALSE)),"",VLOOKUP(A3075,'MatrizSeguimiento2022-Junio'!$G$4:$J$987,4,FALSE))</f>
        <v/>
      </c>
      <c r="E3075" s="3"/>
      <c r="G3075">
        <f>+ABS(SUMIF($A$3:$A$4998,A3075,$E$3:$E$4998)-IF(ISERROR(VLOOKUP(A3075,'MatrizSeguimiento2022-Junio'!$G$4:$X$987,18,FALSE)),0,VLOOKUP(A3075,'MatrizSeguimiento2022-Junio'!$G$4:$X$987,18,FALSE)))</f>
        <v>0</v>
      </c>
      <c r="H3075" t="str">
        <f t="shared" si="97"/>
        <v/>
      </c>
      <c r="I3075" t="str">
        <f t="shared" ref="I3075:I3138" si="98">+IF(IF(LEN(H3075)&gt;0,COUNTIF($H$3:$H$4998,H3075),"")=1,"",IF(LEN(H3075)&gt;0,COUNTIF($H$3:$H$4998,H3075),""))</f>
        <v/>
      </c>
    </row>
    <row r="3076" spans="1:9" x14ac:dyDescent="0.25">
      <c r="A3076" s="36"/>
      <c r="B3076" t="str">
        <f>+IF(ISERROR(VLOOKUP(A3076,'MatrizSeguimiento2022-Junio'!$G$4:$I$987,3,FALSE)),"",VLOOKUP(A3076,'MatrizSeguimiento2022-Junio'!$G$4:$I$987,3,FALSE))</f>
        <v/>
      </c>
      <c r="C3076" t="str">
        <f>+IF(ISERROR(VLOOKUP(A3076,'MatrizSeguimiento2022-Junio'!$G$4:$J$987,4,FALSE)),"",VLOOKUP(A3076,'MatrizSeguimiento2022-Junio'!$G$4:$J$987,4,FALSE))</f>
        <v/>
      </c>
      <c r="E3076" s="3"/>
      <c r="G3076">
        <f>+ABS(SUMIF($A$3:$A$4998,A3076,$E$3:$E$4998)-IF(ISERROR(VLOOKUP(A3076,'MatrizSeguimiento2022-Junio'!$G$4:$X$987,18,FALSE)),0,VLOOKUP(A3076,'MatrizSeguimiento2022-Junio'!$G$4:$X$987,18,FALSE)))</f>
        <v>0</v>
      </c>
      <c r="H3076" t="str">
        <f t="shared" si="97"/>
        <v/>
      </c>
      <c r="I3076" t="str">
        <f t="shared" si="98"/>
        <v/>
      </c>
    </row>
    <row r="3077" spans="1:9" x14ac:dyDescent="0.25">
      <c r="A3077" s="36"/>
      <c r="B3077" t="str">
        <f>+IF(ISERROR(VLOOKUP(A3077,'MatrizSeguimiento2022-Junio'!$G$4:$I$987,3,FALSE)),"",VLOOKUP(A3077,'MatrizSeguimiento2022-Junio'!$G$4:$I$987,3,FALSE))</f>
        <v/>
      </c>
      <c r="C3077" t="str">
        <f>+IF(ISERROR(VLOOKUP(A3077,'MatrizSeguimiento2022-Junio'!$G$4:$J$987,4,FALSE)),"",VLOOKUP(A3077,'MatrizSeguimiento2022-Junio'!$G$4:$J$987,4,FALSE))</f>
        <v/>
      </c>
      <c r="E3077" s="3"/>
      <c r="G3077">
        <f>+ABS(SUMIF($A$3:$A$4998,A3077,$E$3:$E$4998)-IF(ISERROR(VLOOKUP(A3077,'MatrizSeguimiento2022-Junio'!$G$4:$X$987,18,FALSE)),0,VLOOKUP(A3077,'MatrizSeguimiento2022-Junio'!$G$4:$X$987,18,FALSE)))</f>
        <v>0</v>
      </c>
      <c r="H3077" t="str">
        <f t="shared" si="97"/>
        <v/>
      </c>
      <c r="I3077" t="str">
        <f t="shared" si="98"/>
        <v/>
      </c>
    </row>
    <row r="3078" spans="1:9" x14ac:dyDescent="0.25">
      <c r="A3078" s="36"/>
      <c r="B3078" t="str">
        <f>+IF(ISERROR(VLOOKUP(A3078,'MatrizSeguimiento2022-Junio'!$G$4:$I$987,3,FALSE)),"",VLOOKUP(A3078,'MatrizSeguimiento2022-Junio'!$G$4:$I$987,3,FALSE))</f>
        <v/>
      </c>
      <c r="C3078" t="str">
        <f>+IF(ISERROR(VLOOKUP(A3078,'MatrizSeguimiento2022-Junio'!$G$4:$J$987,4,FALSE)),"",VLOOKUP(A3078,'MatrizSeguimiento2022-Junio'!$G$4:$J$987,4,FALSE))</f>
        <v/>
      </c>
      <c r="E3078" s="3"/>
      <c r="G3078">
        <f>+ABS(SUMIF($A$3:$A$4998,A3078,$E$3:$E$4998)-IF(ISERROR(VLOOKUP(A3078,'MatrizSeguimiento2022-Junio'!$G$4:$X$987,18,FALSE)),0,VLOOKUP(A3078,'MatrizSeguimiento2022-Junio'!$G$4:$X$987,18,FALSE)))</f>
        <v>0</v>
      </c>
      <c r="H3078" t="str">
        <f t="shared" si="97"/>
        <v/>
      </c>
      <c r="I3078" t="str">
        <f t="shared" si="98"/>
        <v/>
      </c>
    </row>
    <row r="3079" spans="1:9" x14ac:dyDescent="0.25">
      <c r="A3079" s="36"/>
      <c r="B3079" t="str">
        <f>+IF(ISERROR(VLOOKUP(A3079,'MatrizSeguimiento2022-Junio'!$G$4:$I$987,3,FALSE)),"",VLOOKUP(A3079,'MatrizSeguimiento2022-Junio'!$G$4:$I$987,3,FALSE))</f>
        <v/>
      </c>
      <c r="C3079" t="str">
        <f>+IF(ISERROR(VLOOKUP(A3079,'MatrizSeguimiento2022-Junio'!$G$4:$J$987,4,FALSE)),"",VLOOKUP(A3079,'MatrizSeguimiento2022-Junio'!$G$4:$J$987,4,FALSE))</f>
        <v/>
      </c>
      <c r="E3079" s="3"/>
      <c r="G3079">
        <f>+ABS(SUMIF($A$3:$A$4998,A3079,$E$3:$E$4998)-IF(ISERROR(VLOOKUP(A3079,'MatrizSeguimiento2022-Junio'!$G$4:$X$987,18,FALSE)),0,VLOOKUP(A3079,'MatrizSeguimiento2022-Junio'!$G$4:$X$987,18,FALSE)))</f>
        <v>0</v>
      </c>
      <c r="H3079" t="str">
        <f t="shared" si="97"/>
        <v/>
      </c>
      <c r="I3079" t="str">
        <f t="shared" si="98"/>
        <v/>
      </c>
    </row>
    <row r="3080" spans="1:9" x14ac:dyDescent="0.25">
      <c r="A3080" s="36"/>
      <c r="B3080" t="str">
        <f>+IF(ISERROR(VLOOKUP(A3080,'MatrizSeguimiento2022-Junio'!$G$4:$I$987,3,FALSE)),"",VLOOKUP(A3080,'MatrizSeguimiento2022-Junio'!$G$4:$I$987,3,FALSE))</f>
        <v/>
      </c>
      <c r="C3080" t="str">
        <f>+IF(ISERROR(VLOOKUP(A3080,'MatrizSeguimiento2022-Junio'!$G$4:$J$987,4,FALSE)),"",VLOOKUP(A3080,'MatrizSeguimiento2022-Junio'!$G$4:$J$987,4,FALSE))</f>
        <v/>
      </c>
      <c r="E3080" s="3"/>
      <c r="G3080">
        <f>+ABS(SUMIF($A$3:$A$4998,A3080,$E$3:$E$4998)-IF(ISERROR(VLOOKUP(A3080,'MatrizSeguimiento2022-Junio'!$G$4:$X$987,18,FALSE)),0,VLOOKUP(A3080,'MatrizSeguimiento2022-Junio'!$G$4:$X$987,18,FALSE)))</f>
        <v>0</v>
      </c>
      <c r="H3080" t="str">
        <f t="shared" si="97"/>
        <v/>
      </c>
      <c r="I3080" t="str">
        <f t="shared" si="98"/>
        <v/>
      </c>
    </row>
    <row r="3081" spans="1:9" x14ac:dyDescent="0.25">
      <c r="A3081" s="36"/>
      <c r="B3081" t="str">
        <f>+IF(ISERROR(VLOOKUP(A3081,'MatrizSeguimiento2022-Junio'!$G$4:$I$987,3,FALSE)),"",VLOOKUP(A3081,'MatrizSeguimiento2022-Junio'!$G$4:$I$987,3,FALSE))</f>
        <v/>
      </c>
      <c r="C3081" t="str">
        <f>+IF(ISERROR(VLOOKUP(A3081,'MatrizSeguimiento2022-Junio'!$G$4:$J$987,4,FALSE)),"",VLOOKUP(A3081,'MatrizSeguimiento2022-Junio'!$G$4:$J$987,4,FALSE))</f>
        <v/>
      </c>
      <c r="E3081" s="3"/>
      <c r="G3081">
        <f>+ABS(SUMIF($A$3:$A$4998,A3081,$E$3:$E$4998)-IF(ISERROR(VLOOKUP(A3081,'MatrizSeguimiento2022-Junio'!$G$4:$X$987,18,FALSE)),0,VLOOKUP(A3081,'MatrizSeguimiento2022-Junio'!$G$4:$X$987,18,FALSE)))</f>
        <v>0</v>
      </c>
      <c r="H3081" t="str">
        <f t="shared" si="97"/>
        <v/>
      </c>
      <c r="I3081" t="str">
        <f t="shared" si="98"/>
        <v/>
      </c>
    </row>
    <row r="3082" spans="1:9" x14ac:dyDescent="0.25">
      <c r="A3082" s="36"/>
      <c r="B3082" t="str">
        <f>+IF(ISERROR(VLOOKUP(A3082,'MatrizSeguimiento2022-Junio'!$G$4:$I$987,3,FALSE)),"",VLOOKUP(A3082,'MatrizSeguimiento2022-Junio'!$G$4:$I$987,3,FALSE))</f>
        <v/>
      </c>
      <c r="C3082" t="str">
        <f>+IF(ISERROR(VLOOKUP(A3082,'MatrizSeguimiento2022-Junio'!$G$4:$J$987,4,FALSE)),"",VLOOKUP(A3082,'MatrizSeguimiento2022-Junio'!$G$4:$J$987,4,FALSE))</f>
        <v/>
      </c>
      <c r="E3082" s="3"/>
      <c r="G3082">
        <f>+ABS(SUMIF($A$3:$A$4998,A3082,$E$3:$E$4998)-IF(ISERROR(VLOOKUP(A3082,'MatrizSeguimiento2022-Junio'!$G$4:$X$987,18,FALSE)),0,VLOOKUP(A3082,'MatrizSeguimiento2022-Junio'!$G$4:$X$987,18,FALSE)))</f>
        <v>0</v>
      </c>
      <c r="H3082" t="str">
        <f t="shared" si="97"/>
        <v/>
      </c>
      <c r="I3082" t="str">
        <f t="shared" si="98"/>
        <v/>
      </c>
    </row>
    <row r="3083" spans="1:9" x14ac:dyDescent="0.25">
      <c r="A3083" s="36"/>
      <c r="B3083" t="str">
        <f>+IF(ISERROR(VLOOKUP(A3083,'MatrizSeguimiento2022-Junio'!$G$4:$I$987,3,FALSE)),"",VLOOKUP(A3083,'MatrizSeguimiento2022-Junio'!$G$4:$I$987,3,FALSE))</f>
        <v/>
      </c>
      <c r="C3083" t="str">
        <f>+IF(ISERROR(VLOOKUP(A3083,'MatrizSeguimiento2022-Junio'!$G$4:$J$987,4,FALSE)),"",VLOOKUP(A3083,'MatrizSeguimiento2022-Junio'!$G$4:$J$987,4,FALSE))</f>
        <v/>
      </c>
      <c r="E3083" s="3"/>
      <c r="G3083">
        <f>+ABS(SUMIF($A$3:$A$4998,A3083,$E$3:$E$4998)-IF(ISERROR(VLOOKUP(A3083,'MatrizSeguimiento2022-Junio'!$G$4:$X$987,18,FALSE)),0,VLOOKUP(A3083,'MatrizSeguimiento2022-Junio'!$G$4:$X$987,18,FALSE)))</f>
        <v>0</v>
      </c>
      <c r="H3083" t="str">
        <f t="shared" si="97"/>
        <v/>
      </c>
      <c r="I3083" t="str">
        <f t="shared" si="98"/>
        <v/>
      </c>
    </row>
    <row r="3084" spans="1:9" x14ac:dyDescent="0.25">
      <c r="A3084" s="36"/>
      <c r="B3084" t="str">
        <f>+IF(ISERROR(VLOOKUP(A3084,'MatrizSeguimiento2022-Junio'!$G$4:$I$987,3,FALSE)),"",VLOOKUP(A3084,'MatrizSeguimiento2022-Junio'!$G$4:$I$987,3,FALSE))</f>
        <v/>
      </c>
      <c r="C3084" t="str">
        <f>+IF(ISERROR(VLOOKUP(A3084,'MatrizSeguimiento2022-Junio'!$G$4:$J$987,4,FALSE)),"",VLOOKUP(A3084,'MatrizSeguimiento2022-Junio'!$G$4:$J$987,4,FALSE))</f>
        <v/>
      </c>
      <c r="E3084" s="3"/>
      <c r="G3084">
        <f>+ABS(SUMIF($A$3:$A$4998,A3084,$E$3:$E$4998)-IF(ISERROR(VLOOKUP(A3084,'MatrizSeguimiento2022-Junio'!$G$4:$X$987,18,FALSE)),0,VLOOKUP(A3084,'MatrizSeguimiento2022-Junio'!$G$4:$X$987,18,FALSE)))</f>
        <v>0</v>
      </c>
      <c r="H3084" t="str">
        <f t="shared" si="97"/>
        <v/>
      </c>
      <c r="I3084" t="str">
        <f t="shared" si="98"/>
        <v/>
      </c>
    </row>
    <row r="3085" spans="1:9" x14ac:dyDescent="0.25">
      <c r="A3085" s="36"/>
      <c r="B3085" t="str">
        <f>+IF(ISERROR(VLOOKUP(A3085,'MatrizSeguimiento2022-Junio'!$G$4:$I$987,3,FALSE)),"",VLOOKUP(A3085,'MatrizSeguimiento2022-Junio'!$G$4:$I$987,3,FALSE))</f>
        <v/>
      </c>
      <c r="C3085" t="str">
        <f>+IF(ISERROR(VLOOKUP(A3085,'MatrizSeguimiento2022-Junio'!$G$4:$J$987,4,FALSE)),"",VLOOKUP(A3085,'MatrizSeguimiento2022-Junio'!$G$4:$J$987,4,FALSE))</f>
        <v/>
      </c>
      <c r="E3085" s="3"/>
      <c r="G3085">
        <f>+ABS(SUMIF($A$3:$A$4998,A3085,$E$3:$E$4998)-IF(ISERROR(VLOOKUP(A3085,'MatrizSeguimiento2022-Junio'!$G$4:$X$987,18,FALSE)),0,VLOOKUP(A3085,'MatrizSeguimiento2022-Junio'!$G$4:$X$987,18,FALSE)))</f>
        <v>0</v>
      </c>
      <c r="H3085" t="str">
        <f t="shared" si="97"/>
        <v/>
      </c>
      <c r="I3085" t="str">
        <f t="shared" si="98"/>
        <v/>
      </c>
    </row>
    <row r="3086" spans="1:9" x14ac:dyDescent="0.25">
      <c r="A3086" s="36"/>
      <c r="B3086" t="str">
        <f>+IF(ISERROR(VLOOKUP(A3086,'MatrizSeguimiento2022-Junio'!$G$4:$I$987,3,FALSE)),"",VLOOKUP(A3086,'MatrizSeguimiento2022-Junio'!$G$4:$I$987,3,FALSE))</f>
        <v/>
      </c>
      <c r="C3086" t="str">
        <f>+IF(ISERROR(VLOOKUP(A3086,'MatrizSeguimiento2022-Junio'!$G$4:$J$987,4,FALSE)),"",VLOOKUP(A3086,'MatrizSeguimiento2022-Junio'!$G$4:$J$987,4,FALSE))</f>
        <v/>
      </c>
      <c r="E3086" s="3"/>
      <c r="G3086">
        <f>+ABS(SUMIF($A$3:$A$4998,A3086,$E$3:$E$4998)-IF(ISERROR(VLOOKUP(A3086,'MatrizSeguimiento2022-Junio'!$G$4:$X$987,18,FALSE)),0,VLOOKUP(A3086,'MatrizSeguimiento2022-Junio'!$G$4:$X$987,18,FALSE)))</f>
        <v>0</v>
      </c>
      <c r="H3086" t="str">
        <f t="shared" si="97"/>
        <v/>
      </c>
      <c r="I3086" t="str">
        <f t="shared" si="98"/>
        <v/>
      </c>
    </row>
    <row r="3087" spans="1:9" x14ac:dyDescent="0.25">
      <c r="A3087" s="36"/>
      <c r="B3087" t="str">
        <f>+IF(ISERROR(VLOOKUP(A3087,'MatrizSeguimiento2022-Junio'!$G$4:$I$987,3,FALSE)),"",VLOOKUP(A3087,'MatrizSeguimiento2022-Junio'!$G$4:$I$987,3,FALSE))</f>
        <v/>
      </c>
      <c r="C3087" t="str">
        <f>+IF(ISERROR(VLOOKUP(A3087,'MatrizSeguimiento2022-Junio'!$G$4:$J$987,4,FALSE)),"",VLOOKUP(A3087,'MatrizSeguimiento2022-Junio'!$G$4:$J$987,4,FALSE))</f>
        <v/>
      </c>
      <c r="E3087" s="3"/>
      <c r="G3087">
        <f>+ABS(SUMIF($A$3:$A$4998,A3087,$E$3:$E$4998)-IF(ISERROR(VLOOKUP(A3087,'MatrizSeguimiento2022-Junio'!$G$4:$X$987,18,FALSE)),0,VLOOKUP(A3087,'MatrizSeguimiento2022-Junio'!$G$4:$X$987,18,FALSE)))</f>
        <v>0</v>
      </c>
      <c r="H3087" t="str">
        <f t="shared" si="97"/>
        <v/>
      </c>
      <c r="I3087" t="str">
        <f t="shared" si="98"/>
        <v/>
      </c>
    </row>
    <row r="3088" spans="1:9" x14ac:dyDescent="0.25">
      <c r="A3088" s="36"/>
      <c r="B3088" t="str">
        <f>+IF(ISERROR(VLOOKUP(A3088,'MatrizSeguimiento2022-Junio'!$G$4:$I$987,3,FALSE)),"",VLOOKUP(A3088,'MatrizSeguimiento2022-Junio'!$G$4:$I$987,3,FALSE))</f>
        <v/>
      </c>
      <c r="C3088" t="str">
        <f>+IF(ISERROR(VLOOKUP(A3088,'MatrizSeguimiento2022-Junio'!$G$4:$J$987,4,FALSE)),"",VLOOKUP(A3088,'MatrizSeguimiento2022-Junio'!$G$4:$J$987,4,FALSE))</f>
        <v/>
      </c>
      <c r="E3088" s="3"/>
      <c r="G3088">
        <f>+ABS(SUMIF($A$3:$A$4998,A3088,$E$3:$E$4998)-IF(ISERROR(VLOOKUP(A3088,'MatrizSeguimiento2022-Junio'!$G$4:$X$987,18,FALSE)),0,VLOOKUP(A3088,'MatrizSeguimiento2022-Junio'!$G$4:$X$987,18,FALSE)))</f>
        <v>0</v>
      </c>
      <c r="H3088" t="str">
        <f t="shared" si="97"/>
        <v/>
      </c>
      <c r="I3088" t="str">
        <f t="shared" si="98"/>
        <v/>
      </c>
    </row>
    <row r="3089" spans="1:9" x14ac:dyDescent="0.25">
      <c r="A3089" s="36"/>
      <c r="B3089" t="str">
        <f>+IF(ISERROR(VLOOKUP(A3089,'MatrizSeguimiento2022-Junio'!$G$4:$I$987,3,FALSE)),"",VLOOKUP(A3089,'MatrizSeguimiento2022-Junio'!$G$4:$I$987,3,FALSE))</f>
        <v/>
      </c>
      <c r="C3089" t="str">
        <f>+IF(ISERROR(VLOOKUP(A3089,'MatrizSeguimiento2022-Junio'!$G$4:$J$987,4,FALSE)),"",VLOOKUP(A3089,'MatrizSeguimiento2022-Junio'!$G$4:$J$987,4,FALSE))</f>
        <v/>
      </c>
      <c r="E3089" s="3"/>
      <c r="G3089">
        <f>+ABS(SUMIF($A$3:$A$4998,A3089,$E$3:$E$4998)-IF(ISERROR(VLOOKUP(A3089,'MatrizSeguimiento2022-Junio'!$G$4:$X$987,18,FALSE)),0,VLOOKUP(A3089,'MatrizSeguimiento2022-Junio'!$G$4:$X$987,18,FALSE)))</f>
        <v>0</v>
      </c>
      <c r="H3089" t="str">
        <f t="shared" si="97"/>
        <v/>
      </c>
      <c r="I3089" t="str">
        <f t="shared" si="98"/>
        <v/>
      </c>
    </row>
    <row r="3090" spans="1:9" x14ac:dyDescent="0.25">
      <c r="A3090" s="36"/>
      <c r="B3090" t="str">
        <f>+IF(ISERROR(VLOOKUP(A3090,'MatrizSeguimiento2022-Junio'!$G$4:$I$987,3,FALSE)),"",VLOOKUP(A3090,'MatrizSeguimiento2022-Junio'!$G$4:$I$987,3,FALSE))</f>
        <v/>
      </c>
      <c r="C3090" t="str">
        <f>+IF(ISERROR(VLOOKUP(A3090,'MatrizSeguimiento2022-Junio'!$G$4:$J$987,4,FALSE)),"",VLOOKUP(A3090,'MatrizSeguimiento2022-Junio'!$G$4:$J$987,4,FALSE))</f>
        <v/>
      </c>
      <c r="E3090" s="3"/>
      <c r="G3090">
        <f>+ABS(SUMIF($A$3:$A$4998,A3090,$E$3:$E$4998)-IF(ISERROR(VLOOKUP(A3090,'MatrizSeguimiento2022-Junio'!$G$4:$X$987,18,FALSE)),0,VLOOKUP(A3090,'MatrizSeguimiento2022-Junio'!$G$4:$X$987,18,FALSE)))</f>
        <v>0</v>
      </c>
      <c r="H3090" t="str">
        <f t="shared" si="97"/>
        <v/>
      </c>
      <c r="I3090" t="str">
        <f t="shared" si="98"/>
        <v/>
      </c>
    </row>
    <row r="3091" spans="1:9" x14ac:dyDescent="0.25">
      <c r="A3091" s="36"/>
      <c r="B3091" t="str">
        <f>+IF(ISERROR(VLOOKUP(A3091,'MatrizSeguimiento2022-Junio'!$G$4:$I$987,3,FALSE)),"",VLOOKUP(A3091,'MatrizSeguimiento2022-Junio'!$G$4:$I$987,3,FALSE))</f>
        <v/>
      </c>
      <c r="C3091" t="str">
        <f>+IF(ISERROR(VLOOKUP(A3091,'MatrizSeguimiento2022-Junio'!$G$4:$J$987,4,FALSE)),"",VLOOKUP(A3091,'MatrizSeguimiento2022-Junio'!$G$4:$J$987,4,FALSE))</f>
        <v/>
      </c>
      <c r="E3091" s="3"/>
      <c r="G3091">
        <f>+ABS(SUMIF($A$3:$A$4998,A3091,$E$3:$E$4998)-IF(ISERROR(VLOOKUP(A3091,'MatrizSeguimiento2022-Junio'!$G$4:$X$987,18,FALSE)),0,VLOOKUP(A3091,'MatrizSeguimiento2022-Junio'!$G$4:$X$987,18,FALSE)))</f>
        <v>0</v>
      </c>
      <c r="H3091" t="str">
        <f t="shared" si="97"/>
        <v/>
      </c>
      <c r="I3091" t="str">
        <f t="shared" si="98"/>
        <v/>
      </c>
    </row>
    <row r="3092" spans="1:9" x14ac:dyDescent="0.25">
      <c r="A3092" s="36"/>
      <c r="B3092" t="str">
        <f>+IF(ISERROR(VLOOKUP(A3092,'MatrizSeguimiento2022-Junio'!$G$4:$I$987,3,FALSE)),"",VLOOKUP(A3092,'MatrizSeguimiento2022-Junio'!$G$4:$I$987,3,FALSE))</f>
        <v/>
      </c>
      <c r="C3092" t="str">
        <f>+IF(ISERROR(VLOOKUP(A3092,'MatrizSeguimiento2022-Junio'!$G$4:$J$987,4,FALSE)),"",VLOOKUP(A3092,'MatrizSeguimiento2022-Junio'!$G$4:$J$987,4,FALSE))</f>
        <v/>
      </c>
      <c r="E3092" s="3"/>
      <c r="G3092">
        <f>+ABS(SUMIF($A$3:$A$4998,A3092,$E$3:$E$4998)-IF(ISERROR(VLOOKUP(A3092,'MatrizSeguimiento2022-Junio'!$G$4:$X$987,18,FALSE)),0,VLOOKUP(A3092,'MatrizSeguimiento2022-Junio'!$G$4:$X$987,18,FALSE)))</f>
        <v>0</v>
      </c>
      <c r="H3092" t="str">
        <f t="shared" si="97"/>
        <v/>
      </c>
      <c r="I3092" t="str">
        <f t="shared" si="98"/>
        <v/>
      </c>
    </row>
    <row r="3093" spans="1:9" x14ac:dyDescent="0.25">
      <c r="A3093" s="36"/>
      <c r="B3093" t="str">
        <f>+IF(ISERROR(VLOOKUP(A3093,'MatrizSeguimiento2022-Junio'!$G$4:$I$987,3,FALSE)),"",VLOOKUP(A3093,'MatrizSeguimiento2022-Junio'!$G$4:$I$987,3,FALSE))</f>
        <v/>
      </c>
      <c r="C3093" t="str">
        <f>+IF(ISERROR(VLOOKUP(A3093,'MatrizSeguimiento2022-Junio'!$G$4:$J$987,4,FALSE)),"",VLOOKUP(A3093,'MatrizSeguimiento2022-Junio'!$G$4:$J$987,4,FALSE))</f>
        <v/>
      </c>
      <c r="E3093" s="3"/>
      <c r="G3093">
        <f>+ABS(SUMIF($A$3:$A$4998,A3093,$E$3:$E$4998)-IF(ISERROR(VLOOKUP(A3093,'MatrizSeguimiento2022-Junio'!$G$4:$X$987,18,FALSE)),0,VLOOKUP(A3093,'MatrizSeguimiento2022-Junio'!$G$4:$X$987,18,FALSE)))</f>
        <v>0</v>
      </c>
      <c r="H3093" t="str">
        <f t="shared" si="97"/>
        <v/>
      </c>
      <c r="I3093" t="str">
        <f t="shared" si="98"/>
        <v/>
      </c>
    </row>
    <row r="3094" spans="1:9" x14ac:dyDescent="0.25">
      <c r="A3094" s="36"/>
      <c r="B3094" t="str">
        <f>+IF(ISERROR(VLOOKUP(A3094,'MatrizSeguimiento2022-Junio'!$G$4:$I$987,3,FALSE)),"",VLOOKUP(A3094,'MatrizSeguimiento2022-Junio'!$G$4:$I$987,3,FALSE))</f>
        <v/>
      </c>
      <c r="C3094" t="str">
        <f>+IF(ISERROR(VLOOKUP(A3094,'MatrizSeguimiento2022-Junio'!$G$4:$J$987,4,FALSE)),"",VLOOKUP(A3094,'MatrizSeguimiento2022-Junio'!$G$4:$J$987,4,FALSE))</f>
        <v/>
      </c>
      <c r="E3094" s="3"/>
      <c r="G3094">
        <f>+ABS(SUMIF($A$3:$A$4998,A3094,$E$3:$E$4998)-IF(ISERROR(VLOOKUP(A3094,'MatrizSeguimiento2022-Junio'!$G$4:$X$987,18,FALSE)),0,VLOOKUP(A3094,'MatrizSeguimiento2022-Junio'!$G$4:$X$987,18,FALSE)))</f>
        <v>0</v>
      </c>
      <c r="H3094" t="str">
        <f t="shared" si="97"/>
        <v/>
      </c>
      <c r="I3094" t="str">
        <f t="shared" si="98"/>
        <v/>
      </c>
    </row>
    <row r="3095" spans="1:9" x14ac:dyDescent="0.25">
      <c r="A3095" s="36"/>
      <c r="B3095" t="str">
        <f>+IF(ISERROR(VLOOKUP(A3095,'MatrizSeguimiento2022-Junio'!$G$4:$I$987,3,FALSE)),"",VLOOKUP(A3095,'MatrizSeguimiento2022-Junio'!$G$4:$I$987,3,FALSE))</f>
        <v/>
      </c>
      <c r="C3095" t="str">
        <f>+IF(ISERROR(VLOOKUP(A3095,'MatrizSeguimiento2022-Junio'!$G$4:$J$987,4,FALSE)),"",VLOOKUP(A3095,'MatrizSeguimiento2022-Junio'!$G$4:$J$987,4,FALSE))</f>
        <v/>
      </c>
      <c r="E3095" s="3"/>
      <c r="G3095">
        <f>+ABS(SUMIF($A$3:$A$4998,A3095,$E$3:$E$4998)-IF(ISERROR(VLOOKUP(A3095,'MatrizSeguimiento2022-Junio'!$G$4:$X$987,18,FALSE)),0,VLOOKUP(A3095,'MatrizSeguimiento2022-Junio'!$G$4:$X$987,18,FALSE)))</f>
        <v>0</v>
      </c>
      <c r="H3095" t="str">
        <f t="shared" si="97"/>
        <v/>
      </c>
      <c r="I3095" t="str">
        <f t="shared" si="98"/>
        <v/>
      </c>
    </row>
    <row r="3096" spans="1:9" x14ac:dyDescent="0.25">
      <c r="A3096" s="36"/>
      <c r="B3096" t="str">
        <f>+IF(ISERROR(VLOOKUP(A3096,'MatrizSeguimiento2022-Junio'!$G$4:$I$987,3,FALSE)),"",VLOOKUP(A3096,'MatrizSeguimiento2022-Junio'!$G$4:$I$987,3,FALSE))</f>
        <v/>
      </c>
      <c r="C3096" t="str">
        <f>+IF(ISERROR(VLOOKUP(A3096,'MatrizSeguimiento2022-Junio'!$G$4:$J$987,4,FALSE)),"",VLOOKUP(A3096,'MatrizSeguimiento2022-Junio'!$G$4:$J$987,4,FALSE))</f>
        <v/>
      </c>
      <c r="E3096" s="3"/>
      <c r="G3096">
        <f>+ABS(SUMIF($A$3:$A$4998,A3096,$E$3:$E$4998)-IF(ISERROR(VLOOKUP(A3096,'MatrizSeguimiento2022-Junio'!$G$4:$X$987,18,FALSE)),0,VLOOKUP(A3096,'MatrizSeguimiento2022-Junio'!$G$4:$X$987,18,FALSE)))</f>
        <v>0</v>
      </c>
      <c r="H3096" t="str">
        <f t="shared" si="97"/>
        <v/>
      </c>
      <c r="I3096" t="str">
        <f t="shared" si="98"/>
        <v/>
      </c>
    </row>
    <row r="3097" spans="1:9" x14ac:dyDescent="0.25">
      <c r="A3097" s="36"/>
      <c r="B3097" t="str">
        <f>+IF(ISERROR(VLOOKUP(A3097,'MatrizSeguimiento2022-Junio'!$G$4:$I$987,3,FALSE)),"",VLOOKUP(A3097,'MatrizSeguimiento2022-Junio'!$G$4:$I$987,3,FALSE))</f>
        <v/>
      </c>
      <c r="C3097" t="str">
        <f>+IF(ISERROR(VLOOKUP(A3097,'MatrizSeguimiento2022-Junio'!$G$4:$J$987,4,FALSE)),"",VLOOKUP(A3097,'MatrizSeguimiento2022-Junio'!$G$4:$J$987,4,FALSE))</f>
        <v/>
      </c>
      <c r="E3097" s="3"/>
      <c r="G3097">
        <f>+ABS(SUMIF($A$3:$A$4998,A3097,$E$3:$E$4998)-IF(ISERROR(VLOOKUP(A3097,'MatrizSeguimiento2022-Junio'!$G$4:$X$987,18,FALSE)),0,VLOOKUP(A3097,'MatrizSeguimiento2022-Junio'!$G$4:$X$987,18,FALSE)))</f>
        <v>0</v>
      </c>
      <c r="H3097" t="str">
        <f t="shared" si="97"/>
        <v/>
      </c>
      <c r="I3097" t="str">
        <f t="shared" si="98"/>
        <v/>
      </c>
    </row>
    <row r="3098" spans="1:9" x14ac:dyDescent="0.25">
      <c r="A3098" s="36"/>
      <c r="B3098" t="str">
        <f>+IF(ISERROR(VLOOKUP(A3098,'MatrizSeguimiento2022-Junio'!$G$4:$I$987,3,FALSE)),"",VLOOKUP(A3098,'MatrizSeguimiento2022-Junio'!$G$4:$I$987,3,FALSE))</f>
        <v/>
      </c>
      <c r="C3098" t="str">
        <f>+IF(ISERROR(VLOOKUP(A3098,'MatrizSeguimiento2022-Junio'!$G$4:$J$987,4,FALSE)),"",VLOOKUP(A3098,'MatrizSeguimiento2022-Junio'!$G$4:$J$987,4,FALSE))</f>
        <v/>
      </c>
      <c r="E3098" s="3"/>
      <c r="G3098">
        <f>+ABS(SUMIF($A$3:$A$4998,A3098,$E$3:$E$4998)-IF(ISERROR(VLOOKUP(A3098,'MatrizSeguimiento2022-Junio'!$G$4:$X$987,18,FALSE)),0,VLOOKUP(A3098,'MatrizSeguimiento2022-Junio'!$G$4:$X$987,18,FALSE)))</f>
        <v>0</v>
      </c>
      <c r="H3098" t="str">
        <f t="shared" si="97"/>
        <v/>
      </c>
      <c r="I3098" t="str">
        <f t="shared" si="98"/>
        <v/>
      </c>
    </row>
    <row r="3099" spans="1:9" x14ac:dyDescent="0.25">
      <c r="A3099" s="36"/>
      <c r="B3099" t="str">
        <f>+IF(ISERROR(VLOOKUP(A3099,'MatrizSeguimiento2022-Junio'!$G$4:$I$987,3,FALSE)),"",VLOOKUP(A3099,'MatrizSeguimiento2022-Junio'!$G$4:$I$987,3,FALSE))</f>
        <v/>
      </c>
      <c r="C3099" t="str">
        <f>+IF(ISERROR(VLOOKUP(A3099,'MatrizSeguimiento2022-Junio'!$G$4:$J$987,4,FALSE)),"",VLOOKUP(A3099,'MatrizSeguimiento2022-Junio'!$G$4:$J$987,4,FALSE))</f>
        <v/>
      </c>
      <c r="E3099" s="3"/>
      <c r="G3099">
        <f>+ABS(SUMIF($A$3:$A$4998,A3099,$E$3:$E$4998)-IF(ISERROR(VLOOKUP(A3099,'MatrizSeguimiento2022-Junio'!$G$4:$X$987,18,FALSE)),0,VLOOKUP(A3099,'MatrizSeguimiento2022-Junio'!$G$4:$X$987,18,FALSE)))</f>
        <v>0</v>
      </c>
      <c r="H3099" t="str">
        <f t="shared" si="97"/>
        <v/>
      </c>
      <c r="I3099" t="str">
        <f t="shared" si="98"/>
        <v/>
      </c>
    </row>
    <row r="3100" spans="1:9" x14ac:dyDescent="0.25">
      <c r="A3100" s="36"/>
      <c r="B3100" t="str">
        <f>+IF(ISERROR(VLOOKUP(A3100,'MatrizSeguimiento2022-Junio'!$G$4:$I$987,3,FALSE)),"",VLOOKUP(A3100,'MatrizSeguimiento2022-Junio'!$G$4:$I$987,3,FALSE))</f>
        <v/>
      </c>
      <c r="C3100" t="str">
        <f>+IF(ISERROR(VLOOKUP(A3100,'MatrizSeguimiento2022-Junio'!$G$4:$J$987,4,FALSE)),"",VLOOKUP(A3100,'MatrizSeguimiento2022-Junio'!$G$4:$J$987,4,FALSE))</f>
        <v/>
      </c>
      <c r="E3100" s="3"/>
      <c r="G3100">
        <f>+ABS(SUMIF($A$3:$A$4998,A3100,$E$3:$E$4998)-IF(ISERROR(VLOOKUP(A3100,'MatrizSeguimiento2022-Junio'!$G$4:$X$987,18,FALSE)),0,VLOOKUP(A3100,'MatrizSeguimiento2022-Junio'!$G$4:$X$987,18,FALSE)))</f>
        <v>0</v>
      </c>
      <c r="H3100" t="str">
        <f t="shared" si="97"/>
        <v/>
      </c>
      <c r="I3100" t="str">
        <f t="shared" si="98"/>
        <v/>
      </c>
    </row>
    <row r="3101" spans="1:9" x14ac:dyDescent="0.25">
      <c r="A3101" s="36"/>
      <c r="B3101" t="str">
        <f>+IF(ISERROR(VLOOKUP(A3101,'MatrizSeguimiento2022-Junio'!$G$4:$I$987,3,FALSE)),"",VLOOKUP(A3101,'MatrizSeguimiento2022-Junio'!$G$4:$I$987,3,FALSE))</f>
        <v/>
      </c>
      <c r="C3101" t="str">
        <f>+IF(ISERROR(VLOOKUP(A3101,'MatrizSeguimiento2022-Junio'!$G$4:$J$987,4,FALSE)),"",VLOOKUP(A3101,'MatrizSeguimiento2022-Junio'!$G$4:$J$987,4,FALSE))</f>
        <v/>
      </c>
      <c r="E3101" s="3"/>
      <c r="G3101">
        <f>+ABS(SUMIF($A$3:$A$4998,A3101,$E$3:$E$4998)-IF(ISERROR(VLOOKUP(A3101,'MatrizSeguimiento2022-Junio'!$G$4:$X$987,18,FALSE)),0,VLOOKUP(A3101,'MatrizSeguimiento2022-Junio'!$G$4:$X$987,18,FALSE)))</f>
        <v>0</v>
      </c>
      <c r="H3101" t="str">
        <f t="shared" si="97"/>
        <v/>
      </c>
      <c r="I3101" t="str">
        <f t="shared" si="98"/>
        <v/>
      </c>
    </row>
    <row r="3102" spans="1:9" x14ac:dyDescent="0.25">
      <c r="A3102" s="36"/>
      <c r="B3102" t="str">
        <f>+IF(ISERROR(VLOOKUP(A3102,'MatrizSeguimiento2022-Junio'!$G$4:$I$987,3,FALSE)),"",VLOOKUP(A3102,'MatrizSeguimiento2022-Junio'!$G$4:$I$987,3,FALSE))</f>
        <v/>
      </c>
      <c r="C3102" t="str">
        <f>+IF(ISERROR(VLOOKUP(A3102,'MatrizSeguimiento2022-Junio'!$G$4:$J$987,4,FALSE)),"",VLOOKUP(A3102,'MatrizSeguimiento2022-Junio'!$G$4:$J$987,4,FALSE))</f>
        <v/>
      </c>
      <c r="E3102" s="3"/>
      <c r="G3102">
        <f>+ABS(SUMIF($A$3:$A$4998,A3102,$E$3:$E$4998)-IF(ISERROR(VLOOKUP(A3102,'MatrizSeguimiento2022-Junio'!$G$4:$X$987,18,FALSE)),0,VLOOKUP(A3102,'MatrizSeguimiento2022-Junio'!$G$4:$X$987,18,FALSE)))</f>
        <v>0</v>
      </c>
      <c r="H3102" t="str">
        <f t="shared" si="97"/>
        <v/>
      </c>
      <c r="I3102" t="str">
        <f t="shared" si="98"/>
        <v/>
      </c>
    </row>
    <row r="3103" spans="1:9" x14ac:dyDescent="0.25">
      <c r="A3103" s="36"/>
      <c r="B3103" t="str">
        <f>+IF(ISERROR(VLOOKUP(A3103,'MatrizSeguimiento2022-Junio'!$G$4:$I$987,3,FALSE)),"",VLOOKUP(A3103,'MatrizSeguimiento2022-Junio'!$G$4:$I$987,3,FALSE))</f>
        <v/>
      </c>
      <c r="C3103" t="str">
        <f>+IF(ISERROR(VLOOKUP(A3103,'MatrizSeguimiento2022-Junio'!$G$4:$J$987,4,FALSE)),"",VLOOKUP(A3103,'MatrizSeguimiento2022-Junio'!$G$4:$J$987,4,FALSE))</f>
        <v/>
      </c>
      <c r="E3103" s="3"/>
      <c r="G3103">
        <f>+ABS(SUMIF($A$3:$A$4998,A3103,$E$3:$E$4998)-IF(ISERROR(VLOOKUP(A3103,'MatrizSeguimiento2022-Junio'!$G$4:$X$987,18,FALSE)),0,VLOOKUP(A3103,'MatrizSeguimiento2022-Junio'!$G$4:$X$987,18,FALSE)))</f>
        <v>0</v>
      </c>
      <c r="H3103" t="str">
        <f t="shared" si="97"/>
        <v/>
      </c>
      <c r="I3103" t="str">
        <f t="shared" si="98"/>
        <v/>
      </c>
    </row>
    <row r="3104" spans="1:9" x14ac:dyDescent="0.25">
      <c r="A3104" s="36"/>
      <c r="B3104" t="str">
        <f>+IF(ISERROR(VLOOKUP(A3104,'MatrizSeguimiento2022-Junio'!$G$4:$I$987,3,FALSE)),"",VLOOKUP(A3104,'MatrizSeguimiento2022-Junio'!$G$4:$I$987,3,FALSE))</f>
        <v/>
      </c>
      <c r="C3104" t="str">
        <f>+IF(ISERROR(VLOOKUP(A3104,'MatrizSeguimiento2022-Junio'!$G$4:$J$987,4,FALSE)),"",VLOOKUP(A3104,'MatrizSeguimiento2022-Junio'!$G$4:$J$987,4,FALSE))</f>
        <v/>
      </c>
      <c r="E3104" s="3"/>
      <c r="G3104">
        <f>+ABS(SUMIF($A$3:$A$4998,A3104,$E$3:$E$4998)-IF(ISERROR(VLOOKUP(A3104,'MatrizSeguimiento2022-Junio'!$G$4:$X$987,18,FALSE)),0,VLOOKUP(A3104,'MatrizSeguimiento2022-Junio'!$G$4:$X$987,18,FALSE)))</f>
        <v>0</v>
      </c>
      <c r="H3104" t="str">
        <f t="shared" si="97"/>
        <v/>
      </c>
      <c r="I3104" t="str">
        <f t="shared" si="98"/>
        <v/>
      </c>
    </row>
    <row r="3105" spans="1:9" x14ac:dyDescent="0.25">
      <c r="A3105" s="36"/>
      <c r="B3105" t="str">
        <f>+IF(ISERROR(VLOOKUP(A3105,'MatrizSeguimiento2022-Junio'!$G$4:$I$987,3,FALSE)),"",VLOOKUP(A3105,'MatrizSeguimiento2022-Junio'!$G$4:$I$987,3,FALSE))</f>
        <v/>
      </c>
      <c r="C3105" t="str">
        <f>+IF(ISERROR(VLOOKUP(A3105,'MatrizSeguimiento2022-Junio'!$G$4:$J$987,4,FALSE)),"",VLOOKUP(A3105,'MatrizSeguimiento2022-Junio'!$G$4:$J$987,4,FALSE))</f>
        <v/>
      </c>
      <c r="E3105" s="3"/>
      <c r="G3105">
        <f>+ABS(SUMIF($A$3:$A$4998,A3105,$E$3:$E$4998)-IF(ISERROR(VLOOKUP(A3105,'MatrizSeguimiento2022-Junio'!$G$4:$X$987,18,FALSE)),0,VLOOKUP(A3105,'MatrizSeguimiento2022-Junio'!$G$4:$X$987,18,FALSE)))</f>
        <v>0</v>
      </c>
      <c r="H3105" t="str">
        <f t="shared" si="97"/>
        <v/>
      </c>
      <c r="I3105" t="str">
        <f t="shared" si="98"/>
        <v/>
      </c>
    </row>
    <row r="3106" spans="1:9" x14ac:dyDescent="0.25">
      <c r="A3106" s="36"/>
      <c r="B3106" t="str">
        <f>+IF(ISERROR(VLOOKUP(A3106,'MatrizSeguimiento2022-Junio'!$G$4:$I$987,3,FALSE)),"",VLOOKUP(A3106,'MatrizSeguimiento2022-Junio'!$G$4:$I$987,3,FALSE))</f>
        <v/>
      </c>
      <c r="C3106" t="str">
        <f>+IF(ISERROR(VLOOKUP(A3106,'MatrizSeguimiento2022-Junio'!$G$4:$J$987,4,FALSE)),"",VLOOKUP(A3106,'MatrizSeguimiento2022-Junio'!$G$4:$J$987,4,FALSE))</f>
        <v/>
      </c>
      <c r="E3106" s="3"/>
      <c r="G3106">
        <f>+ABS(SUMIF($A$3:$A$4998,A3106,$E$3:$E$4998)-IF(ISERROR(VLOOKUP(A3106,'MatrizSeguimiento2022-Junio'!$G$4:$X$987,18,FALSE)),0,VLOOKUP(A3106,'MatrizSeguimiento2022-Junio'!$G$4:$X$987,18,FALSE)))</f>
        <v>0</v>
      </c>
      <c r="H3106" t="str">
        <f t="shared" si="97"/>
        <v/>
      </c>
      <c r="I3106" t="str">
        <f t="shared" si="98"/>
        <v/>
      </c>
    </row>
    <row r="3107" spans="1:9" x14ac:dyDescent="0.25">
      <c r="A3107" s="36"/>
      <c r="B3107" t="str">
        <f>+IF(ISERROR(VLOOKUP(A3107,'MatrizSeguimiento2022-Junio'!$G$4:$I$987,3,FALSE)),"",VLOOKUP(A3107,'MatrizSeguimiento2022-Junio'!$G$4:$I$987,3,FALSE))</f>
        <v/>
      </c>
      <c r="C3107" t="str">
        <f>+IF(ISERROR(VLOOKUP(A3107,'MatrizSeguimiento2022-Junio'!$G$4:$J$987,4,FALSE)),"",VLOOKUP(A3107,'MatrizSeguimiento2022-Junio'!$G$4:$J$987,4,FALSE))</f>
        <v/>
      </c>
      <c r="E3107" s="3"/>
      <c r="G3107">
        <f>+ABS(SUMIF($A$3:$A$4998,A3107,$E$3:$E$4998)-IF(ISERROR(VLOOKUP(A3107,'MatrizSeguimiento2022-Junio'!$G$4:$X$987,18,FALSE)),0,VLOOKUP(A3107,'MatrizSeguimiento2022-Junio'!$G$4:$X$987,18,FALSE)))</f>
        <v>0</v>
      </c>
      <c r="H3107" t="str">
        <f t="shared" si="97"/>
        <v/>
      </c>
      <c r="I3107" t="str">
        <f t="shared" si="98"/>
        <v/>
      </c>
    </row>
    <row r="3108" spans="1:9" x14ac:dyDescent="0.25">
      <c r="A3108" s="36"/>
      <c r="B3108" t="str">
        <f>+IF(ISERROR(VLOOKUP(A3108,'MatrizSeguimiento2022-Junio'!$G$4:$I$987,3,FALSE)),"",VLOOKUP(A3108,'MatrizSeguimiento2022-Junio'!$G$4:$I$987,3,FALSE))</f>
        <v/>
      </c>
      <c r="C3108" t="str">
        <f>+IF(ISERROR(VLOOKUP(A3108,'MatrizSeguimiento2022-Junio'!$G$4:$J$987,4,FALSE)),"",VLOOKUP(A3108,'MatrizSeguimiento2022-Junio'!$G$4:$J$987,4,FALSE))</f>
        <v/>
      </c>
      <c r="E3108" s="3"/>
      <c r="G3108">
        <f>+ABS(SUMIF($A$3:$A$4998,A3108,$E$3:$E$4998)-IF(ISERROR(VLOOKUP(A3108,'MatrizSeguimiento2022-Junio'!$G$4:$X$987,18,FALSE)),0,VLOOKUP(A3108,'MatrizSeguimiento2022-Junio'!$G$4:$X$987,18,FALSE)))</f>
        <v>0</v>
      </c>
      <c r="H3108" t="str">
        <f t="shared" si="97"/>
        <v/>
      </c>
      <c r="I3108" t="str">
        <f t="shared" si="98"/>
        <v/>
      </c>
    </row>
    <row r="3109" spans="1:9" x14ac:dyDescent="0.25">
      <c r="A3109" s="36"/>
      <c r="B3109" t="str">
        <f>+IF(ISERROR(VLOOKUP(A3109,'MatrizSeguimiento2022-Junio'!$G$4:$I$987,3,FALSE)),"",VLOOKUP(A3109,'MatrizSeguimiento2022-Junio'!$G$4:$I$987,3,FALSE))</f>
        <v/>
      </c>
      <c r="C3109" t="str">
        <f>+IF(ISERROR(VLOOKUP(A3109,'MatrizSeguimiento2022-Junio'!$G$4:$J$987,4,FALSE)),"",VLOOKUP(A3109,'MatrizSeguimiento2022-Junio'!$G$4:$J$987,4,FALSE))</f>
        <v/>
      </c>
      <c r="E3109" s="3"/>
      <c r="G3109">
        <f>+ABS(SUMIF($A$3:$A$4998,A3109,$E$3:$E$4998)-IF(ISERROR(VLOOKUP(A3109,'MatrizSeguimiento2022-Junio'!$G$4:$X$987,18,FALSE)),0,VLOOKUP(A3109,'MatrizSeguimiento2022-Junio'!$G$4:$X$987,18,FALSE)))</f>
        <v>0</v>
      </c>
      <c r="H3109" t="str">
        <f t="shared" si="97"/>
        <v/>
      </c>
      <c r="I3109" t="str">
        <f t="shared" si="98"/>
        <v/>
      </c>
    </row>
    <row r="3110" spans="1:9" x14ac:dyDescent="0.25">
      <c r="A3110" s="36"/>
      <c r="B3110" t="str">
        <f>+IF(ISERROR(VLOOKUP(A3110,'MatrizSeguimiento2022-Junio'!$G$4:$I$987,3,FALSE)),"",VLOOKUP(A3110,'MatrizSeguimiento2022-Junio'!$G$4:$I$987,3,FALSE))</f>
        <v/>
      </c>
      <c r="C3110" t="str">
        <f>+IF(ISERROR(VLOOKUP(A3110,'MatrizSeguimiento2022-Junio'!$G$4:$J$987,4,FALSE)),"",VLOOKUP(A3110,'MatrizSeguimiento2022-Junio'!$G$4:$J$987,4,FALSE))</f>
        <v/>
      </c>
      <c r="E3110" s="3"/>
      <c r="G3110">
        <f>+ABS(SUMIF($A$3:$A$4998,A3110,$E$3:$E$4998)-IF(ISERROR(VLOOKUP(A3110,'MatrizSeguimiento2022-Junio'!$G$4:$X$987,18,FALSE)),0,VLOOKUP(A3110,'MatrizSeguimiento2022-Junio'!$G$4:$X$987,18,FALSE)))</f>
        <v>0</v>
      </c>
      <c r="H3110" t="str">
        <f t="shared" si="97"/>
        <v/>
      </c>
      <c r="I3110" t="str">
        <f t="shared" si="98"/>
        <v/>
      </c>
    </row>
    <row r="3111" spans="1:9" x14ac:dyDescent="0.25">
      <c r="A3111" s="36"/>
      <c r="B3111" t="str">
        <f>+IF(ISERROR(VLOOKUP(A3111,'MatrizSeguimiento2022-Junio'!$G$4:$I$987,3,FALSE)),"",VLOOKUP(A3111,'MatrizSeguimiento2022-Junio'!$G$4:$I$987,3,FALSE))</f>
        <v/>
      </c>
      <c r="C3111" t="str">
        <f>+IF(ISERROR(VLOOKUP(A3111,'MatrizSeguimiento2022-Junio'!$G$4:$J$987,4,FALSE)),"",VLOOKUP(A3111,'MatrizSeguimiento2022-Junio'!$G$4:$J$987,4,FALSE))</f>
        <v/>
      </c>
      <c r="E3111" s="3"/>
      <c r="G3111">
        <f>+ABS(SUMIF($A$3:$A$4998,A3111,$E$3:$E$4998)-IF(ISERROR(VLOOKUP(A3111,'MatrizSeguimiento2022-Junio'!$G$4:$X$987,18,FALSE)),0,VLOOKUP(A3111,'MatrizSeguimiento2022-Junio'!$G$4:$X$987,18,FALSE)))</f>
        <v>0</v>
      </c>
      <c r="H3111" t="str">
        <f t="shared" si="97"/>
        <v/>
      </c>
      <c r="I3111" t="str">
        <f t="shared" si="98"/>
        <v/>
      </c>
    </row>
    <row r="3112" spans="1:9" x14ac:dyDescent="0.25">
      <c r="A3112" s="36"/>
      <c r="B3112" t="str">
        <f>+IF(ISERROR(VLOOKUP(A3112,'MatrizSeguimiento2022-Junio'!$G$4:$I$987,3,FALSE)),"",VLOOKUP(A3112,'MatrizSeguimiento2022-Junio'!$G$4:$I$987,3,FALSE))</f>
        <v/>
      </c>
      <c r="C3112" t="str">
        <f>+IF(ISERROR(VLOOKUP(A3112,'MatrizSeguimiento2022-Junio'!$G$4:$J$987,4,FALSE)),"",VLOOKUP(A3112,'MatrizSeguimiento2022-Junio'!$G$4:$J$987,4,FALSE))</f>
        <v/>
      </c>
      <c r="E3112" s="3"/>
      <c r="G3112">
        <f>+ABS(SUMIF($A$3:$A$4998,A3112,$E$3:$E$4998)-IF(ISERROR(VLOOKUP(A3112,'MatrizSeguimiento2022-Junio'!$G$4:$X$987,18,FALSE)),0,VLOOKUP(A3112,'MatrizSeguimiento2022-Junio'!$G$4:$X$987,18,FALSE)))</f>
        <v>0</v>
      </c>
      <c r="H3112" t="str">
        <f t="shared" si="97"/>
        <v/>
      </c>
      <c r="I3112" t="str">
        <f t="shared" si="98"/>
        <v/>
      </c>
    </row>
    <row r="3113" spans="1:9" x14ac:dyDescent="0.25">
      <c r="A3113" s="36"/>
      <c r="B3113" t="str">
        <f>+IF(ISERROR(VLOOKUP(A3113,'MatrizSeguimiento2022-Junio'!$G$4:$I$987,3,FALSE)),"",VLOOKUP(A3113,'MatrizSeguimiento2022-Junio'!$G$4:$I$987,3,FALSE))</f>
        <v/>
      </c>
      <c r="C3113" t="str">
        <f>+IF(ISERROR(VLOOKUP(A3113,'MatrizSeguimiento2022-Junio'!$G$4:$J$987,4,FALSE)),"",VLOOKUP(A3113,'MatrizSeguimiento2022-Junio'!$G$4:$J$987,4,FALSE))</f>
        <v/>
      </c>
      <c r="E3113" s="3"/>
      <c r="G3113">
        <f>+ABS(SUMIF($A$3:$A$4998,A3113,$E$3:$E$4998)-IF(ISERROR(VLOOKUP(A3113,'MatrizSeguimiento2022-Junio'!$G$4:$X$987,18,FALSE)),0,VLOOKUP(A3113,'MatrizSeguimiento2022-Junio'!$G$4:$X$987,18,FALSE)))</f>
        <v>0</v>
      </c>
      <c r="H3113" t="str">
        <f t="shared" si="97"/>
        <v/>
      </c>
      <c r="I3113" t="str">
        <f t="shared" si="98"/>
        <v/>
      </c>
    </row>
    <row r="3114" spans="1:9" x14ac:dyDescent="0.25">
      <c r="A3114" s="36"/>
      <c r="B3114" t="str">
        <f>+IF(ISERROR(VLOOKUP(A3114,'MatrizSeguimiento2022-Junio'!$G$4:$I$987,3,FALSE)),"",VLOOKUP(A3114,'MatrizSeguimiento2022-Junio'!$G$4:$I$987,3,FALSE))</f>
        <v/>
      </c>
      <c r="C3114" t="str">
        <f>+IF(ISERROR(VLOOKUP(A3114,'MatrizSeguimiento2022-Junio'!$G$4:$J$987,4,FALSE)),"",VLOOKUP(A3114,'MatrizSeguimiento2022-Junio'!$G$4:$J$987,4,FALSE))</f>
        <v/>
      </c>
      <c r="E3114" s="3"/>
      <c r="G3114">
        <f>+ABS(SUMIF($A$3:$A$4998,A3114,$E$3:$E$4998)-IF(ISERROR(VLOOKUP(A3114,'MatrizSeguimiento2022-Junio'!$G$4:$X$987,18,FALSE)),0,VLOOKUP(A3114,'MatrizSeguimiento2022-Junio'!$G$4:$X$987,18,FALSE)))</f>
        <v>0</v>
      </c>
      <c r="H3114" t="str">
        <f t="shared" si="97"/>
        <v/>
      </c>
      <c r="I3114" t="str">
        <f t="shared" si="98"/>
        <v/>
      </c>
    </row>
    <row r="3115" spans="1:9" x14ac:dyDescent="0.25">
      <c r="A3115" s="36"/>
      <c r="B3115" t="str">
        <f>+IF(ISERROR(VLOOKUP(A3115,'MatrizSeguimiento2022-Junio'!$G$4:$I$987,3,FALSE)),"",VLOOKUP(A3115,'MatrizSeguimiento2022-Junio'!$G$4:$I$987,3,FALSE))</f>
        <v/>
      </c>
      <c r="C3115" t="str">
        <f>+IF(ISERROR(VLOOKUP(A3115,'MatrizSeguimiento2022-Junio'!$G$4:$J$987,4,FALSE)),"",VLOOKUP(A3115,'MatrizSeguimiento2022-Junio'!$G$4:$J$987,4,FALSE))</f>
        <v/>
      </c>
      <c r="E3115" s="3"/>
      <c r="G3115">
        <f>+ABS(SUMIF($A$3:$A$4998,A3115,$E$3:$E$4998)-IF(ISERROR(VLOOKUP(A3115,'MatrizSeguimiento2022-Junio'!$G$4:$X$987,18,FALSE)),0,VLOOKUP(A3115,'MatrizSeguimiento2022-Junio'!$G$4:$X$987,18,FALSE)))</f>
        <v>0</v>
      </c>
      <c r="H3115" t="str">
        <f t="shared" si="97"/>
        <v/>
      </c>
      <c r="I3115" t="str">
        <f t="shared" si="98"/>
        <v/>
      </c>
    </row>
    <row r="3116" spans="1:9" x14ac:dyDescent="0.25">
      <c r="A3116" s="36"/>
      <c r="B3116" t="str">
        <f>+IF(ISERROR(VLOOKUP(A3116,'MatrizSeguimiento2022-Junio'!$G$4:$I$987,3,FALSE)),"",VLOOKUP(A3116,'MatrizSeguimiento2022-Junio'!$G$4:$I$987,3,FALSE))</f>
        <v/>
      </c>
      <c r="C3116" t="str">
        <f>+IF(ISERROR(VLOOKUP(A3116,'MatrizSeguimiento2022-Junio'!$G$4:$J$987,4,FALSE)),"",VLOOKUP(A3116,'MatrizSeguimiento2022-Junio'!$G$4:$J$987,4,FALSE))</f>
        <v/>
      </c>
      <c r="E3116" s="3"/>
      <c r="G3116">
        <f>+ABS(SUMIF($A$3:$A$4998,A3116,$E$3:$E$4998)-IF(ISERROR(VLOOKUP(A3116,'MatrizSeguimiento2022-Junio'!$G$4:$X$987,18,FALSE)),0,VLOOKUP(A3116,'MatrizSeguimiento2022-Junio'!$G$4:$X$987,18,FALSE)))</f>
        <v>0</v>
      </c>
      <c r="H3116" t="str">
        <f t="shared" si="97"/>
        <v/>
      </c>
      <c r="I3116" t="str">
        <f t="shared" si="98"/>
        <v/>
      </c>
    </row>
    <row r="3117" spans="1:9" x14ac:dyDescent="0.25">
      <c r="A3117" s="36"/>
      <c r="B3117" t="str">
        <f>+IF(ISERROR(VLOOKUP(A3117,'MatrizSeguimiento2022-Junio'!$G$4:$I$987,3,FALSE)),"",VLOOKUP(A3117,'MatrizSeguimiento2022-Junio'!$G$4:$I$987,3,FALSE))</f>
        <v/>
      </c>
      <c r="C3117" t="str">
        <f>+IF(ISERROR(VLOOKUP(A3117,'MatrizSeguimiento2022-Junio'!$G$4:$J$987,4,FALSE)),"",VLOOKUP(A3117,'MatrizSeguimiento2022-Junio'!$G$4:$J$987,4,FALSE))</f>
        <v/>
      </c>
      <c r="E3117" s="3"/>
      <c r="G3117">
        <f>+ABS(SUMIF($A$3:$A$4998,A3117,$E$3:$E$4998)-IF(ISERROR(VLOOKUP(A3117,'MatrizSeguimiento2022-Junio'!$G$4:$X$987,18,FALSE)),0,VLOOKUP(A3117,'MatrizSeguimiento2022-Junio'!$G$4:$X$987,18,FALSE)))</f>
        <v>0</v>
      </c>
      <c r="H3117" t="str">
        <f t="shared" si="97"/>
        <v/>
      </c>
      <c r="I3117" t="str">
        <f t="shared" si="98"/>
        <v/>
      </c>
    </row>
    <row r="3118" spans="1:9" x14ac:dyDescent="0.25">
      <c r="A3118" s="36"/>
      <c r="B3118" t="str">
        <f>+IF(ISERROR(VLOOKUP(A3118,'MatrizSeguimiento2022-Junio'!$G$4:$I$987,3,FALSE)),"",VLOOKUP(A3118,'MatrizSeguimiento2022-Junio'!$G$4:$I$987,3,FALSE))</f>
        <v/>
      </c>
      <c r="C3118" t="str">
        <f>+IF(ISERROR(VLOOKUP(A3118,'MatrizSeguimiento2022-Junio'!$G$4:$J$987,4,FALSE)),"",VLOOKUP(A3118,'MatrizSeguimiento2022-Junio'!$G$4:$J$987,4,FALSE))</f>
        <v/>
      </c>
      <c r="E3118" s="3"/>
      <c r="G3118">
        <f>+ABS(SUMIF($A$3:$A$4998,A3118,$E$3:$E$4998)-IF(ISERROR(VLOOKUP(A3118,'MatrizSeguimiento2022-Junio'!$G$4:$X$987,18,FALSE)),0,VLOOKUP(A3118,'MatrizSeguimiento2022-Junio'!$G$4:$X$987,18,FALSE)))</f>
        <v>0</v>
      </c>
      <c r="H3118" t="str">
        <f t="shared" si="97"/>
        <v/>
      </c>
      <c r="I3118" t="str">
        <f t="shared" si="98"/>
        <v/>
      </c>
    </row>
    <row r="3119" spans="1:9" x14ac:dyDescent="0.25">
      <c r="A3119" s="36"/>
      <c r="B3119" t="str">
        <f>+IF(ISERROR(VLOOKUP(A3119,'MatrizSeguimiento2022-Junio'!$G$4:$I$987,3,FALSE)),"",VLOOKUP(A3119,'MatrizSeguimiento2022-Junio'!$G$4:$I$987,3,FALSE))</f>
        <v/>
      </c>
      <c r="C3119" t="str">
        <f>+IF(ISERROR(VLOOKUP(A3119,'MatrizSeguimiento2022-Junio'!$G$4:$J$987,4,FALSE)),"",VLOOKUP(A3119,'MatrizSeguimiento2022-Junio'!$G$4:$J$987,4,FALSE))</f>
        <v/>
      </c>
      <c r="E3119" s="3"/>
      <c r="G3119">
        <f>+ABS(SUMIF($A$3:$A$4998,A3119,$E$3:$E$4998)-IF(ISERROR(VLOOKUP(A3119,'MatrizSeguimiento2022-Junio'!$G$4:$X$987,18,FALSE)),0,VLOOKUP(A3119,'MatrizSeguimiento2022-Junio'!$G$4:$X$987,18,FALSE)))</f>
        <v>0</v>
      </c>
      <c r="H3119" t="str">
        <f t="shared" si="97"/>
        <v/>
      </c>
      <c r="I3119" t="str">
        <f t="shared" si="98"/>
        <v/>
      </c>
    </row>
    <row r="3120" spans="1:9" x14ac:dyDescent="0.25">
      <c r="A3120" s="36"/>
      <c r="B3120" t="str">
        <f>+IF(ISERROR(VLOOKUP(A3120,'MatrizSeguimiento2022-Junio'!$G$4:$I$987,3,FALSE)),"",VLOOKUP(A3120,'MatrizSeguimiento2022-Junio'!$G$4:$I$987,3,FALSE))</f>
        <v/>
      </c>
      <c r="C3120" t="str">
        <f>+IF(ISERROR(VLOOKUP(A3120,'MatrizSeguimiento2022-Junio'!$G$4:$J$987,4,FALSE)),"",VLOOKUP(A3120,'MatrizSeguimiento2022-Junio'!$G$4:$J$987,4,FALSE))</f>
        <v/>
      </c>
      <c r="E3120" s="3"/>
      <c r="G3120">
        <f>+ABS(SUMIF($A$3:$A$4998,A3120,$E$3:$E$4998)-IF(ISERROR(VLOOKUP(A3120,'MatrizSeguimiento2022-Junio'!$G$4:$X$987,18,FALSE)),0,VLOOKUP(A3120,'MatrizSeguimiento2022-Junio'!$G$4:$X$987,18,FALSE)))</f>
        <v>0</v>
      </c>
      <c r="H3120" t="str">
        <f t="shared" si="97"/>
        <v/>
      </c>
      <c r="I3120" t="str">
        <f t="shared" si="98"/>
        <v/>
      </c>
    </row>
    <row r="3121" spans="1:9" x14ac:dyDescent="0.25">
      <c r="A3121" s="36"/>
      <c r="B3121" t="str">
        <f>+IF(ISERROR(VLOOKUP(A3121,'MatrizSeguimiento2022-Junio'!$G$4:$I$987,3,FALSE)),"",VLOOKUP(A3121,'MatrizSeguimiento2022-Junio'!$G$4:$I$987,3,FALSE))</f>
        <v/>
      </c>
      <c r="C3121" t="str">
        <f>+IF(ISERROR(VLOOKUP(A3121,'MatrizSeguimiento2022-Junio'!$G$4:$J$987,4,FALSE)),"",VLOOKUP(A3121,'MatrizSeguimiento2022-Junio'!$G$4:$J$987,4,FALSE))</f>
        <v/>
      </c>
      <c r="E3121" s="3"/>
      <c r="G3121">
        <f>+ABS(SUMIF($A$3:$A$4998,A3121,$E$3:$E$4998)-IF(ISERROR(VLOOKUP(A3121,'MatrizSeguimiento2022-Junio'!$G$4:$X$987,18,FALSE)),0,VLOOKUP(A3121,'MatrizSeguimiento2022-Junio'!$G$4:$X$987,18,FALSE)))</f>
        <v>0</v>
      </c>
      <c r="H3121" t="str">
        <f t="shared" si="97"/>
        <v/>
      </c>
      <c r="I3121" t="str">
        <f t="shared" si="98"/>
        <v/>
      </c>
    </row>
    <row r="3122" spans="1:9" x14ac:dyDescent="0.25">
      <c r="A3122" s="36"/>
      <c r="B3122" t="str">
        <f>+IF(ISERROR(VLOOKUP(A3122,'MatrizSeguimiento2022-Junio'!$G$4:$I$987,3,FALSE)),"",VLOOKUP(A3122,'MatrizSeguimiento2022-Junio'!$G$4:$I$987,3,FALSE))</f>
        <v/>
      </c>
      <c r="C3122" t="str">
        <f>+IF(ISERROR(VLOOKUP(A3122,'MatrizSeguimiento2022-Junio'!$G$4:$J$987,4,FALSE)),"",VLOOKUP(A3122,'MatrizSeguimiento2022-Junio'!$G$4:$J$987,4,FALSE))</f>
        <v/>
      </c>
      <c r="E3122" s="3"/>
      <c r="G3122">
        <f>+ABS(SUMIF($A$3:$A$4998,A3122,$E$3:$E$4998)-IF(ISERROR(VLOOKUP(A3122,'MatrizSeguimiento2022-Junio'!$G$4:$X$987,18,FALSE)),0,VLOOKUP(A3122,'MatrizSeguimiento2022-Junio'!$G$4:$X$987,18,FALSE)))</f>
        <v>0</v>
      </c>
      <c r="H3122" t="str">
        <f t="shared" si="97"/>
        <v/>
      </c>
      <c r="I3122" t="str">
        <f t="shared" si="98"/>
        <v/>
      </c>
    </row>
    <row r="3123" spans="1:9" x14ac:dyDescent="0.25">
      <c r="A3123" s="36"/>
      <c r="B3123" t="str">
        <f>+IF(ISERROR(VLOOKUP(A3123,'MatrizSeguimiento2022-Junio'!$G$4:$I$987,3,FALSE)),"",VLOOKUP(A3123,'MatrizSeguimiento2022-Junio'!$G$4:$I$987,3,FALSE))</f>
        <v/>
      </c>
      <c r="C3123" t="str">
        <f>+IF(ISERROR(VLOOKUP(A3123,'MatrizSeguimiento2022-Junio'!$G$4:$J$987,4,FALSE)),"",VLOOKUP(A3123,'MatrizSeguimiento2022-Junio'!$G$4:$J$987,4,FALSE))</f>
        <v/>
      </c>
      <c r="E3123" s="3"/>
      <c r="G3123">
        <f>+ABS(SUMIF($A$3:$A$4998,A3123,$E$3:$E$4998)-IF(ISERROR(VLOOKUP(A3123,'MatrizSeguimiento2022-Junio'!$G$4:$X$987,18,FALSE)),0,VLOOKUP(A3123,'MatrizSeguimiento2022-Junio'!$G$4:$X$987,18,FALSE)))</f>
        <v>0</v>
      </c>
      <c r="H3123" t="str">
        <f t="shared" si="97"/>
        <v/>
      </c>
      <c r="I3123" t="str">
        <f t="shared" si="98"/>
        <v/>
      </c>
    </row>
    <row r="3124" spans="1:9" x14ac:dyDescent="0.25">
      <c r="A3124" s="36"/>
      <c r="B3124" t="str">
        <f>+IF(ISERROR(VLOOKUP(A3124,'MatrizSeguimiento2022-Junio'!$G$4:$I$987,3,FALSE)),"",VLOOKUP(A3124,'MatrizSeguimiento2022-Junio'!$G$4:$I$987,3,FALSE))</f>
        <v/>
      </c>
      <c r="C3124" t="str">
        <f>+IF(ISERROR(VLOOKUP(A3124,'MatrizSeguimiento2022-Junio'!$G$4:$J$987,4,FALSE)),"",VLOOKUP(A3124,'MatrizSeguimiento2022-Junio'!$G$4:$J$987,4,FALSE))</f>
        <v/>
      </c>
      <c r="E3124" s="3"/>
      <c r="G3124">
        <f>+ABS(SUMIF($A$3:$A$4998,A3124,$E$3:$E$4998)-IF(ISERROR(VLOOKUP(A3124,'MatrizSeguimiento2022-Junio'!$G$4:$X$987,18,FALSE)),0,VLOOKUP(A3124,'MatrizSeguimiento2022-Junio'!$G$4:$X$987,18,FALSE)))</f>
        <v>0</v>
      </c>
      <c r="H3124" t="str">
        <f t="shared" si="97"/>
        <v/>
      </c>
      <c r="I3124" t="str">
        <f t="shared" si="98"/>
        <v/>
      </c>
    </row>
    <row r="3125" spans="1:9" x14ac:dyDescent="0.25">
      <c r="A3125" s="36"/>
      <c r="B3125" t="str">
        <f>+IF(ISERROR(VLOOKUP(A3125,'MatrizSeguimiento2022-Junio'!$G$4:$I$987,3,FALSE)),"",VLOOKUP(A3125,'MatrizSeguimiento2022-Junio'!$G$4:$I$987,3,FALSE))</f>
        <v/>
      </c>
      <c r="C3125" t="str">
        <f>+IF(ISERROR(VLOOKUP(A3125,'MatrizSeguimiento2022-Junio'!$G$4:$J$987,4,FALSE)),"",VLOOKUP(A3125,'MatrizSeguimiento2022-Junio'!$G$4:$J$987,4,FALSE))</f>
        <v/>
      </c>
      <c r="E3125" s="3"/>
      <c r="G3125">
        <f>+ABS(SUMIF($A$3:$A$4998,A3125,$E$3:$E$4998)-IF(ISERROR(VLOOKUP(A3125,'MatrizSeguimiento2022-Junio'!$G$4:$X$987,18,FALSE)),0,VLOOKUP(A3125,'MatrizSeguimiento2022-Junio'!$G$4:$X$987,18,FALSE)))</f>
        <v>0</v>
      </c>
      <c r="H3125" t="str">
        <f t="shared" si="97"/>
        <v/>
      </c>
      <c r="I3125" t="str">
        <f t="shared" si="98"/>
        <v/>
      </c>
    </row>
    <row r="3126" spans="1:9" x14ac:dyDescent="0.25">
      <c r="A3126" s="36"/>
      <c r="B3126" t="str">
        <f>+IF(ISERROR(VLOOKUP(A3126,'MatrizSeguimiento2022-Junio'!$G$4:$I$987,3,FALSE)),"",VLOOKUP(A3126,'MatrizSeguimiento2022-Junio'!$G$4:$I$987,3,FALSE))</f>
        <v/>
      </c>
      <c r="C3126" t="str">
        <f>+IF(ISERROR(VLOOKUP(A3126,'MatrizSeguimiento2022-Junio'!$G$4:$J$987,4,FALSE)),"",VLOOKUP(A3126,'MatrizSeguimiento2022-Junio'!$G$4:$J$987,4,FALSE))</f>
        <v/>
      </c>
      <c r="E3126" s="3"/>
      <c r="G3126">
        <f>+ABS(SUMIF($A$3:$A$4998,A3126,$E$3:$E$4998)-IF(ISERROR(VLOOKUP(A3126,'MatrizSeguimiento2022-Junio'!$G$4:$X$987,18,FALSE)),0,VLOOKUP(A3126,'MatrizSeguimiento2022-Junio'!$G$4:$X$987,18,FALSE)))</f>
        <v>0</v>
      </c>
      <c r="H3126" t="str">
        <f t="shared" si="97"/>
        <v/>
      </c>
      <c r="I3126" t="str">
        <f t="shared" si="98"/>
        <v/>
      </c>
    </row>
    <row r="3127" spans="1:9" x14ac:dyDescent="0.25">
      <c r="A3127" s="36"/>
      <c r="B3127" t="str">
        <f>+IF(ISERROR(VLOOKUP(A3127,'MatrizSeguimiento2022-Junio'!$G$4:$I$987,3,FALSE)),"",VLOOKUP(A3127,'MatrizSeguimiento2022-Junio'!$G$4:$I$987,3,FALSE))</f>
        <v/>
      </c>
      <c r="C3127" t="str">
        <f>+IF(ISERROR(VLOOKUP(A3127,'MatrizSeguimiento2022-Junio'!$G$4:$J$987,4,FALSE)),"",VLOOKUP(A3127,'MatrizSeguimiento2022-Junio'!$G$4:$J$987,4,FALSE))</f>
        <v/>
      </c>
      <c r="E3127" s="3"/>
      <c r="G3127">
        <f>+ABS(SUMIF($A$3:$A$4998,A3127,$E$3:$E$4998)-IF(ISERROR(VLOOKUP(A3127,'MatrizSeguimiento2022-Junio'!$G$4:$X$987,18,FALSE)),0,VLOOKUP(A3127,'MatrizSeguimiento2022-Junio'!$G$4:$X$987,18,FALSE)))</f>
        <v>0</v>
      </c>
      <c r="H3127" t="str">
        <f t="shared" si="97"/>
        <v/>
      </c>
      <c r="I3127" t="str">
        <f t="shared" si="98"/>
        <v/>
      </c>
    </row>
    <row r="3128" spans="1:9" x14ac:dyDescent="0.25">
      <c r="A3128" s="36"/>
      <c r="B3128" t="str">
        <f>+IF(ISERROR(VLOOKUP(A3128,'MatrizSeguimiento2022-Junio'!$G$4:$I$987,3,FALSE)),"",VLOOKUP(A3128,'MatrizSeguimiento2022-Junio'!$G$4:$I$987,3,FALSE))</f>
        <v/>
      </c>
      <c r="C3128" t="str">
        <f>+IF(ISERROR(VLOOKUP(A3128,'MatrizSeguimiento2022-Junio'!$G$4:$J$987,4,FALSE)),"",VLOOKUP(A3128,'MatrizSeguimiento2022-Junio'!$G$4:$J$987,4,FALSE))</f>
        <v/>
      </c>
      <c r="E3128" s="3"/>
      <c r="G3128">
        <f>+ABS(SUMIF($A$3:$A$4998,A3128,$E$3:$E$4998)-IF(ISERROR(VLOOKUP(A3128,'MatrizSeguimiento2022-Junio'!$G$4:$X$987,18,FALSE)),0,VLOOKUP(A3128,'MatrizSeguimiento2022-Junio'!$G$4:$X$987,18,FALSE)))</f>
        <v>0</v>
      </c>
      <c r="H3128" t="str">
        <f t="shared" si="97"/>
        <v/>
      </c>
      <c r="I3128" t="str">
        <f t="shared" si="98"/>
        <v/>
      </c>
    </row>
    <row r="3129" spans="1:9" x14ac:dyDescent="0.25">
      <c r="A3129" s="36"/>
      <c r="B3129" t="str">
        <f>+IF(ISERROR(VLOOKUP(A3129,'MatrizSeguimiento2022-Junio'!$G$4:$I$987,3,FALSE)),"",VLOOKUP(A3129,'MatrizSeguimiento2022-Junio'!$G$4:$I$987,3,FALSE))</f>
        <v/>
      </c>
      <c r="C3129" t="str">
        <f>+IF(ISERROR(VLOOKUP(A3129,'MatrizSeguimiento2022-Junio'!$G$4:$J$987,4,FALSE)),"",VLOOKUP(A3129,'MatrizSeguimiento2022-Junio'!$G$4:$J$987,4,FALSE))</f>
        <v/>
      </c>
      <c r="E3129" s="3"/>
      <c r="G3129">
        <f>+ABS(SUMIF($A$3:$A$4998,A3129,$E$3:$E$4998)-IF(ISERROR(VLOOKUP(A3129,'MatrizSeguimiento2022-Junio'!$G$4:$X$987,18,FALSE)),0,VLOOKUP(A3129,'MatrizSeguimiento2022-Junio'!$G$4:$X$987,18,FALSE)))</f>
        <v>0</v>
      </c>
      <c r="H3129" t="str">
        <f t="shared" si="97"/>
        <v/>
      </c>
      <c r="I3129" t="str">
        <f t="shared" si="98"/>
        <v/>
      </c>
    </row>
    <row r="3130" spans="1:9" x14ac:dyDescent="0.25">
      <c r="A3130" s="36"/>
      <c r="B3130" t="str">
        <f>+IF(ISERROR(VLOOKUP(A3130,'MatrizSeguimiento2022-Junio'!$G$4:$I$987,3,FALSE)),"",VLOOKUP(A3130,'MatrizSeguimiento2022-Junio'!$G$4:$I$987,3,FALSE))</f>
        <v/>
      </c>
      <c r="C3130" t="str">
        <f>+IF(ISERROR(VLOOKUP(A3130,'MatrizSeguimiento2022-Junio'!$G$4:$J$987,4,FALSE)),"",VLOOKUP(A3130,'MatrizSeguimiento2022-Junio'!$G$4:$J$987,4,FALSE))</f>
        <v/>
      </c>
      <c r="E3130" s="3"/>
      <c r="G3130">
        <f>+ABS(SUMIF($A$3:$A$4998,A3130,$E$3:$E$4998)-IF(ISERROR(VLOOKUP(A3130,'MatrizSeguimiento2022-Junio'!$G$4:$X$987,18,FALSE)),0,VLOOKUP(A3130,'MatrizSeguimiento2022-Junio'!$G$4:$X$987,18,FALSE)))</f>
        <v>0</v>
      </c>
      <c r="H3130" t="str">
        <f t="shared" si="97"/>
        <v/>
      </c>
      <c r="I3130" t="str">
        <f t="shared" si="98"/>
        <v/>
      </c>
    </row>
    <row r="3131" spans="1:9" x14ac:dyDescent="0.25">
      <c r="A3131" s="36"/>
      <c r="B3131" t="str">
        <f>+IF(ISERROR(VLOOKUP(A3131,'MatrizSeguimiento2022-Junio'!$G$4:$I$987,3,FALSE)),"",VLOOKUP(A3131,'MatrizSeguimiento2022-Junio'!$G$4:$I$987,3,FALSE))</f>
        <v/>
      </c>
      <c r="C3131" t="str">
        <f>+IF(ISERROR(VLOOKUP(A3131,'MatrizSeguimiento2022-Junio'!$G$4:$J$987,4,FALSE)),"",VLOOKUP(A3131,'MatrizSeguimiento2022-Junio'!$G$4:$J$987,4,FALSE))</f>
        <v/>
      </c>
      <c r="E3131" s="3"/>
      <c r="G3131">
        <f>+ABS(SUMIF($A$3:$A$4998,A3131,$E$3:$E$4998)-IF(ISERROR(VLOOKUP(A3131,'MatrizSeguimiento2022-Junio'!$G$4:$X$987,18,FALSE)),0,VLOOKUP(A3131,'MatrizSeguimiento2022-Junio'!$G$4:$X$987,18,FALSE)))</f>
        <v>0</v>
      </c>
      <c r="H3131" t="str">
        <f t="shared" si="97"/>
        <v/>
      </c>
      <c r="I3131" t="str">
        <f t="shared" si="98"/>
        <v/>
      </c>
    </row>
    <row r="3132" spans="1:9" x14ac:dyDescent="0.25">
      <c r="A3132" s="36"/>
      <c r="B3132" t="str">
        <f>+IF(ISERROR(VLOOKUP(A3132,'MatrizSeguimiento2022-Junio'!$G$4:$I$987,3,FALSE)),"",VLOOKUP(A3132,'MatrizSeguimiento2022-Junio'!$G$4:$I$987,3,FALSE))</f>
        <v/>
      </c>
      <c r="C3132" t="str">
        <f>+IF(ISERROR(VLOOKUP(A3132,'MatrizSeguimiento2022-Junio'!$G$4:$J$987,4,FALSE)),"",VLOOKUP(A3132,'MatrizSeguimiento2022-Junio'!$G$4:$J$987,4,FALSE))</f>
        <v/>
      </c>
      <c r="E3132" s="3"/>
      <c r="G3132">
        <f>+ABS(SUMIF($A$3:$A$4998,A3132,$E$3:$E$4998)-IF(ISERROR(VLOOKUP(A3132,'MatrizSeguimiento2022-Junio'!$G$4:$X$987,18,FALSE)),0,VLOOKUP(A3132,'MatrizSeguimiento2022-Junio'!$G$4:$X$987,18,FALSE)))</f>
        <v>0</v>
      </c>
      <c r="H3132" t="str">
        <f t="shared" si="97"/>
        <v/>
      </c>
      <c r="I3132" t="str">
        <f t="shared" si="98"/>
        <v/>
      </c>
    </row>
    <row r="3133" spans="1:9" x14ac:dyDescent="0.25">
      <c r="A3133" s="36"/>
      <c r="B3133" t="str">
        <f>+IF(ISERROR(VLOOKUP(A3133,'MatrizSeguimiento2022-Junio'!$G$4:$I$987,3,FALSE)),"",VLOOKUP(A3133,'MatrizSeguimiento2022-Junio'!$G$4:$I$987,3,FALSE))</f>
        <v/>
      </c>
      <c r="C3133" t="str">
        <f>+IF(ISERROR(VLOOKUP(A3133,'MatrizSeguimiento2022-Junio'!$G$4:$J$987,4,FALSE)),"",VLOOKUP(A3133,'MatrizSeguimiento2022-Junio'!$G$4:$J$987,4,FALSE))</f>
        <v/>
      </c>
      <c r="E3133" s="3"/>
      <c r="G3133">
        <f>+ABS(SUMIF($A$3:$A$4998,A3133,$E$3:$E$4998)-IF(ISERROR(VLOOKUP(A3133,'MatrizSeguimiento2022-Junio'!$G$4:$X$987,18,FALSE)),0,VLOOKUP(A3133,'MatrizSeguimiento2022-Junio'!$G$4:$X$987,18,FALSE)))</f>
        <v>0</v>
      </c>
      <c r="H3133" t="str">
        <f t="shared" si="97"/>
        <v/>
      </c>
      <c r="I3133" t="str">
        <f t="shared" si="98"/>
        <v/>
      </c>
    </row>
    <row r="3134" spans="1:9" x14ac:dyDescent="0.25">
      <c r="A3134" s="36"/>
      <c r="B3134" t="str">
        <f>+IF(ISERROR(VLOOKUP(A3134,'MatrizSeguimiento2022-Junio'!$G$4:$I$987,3,FALSE)),"",VLOOKUP(A3134,'MatrizSeguimiento2022-Junio'!$G$4:$I$987,3,FALSE))</f>
        <v/>
      </c>
      <c r="C3134" t="str">
        <f>+IF(ISERROR(VLOOKUP(A3134,'MatrizSeguimiento2022-Junio'!$G$4:$J$987,4,FALSE)),"",VLOOKUP(A3134,'MatrizSeguimiento2022-Junio'!$G$4:$J$987,4,FALSE))</f>
        <v/>
      </c>
      <c r="E3134" s="3"/>
      <c r="G3134">
        <f>+ABS(SUMIF($A$3:$A$4998,A3134,$E$3:$E$4998)-IF(ISERROR(VLOOKUP(A3134,'MatrizSeguimiento2022-Junio'!$G$4:$X$987,18,FALSE)),0,VLOOKUP(A3134,'MatrizSeguimiento2022-Junio'!$G$4:$X$987,18,FALSE)))</f>
        <v>0</v>
      </c>
      <c r="H3134" t="str">
        <f t="shared" si="97"/>
        <v/>
      </c>
      <c r="I3134" t="str">
        <f t="shared" si="98"/>
        <v/>
      </c>
    </row>
    <row r="3135" spans="1:9" x14ac:dyDescent="0.25">
      <c r="A3135" s="36"/>
      <c r="B3135" t="str">
        <f>+IF(ISERROR(VLOOKUP(A3135,'MatrizSeguimiento2022-Junio'!$G$4:$I$987,3,FALSE)),"",VLOOKUP(A3135,'MatrizSeguimiento2022-Junio'!$G$4:$I$987,3,FALSE))</f>
        <v/>
      </c>
      <c r="C3135" t="str">
        <f>+IF(ISERROR(VLOOKUP(A3135,'MatrizSeguimiento2022-Junio'!$G$4:$J$987,4,FALSE)),"",VLOOKUP(A3135,'MatrizSeguimiento2022-Junio'!$G$4:$J$987,4,FALSE))</f>
        <v/>
      </c>
      <c r="E3135" s="3"/>
      <c r="G3135">
        <f>+ABS(SUMIF($A$3:$A$4998,A3135,$E$3:$E$4998)-IF(ISERROR(VLOOKUP(A3135,'MatrizSeguimiento2022-Junio'!$G$4:$X$987,18,FALSE)),0,VLOOKUP(A3135,'MatrizSeguimiento2022-Junio'!$G$4:$X$987,18,FALSE)))</f>
        <v>0</v>
      </c>
      <c r="H3135" t="str">
        <f t="shared" ref="H3135:H3198" si="99">+A3135&amp;D3135</f>
        <v/>
      </c>
      <c r="I3135" t="str">
        <f t="shared" si="98"/>
        <v/>
      </c>
    </row>
    <row r="3136" spans="1:9" x14ac:dyDescent="0.25">
      <c r="A3136" s="36"/>
      <c r="B3136" t="str">
        <f>+IF(ISERROR(VLOOKUP(A3136,'MatrizSeguimiento2022-Junio'!$G$4:$I$987,3,FALSE)),"",VLOOKUP(A3136,'MatrizSeguimiento2022-Junio'!$G$4:$I$987,3,FALSE))</f>
        <v/>
      </c>
      <c r="C3136" t="str">
        <f>+IF(ISERROR(VLOOKUP(A3136,'MatrizSeguimiento2022-Junio'!$G$4:$J$987,4,FALSE)),"",VLOOKUP(A3136,'MatrizSeguimiento2022-Junio'!$G$4:$J$987,4,FALSE))</f>
        <v/>
      </c>
      <c r="E3136" s="3"/>
      <c r="G3136">
        <f>+ABS(SUMIF($A$3:$A$4998,A3136,$E$3:$E$4998)-IF(ISERROR(VLOOKUP(A3136,'MatrizSeguimiento2022-Junio'!$G$4:$X$987,18,FALSE)),0,VLOOKUP(A3136,'MatrizSeguimiento2022-Junio'!$G$4:$X$987,18,FALSE)))</f>
        <v>0</v>
      </c>
      <c r="H3136" t="str">
        <f t="shared" si="99"/>
        <v/>
      </c>
      <c r="I3136" t="str">
        <f t="shared" si="98"/>
        <v/>
      </c>
    </row>
    <row r="3137" spans="1:9" x14ac:dyDescent="0.25">
      <c r="A3137" s="36"/>
      <c r="B3137" t="str">
        <f>+IF(ISERROR(VLOOKUP(A3137,'MatrizSeguimiento2022-Junio'!$G$4:$I$987,3,FALSE)),"",VLOOKUP(A3137,'MatrizSeguimiento2022-Junio'!$G$4:$I$987,3,FALSE))</f>
        <v/>
      </c>
      <c r="C3137" t="str">
        <f>+IF(ISERROR(VLOOKUP(A3137,'MatrizSeguimiento2022-Junio'!$G$4:$J$987,4,FALSE)),"",VLOOKUP(A3137,'MatrizSeguimiento2022-Junio'!$G$4:$J$987,4,FALSE))</f>
        <v/>
      </c>
      <c r="E3137" s="3"/>
      <c r="G3137">
        <f>+ABS(SUMIF($A$3:$A$4998,A3137,$E$3:$E$4998)-IF(ISERROR(VLOOKUP(A3137,'MatrizSeguimiento2022-Junio'!$G$4:$X$987,18,FALSE)),0,VLOOKUP(A3137,'MatrizSeguimiento2022-Junio'!$G$4:$X$987,18,FALSE)))</f>
        <v>0</v>
      </c>
      <c r="H3137" t="str">
        <f t="shared" si="99"/>
        <v/>
      </c>
      <c r="I3137" t="str">
        <f t="shared" si="98"/>
        <v/>
      </c>
    </row>
    <row r="3138" spans="1:9" x14ac:dyDescent="0.25">
      <c r="A3138" s="36"/>
      <c r="B3138" t="str">
        <f>+IF(ISERROR(VLOOKUP(A3138,'MatrizSeguimiento2022-Junio'!$G$4:$I$987,3,FALSE)),"",VLOOKUP(A3138,'MatrizSeguimiento2022-Junio'!$G$4:$I$987,3,FALSE))</f>
        <v/>
      </c>
      <c r="C3138" t="str">
        <f>+IF(ISERROR(VLOOKUP(A3138,'MatrizSeguimiento2022-Junio'!$G$4:$J$987,4,FALSE)),"",VLOOKUP(A3138,'MatrizSeguimiento2022-Junio'!$G$4:$J$987,4,FALSE))</f>
        <v/>
      </c>
      <c r="E3138" s="3"/>
      <c r="G3138">
        <f>+ABS(SUMIF($A$3:$A$4998,A3138,$E$3:$E$4998)-IF(ISERROR(VLOOKUP(A3138,'MatrizSeguimiento2022-Junio'!$G$4:$X$987,18,FALSE)),0,VLOOKUP(A3138,'MatrizSeguimiento2022-Junio'!$G$4:$X$987,18,FALSE)))</f>
        <v>0</v>
      </c>
      <c r="H3138" t="str">
        <f t="shared" si="99"/>
        <v/>
      </c>
      <c r="I3138" t="str">
        <f t="shared" si="98"/>
        <v/>
      </c>
    </row>
    <row r="3139" spans="1:9" x14ac:dyDescent="0.25">
      <c r="A3139" s="36"/>
      <c r="B3139" t="str">
        <f>+IF(ISERROR(VLOOKUP(A3139,'MatrizSeguimiento2022-Junio'!$G$4:$I$987,3,FALSE)),"",VLOOKUP(A3139,'MatrizSeguimiento2022-Junio'!$G$4:$I$987,3,FALSE))</f>
        <v/>
      </c>
      <c r="C3139" t="str">
        <f>+IF(ISERROR(VLOOKUP(A3139,'MatrizSeguimiento2022-Junio'!$G$4:$J$987,4,FALSE)),"",VLOOKUP(A3139,'MatrizSeguimiento2022-Junio'!$G$4:$J$987,4,FALSE))</f>
        <v/>
      </c>
      <c r="E3139" s="3"/>
      <c r="G3139">
        <f>+ABS(SUMIF($A$3:$A$4998,A3139,$E$3:$E$4998)-IF(ISERROR(VLOOKUP(A3139,'MatrizSeguimiento2022-Junio'!$G$4:$X$987,18,FALSE)),0,VLOOKUP(A3139,'MatrizSeguimiento2022-Junio'!$G$4:$X$987,18,FALSE)))</f>
        <v>0</v>
      </c>
      <c r="H3139" t="str">
        <f t="shared" si="99"/>
        <v/>
      </c>
      <c r="I3139" t="str">
        <f t="shared" ref="I3139:I3202" si="100">+IF(IF(LEN(H3139)&gt;0,COUNTIF($H$3:$H$4998,H3139),"")=1,"",IF(LEN(H3139)&gt;0,COUNTIF($H$3:$H$4998,H3139),""))</f>
        <v/>
      </c>
    </row>
    <row r="3140" spans="1:9" x14ac:dyDescent="0.25">
      <c r="A3140" s="36"/>
      <c r="B3140" t="str">
        <f>+IF(ISERROR(VLOOKUP(A3140,'MatrizSeguimiento2022-Junio'!$G$4:$I$987,3,FALSE)),"",VLOOKUP(A3140,'MatrizSeguimiento2022-Junio'!$G$4:$I$987,3,FALSE))</f>
        <v/>
      </c>
      <c r="C3140" t="str">
        <f>+IF(ISERROR(VLOOKUP(A3140,'MatrizSeguimiento2022-Junio'!$G$4:$J$987,4,FALSE)),"",VLOOKUP(A3140,'MatrizSeguimiento2022-Junio'!$G$4:$J$987,4,FALSE))</f>
        <v/>
      </c>
      <c r="E3140" s="3"/>
      <c r="G3140">
        <f>+ABS(SUMIF($A$3:$A$4998,A3140,$E$3:$E$4998)-IF(ISERROR(VLOOKUP(A3140,'MatrizSeguimiento2022-Junio'!$G$4:$X$987,18,FALSE)),0,VLOOKUP(A3140,'MatrizSeguimiento2022-Junio'!$G$4:$X$987,18,FALSE)))</f>
        <v>0</v>
      </c>
      <c r="H3140" t="str">
        <f t="shared" si="99"/>
        <v/>
      </c>
      <c r="I3140" t="str">
        <f t="shared" si="100"/>
        <v/>
      </c>
    </row>
    <row r="3141" spans="1:9" x14ac:dyDescent="0.25">
      <c r="A3141" s="36"/>
      <c r="B3141" t="str">
        <f>+IF(ISERROR(VLOOKUP(A3141,'MatrizSeguimiento2022-Junio'!$G$4:$I$987,3,FALSE)),"",VLOOKUP(A3141,'MatrizSeguimiento2022-Junio'!$G$4:$I$987,3,FALSE))</f>
        <v/>
      </c>
      <c r="C3141" t="str">
        <f>+IF(ISERROR(VLOOKUP(A3141,'MatrizSeguimiento2022-Junio'!$G$4:$J$987,4,FALSE)),"",VLOOKUP(A3141,'MatrizSeguimiento2022-Junio'!$G$4:$J$987,4,FALSE))</f>
        <v/>
      </c>
      <c r="E3141" s="3"/>
      <c r="G3141">
        <f>+ABS(SUMIF($A$3:$A$4998,A3141,$E$3:$E$4998)-IF(ISERROR(VLOOKUP(A3141,'MatrizSeguimiento2022-Junio'!$G$4:$X$987,18,FALSE)),0,VLOOKUP(A3141,'MatrizSeguimiento2022-Junio'!$G$4:$X$987,18,FALSE)))</f>
        <v>0</v>
      </c>
      <c r="H3141" t="str">
        <f t="shared" si="99"/>
        <v/>
      </c>
      <c r="I3141" t="str">
        <f t="shared" si="100"/>
        <v/>
      </c>
    </row>
    <row r="3142" spans="1:9" x14ac:dyDescent="0.25">
      <c r="A3142" s="36"/>
      <c r="B3142" t="str">
        <f>+IF(ISERROR(VLOOKUP(A3142,'MatrizSeguimiento2022-Junio'!$G$4:$I$987,3,FALSE)),"",VLOOKUP(A3142,'MatrizSeguimiento2022-Junio'!$G$4:$I$987,3,FALSE))</f>
        <v/>
      </c>
      <c r="C3142" t="str">
        <f>+IF(ISERROR(VLOOKUP(A3142,'MatrizSeguimiento2022-Junio'!$G$4:$J$987,4,FALSE)),"",VLOOKUP(A3142,'MatrizSeguimiento2022-Junio'!$G$4:$J$987,4,FALSE))</f>
        <v/>
      </c>
      <c r="E3142" s="3"/>
      <c r="G3142">
        <f>+ABS(SUMIF($A$3:$A$4998,A3142,$E$3:$E$4998)-IF(ISERROR(VLOOKUP(A3142,'MatrizSeguimiento2022-Junio'!$G$4:$X$987,18,FALSE)),0,VLOOKUP(A3142,'MatrizSeguimiento2022-Junio'!$G$4:$X$987,18,FALSE)))</f>
        <v>0</v>
      </c>
      <c r="H3142" t="str">
        <f t="shared" si="99"/>
        <v/>
      </c>
      <c r="I3142" t="str">
        <f t="shared" si="100"/>
        <v/>
      </c>
    </row>
    <row r="3143" spans="1:9" x14ac:dyDescent="0.25">
      <c r="A3143" s="36"/>
      <c r="B3143" t="str">
        <f>+IF(ISERROR(VLOOKUP(A3143,'MatrizSeguimiento2022-Junio'!$G$4:$I$987,3,FALSE)),"",VLOOKUP(A3143,'MatrizSeguimiento2022-Junio'!$G$4:$I$987,3,FALSE))</f>
        <v/>
      </c>
      <c r="C3143" t="str">
        <f>+IF(ISERROR(VLOOKUP(A3143,'MatrizSeguimiento2022-Junio'!$G$4:$J$987,4,FALSE)),"",VLOOKUP(A3143,'MatrizSeguimiento2022-Junio'!$G$4:$J$987,4,FALSE))</f>
        <v/>
      </c>
      <c r="E3143" s="3"/>
      <c r="G3143">
        <f>+ABS(SUMIF($A$3:$A$4998,A3143,$E$3:$E$4998)-IF(ISERROR(VLOOKUP(A3143,'MatrizSeguimiento2022-Junio'!$G$4:$X$987,18,FALSE)),0,VLOOKUP(A3143,'MatrizSeguimiento2022-Junio'!$G$4:$X$987,18,FALSE)))</f>
        <v>0</v>
      </c>
      <c r="H3143" t="str">
        <f t="shared" si="99"/>
        <v/>
      </c>
      <c r="I3143" t="str">
        <f t="shared" si="100"/>
        <v/>
      </c>
    </row>
    <row r="3144" spans="1:9" x14ac:dyDescent="0.25">
      <c r="A3144" s="36"/>
      <c r="B3144" t="str">
        <f>+IF(ISERROR(VLOOKUP(A3144,'MatrizSeguimiento2022-Junio'!$G$4:$I$987,3,FALSE)),"",VLOOKUP(A3144,'MatrizSeguimiento2022-Junio'!$G$4:$I$987,3,FALSE))</f>
        <v/>
      </c>
      <c r="C3144" t="str">
        <f>+IF(ISERROR(VLOOKUP(A3144,'MatrizSeguimiento2022-Junio'!$G$4:$J$987,4,FALSE)),"",VLOOKUP(A3144,'MatrizSeguimiento2022-Junio'!$G$4:$J$987,4,FALSE))</f>
        <v/>
      </c>
      <c r="E3144" s="3"/>
      <c r="G3144">
        <f>+ABS(SUMIF($A$3:$A$4998,A3144,$E$3:$E$4998)-IF(ISERROR(VLOOKUP(A3144,'MatrizSeguimiento2022-Junio'!$G$4:$X$987,18,FALSE)),0,VLOOKUP(A3144,'MatrizSeguimiento2022-Junio'!$G$4:$X$987,18,FALSE)))</f>
        <v>0</v>
      </c>
      <c r="H3144" t="str">
        <f t="shared" si="99"/>
        <v/>
      </c>
      <c r="I3144" t="str">
        <f t="shared" si="100"/>
        <v/>
      </c>
    </row>
    <row r="3145" spans="1:9" x14ac:dyDescent="0.25">
      <c r="A3145" s="36"/>
      <c r="B3145" t="str">
        <f>+IF(ISERROR(VLOOKUP(A3145,'MatrizSeguimiento2022-Junio'!$G$4:$I$987,3,FALSE)),"",VLOOKUP(A3145,'MatrizSeguimiento2022-Junio'!$G$4:$I$987,3,FALSE))</f>
        <v/>
      </c>
      <c r="C3145" t="str">
        <f>+IF(ISERROR(VLOOKUP(A3145,'MatrizSeguimiento2022-Junio'!$G$4:$J$987,4,FALSE)),"",VLOOKUP(A3145,'MatrizSeguimiento2022-Junio'!$G$4:$J$987,4,FALSE))</f>
        <v/>
      </c>
      <c r="E3145" s="3"/>
      <c r="G3145">
        <f>+ABS(SUMIF($A$3:$A$4998,A3145,$E$3:$E$4998)-IF(ISERROR(VLOOKUP(A3145,'MatrizSeguimiento2022-Junio'!$G$4:$X$987,18,FALSE)),0,VLOOKUP(A3145,'MatrizSeguimiento2022-Junio'!$G$4:$X$987,18,FALSE)))</f>
        <v>0</v>
      </c>
      <c r="H3145" t="str">
        <f t="shared" si="99"/>
        <v/>
      </c>
      <c r="I3145" t="str">
        <f t="shared" si="100"/>
        <v/>
      </c>
    </row>
    <row r="3146" spans="1:9" x14ac:dyDescent="0.25">
      <c r="A3146" s="36"/>
      <c r="B3146" t="str">
        <f>+IF(ISERROR(VLOOKUP(A3146,'MatrizSeguimiento2022-Junio'!$G$4:$I$987,3,FALSE)),"",VLOOKUP(A3146,'MatrizSeguimiento2022-Junio'!$G$4:$I$987,3,FALSE))</f>
        <v/>
      </c>
      <c r="C3146" t="str">
        <f>+IF(ISERROR(VLOOKUP(A3146,'MatrizSeguimiento2022-Junio'!$G$4:$J$987,4,FALSE)),"",VLOOKUP(A3146,'MatrizSeguimiento2022-Junio'!$G$4:$J$987,4,FALSE))</f>
        <v/>
      </c>
      <c r="E3146" s="3"/>
      <c r="G3146">
        <f>+ABS(SUMIF($A$3:$A$4998,A3146,$E$3:$E$4998)-IF(ISERROR(VLOOKUP(A3146,'MatrizSeguimiento2022-Junio'!$G$4:$X$987,18,FALSE)),0,VLOOKUP(A3146,'MatrizSeguimiento2022-Junio'!$G$4:$X$987,18,FALSE)))</f>
        <v>0</v>
      </c>
      <c r="H3146" t="str">
        <f t="shared" si="99"/>
        <v/>
      </c>
      <c r="I3146" t="str">
        <f t="shared" si="100"/>
        <v/>
      </c>
    </row>
    <row r="3147" spans="1:9" x14ac:dyDescent="0.25">
      <c r="A3147" s="36"/>
      <c r="B3147" t="str">
        <f>+IF(ISERROR(VLOOKUP(A3147,'MatrizSeguimiento2022-Junio'!$G$4:$I$987,3,FALSE)),"",VLOOKUP(A3147,'MatrizSeguimiento2022-Junio'!$G$4:$I$987,3,FALSE))</f>
        <v/>
      </c>
      <c r="C3147" t="str">
        <f>+IF(ISERROR(VLOOKUP(A3147,'MatrizSeguimiento2022-Junio'!$G$4:$J$987,4,FALSE)),"",VLOOKUP(A3147,'MatrizSeguimiento2022-Junio'!$G$4:$J$987,4,FALSE))</f>
        <v/>
      </c>
      <c r="E3147" s="3"/>
      <c r="G3147">
        <f>+ABS(SUMIF($A$3:$A$4998,A3147,$E$3:$E$4998)-IF(ISERROR(VLOOKUP(A3147,'MatrizSeguimiento2022-Junio'!$G$4:$X$987,18,FALSE)),0,VLOOKUP(A3147,'MatrizSeguimiento2022-Junio'!$G$4:$X$987,18,FALSE)))</f>
        <v>0</v>
      </c>
      <c r="H3147" t="str">
        <f t="shared" si="99"/>
        <v/>
      </c>
      <c r="I3147" t="str">
        <f t="shared" si="100"/>
        <v/>
      </c>
    </row>
    <row r="3148" spans="1:9" x14ac:dyDescent="0.25">
      <c r="A3148" s="36"/>
      <c r="B3148" t="str">
        <f>+IF(ISERROR(VLOOKUP(A3148,'MatrizSeguimiento2022-Junio'!$G$4:$I$987,3,FALSE)),"",VLOOKUP(A3148,'MatrizSeguimiento2022-Junio'!$G$4:$I$987,3,FALSE))</f>
        <v/>
      </c>
      <c r="C3148" t="str">
        <f>+IF(ISERROR(VLOOKUP(A3148,'MatrizSeguimiento2022-Junio'!$G$4:$J$987,4,FALSE)),"",VLOOKUP(A3148,'MatrizSeguimiento2022-Junio'!$G$4:$J$987,4,FALSE))</f>
        <v/>
      </c>
      <c r="E3148" s="3"/>
      <c r="G3148">
        <f>+ABS(SUMIF($A$3:$A$4998,A3148,$E$3:$E$4998)-IF(ISERROR(VLOOKUP(A3148,'MatrizSeguimiento2022-Junio'!$G$4:$X$987,18,FALSE)),0,VLOOKUP(A3148,'MatrizSeguimiento2022-Junio'!$G$4:$X$987,18,FALSE)))</f>
        <v>0</v>
      </c>
      <c r="H3148" t="str">
        <f t="shared" si="99"/>
        <v/>
      </c>
      <c r="I3148" t="str">
        <f t="shared" si="100"/>
        <v/>
      </c>
    </row>
    <row r="3149" spans="1:9" x14ac:dyDescent="0.25">
      <c r="A3149" s="36"/>
      <c r="B3149" t="str">
        <f>+IF(ISERROR(VLOOKUP(A3149,'MatrizSeguimiento2022-Junio'!$G$4:$I$987,3,FALSE)),"",VLOOKUP(A3149,'MatrizSeguimiento2022-Junio'!$G$4:$I$987,3,FALSE))</f>
        <v/>
      </c>
      <c r="C3149" t="str">
        <f>+IF(ISERROR(VLOOKUP(A3149,'MatrizSeguimiento2022-Junio'!$G$4:$J$987,4,FALSE)),"",VLOOKUP(A3149,'MatrizSeguimiento2022-Junio'!$G$4:$J$987,4,FALSE))</f>
        <v/>
      </c>
      <c r="E3149" s="3"/>
      <c r="G3149">
        <f>+ABS(SUMIF($A$3:$A$4998,A3149,$E$3:$E$4998)-IF(ISERROR(VLOOKUP(A3149,'MatrizSeguimiento2022-Junio'!$G$4:$X$987,18,FALSE)),0,VLOOKUP(A3149,'MatrizSeguimiento2022-Junio'!$G$4:$X$987,18,FALSE)))</f>
        <v>0</v>
      </c>
      <c r="H3149" t="str">
        <f t="shared" si="99"/>
        <v/>
      </c>
      <c r="I3149" t="str">
        <f t="shared" si="100"/>
        <v/>
      </c>
    </row>
    <row r="3150" spans="1:9" x14ac:dyDescent="0.25">
      <c r="A3150" s="36"/>
      <c r="B3150" t="str">
        <f>+IF(ISERROR(VLOOKUP(A3150,'MatrizSeguimiento2022-Junio'!$G$4:$I$987,3,FALSE)),"",VLOOKUP(A3150,'MatrizSeguimiento2022-Junio'!$G$4:$I$987,3,FALSE))</f>
        <v/>
      </c>
      <c r="C3150" t="str">
        <f>+IF(ISERROR(VLOOKUP(A3150,'MatrizSeguimiento2022-Junio'!$G$4:$J$987,4,FALSE)),"",VLOOKUP(A3150,'MatrizSeguimiento2022-Junio'!$G$4:$J$987,4,FALSE))</f>
        <v/>
      </c>
      <c r="E3150" s="3"/>
      <c r="G3150">
        <f>+ABS(SUMIF($A$3:$A$4998,A3150,$E$3:$E$4998)-IF(ISERROR(VLOOKUP(A3150,'MatrizSeguimiento2022-Junio'!$G$4:$X$987,18,FALSE)),0,VLOOKUP(A3150,'MatrizSeguimiento2022-Junio'!$G$4:$X$987,18,FALSE)))</f>
        <v>0</v>
      </c>
      <c r="H3150" t="str">
        <f t="shared" si="99"/>
        <v/>
      </c>
      <c r="I3150" t="str">
        <f t="shared" si="100"/>
        <v/>
      </c>
    </row>
    <row r="3151" spans="1:9" x14ac:dyDescent="0.25">
      <c r="A3151" s="36"/>
      <c r="B3151" t="str">
        <f>+IF(ISERROR(VLOOKUP(A3151,'MatrizSeguimiento2022-Junio'!$G$4:$I$987,3,FALSE)),"",VLOOKUP(A3151,'MatrizSeguimiento2022-Junio'!$G$4:$I$987,3,FALSE))</f>
        <v/>
      </c>
      <c r="C3151" t="str">
        <f>+IF(ISERROR(VLOOKUP(A3151,'MatrizSeguimiento2022-Junio'!$G$4:$J$987,4,FALSE)),"",VLOOKUP(A3151,'MatrizSeguimiento2022-Junio'!$G$4:$J$987,4,FALSE))</f>
        <v/>
      </c>
      <c r="E3151" s="3"/>
      <c r="G3151">
        <f>+ABS(SUMIF($A$3:$A$4998,A3151,$E$3:$E$4998)-IF(ISERROR(VLOOKUP(A3151,'MatrizSeguimiento2022-Junio'!$G$4:$X$987,18,FALSE)),0,VLOOKUP(A3151,'MatrizSeguimiento2022-Junio'!$G$4:$X$987,18,FALSE)))</f>
        <v>0</v>
      </c>
      <c r="H3151" t="str">
        <f t="shared" si="99"/>
        <v/>
      </c>
      <c r="I3151" t="str">
        <f t="shared" si="100"/>
        <v/>
      </c>
    </row>
    <row r="3152" spans="1:9" x14ac:dyDescent="0.25">
      <c r="A3152" s="36"/>
      <c r="B3152" t="str">
        <f>+IF(ISERROR(VLOOKUP(A3152,'MatrizSeguimiento2022-Junio'!$G$4:$I$987,3,FALSE)),"",VLOOKUP(A3152,'MatrizSeguimiento2022-Junio'!$G$4:$I$987,3,FALSE))</f>
        <v/>
      </c>
      <c r="C3152" t="str">
        <f>+IF(ISERROR(VLOOKUP(A3152,'MatrizSeguimiento2022-Junio'!$G$4:$J$987,4,FALSE)),"",VLOOKUP(A3152,'MatrizSeguimiento2022-Junio'!$G$4:$J$987,4,FALSE))</f>
        <v/>
      </c>
      <c r="E3152" s="3"/>
      <c r="G3152">
        <f>+ABS(SUMIF($A$3:$A$4998,A3152,$E$3:$E$4998)-IF(ISERROR(VLOOKUP(A3152,'MatrizSeguimiento2022-Junio'!$G$4:$X$987,18,FALSE)),0,VLOOKUP(A3152,'MatrizSeguimiento2022-Junio'!$G$4:$X$987,18,FALSE)))</f>
        <v>0</v>
      </c>
      <c r="H3152" t="str">
        <f t="shared" si="99"/>
        <v/>
      </c>
      <c r="I3152" t="str">
        <f t="shared" si="100"/>
        <v/>
      </c>
    </row>
    <row r="3153" spans="1:9" x14ac:dyDescent="0.25">
      <c r="A3153" s="36"/>
      <c r="B3153" t="str">
        <f>+IF(ISERROR(VLOOKUP(A3153,'MatrizSeguimiento2022-Junio'!$G$4:$I$987,3,FALSE)),"",VLOOKUP(A3153,'MatrizSeguimiento2022-Junio'!$G$4:$I$987,3,FALSE))</f>
        <v/>
      </c>
      <c r="C3153" t="str">
        <f>+IF(ISERROR(VLOOKUP(A3153,'MatrizSeguimiento2022-Junio'!$G$4:$J$987,4,FALSE)),"",VLOOKUP(A3153,'MatrizSeguimiento2022-Junio'!$G$4:$J$987,4,FALSE))</f>
        <v/>
      </c>
      <c r="E3153" s="3"/>
      <c r="G3153">
        <f>+ABS(SUMIF($A$3:$A$4998,A3153,$E$3:$E$4998)-IF(ISERROR(VLOOKUP(A3153,'MatrizSeguimiento2022-Junio'!$G$4:$X$987,18,FALSE)),0,VLOOKUP(A3153,'MatrizSeguimiento2022-Junio'!$G$4:$X$987,18,FALSE)))</f>
        <v>0</v>
      </c>
      <c r="H3153" t="str">
        <f t="shared" si="99"/>
        <v/>
      </c>
      <c r="I3153" t="str">
        <f t="shared" si="100"/>
        <v/>
      </c>
    </row>
    <row r="3154" spans="1:9" x14ac:dyDescent="0.25">
      <c r="A3154" s="36"/>
      <c r="B3154" t="str">
        <f>+IF(ISERROR(VLOOKUP(A3154,'MatrizSeguimiento2022-Junio'!$G$4:$I$987,3,FALSE)),"",VLOOKUP(A3154,'MatrizSeguimiento2022-Junio'!$G$4:$I$987,3,FALSE))</f>
        <v/>
      </c>
      <c r="C3154" t="str">
        <f>+IF(ISERROR(VLOOKUP(A3154,'MatrizSeguimiento2022-Junio'!$G$4:$J$987,4,FALSE)),"",VLOOKUP(A3154,'MatrizSeguimiento2022-Junio'!$G$4:$J$987,4,FALSE))</f>
        <v/>
      </c>
      <c r="E3154" s="3"/>
      <c r="G3154">
        <f>+ABS(SUMIF($A$3:$A$4998,A3154,$E$3:$E$4998)-IF(ISERROR(VLOOKUP(A3154,'MatrizSeguimiento2022-Junio'!$G$4:$X$987,18,FALSE)),0,VLOOKUP(A3154,'MatrizSeguimiento2022-Junio'!$G$4:$X$987,18,FALSE)))</f>
        <v>0</v>
      </c>
      <c r="H3154" t="str">
        <f t="shared" si="99"/>
        <v/>
      </c>
      <c r="I3154" t="str">
        <f t="shared" si="100"/>
        <v/>
      </c>
    </row>
    <row r="3155" spans="1:9" x14ac:dyDescent="0.25">
      <c r="A3155" s="36"/>
      <c r="B3155" t="str">
        <f>+IF(ISERROR(VLOOKUP(A3155,'MatrizSeguimiento2022-Junio'!$G$4:$I$987,3,FALSE)),"",VLOOKUP(A3155,'MatrizSeguimiento2022-Junio'!$G$4:$I$987,3,FALSE))</f>
        <v/>
      </c>
      <c r="C3155" t="str">
        <f>+IF(ISERROR(VLOOKUP(A3155,'MatrizSeguimiento2022-Junio'!$G$4:$J$987,4,FALSE)),"",VLOOKUP(A3155,'MatrizSeguimiento2022-Junio'!$G$4:$J$987,4,FALSE))</f>
        <v/>
      </c>
      <c r="E3155" s="3"/>
      <c r="G3155">
        <f>+ABS(SUMIF($A$3:$A$4998,A3155,$E$3:$E$4998)-IF(ISERROR(VLOOKUP(A3155,'MatrizSeguimiento2022-Junio'!$G$4:$X$987,18,FALSE)),0,VLOOKUP(A3155,'MatrizSeguimiento2022-Junio'!$G$4:$X$987,18,FALSE)))</f>
        <v>0</v>
      </c>
      <c r="H3155" t="str">
        <f t="shared" si="99"/>
        <v/>
      </c>
      <c r="I3155" t="str">
        <f t="shared" si="100"/>
        <v/>
      </c>
    </row>
    <row r="3156" spans="1:9" x14ac:dyDescent="0.25">
      <c r="A3156" s="36"/>
      <c r="B3156" t="str">
        <f>+IF(ISERROR(VLOOKUP(A3156,'MatrizSeguimiento2022-Junio'!$G$4:$I$987,3,FALSE)),"",VLOOKUP(A3156,'MatrizSeguimiento2022-Junio'!$G$4:$I$987,3,FALSE))</f>
        <v/>
      </c>
      <c r="C3156" t="str">
        <f>+IF(ISERROR(VLOOKUP(A3156,'MatrizSeguimiento2022-Junio'!$G$4:$J$987,4,FALSE)),"",VLOOKUP(A3156,'MatrizSeguimiento2022-Junio'!$G$4:$J$987,4,FALSE))</f>
        <v/>
      </c>
      <c r="E3156" s="3"/>
      <c r="G3156">
        <f>+ABS(SUMIF($A$3:$A$4998,A3156,$E$3:$E$4998)-IF(ISERROR(VLOOKUP(A3156,'MatrizSeguimiento2022-Junio'!$G$4:$X$987,18,FALSE)),0,VLOOKUP(A3156,'MatrizSeguimiento2022-Junio'!$G$4:$X$987,18,FALSE)))</f>
        <v>0</v>
      </c>
      <c r="H3156" t="str">
        <f t="shared" si="99"/>
        <v/>
      </c>
      <c r="I3156" t="str">
        <f t="shared" si="100"/>
        <v/>
      </c>
    </row>
    <row r="3157" spans="1:9" x14ac:dyDescent="0.25">
      <c r="A3157" s="36"/>
      <c r="B3157" t="str">
        <f>+IF(ISERROR(VLOOKUP(A3157,'MatrizSeguimiento2022-Junio'!$G$4:$I$987,3,FALSE)),"",VLOOKUP(A3157,'MatrizSeguimiento2022-Junio'!$G$4:$I$987,3,FALSE))</f>
        <v/>
      </c>
      <c r="C3157" t="str">
        <f>+IF(ISERROR(VLOOKUP(A3157,'MatrizSeguimiento2022-Junio'!$G$4:$J$987,4,FALSE)),"",VLOOKUP(A3157,'MatrizSeguimiento2022-Junio'!$G$4:$J$987,4,FALSE))</f>
        <v/>
      </c>
      <c r="E3157" s="3"/>
      <c r="G3157">
        <f>+ABS(SUMIF($A$3:$A$4998,A3157,$E$3:$E$4998)-IF(ISERROR(VLOOKUP(A3157,'MatrizSeguimiento2022-Junio'!$G$4:$X$987,18,FALSE)),0,VLOOKUP(A3157,'MatrizSeguimiento2022-Junio'!$G$4:$X$987,18,FALSE)))</f>
        <v>0</v>
      </c>
      <c r="H3157" t="str">
        <f t="shared" si="99"/>
        <v/>
      </c>
      <c r="I3157" t="str">
        <f t="shared" si="100"/>
        <v/>
      </c>
    </row>
    <row r="3158" spans="1:9" x14ac:dyDescent="0.25">
      <c r="A3158" s="36"/>
      <c r="B3158" t="str">
        <f>+IF(ISERROR(VLOOKUP(A3158,'MatrizSeguimiento2022-Junio'!$G$4:$I$987,3,FALSE)),"",VLOOKUP(A3158,'MatrizSeguimiento2022-Junio'!$G$4:$I$987,3,FALSE))</f>
        <v/>
      </c>
      <c r="C3158" t="str">
        <f>+IF(ISERROR(VLOOKUP(A3158,'MatrizSeguimiento2022-Junio'!$G$4:$J$987,4,FALSE)),"",VLOOKUP(A3158,'MatrizSeguimiento2022-Junio'!$G$4:$J$987,4,FALSE))</f>
        <v/>
      </c>
      <c r="E3158" s="3"/>
      <c r="G3158">
        <f>+ABS(SUMIF($A$3:$A$4998,A3158,$E$3:$E$4998)-IF(ISERROR(VLOOKUP(A3158,'MatrizSeguimiento2022-Junio'!$G$4:$X$987,18,FALSE)),0,VLOOKUP(A3158,'MatrizSeguimiento2022-Junio'!$G$4:$X$987,18,FALSE)))</f>
        <v>0</v>
      </c>
      <c r="H3158" t="str">
        <f t="shared" si="99"/>
        <v/>
      </c>
      <c r="I3158" t="str">
        <f t="shared" si="100"/>
        <v/>
      </c>
    </row>
    <row r="3159" spans="1:9" x14ac:dyDescent="0.25">
      <c r="A3159" s="36"/>
      <c r="B3159" t="str">
        <f>+IF(ISERROR(VLOOKUP(A3159,'MatrizSeguimiento2022-Junio'!$G$4:$I$987,3,FALSE)),"",VLOOKUP(A3159,'MatrizSeguimiento2022-Junio'!$G$4:$I$987,3,FALSE))</f>
        <v/>
      </c>
      <c r="C3159" t="str">
        <f>+IF(ISERROR(VLOOKUP(A3159,'MatrizSeguimiento2022-Junio'!$G$4:$J$987,4,FALSE)),"",VLOOKUP(A3159,'MatrizSeguimiento2022-Junio'!$G$4:$J$987,4,FALSE))</f>
        <v/>
      </c>
      <c r="E3159" s="3"/>
      <c r="G3159">
        <f>+ABS(SUMIF($A$3:$A$4998,A3159,$E$3:$E$4998)-IF(ISERROR(VLOOKUP(A3159,'MatrizSeguimiento2022-Junio'!$G$4:$X$987,18,FALSE)),0,VLOOKUP(A3159,'MatrizSeguimiento2022-Junio'!$G$4:$X$987,18,FALSE)))</f>
        <v>0</v>
      </c>
      <c r="H3159" t="str">
        <f t="shared" si="99"/>
        <v/>
      </c>
      <c r="I3159" t="str">
        <f t="shared" si="100"/>
        <v/>
      </c>
    </row>
    <row r="3160" spans="1:9" x14ac:dyDescent="0.25">
      <c r="A3160" s="36"/>
      <c r="B3160" t="str">
        <f>+IF(ISERROR(VLOOKUP(A3160,'MatrizSeguimiento2022-Junio'!$G$4:$I$987,3,FALSE)),"",VLOOKUP(A3160,'MatrizSeguimiento2022-Junio'!$G$4:$I$987,3,FALSE))</f>
        <v/>
      </c>
      <c r="C3160" t="str">
        <f>+IF(ISERROR(VLOOKUP(A3160,'MatrizSeguimiento2022-Junio'!$G$4:$J$987,4,FALSE)),"",VLOOKUP(A3160,'MatrizSeguimiento2022-Junio'!$G$4:$J$987,4,FALSE))</f>
        <v/>
      </c>
      <c r="E3160" s="3"/>
      <c r="G3160">
        <f>+ABS(SUMIF($A$3:$A$4998,A3160,$E$3:$E$4998)-IF(ISERROR(VLOOKUP(A3160,'MatrizSeguimiento2022-Junio'!$G$4:$X$987,18,FALSE)),0,VLOOKUP(A3160,'MatrizSeguimiento2022-Junio'!$G$4:$X$987,18,FALSE)))</f>
        <v>0</v>
      </c>
      <c r="H3160" t="str">
        <f t="shared" si="99"/>
        <v/>
      </c>
      <c r="I3160" t="str">
        <f t="shared" si="100"/>
        <v/>
      </c>
    </row>
    <row r="3161" spans="1:9" x14ac:dyDescent="0.25">
      <c r="A3161" s="36"/>
      <c r="B3161" t="str">
        <f>+IF(ISERROR(VLOOKUP(A3161,'MatrizSeguimiento2022-Junio'!$G$4:$I$987,3,FALSE)),"",VLOOKUP(A3161,'MatrizSeguimiento2022-Junio'!$G$4:$I$987,3,FALSE))</f>
        <v/>
      </c>
      <c r="C3161" t="str">
        <f>+IF(ISERROR(VLOOKUP(A3161,'MatrizSeguimiento2022-Junio'!$G$4:$J$987,4,FALSE)),"",VLOOKUP(A3161,'MatrizSeguimiento2022-Junio'!$G$4:$J$987,4,FALSE))</f>
        <v/>
      </c>
      <c r="E3161" s="3"/>
      <c r="G3161">
        <f>+ABS(SUMIF($A$3:$A$4998,A3161,$E$3:$E$4998)-IF(ISERROR(VLOOKUP(A3161,'MatrizSeguimiento2022-Junio'!$G$4:$X$987,18,FALSE)),0,VLOOKUP(A3161,'MatrizSeguimiento2022-Junio'!$G$4:$X$987,18,FALSE)))</f>
        <v>0</v>
      </c>
      <c r="H3161" t="str">
        <f t="shared" si="99"/>
        <v/>
      </c>
      <c r="I3161" t="str">
        <f t="shared" si="100"/>
        <v/>
      </c>
    </row>
    <row r="3162" spans="1:9" x14ac:dyDescent="0.25">
      <c r="A3162" s="36"/>
      <c r="B3162" t="str">
        <f>+IF(ISERROR(VLOOKUP(A3162,'MatrizSeguimiento2022-Junio'!$G$4:$I$987,3,FALSE)),"",VLOOKUP(A3162,'MatrizSeguimiento2022-Junio'!$G$4:$I$987,3,FALSE))</f>
        <v/>
      </c>
      <c r="C3162" t="str">
        <f>+IF(ISERROR(VLOOKUP(A3162,'MatrizSeguimiento2022-Junio'!$G$4:$J$987,4,FALSE)),"",VLOOKUP(A3162,'MatrizSeguimiento2022-Junio'!$G$4:$J$987,4,FALSE))</f>
        <v/>
      </c>
      <c r="E3162" s="3"/>
      <c r="G3162">
        <f>+ABS(SUMIF($A$3:$A$4998,A3162,$E$3:$E$4998)-IF(ISERROR(VLOOKUP(A3162,'MatrizSeguimiento2022-Junio'!$G$4:$X$987,18,FALSE)),0,VLOOKUP(A3162,'MatrizSeguimiento2022-Junio'!$G$4:$X$987,18,FALSE)))</f>
        <v>0</v>
      </c>
      <c r="H3162" t="str">
        <f t="shared" si="99"/>
        <v/>
      </c>
      <c r="I3162" t="str">
        <f t="shared" si="100"/>
        <v/>
      </c>
    </row>
    <row r="3163" spans="1:9" x14ac:dyDescent="0.25">
      <c r="A3163" s="36"/>
      <c r="B3163" t="str">
        <f>+IF(ISERROR(VLOOKUP(A3163,'MatrizSeguimiento2022-Junio'!$G$4:$I$987,3,FALSE)),"",VLOOKUP(A3163,'MatrizSeguimiento2022-Junio'!$G$4:$I$987,3,FALSE))</f>
        <v/>
      </c>
      <c r="C3163" t="str">
        <f>+IF(ISERROR(VLOOKUP(A3163,'MatrizSeguimiento2022-Junio'!$G$4:$J$987,4,FALSE)),"",VLOOKUP(A3163,'MatrizSeguimiento2022-Junio'!$G$4:$J$987,4,FALSE))</f>
        <v/>
      </c>
      <c r="E3163" s="3"/>
      <c r="G3163">
        <f>+ABS(SUMIF($A$3:$A$4998,A3163,$E$3:$E$4998)-IF(ISERROR(VLOOKUP(A3163,'MatrizSeguimiento2022-Junio'!$G$4:$X$987,18,FALSE)),0,VLOOKUP(A3163,'MatrizSeguimiento2022-Junio'!$G$4:$X$987,18,FALSE)))</f>
        <v>0</v>
      </c>
      <c r="H3163" t="str">
        <f t="shared" si="99"/>
        <v/>
      </c>
      <c r="I3163" t="str">
        <f t="shared" si="100"/>
        <v/>
      </c>
    </row>
    <row r="3164" spans="1:9" x14ac:dyDescent="0.25">
      <c r="A3164" s="36"/>
      <c r="B3164" t="str">
        <f>+IF(ISERROR(VLOOKUP(A3164,'MatrizSeguimiento2022-Junio'!$G$4:$I$987,3,FALSE)),"",VLOOKUP(A3164,'MatrizSeguimiento2022-Junio'!$G$4:$I$987,3,FALSE))</f>
        <v/>
      </c>
      <c r="C3164" t="str">
        <f>+IF(ISERROR(VLOOKUP(A3164,'MatrizSeguimiento2022-Junio'!$G$4:$J$987,4,FALSE)),"",VLOOKUP(A3164,'MatrizSeguimiento2022-Junio'!$G$4:$J$987,4,FALSE))</f>
        <v/>
      </c>
      <c r="E3164" s="3"/>
      <c r="G3164">
        <f>+ABS(SUMIF($A$3:$A$4998,A3164,$E$3:$E$4998)-IF(ISERROR(VLOOKUP(A3164,'MatrizSeguimiento2022-Junio'!$G$4:$X$987,18,FALSE)),0,VLOOKUP(A3164,'MatrizSeguimiento2022-Junio'!$G$4:$X$987,18,FALSE)))</f>
        <v>0</v>
      </c>
      <c r="H3164" t="str">
        <f t="shared" si="99"/>
        <v/>
      </c>
      <c r="I3164" t="str">
        <f t="shared" si="100"/>
        <v/>
      </c>
    </row>
    <row r="3165" spans="1:9" x14ac:dyDescent="0.25">
      <c r="A3165" s="36"/>
      <c r="B3165" t="str">
        <f>+IF(ISERROR(VLOOKUP(A3165,'MatrizSeguimiento2022-Junio'!$G$4:$I$987,3,FALSE)),"",VLOOKUP(A3165,'MatrizSeguimiento2022-Junio'!$G$4:$I$987,3,FALSE))</f>
        <v/>
      </c>
      <c r="C3165" t="str">
        <f>+IF(ISERROR(VLOOKUP(A3165,'MatrizSeguimiento2022-Junio'!$G$4:$J$987,4,FALSE)),"",VLOOKUP(A3165,'MatrizSeguimiento2022-Junio'!$G$4:$J$987,4,FALSE))</f>
        <v/>
      </c>
      <c r="E3165" s="3"/>
      <c r="G3165">
        <f>+ABS(SUMIF($A$3:$A$4998,A3165,$E$3:$E$4998)-IF(ISERROR(VLOOKUP(A3165,'MatrizSeguimiento2022-Junio'!$G$4:$X$987,18,FALSE)),0,VLOOKUP(A3165,'MatrizSeguimiento2022-Junio'!$G$4:$X$987,18,FALSE)))</f>
        <v>0</v>
      </c>
      <c r="H3165" t="str">
        <f t="shared" si="99"/>
        <v/>
      </c>
      <c r="I3165" t="str">
        <f t="shared" si="100"/>
        <v/>
      </c>
    </row>
    <row r="3166" spans="1:9" x14ac:dyDescent="0.25">
      <c r="A3166" s="36"/>
      <c r="B3166" t="str">
        <f>+IF(ISERROR(VLOOKUP(A3166,'MatrizSeguimiento2022-Junio'!$G$4:$I$987,3,FALSE)),"",VLOOKUP(A3166,'MatrizSeguimiento2022-Junio'!$G$4:$I$987,3,FALSE))</f>
        <v/>
      </c>
      <c r="C3166" t="str">
        <f>+IF(ISERROR(VLOOKUP(A3166,'MatrizSeguimiento2022-Junio'!$G$4:$J$987,4,FALSE)),"",VLOOKUP(A3166,'MatrizSeguimiento2022-Junio'!$G$4:$J$987,4,FALSE))</f>
        <v/>
      </c>
      <c r="E3166" s="3"/>
      <c r="G3166">
        <f>+ABS(SUMIF($A$3:$A$4998,A3166,$E$3:$E$4998)-IF(ISERROR(VLOOKUP(A3166,'MatrizSeguimiento2022-Junio'!$G$4:$X$987,18,FALSE)),0,VLOOKUP(A3166,'MatrizSeguimiento2022-Junio'!$G$4:$X$987,18,FALSE)))</f>
        <v>0</v>
      </c>
      <c r="H3166" t="str">
        <f t="shared" si="99"/>
        <v/>
      </c>
      <c r="I3166" t="str">
        <f t="shared" si="100"/>
        <v/>
      </c>
    </row>
    <row r="3167" spans="1:9" x14ac:dyDescent="0.25">
      <c r="A3167" s="36"/>
      <c r="B3167" t="str">
        <f>+IF(ISERROR(VLOOKUP(A3167,'MatrizSeguimiento2022-Junio'!$G$4:$I$987,3,FALSE)),"",VLOOKUP(A3167,'MatrizSeguimiento2022-Junio'!$G$4:$I$987,3,FALSE))</f>
        <v/>
      </c>
      <c r="C3167" t="str">
        <f>+IF(ISERROR(VLOOKUP(A3167,'MatrizSeguimiento2022-Junio'!$G$4:$J$987,4,FALSE)),"",VLOOKUP(A3167,'MatrizSeguimiento2022-Junio'!$G$4:$J$987,4,FALSE))</f>
        <v/>
      </c>
      <c r="E3167" s="3"/>
      <c r="G3167">
        <f>+ABS(SUMIF($A$3:$A$4998,A3167,$E$3:$E$4998)-IF(ISERROR(VLOOKUP(A3167,'MatrizSeguimiento2022-Junio'!$G$4:$X$987,18,FALSE)),0,VLOOKUP(A3167,'MatrizSeguimiento2022-Junio'!$G$4:$X$987,18,FALSE)))</f>
        <v>0</v>
      </c>
      <c r="H3167" t="str">
        <f t="shared" si="99"/>
        <v/>
      </c>
      <c r="I3167" t="str">
        <f t="shared" si="100"/>
        <v/>
      </c>
    </row>
    <row r="3168" spans="1:9" x14ac:dyDescent="0.25">
      <c r="A3168" s="36"/>
      <c r="B3168" t="str">
        <f>+IF(ISERROR(VLOOKUP(A3168,'MatrizSeguimiento2022-Junio'!$G$4:$I$987,3,FALSE)),"",VLOOKUP(A3168,'MatrizSeguimiento2022-Junio'!$G$4:$I$987,3,FALSE))</f>
        <v/>
      </c>
      <c r="C3168" t="str">
        <f>+IF(ISERROR(VLOOKUP(A3168,'MatrizSeguimiento2022-Junio'!$G$4:$J$987,4,FALSE)),"",VLOOKUP(A3168,'MatrizSeguimiento2022-Junio'!$G$4:$J$987,4,FALSE))</f>
        <v/>
      </c>
      <c r="E3168" s="3"/>
      <c r="G3168">
        <f>+ABS(SUMIF($A$3:$A$4998,A3168,$E$3:$E$4998)-IF(ISERROR(VLOOKUP(A3168,'MatrizSeguimiento2022-Junio'!$G$4:$X$987,18,FALSE)),0,VLOOKUP(A3168,'MatrizSeguimiento2022-Junio'!$G$4:$X$987,18,FALSE)))</f>
        <v>0</v>
      </c>
      <c r="H3168" t="str">
        <f t="shared" si="99"/>
        <v/>
      </c>
      <c r="I3168" t="str">
        <f t="shared" si="100"/>
        <v/>
      </c>
    </row>
    <row r="3169" spans="1:9" x14ac:dyDescent="0.25">
      <c r="A3169" s="36"/>
      <c r="B3169" t="str">
        <f>+IF(ISERROR(VLOOKUP(A3169,'MatrizSeguimiento2022-Junio'!$G$4:$I$987,3,FALSE)),"",VLOOKUP(A3169,'MatrizSeguimiento2022-Junio'!$G$4:$I$987,3,FALSE))</f>
        <v/>
      </c>
      <c r="C3169" t="str">
        <f>+IF(ISERROR(VLOOKUP(A3169,'MatrizSeguimiento2022-Junio'!$G$4:$J$987,4,FALSE)),"",VLOOKUP(A3169,'MatrizSeguimiento2022-Junio'!$G$4:$J$987,4,FALSE))</f>
        <v/>
      </c>
      <c r="E3169" s="3"/>
      <c r="G3169">
        <f>+ABS(SUMIF($A$3:$A$4998,A3169,$E$3:$E$4998)-IF(ISERROR(VLOOKUP(A3169,'MatrizSeguimiento2022-Junio'!$G$4:$X$987,18,FALSE)),0,VLOOKUP(A3169,'MatrizSeguimiento2022-Junio'!$G$4:$X$987,18,FALSE)))</f>
        <v>0</v>
      </c>
      <c r="H3169" t="str">
        <f t="shared" si="99"/>
        <v/>
      </c>
      <c r="I3169" t="str">
        <f t="shared" si="100"/>
        <v/>
      </c>
    </row>
    <row r="3170" spans="1:9" x14ac:dyDescent="0.25">
      <c r="A3170" s="36"/>
      <c r="B3170" t="str">
        <f>+IF(ISERROR(VLOOKUP(A3170,'MatrizSeguimiento2022-Junio'!$G$4:$I$987,3,FALSE)),"",VLOOKUP(A3170,'MatrizSeguimiento2022-Junio'!$G$4:$I$987,3,FALSE))</f>
        <v/>
      </c>
      <c r="C3170" t="str">
        <f>+IF(ISERROR(VLOOKUP(A3170,'MatrizSeguimiento2022-Junio'!$G$4:$J$987,4,FALSE)),"",VLOOKUP(A3170,'MatrizSeguimiento2022-Junio'!$G$4:$J$987,4,FALSE))</f>
        <v/>
      </c>
      <c r="E3170" s="3"/>
      <c r="G3170">
        <f>+ABS(SUMIF($A$3:$A$4998,A3170,$E$3:$E$4998)-IF(ISERROR(VLOOKUP(A3170,'MatrizSeguimiento2022-Junio'!$G$4:$X$987,18,FALSE)),0,VLOOKUP(A3170,'MatrizSeguimiento2022-Junio'!$G$4:$X$987,18,FALSE)))</f>
        <v>0</v>
      </c>
      <c r="H3170" t="str">
        <f t="shared" si="99"/>
        <v/>
      </c>
      <c r="I3170" t="str">
        <f t="shared" si="100"/>
        <v/>
      </c>
    </row>
    <row r="3171" spans="1:9" x14ac:dyDescent="0.25">
      <c r="A3171" s="36"/>
      <c r="B3171" t="str">
        <f>+IF(ISERROR(VLOOKUP(A3171,'MatrizSeguimiento2022-Junio'!$G$4:$I$987,3,FALSE)),"",VLOOKUP(A3171,'MatrizSeguimiento2022-Junio'!$G$4:$I$987,3,FALSE))</f>
        <v/>
      </c>
      <c r="C3171" t="str">
        <f>+IF(ISERROR(VLOOKUP(A3171,'MatrizSeguimiento2022-Junio'!$G$4:$J$987,4,FALSE)),"",VLOOKUP(A3171,'MatrizSeguimiento2022-Junio'!$G$4:$J$987,4,FALSE))</f>
        <v/>
      </c>
      <c r="E3171" s="3"/>
      <c r="G3171">
        <f>+ABS(SUMIF($A$3:$A$4998,A3171,$E$3:$E$4998)-IF(ISERROR(VLOOKUP(A3171,'MatrizSeguimiento2022-Junio'!$G$4:$X$987,18,FALSE)),0,VLOOKUP(A3171,'MatrizSeguimiento2022-Junio'!$G$4:$X$987,18,FALSE)))</f>
        <v>0</v>
      </c>
      <c r="H3171" t="str">
        <f t="shared" si="99"/>
        <v/>
      </c>
      <c r="I3171" t="str">
        <f t="shared" si="100"/>
        <v/>
      </c>
    </row>
    <row r="3172" spans="1:9" x14ac:dyDescent="0.25">
      <c r="A3172" s="36"/>
      <c r="B3172" t="str">
        <f>+IF(ISERROR(VLOOKUP(A3172,'MatrizSeguimiento2022-Junio'!$G$4:$I$987,3,FALSE)),"",VLOOKUP(A3172,'MatrizSeguimiento2022-Junio'!$G$4:$I$987,3,FALSE))</f>
        <v/>
      </c>
      <c r="C3172" t="str">
        <f>+IF(ISERROR(VLOOKUP(A3172,'MatrizSeguimiento2022-Junio'!$G$4:$J$987,4,FALSE)),"",VLOOKUP(A3172,'MatrizSeguimiento2022-Junio'!$G$4:$J$987,4,FALSE))</f>
        <v/>
      </c>
      <c r="E3172" s="3"/>
      <c r="G3172">
        <f>+ABS(SUMIF($A$3:$A$4998,A3172,$E$3:$E$4998)-IF(ISERROR(VLOOKUP(A3172,'MatrizSeguimiento2022-Junio'!$G$4:$X$987,18,FALSE)),0,VLOOKUP(A3172,'MatrizSeguimiento2022-Junio'!$G$4:$X$987,18,FALSE)))</f>
        <v>0</v>
      </c>
      <c r="H3172" t="str">
        <f t="shared" si="99"/>
        <v/>
      </c>
      <c r="I3172" t="str">
        <f t="shared" si="100"/>
        <v/>
      </c>
    </row>
    <row r="3173" spans="1:9" x14ac:dyDescent="0.25">
      <c r="A3173" s="36"/>
      <c r="B3173" t="str">
        <f>+IF(ISERROR(VLOOKUP(A3173,'MatrizSeguimiento2022-Junio'!$G$4:$I$987,3,FALSE)),"",VLOOKUP(A3173,'MatrizSeguimiento2022-Junio'!$G$4:$I$987,3,FALSE))</f>
        <v/>
      </c>
      <c r="C3173" t="str">
        <f>+IF(ISERROR(VLOOKUP(A3173,'MatrizSeguimiento2022-Junio'!$G$4:$J$987,4,FALSE)),"",VLOOKUP(A3173,'MatrizSeguimiento2022-Junio'!$G$4:$J$987,4,FALSE))</f>
        <v/>
      </c>
      <c r="E3173" s="3"/>
      <c r="G3173">
        <f>+ABS(SUMIF($A$3:$A$4998,A3173,$E$3:$E$4998)-IF(ISERROR(VLOOKUP(A3173,'MatrizSeguimiento2022-Junio'!$G$4:$X$987,18,FALSE)),0,VLOOKUP(A3173,'MatrizSeguimiento2022-Junio'!$G$4:$X$987,18,FALSE)))</f>
        <v>0</v>
      </c>
      <c r="H3173" t="str">
        <f t="shared" si="99"/>
        <v/>
      </c>
      <c r="I3173" t="str">
        <f t="shared" si="100"/>
        <v/>
      </c>
    </row>
    <row r="3174" spans="1:9" x14ac:dyDescent="0.25">
      <c r="A3174" s="36"/>
      <c r="B3174" t="str">
        <f>+IF(ISERROR(VLOOKUP(A3174,'MatrizSeguimiento2022-Junio'!$G$4:$I$987,3,FALSE)),"",VLOOKUP(A3174,'MatrizSeguimiento2022-Junio'!$G$4:$I$987,3,FALSE))</f>
        <v/>
      </c>
      <c r="C3174" t="str">
        <f>+IF(ISERROR(VLOOKUP(A3174,'MatrizSeguimiento2022-Junio'!$G$4:$J$987,4,FALSE)),"",VLOOKUP(A3174,'MatrizSeguimiento2022-Junio'!$G$4:$J$987,4,FALSE))</f>
        <v/>
      </c>
      <c r="E3174" s="3"/>
      <c r="G3174">
        <f>+ABS(SUMIF($A$3:$A$4998,A3174,$E$3:$E$4998)-IF(ISERROR(VLOOKUP(A3174,'MatrizSeguimiento2022-Junio'!$G$4:$X$987,18,FALSE)),0,VLOOKUP(A3174,'MatrizSeguimiento2022-Junio'!$G$4:$X$987,18,FALSE)))</f>
        <v>0</v>
      </c>
      <c r="H3174" t="str">
        <f t="shared" si="99"/>
        <v/>
      </c>
      <c r="I3174" t="str">
        <f t="shared" si="100"/>
        <v/>
      </c>
    </row>
    <row r="3175" spans="1:9" x14ac:dyDescent="0.25">
      <c r="A3175" s="36"/>
      <c r="B3175" t="str">
        <f>+IF(ISERROR(VLOOKUP(A3175,'MatrizSeguimiento2022-Junio'!$G$4:$I$987,3,FALSE)),"",VLOOKUP(A3175,'MatrizSeguimiento2022-Junio'!$G$4:$I$987,3,FALSE))</f>
        <v/>
      </c>
      <c r="C3175" t="str">
        <f>+IF(ISERROR(VLOOKUP(A3175,'MatrizSeguimiento2022-Junio'!$G$4:$J$987,4,FALSE)),"",VLOOKUP(A3175,'MatrizSeguimiento2022-Junio'!$G$4:$J$987,4,FALSE))</f>
        <v/>
      </c>
      <c r="E3175" s="3"/>
      <c r="G3175">
        <f>+ABS(SUMIF($A$3:$A$4998,A3175,$E$3:$E$4998)-IF(ISERROR(VLOOKUP(A3175,'MatrizSeguimiento2022-Junio'!$G$4:$X$987,18,FALSE)),0,VLOOKUP(A3175,'MatrizSeguimiento2022-Junio'!$G$4:$X$987,18,FALSE)))</f>
        <v>0</v>
      </c>
      <c r="H3175" t="str">
        <f t="shared" si="99"/>
        <v/>
      </c>
      <c r="I3175" t="str">
        <f t="shared" si="100"/>
        <v/>
      </c>
    </row>
    <row r="3176" spans="1:9" x14ac:dyDescent="0.25">
      <c r="A3176" s="36"/>
      <c r="B3176" t="str">
        <f>+IF(ISERROR(VLOOKUP(A3176,'MatrizSeguimiento2022-Junio'!$G$4:$I$987,3,FALSE)),"",VLOOKUP(A3176,'MatrizSeguimiento2022-Junio'!$G$4:$I$987,3,FALSE))</f>
        <v/>
      </c>
      <c r="C3176" t="str">
        <f>+IF(ISERROR(VLOOKUP(A3176,'MatrizSeguimiento2022-Junio'!$G$4:$J$987,4,FALSE)),"",VLOOKUP(A3176,'MatrizSeguimiento2022-Junio'!$G$4:$J$987,4,FALSE))</f>
        <v/>
      </c>
      <c r="E3176" s="3"/>
      <c r="G3176">
        <f>+ABS(SUMIF($A$3:$A$4998,A3176,$E$3:$E$4998)-IF(ISERROR(VLOOKUP(A3176,'MatrizSeguimiento2022-Junio'!$G$4:$X$987,18,FALSE)),0,VLOOKUP(A3176,'MatrizSeguimiento2022-Junio'!$G$4:$X$987,18,FALSE)))</f>
        <v>0</v>
      </c>
      <c r="H3176" t="str">
        <f t="shared" si="99"/>
        <v/>
      </c>
      <c r="I3176" t="str">
        <f t="shared" si="100"/>
        <v/>
      </c>
    </row>
    <row r="3177" spans="1:9" x14ac:dyDescent="0.25">
      <c r="A3177" s="36"/>
      <c r="B3177" t="str">
        <f>+IF(ISERROR(VLOOKUP(A3177,'MatrizSeguimiento2022-Junio'!$G$4:$I$987,3,FALSE)),"",VLOOKUP(A3177,'MatrizSeguimiento2022-Junio'!$G$4:$I$987,3,FALSE))</f>
        <v/>
      </c>
      <c r="C3177" t="str">
        <f>+IF(ISERROR(VLOOKUP(A3177,'MatrizSeguimiento2022-Junio'!$G$4:$J$987,4,FALSE)),"",VLOOKUP(A3177,'MatrizSeguimiento2022-Junio'!$G$4:$J$987,4,FALSE))</f>
        <v/>
      </c>
      <c r="E3177" s="3"/>
      <c r="G3177">
        <f>+ABS(SUMIF($A$3:$A$4998,A3177,$E$3:$E$4998)-IF(ISERROR(VLOOKUP(A3177,'MatrizSeguimiento2022-Junio'!$G$4:$X$987,18,FALSE)),0,VLOOKUP(A3177,'MatrizSeguimiento2022-Junio'!$G$4:$X$987,18,FALSE)))</f>
        <v>0</v>
      </c>
      <c r="H3177" t="str">
        <f t="shared" si="99"/>
        <v/>
      </c>
      <c r="I3177" t="str">
        <f t="shared" si="100"/>
        <v/>
      </c>
    </row>
    <row r="3178" spans="1:9" x14ac:dyDescent="0.25">
      <c r="A3178" s="36"/>
      <c r="B3178" t="str">
        <f>+IF(ISERROR(VLOOKUP(A3178,'MatrizSeguimiento2022-Junio'!$G$4:$I$987,3,FALSE)),"",VLOOKUP(A3178,'MatrizSeguimiento2022-Junio'!$G$4:$I$987,3,FALSE))</f>
        <v/>
      </c>
      <c r="C3178" t="str">
        <f>+IF(ISERROR(VLOOKUP(A3178,'MatrizSeguimiento2022-Junio'!$G$4:$J$987,4,FALSE)),"",VLOOKUP(A3178,'MatrizSeguimiento2022-Junio'!$G$4:$J$987,4,FALSE))</f>
        <v/>
      </c>
      <c r="E3178" s="3"/>
      <c r="G3178">
        <f>+ABS(SUMIF($A$3:$A$4998,A3178,$E$3:$E$4998)-IF(ISERROR(VLOOKUP(A3178,'MatrizSeguimiento2022-Junio'!$G$4:$X$987,18,FALSE)),0,VLOOKUP(A3178,'MatrizSeguimiento2022-Junio'!$G$4:$X$987,18,FALSE)))</f>
        <v>0</v>
      </c>
      <c r="H3178" t="str">
        <f t="shared" si="99"/>
        <v/>
      </c>
      <c r="I3178" t="str">
        <f t="shared" si="100"/>
        <v/>
      </c>
    </row>
    <row r="3179" spans="1:9" x14ac:dyDescent="0.25">
      <c r="A3179" s="36"/>
      <c r="B3179" t="str">
        <f>+IF(ISERROR(VLOOKUP(A3179,'MatrizSeguimiento2022-Junio'!$G$4:$I$987,3,FALSE)),"",VLOOKUP(A3179,'MatrizSeguimiento2022-Junio'!$G$4:$I$987,3,FALSE))</f>
        <v/>
      </c>
      <c r="C3179" t="str">
        <f>+IF(ISERROR(VLOOKUP(A3179,'MatrizSeguimiento2022-Junio'!$G$4:$J$987,4,FALSE)),"",VLOOKUP(A3179,'MatrizSeguimiento2022-Junio'!$G$4:$J$987,4,FALSE))</f>
        <v/>
      </c>
      <c r="E3179" s="3"/>
      <c r="G3179">
        <f>+ABS(SUMIF($A$3:$A$4998,A3179,$E$3:$E$4998)-IF(ISERROR(VLOOKUP(A3179,'MatrizSeguimiento2022-Junio'!$G$4:$X$987,18,FALSE)),0,VLOOKUP(A3179,'MatrizSeguimiento2022-Junio'!$G$4:$X$987,18,FALSE)))</f>
        <v>0</v>
      </c>
      <c r="H3179" t="str">
        <f t="shared" si="99"/>
        <v/>
      </c>
      <c r="I3179" t="str">
        <f t="shared" si="100"/>
        <v/>
      </c>
    </row>
    <row r="3180" spans="1:9" x14ac:dyDescent="0.25">
      <c r="A3180" s="36"/>
      <c r="B3180" t="str">
        <f>+IF(ISERROR(VLOOKUP(A3180,'MatrizSeguimiento2022-Junio'!$G$4:$I$987,3,FALSE)),"",VLOOKUP(A3180,'MatrizSeguimiento2022-Junio'!$G$4:$I$987,3,FALSE))</f>
        <v/>
      </c>
      <c r="C3180" t="str">
        <f>+IF(ISERROR(VLOOKUP(A3180,'MatrizSeguimiento2022-Junio'!$G$4:$J$987,4,FALSE)),"",VLOOKUP(A3180,'MatrizSeguimiento2022-Junio'!$G$4:$J$987,4,FALSE))</f>
        <v/>
      </c>
      <c r="E3180" s="3"/>
      <c r="G3180">
        <f>+ABS(SUMIF($A$3:$A$4998,A3180,$E$3:$E$4998)-IF(ISERROR(VLOOKUP(A3180,'MatrizSeguimiento2022-Junio'!$G$4:$X$987,18,FALSE)),0,VLOOKUP(A3180,'MatrizSeguimiento2022-Junio'!$G$4:$X$987,18,FALSE)))</f>
        <v>0</v>
      </c>
      <c r="H3180" t="str">
        <f t="shared" si="99"/>
        <v/>
      </c>
      <c r="I3180" t="str">
        <f t="shared" si="100"/>
        <v/>
      </c>
    </row>
    <row r="3181" spans="1:9" x14ac:dyDescent="0.25">
      <c r="A3181" s="36"/>
      <c r="B3181" t="str">
        <f>+IF(ISERROR(VLOOKUP(A3181,'MatrizSeguimiento2022-Junio'!$G$4:$I$987,3,FALSE)),"",VLOOKUP(A3181,'MatrizSeguimiento2022-Junio'!$G$4:$I$987,3,FALSE))</f>
        <v/>
      </c>
      <c r="C3181" t="str">
        <f>+IF(ISERROR(VLOOKUP(A3181,'MatrizSeguimiento2022-Junio'!$G$4:$J$987,4,FALSE)),"",VLOOKUP(A3181,'MatrizSeguimiento2022-Junio'!$G$4:$J$987,4,FALSE))</f>
        <v/>
      </c>
      <c r="E3181" s="3"/>
      <c r="G3181">
        <f>+ABS(SUMIF($A$3:$A$4998,A3181,$E$3:$E$4998)-IF(ISERROR(VLOOKUP(A3181,'MatrizSeguimiento2022-Junio'!$G$4:$X$987,18,FALSE)),0,VLOOKUP(A3181,'MatrizSeguimiento2022-Junio'!$G$4:$X$987,18,FALSE)))</f>
        <v>0</v>
      </c>
      <c r="H3181" t="str">
        <f t="shared" si="99"/>
        <v/>
      </c>
      <c r="I3181" t="str">
        <f t="shared" si="100"/>
        <v/>
      </c>
    </row>
    <row r="3182" spans="1:9" x14ac:dyDescent="0.25">
      <c r="A3182" s="36"/>
      <c r="B3182" t="str">
        <f>+IF(ISERROR(VLOOKUP(A3182,'MatrizSeguimiento2022-Junio'!$G$4:$I$987,3,FALSE)),"",VLOOKUP(A3182,'MatrizSeguimiento2022-Junio'!$G$4:$I$987,3,FALSE))</f>
        <v/>
      </c>
      <c r="C3182" t="str">
        <f>+IF(ISERROR(VLOOKUP(A3182,'MatrizSeguimiento2022-Junio'!$G$4:$J$987,4,FALSE)),"",VLOOKUP(A3182,'MatrizSeguimiento2022-Junio'!$G$4:$J$987,4,FALSE))</f>
        <v/>
      </c>
      <c r="E3182" s="3"/>
      <c r="G3182">
        <f>+ABS(SUMIF($A$3:$A$4998,A3182,$E$3:$E$4998)-IF(ISERROR(VLOOKUP(A3182,'MatrizSeguimiento2022-Junio'!$G$4:$X$987,18,FALSE)),0,VLOOKUP(A3182,'MatrizSeguimiento2022-Junio'!$G$4:$X$987,18,FALSE)))</f>
        <v>0</v>
      </c>
      <c r="H3182" t="str">
        <f t="shared" si="99"/>
        <v/>
      </c>
      <c r="I3182" t="str">
        <f t="shared" si="100"/>
        <v/>
      </c>
    </row>
    <row r="3183" spans="1:9" x14ac:dyDescent="0.25">
      <c r="A3183" s="36"/>
      <c r="B3183" t="str">
        <f>+IF(ISERROR(VLOOKUP(A3183,'MatrizSeguimiento2022-Junio'!$G$4:$I$987,3,FALSE)),"",VLOOKUP(A3183,'MatrizSeguimiento2022-Junio'!$G$4:$I$987,3,FALSE))</f>
        <v/>
      </c>
      <c r="C3183" t="str">
        <f>+IF(ISERROR(VLOOKUP(A3183,'MatrizSeguimiento2022-Junio'!$G$4:$J$987,4,FALSE)),"",VLOOKUP(A3183,'MatrizSeguimiento2022-Junio'!$G$4:$J$987,4,FALSE))</f>
        <v/>
      </c>
      <c r="E3183" s="3"/>
      <c r="G3183">
        <f>+ABS(SUMIF($A$3:$A$4998,A3183,$E$3:$E$4998)-IF(ISERROR(VLOOKUP(A3183,'MatrizSeguimiento2022-Junio'!$G$4:$X$987,18,FALSE)),0,VLOOKUP(A3183,'MatrizSeguimiento2022-Junio'!$G$4:$X$987,18,FALSE)))</f>
        <v>0</v>
      </c>
      <c r="H3183" t="str">
        <f t="shared" si="99"/>
        <v/>
      </c>
      <c r="I3183" t="str">
        <f t="shared" si="100"/>
        <v/>
      </c>
    </row>
    <row r="3184" spans="1:9" x14ac:dyDescent="0.25">
      <c r="A3184" s="36"/>
      <c r="B3184" t="str">
        <f>+IF(ISERROR(VLOOKUP(A3184,'MatrizSeguimiento2022-Junio'!$G$4:$I$987,3,FALSE)),"",VLOOKUP(A3184,'MatrizSeguimiento2022-Junio'!$G$4:$I$987,3,FALSE))</f>
        <v/>
      </c>
      <c r="C3184" t="str">
        <f>+IF(ISERROR(VLOOKUP(A3184,'MatrizSeguimiento2022-Junio'!$G$4:$J$987,4,FALSE)),"",VLOOKUP(A3184,'MatrizSeguimiento2022-Junio'!$G$4:$J$987,4,FALSE))</f>
        <v/>
      </c>
      <c r="E3184" s="3"/>
      <c r="G3184">
        <f>+ABS(SUMIF($A$3:$A$4998,A3184,$E$3:$E$4998)-IF(ISERROR(VLOOKUP(A3184,'MatrizSeguimiento2022-Junio'!$G$4:$X$987,18,FALSE)),0,VLOOKUP(A3184,'MatrizSeguimiento2022-Junio'!$G$4:$X$987,18,FALSE)))</f>
        <v>0</v>
      </c>
      <c r="H3184" t="str">
        <f t="shared" si="99"/>
        <v/>
      </c>
      <c r="I3184" t="str">
        <f t="shared" si="100"/>
        <v/>
      </c>
    </row>
    <row r="3185" spans="1:9" x14ac:dyDescent="0.25">
      <c r="A3185" s="36"/>
      <c r="B3185" t="str">
        <f>+IF(ISERROR(VLOOKUP(A3185,'MatrizSeguimiento2022-Junio'!$G$4:$I$987,3,FALSE)),"",VLOOKUP(A3185,'MatrizSeguimiento2022-Junio'!$G$4:$I$987,3,FALSE))</f>
        <v/>
      </c>
      <c r="C3185" t="str">
        <f>+IF(ISERROR(VLOOKUP(A3185,'MatrizSeguimiento2022-Junio'!$G$4:$J$987,4,FALSE)),"",VLOOKUP(A3185,'MatrizSeguimiento2022-Junio'!$G$4:$J$987,4,FALSE))</f>
        <v/>
      </c>
      <c r="E3185" s="3"/>
      <c r="G3185">
        <f>+ABS(SUMIF($A$3:$A$4998,A3185,$E$3:$E$4998)-IF(ISERROR(VLOOKUP(A3185,'MatrizSeguimiento2022-Junio'!$G$4:$X$987,18,FALSE)),0,VLOOKUP(A3185,'MatrizSeguimiento2022-Junio'!$G$4:$X$987,18,FALSE)))</f>
        <v>0</v>
      </c>
      <c r="H3185" t="str">
        <f t="shared" si="99"/>
        <v/>
      </c>
      <c r="I3185" t="str">
        <f t="shared" si="100"/>
        <v/>
      </c>
    </row>
    <row r="3186" spans="1:9" x14ac:dyDescent="0.25">
      <c r="A3186" s="36"/>
      <c r="B3186" t="str">
        <f>+IF(ISERROR(VLOOKUP(A3186,'MatrizSeguimiento2022-Junio'!$G$4:$I$987,3,FALSE)),"",VLOOKUP(A3186,'MatrizSeguimiento2022-Junio'!$G$4:$I$987,3,FALSE))</f>
        <v/>
      </c>
      <c r="C3186" t="str">
        <f>+IF(ISERROR(VLOOKUP(A3186,'MatrizSeguimiento2022-Junio'!$G$4:$J$987,4,FALSE)),"",VLOOKUP(A3186,'MatrizSeguimiento2022-Junio'!$G$4:$J$987,4,FALSE))</f>
        <v/>
      </c>
      <c r="E3186" s="3"/>
      <c r="G3186">
        <f>+ABS(SUMIF($A$3:$A$4998,A3186,$E$3:$E$4998)-IF(ISERROR(VLOOKUP(A3186,'MatrizSeguimiento2022-Junio'!$G$4:$X$987,18,FALSE)),0,VLOOKUP(A3186,'MatrizSeguimiento2022-Junio'!$G$4:$X$987,18,FALSE)))</f>
        <v>0</v>
      </c>
      <c r="H3186" t="str">
        <f t="shared" si="99"/>
        <v/>
      </c>
      <c r="I3186" t="str">
        <f t="shared" si="100"/>
        <v/>
      </c>
    </row>
    <row r="3187" spans="1:9" x14ac:dyDescent="0.25">
      <c r="A3187" s="36"/>
      <c r="B3187" t="str">
        <f>+IF(ISERROR(VLOOKUP(A3187,'MatrizSeguimiento2022-Junio'!$G$4:$I$987,3,FALSE)),"",VLOOKUP(A3187,'MatrizSeguimiento2022-Junio'!$G$4:$I$987,3,FALSE))</f>
        <v/>
      </c>
      <c r="C3187" t="str">
        <f>+IF(ISERROR(VLOOKUP(A3187,'MatrizSeguimiento2022-Junio'!$G$4:$J$987,4,FALSE)),"",VLOOKUP(A3187,'MatrizSeguimiento2022-Junio'!$G$4:$J$987,4,FALSE))</f>
        <v/>
      </c>
      <c r="E3187" s="3"/>
      <c r="G3187">
        <f>+ABS(SUMIF($A$3:$A$4998,A3187,$E$3:$E$4998)-IF(ISERROR(VLOOKUP(A3187,'MatrizSeguimiento2022-Junio'!$G$4:$X$987,18,FALSE)),0,VLOOKUP(A3187,'MatrizSeguimiento2022-Junio'!$G$4:$X$987,18,FALSE)))</f>
        <v>0</v>
      </c>
      <c r="H3187" t="str">
        <f t="shared" si="99"/>
        <v/>
      </c>
      <c r="I3187" t="str">
        <f t="shared" si="100"/>
        <v/>
      </c>
    </row>
    <row r="3188" spans="1:9" x14ac:dyDescent="0.25">
      <c r="A3188" s="36"/>
      <c r="B3188" t="str">
        <f>+IF(ISERROR(VLOOKUP(A3188,'MatrizSeguimiento2022-Junio'!$G$4:$I$987,3,FALSE)),"",VLOOKUP(A3188,'MatrizSeguimiento2022-Junio'!$G$4:$I$987,3,FALSE))</f>
        <v/>
      </c>
      <c r="C3188" t="str">
        <f>+IF(ISERROR(VLOOKUP(A3188,'MatrizSeguimiento2022-Junio'!$G$4:$J$987,4,FALSE)),"",VLOOKUP(A3188,'MatrizSeguimiento2022-Junio'!$G$4:$J$987,4,FALSE))</f>
        <v/>
      </c>
      <c r="E3188" s="3"/>
      <c r="G3188">
        <f>+ABS(SUMIF($A$3:$A$4998,A3188,$E$3:$E$4998)-IF(ISERROR(VLOOKUP(A3188,'MatrizSeguimiento2022-Junio'!$G$4:$X$987,18,FALSE)),0,VLOOKUP(A3188,'MatrizSeguimiento2022-Junio'!$G$4:$X$987,18,FALSE)))</f>
        <v>0</v>
      </c>
      <c r="H3188" t="str">
        <f t="shared" si="99"/>
        <v/>
      </c>
      <c r="I3188" t="str">
        <f t="shared" si="100"/>
        <v/>
      </c>
    </row>
    <row r="3189" spans="1:9" x14ac:dyDescent="0.25">
      <c r="A3189" s="36"/>
      <c r="B3189" t="str">
        <f>+IF(ISERROR(VLOOKUP(A3189,'MatrizSeguimiento2022-Junio'!$G$4:$I$987,3,FALSE)),"",VLOOKUP(A3189,'MatrizSeguimiento2022-Junio'!$G$4:$I$987,3,FALSE))</f>
        <v/>
      </c>
      <c r="C3189" t="str">
        <f>+IF(ISERROR(VLOOKUP(A3189,'MatrizSeguimiento2022-Junio'!$G$4:$J$987,4,FALSE)),"",VLOOKUP(A3189,'MatrizSeguimiento2022-Junio'!$G$4:$J$987,4,FALSE))</f>
        <v/>
      </c>
      <c r="E3189" s="3"/>
      <c r="G3189">
        <f>+ABS(SUMIF($A$3:$A$4998,A3189,$E$3:$E$4998)-IF(ISERROR(VLOOKUP(A3189,'MatrizSeguimiento2022-Junio'!$G$4:$X$987,18,FALSE)),0,VLOOKUP(A3189,'MatrizSeguimiento2022-Junio'!$G$4:$X$987,18,FALSE)))</f>
        <v>0</v>
      </c>
      <c r="H3189" t="str">
        <f t="shared" si="99"/>
        <v/>
      </c>
      <c r="I3189" t="str">
        <f t="shared" si="100"/>
        <v/>
      </c>
    </row>
    <row r="3190" spans="1:9" x14ac:dyDescent="0.25">
      <c r="A3190" s="36"/>
      <c r="B3190" t="str">
        <f>+IF(ISERROR(VLOOKUP(A3190,'MatrizSeguimiento2022-Junio'!$G$4:$I$987,3,FALSE)),"",VLOOKUP(A3190,'MatrizSeguimiento2022-Junio'!$G$4:$I$987,3,FALSE))</f>
        <v/>
      </c>
      <c r="C3190" t="str">
        <f>+IF(ISERROR(VLOOKUP(A3190,'MatrizSeguimiento2022-Junio'!$G$4:$J$987,4,FALSE)),"",VLOOKUP(A3190,'MatrizSeguimiento2022-Junio'!$G$4:$J$987,4,FALSE))</f>
        <v/>
      </c>
      <c r="E3190" s="3"/>
      <c r="G3190">
        <f>+ABS(SUMIF($A$3:$A$4998,A3190,$E$3:$E$4998)-IF(ISERROR(VLOOKUP(A3190,'MatrizSeguimiento2022-Junio'!$G$4:$X$987,18,FALSE)),0,VLOOKUP(A3190,'MatrizSeguimiento2022-Junio'!$G$4:$X$987,18,FALSE)))</f>
        <v>0</v>
      </c>
      <c r="H3190" t="str">
        <f t="shared" si="99"/>
        <v/>
      </c>
      <c r="I3190" t="str">
        <f t="shared" si="100"/>
        <v/>
      </c>
    </row>
    <row r="3191" spans="1:9" x14ac:dyDescent="0.25">
      <c r="A3191" s="36"/>
      <c r="B3191" t="str">
        <f>+IF(ISERROR(VLOOKUP(A3191,'MatrizSeguimiento2022-Junio'!$G$4:$I$987,3,FALSE)),"",VLOOKUP(A3191,'MatrizSeguimiento2022-Junio'!$G$4:$I$987,3,FALSE))</f>
        <v/>
      </c>
      <c r="C3191" t="str">
        <f>+IF(ISERROR(VLOOKUP(A3191,'MatrizSeguimiento2022-Junio'!$G$4:$J$987,4,FALSE)),"",VLOOKUP(A3191,'MatrizSeguimiento2022-Junio'!$G$4:$J$987,4,FALSE))</f>
        <v/>
      </c>
      <c r="E3191" s="3"/>
      <c r="G3191">
        <f>+ABS(SUMIF($A$3:$A$4998,A3191,$E$3:$E$4998)-IF(ISERROR(VLOOKUP(A3191,'MatrizSeguimiento2022-Junio'!$G$4:$X$987,18,FALSE)),0,VLOOKUP(A3191,'MatrizSeguimiento2022-Junio'!$G$4:$X$987,18,FALSE)))</f>
        <v>0</v>
      </c>
      <c r="H3191" t="str">
        <f t="shared" si="99"/>
        <v/>
      </c>
      <c r="I3191" t="str">
        <f t="shared" si="100"/>
        <v/>
      </c>
    </row>
    <row r="3192" spans="1:9" x14ac:dyDescent="0.25">
      <c r="A3192" s="36"/>
      <c r="B3192" t="str">
        <f>+IF(ISERROR(VLOOKUP(A3192,'MatrizSeguimiento2022-Junio'!$G$4:$I$987,3,FALSE)),"",VLOOKUP(A3192,'MatrizSeguimiento2022-Junio'!$G$4:$I$987,3,FALSE))</f>
        <v/>
      </c>
      <c r="C3192" t="str">
        <f>+IF(ISERROR(VLOOKUP(A3192,'MatrizSeguimiento2022-Junio'!$G$4:$J$987,4,FALSE)),"",VLOOKUP(A3192,'MatrizSeguimiento2022-Junio'!$G$4:$J$987,4,FALSE))</f>
        <v/>
      </c>
      <c r="E3192" s="3"/>
      <c r="G3192">
        <f>+ABS(SUMIF($A$3:$A$4998,A3192,$E$3:$E$4998)-IF(ISERROR(VLOOKUP(A3192,'MatrizSeguimiento2022-Junio'!$G$4:$X$987,18,FALSE)),0,VLOOKUP(A3192,'MatrizSeguimiento2022-Junio'!$G$4:$X$987,18,FALSE)))</f>
        <v>0</v>
      </c>
      <c r="H3192" t="str">
        <f t="shared" si="99"/>
        <v/>
      </c>
      <c r="I3192" t="str">
        <f t="shared" si="100"/>
        <v/>
      </c>
    </row>
    <row r="3193" spans="1:9" x14ac:dyDescent="0.25">
      <c r="A3193" s="36"/>
      <c r="B3193" t="str">
        <f>+IF(ISERROR(VLOOKUP(A3193,'MatrizSeguimiento2022-Junio'!$G$4:$I$987,3,FALSE)),"",VLOOKUP(A3193,'MatrizSeguimiento2022-Junio'!$G$4:$I$987,3,FALSE))</f>
        <v/>
      </c>
      <c r="C3193" t="str">
        <f>+IF(ISERROR(VLOOKUP(A3193,'MatrizSeguimiento2022-Junio'!$G$4:$J$987,4,FALSE)),"",VLOOKUP(A3193,'MatrizSeguimiento2022-Junio'!$G$4:$J$987,4,FALSE))</f>
        <v/>
      </c>
      <c r="E3193" s="3"/>
      <c r="G3193">
        <f>+ABS(SUMIF($A$3:$A$4998,A3193,$E$3:$E$4998)-IF(ISERROR(VLOOKUP(A3193,'MatrizSeguimiento2022-Junio'!$G$4:$X$987,18,FALSE)),0,VLOOKUP(A3193,'MatrizSeguimiento2022-Junio'!$G$4:$X$987,18,FALSE)))</f>
        <v>0</v>
      </c>
      <c r="H3193" t="str">
        <f t="shared" si="99"/>
        <v/>
      </c>
      <c r="I3193" t="str">
        <f t="shared" si="100"/>
        <v/>
      </c>
    </row>
    <row r="3194" spans="1:9" x14ac:dyDescent="0.25">
      <c r="A3194" s="36"/>
      <c r="B3194" t="str">
        <f>+IF(ISERROR(VLOOKUP(A3194,'MatrizSeguimiento2022-Junio'!$G$4:$I$987,3,FALSE)),"",VLOOKUP(A3194,'MatrizSeguimiento2022-Junio'!$G$4:$I$987,3,FALSE))</f>
        <v/>
      </c>
      <c r="C3194" t="str">
        <f>+IF(ISERROR(VLOOKUP(A3194,'MatrizSeguimiento2022-Junio'!$G$4:$J$987,4,FALSE)),"",VLOOKUP(A3194,'MatrizSeguimiento2022-Junio'!$G$4:$J$987,4,FALSE))</f>
        <v/>
      </c>
      <c r="E3194" s="3"/>
      <c r="G3194">
        <f>+ABS(SUMIF($A$3:$A$4998,A3194,$E$3:$E$4998)-IF(ISERROR(VLOOKUP(A3194,'MatrizSeguimiento2022-Junio'!$G$4:$X$987,18,FALSE)),0,VLOOKUP(A3194,'MatrizSeguimiento2022-Junio'!$G$4:$X$987,18,FALSE)))</f>
        <v>0</v>
      </c>
      <c r="H3194" t="str">
        <f t="shared" si="99"/>
        <v/>
      </c>
      <c r="I3194" t="str">
        <f t="shared" si="100"/>
        <v/>
      </c>
    </row>
    <row r="3195" spans="1:9" x14ac:dyDescent="0.25">
      <c r="A3195" s="36"/>
      <c r="B3195" t="str">
        <f>+IF(ISERROR(VLOOKUP(A3195,'MatrizSeguimiento2022-Junio'!$G$4:$I$987,3,FALSE)),"",VLOOKUP(A3195,'MatrizSeguimiento2022-Junio'!$G$4:$I$987,3,FALSE))</f>
        <v/>
      </c>
      <c r="C3195" t="str">
        <f>+IF(ISERROR(VLOOKUP(A3195,'MatrizSeguimiento2022-Junio'!$G$4:$J$987,4,FALSE)),"",VLOOKUP(A3195,'MatrizSeguimiento2022-Junio'!$G$4:$J$987,4,FALSE))</f>
        <v/>
      </c>
      <c r="E3195" s="3"/>
      <c r="G3195">
        <f>+ABS(SUMIF($A$3:$A$4998,A3195,$E$3:$E$4998)-IF(ISERROR(VLOOKUP(A3195,'MatrizSeguimiento2022-Junio'!$G$4:$X$987,18,FALSE)),0,VLOOKUP(A3195,'MatrizSeguimiento2022-Junio'!$G$4:$X$987,18,FALSE)))</f>
        <v>0</v>
      </c>
      <c r="H3195" t="str">
        <f t="shared" si="99"/>
        <v/>
      </c>
      <c r="I3195" t="str">
        <f t="shared" si="100"/>
        <v/>
      </c>
    </row>
    <row r="3196" spans="1:9" x14ac:dyDescent="0.25">
      <c r="A3196" s="36"/>
      <c r="B3196" t="str">
        <f>+IF(ISERROR(VLOOKUP(A3196,'MatrizSeguimiento2022-Junio'!$G$4:$I$987,3,FALSE)),"",VLOOKUP(A3196,'MatrizSeguimiento2022-Junio'!$G$4:$I$987,3,FALSE))</f>
        <v/>
      </c>
      <c r="C3196" t="str">
        <f>+IF(ISERROR(VLOOKUP(A3196,'MatrizSeguimiento2022-Junio'!$G$4:$J$987,4,FALSE)),"",VLOOKUP(A3196,'MatrizSeguimiento2022-Junio'!$G$4:$J$987,4,FALSE))</f>
        <v/>
      </c>
      <c r="E3196" s="3"/>
      <c r="G3196">
        <f>+ABS(SUMIF($A$3:$A$4998,A3196,$E$3:$E$4998)-IF(ISERROR(VLOOKUP(A3196,'MatrizSeguimiento2022-Junio'!$G$4:$X$987,18,FALSE)),0,VLOOKUP(A3196,'MatrizSeguimiento2022-Junio'!$G$4:$X$987,18,FALSE)))</f>
        <v>0</v>
      </c>
      <c r="H3196" t="str">
        <f t="shared" si="99"/>
        <v/>
      </c>
      <c r="I3196" t="str">
        <f t="shared" si="100"/>
        <v/>
      </c>
    </row>
    <row r="3197" spans="1:9" x14ac:dyDescent="0.25">
      <c r="A3197" s="36"/>
      <c r="B3197" t="str">
        <f>+IF(ISERROR(VLOOKUP(A3197,'MatrizSeguimiento2022-Junio'!$G$4:$I$987,3,FALSE)),"",VLOOKUP(A3197,'MatrizSeguimiento2022-Junio'!$G$4:$I$987,3,FALSE))</f>
        <v/>
      </c>
      <c r="C3197" t="str">
        <f>+IF(ISERROR(VLOOKUP(A3197,'MatrizSeguimiento2022-Junio'!$G$4:$J$987,4,FALSE)),"",VLOOKUP(A3197,'MatrizSeguimiento2022-Junio'!$G$4:$J$987,4,FALSE))</f>
        <v/>
      </c>
      <c r="E3197" s="3"/>
      <c r="G3197">
        <f>+ABS(SUMIF($A$3:$A$4998,A3197,$E$3:$E$4998)-IF(ISERROR(VLOOKUP(A3197,'MatrizSeguimiento2022-Junio'!$G$4:$X$987,18,FALSE)),0,VLOOKUP(A3197,'MatrizSeguimiento2022-Junio'!$G$4:$X$987,18,FALSE)))</f>
        <v>0</v>
      </c>
      <c r="H3197" t="str">
        <f t="shared" si="99"/>
        <v/>
      </c>
      <c r="I3197" t="str">
        <f t="shared" si="100"/>
        <v/>
      </c>
    </row>
    <row r="3198" spans="1:9" x14ac:dyDescent="0.25">
      <c r="A3198" s="36"/>
      <c r="B3198" t="str">
        <f>+IF(ISERROR(VLOOKUP(A3198,'MatrizSeguimiento2022-Junio'!$G$4:$I$987,3,FALSE)),"",VLOOKUP(A3198,'MatrizSeguimiento2022-Junio'!$G$4:$I$987,3,FALSE))</f>
        <v/>
      </c>
      <c r="C3198" t="str">
        <f>+IF(ISERROR(VLOOKUP(A3198,'MatrizSeguimiento2022-Junio'!$G$4:$J$987,4,FALSE)),"",VLOOKUP(A3198,'MatrizSeguimiento2022-Junio'!$G$4:$J$987,4,FALSE))</f>
        <v/>
      </c>
      <c r="E3198" s="3"/>
      <c r="G3198">
        <f>+ABS(SUMIF($A$3:$A$4998,A3198,$E$3:$E$4998)-IF(ISERROR(VLOOKUP(A3198,'MatrizSeguimiento2022-Junio'!$G$4:$X$987,18,FALSE)),0,VLOOKUP(A3198,'MatrizSeguimiento2022-Junio'!$G$4:$X$987,18,FALSE)))</f>
        <v>0</v>
      </c>
      <c r="H3198" t="str">
        <f t="shared" si="99"/>
        <v/>
      </c>
      <c r="I3198" t="str">
        <f t="shared" si="100"/>
        <v/>
      </c>
    </row>
    <row r="3199" spans="1:9" x14ac:dyDescent="0.25">
      <c r="A3199" s="36"/>
      <c r="B3199" t="str">
        <f>+IF(ISERROR(VLOOKUP(A3199,'MatrizSeguimiento2022-Junio'!$G$4:$I$987,3,FALSE)),"",VLOOKUP(A3199,'MatrizSeguimiento2022-Junio'!$G$4:$I$987,3,FALSE))</f>
        <v/>
      </c>
      <c r="C3199" t="str">
        <f>+IF(ISERROR(VLOOKUP(A3199,'MatrizSeguimiento2022-Junio'!$G$4:$J$987,4,FALSE)),"",VLOOKUP(A3199,'MatrizSeguimiento2022-Junio'!$G$4:$J$987,4,FALSE))</f>
        <v/>
      </c>
      <c r="E3199" s="3"/>
      <c r="G3199">
        <f>+ABS(SUMIF($A$3:$A$4998,A3199,$E$3:$E$4998)-IF(ISERROR(VLOOKUP(A3199,'MatrizSeguimiento2022-Junio'!$G$4:$X$987,18,FALSE)),0,VLOOKUP(A3199,'MatrizSeguimiento2022-Junio'!$G$4:$X$987,18,FALSE)))</f>
        <v>0</v>
      </c>
      <c r="H3199" t="str">
        <f t="shared" ref="H3199:H3262" si="101">+A3199&amp;D3199</f>
        <v/>
      </c>
      <c r="I3199" t="str">
        <f t="shared" si="100"/>
        <v/>
      </c>
    </row>
    <row r="3200" spans="1:9" x14ac:dyDescent="0.25">
      <c r="A3200" s="36"/>
      <c r="B3200" t="str">
        <f>+IF(ISERROR(VLOOKUP(A3200,'MatrizSeguimiento2022-Junio'!$G$4:$I$987,3,FALSE)),"",VLOOKUP(A3200,'MatrizSeguimiento2022-Junio'!$G$4:$I$987,3,FALSE))</f>
        <v/>
      </c>
      <c r="C3200" t="str">
        <f>+IF(ISERROR(VLOOKUP(A3200,'MatrizSeguimiento2022-Junio'!$G$4:$J$987,4,FALSE)),"",VLOOKUP(A3200,'MatrizSeguimiento2022-Junio'!$G$4:$J$987,4,FALSE))</f>
        <v/>
      </c>
      <c r="E3200" s="3"/>
      <c r="G3200">
        <f>+ABS(SUMIF($A$3:$A$4998,A3200,$E$3:$E$4998)-IF(ISERROR(VLOOKUP(A3200,'MatrizSeguimiento2022-Junio'!$G$4:$X$987,18,FALSE)),0,VLOOKUP(A3200,'MatrizSeguimiento2022-Junio'!$G$4:$X$987,18,FALSE)))</f>
        <v>0</v>
      </c>
      <c r="H3200" t="str">
        <f t="shared" si="101"/>
        <v/>
      </c>
      <c r="I3200" t="str">
        <f t="shared" si="100"/>
        <v/>
      </c>
    </row>
    <row r="3201" spans="1:9" x14ac:dyDescent="0.25">
      <c r="A3201" s="36"/>
      <c r="B3201" t="str">
        <f>+IF(ISERROR(VLOOKUP(A3201,'MatrizSeguimiento2022-Junio'!$G$4:$I$987,3,FALSE)),"",VLOOKUP(A3201,'MatrizSeguimiento2022-Junio'!$G$4:$I$987,3,FALSE))</f>
        <v/>
      </c>
      <c r="C3201" t="str">
        <f>+IF(ISERROR(VLOOKUP(A3201,'MatrizSeguimiento2022-Junio'!$G$4:$J$987,4,FALSE)),"",VLOOKUP(A3201,'MatrizSeguimiento2022-Junio'!$G$4:$J$987,4,FALSE))</f>
        <v/>
      </c>
      <c r="E3201" s="3"/>
      <c r="G3201">
        <f>+ABS(SUMIF($A$3:$A$4998,A3201,$E$3:$E$4998)-IF(ISERROR(VLOOKUP(A3201,'MatrizSeguimiento2022-Junio'!$G$4:$X$987,18,FALSE)),0,VLOOKUP(A3201,'MatrizSeguimiento2022-Junio'!$G$4:$X$987,18,FALSE)))</f>
        <v>0</v>
      </c>
      <c r="H3201" t="str">
        <f t="shared" si="101"/>
        <v/>
      </c>
      <c r="I3201" t="str">
        <f t="shared" si="100"/>
        <v/>
      </c>
    </row>
    <row r="3202" spans="1:9" x14ac:dyDescent="0.25">
      <c r="A3202" s="36"/>
      <c r="B3202" t="str">
        <f>+IF(ISERROR(VLOOKUP(A3202,'MatrizSeguimiento2022-Junio'!$G$4:$I$987,3,FALSE)),"",VLOOKUP(A3202,'MatrizSeguimiento2022-Junio'!$G$4:$I$987,3,FALSE))</f>
        <v/>
      </c>
      <c r="C3202" t="str">
        <f>+IF(ISERROR(VLOOKUP(A3202,'MatrizSeguimiento2022-Junio'!$G$4:$J$987,4,FALSE)),"",VLOOKUP(A3202,'MatrizSeguimiento2022-Junio'!$G$4:$J$987,4,FALSE))</f>
        <v/>
      </c>
      <c r="E3202" s="3"/>
      <c r="G3202">
        <f>+ABS(SUMIF($A$3:$A$4998,A3202,$E$3:$E$4998)-IF(ISERROR(VLOOKUP(A3202,'MatrizSeguimiento2022-Junio'!$G$4:$X$987,18,FALSE)),0,VLOOKUP(A3202,'MatrizSeguimiento2022-Junio'!$G$4:$X$987,18,FALSE)))</f>
        <v>0</v>
      </c>
      <c r="H3202" t="str">
        <f t="shared" si="101"/>
        <v/>
      </c>
      <c r="I3202" t="str">
        <f t="shared" si="100"/>
        <v/>
      </c>
    </row>
    <row r="3203" spans="1:9" x14ac:dyDescent="0.25">
      <c r="A3203" s="36"/>
      <c r="B3203" t="str">
        <f>+IF(ISERROR(VLOOKUP(A3203,'MatrizSeguimiento2022-Junio'!$G$4:$I$987,3,FALSE)),"",VLOOKUP(A3203,'MatrizSeguimiento2022-Junio'!$G$4:$I$987,3,FALSE))</f>
        <v/>
      </c>
      <c r="C3203" t="str">
        <f>+IF(ISERROR(VLOOKUP(A3203,'MatrizSeguimiento2022-Junio'!$G$4:$J$987,4,FALSE)),"",VLOOKUP(A3203,'MatrizSeguimiento2022-Junio'!$G$4:$J$987,4,FALSE))</f>
        <v/>
      </c>
      <c r="E3203" s="3"/>
      <c r="G3203">
        <f>+ABS(SUMIF($A$3:$A$4998,A3203,$E$3:$E$4998)-IF(ISERROR(VLOOKUP(A3203,'MatrizSeguimiento2022-Junio'!$G$4:$X$987,18,FALSE)),0,VLOOKUP(A3203,'MatrizSeguimiento2022-Junio'!$G$4:$X$987,18,FALSE)))</f>
        <v>0</v>
      </c>
      <c r="H3203" t="str">
        <f t="shared" si="101"/>
        <v/>
      </c>
      <c r="I3203" t="str">
        <f t="shared" ref="I3203:I3266" si="102">+IF(IF(LEN(H3203)&gt;0,COUNTIF($H$3:$H$4998,H3203),"")=1,"",IF(LEN(H3203)&gt;0,COUNTIF($H$3:$H$4998,H3203),""))</f>
        <v/>
      </c>
    </row>
    <row r="3204" spans="1:9" x14ac:dyDescent="0.25">
      <c r="A3204" s="36"/>
      <c r="B3204" t="str">
        <f>+IF(ISERROR(VLOOKUP(A3204,'MatrizSeguimiento2022-Junio'!$G$4:$I$987,3,FALSE)),"",VLOOKUP(A3204,'MatrizSeguimiento2022-Junio'!$G$4:$I$987,3,FALSE))</f>
        <v/>
      </c>
      <c r="C3204" t="str">
        <f>+IF(ISERROR(VLOOKUP(A3204,'MatrizSeguimiento2022-Junio'!$G$4:$J$987,4,FALSE)),"",VLOOKUP(A3204,'MatrizSeguimiento2022-Junio'!$G$4:$J$987,4,FALSE))</f>
        <v/>
      </c>
      <c r="E3204" s="3"/>
      <c r="G3204">
        <f>+ABS(SUMIF($A$3:$A$4998,A3204,$E$3:$E$4998)-IF(ISERROR(VLOOKUP(A3204,'MatrizSeguimiento2022-Junio'!$G$4:$X$987,18,FALSE)),0,VLOOKUP(A3204,'MatrizSeguimiento2022-Junio'!$G$4:$X$987,18,FALSE)))</f>
        <v>0</v>
      </c>
      <c r="H3204" t="str">
        <f t="shared" si="101"/>
        <v/>
      </c>
      <c r="I3204" t="str">
        <f t="shared" si="102"/>
        <v/>
      </c>
    </row>
    <row r="3205" spans="1:9" x14ac:dyDescent="0.25">
      <c r="A3205" s="36"/>
      <c r="B3205" t="str">
        <f>+IF(ISERROR(VLOOKUP(A3205,'MatrizSeguimiento2022-Junio'!$G$4:$I$987,3,FALSE)),"",VLOOKUP(A3205,'MatrizSeguimiento2022-Junio'!$G$4:$I$987,3,FALSE))</f>
        <v/>
      </c>
      <c r="C3205" t="str">
        <f>+IF(ISERROR(VLOOKUP(A3205,'MatrizSeguimiento2022-Junio'!$G$4:$J$987,4,FALSE)),"",VLOOKUP(A3205,'MatrizSeguimiento2022-Junio'!$G$4:$J$987,4,FALSE))</f>
        <v/>
      </c>
      <c r="E3205" s="3"/>
      <c r="G3205">
        <f>+ABS(SUMIF($A$3:$A$4998,A3205,$E$3:$E$4998)-IF(ISERROR(VLOOKUP(A3205,'MatrizSeguimiento2022-Junio'!$G$4:$X$987,18,FALSE)),0,VLOOKUP(A3205,'MatrizSeguimiento2022-Junio'!$G$4:$X$987,18,FALSE)))</f>
        <v>0</v>
      </c>
      <c r="H3205" t="str">
        <f t="shared" si="101"/>
        <v/>
      </c>
      <c r="I3205" t="str">
        <f t="shared" si="102"/>
        <v/>
      </c>
    </row>
    <row r="3206" spans="1:9" x14ac:dyDescent="0.25">
      <c r="A3206" s="36"/>
      <c r="B3206" t="str">
        <f>+IF(ISERROR(VLOOKUP(A3206,'MatrizSeguimiento2022-Junio'!$G$4:$I$987,3,FALSE)),"",VLOOKUP(A3206,'MatrizSeguimiento2022-Junio'!$G$4:$I$987,3,FALSE))</f>
        <v/>
      </c>
      <c r="C3206" t="str">
        <f>+IF(ISERROR(VLOOKUP(A3206,'MatrizSeguimiento2022-Junio'!$G$4:$J$987,4,FALSE)),"",VLOOKUP(A3206,'MatrizSeguimiento2022-Junio'!$G$4:$J$987,4,FALSE))</f>
        <v/>
      </c>
      <c r="E3206" s="3"/>
      <c r="G3206">
        <f>+ABS(SUMIF($A$3:$A$4998,A3206,$E$3:$E$4998)-IF(ISERROR(VLOOKUP(A3206,'MatrizSeguimiento2022-Junio'!$G$4:$X$987,18,FALSE)),0,VLOOKUP(A3206,'MatrizSeguimiento2022-Junio'!$G$4:$X$987,18,FALSE)))</f>
        <v>0</v>
      </c>
      <c r="H3206" t="str">
        <f t="shared" si="101"/>
        <v/>
      </c>
      <c r="I3206" t="str">
        <f t="shared" si="102"/>
        <v/>
      </c>
    </row>
    <row r="3207" spans="1:9" x14ac:dyDescent="0.25">
      <c r="A3207" s="36"/>
      <c r="B3207" t="str">
        <f>+IF(ISERROR(VLOOKUP(A3207,'MatrizSeguimiento2022-Junio'!$G$4:$I$987,3,FALSE)),"",VLOOKUP(A3207,'MatrizSeguimiento2022-Junio'!$G$4:$I$987,3,FALSE))</f>
        <v/>
      </c>
      <c r="C3207" t="str">
        <f>+IF(ISERROR(VLOOKUP(A3207,'MatrizSeguimiento2022-Junio'!$G$4:$J$987,4,FALSE)),"",VLOOKUP(A3207,'MatrizSeguimiento2022-Junio'!$G$4:$J$987,4,FALSE))</f>
        <v/>
      </c>
      <c r="E3207" s="3"/>
      <c r="G3207">
        <f>+ABS(SUMIF($A$3:$A$4998,A3207,$E$3:$E$4998)-IF(ISERROR(VLOOKUP(A3207,'MatrizSeguimiento2022-Junio'!$G$4:$X$987,18,FALSE)),0,VLOOKUP(A3207,'MatrizSeguimiento2022-Junio'!$G$4:$X$987,18,FALSE)))</f>
        <v>0</v>
      </c>
      <c r="H3207" t="str">
        <f t="shared" si="101"/>
        <v/>
      </c>
      <c r="I3207" t="str">
        <f t="shared" si="102"/>
        <v/>
      </c>
    </row>
    <row r="3208" spans="1:9" x14ac:dyDescent="0.25">
      <c r="A3208" s="36"/>
      <c r="B3208" t="str">
        <f>+IF(ISERROR(VLOOKUP(A3208,'MatrizSeguimiento2022-Junio'!$G$4:$I$987,3,FALSE)),"",VLOOKUP(A3208,'MatrizSeguimiento2022-Junio'!$G$4:$I$987,3,FALSE))</f>
        <v/>
      </c>
      <c r="C3208" t="str">
        <f>+IF(ISERROR(VLOOKUP(A3208,'MatrizSeguimiento2022-Junio'!$G$4:$J$987,4,FALSE)),"",VLOOKUP(A3208,'MatrizSeguimiento2022-Junio'!$G$4:$J$987,4,FALSE))</f>
        <v/>
      </c>
      <c r="E3208" s="3"/>
      <c r="G3208">
        <f>+ABS(SUMIF($A$3:$A$4998,A3208,$E$3:$E$4998)-IF(ISERROR(VLOOKUP(A3208,'MatrizSeguimiento2022-Junio'!$G$4:$X$987,18,FALSE)),0,VLOOKUP(A3208,'MatrizSeguimiento2022-Junio'!$G$4:$X$987,18,FALSE)))</f>
        <v>0</v>
      </c>
      <c r="H3208" t="str">
        <f t="shared" si="101"/>
        <v/>
      </c>
      <c r="I3208" t="str">
        <f t="shared" si="102"/>
        <v/>
      </c>
    </row>
    <row r="3209" spans="1:9" x14ac:dyDescent="0.25">
      <c r="A3209" s="36"/>
      <c r="B3209" t="str">
        <f>+IF(ISERROR(VLOOKUP(A3209,'MatrizSeguimiento2022-Junio'!$G$4:$I$987,3,FALSE)),"",VLOOKUP(A3209,'MatrizSeguimiento2022-Junio'!$G$4:$I$987,3,FALSE))</f>
        <v/>
      </c>
      <c r="C3209" t="str">
        <f>+IF(ISERROR(VLOOKUP(A3209,'MatrizSeguimiento2022-Junio'!$G$4:$J$987,4,FALSE)),"",VLOOKUP(A3209,'MatrizSeguimiento2022-Junio'!$G$4:$J$987,4,FALSE))</f>
        <v/>
      </c>
      <c r="E3209" s="3"/>
      <c r="G3209">
        <f>+ABS(SUMIF($A$3:$A$4998,A3209,$E$3:$E$4998)-IF(ISERROR(VLOOKUP(A3209,'MatrizSeguimiento2022-Junio'!$G$4:$X$987,18,FALSE)),0,VLOOKUP(A3209,'MatrizSeguimiento2022-Junio'!$G$4:$X$987,18,FALSE)))</f>
        <v>0</v>
      </c>
      <c r="H3209" t="str">
        <f t="shared" si="101"/>
        <v/>
      </c>
      <c r="I3209" t="str">
        <f t="shared" si="102"/>
        <v/>
      </c>
    </row>
    <row r="3210" spans="1:9" x14ac:dyDescent="0.25">
      <c r="A3210" s="36"/>
      <c r="B3210" t="str">
        <f>+IF(ISERROR(VLOOKUP(A3210,'MatrizSeguimiento2022-Junio'!$G$4:$I$987,3,FALSE)),"",VLOOKUP(A3210,'MatrizSeguimiento2022-Junio'!$G$4:$I$987,3,FALSE))</f>
        <v/>
      </c>
      <c r="C3210" t="str">
        <f>+IF(ISERROR(VLOOKUP(A3210,'MatrizSeguimiento2022-Junio'!$G$4:$J$987,4,FALSE)),"",VLOOKUP(A3210,'MatrizSeguimiento2022-Junio'!$G$4:$J$987,4,FALSE))</f>
        <v/>
      </c>
      <c r="E3210" s="3"/>
      <c r="G3210">
        <f>+ABS(SUMIF($A$3:$A$4998,A3210,$E$3:$E$4998)-IF(ISERROR(VLOOKUP(A3210,'MatrizSeguimiento2022-Junio'!$G$4:$X$987,18,FALSE)),0,VLOOKUP(A3210,'MatrizSeguimiento2022-Junio'!$G$4:$X$987,18,FALSE)))</f>
        <v>0</v>
      </c>
      <c r="H3210" t="str">
        <f t="shared" si="101"/>
        <v/>
      </c>
      <c r="I3210" t="str">
        <f t="shared" si="102"/>
        <v/>
      </c>
    </row>
    <row r="3211" spans="1:9" x14ac:dyDescent="0.25">
      <c r="A3211" s="36"/>
      <c r="B3211" t="str">
        <f>+IF(ISERROR(VLOOKUP(A3211,'MatrizSeguimiento2022-Junio'!$G$4:$I$987,3,FALSE)),"",VLOOKUP(A3211,'MatrizSeguimiento2022-Junio'!$G$4:$I$987,3,FALSE))</f>
        <v/>
      </c>
      <c r="C3211" t="str">
        <f>+IF(ISERROR(VLOOKUP(A3211,'MatrizSeguimiento2022-Junio'!$G$4:$J$987,4,FALSE)),"",VLOOKUP(A3211,'MatrizSeguimiento2022-Junio'!$G$4:$J$987,4,FALSE))</f>
        <v/>
      </c>
      <c r="E3211" s="3"/>
      <c r="G3211">
        <f>+ABS(SUMIF($A$3:$A$4998,A3211,$E$3:$E$4998)-IF(ISERROR(VLOOKUP(A3211,'MatrizSeguimiento2022-Junio'!$G$4:$X$987,18,FALSE)),0,VLOOKUP(A3211,'MatrizSeguimiento2022-Junio'!$G$4:$X$987,18,FALSE)))</f>
        <v>0</v>
      </c>
      <c r="H3211" t="str">
        <f t="shared" si="101"/>
        <v/>
      </c>
      <c r="I3211" t="str">
        <f t="shared" si="102"/>
        <v/>
      </c>
    </row>
    <row r="3212" spans="1:9" x14ac:dyDescent="0.25">
      <c r="A3212" s="36"/>
      <c r="B3212" t="str">
        <f>+IF(ISERROR(VLOOKUP(A3212,'MatrizSeguimiento2022-Junio'!$G$4:$I$987,3,FALSE)),"",VLOOKUP(A3212,'MatrizSeguimiento2022-Junio'!$G$4:$I$987,3,FALSE))</f>
        <v/>
      </c>
      <c r="C3212" t="str">
        <f>+IF(ISERROR(VLOOKUP(A3212,'MatrizSeguimiento2022-Junio'!$G$4:$J$987,4,FALSE)),"",VLOOKUP(A3212,'MatrizSeguimiento2022-Junio'!$G$4:$J$987,4,FALSE))</f>
        <v/>
      </c>
      <c r="E3212" s="3"/>
      <c r="G3212">
        <f>+ABS(SUMIF($A$3:$A$4998,A3212,$E$3:$E$4998)-IF(ISERROR(VLOOKUP(A3212,'MatrizSeguimiento2022-Junio'!$G$4:$X$987,18,FALSE)),0,VLOOKUP(A3212,'MatrizSeguimiento2022-Junio'!$G$4:$X$987,18,FALSE)))</f>
        <v>0</v>
      </c>
      <c r="H3212" t="str">
        <f t="shared" si="101"/>
        <v/>
      </c>
      <c r="I3212" t="str">
        <f t="shared" si="102"/>
        <v/>
      </c>
    </row>
    <row r="3213" spans="1:9" x14ac:dyDescent="0.25">
      <c r="A3213" s="36"/>
      <c r="B3213" t="str">
        <f>+IF(ISERROR(VLOOKUP(A3213,'MatrizSeguimiento2022-Junio'!$G$4:$I$987,3,FALSE)),"",VLOOKUP(A3213,'MatrizSeguimiento2022-Junio'!$G$4:$I$987,3,FALSE))</f>
        <v/>
      </c>
      <c r="C3213" t="str">
        <f>+IF(ISERROR(VLOOKUP(A3213,'MatrizSeguimiento2022-Junio'!$G$4:$J$987,4,FALSE)),"",VLOOKUP(A3213,'MatrizSeguimiento2022-Junio'!$G$4:$J$987,4,FALSE))</f>
        <v/>
      </c>
      <c r="E3213" s="3"/>
      <c r="G3213">
        <f>+ABS(SUMIF($A$3:$A$4998,A3213,$E$3:$E$4998)-IF(ISERROR(VLOOKUP(A3213,'MatrizSeguimiento2022-Junio'!$G$4:$X$987,18,FALSE)),0,VLOOKUP(A3213,'MatrizSeguimiento2022-Junio'!$G$4:$X$987,18,FALSE)))</f>
        <v>0</v>
      </c>
      <c r="H3213" t="str">
        <f t="shared" si="101"/>
        <v/>
      </c>
      <c r="I3213" t="str">
        <f t="shared" si="102"/>
        <v/>
      </c>
    </row>
    <row r="3214" spans="1:9" x14ac:dyDescent="0.25">
      <c r="A3214" s="36"/>
      <c r="B3214" t="str">
        <f>+IF(ISERROR(VLOOKUP(A3214,'MatrizSeguimiento2022-Junio'!$G$4:$I$987,3,FALSE)),"",VLOOKUP(A3214,'MatrizSeguimiento2022-Junio'!$G$4:$I$987,3,FALSE))</f>
        <v/>
      </c>
      <c r="C3214" t="str">
        <f>+IF(ISERROR(VLOOKUP(A3214,'MatrizSeguimiento2022-Junio'!$G$4:$J$987,4,FALSE)),"",VLOOKUP(A3214,'MatrizSeguimiento2022-Junio'!$G$4:$J$987,4,FALSE))</f>
        <v/>
      </c>
      <c r="E3214" s="3"/>
      <c r="G3214">
        <f>+ABS(SUMIF($A$3:$A$4998,A3214,$E$3:$E$4998)-IF(ISERROR(VLOOKUP(A3214,'MatrizSeguimiento2022-Junio'!$G$4:$X$987,18,FALSE)),0,VLOOKUP(A3214,'MatrizSeguimiento2022-Junio'!$G$4:$X$987,18,FALSE)))</f>
        <v>0</v>
      </c>
      <c r="H3214" t="str">
        <f t="shared" si="101"/>
        <v/>
      </c>
      <c r="I3214" t="str">
        <f t="shared" si="102"/>
        <v/>
      </c>
    </row>
    <row r="3215" spans="1:9" x14ac:dyDescent="0.25">
      <c r="A3215" s="36"/>
      <c r="B3215" t="str">
        <f>+IF(ISERROR(VLOOKUP(A3215,'MatrizSeguimiento2022-Junio'!$G$4:$I$987,3,FALSE)),"",VLOOKUP(A3215,'MatrizSeguimiento2022-Junio'!$G$4:$I$987,3,FALSE))</f>
        <v/>
      </c>
      <c r="C3215" t="str">
        <f>+IF(ISERROR(VLOOKUP(A3215,'MatrizSeguimiento2022-Junio'!$G$4:$J$987,4,FALSE)),"",VLOOKUP(A3215,'MatrizSeguimiento2022-Junio'!$G$4:$J$987,4,FALSE))</f>
        <v/>
      </c>
      <c r="E3215" s="3"/>
      <c r="G3215">
        <f>+ABS(SUMIF($A$3:$A$4998,A3215,$E$3:$E$4998)-IF(ISERROR(VLOOKUP(A3215,'MatrizSeguimiento2022-Junio'!$G$4:$X$987,18,FALSE)),0,VLOOKUP(A3215,'MatrizSeguimiento2022-Junio'!$G$4:$X$987,18,FALSE)))</f>
        <v>0</v>
      </c>
      <c r="H3215" t="str">
        <f t="shared" si="101"/>
        <v/>
      </c>
      <c r="I3215" t="str">
        <f t="shared" si="102"/>
        <v/>
      </c>
    </row>
    <row r="3216" spans="1:9" x14ac:dyDescent="0.25">
      <c r="A3216" s="36"/>
      <c r="B3216" t="str">
        <f>+IF(ISERROR(VLOOKUP(A3216,'MatrizSeguimiento2022-Junio'!$G$4:$I$987,3,FALSE)),"",VLOOKUP(A3216,'MatrizSeguimiento2022-Junio'!$G$4:$I$987,3,FALSE))</f>
        <v/>
      </c>
      <c r="C3216" t="str">
        <f>+IF(ISERROR(VLOOKUP(A3216,'MatrizSeguimiento2022-Junio'!$G$4:$J$987,4,FALSE)),"",VLOOKUP(A3216,'MatrizSeguimiento2022-Junio'!$G$4:$J$987,4,FALSE))</f>
        <v/>
      </c>
      <c r="E3216" s="3"/>
      <c r="G3216">
        <f>+ABS(SUMIF($A$3:$A$4998,A3216,$E$3:$E$4998)-IF(ISERROR(VLOOKUP(A3216,'MatrizSeguimiento2022-Junio'!$G$4:$X$987,18,FALSE)),0,VLOOKUP(A3216,'MatrizSeguimiento2022-Junio'!$G$4:$X$987,18,FALSE)))</f>
        <v>0</v>
      </c>
      <c r="H3216" t="str">
        <f t="shared" si="101"/>
        <v/>
      </c>
      <c r="I3216" t="str">
        <f t="shared" si="102"/>
        <v/>
      </c>
    </row>
    <row r="3217" spans="1:9" x14ac:dyDescent="0.25">
      <c r="A3217" s="36"/>
      <c r="B3217" t="str">
        <f>+IF(ISERROR(VLOOKUP(A3217,'MatrizSeguimiento2022-Junio'!$G$4:$I$987,3,FALSE)),"",VLOOKUP(A3217,'MatrizSeguimiento2022-Junio'!$G$4:$I$987,3,FALSE))</f>
        <v/>
      </c>
      <c r="C3217" t="str">
        <f>+IF(ISERROR(VLOOKUP(A3217,'MatrizSeguimiento2022-Junio'!$G$4:$J$987,4,FALSE)),"",VLOOKUP(A3217,'MatrizSeguimiento2022-Junio'!$G$4:$J$987,4,FALSE))</f>
        <v/>
      </c>
      <c r="E3217" s="3"/>
      <c r="G3217">
        <f>+ABS(SUMIF($A$3:$A$4998,A3217,$E$3:$E$4998)-IF(ISERROR(VLOOKUP(A3217,'MatrizSeguimiento2022-Junio'!$G$4:$X$987,18,FALSE)),0,VLOOKUP(A3217,'MatrizSeguimiento2022-Junio'!$G$4:$X$987,18,FALSE)))</f>
        <v>0</v>
      </c>
      <c r="H3217" t="str">
        <f t="shared" si="101"/>
        <v/>
      </c>
      <c r="I3217" t="str">
        <f t="shared" si="102"/>
        <v/>
      </c>
    </row>
    <row r="3218" spans="1:9" x14ac:dyDescent="0.25">
      <c r="A3218" s="36"/>
      <c r="B3218" t="str">
        <f>+IF(ISERROR(VLOOKUP(A3218,'MatrizSeguimiento2022-Junio'!$G$4:$I$987,3,FALSE)),"",VLOOKUP(A3218,'MatrizSeguimiento2022-Junio'!$G$4:$I$987,3,FALSE))</f>
        <v/>
      </c>
      <c r="C3218" t="str">
        <f>+IF(ISERROR(VLOOKUP(A3218,'MatrizSeguimiento2022-Junio'!$G$4:$J$987,4,FALSE)),"",VLOOKUP(A3218,'MatrizSeguimiento2022-Junio'!$G$4:$J$987,4,FALSE))</f>
        <v/>
      </c>
      <c r="E3218" s="3"/>
      <c r="G3218">
        <f>+ABS(SUMIF($A$3:$A$4998,A3218,$E$3:$E$4998)-IF(ISERROR(VLOOKUP(A3218,'MatrizSeguimiento2022-Junio'!$G$4:$X$987,18,FALSE)),0,VLOOKUP(A3218,'MatrizSeguimiento2022-Junio'!$G$4:$X$987,18,FALSE)))</f>
        <v>0</v>
      </c>
      <c r="H3218" t="str">
        <f t="shared" si="101"/>
        <v/>
      </c>
      <c r="I3218" t="str">
        <f t="shared" si="102"/>
        <v/>
      </c>
    </row>
    <row r="3219" spans="1:9" x14ac:dyDescent="0.25">
      <c r="A3219" s="36"/>
      <c r="B3219" t="str">
        <f>+IF(ISERROR(VLOOKUP(A3219,'MatrizSeguimiento2022-Junio'!$G$4:$I$987,3,FALSE)),"",VLOOKUP(A3219,'MatrizSeguimiento2022-Junio'!$G$4:$I$987,3,FALSE))</f>
        <v/>
      </c>
      <c r="C3219" t="str">
        <f>+IF(ISERROR(VLOOKUP(A3219,'MatrizSeguimiento2022-Junio'!$G$4:$J$987,4,FALSE)),"",VLOOKUP(A3219,'MatrizSeguimiento2022-Junio'!$G$4:$J$987,4,FALSE))</f>
        <v/>
      </c>
      <c r="E3219" s="3"/>
      <c r="G3219">
        <f>+ABS(SUMIF($A$3:$A$4998,A3219,$E$3:$E$4998)-IF(ISERROR(VLOOKUP(A3219,'MatrizSeguimiento2022-Junio'!$G$4:$X$987,18,FALSE)),0,VLOOKUP(A3219,'MatrizSeguimiento2022-Junio'!$G$4:$X$987,18,FALSE)))</f>
        <v>0</v>
      </c>
      <c r="H3219" t="str">
        <f t="shared" si="101"/>
        <v/>
      </c>
      <c r="I3219" t="str">
        <f t="shared" si="102"/>
        <v/>
      </c>
    </row>
    <row r="3220" spans="1:9" x14ac:dyDescent="0.25">
      <c r="A3220" s="36"/>
      <c r="B3220" t="str">
        <f>+IF(ISERROR(VLOOKUP(A3220,'MatrizSeguimiento2022-Junio'!$G$4:$I$987,3,FALSE)),"",VLOOKUP(A3220,'MatrizSeguimiento2022-Junio'!$G$4:$I$987,3,FALSE))</f>
        <v/>
      </c>
      <c r="C3220" t="str">
        <f>+IF(ISERROR(VLOOKUP(A3220,'MatrizSeguimiento2022-Junio'!$G$4:$J$987,4,FALSE)),"",VLOOKUP(A3220,'MatrizSeguimiento2022-Junio'!$G$4:$J$987,4,FALSE))</f>
        <v/>
      </c>
      <c r="E3220" s="3"/>
      <c r="G3220">
        <f>+ABS(SUMIF($A$3:$A$4998,A3220,$E$3:$E$4998)-IF(ISERROR(VLOOKUP(A3220,'MatrizSeguimiento2022-Junio'!$G$4:$X$987,18,FALSE)),0,VLOOKUP(A3220,'MatrizSeguimiento2022-Junio'!$G$4:$X$987,18,FALSE)))</f>
        <v>0</v>
      </c>
      <c r="H3220" t="str">
        <f t="shared" si="101"/>
        <v/>
      </c>
      <c r="I3220" t="str">
        <f t="shared" si="102"/>
        <v/>
      </c>
    </row>
    <row r="3221" spans="1:9" x14ac:dyDescent="0.25">
      <c r="A3221" s="36"/>
      <c r="B3221" t="str">
        <f>+IF(ISERROR(VLOOKUP(A3221,'MatrizSeguimiento2022-Junio'!$G$4:$I$987,3,FALSE)),"",VLOOKUP(A3221,'MatrizSeguimiento2022-Junio'!$G$4:$I$987,3,FALSE))</f>
        <v/>
      </c>
      <c r="C3221" t="str">
        <f>+IF(ISERROR(VLOOKUP(A3221,'MatrizSeguimiento2022-Junio'!$G$4:$J$987,4,FALSE)),"",VLOOKUP(A3221,'MatrizSeguimiento2022-Junio'!$G$4:$J$987,4,FALSE))</f>
        <v/>
      </c>
      <c r="E3221" s="3"/>
      <c r="G3221">
        <f>+ABS(SUMIF($A$3:$A$4998,A3221,$E$3:$E$4998)-IF(ISERROR(VLOOKUP(A3221,'MatrizSeguimiento2022-Junio'!$G$4:$X$987,18,FALSE)),0,VLOOKUP(A3221,'MatrizSeguimiento2022-Junio'!$G$4:$X$987,18,FALSE)))</f>
        <v>0</v>
      </c>
      <c r="H3221" t="str">
        <f t="shared" si="101"/>
        <v/>
      </c>
      <c r="I3221" t="str">
        <f t="shared" si="102"/>
        <v/>
      </c>
    </row>
    <row r="3222" spans="1:9" x14ac:dyDescent="0.25">
      <c r="A3222" s="36"/>
      <c r="B3222" t="str">
        <f>+IF(ISERROR(VLOOKUP(A3222,'MatrizSeguimiento2022-Junio'!$G$4:$I$987,3,FALSE)),"",VLOOKUP(A3222,'MatrizSeguimiento2022-Junio'!$G$4:$I$987,3,FALSE))</f>
        <v/>
      </c>
      <c r="C3222" t="str">
        <f>+IF(ISERROR(VLOOKUP(A3222,'MatrizSeguimiento2022-Junio'!$G$4:$J$987,4,FALSE)),"",VLOOKUP(A3222,'MatrizSeguimiento2022-Junio'!$G$4:$J$987,4,FALSE))</f>
        <v/>
      </c>
      <c r="E3222" s="3"/>
      <c r="G3222">
        <f>+ABS(SUMIF($A$3:$A$4998,A3222,$E$3:$E$4998)-IF(ISERROR(VLOOKUP(A3222,'MatrizSeguimiento2022-Junio'!$G$4:$X$987,18,FALSE)),0,VLOOKUP(A3222,'MatrizSeguimiento2022-Junio'!$G$4:$X$987,18,FALSE)))</f>
        <v>0</v>
      </c>
      <c r="H3222" t="str">
        <f t="shared" si="101"/>
        <v/>
      </c>
      <c r="I3222" t="str">
        <f t="shared" si="102"/>
        <v/>
      </c>
    </row>
    <row r="3223" spans="1:9" x14ac:dyDescent="0.25">
      <c r="A3223" s="36"/>
      <c r="B3223" t="str">
        <f>+IF(ISERROR(VLOOKUP(A3223,'MatrizSeguimiento2022-Junio'!$G$4:$I$987,3,FALSE)),"",VLOOKUP(A3223,'MatrizSeguimiento2022-Junio'!$G$4:$I$987,3,FALSE))</f>
        <v/>
      </c>
      <c r="C3223" t="str">
        <f>+IF(ISERROR(VLOOKUP(A3223,'MatrizSeguimiento2022-Junio'!$G$4:$J$987,4,FALSE)),"",VLOOKUP(A3223,'MatrizSeguimiento2022-Junio'!$G$4:$J$987,4,FALSE))</f>
        <v/>
      </c>
      <c r="E3223" s="3"/>
      <c r="G3223">
        <f>+ABS(SUMIF($A$3:$A$4998,A3223,$E$3:$E$4998)-IF(ISERROR(VLOOKUP(A3223,'MatrizSeguimiento2022-Junio'!$G$4:$X$987,18,FALSE)),0,VLOOKUP(A3223,'MatrizSeguimiento2022-Junio'!$G$4:$X$987,18,FALSE)))</f>
        <v>0</v>
      </c>
      <c r="H3223" t="str">
        <f t="shared" si="101"/>
        <v/>
      </c>
      <c r="I3223" t="str">
        <f t="shared" si="102"/>
        <v/>
      </c>
    </row>
    <row r="3224" spans="1:9" x14ac:dyDescent="0.25">
      <c r="A3224" s="36"/>
      <c r="B3224" t="str">
        <f>+IF(ISERROR(VLOOKUP(A3224,'MatrizSeguimiento2022-Junio'!$G$4:$I$987,3,FALSE)),"",VLOOKUP(A3224,'MatrizSeguimiento2022-Junio'!$G$4:$I$987,3,FALSE))</f>
        <v/>
      </c>
      <c r="C3224" t="str">
        <f>+IF(ISERROR(VLOOKUP(A3224,'MatrizSeguimiento2022-Junio'!$G$4:$J$987,4,FALSE)),"",VLOOKUP(A3224,'MatrizSeguimiento2022-Junio'!$G$4:$J$987,4,FALSE))</f>
        <v/>
      </c>
      <c r="E3224" s="3"/>
      <c r="G3224">
        <f>+ABS(SUMIF($A$3:$A$4998,A3224,$E$3:$E$4998)-IF(ISERROR(VLOOKUP(A3224,'MatrizSeguimiento2022-Junio'!$G$4:$X$987,18,FALSE)),0,VLOOKUP(A3224,'MatrizSeguimiento2022-Junio'!$G$4:$X$987,18,FALSE)))</f>
        <v>0</v>
      </c>
      <c r="H3224" t="str">
        <f t="shared" si="101"/>
        <v/>
      </c>
      <c r="I3224" t="str">
        <f t="shared" si="102"/>
        <v/>
      </c>
    </row>
    <row r="3225" spans="1:9" x14ac:dyDescent="0.25">
      <c r="A3225" s="36"/>
      <c r="B3225" t="str">
        <f>+IF(ISERROR(VLOOKUP(A3225,'MatrizSeguimiento2022-Junio'!$G$4:$I$987,3,FALSE)),"",VLOOKUP(A3225,'MatrizSeguimiento2022-Junio'!$G$4:$I$987,3,FALSE))</f>
        <v/>
      </c>
      <c r="C3225" t="str">
        <f>+IF(ISERROR(VLOOKUP(A3225,'MatrizSeguimiento2022-Junio'!$G$4:$J$987,4,FALSE)),"",VLOOKUP(A3225,'MatrizSeguimiento2022-Junio'!$G$4:$J$987,4,FALSE))</f>
        <v/>
      </c>
      <c r="E3225" s="3"/>
      <c r="G3225">
        <f>+ABS(SUMIF($A$3:$A$4998,A3225,$E$3:$E$4998)-IF(ISERROR(VLOOKUP(A3225,'MatrizSeguimiento2022-Junio'!$G$4:$X$987,18,FALSE)),0,VLOOKUP(A3225,'MatrizSeguimiento2022-Junio'!$G$4:$X$987,18,FALSE)))</f>
        <v>0</v>
      </c>
      <c r="H3225" t="str">
        <f t="shared" si="101"/>
        <v/>
      </c>
      <c r="I3225" t="str">
        <f t="shared" si="102"/>
        <v/>
      </c>
    </row>
    <row r="3226" spans="1:9" x14ac:dyDescent="0.25">
      <c r="A3226" s="36"/>
      <c r="B3226" t="str">
        <f>+IF(ISERROR(VLOOKUP(A3226,'MatrizSeguimiento2022-Junio'!$G$4:$I$987,3,FALSE)),"",VLOOKUP(A3226,'MatrizSeguimiento2022-Junio'!$G$4:$I$987,3,FALSE))</f>
        <v/>
      </c>
      <c r="C3226" t="str">
        <f>+IF(ISERROR(VLOOKUP(A3226,'MatrizSeguimiento2022-Junio'!$G$4:$J$987,4,FALSE)),"",VLOOKUP(A3226,'MatrizSeguimiento2022-Junio'!$G$4:$J$987,4,FALSE))</f>
        <v/>
      </c>
      <c r="E3226" s="3"/>
      <c r="G3226">
        <f>+ABS(SUMIF($A$3:$A$4998,A3226,$E$3:$E$4998)-IF(ISERROR(VLOOKUP(A3226,'MatrizSeguimiento2022-Junio'!$G$4:$X$987,18,FALSE)),0,VLOOKUP(A3226,'MatrizSeguimiento2022-Junio'!$G$4:$X$987,18,FALSE)))</f>
        <v>0</v>
      </c>
      <c r="H3226" t="str">
        <f t="shared" si="101"/>
        <v/>
      </c>
      <c r="I3226" t="str">
        <f t="shared" si="102"/>
        <v/>
      </c>
    </row>
    <row r="3227" spans="1:9" x14ac:dyDescent="0.25">
      <c r="A3227" s="36"/>
      <c r="B3227" t="str">
        <f>+IF(ISERROR(VLOOKUP(A3227,'MatrizSeguimiento2022-Junio'!$G$4:$I$987,3,FALSE)),"",VLOOKUP(A3227,'MatrizSeguimiento2022-Junio'!$G$4:$I$987,3,FALSE))</f>
        <v/>
      </c>
      <c r="C3227" t="str">
        <f>+IF(ISERROR(VLOOKUP(A3227,'MatrizSeguimiento2022-Junio'!$G$4:$J$987,4,FALSE)),"",VLOOKUP(A3227,'MatrizSeguimiento2022-Junio'!$G$4:$J$987,4,FALSE))</f>
        <v/>
      </c>
      <c r="E3227" s="3"/>
      <c r="G3227">
        <f>+ABS(SUMIF($A$3:$A$4998,A3227,$E$3:$E$4998)-IF(ISERROR(VLOOKUP(A3227,'MatrizSeguimiento2022-Junio'!$G$4:$X$987,18,FALSE)),0,VLOOKUP(A3227,'MatrizSeguimiento2022-Junio'!$G$4:$X$987,18,FALSE)))</f>
        <v>0</v>
      </c>
      <c r="H3227" t="str">
        <f t="shared" si="101"/>
        <v/>
      </c>
      <c r="I3227" t="str">
        <f t="shared" si="102"/>
        <v/>
      </c>
    </row>
    <row r="3228" spans="1:9" x14ac:dyDescent="0.25">
      <c r="A3228" s="36"/>
      <c r="B3228" t="str">
        <f>+IF(ISERROR(VLOOKUP(A3228,'MatrizSeguimiento2022-Junio'!$G$4:$I$987,3,FALSE)),"",VLOOKUP(A3228,'MatrizSeguimiento2022-Junio'!$G$4:$I$987,3,FALSE))</f>
        <v/>
      </c>
      <c r="C3228" t="str">
        <f>+IF(ISERROR(VLOOKUP(A3228,'MatrizSeguimiento2022-Junio'!$G$4:$J$987,4,FALSE)),"",VLOOKUP(A3228,'MatrizSeguimiento2022-Junio'!$G$4:$J$987,4,FALSE))</f>
        <v/>
      </c>
      <c r="E3228" s="3"/>
      <c r="G3228">
        <f>+ABS(SUMIF($A$3:$A$4998,A3228,$E$3:$E$4998)-IF(ISERROR(VLOOKUP(A3228,'MatrizSeguimiento2022-Junio'!$G$4:$X$987,18,FALSE)),0,VLOOKUP(A3228,'MatrizSeguimiento2022-Junio'!$G$4:$X$987,18,FALSE)))</f>
        <v>0</v>
      </c>
      <c r="H3228" t="str">
        <f t="shared" si="101"/>
        <v/>
      </c>
      <c r="I3228" t="str">
        <f t="shared" si="102"/>
        <v/>
      </c>
    </row>
    <row r="3229" spans="1:9" x14ac:dyDescent="0.25">
      <c r="A3229" s="36"/>
      <c r="B3229" t="str">
        <f>+IF(ISERROR(VLOOKUP(A3229,'MatrizSeguimiento2022-Junio'!$G$4:$I$987,3,FALSE)),"",VLOOKUP(A3229,'MatrizSeguimiento2022-Junio'!$G$4:$I$987,3,FALSE))</f>
        <v/>
      </c>
      <c r="C3229" t="str">
        <f>+IF(ISERROR(VLOOKUP(A3229,'MatrizSeguimiento2022-Junio'!$G$4:$J$987,4,FALSE)),"",VLOOKUP(A3229,'MatrizSeguimiento2022-Junio'!$G$4:$J$987,4,FALSE))</f>
        <v/>
      </c>
      <c r="E3229" s="3"/>
      <c r="G3229">
        <f>+ABS(SUMIF($A$3:$A$4998,A3229,$E$3:$E$4998)-IF(ISERROR(VLOOKUP(A3229,'MatrizSeguimiento2022-Junio'!$G$4:$X$987,18,FALSE)),0,VLOOKUP(A3229,'MatrizSeguimiento2022-Junio'!$G$4:$X$987,18,FALSE)))</f>
        <v>0</v>
      </c>
      <c r="H3229" t="str">
        <f t="shared" si="101"/>
        <v/>
      </c>
      <c r="I3229" t="str">
        <f t="shared" si="102"/>
        <v/>
      </c>
    </row>
    <row r="3230" spans="1:9" x14ac:dyDescent="0.25">
      <c r="A3230" s="36"/>
      <c r="B3230" t="str">
        <f>+IF(ISERROR(VLOOKUP(A3230,'MatrizSeguimiento2022-Junio'!$G$4:$I$987,3,FALSE)),"",VLOOKUP(A3230,'MatrizSeguimiento2022-Junio'!$G$4:$I$987,3,FALSE))</f>
        <v/>
      </c>
      <c r="C3230" t="str">
        <f>+IF(ISERROR(VLOOKUP(A3230,'MatrizSeguimiento2022-Junio'!$G$4:$J$987,4,FALSE)),"",VLOOKUP(A3230,'MatrizSeguimiento2022-Junio'!$G$4:$J$987,4,FALSE))</f>
        <v/>
      </c>
      <c r="E3230" s="3"/>
      <c r="G3230">
        <f>+ABS(SUMIF($A$3:$A$4998,A3230,$E$3:$E$4998)-IF(ISERROR(VLOOKUP(A3230,'MatrizSeguimiento2022-Junio'!$G$4:$X$987,18,FALSE)),0,VLOOKUP(A3230,'MatrizSeguimiento2022-Junio'!$G$4:$X$987,18,FALSE)))</f>
        <v>0</v>
      </c>
      <c r="H3230" t="str">
        <f t="shared" si="101"/>
        <v/>
      </c>
      <c r="I3230" t="str">
        <f t="shared" si="102"/>
        <v/>
      </c>
    </row>
    <row r="3231" spans="1:9" x14ac:dyDescent="0.25">
      <c r="A3231" s="36"/>
      <c r="B3231" t="str">
        <f>+IF(ISERROR(VLOOKUP(A3231,'MatrizSeguimiento2022-Junio'!$G$4:$I$987,3,FALSE)),"",VLOOKUP(A3231,'MatrizSeguimiento2022-Junio'!$G$4:$I$987,3,FALSE))</f>
        <v/>
      </c>
      <c r="C3231" t="str">
        <f>+IF(ISERROR(VLOOKUP(A3231,'MatrizSeguimiento2022-Junio'!$G$4:$J$987,4,FALSE)),"",VLOOKUP(A3231,'MatrizSeguimiento2022-Junio'!$G$4:$J$987,4,FALSE))</f>
        <v/>
      </c>
      <c r="E3231" s="3"/>
      <c r="G3231">
        <f>+ABS(SUMIF($A$3:$A$4998,A3231,$E$3:$E$4998)-IF(ISERROR(VLOOKUP(A3231,'MatrizSeguimiento2022-Junio'!$G$4:$X$987,18,FALSE)),0,VLOOKUP(A3231,'MatrizSeguimiento2022-Junio'!$G$4:$X$987,18,FALSE)))</f>
        <v>0</v>
      </c>
      <c r="H3231" t="str">
        <f t="shared" si="101"/>
        <v/>
      </c>
      <c r="I3231" t="str">
        <f t="shared" si="102"/>
        <v/>
      </c>
    </row>
    <row r="3232" spans="1:9" x14ac:dyDescent="0.25">
      <c r="A3232" s="36"/>
      <c r="B3232" t="str">
        <f>+IF(ISERROR(VLOOKUP(A3232,'MatrizSeguimiento2022-Junio'!$G$4:$I$987,3,FALSE)),"",VLOOKUP(A3232,'MatrizSeguimiento2022-Junio'!$G$4:$I$987,3,FALSE))</f>
        <v/>
      </c>
      <c r="C3232" t="str">
        <f>+IF(ISERROR(VLOOKUP(A3232,'MatrizSeguimiento2022-Junio'!$G$4:$J$987,4,FALSE)),"",VLOOKUP(A3232,'MatrizSeguimiento2022-Junio'!$G$4:$J$987,4,FALSE))</f>
        <v/>
      </c>
      <c r="E3232" s="3"/>
      <c r="G3232">
        <f>+ABS(SUMIF($A$3:$A$4998,A3232,$E$3:$E$4998)-IF(ISERROR(VLOOKUP(A3232,'MatrizSeguimiento2022-Junio'!$G$4:$X$987,18,FALSE)),0,VLOOKUP(A3232,'MatrizSeguimiento2022-Junio'!$G$4:$X$987,18,FALSE)))</f>
        <v>0</v>
      </c>
      <c r="H3232" t="str">
        <f t="shared" si="101"/>
        <v/>
      </c>
      <c r="I3232" t="str">
        <f t="shared" si="102"/>
        <v/>
      </c>
    </row>
    <row r="3233" spans="1:9" x14ac:dyDescent="0.25">
      <c r="A3233" s="36"/>
      <c r="B3233" t="str">
        <f>+IF(ISERROR(VLOOKUP(A3233,'MatrizSeguimiento2022-Junio'!$G$4:$I$987,3,FALSE)),"",VLOOKUP(A3233,'MatrizSeguimiento2022-Junio'!$G$4:$I$987,3,FALSE))</f>
        <v/>
      </c>
      <c r="C3233" t="str">
        <f>+IF(ISERROR(VLOOKUP(A3233,'MatrizSeguimiento2022-Junio'!$G$4:$J$987,4,FALSE)),"",VLOOKUP(A3233,'MatrizSeguimiento2022-Junio'!$G$4:$J$987,4,FALSE))</f>
        <v/>
      </c>
      <c r="E3233" s="3"/>
      <c r="G3233">
        <f>+ABS(SUMIF($A$3:$A$4998,A3233,$E$3:$E$4998)-IF(ISERROR(VLOOKUP(A3233,'MatrizSeguimiento2022-Junio'!$G$4:$X$987,18,FALSE)),0,VLOOKUP(A3233,'MatrizSeguimiento2022-Junio'!$G$4:$X$987,18,FALSE)))</f>
        <v>0</v>
      </c>
      <c r="H3233" t="str">
        <f t="shared" si="101"/>
        <v/>
      </c>
      <c r="I3233" t="str">
        <f t="shared" si="102"/>
        <v/>
      </c>
    </row>
    <row r="3234" spans="1:9" x14ac:dyDescent="0.25">
      <c r="A3234" s="36"/>
      <c r="B3234" t="str">
        <f>+IF(ISERROR(VLOOKUP(A3234,'MatrizSeguimiento2022-Junio'!$G$4:$I$987,3,FALSE)),"",VLOOKUP(A3234,'MatrizSeguimiento2022-Junio'!$G$4:$I$987,3,FALSE))</f>
        <v/>
      </c>
      <c r="C3234" t="str">
        <f>+IF(ISERROR(VLOOKUP(A3234,'MatrizSeguimiento2022-Junio'!$G$4:$J$987,4,FALSE)),"",VLOOKUP(A3234,'MatrizSeguimiento2022-Junio'!$G$4:$J$987,4,FALSE))</f>
        <v/>
      </c>
      <c r="E3234" s="3"/>
      <c r="G3234">
        <f>+ABS(SUMIF($A$3:$A$4998,A3234,$E$3:$E$4998)-IF(ISERROR(VLOOKUP(A3234,'MatrizSeguimiento2022-Junio'!$G$4:$X$987,18,FALSE)),0,VLOOKUP(A3234,'MatrizSeguimiento2022-Junio'!$G$4:$X$987,18,FALSE)))</f>
        <v>0</v>
      </c>
      <c r="H3234" t="str">
        <f t="shared" si="101"/>
        <v/>
      </c>
      <c r="I3234" t="str">
        <f t="shared" si="102"/>
        <v/>
      </c>
    </row>
    <row r="3235" spans="1:9" x14ac:dyDescent="0.25">
      <c r="A3235" s="36"/>
      <c r="B3235" t="str">
        <f>+IF(ISERROR(VLOOKUP(A3235,'MatrizSeguimiento2022-Junio'!$G$4:$I$987,3,FALSE)),"",VLOOKUP(A3235,'MatrizSeguimiento2022-Junio'!$G$4:$I$987,3,FALSE))</f>
        <v/>
      </c>
      <c r="C3235" t="str">
        <f>+IF(ISERROR(VLOOKUP(A3235,'MatrizSeguimiento2022-Junio'!$G$4:$J$987,4,FALSE)),"",VLOOKUP(A3235,'MatrizSeguimiento2022-Junio'!$G$4:$J$987,4,FALSE))</f>
        <v/>
      </c>
      <c r="E3235" s="3"/>
      <c r="G3235">
        <f>+ABS(SUMIF($A$3:$A$4998,A3235,$E$3:$E$4998)-IF(ISERROR(VLOOKUP(A3235,'MatrizSeguimiento2022-Junio'!$G$4:$X$987,18,FALSE)),0,VLOOKUP(A3235,'MatrizSeguimiento2022-Junio'!$G$4:$X$987,18,FALSE)))</f>
        <v>0</v>
      </c>
      <c r="H3235" t="str">
        <f t="shared" si="101"/>
        <v/>
      </c>
      <c r="I3235" t="str">
        <f t="shared" si="102"/>
        <v/>
      </c>
    </row>
    <row r="3236" spans="1:9" x14ac:dyDescent="0.25">
      <c r="A3236" s="36"/>
      <c r="B3236" t="str">
        <f>+IF(ISERROR(VLOOKUP(A3236,'MatrizSeguimiento2022-Junio'!$G$4:$I$987,3,FALSE)),"",VLOOKUP(A3236,'MatrizSeguimiento2022-Junio'!$G$4:$I$987,3,FALSE))</f>
        <v/>
      </c>
      <c r="C3236" t="str">
        <f>+IF(ISERROR(VLOOKUP(A3236,'MatrizSeguimiento2022-Junio'!$G$4:$J$987,4,FALSE)),"",VLOOKUP(A3236,'MatrizSeguimiento2022-Junio'!$G$4:$J$987,4,FALSE))</f>
        <v/>
      </c>
      <c r="E3236" s="3"/>
      <c r="G3236">
        <f>+ABS(SUMIF($A$3:$A$4998,A3236,$E$3:$E$4998)-IF(ISERROR(VLOOKUP(A3236,'MatrizSeguimiento2022-Junio'!$G$4:$X$987,18,FALSE)),0,VLOOKUP(A3236,'MatrizSeguimiento2022-Junio'!$G$4:$X$987,18,FALSE)))</f>
        <v>0</v>
      </c>
      <c r="H3236" t="str">
        <f t="shared" si="101"/>
        <v/>
      </c>
      <c r="I3236" t="str">
        <f t="shared" si="102"/>
        <v/>
      </c>
    </row>
    <row r="3237" spans="1:9" x14ac:dyDescent="0.25">
      <c r="A3237" s="36"/>
      <c r="B3237" t="str">
        <f>+IF(ISERROR(VLOOKUP(A3237,'MatrizSeguimiento2022-Junio'!$G$4:$I$987,3,FALSE)),"",VLOOKUP(A3237,'MatrizSeguimiento2022-Junio'!$G$4:$I$987,3,FALSE))</f>
        <v/>
      </c>
      <c r="C3237" t="str">
        <f>+IF(ISERROR(VLOOKUP(A3237,'MatrizSeguimiento2022-Junio'!$G$4:$J$987,4,FALSE)),"",VLOOKUP(A3237,'MatrizSeguimiento2022-Junio'!$G$4:$J$987,4,FALSE))</f>
        <v/>
      </c>
      <c r="E3237" s="3"/>
      <c r="G3237">
        <f>+ABS(SUMIF($A$3:$A$4998,A3237,$E$3:$E$4998)-IF(ISERROR(VLOOKUP(A3237,'MatrizSeguimiento2022-Junio'!$G$4:$X$987,18,FALSE)),0,VLOOKUP(A3237,'MatrizSeguimiento2022-Junio'!$G$4:$X$987,18,FALSE)))</f>
        <v>0</v>
      </c>
      <c r="H3237" t="str">
        <f t="shared" si="101"/>
        <v/>
      </c>
      <c r="I3237" t="str">
        <f t="shared" si="102"/>
        <v/>
      </c>
    </row>
    <row r="3238" spans="1:9" x14ac:dyDescent="0.25">
      <c r="A3238" s="36"/>
      <c r="B3238" t="str">
        <f>+IF(ISERROR(VLOOKUP(A3238,'MatrizSeguimiento2022-Junio'!$G$4:$I$987,3,FALSE)),"",VLOOKUP(A3238,'MatrizSeguimiento2022-Junio'!$G$4:$I$987,3,FALSE))</f>
        <v/>
      </c>
      <c r="C3238" t="str">
        <f>+IF(ISERROR(VLOOKUP(A3238,'MatrizSeguimiento2022-Junio'!$G$4:$J$987,4,FALSE)),"",VLOOKUP(A3238,'MatrizSeguimiento2022-Junio'!$G$4:$J$987,4,FALSE))</f>
        <v/>
      </c>
      <c r="E3238" s="3"/>
      <c r="G3238">
        <f>+ABS(SUMIF($A$3:$A$4998,A3238,$E$3:$E$4998)-IF(ISERROR(VLOOKUP(A3238,'MatrizSeguimiento2022-Junio'!$G$4:$X$987,18,FALSE)),0,VLOOKUP(A3238,'MatrizSeguimiento2022-Junio'!$G$4:$X$987,18,FALSE)))</f>
        <v>0</v>
      </c>
      <c r="H3238" t="str">
        <f t="shared" si="101"/>
        <v/>
      </c>
      <c r="I3238" t="str">
        <f t="shared" si="102"/>
        <v/>
      </c>
    </row>
    <row r="3239" spans="1:9" x14ac:dyDescent="0.25">
      <c r="A3239" s="36"/>
      <c r="B3239" t="str">
        <f>+IF(ISERROR(VLOOKUP(A3239,'MatrizSeguimiento2022-Junio'!$G$4:$I$987,3,FALSE)),"",VLOOKUP(A3239,'MatrizSeguimiento2022-Junio'!$G$4:$I$987,3,FALSE))</f>
        <v/>
      </c>
      <c r="C3239" t="str">
        <f>+IF(ISERROR(VLOOKUP(A3239,'MatrizSeguimiento2022-Junio'!$G$4:$J$987,4,FALSE)),"",VLOOKUP(A3239,'MatrizSeguimiento2022-Junio'!$G$4:$J$987,4,FALSE))</f>
        <v/>
      </c>
      <c r="E3239" s="3"/>
      <c r="G3239">
        <f>+ABS(SUMIF($A$3:$A$4998,A3239,$E$3:$E$4998)-IF(ISERROR(VLOOKUP(A3239,'MatrizSeguimiento2022-Junio'!$G$4:$X$987,18,FALSE)),0,VLOOKUP(A3239,'MatrizSeguimiento2022-Junio'!$G$4:$X$987,18,FALSE)))</f>
        <v>0</v>
      </c>
      <c r="H3239" t="str">
        <f t="shared" si="101"/>
        <v/>
      </c>
      <c r="I3239" t="str">
        <f t="shared" si="102"/>
        <v/>
      </c>
    </row>
    <row r="3240" spans="1:9" x14ac:dyDescent="0.25">
      <c r="A3240" s="36"/>
      <c r="B3240" t="str">
        <f>+IF(ISERROR(VLOOKUP(A3240,'MatrizSeguimiento2022-Junio'!$G$4:$I$987,3,FALSE)),"",VLOOKUP(A3240,'MatrizSeguimiento2022-Junio'!$G$4:$I$987,3,FALSE))</f>
        <v/>
      </c>
      <c r="C3240" t="str">
        <f>+IF(ISERROR(VLOOKUP(A3240,'MatrizSeguimiento2022-Junio'!$G$4:$J$987,4,FALSE)),"",VLOOKUP(A3240,'MatrizSeguimiento2022-Junio'!$G$4:$J$987,4,FALSE))</f>
        <v/>
      </c>
      <c r="E3240" s="3"/>
      <c r="G3240">
        <f>+ABS(SUMIF($A$3:$A$4998,A3240,$E$3:$E$4998)-IF(ISERROR(VLOOKUP(A3240,'MatrizSeguimiento2022-Junio'!$G$4:$X$987,18,FALSE)),0,VLOOKUP(A3240,'MatrizSeguimiento2022-Junio'!$G$4:$X$987,18,FALSE)))</f>
        <v>0</v>
      </c>
      <c r="H3240" t="str">
        <f t="shared" si="101"/>
        <v/>
      </c>
      <c r="I3240" t="str">
        <f t="shared" si="102"/>
        <v/>
      </c>
    </row>
    <row r="3241" spans="1:9" x14ac:dyDescent="0.25">
      <c r="A3241" s="36"/>
      <c r="B3241" t="str">
        <f>+IF(ISERROR(VLOOKUP(A3241,'MatrizSeguimiento2022-Junio'!$G$4:$I$987,3,FALSE)),"",VLOOKUP(A3241,'MatrizSeguimiento2022-Junio'!$G$4:$I$987,3,FALSE))</f>
        <v/>
      </c>
      <c r="C3241" t="str">
        <f>+IF(ISERROR(VLOOKUP(A3241,'MatrizSeguimiento2022-Junio'!$G$4:$J$987,4,FALSE)),"",VLOOKUP(A3241,'MatrizSeguimiento2022-Junio'!$G$4:$J$987,4,FALSE))</f>
        <v/>
      </c>
      <c r="E3241" s="3"/>
      <c r="G3241">
        <f>+ABS(SUMIF($A$3:$A$4998,A3241,$E$3:$E$4998)-IF(ISERROR(VLOOKUP(A3241,'MatrizSeguimiento2022-Junio'!$G$4:$X$987,18,FALSE)),0,VLOOKUP(A3241,'MatrizSeguimiento2022-Junio'!$G$4:$X$987,18,FALSE)))</f>
        <v>0</v>
      </c>
      <c r="H3241" t="str">
        <f t="shared" si="101"/>
        <v/>
      </c>
      <c r="I3241" t="str">
        <f t="shared" si="102"/>
        <v/>
      </c>
    </row>
    <row r="3242" spans="1:9" x14ac:dyDescent="0.25">
      <c r="A3242" s="36"/>
      <c r="B3242" t="str">
        <f>+IF(ISERROR(VLOOKUP(A3242,'MatrizSeguimiento2022-Junio'!$G$4:$I$987,3,FALSE)),"",VLOOKUP(A3242,'MatrizSeguimiento2022-Junio'!$G$4:$I$987,3,FALSE))</f>
        <v/>
      </c>
      <c r="C3242" t="str">
        <f>+IF(ISERROR(VLOOKUP(A3242,'MatrizSeguimiento2022-Junio'!$G$4:$J$987,4,FALSE)),"",VLOOKUP(A3242,'MatrizSeguimiento2022-Junio'!$G$4:$J$987,4,FALSE))</f>
        <v/>
      </c>
      <c r="E3242" s="3"/>
      <c r="G3242">
        <f>+ABS(SUMIF($A$3:$A$4998,A3242,$E$3:$E$4998)-IF(ISERROR(VLOOKUP(A3242,'MatrizSeguimiento2022-Junio'!$G$4:$X$987,18,FALSE)),0,VLOOKUP(A3242,'MatrizSeguimiento2022-Junio'!$G$4:$X$987,18,FALSE)))</f>
        <v>0</v>
      </c>
      <c r="H3242" t="str">
        <f t="shared" si="101"/>
        <v/>
      </c>
      <c r="I3242" t="str">
        <f t="shared" si="102"/>
        <v/>
      </c>
    </row>
    <row r="3243" spans="1:9" x14ac:dyDescent="0.25">
      <c r="A3243" s="36"/>
      <c r="B3243" t="str">
        <f>+IF(ISERROR(VLOOKUP(A3243,'MatrizSeguimiento2022-Junio'!$G$4:$I$987,3,FALSE)),"",VLOOKUP(A3243,'MatrizSeguimiento2022-Junio'!$G$4:$I$987,3,FALSE))</f>
        <v/>
      </c>
      <c r="C3243" t="str">
        <f>+IF(ISERROR(VLOOKUP(A3243,'MatrizSeguimiento2022-Junio'!$G$4:$J$987,4,FALSE)),"",VLOOKUP(A3243,'MatrizSeguimiento2022-Junio'!$G$4:$J$987,4,FALSE))</f>
        <v/>
      </c>
      <c r="E3243" s="3"/>
      <c r="G3243">
        <f>+ABS(SUMIF($A$3:$A$4998,A3243,$E$3:$E$4998)-IF(ISERROR(VLOOKUP(A3243,'MatrizSeguimiento2022-Junio'!$G$4:$X$987,18,FALSE)),0,VLOOKUP(A3243,'MatrizSeguimiento2022-Junio'!$G$4:$X$987,18,FALSE)))</f>
        <v>0</v>
      </c>
      <c r="H3243" t="str">
        <f t="shared" si="101"/>
        <v/>
      </c>
      <c r="I3243" t="str">
        <f t="shared" si="102"/>
        <v/>
      </c>
    </row>
    <row r="3244" spans="1:9" x14ac:dyDescent="0.25">
      <c r="A3244" s="36"/>
      <c r="B3244" t="str">
        <f>+IF(ISERROR(VLOOKUP(A3244,'MatrizSeguimiento2022-Junio'!$G$4:$I$987,3,FALSE)),"",VLOOKUP(A3244,'MatrizSeguimiento2022-Junio'!$G$4:$I$987,3,FALSE))</f>
        <v/>
      </c>
      <c r="C3244" t="str">
        <f>+IF(ISERROR(VLOOKUP(A3244,'MatrizSeguimiento2022-Junio'!$G$4:$J$987,4,FALSE)),"",VLOOKUP(A3244,'MatrizSeguimiento2022-Junio'!$G$4:$J$987,4,FALSE))</f>
        <v/>
      </c>
      <c r="E3244" s="3"/>
      <c r="G3244">
        <f>+ABS(SUMIF($A$3:$A$4998,A3244,$E$3:$E$4998)-IF(ISERROR(VLOOKUP(A3244,'MatrizSeguimiento2022-Junio'!$G$4:$X$987,18,FALSE)),0,VLOOKUP(A3244,'MatrizSeguimiento2022-Junio'!$G$4:$X$987,18,FALSE)))</f>
        <v>0</v>
      </c>
      <c r="H3244" t="str">
        <f t="shared" si="101"/>
        <v/>
      </c>
      <c r="I3244" t="str">
        <f t="shared" si="102"/>
        <v/>
      </c>
    </row>
    <row r="3245" spans="1:9" x14ac:dyDescent="0.25">
      <c r="A3245" s="36"/>
      <c r="B3245" t="str">
        <f>+IF(ISERROR(VLOOKUP(A3245,'MatrizSeguimiento2022-Junio'!$G$4:$I$987,3,FALSE)),"",VLOOKUP(A3245,'MatrizSeguimiento2022-Junio'!$G$4:$I$987,3,FALSE))</f>
        <v/>
      </c>
      <c r="C3245" t="str">
        <f>+IF(ISERROR(VLOOKUP(A3245,'MatrizSeguimiento2022-Junio'!$G$4:$J$987,4,FALSE)),"",VLOOKUP(A3245,'MatrizSeguimiento2022-Junio'!$G$4:$J$987,4,FALSE))</f>
        <v/>
      </c>
      <c r="E3245" s="3"/>
      <c r="G3245">
        <f>+ABS(SUMIF($A$3:$A$4998,A3245,$E$3:$E$4998)-IF(ISERROR(VLOOKUP(A3245,'MatrizSeguimiento2022-Junio'!$G$4:$X$987,18,FALSE)),0,VLOOKUP(A3245,'MatrizSeguimiento2022-Junio'!$G$4:$X$987,18,FALSE)))</f>
        <v>0</v>
      </c>
      <c r="H3245" t="str">
        <f t="shared" si="101"/>
        <v/>
      </c>
      <c r="I3245" t="str">
        <f t="shared" si="102"/>
        <v/>
      </c>
    </row>
    <row r="3246" spans="1:9" x14ac:dyDescent="0.25">
      <c r="A3246" s="36"/>
      <c r="B3246" t="str">
        <f>+IF(ISERROR(VLOOKUP(A3246,'MatrizSeguimiento2022-Junio'!$G$4:$I$987,3,FALSE)),"",VLOOKUP(A3246,'MatrizSeguimiento2022-Junio'!$G$4:$I$987,3,FALSE))</f>
        <v/>
      </c>
      <c r="C3246" t="str">
        <f>+IF(ISERROR(VLOOKUP(A3246,'MatrizSeguimiento2022-Junio'!$G$4:$J$987,4,FALSE)),"",VLOOKUP(A3246,'MatrizSeguimiento2022-Junio'!$G$4:$J$987,4,FALSE))</f>
        <v/>
      </c>
      <c r="E3246" s="3"/>
      <c r="G3246">
        <f>+ABS(SUMIF($A$3:$A$4998,A3246,$E$3:$E$4998)-IF(ISERROR(VLOOKUP(A3246,'MatrizSeguimiento2022-Junio'!$G$4:$X$987,18,FALSE)),0,VLOOKUP(A3246,'MatrizSeguimiento2022-Junio'!$G$4:$X$987,18,FALSE)))</f>
        <v>0</v>
      </c>
      <c r="H3246" t="str">
        <f t="shared" si="101"/>
        <v/>
      </c>
      <c r="I3246" t="str">
        <f t="shared" si="102"/>
        <v/>
      </c>
    </row>
    <row r="3247" spans="1:9" x14ac:dyDescent="0.25">
      <c r="A3247" s="36"/>
      <c r="B3247" t="str">
        <f>+IF(ISERROR(VLOOKUP(A3247,'MatrizSeguimiento2022-Junio'!$G$4:$I$987,3,FALSE)),"",VLOOKUP(A3247,'MatrizSeguimiento2022-Junio'!$G$4:$I$987,3,FALSE))</f>
        <v/>
      </c>
      <c r="C3247" t="str">
        <f>+IF(ISERROR(VLOOKUP(A3247,'MatrizSeguimiento2022-Junio'!$G$4:$J$987,4,FALSE)),"",VLOOKUP(A3247,'MatrizSeguimiento2022-Junio'!$G$4:$J$987,4,FALSE))</f>
        <v/>
      </c>
      <c r="E3247" s="3"/>
      <c r="G3247">
        <f>+ABS(SUMIF($A$3:$A$4998,A3247,$E$3:$E$4998)-IF(ISERROR(VLOOKUP(A3247,'MatrizSeguimiento2022-Junio'!$G$4:$X$987,18,FALSE)),0,VLOOKUP(A3247,'MatrizSeguimiento2022-Junio'!$G$4:$X$987,18,FALSE)))</f>
        <v>0</v>
      </c>
      <c r="H3247" t="str">
        <f t="shared" si="101"/>
        <v/>
      </c>
      <c r="I3247" t="str">
        <f t="shared" si="102"/>
        <v/>
      </c>
    </row>
    <row r="3248" spans="1:9" x14ac:dyDescent="0.25">
      <c r="A3248" s="36"/>
      <c r="B3248" t="str">
        <f>+IF(ISERROR(VLOOKUP(A3248,'MatrizSeguimiento2022-Junio'!$G$4:$I$987,3,FALSE)),"",VLOOKUP(A3248,'MatrizSeguimiento2022-Junio'!$G$4:$I$987,3,FALSE))</f>
        <v/>
      </c>
      <c r="C3248" t="str">
        <f>+IF(ISERROR(VLOOKUP(A3248,'MatrizSeguimiento2022-Junio'!$G$4:$J$987,4,FALSE)),"",VLOOKUP(A3248,'MatrizSeguimiento2022-Junio'!$G$4:$J$987,4,FALSE))</f>
        <v/>
      </c>
      <c r="E3248" s="3"/>
      <c r="G3248">
        <f>+ABS(SUMIF($A$3:$A$4998,A3248,$E$3:$E$4998)-IF(ISERROR(VLOOKUP(A3248,'MatrizSeguimiento2022-Junio'!$G$4:$X$987,18,FALSE)),0,VLOOKUP(A3248,'MatrizSeguimiento2022-Junio'!$G$4:$X$987,18,FALSE)))</f>
        <v>0</v>
      </c>
      <c r="H3248" t="str">
        <f t="shared" si="101"/>
        <v/>
      </c>
      <c r="I3248" t="str">
        <f t="shared" si="102"/>
        <v/>
      </c>
    </row>
    <row r="3249" spans="1:9" x14ac:dyDescent="0.25">
      <c r="A3249" s="36"/>
      <c r="B3249" t="str">
        <f>+IF(ISERROR(VLOOKUP(A3249,'MatrizSeguimiento2022-Junio'!$G$4:$I$987,3,FALSE)),"",VLOOKUP(A3249,'MatrizSeguimiento2022-Junio'!$G$4:$I$987,3,FALSE))</f>
        <v/>
      </c>
      <c r="C3249" t="str">
        <f>+IF(ISERROR(VLOOKUP(A3249,'MatrizSeguimiento2022-Junio'!$G$4:$J$987,4,FALSE)),"",VLOOKUP(A3249,'MatrizSeguimiento2022-Junio'!$G$4:$J$987,4,FALSE))</f>
        <v/>
      </c>
      <c r="E3249" s="3"/>
      <c r="G3249">
        <f>+ABS(SUMIF($A$3:$A$4998,A3249,$E$3:$E$4998)-IF(ISERROR(VLOOKUP(A3249,'MatrizSeguimiento2022-Junio'!$G$4:$X$987,18,FALSE)),0,VLOOKUP(A3249,'MatrizSeguimiento2022-Junio'!$G$4:$X$987,18,FALSE)))</f>
        <v>0</v>
      </c>
      <c r="H3249" t="str">
        <f t="shared" si="101"/>
        <v/>
      </c>
      <c r="I3249" t="str">
        <f t="shared" si="102"/>
        <v/>
      </c>
    </row>
    <row r="3250" spans="1:9" x14ac:dyDescent="0.25">
      <c r="A3250" s="36"/>
      <c r="B3250" t="str">
        <f>+IF(ISERROR(VLOOKUP(A3250,'MatrizSeguimiento2022-Junio'!$G$4:$I$987,3,FALSE)),"",VLOOKUP(A3250,'MatrizSeguimiento2022-Junio'!$G$4:$I$987,3,FALSE))</f>
        <v/>
      </c>
      <c r="C3250" t="str">
        <f>+IF(ISERROR(VLOOKUP(A3250,'MatrizSeguimiento2022-Junio'!$G$4:$J$987,4,FALSE)),"",VLOOKUP(A3250,'MatrizSeguimiento2022-Junio'!$G$4:$J$987,4,FALSE))</f>
        <v/>
      </c>
      <c r="E3250" s="3"/>
      <c r="G3250">
        <f>+ABS(SUMIF($A$3:$A$4998,A3250,$E$3:$E$4998)-IF(ISERROR(VLOOKUP(A3250,'MatrizSeguimiento2022-Junio'!$G$4:$X$987,18,FALSE)),0,VLOOKUP(A3250,'MatrizSeguimiento2022-Junio'!$G$4:$X$987,18,FALSE)))</f>
        <v>0</v>
      </c>
      <c r="H3250" t="str">
        <f t="shared" si="101"/>
        <v/>
      </c>
      <c r="I3250" t="str">
        <f t="shared" si="102"/>
        <v/>
      </c>
    </row>
    <row r="3251" spans="1:9" x14ac:dyDescent="0.25">
      <c r="A3251" s="36"/>
      <c r="B3251" t="str">
        <f>+IF(ISERROR(VLOOKUP(A3251,'MatrizSeguimiento2022-Junio'!$G$4:$I$987,3,FALSE)),"",VLOOKUP(A3251,'MatrizSeguimiento2022-Junio'!$G$4:$I$987,3,FALSE))</f>
        <v/>
      </c>
      <c r="C3251" t="str">
        <f>+IF(ISERROR(VLOOKUP(A3251,'MatrizSeguimiento2022-Junio'!$G$4:$J$987,4,FALSE)),"",VLOOKUP(A3251,'MatrizSeguimiento2022-Junio'!$G$4:$J$987,4,FALSE))</f>
        <v/>
      </c>
      <c r="E3251" s="3"/>
      <c r="G3251">
        <f>+ABS(SUMIF($A$3:$A$4998,A3251,$E$3:$E$4998)-IF(ISERROR(VLOOKUP(A3251,'MatrizSeguimiento2022-Junio'!$G$4:$X$987,18,FALSE)),0,VLOOKUP(A3251,'MatrizSeguimiento2022-Junio'!$G$4:$X$987,18,FALSE)))</f>
        <v>0</v>
      </c>
      <c r="H3251" t="str">
        <f t="shared" si="101"/>
        <v/>
      </c>
      <c r="I3251" t="str">
        <f t="shared" si="102"/>
        <v/>
      </c>
    </row>
    <row r="3252" spans="1:9" x14ac:dyDescent="0.25">
      <c r="A3252" s="36"/>
      <c r="B3252" t="str">
        <f>+IF(ISERROR(VLOOKUP(A3252,'MatrizSeguimiento2022-Junio'!$G$4:$I$987,3,FALSE)),"",VLOOKUP(A3252,'MatrizSeguimiento2022-Junio'!$G$4:$I$987,3,FALSE))</f>
        <v/>
      </c>
      <c r="C3252" t="str">
        <f>+IF(ISERROR(VLOOKUP(A3252,'MatrizSeguimiento2022-Junio'!$G$4:$J$987,4,FALSE)),"",VLOOKUP(A3252,'MatrizSeguimiento2022-Junio'!$G$4:$J$987,4,FALSE))</f>
        <v/>
      </c>
      <c r="E3252" s="3"/>
      <c r="G3252">
        <f>+ABS(SUMIF($A$3:$A$4998,A3252,$E$3:$E$4998)-IF(ISERROR(VLOOKUP(A3252,'MatrizSeguimiento2022-Junio'!$G$4:$X$987,18,FALSE)),0,VLOOKUP(A3252,'MatrizSeguimiento2022-Junio'!$G$4:$X$987,18,FALSE)))</f>
        <v>0</v>
      </c>
      <c r="H3252" t="str">
        <f t="shared" si="101"/>
        <v/>
      </c>
      <c r="I3252" t="str">
        <f t="shared" si="102"/>
        <v/>
      </c>
    </row>
    <row r="3253" spans="1:9" x14ac:dyDescent="0.25">
      <c r="A3253" s="36"/>
      <c r="B3253" t="str">
        <f>+IF(ISERROR(VLOOKUP(A3253,'MatrizSeguimiento2022-Junio'!$G$4:$I$987,3,FALSE)),"",VLOOKUP(A3253,'MatrizSeguimiento2022-Junio'!$G$4:$I$987,3,FALSE))</f>
        <v/>
      </c>
      <c r="C3253" t="str">
        <f>+IF(ISERROR(VLOOKUP(A3253,'MatrizSeguimiento2022-Junio'!$G$4:$J$987,4,FALSE)),"",VLOOKUP(A3253,'MatrizSeguimiento2022-Junio'!$G$4:$J$987,4,FALSE))</f>
        <v/>
      </c>
      <c r="E3253" s="3"/>
      <c r="G3253">
        <f>+ABS(SUMIF($A$3:$A$4998,A3253,$E$3:$E$4998)-IF(ISERROR(VLOOKUP(A3253,'MatrizSeguimiento2022-Junio'!$G$4:$X$987,18,FALSE)),0,VLOOKUP(A3253,'MatrizSeguimiento2022-Junio'!$G$4:$X$987,18,FALSE)))</f>
        <v>0</v>
      </c>
      <c r="H3253" t="str">
        <f t="shared" si="101"/>
        <v/>
      </c>
      <c r="I3253" t="str">
        <f t="shared" si="102"/>
        <v/>
      </c>
    </row>
    <row r="3254" spans="1:9" x14ac:dyDescent="0.25">
      <c r="A3254" s="36"/>
      <c r="B3254" t="str">
        <f>+IF(ISERROR(VLOOKUP(A3254,'MatrizSeguimiento2022-Junio'!$G$4:$I$987,3,FALSE)),"",VLOOKUP(A3254,'MatrizSeguimiento2022-Junio'!$G$4:$I$987,3,FALSE))</f>
        <v/>
      </c>
      <c r="C3254" t="str">
        <f>+IF(ISERROR(VLOOKUP(A3254,'MatrizSeguimiento2022-Junio'!$G$4:$J$987,4,FALSE)),"",VLOOKUP(A3254,'MatrizSeguimiento2022-Junio'!$G$4:$J$987,4,FALSE))</f>
        <v/>
      </c>
      <c r="E3254" s="3"/>
      <c r="G3254">
        <f>+ABS(SUMIF($A$3:$A$4998,A3254,$E$3:$E$4998)-IF(ISERROR(VLOOKUP(A3254,'MatrizSeguimiento2022-Junio'!$G$4:$X$987,18,FALSE)),0,VLOOKUP(A3254,'MatrizSeguimiento2022-Junio'!$G$4:$X$987,18,FALSE)))</f>
        <v>0</v>
      </c>
      <c r="H3254" t="str">
        <f t="shared" si="101"/>
        <v/>
      </c>
      <c r="I3254" t="str">
        <f t="shared" si="102"/>
        <v/>
      </c>
    </row>
    <row r="3255" spans="1:9" x14ac:dyDescent="0.25">
      <c r="A3255" s="36"/>
      <c r="B3255" t="str">
        <f>+IF(ISERROR(VLOOKUP(A3255,'MatrizSeguimiento2022-Junio'!$G$4:$I$987,3,FALSE)),"",VLOOKUP(A3255,'MatrizSeguimiento2022-Junio'!$G$4:$I$987,3,FALSE))</f>
        <v/>
      </c>
      <c r="C3255" t="str">
        <f>+IF(ISERROR(VLOOKUP(A3255,'MatrizSeguimiento2022-Junio'!$G$4:$J$987,4,FALSE)),"",VLOOKUP(A3255,'MatrizSeguimiento2022-Junio'!$G$4:$J$987,4,FALSE))</f>
        <v/>
      </c>
      <c r="E3255" s="3"/>
      <c r="G3255">
        <f>+ABS(SUMIF($A$3:$A$4998,A3255,$E$3:$E$4998)-IF(ISERROR(VLOOKUP(A3255,'MatrizSeguimiento2022-Junio'!$G$4:$X$987,18,FALSE)),0,VLOOKUP(A3255,'MatrizSeguimiento2022-Junio'!$G$4:$X$987,18,FALSE)))</f>
        <v>0</v>
      </c>
      <c r="H3255" t="str">
        <f t="shared" si="101"/>
        <v/>
      </c>
      <c r="I3255" t="str">
        <f t="shared" si="102"/>
        <v/>
      </c>
    </row>
    <row r="3256" spans="1:9" x14ac:dyDescent="0.25">
      <c r="A3256" s="36"/>
      <c r="B3256" t="str">
        <f>+IF(ISERROR(VLOOKUP(A3256,'MatrizSeguimiento2022-Junio'!$G$4:$I$987,3,FALSE)),"",VLOOKUP(A3256,'MatrizSeguimiento2022-Junio'!$G$4:$I$987,3,FALSE))</f>
        <v/>
      </c>
      <c r="C3256" t="str">
        <f>+IF(ISERROR(VLOOKUP(A3256,'MatrizSeguimiento2022-Junio'!$G$4:$J$987,4,FALSE)),"",VLOOKUP(A3256,'MatrizSeguimiento2022-Junio'!$G$4:$J$987,4,FALSE))</f>
        <v/>
      </c>
      <c r="E3256" s="3"/>
      <c r="G3256">
        <f>+ABS(SUMIF($A$3:$A$4998,A3256,$E$3:$E$4998)-IF(ISERROR(VLOOKUP(A3256,'MatrizSeguimiento2022-Junio'!$G$4:$X$987,18,FALSE)),0,VLOOKUP(A3256,'MatrizSeguimiento2022-Junio'!$G$4:$X$987,18,FALSE)))</f>
        <v>0</v>
      </c>
      <c r="H3256" t="str">
        <f t="shared" si="101"/>
        <v/>
      </c>
      <c r="I3256" t="str">
        <f t="shared" si="102"/>
        <v/>
      </c>
    </row>
    <row r="3257" spans="1:9" x14ac:dyDescent="0.25">
      <c r="A3257" s="36"/>
      <c r="B3257" t="str">
        <f>+IF(ISERROR(VLOOKUP(A3257,'MatrizSeguimiento2022-Junio'!$G$4:$I$987,3,FALSE)),"",VLOOKUP(A3257,'MatrizSeguimiento2022-Junio'!$G$4:$I$987,3,FALSE))</f>
        <v/>
      </c>
      <c r="C3257" t="str">
        <f>+IF(ISERROR(VLOOKUP(A3257,'MatrizSeguimiento2022-Junio'!$G$4:$J$987,4,FALSE)),"",VLOOKUP(A3257,'MatrizSeguimiento2022-Junio'!$G$4:$J$987,4,FALSE))</f>
        <v/>
      </c>
      <c r="E3257" s="3"/>
      <c r="G3257">
        <f>+ABS(SUMIF($A$3:$A$4998,A3257,$E$3:$E$4998)-IF(ISERROR(VLOOKUP(A3257,'MatrizSeguimiento2022-Junio'!$G$4:$X$987,18,FALSE)),0,VLOOKUP(A3257,'MatrizSeguimiento2022-Junio'!$G$4:$X$987,18,FALSE)))</f>
        <v>0</v>
      </c>
      <c r="H3257" t="str">
        <f t="shared" si="101"/>
        <v/>
      </c>
      <c r="I3257" t="str">
        <f t="shared" si="102"/>
        <v/>
      </c>
    </row>
    <row r="3258" spans="1:9" x14ac:dyDescent="0.25">
      <c r="A3258" s="36"/>
      <c r="B3258" t="str">
        <f>+IF(ISERROR(VLOOKUP(A3258,'MatrizSeguimiento2022-Junio'!$G$4:$I$987,3,FALSE)),"",VLOOKUP(A3258,'MatrizSeguimiento2022-Junio'!$G$4:$I$987,3,FALSE))</f>
        <v/>
      </c>
      <c r="C3258" t="str">
        <f>+IF(ISERROR(VLOOKUP(A3258,'MatrizSeguimiento2022-Junio'!$G$4:$J$987,4,FALSE)),"",VLOOKUP(A3258,'MatrizSeguimiento2022-Junio'!$G$4:$J$987,4,FALSE))</f>
        <v/>
      </c>
      <c r="E3258" s="3"/>
      <c r="G3258">
        <f>+ABS(SUMIF($A$3:$A$4998,A3258,$E$3:$E$4998)-IF(ISERROR(VLOOKUP(A3258,'MatrizSeguimiento2022-Junio'!$G$4:$X$987,18,FALSE)),0,VLOOKUP(A3258,'MatrizSeguimiento2022-Junio'!$G$4:$X$987,18,FALSE)))</f>
        <v>0</v>
      </c>
      <c r="H3258" t="str">
        <f t="shared" si="101"/>
        <v/>
      </c>
      <c r="I3258" t="str">
        <f t="shared" si="102"/>
        <v/>
      </c>
    </row>
    <row r="3259" spans="1:9" x14ac:dyDescent="0.25">
      <c r="A3259" s="36"/>
      <c r="B3259" t="str">
        <f>+IF(ISERROR(VLOOKUP(A3259,'MatrizSeguimiento2022-Junio'!$G$4:$I$987,3,FALSE)),"",VLOOKUP(A3259,'MatrizSeguimiento2022-Junio'!$G$4:$I$987,3,FALSE))</f>
        <v/>
      </c>
      <c r="C3259" t="str">
        <f>+IF(ISERROR(VLOOKUP(A3259,'MatrizSeguimiento2022-Junio'!$G$4:$J$987,4,FALSE)),"",VLOOKUP(A3259,'MatrizSeguimiento2022-Junio'!$G$4:$J$987,4,FALSE))</f>
        <v/>
      </c>
      <c r="E3259" s="3"/>
      <c r="G3259">
        <f>+ABS(SUMIF($A$3:$A$4998,A3259,$E$3:$E$4998)-IF(ISERROR(VLOOKUP(A3259,'MatrizSeguimiento2022-Junio'!$G$4:$X$987,18,FALSE)),0,VLOOKUP(A3259,'MatrizSeguimiento2022-Junio'!$G$4:$X$987,18,FALSE)))</f>
        <v>0</v>
      </c>
      <c r="H3259" t="str">
        <f t="shared" si="101"/>
        <v/>
      </c>
      <c r="I3259" t="str">
        <f t="shared" si="102"/>
        <v/>
      </c>
    </row>
    <row r="3260" spans="1:9" x14ac:dyDescent="0.25">
      <c r="A3260" s="36"/>
      <c r="B3260" t="str">
        <f>+IF(ISERROR(VLOOKUP(A3260,'MatrizSeguimiento2022-Junio'!$G$4:$I$987,3,FALSE)),"",VLOOKUP(A3260,'MatrizSeguimiento2022-Junio'!$G$4:$I$987,3,FALSE))</f>
        <v/>
      </c>
      <c r="C3260" t="str">
        <f>+IF(ISERROR(VLOOKUP(A3260,'MatrizSeguimiento2022-Junio'!$G$4:$J$987,4,FALSE)),"",VLOOKUP(A3260,'MatrizSeguimiento2022-Junio'!$G$4:$J$987,4,FALSE))</f>
        <v/>
      </c>
      <c r="E3260" s="3"/>
      <c r="G3260">
        <f>+ABS(SUMIF($A$3:$A$4998,A3260,$E$3:$E$4998)-IF(ISERROR(VLOOKUP(A3260,'MatrizSeguimiento2022-Junio'!$G$4:$X$987,18,FALSE)),0,VLOOKUP(A3260,'MatrizSeguimiento2022-Junio'!$G$4:$X$987,18,FALSE)))</f>
        <v>0</v>
      </c>
      <c r="H3260" t="str">
        <f t="shared" si="101"/>
        <v/>
      </c>
      <c r="I3260" t="str">
        <f t="shared" si="102"/>
        <v/>
      </c>
    </row>
    <row r="3261" spans="1:9" x14ac:dyDescent="0.25">
      <c r="A3261" s="36"/>
      <c r="B3261" t="str">
        <f>+IF(ISERROR(VLOOKUP(A3261,'MatrizSeguimiento2022-Junio'!$G$4:$I$987,3,FALSE)),"",VLOOKUP(A3261,'MatrizSeguimiento2022-Junio'!$G$4:$I$987,3,FALSE))</f>
        <v/>
      </c>
      <c r="C3261" t="str">
        <f>+IF(ISERROR(VLOOKUP(A3261,'MatrizSeguimiento2022-Junio'!$G$4:$J$987,4,FALSE)),"",VLOOKUP(A3261,'MatrizSeguimiento2022-Junio'!$G$4:$J$987,4,FALSE))</f>
        <v/>
      </c>
      <c r="E3261" s="3"/>
      <c r="G3261">
        <f>+ABS(SUMIF($A$3:$A$4998,A3261,$E$3:$E$4998)-IF(ISERROR(VLOOKUP(A3261,'MatrizSeguimiento2022-Junio'!$G$4:$X$987,18,FALSE)),0,VLOOKUP(A3261,'MatrizSeguimiento2022-Junio'!$G$4:$X$987,18,FALSE)))</f>
        <v>0</v>
      </c>
      <c r="H3261" t="str">
        <f t="shared" si="101"/>
        <v/>
      </c>
      <c r="I3261" t="str">
        <f t="shared" si="102"/>
        <v/>
      </c>
    </row>
    <row r="3262" spans="1:9" x14ac:dyDescent="0.25">
      <c r="A3262" s="36"/>
      <c r="B3262" t="str">
        <f>+IF(ISERROR(VLOOKUP(A3262,'MatrizSeguimiento2022-Junio'!$G$4:$I$987,3,FALSE)),"",VLOOKUP(A3262,'MatrizSeguimiento2022-Junio'!$G$4:$I$987,3,FALSE))</f>
        <v/>
      </c>
      <c r="C3262" t="str">
        <f>+IF(ISERROR(VLOOKUP(A3262,'MatrizSeguimiento2022-Junio'!$G$4:$J$987,4,FALSE)),"",VLOOKUP(A3262,'MatrizSeguimiento2022-Junio'!$G$4:$J$987,4,FALSE))</f>
        <v/>
      </c>
      <c r="E3262" s="3"/>
      <c r="G3262">
        <f>+ABS(SUMIF($A$3:$A$4998,A3262,$E$3:$E$4998)-IF(ISERROR(VLOOKUP(A3262,'MatrizSeguimiento2022-Junio'!$G$4:$X$987,18,FALSE)),0,VLOOKUP(A3262,'MatrizSeguimiento2022-Junio'!$G$4:$X$987,18,FALSE)))</f>
        <v>0</v>
      </c>
      <c r="H3262" t="str">
        <f t="shared" si="101"/>
        <v/>
      </c>
      <c r="I3262" t="str">
        <f t="shared" si="102"/>
        <v/>
      </c>
    </row>
    <row r="3263" spans="1:9" x14ac:dyDescent="0.25">
      <c r="A3263" s="36"/>
      <c r="B3263" t="str">
        <f>+IF(ISERROR(VLOOKUP(A3263,'MatrizSeguimiento2022-Junio'!$G$4:$I$987,3,FALSE)),"",VLOOKUP(A3263,'MatrizSeguimiento2022-Junio'!$G$4:$I$987,3,FALSE))</f>
        <v/>
      </c>
      <c r="C3263" t="str">
        <f>+IF(ISERROR(VLOOKUP(A3263,'MatrizSeguimiento2022-Junio'!$G$4:$J$987,4,FALSE)),"",VLOOKUP(A3263,'MatrizSeguimiento2022-Junio'!$G$4:$J$987,4,FALSE))</f>
        <v/>
      </c>
      <c r="E3263" s="3"/>
      <c r="G3263">
        <f>+ABS(SUMIF($A$3:$A$4998,A3263,$E$3:$E$4998)-IF(ISERROR(VLOOKUP(A3263,'MatrizSeguimiento2022-Junio'!$G$4:$X$987,18,FALSE)),0,VLOOKUP(A3263,'MatrizSeguimiento2022-Junio'!$G$4:$X$987,18,FALSE)))</f>
        <v>0</v>
      </c>
      <c r="H3263" t="str">
        <f t="shared" ref="H3263:H3326" si="103">+A3263&amp;D3263</f>
        <v/>
      </c>
      <c r="I3263" t="str">
        <f t="shared" si="102"/>
        <v/>
      </c>
    </row>
    <row r="3264" spans="1:9" x14ac:dyDescent="0.25">
      <c r="A3264" s="36"/>
      <c r="B3264" t="str">
        <f>+IF(ISERROR(VLOOKUP(A3264,'MatrizSeguimiento2022-Junio'!$G$4:$I$987,3,FALSE)),"",VLOOKUP(A3264,'MatrizSeguimiento2022-Junio'!$G$4:$I$987,3,FALSE))</f>
        <v/>
      </c>
      <c r="C3264" t="str">
        <f>+IF(ISERROR(VLOOKUP(A3264,'MatrizSeguimiento2022-Junio'!$G$4:$J$987,4,FALSE)),"",VLOOKUP(A3264,'MatrizSeguimiento2022-Junio'!$G$4:$J$987,4,FALSE))</f>
        <v/>
      </c>
      <c r="E3264" s="3"/>
      <c r="G3264">
        <f>+ABS(SUMIF($A$3:$A$4998,A3264,$E$3:$E$4998)-IF(ISERROR(VLOOKUP(A3264,'MatrizSeguimiento2022-Junio'!$G$4:$X$987,18,FALSE)),0,VLOOKUP(A3264,'MatrizSeguimiento2022-Junio'!$G$4:$X$987,18,FALSE)))</f>
        <v>0</v>
      </c>
      <c r="H3264" t="str">
        <f t="shared" si="103"/>
        <v/>
      </c>
      <c r="I3264" t="str">
        <f t="shared" si="102"/>
        <v/>
      </c>
    </row>
    <row r="3265" spans="1:9" x14ac:dyDescent="0.25">
      <c r="A3265" s="36"/>
      <c r="B3265" t="str">
        <f>+IF(ISERROR(VLOOKUP(A3265,'MatrizSeguimiento2022-Junio'!$G$4:$I$987,3,FALSE)),"",VLOOKUP(A3265,'MatrizSeguimiento2022-Junio'!$G$4:$I$987,3,FALSE))</f>
        <v/>
      </c>
      <c r="C3265" t="str">
        <f>+IF(ISERROR(VLOOKUP(A3265,'MatrizSeguimiento2022-Junio'!$G$4:$J$987,4,FALSE)),"",VLOOKUP(A3265,'MatrizSeguimiento2022-Junio'!$G$4:$J$987,4,FALSE))</f>
        <v/>
      </c>
      <c r="E3265" s="3"/>
      <c r="G3265">
        <f>+ABS(SUMIF($A$3:$A$4998,A3265,$E$3:$E$4998)-IF(ISERROR(VLOOKUP(A3265,'MatrizSeguimiento2022-Junio'!$G$4:$X$987,18,FALSE)),0,VLOOKUP(A3265,'MatrizSeguimiento2022-Junio'!$G$4:$X$987,18,FALSE)))</f>
        <v>0</v>
      </c>
      <c r="H3265" t="str">
        <f t="shared" si="103"/>
        <v/>
      </c>
      <c r="I3265" t="str">
        <f t="shared" si="102"/>
        <v/>
      </c>
    </row>
    <row r="3266" spans="1:9" x14ac:dyDescent="0.25">
      <c r="A3266" s="36"/>
      <c r="B3266" t="str">
        <f>+IF(ISERROR(VLOOKUP(A3266,'MatrizSeguimiento2022-Junio'!$G$4:$I$987,3,FALSE)),"",VLOOKUP(A3266,'MatrizSeguimiento2022-Junio'!$G$4:$I$987,3,FALSE))</f>
        <v/>
      </c>
      <c r="C3266" t="str">
        <f>+IF(ISERROR(VLOOKUP(A3266,'MatrizSeguimiento2022-Junio'!$G$4:$J$987,4,FALSE)),"",VLOOKUP(A3266,'MatrizSeguimiento2022-Junio'!$G$4:$J$987,4,FALSE))</f>
        <v/>
      </c>
      <c r="E3266" s="3"/>
      <c r="G3266">
        <f>+ABS(SUMIF($A$3:$A$4998,A3266,$E$3:$E$4998)-IF(ISERROR(VLOOKUP(A3266,'MatrizSeguimiento2022-Junio'!$G$4:$X$987,18,FALSE)),0,VLOOKUP(A3266,'MatrizSeguimiento2022-Junio'!$G$4:$X$987,18,FALSE)))</f>
        <v>0</v>
      </c>
      <c r="H3266" t="str">
        <f t="shared" si="103"/>
        <v/>
      </c>
      <c r="I3266" t="str">
        <f t="shared" si="102"/>
        <v/>
      </c>
    </row>
    <row r="3267" spans="1:9" x14ac:dyDescent="0.25">
      <c r="A3267" s="36"/>
      <c r="B3267" t="str">
        <f>+IF(ISERROR(VLOOKUP(A3267,'MatrizSeguimiento2022-Junio'!$G$4:$I$987,3,FALSE)),"",VLOOKUP(A3267,'MatrizSeguimiento2022-Junio'!$G$4:$I$987,3,FALSE))</f>
        <v/>
      </c>
      <c r="C3267" t="str">
        <f>+IF(ISERROR(VLOOKUP(A3267,'MatrizSeguimiento2022-Junio'!$G$4:$J$987,4,FALSE)),"",VLOOKUP(A3267,'MatrizSeguimiento2022-Junio'!$G$4:$J$987,4,FALSE))</f>
        <v/>
      </c>
      <c r="E3267" s="3"/>
      <c r="G3267">
        <f>+ABS(SUMIF($A$3:$A$4998,A3267,$E$3:$E$4998)-IF(ISERROR(VLOOKUP(A3267,'MatrizSeguimiento2022-Junio'!$G$4:$X$987,18,FALSE)),0,VLOOKUP(A3267,'MatrizSeguimiento2022-Junio'!$G$4:$X$987,18,FALSE)))</f>
        <v>0</v>
      </c>
      <c r="H3267" t="str">
        <f t="shared" si="103"/>
        <v/>
      </c>
      <c r="I3267" t="str">
        <f t="shared" ref="I3267:I3330" si="104">+IF(IF(LEN(H3267)&gt;0,COUNTIF($H$3:$H$4998,H3267),"")=1,"",IF(LEN(H3267)&gt;0,COUNTIF($H$3:$H$4998,H3267),""))</f>
        <v/>
      </c>
    </row>
    <row r="3268" spans="1:9" x14ac:dyDescent="0.25">
      <c r="A3268" s="36"/>
      <c r="B3268" t="str">
        <f>+IF(ISERROR(VLOOKUP(A3268,'MatrizSeguimiento2022-Junio'!$G$4:$I$987,3,FALSE)),"",VLOOKUP(A3268,'MatrizSeguimiento2022-Junio'!$G$4:$I$987,3,FALSE))</f>
        <v/>
      </c>
      <c r="C3268" t="str">
        <f>+IF(ISERROR(VLOOKUP(A3268,'MatrizSeguimiento2022-Junio'!$G$4:$J$987,4,FALSE)),"",VLOOKUP(A3268,'MatrizSeguimiento2022-Junio'!$G$4:$J$987,4,FALSE))</f>
        <v/>
      </c>
      <c r="E3268" s="3"/>
      <c r="G3268">
        <f>+ABS(SUMIF($A$3:$A$4998,A3268,$E$3:$E$4998)-IF(ISERROR(VLOOKUP(A3268,'MatrizSeguimiento2022-Junio'!$G$4:$X$987,18,FALSE)),0,VLOOKUP(A3268,'MatrizSeguimiento2022-Junio'!$G$4:$X$987,18,FALSE)))</f>
        <v>0</v>
      </c>
      <c r="H3268" t="str">
        <f t="shared" si="103"/>
        <v/>
      </c>
      <c r="I3268" t="str">
        <f t="shared" si="104"/>
        <v/>
      </c>
    </row>
    <row r="3269" spans="1:9" x14ac:dyDescent="0.25">
      <c r="A3269" s="36"/>
      <c r="B3269" t="str">
        <f>+IF(ISERROR(VLOOKUP(A3269,'MatrizSeguimiento2022-Junio'!$G$4:$I$987,3,FALSE)),"",VLOOKUP(A3269,'MatrizSeguimiento2022-Junio'!$G$4:$I$987,3,FALSE))</f>
        <v/>
      </c>
      <c r="C3269" t="str">
        <f>+IF(ISERROR(VLOOKUP(A3269,'MatrizSeguimiento2022-Junio'!$G$4:$J$987,4,FALSE)),"",VLOOKUP(A3269,'MatrizSeguimiento2022-Junio'!$G$4:$J$987,4,FALSE))</f>
        <v/>
      </c>
      <c r="E3269" s="3"/>
      <c r="G3269">
        <f>+ABS(SUMIF($A$3:$A$4998,A3269,$E$3:$E$4998)-IF(ISERROR(VLOOKUP(A3269,'MatrizSeguimiento2022-Junio'!$G$4:$X$987,18,FALSE)),0,VLOOKUP(A3269,'MatrizSeguimiento2022-Junio'!$G$4:$X$987,18,FALSE)))</f>
        <v>0</v>
      </c>
      <c r="H3269" t="str">
        <f t="shared" si="103"/>
        <v/>
      </c>
      <c r="I3269" t="str">
        <f t="shared" si="104"/>
        <v/>
      </c>
    </row>
    <row r="3270" spans="1:9" x14ac:dyDescent="0.25">
      <c r="A3270" s="36"/>
      <c r="B3270" t="str">
        <f>+IF(ISERROR(VLOOKUP(A3270,'MatrizSeguimiento2022-Junio'!$G$4:$I$987,3,FALSE)),"",VLOOKUP(A3270,'MatrizSeguimiento2022-Junio'!$G$4:$I$987,3,FALSE))</f>
        <v/>
      </c>
      <c r="C3270" t="str">
        <f>+IF(ISERROR(VLOOKUP(A3270,'MatrizSeguimiento2022-Junio'!$G$4:$J$987,4,FALSE)),"",VLOOKUP(A3270,'MatrizSeguimiento2022-Junio'!$G$4:$J$987,4,FALSE))</f>
        <v/>
      </c>
      <c r="E3270" s="3"/>
      <c r="G3270">
        <f>+ABS(SUMIF($A$3:$A$4998,A3270,$E$3:$E$4998)-IF(ISERROR(VLOOKUP(A3270,'MatrizSeguimiento2022-Junio'!$G$4:$X$987,18,FALSE)),0,VLOOKUP(A3270,'MatrizSeguimiento2022-Junio'!$G$4:$X$987,18,FALSE)))</f>
        <v>0</v>
      </c>
      <c r="H3270" t="str">
        <f t="shared" si="103"/>
        <v/>
      </c>
      <c r="I3270" t="str">
        <f t="shared" si="104"/>
        <v/>
      </c>
    </row>
    <row r="3271" spans="1:9" x14ac:dyDescent="0.25">
      <c r="A3271" s="36"/>
      <c r="B3271" t="str">
        <f>+IF(ISERROR(VLOOKUP(A3271,'MatrizSeguimiento2022-Junio'!$G$4:$I$987,3,FALSE)),"",VLOOKUP(A3271,'MatrizSeguimiento2022-Junio'!$G$4:$I$987,3,FALSE))</f>
        <v/>
      </c>
      <c r="C3271" t="str">
        <f>+IF(ISERROR(VLOOKUP(A3271,'MatrizSeguimiento2022-Junio'!$G$4:$J$987,4,FALSE)),"",VLOOKUP(A3271,'MatrizSeguimiento2022-Junio'!$G$4:$J$987,4,FALSE))</f>
        <v/>
      </c>
      <c r="E3271" s="3"/>
      <c r="G3271">
        <f>+ABS(SUMIF($A$3:$A$4998,A3271,$E$3:$E$4998)-IF(ISERROR(VLOOKUP(A3271,'MatrizSeguimiento2022-Junio'!$G$4:$X$987,18,FALSE)),0,VLOOKUP(A3271,'MatrizSeguimiento2022-Junio'!$G$4:$X$987,18,FALSE)))</f>
        <v>0</v>
      </c>
      <c r="H3271" t="str">
        <f t="shared" si="103"/>
        <v/>
      </c>
      <c r="I3271" t="str">
        <f t="shared" si="104"/>
        <v/>
      </c>
    </row>
    <row r="3272" spans="1:9" x14ac:dyDescent="0.25">
      <c r="A3272" s="36"/>
      <c r="B3272" t="str">
        <f>+IF(ISERROR(VLOOKUP(A3272,'MatrizSeguimiento2022-Junio'!$G$4:$I$987,3,FALSE)),"",VLOOKUP(A3272,'MatrizSeguimiento2022-Junio'!$G$4:$I$987,3,FALSE))</f>
        <v/>
      </c>
      <c r="C3272" t="str">
        <f>+IF(ISERROR(VLOOKUP(A3272,'MatrizSeguimiento2022-Junio'!$G$4:$J$987,4,FALSE)),"",VLOOKUP(A3272,'MatrizSeguimiento2022-Junio'!$G$4:$J$987,4,FALSE))</f>
        <v/>
      </c>
      <c r="E3272" s="3"/>
      <c r="G3272">
        <f>+ABS(SUMIF($A$3:$A$4998,A3272,$E$3:$E$4998)-IF(ISERROR(VLOOKUP(A3272,'MatrizSeguimiento2022-Junio'!$G$4:$X$987,18,FALSE)),0,VLOOKUP(A3272,'MatrizSeguimiento2022-Junio'!$G$4:$X$987,18,FALSE)))</f>
        <v>0</v>
      </c>
      <c r="H3272" t="str">
        <f t="shared" si="103"/>
        <v/>
      </c>
      <c r="I3272" t="str">
        <f t="shared" si="104"/>
        <v/>
      </c>
    </row>
    <row r="3273" spans="1:9" x14ac:dyDescent="0.25">
      <c r="A3273" s="36"/>
      <c r="B3273" t="str">
        <f>+IF(ISERROR(VLOOKUP(A3273,'MatrizSeguimiento2022-Junio'!$G$4:$I$987,3,FALSE)),"",VLOOKUP(A3273,'MatrizSeguimiento2022-Junio'!$G$4:$I$987,3,FALSE))</f>
        <v/>
      </c>
      <c r="C3273" t="str">
        <f>+IF(ISERROR(VLOOKUP(A3273,'MatrizSeguimiento2022-Junio'!$G$4:$J$987,4,FALSE)),"",VLOOKUP(A3273,'MatrizSeguimiento2022-Junio'!$G$4:$J$987,4,FALSE))</f>
        <v/>
      </c>
      <c r="E3273" s="3"/>
      <c r="G3273">
        <f>+ABS(SUMIF($A$3:$A$4998,A3273,$E$3:$E$4998)-IF(ISERROR(VLOOKUP(A3273,'MatrizSeguimiento2022-Junio'!$G$4:$X$987,18,FALSE)),0,VLOOKUP(A3273,'MatrizSeguimiento2022-Junio'!$G$4:$X$987,18,FALSE)))</f>
        <v>0</v>
      </c>
      <c r="H3273" t="str">
        <f t="shared" si="103"/>
        <v/>
      </c>
      <c r="I3273" t="str">
        <f t="shared" si="104"/>
        <v/>
      </c>
    </row>
    <row r="3274" spans="1:9" x14ac:dyDescent="0.25">
      <c r="A3274" s="36"/>
      <c r="B3274" t="str">
        <f>+IF(ISERROR(VLOOKUP(A3274,'MatrizSeguimiento2022-Junio'!$G$4:$I$987,3,FALSE)),"",VLOOKUP(A3274,'MatrizSeguimiento2022-Junio'!$G$4:$I$987,3,FALSE))</f>
        <v/>
      </c>
      <c r="C3274" t="str">
        <f>+IF(ISERROR(VLOOKUP(A3274,'MatrizSeguimiento2022-Junio'!$G$4:$J$987,4,FALSE)),"",VLOOKUP(A3274,'MatrizSeguimiento2022-Junio'!$G$4:$J$987,4,FALSE))</f>
        <v/>
      </c>
      <c r="E3274" s="3"/>
      <c r="G3274">
        <f>+ABS(SUMIF($A$3:$A$4998,A3274,$E$3:$E$4998)-IF(ISERROR(VLOOKUP(A3274,'MatrizSeguimiento2022-Junio'!$G$4:$X$987,18,FALSE)),0,VLOOKUP(A3274,'MatrizSeguimiento2022-Junio'!$G$4:$X$987,18,FALSE)))</f>
        <v>0</v>
      </c>
      <c r="H3274" t="str">
        <f t="shared" si="103"/>
        <v/>
      </c>
      <c r="I3274" t="str">
        <f t="shared" si="104"/>
        <v/>
      </c>
    </row>
    <row r="3275" spans="1:9" x14ac:dyDescent="0.25">
      <c r="A3275" s="36"/>
      <c r="B3275" t="str">
        <f>+IF(ISERROR(VLOOKUP(A3275,'MatrizSeguimiento2022-Junio'!$G$4:$I$987,3,FALSE)),"",VLOOKUP(A3275,'MatrizSeguimiento2022-Junio'!$G$4:$I$987,3,FALSE))</f>
        <v/>
      </c>
      <c r="C3275" t="str">
        <f>+IF(ISERROR(VLOOKUP(A3275,'MatrizSeguimiento2022-Junio'!$G$4:$J$987,4,FALSE)),"",VLOOKUP(A3275,'MatrizSeguimiento2022-Junio'!$G$4:$J$987,4,FALSE))</f>
        <v/>
      </c>
      <c r="E3275" s="3"/>
      <c r="G3275">
        <f>+ABS(SUMIF($A$3:$A$4998,A3275,$E$3:$E$4998)-IF(ISERROR(VLOOKUP(A3275,'MatrizSeguimiento2022-Junio'!$G$4:$X$987,18,FALSE)),0,VLOOKUP(A3275,'MatrizSeguimiento2022-Junio'!$G$4:$X$987,18,FALSE)))</f>
        <v>0</v>
      </c>
      <c r="H3275" t="str">
        <f t="shared" si="103"/>
        <v/>
      </c>
      <c r="I3275" t="str">
        <f t="shared" si="104"/>
        <v/>
      </c>
    </row>
    <row r="3276" spans="1:9" x14ac:dyDescent="0.25">
      <c r="A3276" s="36"/>
      <c r="B3276" t="str">
        <f>+IF(ISERROR(VLOOKUP(A3276,'MatrizSeguimiento2022-Junio'!$G$4:$I$987,3,FALSE)),"",VLOOKUP(A3276,'MatrizSeguimiento2022-Junio'!$G$4:$I$987,3,FALSE))</f>
        <v/>
      </c>
      <c r="C3276" t="str">
        <f>+IF(ISERROR(VLOOKUP(A3276,'MatrizSeguimiento2022-Junio'!$G$4:$J$987,4,FALSE)),"",VLOOKUP(A3276,'MatrizSeguimiento2022-Junio'!$G$4:$J$987,4,FALSE))</f>
        <v/>
      </c>
      <c r="E3276" s="3"/>
      <c r="G3276">
        <f>+ABS(SUMIF($A$3:$A$4998,A3276,$E$3:$E$4998)-IF(ISERROR(VLOOKUP(A3276,'MatrizSeguimiento2022-Junio'!$G$4:$X$987,18,FALSE)),0,VLOOKUP(A3276,'MatrizSeguimiento2022-Junio'!$G$4:$X$987,18,FALSE)))</f>
        <v>0</v>
      </c>
      <c r="H3276" t="str">
        <f t="shared" si="103"/>
        <v/>
      </c>
      <c r="I3276" t="str">
        <f t="shared" si="104"/>
        <v/>
      </c>
    </row>
    <row r="3277" spans="1:9" x14ac:dyDescent="0.25">
      <c r="A3277" s="36"/>
      <c r="B3277" t="str">
        <f>+IF(ISERROR(VLOOKUP(A3277,'MatrizSeguimiento2022-Junio'!$G$4:$I$987,3,FALSE)),"",VLOOKUP(A3277,'MatrizSeguimiento2022-Junio'!$G$4:$I$987,3,FALSE))</f>
        <v/>
      </c>
      <c r="C3277" t="str">
        <f>+IF(ISERROR(VLOOKUP(A3277,'MatrizSeguimiento2022-Junio'!$G$4:$J$987,4,FALSE)),"",VLOOKUP(A3277,'MatrizSeguimiento2022-Junio'!$G$4:$J$987,4,FALSE))</f>
        <v/>
      </c>
      <c r="E3277" s="3"/>
      <c r="G3277">
        <f>+ABS(SUMIF($A$3:$A$4998,A3277,$E$3:$E$4998)-IF(ISERROR(VLOOKUP(A3277,'MatrizSeguimiento2022-Junio'!$G$4:$X$987,18,FALSE)),0,VLOOKUP(A3277,'MatrizSeguimiento2022-Junio'!$G$4:$X$987,18,FALSE)))</f>
        <v>0</v>
      </c>
      <c r="H3277" t="str">
        <f t="shared" si="103"/>
        <v/>
      </c>
      <c r="I3277" t="str">
        <f t="shared" si="104"/>
        <v/>
      </c>
    </row>
    <row r="3278" spans="1:9" x14ac:dyDescent="0.25">
      <c r="A3278" s="36"/>
      <c r="B3278" t="str">
        <f>+IF(ISERROR(VLOOKUP(A3278,'MatrizSeguimiento2022-Junio'!$G$4:$I$987,3,FALSE)),"",VLOOKUP(A3278,'MatrizSeguimiento2022-Junio'!$G$4:$I$987,3,FALSE))</f>
        <v/>
      </c>
      <c r="C3278" t="str">
        <f>+IF(ISERROR(VLOOKUP(A3278,'MatrizSeguimiento2022-Junio'!$G$4:$J$987,4,FALSE)),"",VLOOKUP(A3278,'MatrizSeguimiento2022-Junio'!$G$4:$J$987,4,FALSE))</f>
        <v/>
      </c>
      <c r="E3278" s="3"/>
      <c r="G3278">
        <f>+ABS(SUMIF($A$3:$A$4998,A3278,$E$3:$E$4998)-IF(ISERROR(VLOOKUP(A3278,'MatrizSeguimiento2022-Junio'!$G$4:$X$987,18,FALSE)),0,VLOOKUP(A3278,'MatrizSeguimiento2022-Junio'!$G$4:$X$987,18,FALSE)))</f>
        <v>0</v>
      </c>
      <c r="H3278" t="str">
        <f t="shared" si="103"/>
        <v/>
      </c>
      <c r="I3278" t="str">
        <f t="shared" si="104"/>
        <v/>
      </c>
    </row>
    <row r="3279" spans="1:9" x14ac:dyDescent="0.25">
      <c r="A3279" s="36"/>
      <c r="B3279" t="str">
        <f>+IF(ISERROR(VLOOKUP(A3279,'MatrizSeguimiento2022-Junio'!$G$4:$I$987,3,FALSE)),"",VLOOKUP(A3279,'MatrizSeguimiento2022-Junio'!$G$4:$I$987,3,FALSE))</f>
        <v/>
      </c>
      <c r="C3279" t="str">
        <f>+IF(ISERROR(VLOOKUP(A3279,'MatrizSeguimiento2022-Junio'!$G$4:$J$987,4,FALSE)),"",VLOOKUP(A3279,'MatrizSeguimiento2022-Junio'!$G$4:$J$987,4,FALSE))</f>
        <v/>
      </c>
      <c r="E3279" s="3"/>
      <c r="G3279">
        <f>+ABS(SUMIF($A$3:$A$4998,A3279,$E$3:$E$4998)-IF(ISERROR(VLOOKUP(A3279,'MatrizSeguimiento2022-Junio'!$G$4:$X$987,18,FALSE)),0,VLOOKUP(A3279,'MatrizSeguimiento2022-Junio'!$G$4:$X$987,18,FALSE)))</f>
        <v>0</v>
      </c>
      <c r="H3279" t="str">
        <f t="shared" si="103"/>
        <v/>
      </c>
      <c r="I3279" t="str">
        <f t="shared" si="104"/>
        <v/>
      </c>
    </row>
    <row r="3280" spans="1:9" x14ac:dyDescent="0.25">
      <c r="A3280" s="36"/>
      <c r="B3280" t="str">
        <f>+IF(ISERROR(VLOOKUP(A3280,'MatrizSeguimiento2022-Junio'!$G$4:$I$987,3,FALSE)),"",VLOOKUP(A3280,'MatrizSeguimiento2022-Junio'!$G$4:$I$987,3,FALSE))</f>
        <v/>
      </c>
      <c r="C3280" t="str">
        <f>+IF(ISERROR(VLOOKUP(A3280,'MatrizSeguimiento2022-Junio'!$G$4:$J$987,4,FALSE)),"",VLOOKUP(A3280,'MatrizSeguimiento2022-Junio'!$G$4:$J$987,4,FALSE))</f>
        <v/>
      </c>
      <c r="E3280" s="3"/>
      <c r="G3280">
        <f>+ABS(SUMIF($A$3:$A$4998,A3280,$E$3:$E$4998)-IF(ISERROR(VLOOKUP(A3280,'MatrizSeguimiento2022-Junio'!$G$4:$X$987,18,FALSE)),0,VLOOKUP(A3280,'MatrizSeguimiento2022-Junio'!$G$4:$X$987,18,FALSE)))</f>
        <v>0</v>
      </c>
      <c r="H3280" t="str">
        <f t="shared" si="103"/>
        <v/>
      </c>
      <c r="I3280" t="str">
        <f t="shared" si="104"/>
        <v/>
      </c>
    </row>
    <row r="3281" spans="1:9" x14ac:dyDescent="0.25">
      <c r="A3281" s="36"/>
      <c r="B3281" t="str">
        <f>+IF(ISERROR(VLOOKUP(A3281,'MatrizSeguimiento2022-Junio'!$G$4:$I$987,3,FALSE)),"",VLOOKUP(A3281,'MatrizSeguimiento2022-Junio'!$G$4:$I$987,3,FALSE))</f>
        <v/>
      </c>
      <c r="C3281" t="str">
        <f>+IF(ISERROR(VLOOKUP(A3281,'MatrizSeguimiento2022-Junio'!$G$4:$J$987,4,FALSE)),"",VLOOKUP(A3281,'MatrizSeguimiento2022-Junio'!$G$4:$J$987,4,FALSE))</f>
        <v/>
      </c>
      <c r="E3281" s="3"/>
      <c r="G3281">
        <f>+ABS(SUMIF($A$3:$A$4998,A3281,$E$3:$E$4998)-IF(ISERROR(VLOOKUP(A3281,'MatrizSeguimiento2022-Junio'!$G$4:$X$987,18,FALSE)),0,VLOOKUP(A3281,'MatrizSeguimiento2022-Junio'!$G$4:$X$987,18,FALSE)))</f>
        <v>0</v>
      </c>
      <c r="H3281" t="str">
        <f t="shared" si="103"/>
        <v/>
      </c>
      <c r="I3281" t="str">
        <f t="shared" si="104"/>
        <v/>
      </c>
    </row>
    <row r="3282" spans="1:9" x14ac:dyDescent="0.25">
      <c r="A3282" s="36"/>
      <c r="B3282" t="str">
        <f>+IF(ISERROR(VLOOKUP(A3282,'MatrizSeguimiento2022-Junio'!$G$4:$I$987,3,FALSE)),"",VLOOKUP(A3282,'MatrizSeguimiento2022-Junio'!$G$4:$I$987,3,FALSE))</f>
        <v/>
      </c>
      <c r="C3282" t="str">
        <f>+IF(ISERROR(VLOOKUP(A3282,'MatrizSeguimiento2022-Junio'!$G$4:$J$987,4,FALSE)),"",VLOOKUP(A3282,'MatrizSeguimiento2022-Junio'!$G$4:$J$987,4,FALSE))</f>
        <v/>
      </c>
      <c r="E3282" s="3"/>
      <c r="G3282">
        <f>+ABS(SUMIF($A$3:$A$4998,A3282,$E$3:$E$4998)-IF(ISERROR(VLOOKUP(A3282,'MatrizSeguimiento2022-Junio'!$G$4:$X$987,18,FALSE)),0,VLOOKUP(A3282,'MatrizSeguimiento2022-Junio'!$G$4:$X$987,18,FALSE)))</f>
        <v>0</v>
      </c>
      <c r="H3282" t="str">
        <f t="shared" si="103"/>
        <v/>
      </c>
      <c r="I3282" t="str">
        <f t="shared" si="104"/>
        <v/>
      </c>
    </row>
    <row r="3283" spans="1:9" x14ac:dyDescent="0.25">
      <c r="A3283" s="36"/>
      <c r="B3283" t="str">
        <f>+IF(ISERROR(VLOOKUP(A3283,'MatrizSeguimiento2022-Junio'!$G$4:$I$987,3,FALSE)),"",VLOOKUP(A3283,'MatrizSeguimiento2022-Junio'!$G$4:$I$987,3,FALSE))</f>
        <v/>
      </c>
      <c r="C3283" t="str">
        <f>+IF(ISERROR(VLOOKUP(A3283,'MatrizSeguimiento2022-Junio'!$G$4:$J$987,4,FALSE)),"",VLOOKUP(A3283,'MatrizSeguimiento2022-Junio'!$G$4:$J$987,4,FALSE))</f>
        <v/>
      </c>
      <c r="E3283" s="3"/>
      <c r="G3283">
        <f>+ABS(SUMIF($A$3:$A$4998,A3283,$E$3:$E$4998)-IF(ISERROR(VLOOKUP(A3283,'MatrizSeguimiento2022-Junio'!$G$4:$X$987,18,FALSE)),0,VLOOKUP(A3283,'MatrizSeguimiento2022-Junio'!$G$4:$X$987,18,FALSE)))</f>
        <v>0</v>
      </c>
      <c r="H3283" t="str">
        <f t="shared" si="103"/>
        <v/>
      </c>
      <c r="I3283" t="str">
        <f t="shared" si="104"/>
        <v/>
      </c>
    </row>
    <row r="3284" spans="1:9" x14ac:dyDescent="0.25">
      <c r="A3284" s="36"/>
      <c r="B3284" t="str">
        <f>+IF(ISERROR(VLOOKUP(A3284,'MatrizSeguimiento2022-Junio'!$G$4:$I$987,3,FALSE)),"",VLOOKUP(A3284,'MatrizSeguimiento2022-Junio'!$G$4:$I$987,3,FALSE))</f>
        <v/>
      </c>
      <c r="C3284" t="str">
        <f>+IF(ISERROR(VLOOKUP(A3284,'MatrizSeguimiento2022-Junio'!$G$4:$J$987,4,FALSE)),"",VLOOKUP(A3284,'MatrizSeguimiento2022-Junio'!$G$4:$J$987,4,FALSE))</f>
        <v/>
      </c>
      <c r="E3284" s="3"/>
      <c r="G3284">
        <f>+ABS(SUMIF($A$3:$A$4998,A3284,$E$3:$E$4998)-IF(ISERROR(VLOOKUP(A3284,'MatrizSeguimiento2022-Junio'!$G$4:$X$987,18,FALSE)),0,VLOOKUP(A3284,'MatrizSeguimiento2022-Junio'!$G$4:$X$987,18,FALSE)))</f>
        <v>0</v>
      </c>
      <c r="H3284" t="str">
        <f t="shared" si="103"/>
        <v/>
      </c>
      <c r="I3284" t="str">
        <f t="shared" si="104"/>
        <v/>
      </c>
    </row>
    <row r="3285" spans="1:9" x14ac:dyDescent="0.25">
      <c r="A3285" s="36"/>
      <c r="B3285" t="str">
        <f>+IF(ISERROR(VLOOKUP(A3285,'MatrizSeguimiento2022-Junio'!$G$4:$I$987,3,FALSE)),"",VLOOKUP(A3285,'MatrizSeguimiento2022-Junio'!$G$4:$I$987,3,FALSE))</f>
        <v/>
      </c>
      <c r="C3285" t="str">
        <f>+IF(ISERROR(VLOOKUP(A3285,'MatrizSeguimiento2022-Junio'!$G$4:$J$987,4,FALSE)),"",VLOOKUP(A3285,'MatrizSeguimiento2022-Junio'!$G$4:$J$987,4,FALSE))</f>
        <v/>
      </c>
      <c r="E3285" s="3"/>
      <c r="G3285">
        <f>+ABS(SUMIF($A$3:$A$4998,A3285,$E$3:$E$4998)-IF(ISERROR(VLOOKUP(A3285,'MatrizSeguimiento2022-Junio'!$G$4:$X$987,18,FALSE)),0,VLOOKUP(A3285,'MatrizSeguimiento2022-Junio'!$G$4:$X$987,18,FALSE)))</f>
        <v>0</v>
      </c>
      <c r="H3285" t="str">
        <f t="shared" si="103"/>
        <v/>
      </c>
      <c r="I3285" t="str">
        <f t="shared" si="104"/>
        <v/>
      </c>
    </row>
    <row r="3286" spans="1:9" x14ac:dyDescent="0.25">
      <c r="A3286" s="36"/>
      <c r="B3286" t="str">
        <f>+IF(ISERROR(VLOOKUP(A3286,'MatrizSeguimiento2022-Junio'!$G$4:$I$987,3,FALSE)),"",VLOOKUP(A3286,'MatrizSeguimiento2022-Junio'!$G$4:$I$987,3,FALSE))</f>
        <v/>
      </c>
      <c r="C3286" t="str">
        <f>+IF(ISERROR(VLOOKUP(A3286,'MatrizSeguimiento2022-Junio'!$G$4:$J$987,4,FALSE)),"",VLOOKUP(A3286,'MatrizSeguimiento2022-Junio'!$G$4:$J$987,4,FALSE))</f>
        <v/>
      </c>
      <c r="E3286" s="3"/>
      <c r="G3286">
        <f>+ABS(SUMIF($A$3:$A$4998,A3286,$E$3:$E$4998)-IF(ISERROR(VLOOKUP(A3286,'MatrizSeguimiento2022-Junio'!$G$4:$X$987,18,FALSE)),0,VLOOKUP(A3286,'MatrizSeguimiento2022-Junio'!$G$4:$X$987,18,FALSE)))</f>
        <v>0</v>
      </c>
      <c r="H3286" t="str">
        <f t="shared" si="103"/>
        <v/>
      </c>
      <c r="I3286" t="str">
        <f t="shared" si="104"/>
        <v/>
      </c>
    </row>
    <row r="3287" spans="1:9" x14ac:dyDescent="0.25">
      <c r="A3287" s="36"/>
      <c r="B3287" t="str">
        <f>+IF(ISERROR(VLOOKUP(A3287,'MatrizSeguimiento2022-Junio'!$G$4:$I$987,3,FALSE)),"",VLOOKUP(A3287,'MatrizSeguimiento2022-Junio'!$G$4:$I$987,3,FALSE))</f>
        <v/>
      </c>
      <c r="C3287" t="str">
        <f>+IF(ISERROR(VLOOKUP(A3287,'MatrizSeguimiento2022-Junio'!$G$4:$J$987,4,FALSE)),"",VLOOKUP(A3287,'MatrizSeguimiento2022-Junio'!$G$4:$J$987,4,FALSE))</f>
        <v/>
      </c>
      <c r="E3287" s="3"/>
      <c r="G3287">
        <f>+ABS(SUMIF($A$3:$A$4998,A3287,$E$3:$E$4998)-IF(ISERROR(VLOOKUP(A3287,'MatrizSeguimiento2022-Junio'!$G$4:$X$987,18,FALSE)),0,VLOOKUP(A3287,'MatrizSeguimiento2022-Junio'!$G$4:$X$987,18,FALSE)))</f>
        <v>0</v>
      </c>
      <c r="H3287" t="str">
        <f t="shared" si="103"/>
        <v/>
      </c>
      <c r="I3287" t="str">
        <f t="shared" si="104"/>
        <v/>
      </c>
    </row>
    <row r="3288" spans="1:9" x14ac:dyDescent="0.25">
      <c r="A3288" s="36"/>
      <c r="B3288" t="str">
        <f>+IF(ISERROR(VLOOKUP(A3288,'MatrizSeguimiento2022-Junio'!$G$4:$I$987,3,FALSE)),"",VLOOKUP(A3288,'MatrizSeguimiento2022-Junio'!$G$4:$I$987,3,FALSE))</f>
        <v/>
      </c>
      <c r="C3288" t="str">
        <f>+IF(ISERROR(VLOOKUP(A3288,'MatrizSeguimiento2022-Junio'!$G$4:$J$987,4,FALSE)),"",VLOOKUP(A3288,'MatrizSeguimiento2022-Junio'!$G$4:$J$987,4,FALSE))</f>
        <v/>
      </c>
      <c r="E3288" s="3"/>
      <c r="G3288">
        <f>+ABS(SUMIF($A$3:$A$4998,A3288,$E$3:$E$4998)-IF(ISERROR(VLOOKUP(A3288,'MatrizSeguimiento2022-Junio'!$G$4:$X$987,18,FALSE)),0,VLOOKUP(A3288,'MatrizSeguimiento2022-Junio'!$G$4:$X$987,18,FALSE)))</f>
        <v>0</v>
      </c>
      <c r="H3288" t="str">
        <f t="shared" si="103"/>
        <v/>
      </c>
      <c r="I3288" t="str">
        <f t="shared" si="104"/>
        <v/>
      </c>
    </row>
    <row r="3289" spans="1:9" x14ac:dyDescent="0.25">
      <c r="A3289" s="36"/>
      <c r="B3289" t="str">
        <f>+IF(ISERROR(VLOOKUP(A3289,'MatrizSeguimiento2022-Junio'!$G$4:$I$987,3,FALSE)),"",VLOOKUP(A3289,'MatrizSeguimiento2022-Junio'!$G$4:$I$987,3,FALSE))</f>
        <v/>
      </c>
      <c r="C3289" t="str">
        <f>+IF(ISERROR(VLOOKUP(A3289,'MatrizSeguimiento2022-Junio'!$G$4:$J$987,4,FALSE)),"",VLOOKUP(A3289,'MatrizSeguimiento2022-Junio'!$G$4:$J$987,4,FALSE))</f>
        <v/>
      </c>
      <c r="E3289" s="3"/>
      <c r="G3289">
        <f>+ABS(SUMIF($A$3:$A$4998,A3289,$E$3:$E$4998)-IF(ISERROR(VLOOKUP(A3289,'MatrizSeguimiento2022-Junio'!$G$4:$X$987,18,FALSE)),0,VLOOKUP(A3289,'MatrizSeguimiento2022-Junio'!$G$4:$X$987,18,FALSE)))</f>
        <v>0</v>
      </c>
      <c r="H3289" t="str">
        <f t="shared" si="103"/>
        <v/>
      </c>
      <c r="I3289" t="str">
        <f t="shared" si="104"/>
        <v/>
      </c>
    </row>
    <row r="3290" spans="1:9" x14ac:dyDescent="0.25">
      <c r="A3290" s="36"/>
      <c r="B3290" t="str">
        <f>+IF(ISERROR(VLOOKUP(A3290,'MatrizSeguimiento2022-Junio'!$G$4:$I$987,3,FALSE)),"",VLOOKUP(A3290,'MatrizSeguimiento2022-Junio'!$G$4:$I$987,3,FALSE))</f>
        <v/>
      </c>
      <c r="C3290" t="str">
        <f>+IF(ISERROR(VLOOKUP(A3290,'MatrizSeguimiento2022-Junio'!$G$4:$J$987,4,FALSE)),"",VLOOKUP(A3290,'MatrizSeguimiento2022-Junio'!$G$4:$J$987,4,FALSE))</f>
        <v/>
      </c>
      <c r="E3290" s="3"/>
      <c r="G3290">
        <f>+ABS(SUMIF($A$3:$A$4998,A3290,$E$3:$E$4998)-IF(ISERROR(VLOOKUP(A3290,'MatrizSeguimiento2022-Junio'!$G$4:$X$987,18,FALSE)),0,VLOOKUP(A3290,'MatrizSeguimiento2022-Junio'!$G$4:$X$987,18,FALSE)))</f>
        <v>0</v>
      </c>
      <c r="H3290" t="str">
        <f t="shared" si="103"/>
        <v/>
      </c>
      <c r="I3290" t="str">
        <f t="shared" si="104"/>
        <v/>
      </c>
    </row>
    <row r="3291" spans="1:9" x14ac:dyDescent="0.25">
      <c r="A3291" s="36"/>
      <c r="B3291" t="str">
        <f>+IF(ISERROR(VLOOKUP(A3291,'MatrizSeguimiento2022-Junio'!$G$4:$I$987,3,FALSE)),"",VLOOKUP(A3291,'MatrizSeguimiento2022-Junio'!$G$4:$I$987,3,FALSE))</f>
        <v/>
      </c>
      <c r="C3291" t="str">
        <f>+IF(ISERROR(VLOOKUP(A3291,'MatrizSeguimiento2022-Junio'!$G$4:$J$987,4,FALSE)),"",VLOOKUP(A3291,'MatrizSeguimiento2022-Junio'!$G$4:$J$987,4,FALSE))</f>
        <v/>
      </c>
      <c r="E3291" s="3"/>
      <c r="G3291">
        <f>+ABS(SUMIF($A$3:$A$4998,A3291,$E$3:$E$4998)-IF(ISERROR(VLOOKUP(A3291,'MatrizSeguimiento2022-Junio'!$G$4:$X$987,18,FALSE)),0,VLOOKUP(A3291,'MatrizSeguimiento2022-Junio'!$G$4:$X$987,18,FALSE)))</f>
        <v>0</v>
      </c>
      <c r="H3291" t="str">
        <f t="shared" si="103"/>
        <v/>
      </c>
      <c r="I3291" t="str">
        <f t="shared" si="104"/>
        <v/>
      </c>
    </row>
    <row r="3292" spans="1:9" x14ac:dyDescent="0.25">
      <c r="A3292" s="36"/>
      <c r="B3292" t="str">
        <f>+IF(ISERROR(VLOOKUP(A3292,'MatrizSeguimiento2022-Junio'!$G$4:$I$987,3,FALSE)),"",VLOOKUP(A3292,'MatrizSeguimiento2022-Junio'!$G$4:$I$987,3,FALSE))</f>
        <v/>
      </c>
      <c r="C3292" t="str">
        <f>+IF(ISERROR(VLOOKUP(A3292,'MatrizSeguimiento2022-Junio'!$G$4:$J$987,4,FALSE)),"",VLOOKUP(A3292,'MatrizSeguimiento2022-Junio'!$G$4:$J$987,4,FALSE))</f>
        <v/>
      </c>
      <c r="E3292" s="3"/>
      <c r="G3292">
        <f>+ABS(SUMIF($A$3:$A$4998,A3292,$E$3:$E$4998)-IF(ISERROR(VLOOKUP(A3292,'MatrizSeguimiento2022-Junio'!$G$4:$X$987,18,FALSE)),0,VLOOKUP(A3292,'MatrizSeguimiento2022-Junio'!$G$4:$X$987,18,FALSE)))</f>
        <v>0</v>
      </c>
      <c r="H3292" t="str">
        <f t="shared" si="103"/>
        <v/>
      </c>
      <c r="I3292" t="str">
        <f t="shared" si="104"/>
        <v/>
      </c>
    </row>
    <row r="3293" spans="1:9" x14ac:dyDescent="0.25">
      <c r="A3293" s="36"/>
      <c r="B3293" t="str">
        <f>+IF(ISERROR(VLOOKUP(A3293,'MatrizSeguimiento2022-Junio'!$G$4:$I$987,3,FALSE)),"",VLOOKUP(A3293,'MatrizSeguimiento2022-Junio'!$G$4:$I$987,3,FALSE))</f>
        <v/>
      </c>
      <c r="C3293" t="str">
        <f>+IF(ISERROR(VLOOKUP(A3293,'MatrizSeguimiento2022-Junio'!$G$4:$J$987,4,FALSE)),"",VLOOKUP(A3293,'MatrizSeguimiento2022-Junio'!$G$4:$J$987,4,FALSE))</f>
        <v/>
      </c>
      <c r="E3293" s="3"/>
      <c r="G3293">
        <f>+ABS(SUMIF($A$3:$A$4998,A3293,$E$3:$E$4998)-IF(ISERROR(VLOOKUP(A3293,'MatrizSeguimiento2022-Junio'!$G$4:$X$987,18,FALSE)),0,VLOOKUP(A3293,'MatrizSeguimiento2022-Junio'!$G$4:$X$987,18,FALSE)))</f>
        <v>0</v>
      </c>
      <c r="H3293" t="str">
        <f t="shared" si="103"/>
        <v/>
      </c>
      <c r="I3293" t="str">
        <f t="shared" si="104"/>
        <v/>
      </c>
    </row>
    <row r="3294" spans="1:9" x14ac:dyDescent="0.25">
      <c r="A3294" s="36"/>
      <c r="B3294" t="str">
        <f>+IF(ISERROR(VLOOKUP(A3294,'MatrizSeguimiento2022-Junio'!$G$4:$I$987,3,FALSE)),"",VLOOKUP(A3294,'MatrizSeguimiento2022-Junio'!$G$4:$I$987,3,FALSE))</f>
        <v/>
      </c>
      <c r="C3294" t="str">
        <f>+IF(ISERROR(VLOOKUP(A3294,'MatrizSeguimiento2022-Junio'!$G$4:$J$987,4,FALSE)),"",VLOOKUP(A3294,'MatrizSeguimiento2022-Junio'!$G$4:$J$987,4,FALSE))</f>
        <v/>
      </c>
      <c r="E3294" s="3"/>
      <c r="G3294">
        <f>+ABS(SUMIF($A$3:$A$4998,A3294,$E$3:$E$4998)-IF(ISERROR(VLOOKUP(A3294,'MatrizSeguimiento2022-Junio'!$G$4:$X$987,18,FALSE)),0,VLOOKUP(A3294,'MatrizSeguimiento2022-Junio'!$G$4:$X$987,18,FALSE)))</f>
        <v>0</v>
      </c>
      <c r="H3294" t="str">
        <f t="shared" si="103"/>
        <v/>
      </c>
      <c r="I3294" t="str">
        <f t="shared" si="104"/>
        <v/>
      </c>
    </row>
    <row r="3295" spans="1:9" x14ac:dyDescent="0.25">
      <c r="A3295" s="36"/>
      <c r="B3295" t="str">
        <f>+IF(ISERROR(VLOOKUP(A3295,'MatrizSeguimiento2022-Junio'!$G$4:$I$987,3,FALSE)),"",VLOOKUP(A3295,'MatrizSeguimiento2022-Junio'!$G$4:$I$987,3,FALSE))</f>
        <v/>
      </c>
      <c r="C3295" t="str">
        <f>+IF(ISERROR(VLOOKUP(A3295,'MatrizSeguimiento2022-Junio'!$G$4:$J$987,4,FALSE)),"",VLOOKUP(A3295,'MatrizSeguimiento2022-Junio'!$G$4:$J$987,4,FALSE))</f>
        <v/>
      </c>
      <c r="E3295" s="3"/>
      <c r="G3295">
        <f>+ABS(SUMIF($A$3:$A$4998,A3295,$E$3:$E$4998)-IF(ISERROR(VLOOKUP(A3295,'MatrizSeguimiento2022-Junio'!$G$4:$X$987,18,FALSE)),0,VLOOKUP(A3295,'MatrizSeguimiento2022-Junio'!$G$4:$X$987,18,FALSE)))</f>
        <v>0</v>
      </c>
      <c r="H3295" t="str">
        <f t="shared" si="103"/>
        <v/>
      </c>
      <c r="I3295" t="str">
        <f t="shared" si="104"/>
        <v/>
      </c>
    </row>
    <row r="3296" spans="1:9" x14ac:dyDescent="0.25">
      <c r="A3296" s="36"/>
      <c r="B3296" t="str">
        <f>+IF(ISERROR(VLOOKUP(A3296,'MatrizSeguimiento2022-Junio'!$G$4:$I$987,3,FALSE)),"",VLOOKUP(A3296,'MatrizSeguimiento2022-Junio'!$G$4:$I$987,3,FALSE))</f>
        <v/>
      </c>
      <c r="C3296" t="str">
        <f>+IF(ISERROR(VLOOKUP(A3296,'MatrizSeguimiento2022-Junio'!$G$4:$J$987,4,FALSE)),"",VLOOKUP(A3296,'MatrizSeguimiento2022-Junio'!$G$4:$J$987,4,FALSE))</f>
        <v/>
      </c>
      <c r="E3296" s="3"/>
      <c r="G3296">
        <f>+ABS(SUMIF($A$3:$A$4998,A3296,$E$3:$E$4998)-IF(ISERROR(VLOOKUP(A3296,'MatrizSeguimiento2022-Junio'!$G$4:$X$987,18,FALSE)),0,VLOOKUP(A3296,'MatrizSeguimiento2022-Junio'!$G$4:$X$987,18,FALSE)))</f>
        <v>0</v>
      </c>
      <c r="H3296" t="str">
        <f t="shared" si="103"/>
        <v/>
      </c>
      <c r="I3296" t="str">
        <f t="shared" si="104"/>
        <v/>
      </c>
    </row>
    <row r="3297" spans="1:9" x14ac:dyDescent="0.25">
      <c r="A3297" s="36"/>
      <c r="B3297" t="str">
        <f>+IF(ISERROR(VLOOKUP(A3297,'MatrizSeguimiento2022-Junio'!$G$4:$I$987,3,FALSE)),"",VLOOKUP(A3297,'MatrizSeguimiento2022-Junio'!$G$4:$I$987,3,FALSE))</f>
        <v/>
      </c>
      <c r="C3297" t="str">
        <f>+IF(ISERROR(VLOOKUP(A3297,'MatrizSeguimiento2022-Junio'!$G$4:$J$987,4,FALSE)),"",VLOOKUP(A3297,'MatrizSeguimiento2022-Junio'!$G$4:$J$987,4,FALSE))</f>
        <v/>
      </c>
      <c r="E3297" s="3"/>
      <c r="G3297">
        <f>+ABS(SUMIF($A$3:$A$4998,A3297,$E$3:$E$4998)-IF(ISERROR(VLOOKUP(A3297,'MatrizSeguimiento2022-Junio'!$G$4:$X$987,18,FALSE)),0,VLOOKUP(A3297,'MatrizSeguimiento2022-Junio'!$G$4:$X$987,18,FALSE)))</f>
        <v>0</v>
      </c>
      <c r="H3297" t="str">
        <f t="shared" si="103"/>
        <v/>
      </c>
      <c r="I3297" t="str">
        <f t="shared" si="104"/>
        <v/>
      </c>
    </row>
    <row r="3298" spans="1:9" x14ac:dyDescent="0.25">
      <c r="A3298" s="36"/>
      <c r="B3298" t="str">
        <f>+IF(ISERROR(VLOOKUP(A3298,'MatrizSeguimiento2022-Junio'!$G$4:$I$987,3,FALSE)),"",VLOOKUP(A3298,'MatrizSeguimiento2022-Junio'!$G$4:$I$987,3,FALSE))</f>
        <v/>
      </c>
      <c r="C3298" t="str">
        <f>+IF(ISERROR(VLOOKUP(A3298,'MatrizSeguimiento2022-Junio'!$G$4:$J$987,4,FALSE)),"",VLOOKUP(A3298,'MatrizSeguimiento2022-Junio'!$G$4:$J$987,4,FALSE))</f>
        <v/>
      </c>
      <c r="E3298" s="3"/>
      <c r="G3298">
        <f>+ABS(SUMIF($A$3:$A$4998,A3298,$E$3:$E$4998)-IF(ISERROR(VLOOKUP(A3298,'MatrizSeguimiento2022-Junio'!$G$4:$X$987,18,FALSE)),0,VLOOKUP(A3298,'MatrizSeguimiento2022-Junio'!$G$4:$X$987,18,FALSE)))</f>
        <v>0</v>
      </c>
      <c r="H3298" t="str">
        <f t="shared" si="103"/>
        <v/>
      </c>
      <c r="I3298" t="str">
        <f t="shared" si="104"/>
        <v/>
      </c>
    </row>
    <row r="3299" spans="1:9" x14ac:dyDescent="0.25">
      <c r="A3299" s="36"/>
      <c r="B3299" t="str">
        <f>+IF(ISERROR(VLOOKUP(A3299,'MatrizSeguimiento2022-Junio'!$G$4:$I$987,3,FALSE)),"",VLOOKUP(A3299,'MatrizSeguimiento2022-Junio'!$G$4:$I$987,3,FALSE))</f>
        <v/>
      </c>
      <c r="C3299" t="str">
        <f>+IF(ISERROR(VLOOKUP(A3299,'MatrizSeguimiento2022-Junio'!$G$4:$J$987,4,FALSE)),"",VLOOKUP(A3299,'MatrizSeguimiento2022-Junio'!$G$4:$J$987,4,FALSE))</f>
        <v/>
      </c>
      <c r="E3299" s="3"/>
      <c r="G3299">
        <f>+ABS(SUMIF($A$3:$A$4998,A3299,$E$3:$E$4998)-IF(ISERROR(VLOOKUP(A3299,'MatrizSeguimiento2022-Junio'!$G$4:$X$987,18,FALSE)),0,VLOOKUP(A3299,'MatrizSeguimiento2022-Junio'!$G$4:$X$987,18,FALSE)))</f>
        <v>0</v>
      </c>
      <c r="H3299" t="str">
        <f t="shared" si="103"/>
        <v/>
      </c>
      <c r="I3299" t="str">
        <f t="shared" si="104"/>
        <v/>
      </c>
    </row>
    <row r="3300" spans="1:9" x14ac:dyDescent="0.25">
      <c r="A3300" s="36"/>
      <c r="B3300" t="str">
        <f>+IF(ISERROR(VLOOKUP(A3300,'MatrizSeguimiento2022-Junio'!$G$4:$I$987,3,FALSE)),"",VLOOKUP(A3300,'MatrizSeguimiento2022-Junio'!$G$4:$I$987,3,FALSE))</f>
        <v/>
      </c>
      <c r="C3300" t="str">
        <f>+IF(ISERROR(VLOOKUP(A3300,'MatrizSeguimiento2022-Junio'!$G$4:$J$987,4,FALSE)),"",VLOOKUP(A3300,'MatrizSeguimiento2022-Junio'!$G$4:$J$987,4,FALSE))</f>
        <v/>
      </c>
      <c r="E3300" s="3"/>
      <c r="G3300">
        <f>+ABS(SUMIF($A$3:$A$4998,A3300,$E$3:$E$4998)-IF(ISERROR(VLOOKUP(A3300,'MatrizSeguimiento2022-Junio'!$G$4:$X$987,18,FALSE)),0,VLOOKUP(A3300,'MatrizSeguimiento2022-Junio'!$G$4:$X$987,18,FALSE)))</f>
        <v>0</v>
      </c>
      <c r="H3300" t="str">
        <f t="shared" si="103"/>
        <v/>
      </c>
      <c r="I3300" t="str">
        <f t="shared" si="104"/>
        <v/>
      </c>
    </row>
    <row r="3301" spans="1:9" x14ac:dyDescent="0.25">
      <c r="A3301" s="36"/>
      <c r="B3301" t="str">
        <f>+IF(ISERROR(VLOOKUP(A3301,'MatrizSeguimiento2022-Junio'!$G$4:$I$987,3,FALSE)),"",VLOOKUP(A3301,'MatrizSeguimiento2022-Junio'!$G$4:$I$987,3,FALSE))</f>
        <v/>
      </c>
      <c r="C3301" t="str">
        <f>+IF(ISERROR(VLOOKUP(A3301,'MatrizSeguimiento2022-Junio'!$G$4:$J$987,4,FALSE)),"",VLOOKUP(A3301,'MatrizSeguimiento2022-Junio'!$G$4:$J$987,4,FALSE))</f>
        <v/>
      </c>
      <c r="E3301" s="3"/>
      <c r="G3301">
        <f>+ABS(SUMIF($A$3:$A$4998,A3301,$E$3:$E$4998)-IF(ISERROR(VLOOKUP(A3301,'MatrizSeguimiento2022-Junio'!$G$4:$X$987,18,FALSE)),0,VLOOKUP(A3301,'MatrizSeguimiento2022-Junio'!$G$4:$X$987,18,FALSE)))</f>
        <v>0</v>
      </c>
      <c r="H3301" t="str">
        <f t="shared" si="103"/>
        <v/>
      </c>
      <c r="I3301" t="str">
        <f t="shared" si="104"/>
        <v/>
      </c>
    </row>
    <row r="3302" spans="1:9" x14ac:dyDescent="0.25">
      <c r="A3302" s="36"/>
      <c r="B3302" t="str">
        <f>+IF(ISERROR(VLOOKUP(A3302,'MatrizSeguimiento2022-Junio'!$G$4:$I$987,3,FALSE)),"",VLOOKUP(A3302,'MatrizSeguimiento2022-Junio'!$G$4:$I$987,3,FALSE))</f>
        <v/>
      </c>
      <c r="C3302" t="str">
        <f>+IF(ISERROR(VLOOKUP(A3302,'MatrizSeguimiento2022-Junio'!$G$4:$J$987,4,FALSE)),"",VLOOKUP(A3302,'MatrizSeguimiento2022-Junio'!$G$4:$J$987,4,FALSE))</f>
        <v/>
      </c>
      <c r="E3302" s="3"/>
      <c r="G3302">
        <f>+ABS(SUMIF($A$3:$A$4998,A3302,$E$3:$E$4998)-IF(ISERROR(VLOOKUP(A3302,'MatrizSeguimiento2022-Junio'!$G$4:$X$987,18,FALSE)),0,VLOOKUP(A3302,'MatrizSeguimiento2022-Junio'!$G$4:$X$987,18,FALSE)))</f>
        <v>0</v>
      </c>
      <c r="H3302" t="str">
        <f t="shared" si="103"/>
        <v/>
      </c>
      <c r="I3302" t="str">
        <f t="shared" si="104"/>
        <v/>
      </c>
    </row>
    <row r="3303" spans="1:9" x14ac:dyDescent="0.25">
      <c r="A3303" s="36"/>
      <c r="B3303" t="str">
        <f>+IF(ISERROR(VLOOKUP(A3303,'MatrizSeguimiento2022-Junio'!$G$4:$I$987,3,FALSE)),"",VLOOKUP(A3303,'MatrizSeguimiento2022-Junio'!$G$4:$I$987,3,FALSE))</f>
        <v/>
      </c>
      <c r="C3303" t="str">
        <f>+IF(ISERROR(VLOOKUP(A3303,'MatrizSeguimiento2022-Junio'!$G$4:$J$987,4,FALSE)),"",VLOOKUP(A3303,'MatrizSeguimiento2022-Junio'!$G$4:$J$987,4,FALSE))</f>
        <v/>
      </c>
      <c r="E3303" s="3"/>
      <c r="G3303">
        <f>+ABS(SUMIF($A$3:$A$4998,A3303,$E$3:$E$4998)-IF(ISERROR(VLOOKUP(A3303,'MatrizSeguimiento2022-Junio'!$G$4:$X$987,18,FALSE)),0,VLOOKUP(A3303,'MatrizSeguimiento2022-Junio'!$G$4:$X$987,18,FALSE)))</f>
        <v>0</v>
      </c>
      <c r="H3303" t="str">
        <f t="shared" si="103"/>
        <v/>
      </c>
      <c r="I3303" t="str">
        <f t="shared" si="104"/>
        <v/>
      </c>
    </row>
    <row r="3304" spans="1:9" x14ac:dyDescent="0.25">
      <c r="A3304" s="36"/>
      <c r="B3304" t="str">
        <f>+IF(ISERROR(VLOOKUP(A3304,'MatrizSeguimiento2022-Junio'!$G$4:$I$987,3,FALSE)),"",VLOOKUP(A3304,'MatrizSeguimiento2022-Junio'!$G$4:$I$987,3,FALSE))</f>
        <v/>
      </c>
      <c r="C3304" t="str">
        <f>+IF(ISERROR(VLOOKUP(A3304,'MatrizSeguimiento2022-Junio'!$G$4:$J$987,4,FALSE)),"",VLOOKUP(A3304,'MatrizSeguimiento2022-Junio'!$G$4:$J$987,4,FALSE))</f>
        <v/>
      </c>
      <c r="E3304" s="3"/>
      <c r="G3304">
        <f>+ABS(SUMIF($A$3:$A$4998,A3304,$E$3:$E$4998)-IF(ISERROR(VLOOKUP(A3304,'MatrizSeguimiento2022-Junio'!$G$4:$X$987,18,FALSE)),0,VLOOKUP(A3304,'MatrizSeguimiento2022-Junio'!$G$4:$X$987,18,FALSE)))</f>
        <v>0</v>
      </c>
      <c r="H3304" t="str">
        <f t="shared" si="103"/>
        <v/>
      </c>
      <c r="I3304" t="str">
        <f t="shared" si="104"/>
        <v/>
      </c>
    </row>
    <row r="3305" spans="1:9" x14ac:dyDescent="0.25">
      <c r="A3305" s="36"/>
      <c r="B3305" t="str">
        <f>+IF(ISERROR(VLOOKUP(A3305,'MatrizSeguimiento2022-Junio'!$G$4:$I$987,3,FALSE)),"",VLOOKUP(A3305,'MatrizSeguimiento2022-Junio'!$G$4:$I$987,3,FALSE))</f>
        <v/>
      </c>
      <c r="C3305" t="str">
        <f>+IF(ISERROR(VLOOKUP(A3305,'MatrizSeguimiento2022-Junio'!$G$4:$J$987,4,FALSE)),"",VLOOKUP(A3305,'MatrizSeguimiento2022-Junio'!$G$4:$J$987,4,FALSE))</f>
        <v/>
      </c>
      <c r="E3305" s="3"/>
      <c r="G3305">
        <f>+ABS(SUMIF($A$3:$A$4998,A3305,$E$3:$E$4998)-IF(ISERROR(VLOOKUP(A3305,'MatrizSeguimiento2022-Junio'!$G$4:$X$987,18,FALSE)),0,VLOOKUP(A3305,'MatrizSeguimiento2022-Junio'!$G$4:$X$987,18,FALSE)))</f>
        <v>0</v>
      </c>
      <c r="H3305" t="str">
        <f t="shared" si="103"/>
        <v/>
      </c>
      <c r="I3305" t="str">
        <f t="shared" si="104"/>
        <v/>
      </c>
    </row>
    <row r="3306" spans="1:9" x14ac:dyDescent="0.25">
      <c r="A3306" s="36"/>
      <c r="B3306" t="str">
        <f>+IF(ISERROR(VLOOKUP(A3306,'MatrizSeguimiento2022-Junio'!$G$4:$I$987,3,FALSE)),"",VLOOKUP(A3306,'MatrizSeguimiento2022-Junio'!$G$4:$I$987,3,FALSE))</f>
        <v/>
      </c>
      <c r="C3306" t="str">
        <f>+IF(ISERROR(VLOOKUP(A3306,'MatrizSeguimiento2022-Junio'!$G$4:$J$987,4,FALSE)),"",VLOOKUP(A3306,'MatrizSeguimiento2022-Junio'!$G$4:$J$987,4,FALSE))</f>
        <v/>
      </c>
      <c r="E3306" s="3"/>
      <c r="G3306">
        <f>+ABS(SUMIF($A$3:$A$4998,A3306,$E$3:$E$4998)-IF(ISERROR(VLOOKUP(A3306,'MatrizSeguimiento2022-Junio'!$G$4:$X$987,18,FALSE)),0,VLOOKUP(A3306,'MatrizSeguimiento2022-Junio'!$G$4:$X$987,18,FALSE)))</f>
        <v>0</v>
      </c>
      <c r="H3306" t="str">
        <f t="shared" si="103"/>
        <v/>
      </c>
      <c r="I3306" t="str">
        <f t="shared" si="104"/>
        <v/>
      </c>
    </row>
    <row r="3307" spans="1:9" x14ac:dyDescent="0.25">
      <c r="A3307" s="36"/>
      <c r="B3307" t="str">
        <f>+IF(ISERROR(VLOOKUP(A3307,'MatrizSeguimiento2022-Junio'!$G$4:$I$987,3,FALSE)),"",VLOOKUP(A3307,'MatrizSeguimiento2022-Junio'!$G$4:$I$987,3,FALSE))</f>
        <v/>
      </c>
      <c r="C3307" t="str">
        <f>+IF(ISERROR(VLOOKUP(A3307,'MatrizSeguimiento2022-Junio'!$G$4:$J$987,4,FALSE)),"",VLOOKUP(A3307,'MatrizSeguimiento2022-Junio'!$G$4:$J$987,4,FALSE))</f>
        <v/>
      </c>
      <c r="E3307" s="3"/>
      <c r="G3307">
        <f>+ABS(SUMIF($A$3:$A$4998,A3307,$E$3:$E$4998)-IF(ISERROR(VLOOKUP(A3307,'MatrizSeguimiento2022-Junio'!$G$4:$X$987,18,FALSE)),0,VLOOKUP(A3307,'MatrizSeguimiento2022-Junio'!$G$4:$X$987,18,FALSE)))</f>
        <v>0</v>
      </c>
      <c r="H3307" t="str">
        <f t="shared" si="103"/>
        <v/>
      </c>
      <c r="I3307" t="str">
        <f t="shared" si="104"/>
        <v/>
      </c>
    </row>
    <row r="3308" spans="1:9" x14ac:dyDescent="0.25">
      <c r="A3308" s="36"/>
      <c r="B3308" t="str">
        <f>+IF(ISERROR(VLOOKUP(A3308,'MatrizSeguimiento2022-Junio'!$G$4:$I$987,3,FALSE)),"",VLOOKUP(A3308,'MatrizSeguimiento2022-Junio'!$G$4:$I$987,3,FALSE))</f>
        <v/>
      </c>
      <c r="C3308" t="str">
        <f>+IF(ISERROR(VLOOKUP(A3308,'MatrizSeguimiento2022-Junio'!$G$4:$J$987,4,FALSE)),"",VLOOKUP(A3308,'MatrizSeguimiento2022-Junio'!$G$4:$J$987,4,FALSE))</f>
        <v/>
      </c>
      <c r="E3308" s="3"/>
      <c r="G3308">
        <f>+ABS(SUMIF($A$3:$A$4998,A3308,$E$3:$E$4998)-IF(ISERROR(VLOOKUP(A3308,'MatrizSeguimiento2022-Junio'!$G$4:$X$987,18,FALSE)),0,VLOOKUP(A3308,'MatrizSeguimiento2022-Junio'!$G$4:$X$987,18,FALSE)))</f>
        <v>0</v>
      </c>
      <c r="H3308" t="str">
        <f t="shared" si="103"/>
        <v/>
      </c>
      <c r="I3308" t="str">
        <f t="shared" si="104"/>
        <v/>
      </c>
    </row>
    <row r="3309" spans="1:9" x14ac:dyDescent="0.25">
      <c r="A3309" s="36"/>
      <c r="B3309" t="str">
        <f>+IF(ISERROR(VLOOKUP(A3309,'MatrizSeguimiento2022-Junio'!$G$4:$I$987,3,FALSE)),"",VLOOKUP(A3309,'MatrizSeguimiento2022-Junio'!$G$4:$I$987,3,FALSE))</f>
        <v/>
      </c>
      <c r="C3309" t="str">
        <f>+IF(ISERROR(VLOOKUP(A3309,'MatrizSeguimiento2022-Junio'!$G$4:$J$987,4,FALSE)),"",VLOOKUP(A3309,'MatrizSeguimiento2022-Junio'!$G$4:$J$987,4,FALSE))</f>
        <v/>
      </c>
      <c r="E3309" s="3"/>
      <c r="G3309">
        <f>+ABS(SUMIF($A$3:$A$4998,A3309,$E$3:$E$4998)-IF(ISERROR(VLOOKUP(A3309,'MatrizSeguimiento2022-Junio'!$G$4:$X$987,18,FALSE)),0,VLOOKUP(A3309,'MatrizSeguimiento2022-Junio'!$G$4:$X$987,18,FALSE)))</f>
        <v>0</v>
      </c>
      <c r="H3309" t="str">
        <f t="shared" si="103"/>
        <v/>
      </c>
      <c r="I3309" t="str">
        <f t="shared" si="104"/>
        <v/>
      </c>
    </row>
    <row r="3310" spans="1:9" x14ac:dyDescent="0.25">
      <c r="A3310" s="36"/>
      <c r="B3310" t="str">
        <f>+IF(ISERROR(VLOOKUP(A3310,'MatrizSeguimiento2022-Junio'!$G$4:$I$987,3,FALSE)),"",VLOOKUP(A3310,'MatrizSeguimiento2022-Junio'!$G$4:$I$987,3,FALSE))</f>
        <v/>
      </c>
      <c r="C3310" t="str">
        <f>+IF(ISERROR(VLOOKUP(A3310,'MatrizSeguimiento2022-Junio'!$G$4:$J$987,4,FALSE)),"",VLOOKUP(A3310,'MatrizSeguimiento2022-Junio'!$G$4:$J$987,4,FALSE))</f>
        <v/>
      </c>
      <c r="E3310" s="3"/>
      <c r="G3310">
        <f>+ABS(SUMIF($A$3:$A$4998,A3310,$E$3:$E$4998)-IF(ISERROR(VLOOKUP(A3310,'MatrizSeguimiento2022-Junio'!$G$4:$X$987,18,FALSE)),0,VLOOKUP(A3310,'MatrizSeguimiento2022-Junio'!$G$4:$X$987,18,FALSE)))</f>
        <v>0</v>
      </c>
      <c r="H3310" t="str">
        <f t="shared" si="103"/>
        <v/>
      </c>
      <c r="I3310" t="str">
        <f t="shared" si="104"/>
        <v/>
      </c>
    </row>
    <row r="3311" spans="1:9" x14ac:dyDescent="0.25">
      <c r="A3311" s="36"/>
      <c r="B3311" t="str">
        <f>+IF(ISERROR(VLOOKUP(A3311,'MatrizSeguimiento2022-Junio'!$G$4:$I$987,3,FALSE)),"",VLOOKUP(A3311,'MatrizSeguimiento2022-Junio'!$G$4:$I$987,3,FALSE))</f>
        <v/>
      </c>
      <c r="C3311" t="str">
        <f>+IF(ISERROR(VLOOKUP(A3311,'MatrizSeguimiento2022-Junio'!$G$4:$J$987,4,FALSE)),"",VLOOKUP(A3311,'MatrizSeguimiento2022-Junio'!$G$4:$J$987,4,FALSE))</f>
        <v/>
      </c>
      <c r="E3311" s="3"/>
      <c r="G3311">
        <f>+ABS(SUMIF($A$3:$A$4998,A3311,$E$3:$E$4998)-IF(ISERROR(VLOOKUP(A3311,'MatrizSeguimiento2022-Junio'!$G$4:$X$987,18,FALSE)),0,VLOOKUP(A3311,'MatrizSeguimiento2022-Junio'!$G$4:$X$987,18,FALSE)))</f>
        <v>0</v>
      </c>
      <c r="H3311" t="str">
        <f t="shared" si="103"/>
        <v/>
      </c>
      <c r="I3311" t="str">
        <f t="shared" si="104"/>
        <v/>
      </c>
    </row>
    <row r="3312" spans="1:9" x14ac:dyDescent="0.25">
      <c r="A3312" s="36"/>
      <c r="B3312" t="str">
        <f>+IF(ISERROR(VLOOKUP(A3312,'MatrizSeguimiento2022-Junio'!$G$4:$I$987,3,FALSE)),"",VLOOKUP(A3312,'MatrizSeguimiento2022-Junio'!$G$4:$I$987,3,FALSE))</f>
        <v/>
      </c>
      <c r="C3312" t="str">
        <f>+IF(ISERROR(VLOOKUP(A3312,'MatrizSeguimiento2022-Junio'!$G$4:$J$987,4,FALSE)),"",VLOOKUP(A3312,'MatrizSeguimiento2022-Junio'!$G$4:$J$987,4,FALSE))</f>
        <v/>
      </c>
      <c r="E3312" s="3"/>
      <c r="G3312">
        <f>+ABS(SUMIF($A$3:$A$4998,A3312,$E$3:$E$4998)-IF(ISERROR(VLOOKUP(A3312,'MatrizSeguimiento2022-Junio'!$G$4:$X$987,18,FALSE)),0,VLOOKUP(A3312,'MatrizSeguimiento2022-Junio'!$G$4:$X$987,18,FALSE)))</f>
        <v>0</v>
      </c>
      <c r="H3312" t="str">
        <f t="shared" si="103"/>
        <v/>
      </c>
      <c r="I3312" t="str">
        <f t="shared" si="104"/>
        <v/>
      </c>
    </row>
    <row r="3313" spans="1:9" x14ac:dyDescent="0.25">
      <c r="A3313" s="36"/>
      <c r="B3313" t="str">
        <f>+IF(ISERROR(VLOOKUP(A3313,'MatrizSeguimiento2022-Junio'!$G$4:$I$987,3,FALSE)),"",VLOOKUP(A3313,'MatrizSeguimiento2022-Junio'!$G$4:$I$987,3,FALSE))</f>
        <v/>
      </c>
      <c r="C3313" t="str">
        <f>+IF(ISERROR(VLOOKUP(A3313,'MatrizSeguimiento2022-Junio'!$G$4:$J$987,4,FALSE)),"",VLOOKUP(A3313,'MatrizSeguimiento2022-Junio'!$G$4:$J$987,4,FALSE))</f>
        <v/>
      </c>
      <c r="E3313" s="3"/>
      <c r="G3313">
        <f>+ABS(SUMIF($A$3:$A$4998,A3313,$E$3:$E$4998)-IF(ISERROR(VLOOKUP(A3313,'MatrizSeguimiento2022-Junio'!$G$4:$X$987,18,FALSE)),0,VLOOKUP(A3313,'MatrizSeguimiento2022-Junio'!$G$4:$X$987,18,FALSE)))</f>
        <v>0</v>
      </c>
      <c r="H3313" t="str">
        <f t="shared" si="103"/>
        <v/>
      </c>
      <c r="I3313" t="str">
        <f t="shared" si="104"/>
        <v/>
      </c>
    </row>
    <row r="3314" spans="1:9" x14ac:dyDescent="0.25">
      <c r="A3314" s="36"/>
      <c r="B3314" t="str">
        <f>+IF(ISERROR(VLOOKUP(A3314,'MatrizSeguimiento2022-Junio'!$G$4:$I$987,3,FALSE)),"",VLOOKUP(A3314,'MatrizSeguimiento2022-Junio'!$G$4:$I$987,3,FALSE))</f>
        <v/>
      </c>
      <c r="C3314" t="str">
        <f>+IF(ISERROR(VLOOKUP(A3314,'MatrizSeguimiento2022-Junio'!$G$4:$J$987,4,FALSE)),"",VLOOKUP(A3314,'MatrizSeguimiento2022-Junio'!$G$4:$J$987,4,FALSE))</f>
        <v/>
      </c>
      <c r="E3314" s="3"/>
      <c r="G3314">
        <f>+ABS(SUMIF($A$3:$A$4998,A3314,$E$3:$E$4998)-IF(ISERROR(VLOOKUP(A3314,'MatrizSeguimiento2022-Junio'!$G$4:$X$987,18,FALSE)),0,VLOOKUP(A3314,'MatrizSeguimiento2022-Junio'!$G$4:$X$987,18,FALSE)))</f>
        <v>0</v>
      </c>
      <c r="H3314" t="str">
        <f t="shared" si="103"/>
        <v/>
      </c>
      <c r="I3314" t="str">
        <f t="shared" si="104"/>
        <v/>
      </c>
    </row>
    <row r="3315" spans="1:9" x14ac:dyDescent="0.25">
      <c r="A3315" s="36"/>
      <c r="B3315" t="str">
        <f>+IF(ISERROR(VLOOKUP(A3315,'MatrizSeguimiento2022-Junio'!$G$4:$I$987,3,FALSE)),"",VLOOKUP(A3315,'MatrizSeguimiento2022-Junio'!$G$4:$I$987,3,FALSE))</f>
        <v/>
      </c>
      <c r="C3315" t="str">
        <f>+IF(ISERROR(VLOOKUP(A3315,'MatrizSeguimiento2022-Junio'!$G$4:$J$987,4,FALSE)),"",VLOOKUP(A3315,'MatrizSeguimiento2022-Junio'!$G$4:$J$987,4,FALSE))</f>
        <v/>
      </c>
      <c r="E3315" s="3"/>
      <c r="G3315">
        <f>+ABS(SUMIF($A$3:$A$4998,A3315,$E$3:$E$4998)-IF(ISERROR(VLOOKUP(A3315,'MatrizSeguimiento2022-Junio'!$G$4:$X$987,18,FALSE)),0,VLOOKUP(A3315,'MatrizSeguimiento2022-Junio'!$G$4:$X$987,18,FALSE)))</f>
        <v>0</v>
      </c>
      <c r="H3315" t="str">
        <f t="shared" si="103"/>
        <v/>
      </c>
      <c r="I3315" t="str">
        <f t="shared" si="104"/>
        <v/>
      </c>
    </row>
    <row r="3316" spans="1:9" x14ac:dyDescent="0.25">
      <c r="A3316" s="36"/>
      <c r="B3316" t="str">
        <f>+IF(ISERROR(VLOOKUP(A3316,'MatrizSeguimiento2022-Junio'!$G$4:$I$987,3,FALSE)),"",VLOOKUP(A3316,'MatrizSeguimiento2022-Junio'!$G$4:$I$987,3,FALSE))</f>
        <v/>
      </c>
      <c r="C3316" t="str">
        <f>+IF(ISERROR(VLOOKUP(A3316,'MatrizSeguimiento2022-Junio'!$G$4:$J$987,4,FALSE)),"",VLOOKUP(A3316,'MatrizSeguimiento2022-Junio'!$G$4:$J$987,4,FALSE))</f>
        <v/>
      </c>
      <c r="E3316" s="3"/>
      <c r="G3316">
        <f>+ABS(SUMIF($A$3:$A$4998,A3316,$E$3:$E$4998)-IF(ISERROR(VLOOKUP(A3316,'MatrizSeguimiento2022-Junio'!$G$4:$X$987,18,FALSE)),0,VLOOKUP(A3316,'MatrizSeguimiento2022-Junio'!$G$4:$X$987,18,FALSE)))</f>
        <v>0</v>
      </c>
      <c r="H3316" t="str">
        <f t="shared" si="103"/>
        <v/>
      </c>
      <c r="I3316" t="str">
        <f t="shared" si="104"/>
        <v/>
      </c>
    </row>
    <row r="3317" spans="1:9" x14ac:dyDescent="0.25">
      <c r="A3317" s="36"/>
      <c r="B3317" t="str">
        <f>+IF(ISERROR(VLOOKUP(A3317,'MatrizSeguimiento2022-Junio'!$G$4:$I$987,3,FALSE)),"",VLOOKUP(A3317,'MatrizSeguimiento2022-Junio'!$G$4:$I$987,3,FALSE))</f>
        <v/>
      </c>
      <c r="C3317" t="str">
        <f>+IF(ISERROR(VLOOKUP(A3317,'MatrizSeguimiento2022-Junio'!$G$4:$J$987,4,FALSE)),"",VLOOKUP(A3317,'MatrizSeguimiento2022-Junio'!$G$4:$J$987,4,FALSE))</f>
        <v/>
      </c>
      <c r="E3317" s="3"/>
      <c r="G3317">
        <f>+ABS(SUMIF($A$3:$A$4998,A3317,$E$3:$E$4998)-IF(ISERROR(VLOOKUP(A3317,'MatrizSeguimiento2022-Junio'!$G$4:$X$987,18,FALSE)),0,VLOOKUP(A3317,'MatrizSeguimiento2022-Junio'!$G$4:$X$987,18,FALSE)))</f>
        <v>0</v>
      </c>
      <c r="H3317" t="str">
        <f t="shared" si="103"/>
        <v/>
      </c>
      <c r="I3317" t="str">
        <f t="shared" si="104"/>
        <v/>
      </c>
    </row>
    <row r="3318" spans="1:9" x14ac:dyDescent="0.25">
      <c r="A3318" s="36"/>
      <c r="B3318" t="str">
        <f>+IF(ISERROR(VLOOKUP(A3318,'MatrizSeguimiento2022-Junio'!$G$4:$I$987,3,FALSE)),"",VLOOKUP(A3318,'MatrizSeguimiento2022-Junio'!$G$4:$I$987,3,FALSE))</f>
        <v/>
      </c>
      <c r="C3318" t="str">
        <f>+IF(ISERROR(VLOOKUP(A3318,'MatrizSeguimiento2022-Junio'!$G$4:$J$987,4,FALSE)),"",VLOOKUP(A3318,'MatrizSeguimiento2022-Junio'!$G$4:$J$987,4,FALSE))</f>
        <v/>
      </c>
      <c r="E3318" s="3"/>
      <c r="G3318">
        <f>+ABS(SUMIF($A$3:$A$4998,A3318,$E$3:$E$4998)-IF(ISERROR(VLOOKUP(A3318,'MatrizSeguimiento2022-Junio'!$G$4:$X$987,18,FALSE)),0,VLOOKUP(A3318,'MatrizSeguimiento2022-Junio'!$G$4:$X$987,18,FALSE)))</f>
        <v>0</v>
      </c>
      <c r="H3318" t="str">
        <f t="shared" si="103"/>
        <v/>
      </c>
      <c r="I3318" t="str">
        <f t="shared" si="104"/>
        <v/>
      </c>
    </row>
    <row r="3319" spans="1:9" x14ac:dyDescent="0.25">
      <c r="A3319" s="36"/>
      <c r="B3319" t="str">
        <f>+IF(ISERROR(VLOOKUP(A3319,'MatrizSeguimiento2022-Junio'!$G$4:$I$987,3,FALSE)),"",VLOOKUP(A3319,'MatrizSeguimiento2022-Junio'!$G$4:$I$987,3,FALSE))</f>
        <v/>
      </c>
      <c r="C3319" t="str">
        <f>+IF(ISERROR(VLOOKUP(A3319,'MatrizSeguimiento2022-Junio'!$G$4:$J$987,4,FALSE)),"",VLOOKUP(A3319,'MatrizSeguimiento2022-Junio'!$G$4:$J$987,4,FALSE))</f>
        <v/>
      </c>
      <c r="E3319" s="3"/>
      <c r="G3319">
        <f>+ABS(SUMIF($A$3:$A$4998,A3319,$E$3:$E$4998)-IF(ISERROR(VLOOKUP(A3319,'MatrizSeguimiento2022-Junio'!$G$4:$X$987,18,FALSE)),0,VLOOKUP(A3319,'MatrizSeguimiento2022-Junio'!$G$4:$X$987,18,FALSE)))</f>
        <v>0</v>
      </c>
      <c r="H3319" t="str">
        <f t="shared" si="103"/>
        <v/>
      </c>
      <c r="I3319" t="str">
        <f t="shared" si="104"/>
        <v/>
      </c>
    </row>
    <row r="3320" spans="1:9" x14ac:dyDescent="0.25">
      <c r="A3320" s="36"/>
      <c r="B3320" t="str">
        <f>+IF(ISERROR(VLOOKUP(A3320,'MatrizSeguimiento2022-Junio'!$G$4:$I$987,3,FALSE)),"",VLOOKUP(A3320,'MatrizSeguimiento2022-Junio'!$G$4:$I$987,3,FALSE))</f>
        <v/>
      </c>
      <c r="C3320" t="str">
        <f>+IF(ISERROR(VLOOKUP(A3320,'MatrizSeguimiento2022-Junio'!$G$4:$J$987,4,FALSE)),"",VLOOKUP(A3320,'MatrizSeguimiento2022-Junio'!$G$4:$J$987,4,FALSE))</f>
        <v/>
      </c>
      <c r="E3320" s="3"/>
      <c r="G3320">
        <f>+ABS(SUMIF($A$3:$A$4998,A3320,$E$3:$E$4998)-IF(ISERROR(VLOOKUP(A3320,'MatrizSeguimiento2022-Junio'!$G$4:$X$987,18,FALSE)),0,VLOOKUP(A3320,'MatrizSeguimiento2022-Junio'!$G$4:$X$987,18,FALSE)))</f>
        <v>0</v>
      </c>
      <c r="H3320" t="str">
        <f t="shared" si="103"/>
        <v/>
      </c>
      <c r="I3320" t="str">
        <f t="shared" si="104"/>
        <v/>
      </c>
    </row>
    <row r="3321" spans="1:9" x14ac:dyDescent="0.25">
      <c r="A3321" s="36"/>
      <c r="B3321" t="str">
        <f>+IF(ISERROR(VLOOKUP(A3321,'MatrizSeguimiento2022-Junio'!$G$4:$I$987,3,FALSE)),"",VLOOKUP(A3321,'MatrizSeguimiento2022-Junio'!$G$4:$I$987,3,FALSE))</f>
        <v/>
      </c>
      <c r="C3321" t="str">
        <f>+IF(ISERROR(VLOOKUP(A3321,'MatrizSeguimiento2022-Junio'!$G$4:$J$987,4,FALSE)),"",VLOOKUP(A3321,'MatrizSeguimiento2022-Junio'!$G$4:$J$987,4,FALSE))</f>
        <v/>
      </c>
      <c r="E3321" s="3"/>
      <c r="G3321">
        <f>+ABS(SUMIF($A$3:$A$4998,A3321,$E$3:$E$4998)-IF(ISERROR(VLOOKUP(A3321,'MatrizSeguimiento2022-Junio'!$G$4:$X$987,18,FALSE)),0,VLOOKUP(A3321,'MatrizSeguimiento2022-Junio'!$G$4:$X$987,18,FALSE)))</f>
        <v>0</v>
      </c>
      <c r="H3321" t="str">
        <f t="shared" si="103"/>
        <v/>
      </c>
      <c r="I3321" t="str">
        <f t="shared" si="104"/>
        <v/>
      </c>
    </row>
    <row r="3322" spans="1:9" x14ac:dyDescent="0.25">
      <c r="A3322" s="36"/>
      <c r="B3322" t="str">
        <f>+IF(ISERROR(VLOOKUP(A3322,'MatrizSeguimiento2022-Junio'!$G$4:$I$987,3,FALSE)),"",VLOOKUP(A3322,'MatrizSeguimiento2022-Junio'!$G$4:$I$987,3,FALSE))</f>
        <v/>
      </c>
      <c r="C3322" t="str">
        <f>+IF(ISERROR(VLOOKUP(A3322,'MatrizSeguimiento2022-Junio'!$G$4:$J$987,4,FALSE)),"",VLOOKUP(A3322,'MatrizSeguimiento2022-Junio'!$G$4:$J$987,4,FALSE))</f>
        <v/>
      </c>
      <c r="E3322" s="3"/>
      <c r="G3322">
        <f>+ABS(SUMIF($A$3:$A$4998,A3322,$E$3:$E$4998)-IF(ISERROR(VLOOKUP(A3322,'MatrizSeguimiento2022-Junio'!$G$4:$X$987,18,FALSE)),0,VLOOKUP(A3322,'MatrizSeguimiento2022-Junio'!$G$4:$X$987,18,FALSE)))</f>
        <v>0</v>
      </c>
      <c r="H3322" t="str">
        <f t="shared" si="103"/>
        <v/>
      </c>
      <c r="I3322" t="str">
        <f t="shared" si="104"/>
        <v/>
      </c>
    </row>
    <row r="3323" spans="1:9" x14ac:dyDescent="0.25">
      <c r="A3323" s="36"/>
      <c r="B3323" t="str">
        <f>+IF(ISERROR(VLOOKUP(A3323,'MatrizSeguimiento2022-Junio'!$G$4:$I$987,3,FALSE)),"",VLOOKUP(A3323,'MatrizSeguimiento2022-Junio'!$G$4:$I$987,3,FALSE))</f>
        <v/>
      </c>
      <c r="C3323" t="str">
        <f>+IF(ISERROR(VLOOKUP(A3323,'MatrizSeguimiento2022-Junio'!$G$4:$J$987,4,FALSE)),"",VLOOKUP(A3323,'MatrizSeguimiento2022-Junio'!$G$4:$J$987,4,FALSE))</f>
        <v/>
      </c>
      <c r="E3323" s="3"/>
      <c r="G3323">
        <f>+ABS(SUMIF($A$3:$A$4998,A3323,$E$3:$E$4998)-IF(ISERROR(VLOOKUP(A3323,'MatrizSeguimiento2022-Junio'!$G$4:$X$987,18,FALSE)),0,VLOOKUP(A3323,'MatrizSeguimiento2022-Junio'!$G$4:$X$987,18,FALSE)))</f>
        <v>0</v>
      </c>
      <c r="H3323" t="str">
        <f t="shared" si="103"/>
        <v/>
      </c>
      <c r="I3323" t="str">
        <f t="shared" si="104"/>
        <v/>
      </c>
    </row>
    <row r="3324" spans="1:9" x14ac:dyDescent="0.25">
      <c r="A3324" s="36"/>
      <c r="B3324" t="str">
        <f>+IF(ISERROR(VLOOKUP(A3324,'MatrizSeguimiento2022-Junio'!$G$4:$I$987,3,FALSE)),"",VLOOKUP(A3324,'MatrizSeguimiento2022-Junio'!$G$4:$I$987,3,FALSE))</f>
        <v/>
      </c>
      <c r="C3324" t="str">
        <f>+IF(ISERROR(VLOOKUP(A3324,'MatrizSeguimiento2022-Junio'!$G$4:$J$987,4,FALSE)),"",VLOOKUP(A3324,'MatrizSeguimiento2022-Junio'!$G$4:$J$987,4,FALSE))</f>
        <v/>
      </c>
      <c r="E3324" s="3"/>
      <c r="G3324">
        <f>+ABS(SUMIF($A$3:$A$4998,A3324,$E$3:$E$4998)-IF(ISERROR(VLOOKUP(A3324,'MatrizSeguimiento2022-Junio'!$G$4:$X$987,18,FALSE)),0,VLOOKUP(A3324,'MatrizSeguimiento2022-Junio'!$G$4:$X$987,18,FALSE)))</f>
        <v>0</v>
      </c>
      <c r="H3324" t="str">
        <f t="shared" si="103"/>
        <v/>
      </c>
      <c r="I3324" t="str">
        <f t="shared" si="104"/>
        <v/>
      </c>
    </row>
    <row r="3325" spans="1:9" x14ac:dyDescent="0.25">
      <c r="A3325" s="36"/>
      <c r="B3325" t="str">
        <f>+IF(ISERROR(VLOOKUP(A3325,'MatrizSeguimiento2022-Junio'!$G$4:$I$987,3,FALSE)),"",VLOOKUP(A3325,'MatrizSeguimiento2022-Junio'!$G$4:$I$987,3,FALSE))</f>
        <v/>
      </c>
      <c r="C3325" t="str">
        <f>+IF(ISERROR(VLOOKUP(A3325,'MatrizSeguimiento2022-Junio'!$G$4:$J$987,4,FALSE)),"",VLOOKUP(A3325,'MatrizSeguimiento2022-Junio'!$G$4:$J$987,4,FALSE))</f>
        <v/>
      </c>
      <c r="E3325" s="3"/>
      <c r="G3325">
        <f>+ABS(SUMIF($A$3:$A$4998,A3325,$E$3:$E$4998)-IF(ISERROR(VLOOKUP(A3325,'MatrizSeguimiento2022-Junio'!$G$4:$X$987,18,FALSE)),0,VLOOKUP(A3325,'MatrizSeguimiento2022-Junio'!$G$4:$X$987,18,FALSE)))</f>
        <v>0</v>
      </c>
      <c r="H3325" t="str">
        <f t="shared" si="103"/>
        <v/>
      </c>
      <c r="I3325" t="str">
        <f t="shared" si="104"/>
        <v/>
      </c>
    </row>
    <row r="3326" spans="1:9" x14ac:dyDescent="0.25">
      <c r="A3326" s="36"/>
      <c r="B3326" t="str">
        <f>+IF(ISERROR(VLOOKUP(A3326,'MatrizSeguimiento2022-Junio'!$G$4:$I$987,3,FALSE)),"",VLOOKUP(A3326,'MatrizSeguimiento2022-Junio'!$G$4:$I$987,3,FALSE))</f>
        <v/>
      </c>
      <c r="C3326" t="str">
        <f>+IF(ISERROR(VLOOKUP(A3326,'MatrizSeguimiento2022-Junio'!$G$4:$J$987,4,FALSE)),"",VLOOKUP(A3326,'MatrizSeguimiento2022-Junio'!$G$4:$J$987,4,FALSE))</f>
        <v/>
      </c>
      <c r="E3326" s="3"/>
      <c r="G3326">
        <f>+ABS(SUMIF($A$3:$A$4998,A3326,$E$3:$E$4998)-IF(ISERROR(VLOOKUP(A3326,'MatrizSeguimiento2022-Junio'!$G$4:$X$987,18,FALSE)),0,VLOOKUP(A3326,'MatrizSeguimiento2022-Junio'!$G$4:$X$987,18,FALSE)))</f>
        <v>0</v>
      </c>
      <c r="H3326" t="str">
        <f t="shared" si="103"/>
        <v/>
      </c>
      <c r="I3326" t="str">
        <f t="shared" si="104"/>
        <v/>
      </c>
    </row>
    <row r="3327" spans="1:9" x14ac:dyDescent="0.25">
      <c r="A3327" s="36"/>
      <c r="B3327" t="str">
        <f>+IF(ISERROR(VLOOKUP(A3327,'MatrizSeguimiento2022-Junio'!$G$4:$I$987,3,FALSE)),"",VLOOKUP(A3327,'MatrizSeguimiento2022-Junio'!$G$4:$I$987,3,FALSE))</f>
        <v/>
      </c>
      <c r="C3327" t="str">
        <f>+IF(ISERROR(VLOOKUP(A3327,'MatrizSeguimiento2022-Junio'!$G$4:$J$987,4,FALSE)),"",VLOOKUP(A3327,'MatrizSeguimiento2022-Junio'!$G$4:$J$987,4,FALSE))</f>
        <v/>
      </c>
      <c r="E3327" s="3"/>
      <c r="G3327">
        <f>+ABS(SUMIF($A$3:$A$4998,A3327,$E$3:$E$4998)-IF(ISERROR(VLOOKUP(A3327,'MatrizSeguimiento2022-Junio'!$G$4:$X$987,18,FALSE)),0,VLOOKUP(A3327,'MatrizSeguimiento2022-Junio'!$G$4:$X$987,18,FALSE)))</f>
        <v>0</v>
      </c>
      <c r="H3327" t="str">
        <f t="shared" ref="H3327:H3390" si="105">+A3327&amp;D3327</f>
        <v/>
      </c>
      <c r="I3327" t="str">
        <f t="shared" si="104"/>
        <v/>
      </c>
    </row>
    <row r="3328" spans="1:9" x14ac:dyDescent="0.25">
      <c r="A3328" s="36"/>
      <c r="B3328" t="str">
        <f>+IF(ISERROR(VLOOKUP(A3328,'MatrizSeguimiento2022-Junio'!$G$4:$I$987,3,FALSE)),"",VLOOKUP(A3328,'MatrizSeguimiento2022-Junio'!$G$4:$I$987,3,FALSE))</f>
        <v/>
      </c>
      <c r="C3328" t="str">
        <f>+IF(ISERROR(VLOOKUP(A3328,'MatrizSeguimiento2022-Junio'!$G$4:$J$987,4,FALSE)),"",VLOOKUP(A3328,'MatrizSeguimiento2022-Junio'!$G$4:$J$987,4,FALSE))</f>
        <v/>
      </c>
      <c r="E3328" s="3"/>
      <c r="G3328">
        <f>+ABS(SUMIF($A$3:$A$4998,A3328,$E$3:$E$4998)-IF(ISERROR(VLOOKUP(A3328,'MatrizSeguimiento2022-Junio'!$G$4:$X$987,18,FALSE)),0,VLOOKUP(A3328,'MatrizSeguimiento2022-Junio'!$G$4:$X$987,18,FALSE)))</f>
        <v>0</v>
      </c>
      <c r="H3328" t="str">
        <f t="shared" si="105"/>
        <v/>
      </c>
      <c r="I3328" t="str">
        <f t="shared" si="104"/>
        <v/>
      </c>
    </row>
    <row r="3329" spans="1:9" x14ac:dyDescent="0.25">
      <c r="A3329" s="36"/>
      <c r="B3329" t="str">
        <f>+IF(ISERROR(VLOOKUP(A3329,'MatrizSeguimiento2022-Junio'!$G$4:$I$987,3,FALSE)),"",VLOOKUP(A3329,'MatrizSeguimiento2022-Junio'!$G$4:$I$987,3,FALSE))</f>
        <v/>
      </c>
      <c r="C3329" t="str">
        <f>+IF(ISERROR(VLOOKUP(A3329,'MatrizSeguimiento2022-Junio'!$G$4:$J$987,4,FALSE)),"",VLOOKUP(A3329,'MatrizSeguimiento2022-Junio'!$G$4:$J$987,4,FALSE))</f>
        <v/>
      </c>
      <c r="E3329" s="3"/>
      <c r="G3329">
        <f>+ABS(SUMIF($A$3:$A$4998,A3329,$E$3:$E$4998)-IF(ISERROR(VLOOKUP(A3329,'MatrizSeguimiento2022-Junio'!$G$4:$X$987,18,FALSE)),0,VLOOKUP(A3329,'MatrizSeguimiento2022-Junio'!$G$4:$X$987,18,FALSE)))</f>
        <v>0</v>
      </c>
      <c r="H3329" t="str">
        <f t="shared" si="105"/>
        <v/>
      </c>
      <c r="I3329" t="str">
        <f t="shared" si="104"/>
        <v/>
      </c>
    </row>
    <row r="3330" spans="1:9" x14ac:dyDescent="0.25">
      <c r="A3330" s="36"/>
      <c r="B3330" t="str">
        <f>+IF(ISERROR(VLOOKUP(A3330,'MatrizSeguimiento2022-Junio'!$G$4:$I$987,3,FALSE)),"",VLOOKUP(A3330,'MatrizSeguimiento2022-Junio'!$G$4:$I$987,3,FALSE))</f>
        <v/>
      </c>
      <c r="C3330" t="str">
        <f>+IF(ISERROR(VLOOKUP(A3330,'MatrizSeguimiento2022-Junio'!$G$4:$J$987,4,FALSE)),"",VLOOKUP(A3330,'MatrizSeguimiento2022-Junio'!$G$4:$J$987,4,FALSE))</f>
        <v/>
      </c>
      <c r="E3330" s="3"/>
      <c r="G3330">
        <f>+ABS(SUMIF($A$3:$A$4998,A3330,$E$3:$E$4998)-IF(ISERROR(VLOOKUP(A3330,'MatrizSeguimiento2022-Junio'!$G$4:$X$987,18,FALSE)),0,VLOOKUP(A3330,'MatrizSeguimiento2022-Junio'!$G$4:$X$987,18,FALSE)))</f>
        <v>0</v>
      </c>
      <c r="H3330" t="str">
        <f t="shared" si="105"/>
        <v/>
      </c>
      <c r="I3330" t="str">
        <f t="shared" si="104"/>
        <v/>
      </c>
    </row>
    <row r="3331" spans="1:9" x14ac:dyDescent="0.25">
      <c r="A3331" s="36"/>
      <c r="B3331" t="str">
        <f>+IF(ISERROR(VLOOKUP(A3331,'MatrizSeguimiento2022-Junio'!$G$4:$I$987,3,FALSE)),"",VLOOKUP(A3331,'MatrizSeguimiento2022-Junio'!$G$4:$I$987,3,FALSE))</f>
        <v/>
      </c>
      <c r="C3331" t="str">
        <f>+IF(ISERROR(VLOOKUP(A3331,'MatrizSeguimiento2022-Junio'!$G$4:$J$987,4,FALSE)),"",VLOOKUP(A3331,'MatrizSeguimiento2022-Junio'!$G$4:$J$987,4,FALSE))</f>
        <v/>
      </c>
      <c r="E3331" s="3"/>
      <c r="G3331">
        <f>+ABS(SUMIF($A$3:$A$4998,A3331,$E$3:$E$4998)-IF(ISERROR(VLOOKUP(A3331,'MatrizSeguimiento2022-Junio'!$G$4:$X$987,18,FALSE)),0,VLOOKUP(A3331,'MatrizSeguimiento2022-Junio'!$G$4:$X$987,18,FALSE)))</f>
        <v>0</v>
      </c>
      <c r="H3331" t="str">
        <f t="shared" si="105"/>
        <v/>
      </c>
      <c r="I3331" t="str">
        <f t="shared" ref="I3331:I3394" si="106">+IF(IF(LEN(H3331)&gt;0,COUNTIF($H$3:$H$4998,H3331),"")=1,"",IF(LEN(H3331)&gt;0,COUNTIF($H$3:$H$4998,H3331),""))</f>
        <v/>
      </c>
    </row>
    <row r="3332" spans="1:9" x14ac:dyDescent="0.25">
      <c r="A3332" s="36"/>
      <c r="B3332" t="str">
        <f>+IF(ISERROR(VLOOKUP(A3332,'MatrizSeguimiento2022-Junio'!$G$4:$I$987,3,FALSE)),"",VLOOKUP(A3332,'MatrizSeguimiento2022-Junio'!$G$4:$I$987,3,FALSE))</f>
        <v/>
      </c>
      <c r="C3332" t="str">
        <f>+IF(ISERROR(VLOOKUP(A3332,'MatrizSeguimiento2022-Junio'!$G$4:$J$987,4,FALSE)),"",VLOOKUP(A3332,'MatrizSeguimiento2022-Junio'!$G$4:$J$987,4,FALSE))</f>
        <v/>
      </c>
      <c r="E3332" s="3"/>
      <c r="G3332">
        <f>+ABS(SUMIF($A$3:$A$4998,A3332,$E$3:$E$4998)-IF(ISERROR(VLOOKUP(A3332,'MatrizSeguimiento2022-Junio'!$G$4:$X$987,18,FALSE)),0,VLOOKUP(A3332,'MatrizSeguimiento2022-Junio'!$G$4:$X$987,18,FALSE)))</f>
        <v>0</v>
      </c>
      <c r="H3332" t="str">
        <f t="shared" si="105"/>
        <v/>
      </c>
      <c r="I3332" t="str">
        <f t="shared" si="106"/>
        <v/>
      </c>
    </row>
    <row r="3333" spans="1:9" x14ac:dyDescent="0.25">
      <c r="A3333" s="36"/>
      <c r="B3333" t="str">
        <f>+IF(ISERROR(VLOOKUP(A3333,'MatrizSeguimiento2022-Junio'!$G$4:$I$987,3,FALSE)),"",VLOOKUP(A3333,'MatrizSeguimiento2022-Junio'!$G$4:$I$987,3,FALSE))</f>
        <v/>
      </c>
      <c r="C3333" t="str">
        <f>+IF(ISERROR(VLOOKUP(A3333,'MatrizSeguimiento2022-Junio'!$G$4:$J$987,4,FALSE)),"",VLOOKUP(A3333,'MatrizSeguimiento2022-Junio'!$G$4:$J$987,4,FALSE))</f>
        <v/>
      </c>
      <c r="E3333" s="3"/>
      <c r="G3333">
        <f>+ABS(SUMIF($A$3:$A$4998,A3333,$E$3:$E$4998)-IF(ISERROR(VLOOKUP(A3333,'MatrizSeguimiento2022-Junio'!$G$4:$X$987,18,FALSE)),0,VLOOKUP(A3333,'MatrizSeguimiento2022-Junio'!$G$4:$X$987,18,FALSE)))</f>
        <v>0</v>
      </c>
      <c r="H3333" t="str">
        <f t="shared" si="105"/>
        <v/>
      </c>
      <c r="I3333" t="str">
        <f t="shared" si="106"/>
        <v/>
      </c>
    </row>
    <row r="3334" spans="1:9" x14ac:dyDescent="0.25">
      <c r="A3334" s="36"/>
      <c r="B3334" t="str">
        <f>+IF(ISERROR(VLOOKUP(A3334,'MatrizSeguimiento2022-Junio'!$G$4:$I$987,3,FALSE)),"",VLOOKUP(A3334,'MatrizSeguimiento2022-Junio'!$G$4:$I$987,3,FALSE))</f>
        <v/>
      </c>
      <c r="C3334" t="str">
        <f>+IF(ISERROR(VLOOKUP(A3334,'MatrizSeguimiento2022-Junio'!$G$4:$J$987,4,FALSE)),"",VLOOKUP(A3334,'MatrizSeguimiento2022-Junio'!$G$4:$J$987,4,FALSE))</f>
        <v/>
      </c>
      <c r="E3334" s="3"/>
      <c r="G3334">
        <f>+ABS(SUMIF($A$3:$A$4998,A3334,$E$3:$E$4998)-IF(ISERROR(VLOOKUP(A3334,'MatrizSeguimiento2022-Junio'!$G$4:$X$987,18,FALSE)),0,VLOOKUP(A3334,'MatrizSeguimiento2022-Junio'!$G$4:$X$987,18,FALSE)))</f>
        <v>0</v>
      </c>
      <c r="H3334" t="str">
        <f t="shared" si="105"/>
        <v/>
      </c>
      <c r="I3334" t="str">
        <f t="shared" si="106"/>
        <v/>
      </c>
    </row>
    <row r="3335" spans="1:9" x14ac:dyDescent="0.25">
      <c r="A3335" s="36"/>
      <c r="B3335" t="str">
        <f>+IF(ISERROR(VLOOKUP(A3335,'MatrizSeguimiento2022-Junio'!$G$4:$I$987,3,FALSE)),"",VLOOKUP(A3335,'MatrizSeguimiento2022-Junio'!$G$4:$I$987,3,FALSE))</f>
        <v/>
      </c>
      <c r="C3335" t="str">
        <f>+IF(ISERROR(VLOOKUP(A3335,'MatrizSeguimiento2022-Junio'!$G$4:$J$987,4,FALSE)),"",VLOOKUP(A3335,'MatrizSeguimiento2022-Junio'!$G$4:$J$987,4,FALSE))</f>
        <v/>
      </c>
      <c r="E3335" s="3"/>
      <c r="G3335">
        <f>+ABS(SUMIF($A$3:$A$4998,A3335,$E$3:$E$4998)-IF(ISERROR(VLOOKUP(A3335,'MatrizSeguimiento2022-Junio'!$G$4:$X$987,18,FALSE)),0,VLOOKUP(A3335,'MatrizSeguimiento2022-Junio'!$G$4:$X$987,18,FALSE)))</f>
        <v>0</v>
      </c>
      <c r="H3335" t="str">
        <f t="shared" si="105"/>
        <v/>
      </c>
      <c r="I3335" t="str">
        <f t="shared" si="106"/>
        <v/>
      </c>
    </row>
    <row r="3336" spans="1:9" x14ac:dyDescent="0.25">
      <c r="A3336" s="36"/>
      <c r="B3336" t="str">
        <f>+IF(ISERROR(VLOOKUP(A3336,'MatrizSeguimiento2022-Junio'!$G$4:$I$987,3,FALSE)),"",VLOOKUP(A3336,'MatrizSeguimiento2022-Junio'!$G$4:$I$987,3,FALSE))</f>
        <v/>
      </c>
      <c r="C3336" t="str">
        <f>+IF(ISERROR(VLOOKUP(A3336,'MatrizSeguimiento2022-Junio'!$G$4:$J$987,4,FALSE)),"",VLOOKUP(A3336,'MatrizSeguimiento2022-Junio'!$G$4:$J$987,4,FALSE))</f>
        <v/>
      </c>
      <c r="E3336" s="3"/>
      <c r="G3336">
        <f>+ABS(SUMIF($A$3:$A$4998,A3336,$E$3:$E$4998)-IF(ISERROR(VLOOKUP(A3336,'MatrizSeguimiento2022-Junio'!$G$4:$X$987,18,FALSE)),0,VLOOKUP(A3336,'MatrizSeguimiento2022-Junio'!$G$4:$X$987,18,FALSE)))</f>
        <v>0</v>
      </c>
      <c r="H3336" t="str">
        <f t="shared" si="105"/>
        <v/>
      </c>
      <c r="I3336" t="str">
        <f t="shared" si="106"/>
        <v/>
      </c>
    </row>
    <row r="3337" spans="1:9" x14ac:dyDescent="0.25">
      <c r="A3337" s="36"/>
      <c r="B3337" t="str">
        <f>+IF(ISERROR(VLOOKUP(A3337,'MatrizSeguimiento2022-Junio'!$G$4:$I$987,3,FALSE)),"",VLOOKUP(A3337,'MatrizSeguimiento2022-Junio'!$G$4:$I$987,3,FALSE))</f>
        <v/>
      </c>
      <c r="C3337" t="str">
        <f>+IF(ISERROR(VLOOKUP(A3337,'MatrizSeguimiento2022-Junio'!$G$4:$J$987,4,FALSE)),"",VLOOKUP(A3337,'MatrizSeguimiento2022-Junio'!$G$4:$J$987,4,FALSE))</f>
        <v/>
      </c>
      <c r="E3337" s="3"/>
      <c r="G3337">
        <f>+ABS(SUMIF($A$3:$A$4998,A3337,$E$3:$E$4998)-IF(ISERROR(VLOOKUP(A3337,'MatrizSeguimiento2022-Junio'!$G$4:$X$987,18,FALSE)),0,VLOOKUP(A3337,'MatrizSeguimiento2022-Junio'!$G$4:$X$987,18,FALSE)))</f>
        <v>0</v>
      </c>
      <c r="H3337" t="str">
        <f t="shared" si="105"/>
        <v/>
      </c>
      <c r="I3337" t="str">
        <f t="shared" si="106"/>
        <v/>
      </c>
    </row>
    <row r="3338" spans="1:9" x14ac:dyDescent="0.25">
      <c r="A3338" s="36"/>
      <c r="B3338" t="str">
        <f>+IF(ISERROR(VLOOKUP(A3338,'MatrizSeguimiento2022-Junio'!$G$4:$I$987,3,FALSE)),"",VLOOKUP(A3338,'MatrizSeguimiento2022-Junio'!$G$4:$I$987,3,FALSE))</f>
        <v/>
      </c>
      <c r="C3338" t="str">
        <f>+IF(ISERROR(VLOOKUP(A3338,'MatrizSeguimiento2022-Junio'!$G$4:$J$987,4,FALSE)),"",VLOOKUP(A3338,'MatrizSeguimiento2022-Junio'!$G$4:$J$987,4,FALSE))</f>
        <v/>
      </c>
      <c r="E3338" s="3"/>
      <c r="G3338">
        <f>+ABS(SUMIF($A$3:$A$4998,A3338,$E$3:$E$4998)-IF(ISERROR(VLOOKUP(A3338,'MatrizSeguimiento2022-Junio'!$G$4:$X$987,18,FALSE)),0,VLOOKUP(A3338,'MatrizSeguimiento2022-Junio'!$G$4:$X$987,18,FALSE)))</f>
        <v>0</v>
      </c>
      <c r="H3338" t="str">
        <f t="shared" si="105"/>
        <v/>
      </c>
      <c r="I3338" t="str">
        <f t="shared" si="106"/>
        <v/>
      </c>
    </row>
    <row r="3339" spans="1:9" x14ac:dyDescent="0.25">
      <c r="A3339" s="36"/>
      <c r="B3339" t="str">
        <f>+IF(ISERROR(VLOOKUP(A3339,'MatrizSeguimiento2022-Junio'!$G$4:$I$987,3,FALSE)),"",VLOOKUP(A3339,'MatrizSeguimiento2022-Junio'!$G$4:$I$987,3,FALSE))</f>
        <v/>
      </c>
      <c r="C3339" t="str">
        <f>+IF(ISERROR(VLOOKUP(A3339,'MatrizSeguimiento2022-Junio'!$G$4:$J$987,4,FALSE)),"",VLOOKUP(A3339,'MatrizSeguimiento2022-Junio'!$G$4:$J$987,4,FALSE))</f>
        <v/>
      </c>
      <c r="E3339" s="3"/>
      <c r="G3339">
        <f>+ABS(SUMIF($A$3:$A$4998,A3339,$E$3:$E$4998)-IF(ISERROR(VLOOKUP(A3339,'MatrizSeguimiento2022-Junio'!$G$4:$X$987,18,FALSE)),0,VLOOKUP(A3339,'MatrizSeguimiento2022-Junio'!$G$4:$X$987,18,FALSE)))</f>
        <v>0</v>
      </c>
      <c r="H3339" t="str">
        <f t="shared" si="105"/>
        <v/>
      </c>
      <c r="I3339" t="str">
        <f t="shared" si="106"/>
        <v/>
      </c>
    </row>
    <row r="3340" spans="1:9" x14ac:dyDescent="0.25">
      <c r="A3340" s="36"/>
      <c r="B3340" t="str">
        <f>+IF(ISERROR(VLOOKUP(A3340,'MatrizSeguimiento2022-Junio'!$G$4:$I$987,3,FALSE)),"",VLOOKUP(A3340,'MatrizSeguimiento2022-Junio'!$G$4:$I$987,3,FALSE))</f>
        <v/>
      </c>
      <c r="C3340" t="str">
        <f>+IF(ISERROR(VLOOKUP(A3340,'MatrizSeguimiento2022-Junio'!$G$4:$J$987,4,FALSE)),"",VLOOKUP(A3340,'MatrizSeguimiento2022-Junio'!$G$4:$J$987,4,FALSE))</f>
        <v/>
      </c>
      <c r="E3340" s="3"/>
      <c r="G3340">
        <f>+ABS(SUMIF($A$3:$A$4998,A3340,$E$3:$E$4998)-IF(ISERROR(VLOOKUP(A3340,'MatrizSeguimiento2022-Junio'!$G$4:$X$987,18,FALSE)),0,VLOOKUP(A3340,'MatrizSeguimiento2022-Junio'!$G$4:$X$987,18,FALSE)))</f>
        <v>0</v>
      </c>
      <c r="H3340" t="str">
        <f t="shared" si="105"/>
        <v/>
      </c>
      <c r="I3340" t="str">
        <f t="shared" si="106"/>
        <v/>
      </c>
    </row>
    <row r="3341" spans="1:9" x14ac:dyDescent="0.25">
      <c r="A3341" s="36"/>
      <c r="B3341" t="str">
        <f>+IF(ISERROR(VLOOKUP(A3341,'MatrizSeguimiento2022-Junio'!$G$4:$I$987,3,FALSE)),"",VLOOKUP(A3341,'MatrizSeguimiento2022-Junio'!$G$4:$I$987,3,FALSE))</f>
        <v/>
      </c>
      <c r="C3341" t="str">
        <f>+IF(ISERROR(VLOOKUP(A3341,'MatrizSeguimiento2022-Junio'!$G$4:$J$987,4,FALSE)),"",VLOOKUP(A3341,'MatrizSeguimiento2022-Junio'!$G$4:$J$987,4,FALSE))</f>
        <v/>
      </c>
      <c r="E3341" s="3"/>
      <c r="G3341">
        <f>+ABS(SUMIF($A$3:$A$4998,A3341,$E$3:$E$4998)-IF(ISERROR(VLOOKUP(A3341,'MatrizSeguimiento2022-Junio'!$G$4:$X$987,18,FALSE)),0,VLOOKUP(A3341,'MatrizSeguimiento2022-Junio'!$G$4:$X$987,18,FALSE)))</f>
        <v>0</v>
      </c>
      <c r="H3341" t="str">
        <f t="shared" si="105"/>
        <v/>
      </c>
      <c r="I3341" t="str">
        <f t="shared" si="106"/>
        <v/>
      </c>
    </row>
    <row r="3342" spans="1:9" x14ac:dyDescent="0.25">
      <c r="A3342" s="36"/>
      <c r="B3342" t="str">
        <f>+IF(ISERROR(VLOOKUP(A3342,'MatrizSeguimiento2022-Junio'!$G$4:$I$987,3,FALSE)),"",VLOOKUP(A3342,'MatrizSeguimiento2022-Junio'!$G$4:$I$987,3,FALSE))</f>
        <v/>
      </c>
      <c r="C3342" t="str">
        <f>+IF(ISERROR(VLOOKUP(A3342,'MatrizSeguimiento2022-Junio'!$G$4:$J$987,4,FALSE)),"",VLOOKUP(A3342,'MatrizSeguimiento2022-Junio'!$G$4:$J$987,4,FALSE))</f>
        <v/>
      </c>
      <c r="E3342" s="3"/>
      <c r="G3342">
        <f>+ABS(SUMIF($A$3:$A$4998,A3342,$E$3:$E$4998)-IF(ISERROR(VLOOKUP(A3342,'MatrizSeguimiento2022-Junio'!$G$4:$X$987,18,FALSE)),0,VLOOKUP(A3342,'MatrizSeguimiento2022-Junio'!$G$4:$X$987,18,FALSE)))</f>
        <v>0</v>
      </c>
      <c r="H3342" t="str">
        <f t="shared" si="105"/>
        <v/>
      </c>
      <c r="I3342" t="str">
        <f t="shared" si="106"/>
        <v/>
      </c>
    </row>
    <row r="3343" spans="1:9" x14ac:dyDescent="0.25">
      <c r="A3343" s="36"/>
      <c r="B3343" t="str">
        <f>+IF(ISERROR(VLOOKUP(A3343,'MatrizSeguimiento2022-Junio'!$G$4:$I$987,3,FALSE)),"",VLOOKUP(A3343,'MatrizSeguimiento2022-Junio'!$G$4:$I$987,3,FALSE))</f>
        <v/>
      </c>
      <c r="C3343" t="str">
        <f>+IF(ISERROR(VLOOKUP(A3343,'MatrizSeguimiento2022-Junio'!$G$4:$J$987,4,FALSE)),"",VLOOKUP(A3343,'MatrizSeguimiento2022-Junio'!$G$4:$J$987,4,FALSE))</f>
        <v/>
      </c>
      <c r="E3343" s="3"/>
      <c r="G3343">
        <f>+ABS(SUMIF($A$3:$A$4998,A3343,$E$3:$E$4998)-IF(ISERROR(VLOOKUP(A3343,'MatrizSeguimiento2022-Junio'!$G$4:$X$987,18,FALSE)),0,VLOOKUP(A3343,'MatrizSeguimiento2022-Junio'!$G$4:$X$987,18,FALSE)))</f>
        <v>0</v>
      </c>
      <c r="H3343" t="str">
        <f t="shared" si="105"/>
        <v/>
      </c>
      <c r="I3343" t="str">
        <f t="shared" si="106"/>
        <v/>
      </c>
    </row>
    <row r="3344" spans="1:9" x14ac:dyDescent="0.25">
      <c r="A3344" s="36"/>
      <c r="B3344" t="str">
        <f>+IF(ISERROR(VLOOKUP(A3344,'MatrizSeguimiento2022-Junio'!$G$4:$I$987,3,FALSE)),"",VLOOKUP(A3344,'MatrizSeguimiento2022-Junio'!$G$4:$I$987,3,FALSE))</f>
        <v/>
      </c>
      <c r="C3344" t="str">
        <f>+IF(ISERROR(VLOOKUP(A3344,'MatrizSeguimiento2022-Junio'!$G$4:$J$987,4,FALSE)),"",VLOOKUP(A3344,'MatrizSeguimiento2022-Junio'!$G$4:$J$987,4,FALSE))</f>
        <v/>
      </c>
      <c r="E3344" s="3"/>
      <c r="G3344">
        <f>+ABS(SUMIF($A$3:$A$4998,A3344,$E$3:$E$4998)-IF(ISERROR(VLOOKUP(A3344,'MatrizSeguimiento2022-Junio'!$G$4:$X$987,18,FALSE)),0,VLOOKUP(A3344,'MatrizSeguimiento2022-Junio'!$G$4:$X$987,18,FALSE)))</f>
        <v>0</v>
      </c>
      <c r="H3344" t="str">
        <f t="shared" si="105"/>
        <v/>
      </c>
      <c r="I3344" t="str">
        <f t="shared" si="106"/>
        <v/>
      </c>
    </row>
    <row r="3345" spans="1:9" x14ac:dyDescent="0.25">
      <c r="A3345" s="36"/>
      <c r="B3345" t="str">
        <f>+IF(ISERROR(VLOOKUP(A3345,'MatrizSeguimiento2022-Junio'!$G$4:$I$987,3,FALSE)),"",VLOOKUP(A3345,'MatrizSeguimiento2022-Junio'!$G$4:$I$987,3,FALSE))</f>
        <v/>
      </c>
      <c r="C3345" t="str">
        <f>+IF(ISERROR(VLOOKUP(A3345,'MatrizSeguimiento2022-Junio'!$G$4:$J$987,4,FALSE)),"",VLOOKUP(A3345,'MatrizSeguimiento2022-Junio'!$G$4:$J$987,4,FALSE))</f>
        <v/>
      </c>
      <c r="E3345" s="3"/>
      <c r="G3345">
        <f>+ABS(SUMIF($A$3:$A$4998,A3345,$E$3:$E$4998)-IF(ISERROR(VLOOKUP(A3345,'MatrizSeguimiento2022-Junio'!$G$4:$X$987,18,FALSE)),0,VLOOKUP(A3345,'MatrizSeguimiento2022-Junio'!$G$4:$X$987,18,FALSE)))</f>
        <v>0</v>
      </c>
      <c r="H3345" t="str">
        <f t="shared" si="105"/>
        <v/>
      </c>
      <c r="I3345" t="str">
        <f t="shared" si="106"/>
        <v/>
      </c>
    </row>
    <row r="3346" spans="1:9" x14ac:dyDescent="0.25">
      <c r="A3346" s="36"/>
      <c r="B3346" t="str">
        <f>+IF(ISERROR(VLOOKUP(A3346,'MatrizSeguimiento2022-Junio'!$G$4:$I$987,3,FALSE)),"",VLOOKUP(A3346,'MatrizSeguimiento2022-Junio'!$G$4:$I$987,3,FALSE))</f>
        <v/>
      </c>
      <c r="C3346" t="str">
        <f>+IF(ISERROR(VLOOKUP(A3346,'MatrizSeguimiento2022-Junio'!$G$4:$J$987,4,FALSE)),"",VLOOKUP(A3346,'MatrizSeguimiento2022-Junio'!$G$4:$J$987,4,FALSE))</f>
        <v/>
      </c>
      <c r="E3346" s="3"/>
      <c r="G3346">
        <f>+ABS(SUMIF($A$3:$A$4998,A3346,$E$3:$E$4998)-IF(ISERROR(VLOOKUP(A3346,'MatrizSeguimiento2022-Junio'!$G$4:$X$987,18,FALSE)),0,VLOOKUP(A3346,'MatrizSeguimiento2022-Junio'!$G$4:$X$987,18,FALSE)))</f>
        <v>0</v>
      </c>
      <c r="H3346" t="str">
        <f t="shared" si="105"/>
        <v/>
      </c>
      <c r="I3346" t="str">
        <f t="shared" si="106"/>
        <v/>
      </c>
    </row>
    <row r="3347" spans="1:9" x14ac:dyDescent="0.25">
      <c r="A3347" s="36"/>
      <c r="B3347" t="str">
        <f>+IF(ISERROR(VLOOKUP(A3347,'MatrizSeguimiento2022-Junio'!$G$4:$I$987,3,FALSE)),"",VLOOKUP(A3347,'MatrizSeguimiento2022-Junio'!$G$4:$I$987,3,FALSE))</f>
        <v/>
      </c>
      <c r="C3347" t="str">
        <f>+IF(ISERROR(VLOOKUP(A3347,'MatrizSeguimiento2022-Junio'!$G$4:$J$987,4,FALSE)),"",VLOOKUP(A3347,'MatrizSeguimiento2022-Junio'!$G$4:$J$987,4,FALSE))</f>
        <v/>
      </c>
      <c r="E3347" s="3"/>
      <c r="G3347">
        <f>+ABS(SUMIF($A$3:$A$4998,A3347,$E$3:$E$4998)-IF(ISERROR(VLOOKUP(A3347,'MatrizSeguimiento2022-Junio'!$G$4:$X$987,18,FALSE)),0,VLOOKUP(A3347,'MatrizSeguimiento2022-Junio'!$G$4:$X$987,18,FALSE)))</f>
        <v>0</v>
      </c>
      <c r="H3347" t="str">
        <f t="shared" si="105"/>
        <v/>
      </c>
      <c r="I3347" t="str">
        <f t="shared" si="106"/>
        <v/>
      </c>
    </row>
    <row r="3348" spans="1:9" x14ac:dyDescent="0.25">
      <c r="A3348" s="36"/>
      <c r="B3348" t="str">
        <f>+IF(ISERROR(VLOOKUP(A3348,'MatrizSeguimiento2022-Junio'!$G$4:$I$987,3,FALSE)),"",VLOOKUP(A3348,'MatrizSeguimiento2022-Junio'!$G$4:$I$987,3,FALSE))</f>
        <v/>
      </c>
      <c r="C3348" t="str">
        <f>+IF(ISERROR(VLOOKUP(A3348,'MatrizSeguimiento2022-Junio'!$G$4:$J$987,4,FALSE)),"",VLOOKUP(A3348,'MatrizSeguimiento2022-Junio'!$G$4:$J$987,4,FALSE))</f>
        <v/>
      </c>
      <c r="E3348" s="3"/>
      <c r="G3348">
        <f>+ABS(SUMIF($A$3:$A$4998,A3348,$E$3:$E$4998)-IF(ISERROR(VLOOKUP(A3348,'MatrizSeguimiento2022-Junio'!$G$4:$X$987,18,FALSE)),0,VLOOKUP(A3348,'MatrizSeguimiento2022-Junio'!$G$4:$X$987,18,FALSE)))</f>
        <v>0</v>
      </c>
      <c r="H3348" t="str">
        <f t="shared" si="105"/>
        <v/>
      </c>
      <c r="I3348" t="str">
        <f t="shared" si="106"/>
        <v/>
      </c>
    </row>
    <row r="3349" spans="1:9" x14ac:dyDescent="0.25">
      <c r="A3349" s="36"/>
      <c r="B3349" t="str">
        <f>+IF(ISERROR(VLOOKUP(A3349,'MatrizSeguimiento2022-Junio'!$G$4:$I$987,3,FALSE)),"",VLOOKUP(A3349,'MatrizSeguimiento2022-Junio'!$G$4:$I$987,3,FALSE))</f>
        <v/>
      </c>
      <c r="C3349" t="str">
        <f>+IF(ISERROR(VLOOKUP(A3349,'MatrizSeguimiento2022-Junio'!$G$4:$J$987,4,FALSE)),"",VLOOKUP(A3349,'MatrizSeguimiento2022-Junio'!$G$4:$J$987,4,FALSE))</f>
        <v/>
      </c>
      <c r="E3349" s="3"/>
      <c r="G3349">
        <f>+ABS(SUMIF($A$3:$A$4998,A3349,$E$3:$E$4998)-IF(ISERROR(VLOOKUP(A3349,'MatrizSeguimiento2022-Junio'!$G$4:$X$987,18,FALSE)),0,VLOOKUP(A3349,'MatrizSeguimiento2022-Junio'!$G$4:$X$987,18,FALSE)))</f>
        <v>0</v>
      </c>
      <c r="H3349" t="str">
        <f t="shared" si="105"/>
        <v/>
      </c>
      <c r="I3349" t="str">
        <f t="shared" si="106"/>
        <v/>
      </c>
    </row>
    <row r="3350" spans="1:9" x14ac:dyDescent="0.25">
      <c r="A3350" s="36"/>
      <c r="B3350" t="str">
        <f>+IF(ISERROR(VLOOKUP(A3350,'MatrizSeguimiento2022-Junio'!$G$4:$I$987,3,FALSE)),"",VLOOKUP(A3350,'MatrizSeguimiento2022-Junio'!$G$4:$I$987,3,FALSE))</f>
        <v/>
      </c>
      <c r="C3350" t="str">
        <f>+IF(ISERROR(VLOOKUP(A3350,'MatrizSeguimiento2022-Junio'!$G$4:$J$987,4,FALSE)),"",VLOOKUP(A3350,'MatrizSeguimiento2022-Junio'!$G$4:$J$987,4,FALSE))</f>
        <v/>
      </c>
      <c r="E3350" s="3"/>
      <c r="G3350">
        <f>+ABS(SUMIF($A$3:$A$4998,A3350,$E$3:$E$4998)-IF(ISERROR(VLOOKUP(A3350,'MatrizSeguimiento2022-Junio'!$G$4:$X$987,18,FALSE)),0,VLOOKUP(A3350,'MatrizSeguimiento2022-Junio'!$G$4:$X$987,18,FALSE)))</f>
        <v>0</v>
      </c>
      <c r="H3350" t="str">
        <f t="shared" si="105"/>
        <v/>
      </c>
      <c r="I3350" t="str">
        <f t="shared" si="106"/>
        <v/>
      </c>
    </row>
    <row r="3351" spans="1:9" x14ac:dyDescent="0.25">
      <c r="A3351" s="36"/>
      <c r="B3351" t="str">
        <f>+IF(ISERROR(VLOOKUP(A3351,'MatrizSeguimiento2022-Junio'!$G$4:$I$987,3,FALSE)),"",VLOOKUP(A3351,'MatrizSeguimiento2022-Junio'!$G$4:$I$987,3,FALSE))</f>
        <v/>
      </c>
      <c r="C3351" t="str">
        <f>+IF(ISERROR(VLOOKUP(A3351,'MatrizSeguimiento2022-Junio'!$G$4:$J$987,4,FALSE)),"",VLOOKUP(A3351,'MatrizSeguimiento2022-Junio'!$G$4:$J$987,4,FALSE))</f>
        <v/>
      </c>
      <c r="E3351" s="3"/>
      <c r="G3351">
        <f>+ABS(SUMIF($A$3:$A$4998,A3351,$E$3:$E$4998)-IF(ISERROR(VLOOKUP(A3351,'MatrizSeguimiento2022-Junio'!$G$4:$X$987,18,FALSE)),0,VLOOKUP(A3351,'MatrizSeguimiento2022-Junio'!$G$4:$X$987,18,FALSE)))</f>
        <v>0</v>
      </c>
      <c r="H3351" t="str">
        <f t="shared" si="105"/>
        <v/>
      </c>
      <c r="I3351" t="str">
        <f t="shared" si="106"/>
        <v/>
      </c>
    </row>
    <row r="3352" spans="1:9" x14ac:dyDescent="0.25">
      <c r="A3352" s="36"/>
      <c r="B3352" t="str">
        <f>+IF(ISERROR(VLOOKUP(A3352,'MatrizSeguimiento2022-Junio'!$G$4:$I$987,3,FALSE)),"",VLOOKUP(A3352,'MatrizSeguimiento2022-Junio'!$G$4:$I$987,3,FALSE))</f>
        <v/>
      </c>
      <c r="C3352" t="str">
        <f>+IF(ISERROR(VLOOKUP(A3352,'MatrizSeguimiento2022-Junio'!$G$4:$J$987,4,FALSE)),"",VLOOKUP(A3352,'MatrizSeguimiento2022-Junio'!$G$4:$J$987,4,FALSE))</f>
        <v/>
      </c>
      <c r="E3352" s="3"/>
      <c r="G3352">
        <f>+ABS(SUMIF($A$3:$A$4998,A3352,$E$3:$E$4998)-IF(ISERROR(VLOOKUP(A3352,'MatrizSeguimiento2022-Junio'!$G$4:$X$987,18,FALSE)),0,VLOOKUP(A3352,'MatrizSeguimiento2022-Junio'!$G$4:$X$987,18,FALSE)))</f>
        <v>0</v>
      </c>
      <c r="H3352" t="str">
        <f t="shared" si="105"/>
        <v/>
      </c>
      <c r="I3352" t="str">
        <f t="shared" si="106"/>
        <v/>
      </c>
    </row>
    <row r="3353" spans="1:9" x14ac:dyDescent="0.25">
      <c r="A3353" s="36"/>
      <c r="B3353" t="str">
        <f>+IF(ISERROR(VLOOKUP(A3353,'MatrizSeguimiento2022-Junio'!$G$4:$I$987,3,FALSE)),"",VLOOKUP(A3353,'MatrizSeguimiento2022-Junio'!$G$4:$I$987,3,FALSE))</f>
        <v/>
      </c>
      <c r="C3353" t="str">
        <f>+IF(ISERROR(VLOOKUP(A3353,'MatrizSeguimiento2022-Junio'!$G$4:$J$987,4,FALSE)),"",VLOOKUP(A3353,'MatrizSeguimiento2022-Junio'!$G$4:$J$987,4,FALSE))</f>
        <v/>
      </c>
      <c r="E3353" s="3"/>
      <c r="G3353">
        <f>+ABS(SUMIF($A$3:$A$4998,A3353,$E$3:$E$4998)-IF(ISERROR(VLOOKUP(A3353,'MatrizSeguimiento2022-Junio'!$G$4:$X$987,18,FALSE)),0,VLOOKUP(A3353,'MatrizSeguimiento2022-Junio'!$G$4:$X$987,18,FALSE)))</f>
        <v>0</v>
      </c>
      <c r="H3353" t="str">
        <f t="shared" si="105"/>
        <v/>
      </c>
      <c r="I3353" t="str">
        <f t="shared" si="106"/>
        <v/>
      </c>
    </row>
    <row r="3354" spans="1:9" x14ac:dyDescent="0.25">
      <c r="A3354" s="36"/>
      <c r="B3354" t="str">
        <f>+IF(ISERROR(VLOOKUP(A3354,'MatrizSeguimiento2022-Junio'!$G$4:$I$987,3,FALSE)),"",VLOOKUP(A3354,'MatrizSeguimiento2022-Junio'!$G$4:$I$987,3,FALSE))</f>
        <v/>
      </c>
      <c r="C3354" t="str">
        <f>+IF(ISERROR(VLOOKUP(A3354,'MatrizSeguimiento2022-Junio'!$G$4:$J$987,4,FALSE)),"",VLOOKUP(A3354,'MatrizSeguimiento2022-Junio'!$G$4:$J$987,4,FALSE))</f>
        <v/>
      </c>
      <c r="E3354" s="3"/>
      <c r="G3354">
        <f>+ABS(SUMIF($A$3:$A$4998,A3354,$E$3:$E$4998)-IF(ISERROR(VLOOKUP(A3354,'MatrizSeguimiento2022-Junio'!$G$4:$X$987,18,FALSE)),0,VLOOKUP(A3354,'MatrizSeguimiento2022-Junio'!$G$4:$X$987,18,FALSE)))</f>
        <v>0</v>
      </c>
      <c r="H3354" t="str">
        <f t="shared" si="105"/>
        <v/>
      </c>
      <c r="I3354" t="str">
        <f t="shared" si="106"/>
        <v/>
      </c>
    </row>
    <row r="3355" spans="1:9" x14ac:dyDescent="0.25">
      <c r="A3355" s="36"/>
      <c r="B3355" t="str">
        <f>+IF(ISERROR(VLOOKUP(A3355,'MatrizSeguimiento2022-Junio'!$G$4:$I$987,3,FALSE)),"",VLOOKUP(A3355,'MatrizSeguimiento2022-Junio'!$G$4:$I$987,3,FALSE))</f>
        <v/>
      </c>
      <c r="C3355" t="str">
        <f>+IF(ISERROR(VLOOKUP(A3355,'MatrizSeguimiento2022-Junio'!$G$4:$J$987,4,FALSE)),"",VLOOKUP(A3355,'MatrizSeguimiento2022-Junio'!$G$4:$J$987,4,FALSE))</f>
        <v/>
      </c>
      <c r="E3355" s="3"/>
      <c r="G3355">
        <f>+ABS(SUMIF($A$3:$A$4998,A3355,$E$3:$E$4998)-IF(ISERROR(VLOOKUP(A3355,'MatrizSeguimiento2022-Junio'!$G$4:$X$987,18,FALSE)),0,VLOOKUP(A3355,'MatrizSeguimiento2022-Junio'!$G$4:$X$987,18,FALSE)))</f>
        <v>0</v>
      </c>
      <c r="H3355" t="str">
        <f t="shared" si="105"/>
        <v/>
      </c>
      <c r="I3355" t="str">
        <f t="shared" si="106"/>
        <v/>
      </c>
    </row>
    <row r="3356" spans="1:9" x14ac:dyDescent="0.25">
      <c r="A3356" s="36"/>
      <c r="B3356" t="str">
        <f>+IF(ISERROR(VLOOKUP(A3356,'MatrizSeguimiento2022-Junio'!$G$4:$I$987,3,FALSE)),"",VLOOKUP(A3356,'MatrizSeguimiento2022-Junio'!$G$4:$I$987,3,FALSE))</f>
        <v/>
      </c>
      <c r="C3356" t="str">
        <f>+IF(ISERROR(VLOOKUP(A3356,'MatrizSeguimiento2022-Junio'!$G$4:$J$987,4,FALSE)),"",VLOOKUP(A3356,'MatrizSeguimiento2022-Junio'!$G$4:$J$987,4,FALSE))</f>
        <v/>
      </c>
      <c r="E3356" s="3"/>
      <c r="G3356">
        <f>+ABS(SUMIF($A$3:$A$4998,A3356,$E$3:$E$4998)-IF(ISERROR(VLOOKUP(A3356,'MatrizSeguimiento2022-Junio'!$G$4:$X$987,18,FALSE)),0,VLOOKUP(A3356,'MatrizSeguimiento2022-Junio'!$G$4:$X$987,18,FALSE)))</f>
        <v>0</v>
      </c>
      <c r="H3356" t="str">
        <f t="shared" si="105"/>
        <v/>
      </c>
      <c r="I3356" t="str">
        <f t="shared" si="106"/>
        <v/>
      </c>
    </row>
    <row r="3357" spans="1:9" x14ac:dyDescent="0.25">
      <c r="A3357" s="36"/>
      <c r="B3357" t="str">
        <f>+IF(ISERROR(VLOOKUP(A3357,'MatrizSeguimiento2022-Junio'!$G$4:$I$987,3,FALSE)),"",VLOOKUP(A3357,'MatrizSeguimiento2022-Junio'!$G$4:$I$987,3,FALSE))</f>
        <v/>
      </c>
      <c r="C3357" t="str">
        <f>+IF(ISERROR(VLOOKUP(A3357,'MatrizSeguimiento2022-Junio'!$G$4:$J$987,4,FALSE)),"",VLOOKUP(A3357,'MatrizSeguimiento2022-Junio'!$G$4:$J$987,4,FALSE))</f>
        <v/>
      </c>
      <c r="E3357" s="3"/>
      <c r="G3357">
        <f>+ABS(SUMIF($A$3:$A$4998,A3357,$E$3:$E$4998)-IF(ISERROR(VLOOKUP(A3357,'MatrizSeguimiento2022-Junio'!$G$4:$X$987,18,FALSE)),0,VLOOKUP(A3357,'MatrizSeguimiento2022-Junio'!$G$4:$X$987,18,FALSE)))</f>
        <v>0</v>
      </c>
      <c r="H3357" t="str">
        <f t="shared" si="105"/>
        <v/>
      </c>
      <c r="I3357" t="str">
        <f t="shared" si="106"/>
        <v/>
      </c>
    </row>
    <row r="3358" spans="1:9" x14ac:dyDescent="0.25">
      <c r="A3358" s="36"/>
      <c r="B3358" t="str">
        <f>+IF(ISERROR(VLOOKUP(A3358,'MatrizSeguimiento2022-Junio'!$G$4:$I$987,3,FALSE)),"",VLOOKUP(A3358,'MatrizSeguimiento2022-Junio'!$G$4:$I$987,3,FALSE))</f>
        <v/>
      </c>
      <c r="C3358" t="str">
        <f>+IF(ISERROR(VLOOKUP(A3358,'MatrizSeguimiento2022-Junio'!$G$4:$J$987,4,FALSE)),"",VLOOKUP(A3358,'MatrizSeguimiento2022-Junio'!$G$4:$J$987,4,FALSE))</f>
        <v/>
      </c>
      <c r="E3358" s="3"/>
      <c r="G3358">
        <f>+ABS(SUMIF($A$3:$A$4998,A3358,$E$3:$E$4998)-IF(ISERROR(VLOOKUP(A3358,'MatrizSeguimiento2022-Junio'!$G$4:$X$987,18,FALSE)),0,VLOOKUP(A3358,'MatrizSeguimiento2022-Junio'!$G$4:$X$987,18,FALSE)))</f>
        <v>0</v>
      </c>
      <c r="H3358" t="str">
        <f t="shared" si="105"/>
        <v/>
      </c>
      <c r="I3358" t="str">
        <f t="shared" si="106"/>
        <v/>
      </c>
    </row>
    <row r="3359" spans="1:9" x14ac:dyDescent="0.25">
      <c r="A3359" s="36"/>
      <c r="B3359" t="str">
        <f>+IF(ISERROR(VLOOKUP(A3359,'MatrizSeguimiento2022-Junio'!$G$4:$I$987,3,FALSE)),"",VLOOKUP(A3359,'MatrizSeguimiento2022-Junio'!$G$4:$I$987,3,FALSE))</f>
        <v/>
      </c>
      <c r="C3359" t="str">
        <f>+IF(ISERROR(VLOOKUP(A3359,'MatrizSeguimiento2022-Junio'!$G$4:$J$987,4,FALSE)),"",VLOOKUP(A3359,'MatrizSeguimiento2022-Junio'!$G$4:$J$987,4,FALSE))</f>
        <v/>
      </c>
      <c r="E3359" s="3"/>
      <c r="G3359">
        <f>+ABS(SUMIF($A$3:$A$4998,A3359,$E$3:$E$4998)-IF(ISERROR(VLOOKUP(A3359,'MatrizSeguimiento2022-Junio'!$G$4:$X$987,18,FALSE)),0,VLOOKUP(A3359,'MatrizSeguimiento2022-Junio'!$G$4:$X$987,18,FALSE)))</f>
        <v>0</v>
      </c>
      <c r="H3359" t="str">
        <f t="shared" si="105"/>
        <v/>
      </c>
      <c r="I3359" t="str">
        <f t="shared" si="106"/>
        <v/>
      </c>
    </row>
    <row r="3360" spans="1:9" x14ac:dyDescent="0.25">
      <c r="A3360" s="36"/>
      <c r="B3360" t="str">
        <f>+IF(ISERROR(VLOOKUP(A3360,'MatrizSeguimiento2022-Junio'!$G$4:$I$987,3,FALSE)),"",VLOOKUP(A3360,'MatrizSeguimiento2022-Junio'!$G$4:$I$987,3,FALSE))</f>
        <v/>
      </c>
      <c r="C3360" t="str">
        <f>+IF(ISERROR(VLOOKUP(A3360,'MatrizSeguimiento2022-Junio'!$G$4:$J$987,4,FALSE)),"",VLOOKUP(A3360,'MatrizSeguimiento2022-Junio'!$G$4:$J$987,4,FALSE))</f>
        <v/>
      </c>
      <c r="E3360" s="3"/>
      <c r="G3360">
        <f>+ABS(SUMIF($A$3:$A$4998,A3360,$E$3:$E$4998)-IF(ISERROR(VLOOKUP(A3360,'MatrizSeguimiento2022-Junio'!$G$4:$X$987,18,FALSE)),0,VLOOKUP(A3360,'MatrizSeguimiento2022-Junio'!$G$4:$X$987,18,FALSE)))</f>
        <v>0</v>
      </c>
      <c r="H3360" t="str">
        <f t="shared" si="105"/>
        <v/>
      </c>
      <c r="I3360" t="str">
        <f t="shared" si="106"/>
        <v/>
      </c>
    </row>
    <row r="3361" spans="1:9" x14ac:dyDescent="0.25">
      <c r="A3361" s="36"/>
      <c r="B3361" t="str">
        <f>+IF(ISERROR(VLOOKUP(A3361,'MatrizSeguimiento2022-Junio'!$G$4:$I$987,3,FALSE)),"",VLOOKUP(A3361,'MatrizSeguimiento2022-Junio'!$G$4:$I$987,3,FALSE))</f>
        <v/>
      </c>
      <c r="C3361" t="str">
        <f>+IF(ISERROR(VLOOKUP(A3361,'MatrizSeguimiento2022-Junio'!$G$4:$J$987,4,FALSE)),"",VLOOKUP(A3361,'MatrizSeguimiento2022-Junio'!$G$4:$J$987,4,FALSE))</f>
        <v/>
      </c>
      <c r="E3361" s="3"/>
      <c r="G3361">
        <f>+ABS(SUMIF($A$3:$A$4998,A3361,$E$3:$E$4998)-IF(ISERROR(VLOOKUP(A3361,'MatrizSeguimiento2022-Junio'!$G$4:$X$987,18,FALSE)),0,VLOOKUP(A3361,'MatrizSeguimiento2022-Junio'!$G$4:$X$987,18,FALSE)))</f>
        <v>0</v>
      </c>
      <c r="H3361" t="str">
        <f t="shared" si="105"/>
        <v/>
      </c>
      <c r="I3361" t="str">
        <f t="shared" si="106"/>
        <v/>
      </c>
    </row>
    <row r="3362" spans="1:9" x14ac:dyDescent="0.25">
      <c r="A3362" s="36"/>
      <c r="B3362" t="str">
        <f>+IF(ISERROR(VLOOKUP(A3362,'MatrizSeguimiento2022-Junio'!$G$4:$I$987,3,FALSE)),"",VLOOKUP(A3362,'MatrizSeguimiento2022-Junio'!$G$4:$I$987,3,FALSE))</f>
        <v/>
      </c>
      <c r="C3362" t="str">
        <f>+IF(ISERROR(VLOOKUP(A3362,'MatrizSeguimiento2022-Junio'!$G$4:$J$987,4,FALSE)),"",VLOOKUP(A3362,'MatrizSeguimiento2022-Junio'!$G$4:$J$987,4,FALSE))</f>
        <v/>
      </c>
      <c r="E3362" s="3"/>
      <c r="G3362">
        <f>+ABS(SUMIF($A$3:$A$4998,A3362,$E$3:$E$4998)-IF(ISERROR(VLOOKUP(A3362,'MatrizSeguimiento2022-Junio'!$G$4:$X$987,18,FALSE)),0,VLOOKUP(A3362,'MatrizSeguimiento2022-Junio'!$G$4:$X$987,18,FALSE)))</f>
        <v>0</v>
      </c>
      <c r="H3362" t="str">
        <f t="shared" si="105"/>
        <v/>
      </c>
      <c r="I3362" t="str">
        <f t="shared" si="106"/>
        <v/>
      </c>
    </row>
    <row r="3363" spans="1:9" x14ac:dyDescent="0.25">
      <c r="A3363" s="36"/>
      <c r="B3363" t="str">
        <f>+IF(ISERROR(VLOOKUP(A3363,'MatrizSeguimiento2022-Junio'!$G$4:$I$987,3,FALSE)),"",VLOOKUP(A3363,'MatrizSeguimiento2022-Junio'!$G$4:$I$987,3,FALSE))</f>
        <v/>
      </c>
      <c r="C3363" t="str">
        <f>+IF(ISERROR(VLOOKUP(A3363,'MatrizSeguimiento2022-Junio'!$G$4:$J$987,4,FALSE)),"",VLOOKUP(A3363,'MatrizSeguimiento2022-Junio'!$G$4:$J$987,4,FALSE))</f>
        <v/>
      </c>
      <c r="E3363" s="3"/>
      <c r="G3363">
        <f>+ABS(SUMIF($A$3:$A$4998,A3363,$E$3:$E$4998)-IF(ISERROR(VLOOKUP(A3363,'MatrizSeguimiento2022-Junio'!$G$4:$X$987,18,FALSE)),0,VLOOKUP(A3363,'MatrizSeguimiento2022-Junio'!$G$4:$X$987,18,FALSE)))</f>
        <v>0</v>
      </c>
      <c r="H3363" t="str">
        <f t="shared" si="105"/>
        <v/>
      </c>
      <c r="I3363" t="str">
        <f t="shared" si="106"/>
        <v/>
      </c>
    </row>
    <row r="3364" spans="1:9" x14ac:dyDescent="0.25">
      <c r="A3364" s="36"/>
      <c r="B3364" t="str">
        <f>+IF(ISERROR(VLOOKUP(A3364,'MatrizSeguimiento2022-Junio'!$G$4:$I$987,3,FALSE)),"",VLOOKUP(A3364,'MatrizSeguimiento2022-Junio'!$G$4:$I$987,3,FALSE))</f>
        <v/>
      </c>
      <c r="C3364" t="str">
        <f>+IF(ISERROR(VLOOKUP(A3364,'MatrizSeguimiento2022-Junio'!$G$4:$J$987,4,FALSE)),"",VLOOKUP(A3364,'MatrizSeguimiento2022-Junio'!$G$4:$J$987,4,FALSE))</f>
        <v/>
      </c>
      <c r="E3364" s="3"/>
      <c r="G3364">
        <f>+ABS(SUMIF($A$3:$A$4998,A3364,$E$3:$E$4998)-IF(ISERROR(VLOOKUP(A3364,'MatrizSeguimiento2022-Junio'!$G$4:$X$987,18,FALSE)),0,VLOOKUP(A3364,'MatrizSeguimiento2022-Junio'!$G$4:$X$987,18,FALSE)))</f>
        <v>0</v>
      </c>
      <c r="H3364" t="str">
        <f t="shared" si="105"/>
        <v/>
      </c>
      <c r="I3364" t="str">
        <f t="shared" si="106"/>
        <v/>
      </c>
    </row>
    <row r="3365" spans="1:9" x14ac:dyDescent="0.25">
      <c r="A3365" s="36"/>
      <c r="B3365" t="str">
        <f>+IF(ISERROR(VLOOKUP(A3365,'MatrizSeguimiento2022-Junio'!$G$4:$I$987,3,FALSE)),"",VLOOKUP(A3365,'MatrizSeguimiento2022-Junio'!$G$4:$I$987,3,FALSE))</f>
        <v/>
      </c>
      <c r="C3365" t="str">
        <f>+IF(ISERROR(VLOOKUP(A3365,'MatrizSeguimiento2022-Junio'!$G$4:$J$987,4,FALSE)),"",VLOOKUP(A3365,'MatrizSeguimiento2022-Junio'!$G$4:$J$987,4,FALSE))</f>
        <v/>
      </c>
      <c r="E3365" s="3"/>
      <c r="G3365">
        <f>+ABS(SUMIF($A$3:$A$4998,A3365,$E$3:$E$4998)-IF(ISERROR(VLOOKUP(A3365,'MatrizSeguimiento2022-Junio'!$G$4:$X$987,18,FALSE)),0,VLOOKUP(A3365,'MatrizSeguimiento2022-Junio'!$G$4:$X$987,18,FALSE)))</f>
        <v>0</v>
      </c>
      <c r="H3365" t="str">
        <f t="shared" si="105"/>
        <v/>
      </c>
      <c r="I3365" t="str">
        <f t="shared" si="106"/>
        <v/>
      </c>
    </row>
    <row r="3366" spans="1:9" x14ac:dyDescent="0.25">
      <c r="A3366" s="36"/>
      <c r="B3366" t="str">
        <f>+IF(ISERROR(VLOOKUP(A3366,'MatrizSeguimiento2022-Junio'!$G$4:$I$987,3,FALSE)),"",VLOOKUP(A3366,'MatrizSeguimiento2022-Junio'!$G$4:$I$987,3,FALSE))</f>
        <v/>
      </c>
      <c r="C3366" t="str">
        <f>+IF(ISERROR(VLOOKUP(A3366,'MatrizSeguimiento2022-Junio'!$G$4:$J$987,4,FALSE)),"",VLOOKUP(A3366,'MatrizSeguimiento2022-Junio'!$G$4:$J$987,4,FALSE))</f>
        <v/>
      </c>
      <c r="E3366" s="3"/>
      <c r="G3366">
        <f>+ABS(SUMIF($A$3:$A$4998,A3366,$E$3:$E$4998)-IF(ISERROR(VLOOKUP(A3366,'MatrizSeguimiento2022-Junio'!$G$4:$X$987,18,FALSE)),0,VLOOKUP(A3366,'MatrizSeguimiento2022-Junio'!$G$4:$X$987,18,FALSE)))</f>
        <v>0</v>
      </c>
      <c r="H3366" t="str">
        <f t="shared" si="105"/>
        <v/>
      </c>
      <c r="I3366" t="str">
        <f t="shared" si="106"/>
        <v/>
      </c>
    </row>
    <row r="3367" spans="1:9" x14ac:dyDescent="0.25">
      <c r="A3367" s="36"/>
      <c r="B3367" t="str">
        <f>+IF(ISERROR(VLOOKUP(A3367,'MatrizSeguimiento2022-Junio'!$G$4:$I$987,3,FALSE)),"",VLOOKUP(A3367,'MatrizSeguimiento2022-Junio'!$G$4:$I$987,3,FALSE))</f>
        <v/>
      </c>
      <c r="C3367" t="str">
        <f>+IF(ISERROR(VLOOKUP(A3367,'MatrizSeguimiento2022-Junio'!$G$4:$J$987,4,FALSE)),"",VLOOKUP(A3367,'MatrizSeguimiento2022-Junio'!$G$4:$J$987,4,FALSE))</f>
        <v/>
      </c>
      <c r="E3367" s="3"/>
      <c r="G3367">
        <f>+ABS(SUMIF($A$3:$A$4998,A3367,$E$3:$E$4998)-IF(ISERROR(VLOOKUP(A3367,'MatrizSeguimiento2022-Junio'!$G$4:$X$987,18,FALSE)),0,VLOOKUP(A3367,'MatrizSeguimiento2022-Junio'!$G$4:$X$987,18,FALSE)))</f>
        <v>0</v>
      </c>
      <c r="H3367" t="str">
        <f t="shared" si="105"/>
        <v/>
      </c>
      <c r="I3367" t="str">
        <f t="shared" si="106"/>
        <v/>
      </c>
    </row>
    <row r="3368" spans="1:9" x14ac:dyDescent="0.25">
      <c r="A3368" s="36"/>
      <c r="B3368" t="str">
        <f>+IF(ISERROR(VLOOKUP(A3368,'MatrizSeguimiento2022-Junio'!$G$4:$I$987,3,FALSE)),"",VLOOKUP(A3368,'MatrizSeguimiento2022-Junio'!$G$4:$I$987,3,FALSE))</f>
        <v/>
      </c>
      <c r="C3368" t="str">
        <f>+IF(ISERROR(VLOOKUP(A3368,'MatrizSeguimiento2022-Junio'!$G$4:$J$987,4,FALSE)),"",VLOOKUP(A3368,'MatrizSeguimiento2022-Junio'!$G$4:$J$987,4,FALSE))</f>
        <v/>
      </c>
      <c r="E3368" s="3"/>
      <c r="G3368">
        <f>+ABS(SUMIF($A$3:$A$4998,A3368,$E$3:$E$4998)-IF(ISERROR(VLOOKUP(A3368,'MatrizSeguimiento2022-Junio'!$G$4:$X$987,18,FALSE)),0,VLOOKUP(A3368,'MatrizSeguimiento2022-Junio'!$G$4:$X$987,18,FALSE)))</f>
        <v>0</v>
      </c>
      <c r="H3368" t="str">
        <f t="shared" si="105"/>
        <v/>
      </c>
      <c r="I3368" t="str">
        <f t="shared" si="106"/>
        <v/>
      </c>
    </row>
    <row r="3369" spans="1:9" x14ac:dyDescent="0.25">
      <c r="A3369" s="36"/>
      <c r="B3369" t="str">
        <f>+IF(ISERROR(VLOOKUP(A3369,'MatrizSeguimiento2022-Junio'!$G$4:$I$987,3,FALSE)),"",VLOOKUP(A3369,'MatrizSeguimiento2022-Junio'!$G$4:$I$987,3,FALSE))</f>
        <v/>
      </c>
      <c r="C3369" t="str">
        <f>+IF(ISERROR(VLOOKUP(A3369,'MatrizSeguimiento2022-Junio'!$G$4:$J$987,4,FALSE)),"",VLOOKUP(A3369,'MatrizSeguimiento2022-Junio'!$G$4:$J$987,4,FALSE))</f>
        <v/>
      </c>
      <c r="E3369" s="3"/>
      <c r="G3369">
        <f>+ABS(SUMIF($A$3:$A$4998,A3369,$E$3:$E$4998)-IF(ISERROR(VLOOKUP(A3369,'MatrizSeguimiento2022-Junio'!$G$4:$X$987,18,FALSE)),0,VLOOKUP(A3369,'MatrizSeguimiento2022-Junio'!$G$4:$X$987,18,FALSE)))</f>
        <v>0</v>
      </c>
      <c r="H3369" t="str">
        <f t="shared" si="105"/>
        <v/>
      </c>
      <c r="I3369" t="str">
        <f t="shared" si="106"/>
        <v/>
      </c>
    </row>
    <row r="3370" spans="1:9" x14ac:dyDescent="0.25">
      <c r="A3370" s="36"/>
      <c r="B3370" t="str">
        <f>+IF(ISERROR(VLOOKUP(A3370,'MatrizSeguimiento2022-Junio'!$G$4:$I$987,3,FALSE)),"",VLOOKUP(A3370,'MatrizSeguimiento2022-Junio'!$G$4:$I$987,3,FALSE))</f>
        <v/>
      </c>
      <c r="C3370" t="str">
        <f>+IF(ISERROR(VLOOKUP(A3370,'MatrizSeguimiento2022-Junio'!$G$4:$J$987,4,FALSE)),"",VLOOKUP(A3370,'MatrizSeguimiento2022-Junio'!$G$4:$J$987,4,FALSE))</f>
        <v/>
      </c>
      <c r="E3370" s="3"/>
      <c r="G3370">
        <f>+ABS(SUMIF($A$3:$A$4998,A3370,$E$3:$E$4998)-IF(ISERROR(VLOOKUP(A3370,'MatrizSeguimiento2022-Junio'!$G$4:$X$987,18,FALSE)),0,VLOOKUP(A3370,'MatrizSeguimiento2022-Junio'!$G$4:$X$987,18,FALSE)))</f>
        <v>0</v>
      </c>
      <c r="H3370" t="str">
        <f t="shared" si="105"/>
        <v/>
      </c>
      <c r="I3370" t="str">
        <f t="shared" si="106"/>
        <v/>
      </c>
    </row>
    <row r="3371" spans="1:9" x14ac:dyDescent="0.25">
      <c r="A3371" s="36"/>
      <c r="B3371" t="str">
        <f>+IF(ISERROR(VLOOKUP(A3371,'MatrizSeguimiento2022-Junio'!$G$4:$I$987,3,FALSE)),"",VLOOKUP(A3371,'MatrizSeguimiento2022-Junio'!$G$4:$I$987,3,FALSE))</f>
        <v/>
      </c>
      <c r="C3371" t="str">
        <f>+IF(ISERROR(VLOOKUP(A3371,'MatrizSeguimiento2022-Junio'!$G$4:$J$987,4,FALSE)),"",VLOOKUP(A3371,'MatrizSeguimiento2022-Junio'!$G$4:$J$987,4,FALSE))</f>
        <v/>
      </c>
      <c r="E3371" s="3"/>
      <c r="G3371">
        <f>+ABS(SUMIF($A$3:$A$4998,A3371,$E$3:$E$4998)-IF(ISERROR(VLOOKUP(A3371,'MatrizSeguimiento2022-Junio'!$G$4:$X$987,18,FALSE)),0,VLOOKUP(A3371,'MatrizSeguimiento2022-Junio'!$G$4:$X$987,18,FALSE)))</f>
        <v>0</v>
      </c>
      <c r="H3371" t="str">
        <f t="shared" si="105"/>
        <v/>
      </c>
      <c r="I3371" t="str">
        <f t="shared" si="106"/>
        <v/>
      </c>
    </row>
    <row r="3372" spans="1:9" x14ac:dyDescent="0.25">
      <c r="A3372" s="36"/>
      <c r="B3372" t="str">
        <f>+IF(ISERROR(VLOOKUP(A3372,'MatrizSeguimiento2022-Junio'!$G$4:$I$987,3,FALSE)),"",VLOOKUP(A3372,'MatrizSeguimiento2022-Junio'!$G$4:$I$987,3,FALSE))</f>
        <v/>
      </c>
      <c r="C3372" t="str">
        <f>+IF(ISERROR(VLOOKUP(A3372,'MatrizSeguimiento2022-Junio'!$G$4:$J$987,4,FALSE)),"",VLOOKUP(A3372,'MatrizSeguimiento2022-Junio'!$G$4:$J$987,4,FALSE))</f>
        <v/>
      </c>
      <c r="E3372" s="3"/>
      <c r="G3372">
        <f>+ABS(SUMIF($A$3:$A$4998,A3372,$E$3:$E$4998)-IF(ISERROR(VLOOKUP(A3372,'MatrizSeguimiento2022-Junio'!$G$4:$X$987,18,FALSE)),0,VLOOKUP(A3372,'MatrizSeguimiento2022-Junio'!$G$4:$X$987,18,FALSE)))</f>
        <v>0</v>
      </c>
      <c r="H3372" t="str">
        <f t="shared" si="105"/>
        <v/>
      </c>
      <c r="I3372" t="str">
        <f t="shared" si="106"/>
        <v/>
      </c>
    </row>
    <row r="3373" spans="1:9" x14ac:dyDescent="0.25">
      <c r="A3373" s="36"/>
      <c r="B3373" t="str">
        <f>+IF(ISERROR(VLOOKUP(A3373,'MatrizSeguimiento2022-Junio'!$G$4:$I$987,3,FALSE)),"",VLOOKUP(A3373,'MatrizSeguimiento2022-Junio'!$G$4:$I$987,3,FALSE))</f>
        <v/>
      </c>
      <c r="C3373" t="str">
        <f>+IF(ISERROR(VLOOKUP(A3373,'MatrizSeguimiento2022-Junio'!$G$4:$J$987,4,FALSE)),"",VLOOKUP(A3373,'MatrizSeguimiento2022-Junio'!$G$4:$J$987,4,FALSE))</f>
        <v/>
      </c>
      <c r="E3373" s="3"/>
      <c r="G3373">
        <f>+ABS(SUMIF($A$3:$A$4998,A3373,$E$3:$E$4998)-IF(ISERROR(VLOOKUP(A3373,'MatrizSeguimiento2022-Junio'!$G$4:$X$987,18,FALSE)),0,VLOOKUP(A3373,'MatrizSeguimiento2022-Junio'!$G$4:$X$987,18,FALSE)))</f>
        <v>0</v>
      </c>
      <c r="H3373" t="str">
        <f t="shared" si="105"/>
        <v/>
      </c>
      <c r="I3373" t="str">
        <f t="shared" si="106"/>
        <v/>
      </c>
    </row>
    <row r="3374" spans="1:9" x14ac:dyDescent="0.25">
      <c r="A3374" s="36"/>
      <c r="B3374" t="str">
        <f>+IF(ISERROR(VLOOKUP(A3374,'MatrizSeguimiento2022-Junio'!$G$4:$I$987,3,FALSE)),"",VLOOKUP(A3374,'MatrizSeguimiento2022-Junio'!$G$4:$I$987,3,FALSE))</f>
        <v/>
      </c>
      <c r="C3374" t="str">
        <f>+IF(ISERROR(VLOOKUP(A3374,'MatrizSeguimiento2022-Junio'!$G$4:$J$987,4,FALSE)),"",VLOOKUP(A3374,'MatrizSeguimiento2022-Junio'!$G$4:$J$987,4,FALSE))</f>
        <v/>
      </c>
      <c r="E3374" s="3"/>
      <c r="G3374">
        <f>+ABS(SUMIF($A$3:$A$4998,A3374,$E$3:$E$4998)-IF(ISERROR(VLOOKUP(A3374,'MatrizSeguimiento2022-Junio'!$G$4:$X$987,18,FALSE)),0,VLOOKUP(A3374,'MatrizSeguimiento2022-Junio'!$G$4:$X$987,18,FALSE)))</f>
        <v>0</v>
      </c>
      <c r="H3374" t="str">
        <f t="shared" si="105"/>
        <v/>
      </c>
      <c r="I3374" t="str">
        <f t="shared" si="106"/>
        <v/>
      </c>
    </row>
    <row r="3375" spans="1:9" x14ac:dyDescent="0.25">
      <c r="A3375" s="36"/>
      <c r="B3375" t="str">
        <f>+IF(ISERROR(VLOOKUP(A3375,'MatrizSeguimiento2022-Junio'!$G$4:$I$987,3,FALSE)),"",VLOOKUP(A3375,'MatrizSeguimiento2022-Junio'!$G$4:$I$987,3,FALSE))</f>
        <v/>
      </c>
      <c r="C3375" t="str">
        <f>+IF(ISERROR(VLOOKUP(A3375,'MatrizSeguimiento2022-Junio'!$G$4:$J$987,4,FALSE)),"",VLOOKUP(A3375,'MatrizSeguimiento2022-Junio'!$G$4:$J$987,4,FALSE))</f>
        <v/>
      </c>
      <c r="E3375" s="3"/>
      <c r="G3375">
        <f>+ABS(SUMIF($A$3:$A$4998,A3375,$E$3:$E$4998)-IF(ISERROR(VLOOKUP(A3375,'MatrizSeguimiento2022-Junio'!$G$4:$X$987,18,FALSE)),0,VLOOKUP(A3375,'MatrizSeguimiento2022-Junio'!$G$4:$X$987,18,FALSE)))</f>
        <v>0</v>
      </c>
      <c r="H3375" t="str">
        <f t="shared" si="105"/>
        <v/>
      </c>
      <c r="I3375" t="str">
        <f t="shared" si="106"/>
        <v/>
      </c>
    </row>
    <row r="3376" spans="1:9" x14ac:dyDescent="0.25">
      <c r="A3376" s="36"/>
      <c r="B3376" t="str">
        <f>+IF(ISERROR(VLOOKUP(A3376,'MatrizSeguimiento2022-Junio'!$G$4:$I$987,3,FALSE)),"",VLOOKUP(A3376,'MatrizSeguimiento2022-Junio'!$G$4:$I$987,3,FALSE))</f>
        <v/>
      </c>
      <c r="C3376" t="str">
        <f>+IF(ISERROR(VLOOKUP(A3376,'MatrizSeguimiento2022-Junio'!$G$4:$J$987,4,FALSE)),"",VLOOKUP(A3376,'MatrizSeguimiento2022-Junio'!$G$4:$J$987,4,FALSE))</f>
        <v/>
      </c>
      <c r="E3376" s="3"/>
      <c r="G3376">
        <f>+ABS(SUMIF($A$3:$A$4998,A3376,$E$3:$E$4998)-IF(ISERROR(VLOOKUP(A3376,'MatrizSeguimiento2022-Junio'!$G$4:$X$987,18,FALSE)),0,VLOOKUP(A3376,'MatrizSeguimiento2022-Junio'!$G$4:$X$987,18,FALSE)))</f>
        <v>0</v>
      </c>
      <c r="H3376" t="str">
        <f t="shared" si="105"/>
        <v/>
      </c>
      <c r="I3376" t="str">
        <f t="shared" si="106"/>
        <v/>
      </c>
    </row>
    <row r="3377" spans="1:9" x14ac:dyDescent="0.25">
      <c r="A3377" s="36"/>
      <c r="B3377" t="str">
        <f>+IF(ISERROR(VLOOKUP(A3377,'MatrizSeguimiento2022-Junio'!$G$4:$I$987,3,FALSE)),"",VLOOKUP(A3377,'MatrizSeguimiento2022-Junio'!$G$4:$I$987,3,FALSE))</f>
        <v/>
      </c>
      <c r="C3377" t="str">
        <f>+IF(ISERROR(VLOOKUP(A3377,'MatrizSeguimiento2022-Junio'!$G$4:$J$987,4,FALSE)),"",VLOOKUP(A3377,'MatrizSeguimiento2022-Junio'!$G$4:$J$987,4,FALSE))</f>
        <v/>
      </c>
      <c r="E3377" s="3"/>
      <c r="G3377">
        <f>+ABS(SUMIF($A$3:$A$4998,A3377,$E$3:$E$4998)-IF(ISERROR(VLOOKUP(A3377,'MatrizSeguimiento2022-Junio'!$G$4:$X$987,18,FALSE)),0,VLOOKUP(A3377,'MatrizSeguimiento2022-Junio'!$G$4:$X$987,18,FALSE)))</f>
        <v>0</v>
      </c>
      <c r="H3377" t="str">
        <f t="shared" si="105"/>
        <v/>
      </c>
      <c r="I3377" t="str">
        <f t="shared" si="106"/>
        <v/>
      </c>
    </row>
    <row r="3378" spans="1:9" x14ac:dyDescent="0.25">
      <c r="A3378" s="36"/>
      <c r="B3378" t="str">
        <f>+IF(ISERROR(VLOOKUP(A3378,'MatrizSeguimiento2022-Junio'!$G$4:$I$987,3,FALSE)),"",VLOOKUP(A3378,'MatrizSeguimiento2022-Junio'!$G$4:$I$987,3,FALSE))</f>
        <v/>
      </c>
      <c r="C3378" t="str">
        <f>+IF(ISERROR(VLOOKUP(A3378,'MatrizSeguimiento2022-Junio'!$G$4:$J$987,4,FALSE)),"",VLOOKUP(A3378,'MatrizSeguimiento2022-Junio'!$G$4:$J$987,4,FALSE))</f>
        <v/>
      </c>
      <c r="E3378" s="3"/>
      <c r="G3378">
        <f>+ABS(SUMIF($A$3:$A$4998,A3378,$E$3:$E$4998)-IF(ISERROR(VLOOKUP(A3378,'MatrizSeguimiento2022-Junio'!$G$4:$X$987,18,FALSE)),0,VLOOKUP(A3378,'MatrizSeguimiento2022-Junio'!$G$4:$X$987,18,FALSE)))</f>
        <v>0</v>
      </c>
      <c r="H3378" t="str">
        <f t="shared" si="105"/>
        <v/>
      </c>
      <c r="I3378" t="str">
        <f t="shared" si="106"/>
        <v/>
      </c>
    </row>
    <row r="3379" spans="1:9" x14ac:dyDescent="0.25">
      <c r="A3379" s="36"/>
      <c r="B3379" t="str">
        <f>+IF(ISERROR(VLOOKUP(A3379,'MatrizSeguimiento2022-Junio'!$G$4:$I$987,3,FALSE)),"",VLOOKUP(A3379,'MatrizSeguimiento2022-Junio'!$G$4:$I$987,3,FALSE))</f>
        <v/>
      </c>
      <c r="C3379" t="str">
        <f>+IF(ISERROR(VLOOKUP(A3379,'MatrizSeguimiento2022-Junio'!$G$4:$J$987,4,FALSE)),"",VLOOKUP(A3379,'MatrizSeguimiento2022-Junio'!$G$4:$J$987,4,FALSE))</f>
        <v/>
      </c>
      <c r="E3379" s="3"/>
      <c r="G3379">
        <f>+ABS(SUMIF($A$3:$A$4998,A3379,$E$3:$E$4998)-IF(ISERROR(VLOOKUP(A3379,'MatrizSeguimiento2022-Junio'!$G$4:$X$987,18,FALSE)),0,VLOOKUP(A3379,'MatrizSeguimiento2022-Junio'!$G$4:$X$987,18,FALSE)))</f>
        <v>0</v>
      </c>
      <c r="H3379" t="str">
        <f t="shared" si="105"/>
        <v/>
      </c>
      <c r="I3379" t="str">
        <f t="shared" si="106"/>
        <v/>
      </c>
    </row>
    <row r="3380" spans="1:9" x14ac:dyDescent="0.25">
      <c r="A3380" s="36"/>
      <c r="B3380" t="str">
        <f>+IF(ISERROR(VLOOKUP(A3380,'MatrizSeguimiento2022-Junio'!$G$4:$I$987,3,FALSE)),"",VLOOKUP(A3380,'MatrizSeguimiento2022-Junio'!$G$4:$I$987,3,FALSE))</f>
        <v/>
      </c>
      <c r="C3380" t="str">
        <f>+IF(ISERROR(VLOOKUP(A3380,'MatrizSeguimiento2022-Junio'!$G$4:$J$987,4,FALSE)),"",VLOOKUP(A3380,'MatrizSeguimiento2022-Junio'!$G$4:$J$987,4,FALSE))</f>
        <v/>
      </c>
      <c r="E3380" s="3"/>
      <c r="G3380">
        <f>+ABS(SUMIF($A$3:$A$4998,A3380,$E$3:$E$4998)-IF(ISERROR(VLOOKUP(A3380,'MatrizSeguimiento2022-Junio'!$G$4:$X$987,18,FALSE)),0,VLOOKUP(A3380,'MatrizSeguimiento2022-Junio'!$G$4:$X$987,18,FALSE)))</f>
        <v>0</v>
      </c>
      <c r="H3380" t="str">
        <f t="shared" si="105"/>
        <v/>
      </c>
      <c r="I3380" t="str">
        <f t="shared" si="106"/>
        <v/>
      </c>
    </row>
    <row r="3381" spans="1:9" x14ac:dyDescent="0.25">
      <c r="A3381" s="36"/>
      <c r="B3381" t="str">
        <f>+IF(ISERROR(VLOOKUP(A3381,'MatrizSeguimiento2022-Junio'!$G$4:$I$987,3,FALSE)),"",VLOOKUP(A3381,'MatrizSeguimiento2022-Junio'!$G$4:$I$987,3,FALSE))</f>
        <v/>
      </c>
      <c r="C3381" t="str">
        <f>+IF(ISERROR(VLOOKUP(A3381,'MatrizSeguimiento2022-Junio'!$G$4:$J$987,4,FALSE)),"",VLOOKUP(A3381,'MatrizSeguimiento2022-Junio'!$G$4:$J$987,4,FALSE))</f>
        <v/>
      </c>
      <c r="E3381" s="3"/>
      <c r="G3381">
        <f>+ABS(SUMIF($A$3:$A$4998,A3381,$E$3:$E$4998)-IF(ISERROR(VLOOKUP(A3381,'MatrizSeguimiento2022-Junio'!$G$4:$X$987,18,FALSE)),0,VLOOKUP(A3381,'MatrizSeguimiento2022-Junio'!$G$4:$X$987,18,FALSE)))</f>
        <v>0</v>
      </c>
      <c r="H3381" t="str">
        <f t="shared" si="105"/>
        <v/>
      </c>
      <c r="I3381" t="str">
        <f t="shared" si="106"/>
        <v/>
      </c>
    </row>
    <row r="3382" spans="1:9" x14ac:dyDescent="0.25">
      <c r="A3382" s="36"/>
      <c r="B3382" t="str">
        <f>+IF(ISERROR(VLOOKUP(A3382,'MatrizSeguimiento2022-Junio'!$G$4:$I$987,3,FALSE)),"",VLOOKUP(A3382,'MatrizSeguimiento2022-Junio'!$G$4:$I$987,3,FALSE))</f>
        <v/>
      </c>
      <c r="C3382" t="str">
        <f>+IF(ISERROR(VLOOKUP(A3382,'MatrizSeguimiento2022-Junio'!$G$4:$J$987,4,FALSE)),"",VLOOKUP(A3382,'MatrizSeguimiento2022-Junio'!$G$4:$J$987,4,FALSE))</f>
        <v/>
      </c>
      <c r="E3382" s="3"/>
      <c r="G3382">
        <f>+ABS(SUMIF($A$3:$A$4998,A3382,$E$3:$E$4998)-IF(ISERROR(VLOOKUP(A3382,'MatrizSeguimiento2022-Junio'!$G$4:$X$987,18,FALSE)),0,VLOOKUP(A3382,'MatrizSeguimiento2022-Junio'!$G$4:$X$987,18,FALSE)))</f>
        <v>0</v>
      </c>
      <c r="H3382" t="str">
        <f t="shared" si="105"/>
        <v/>
      </c>
      <c r="I3382" t="str">
        <f t="shared" si="106"/>
        <v/>
      </c>
    </row>
    <row r="3383" spans="1:9" x14ac:dyDescent="0.25">
      <c r="A3383" s="36"/>
      <c r="B3383" t="str">
        <f>+IF(ISERROR(VLOOKUP(A3383,'MatrizSeguimiento2022-Junio'!$G$4:$I$987,3,FALSE)),"",VLOOKUP(A3383,'MatrizSeguimiento2022-Junio'!$G$4:$I$987,3,FALSE))</f>
        <v/>
      </c>
      <c r="C3383" t="str">
        <f>+IF(ISERROR(VLOOKUP(A3383,'MatrizSeguimiento2022-Junio'!$G$4:$J$987,4,FALSE)),"",VLOOKUP(A3383,'MatrizSeguimiento2022-Junio'!$G$4:$J$987,4,FALSE))</f>
        <v/>
      </c>
      <c r="E3383" s="3"/>
      <c r="G3383">
        <f>+ABS(SUMIF($A$3:$A$4998,A3383,$E$3:$E$4998)-IF(ISERROR(VLOOKUP(A3383,'MatrizSeguimiento2022-Junio'!$G$4:$X$987,18,FALSE)),0,VLOOKUP(A3383,'MatrizSeguimiento2022-Junio'!$G$4:$X$987,18,FALSE)))</f>
        <v>0</v>
      </c>
      <c r="H3383" t="str">
        <f t="shared" si="105"/>
        <v/>
      </c>
      <c r="I3383" t="str">
        <f t="shared" si="106"/>
        <v/>
      </c>
    </row>
    <row r="3384" spans="1:9" x14ac:dyDescent="0.25">
      <c r="A3384" s="36"/>
      <c r="B3384" t="str">
        <f>+IF(ISERROR(VLOOKUP(A3384,'MatrizSeguimiento2022-Junio'!$G$4:$I$987,3,FALSE)),"",VLOOKUP(A3384,'MatrizSeguimiento2022-Junio'!$G$4:$I$987,3,FALSE))</f>
        <v/>
      </c>
      <c r="C3384" t="str">
        <f>+IF(ISERROR(VLOOKUP(A3384,'MatrizSeguimiento2022-Junio'!$G$4:$J$987,4,FALSE)),"",VLOOKUP(A3384,'MatrizSeguimiento2022-Junio'!$G$4:$J$987,4,FALSE))</f>
        <v/>
      </c>
      <c r="E3384" s="3"/>
      <c r="G3384">
        <f>+ABS(SUMIF($A$3:$A$4998,A3384,$E$3:$E$4998)-IF(ISERROR(VLOOKUP(A3384,'MatrizSeguimiento2022-Junio'!$G$4:$X$987,18,FALSE)),0,VLOOKUP(A3384,'MatrizSeguimiento2022-Junio'!$G$4:$X$987,18,FALSE)))</f>
        <v>0</v>
      </c>
      <c r="H3384" t="str">
        <f t="shared" si="105"/>
        <v/>
      </c>
      <c r="I3384" t="str">
        <f t="shared" si="106"/>
        <v/>
      </c>
    </row>
    <row r="3385" spans="1:9" x14ac:dyDescent="0.25">
      <c r="A3385" s="36"/>
      <c r="B3385" t="str">
        <f>+IF(ISERROR(VLOOKUP(A3385,'MatrizSeguimiento2022-Junio'!$G$4:$I$987,3,FALSE)),"",VLOOKUP(A3385,'MatrizSeguimiento2022-Junio'!$G$4:$I$987,3,FALSE))</f>
        <v/>
      </c>
      <c r="C3385" t="str">
        <f>+IF(ISERROR(VLOOKUP(A3385,'MatrizSeguimiento2022-Junio'!$G$4:$J$987,4,FALSE)),"",VLOOKUP(A3385,'MatrizSeguimiento2022-Junio'!$G$4:$J$987,4,FALSE))</f>
        <v/>
      </c>
      <c r="E3385" s="3"/>
      <c r="G3385">
        <f>+ABS(SUMIF($A$3:$A$4998,A3385,$E$3:$E$4998)-IF(ISERROR(VLOOKUP(A3385,'MatrizSeguimiento2022-Junio'!$G$4:$X$987,18,FALSE)),0,VLOOKUP(A3385,'MatrizSeguimiento2022-Junio'!$G$4:$X$987,18,FALSE)))</f>
        <v>0</v>
      </c>
      <c r="H3385" t="str">
        <f t="shared" si="105"/>
        <v/>
      </c>
      <c r="I3385" t="str">
        <f t="shared" si="106"/>
        <v/>
      </c>
    </row>
    <row r="3386" spans="1:9" x14ac:dyDescent="0.25">
      <c r="A3386" s="36"/>
      <c r="B3386" t="str">
        <f>+IF(ISERROR(VLOOKUP(A3386,'MatrizSeguimiento2022-Junio'!$G$4:$I$987,3,FALSE)),"",VLOOKUP(A3386,'MatrizSeguimiento2022-Junio'!$G$4:$I$987,3,FALSE))</f>
        <v/>
      </c>
      <c r="C3386" t="str">
        <f>+IF(ISERROR(VLOOKUP(A3386,'MatrizSeguimiento2022-Junio'!$G$4:$J$987,4,FALSE)),"",VLOOKUP(A3386,'MatrizSeguimiento2022-Junio'!$G$4:$J$987,4,FALSE))</f>
        <v/>
      </c>
      <c r="E3386" s="3"/>
      <c r="G3386">
        <f>+ABS(SUMIF($A$3:$A$4998,A3386,$E$3:$E$4998)-IF(ISERROR(VLOOKUP(A3386,'MatrizSeguimiento2022-Junio'!$G$4:$X$987,18,FALSE)),0,VLOOKUP(A3386,'MatrizSeguimiento2022-Junio'!$G$4:$X$987,18,FALSE)))</f>
        <v>0</v>
      </c>
      <c r="H3386" t="str">
        <f t="shared" si="105"/>
        <v/>
      </c>
      <c r="I3386" t="str">
        <f t="shared" si="106"/>
        <v/>
      </c>
    </row>
    <row r="3387" spans="1:9" x14ac:dyDescent="0.25">
      <c r="A3387" s="36"/>
      <c r="B3387" t="str">
        <f>+IF(ISERROR(VLOOKUP(A3387,'MatrizSeguimiento2022-Junio'!$G$4:$I$987,3,FALSE)),"",VLOOKUP(A3387,'MatrizSeguimiento2022-Junio'!$G$4:$I$987,3,FALSE))</f>
        <v/>
      </c>
      <c r="C3387" t="str">
        <f>+IF(ISERROR(VLOOKUP(A3387,'MatrizSeguimiento2022-Junio'!$G$4:$J$987,4,FALSE)),"",VLOOKUP(A3387,'MatrizSeguimiento2022-Junio'!$G$4:$J$987,4,FALSE))</f>
        <v/>
      </c>
      <c r="E3387" s="3"/>
      <c r="G3387">
        <f>+ABS(SUMIF($A$3:$A$4998,A3387,$E$3:$E$4998)-IF(ISERROR(VLOOKUP(A3387,'MatrizSeguimiento2022-Junio'!$G$4:$X$987,18,FALSE)),0,VLOOKUP(A3387,'MatrizSeguimiento2022-Junio'!$G$4:$X$987,18,FALSE)))</f>
        <v>0</v>
      </c>
      <c r="H3387" t="str">
        <f t="shared" si="105"/>
        <v/>
      </c>
      <c r="I3387" t="str">
        <f t="shared" si="106"/>
        <v/>
      </c>
    </row>
    <row r="3388" spans="1:9" x14ac:dyDescent="0.25">
      <c r="A3388" s="36"/>
      <c r="B3388" t="str">
        <f>+IF(ISERROR(VLOOKUP(A3388,'MatrizSeguimiento2022-Junio'!$G$4:$I$987,3,FALSE)),"",VLOOKUP(A3388,'MatrizSeguimiento2022-Junio'!$G$4:$I$987,3,FALSE))</f>
        <v/>
      </c>
      <c r="C3388" t="str">
        <f>+IF(ISERROR(VLOOKUP(A3388,'MatrizSeguimiento2022-Junio'!$G$4:$J$987,4,FALSE)),"",VLOOKUP(A3388,'MatrizSeguimiento2022-Junio'!$G$4:$J$987,4,FALSE))</f>
        <v/>
      </c>
      <c r="E3388" s="3"/>
      <c r="G3388">
        <f>+ABS(SUMIF($A$3:$A$4998,A3388,$E$3:$E$4998)-IF(ISERROR(VLOOKUP(A3388,'MatrizSeguimiento2022-Junio'!$G$4:$X$987,18,FALSE)),0,VLOOKUP(A3388,'MatrizSeguimiento2022-Junio'!$G$4:$X$987,18,FALSE)))</f>
        <v>0</v>
      </c>
      <c r="H3388" t="str">
        <f t="shared" si="105"/>
        <v/>
      </c>
      <c r="I3388" t="str">
        <f t="shared" si="106"/>
        <v/>
      </c>
    </row>
    <row r="3389" spans="1:9" x14ac:dyDescent="0.25">
      <c r="A3389" s="36"/>
      <c r="B3389" t="str">
        <f>+IF(ISERROR(VLOOKUP(A3389,'MatrizSeguimiento2022-Junio'!$G$4:$I$987,3,FALSE)),"",VLOOKUP(A3389,'MatrizSeguimiento2022-Junio'!$G$4:$I$987,3,FALSE))</f>
        <v/>
      </c>
      <c r="C3389" t="str">
        <f>+IF(ISERROR(VLOOKUP(A3389,'MatrizSeguimiento2022-Junio'!$G$4:$J$987,4,FALSE)),"",VLOOKUP(A3389,'MatrizSeguimiento2022-Junio'!$G$4:$J$987,4,FALSE))</f>
        <v/>
      </c>
      <c r="E3389" s="3"/>
      <c r="G3389">
        <f>+ABS(SUMIF($A$3:$A$4998,A3389,$E$3:$E$4998)-IF(ISERROR(VLOOKUP(A3389,'MatrizSeguimiento2022-Junio'!$G$4:$X$987,18,FALSE)),0,VLOOKUP(A3389,'MatrizSeguimiento2022-Junio'!$G$4:$X$987,18,FALSE)))</f>
        <v>0</v>
      </c>
      <c r="H3389" t="str">
        <f t="shared" si="105"/>
        <v/>
      </c>
      <c r="I3389" t="str">
        <f t="shared" si="106"/>
        <v/>
      </c>
    </row>
    <row r="3390" spans="1:9" x14ac:dyDescent="0.25">
      <c r="A3390" s="36"/>
      <c r="B3390" t="str">
        <f>+IF(ISERROR(VLOOKUP(A3390,'MatrizSeguimiento2022-Junio'!$G$4:$I$987,3,FALSE)),"",VLOOKUP(A3390,'MatrizSeguimiento2022-Junio'!$G$4:$I$987,3,FALSE))</f>
        <v/>
      </c>
      <c r="C3390" t="str">
        <f>+IF(ISERROR(VLOOKUP(A3390,'MatrizSeguimiento2022-Junio'!$G$4:$J$987,4,FALSE)),"",VLOOKUP(A3390,'MatrizSeguimiento2022-Junio'!$G$4:$J$987,4,FALSE))</f>
        <v/>
      </c>
      <c r="E3390" s="3"/>
      <c r="G3390">
        <f>+ABS(SUMIF($A$3:$A$4998,A3390,$E$3:$E$4998)-IF(ISERROR(VLOOKUP(A3390,'MatrizSeguimiento2022-Junio'!$G$4:$X$987,18,FALSE)),0,VLOOKUP(A3390,'MatrizSeguimiento2022-Junio'!$G$4:$X$987,18,FALSE)))</f>
        <v>0</v>
      </c>
      <c r="H3390" t="str">
        <f t="shared" si="105"/>
        <v/>
      </c>
      <c r="I3390" t="str">
        <f t="shared" si="106"/>
        <v/>
      </c>
    </row>
    <row r="3391" spans="1:9" x14ac:dyDescent="0.25">
      <c r="A3391" s="36"/>
      <c r="B3391" t="str">
        <f>+IF(ISERROR(VLOOKUP(A3391,'MatrizSeguimiento2022-Junio'!$G$4:$I$987,3,FALSE)),"",VLOOKUP(A3391,'MatrizSeguimiento2022-Junio'!$G$4:$I$987,3,FALSE))</f>
        <v/>
      </c>
      <c r="C3391" t="str">
        <f>+IF(ISERROR(VLOOKUP(A3391,'MatrizSeguimiento2022-Junio'!$G$4:$J$987,4,FALSE)),"",VLOOKUP(A3391,'MatrizSeguimiento2022-Junio'!$G$4:$J$987,4,FALSE))</f>
        <v/>
      </c>
      <c r="E3391" s="3"/>
      <c r="G3391">
        <f>+ABS(SUMIF($A$3:$A$4998,A3391,$E$3:$E$4998)-IF(ISERROR(VLOOKUP(A3391,'MatrizSeguimiento2022-Junio'!$G$4:$X$987,18,FALSE)),0,VLOOKUP(A3391,'MatrizSeguimiento2022-Junio'!$G$4:$X$987,18,FALSE)))</f>
        <v>0</v>
      </c>
      <c r="H3391" t="str">
        <f t="shared" ref="H3391:H3454" si="107">+A3391&amp;D3391</f>
        <v/>
      </c>
      <c r="I3391" t="str">
        <f t="shared" si="106"/>
        <v/>
      </c>
    </row>
    <row r="3392" spans="1:9" x14ac:dyDescent="0.25">
      <c r="A3392" s="36"/>
      <c r="B3392" t="str">
        <f>+IF(ISERROR(VLOOKUP(A3392,'MatrizSeguimiento2022-Junio'!$G$4:$I$987,3,FALSE)),"",VLOOKUP(A3392,'MatrizSeguimiento2022-Junio'!$G$4:$I$987,3,FALSE))</f>
        <v/>
      </c>
      <c r="C3392" t="str">
        <f>+IF(ISERROR(VLOOKUP(A3392,'MatrizSeguimiento2022-Junio'!$G$4:$J$987,4,FALSE)),"",VLOOKUP(A3392,'MatrizSeguimiento2022-Junio'!$G$4:$J$987,4,FALSE))</f>
        <v/>
      </c>
      <c r="E3392" s="3"/>
      <c r="G3392">
        <f>+ABS(SUMIF($A$3:$A$4998,A3392,$E$3:$E$4998)-IF(ISERROR(VLOOKUP(A3392,'MatrizSeguimiento2022-Junio'!$G$4:$X$987,18,FALSE)),0,VLOOKUP(A3392,'MatrizSeguimiento2022-Junio'!$G$4:$X$987,18,FALSE)))</f>
        <v>0</v>
      </c>
      <c r="H3392" t="str">
        <f t="shared" si="107"/>
        <v/>
      </c>
      <c r="I3392" t="str">
        <f t="shared" si="106"/>
        <v/>
      </c>
    </row>
    <row r="3393" spans="1:9" x14ac:dyDescent="0.25">
      <c r="A3393" s="36"/>
      <c r="B3393" t="str">
        <f>+IF(ISERROR(VLOOKUP(A3393,'MatrizSeguimiento2022-Junio'!$G$4:$I$987,3,FALSE)),"",VLOOKUP(A3393,'MatrizSeguimiento2022-Junio'!$G$4:$I$987,3,FALSE))</f>
        <v/>
      </c>
      <c r="C3393" t="str">
        <f>+IF(ISERROR(VLOOKUP(A3393,'MatrizSeguimiento2022-Junio'!$G$4:$J$987,4,FALSE)),"",VLOOKUP(A3393,'MatrizSeguimiento2022-Junio'!$G$4:$J$987,4,FALSE))</f>
        <v/>
      </c>
      <c r="E3393" s="3"/>
      <c r="G3393">
        <f>+ABS(SUMIF($A$3:$A$4998,A3393,$E$3:$E$4998)-IF(ISERROR(VLOOKUP(A3393,'MatrizSeguimiento2022-Junio'!$G$4:$X$987,18,FALSE)),0,VLOOKUP(A3393,'MatrizSeguimiento2022-Junio'!$G$4:$X$987,18,FALSE)))</f>
        <v>0</v>
      </c>
      <c r="H3393" t="str">
        <f t="shared" si="107"/>
        <v/>
      </c>
      <c r="I3393" t="str">
        <f t="shared" si="106"/>
        <v/>
      </c>
    </row>
    <row r="3394" spans="1:9" x14ac:dyDescent="0.25">
      <c r="A3394" s="36"/>
      <c r="B3394" t="str">
        <f>+IF(ISERROR(VLOOKUP(A3394,'MatrizSeguimiento2022-Junio'!$G$4:$I$987,3,FALSE)),"",VLOOKUP(A3394,'MatrizSeguimiento2022-Junio'!$G$4:$I$987,3,FALSE))</f>
        <v/>
      </c>
      <c r="C3394" t="str">
        <f>+IF(ISERROR(VLOOKUP(A3394,'MatrizSeguimiento2022-Junio'!$G$4:$J$987,4,FALSE)),"",VLOOKUP(A3394,'MatrizSeguimiento2022-Junio'!$G$4:$J$987,4,FALSE))</f>
        <v/>
      </c>
      <c r="E3394" s="3"/>
      <c r="G3394">
        <f>+ABS(SUMIF($A$3:$A$4998,A3394,$E$3:$E$4998)-IF(ISERROR(VLOOKUP(A3394,'MatrizSeguimiento2022-Junio'!$G$4:$X$987,18,FALSE)),0,VLOOKUP(A3394,'MatrizSeguimiento2022-Junio'!$G$4:$X$987,18,FALSE)))</f>
        <v>0</v>
      </c>
      <c r="H3394" t="str">
        <f t="shared" si="107"/>
        <v/>
      </c>
      <c r="I3394" t="str">
        <f t="shared" si="106"/>
        <v/>
      </c>
    </row>
    <row r="3395" spans="1:9" x14ac:dyDescent="0.25">
      <c r="A3395" s="36"/>
      <c r="B3395" t="str">
        <f>+IF(ISERROR(VLOOKUP(A3395,'MatrizSeguimiento2022-Junio'!$G$4:$I$987,3,FALSE)),"",VLOOKUP(A3395,'MatrizSeguimiento2022-Junio'!$G$4:$I$987,3,FALSE))</f>
        <v/>
      </c>
      <c r="C3395" t="str">
        <f>+IF(ISERROR(VLOOKUP(A3395,'MatrizSeguimiento2022-Junio'!$G$4:$J$987,4,FALSE)),"",VLOOKUP(A3395,'MatrizSeguimiento2022-Junio'!$G$4:$J$987,4,FALSE))</f>
        <v/>
      </c>
      <c r="E3395" s="3"/>
      <c r="G3395">
        <f>+ABS(SUMIF($A$3:$A$4998,A3395,$E$3:$E$4998)-IF(ISERROR(VLOOKUP(A3395,'MatrizSeguimiento2022-Junio'!$G$4:$X$987,18,FALSE)),0,VLOOKUP(A3395,'MatrizSeguimiento2022-Junio'!$G$4:$X$987,18,FALSE)))</f>
        <v>0</v>
      </c>
      <c r="H3395" t="str">
        <f t="shared" si="107"/>
        <v/>
      </c>
      <c r="I3395" t="str">
        <f t="shared" ref="I3395:I3458" si="108">+IF(IF(LEN(H3395)&gt;0,COUNTIF($H$3:$H$4998,H3395),"")=1,"",IF(LEN(H3395)&gt;0,COUNTIF($H$3:$H$4998,H3395),""))</f>
        <v/>
      </c>
    </row>
    <row r="3396" spans="1:9" x14ac:dyDescent="0.25">
      <c r="A3396" s="36"/>
      <c r="B3396" t="str">
        <f>+IF(ISERROR(VLOOKUP(A3396,'MatrizSeguimiento2022-Junio'!$G$4:$I$987,3,FALSE)),"",VLOOKUP(A3396,'MatrizSeguimiento2022-Junio'!$G$4:$I$987,3,FALSE))</f>
        <v/>
      </c>
      <c r="C3396" t="str">
        <f>+IF(ISERROR(VLOOKUP(A3396,'MatrizSeguimiento2022-Junio'!$G$4:$J$987,4,FALSE)),"",VLOOKUP(A3396,'MatrizSeguimiento2022-Junio'!$G$4:$J$987,4,FALSE))</f>
        <v/>
      </c>
      <c r="E3396" s="3"/>
      <c r="G3396">
        <f>+ABS(SUMIF($A$3:$A$4998,A3396,$E$3:$E$4998)-IF(ISERROR(VLOOKUP(A3396,'MatrizSeguimiento2022-Junio'!$G$4:$X$987,18,FALSE)),0,VLOOKUP(A3396,'MatrizSeguimiento2022-Junio'!$G$4:$X$987,18,FALSE)))</f>
        <v>0</v>
      </c>
      <c r="H3396" t="str">
        <f t="shared" si="107"/>
        <v/>
      </c>
      <c r="I3396" t="str">
        <f t="shared" si="108"/>
        <v/>
      </c>
    </row>
    <row r="3397" spans="1:9" x14ac:dyDescent="0.25">
      <c r="A3397" s="36"/>
      <c r="B3397" t="str">
        <f>+IF(ISERROR(VLOOKUP(A3397,'MatrizSeguimiento2022-Junio'!$G$4:$I$987,3,FALSE)),"",VLOOKUP(A3397,'MatrizSeguimiento2022-Junio'!$G$4:$I$987,3,FALSE))</f>
        <v/>
      </c>
      <c r="C3397" t="str">
        <f>+IF(ISERROR(VLOOKUP(A3397,'MatrizSeguimiento2022-Junio'!$G$4:$J$987,4,FALSE)),"",VLOOKUP(A3397,'MatrizSeguimiento2022-Junio'!$G$4:$J$987,4,FALSE))</f>
        <v/>
      </c>
      <c r="E3397" s="3"/>
      <c r="G3397">
        <f>+ABS(SUMIF($A$3:$A$4998,A3397,$E$3:$E$4998)-IF(ISERROR(VLOOKUP(A3397,'MatrizSeguimiento2022-Junio'!$G$4:$X$987,18,FALSE)),0,VLOOKUP(A3397,'MatrizSeguimiento2022-Junio'!$G$4:$X$987,18,FALSE)))</f>
        <v>0</v>
      </c>
      <c r="H3397" t="str">
        <f t="shared" si="107"/>
        <v/>
      </c>
      <c r="I3397" t="str">
        <f t="shared" si="108"/>
        <v/>
      </c>
    </row>
    <row r="3398" spans="1:9" x14ac:dyDescent="0.25">
      <c r="A3398" s="36"/>
      <c r="B3398" t="str">
        <f>+IF(ISERROR(VLOOKUP(A3398,'MatrizSeguimiento2022-Junio'!$G$4:$I$987,3,FALSE)),"",VLOOKUP(A3398,'MatrizSeguimiento2022-Junio'!$G$4:$I$987,3,FALSE))</f>
        <v/>
      </c>
      <c r="C3398" t="str">
        <f>+IF(ISERROR(VLOOKUP(A3398,'MatrizSeguimiento2022-Junio'!$G$4:$J$987,4,FALSE)),"",VLOOKUP(A3398,'MatrizSeguimiento2022-Junio'!$G$4:$J$987,4,FALSE))</f>
        <v/>
      </c>
      <c r="E3398" s="3"/>
      <c r="G3398">
        <f>+ABS(SUMIF($A$3:$A$4998,A3398,$E$3:$E$4998)-IF(ISERROR(VLOOKUP(A3398,'MatrizSeguimiento2022-Junio'!$G$4:$X$987,18,FALSE)),0,VLOOKUP(A3398,'MatrizSeguimiento2022-Junio'!$G$4:$X$987,18,FALSE)))</f>
        <v>0</v>
      </c>
      <c r="H3398" t="str">
        <f t="shared" si="107"/>
        <v/>
      </c>
      <c r="I3398" t="str">
        <f t="shared" si="108"/>
        <v/>
      </c>
    </row>
    <row r="3399" spans="1:9" x14ac:dyDescent="0.25">
      <c r="A3399" s="36"/>
      <c r="B3399" t="str">
        <f>+IF(ISERROR(VLOOKUP(A3399,'MatrizSeguimiento2022-Junio'!$G$4:$I$987,3,FALSE)),"",VLOOKUP(A3399,'MatrizSeguimiento2022-Junio'!$G$4:$I$987,3,FALSE))</f>
        <v/>
      </c>
      <c r="C3399" t="str">
        <f>+IF(ISERROR(VLOOKUP(A3399,'MatrizSeguimiento2022-Junio'!$G$4:$J$987,4,FALSE)),"",VLOOKUP(A3399,'MatrizSeguimiento2022-Junio'!$G$4:$J$987,4,FALSE))</f>
        <v/>
      </c>
      <c r="E3399" s="3"/>
      <c r="G3399">
        <f>+ABS(SUMIF($A$3:$A$4998,A3399,$E$3:$E$4998)-IF(ISERROR(VLOOKUP(A3399,'MatrizSeguimiento2022-Junio'!$G$4:$X$987,18,FALSE)),0,VLOOKUP(A3399,'MatrizSeguimiento2022-Junio'!$G$4:$X$987,18,FALSE)))</f>
        <v>0</v>
      </c>
      <c r="H3399" t="str">
        <f t="shared" si="107"/>
        <v/>
      </c>
      <c r="I3399" t="str">
        <f t="shared" si="108"/>
        <v/>
      </c>
    </row>
    <row r="3400" spans="1:9" x14ac:dyDescent="0.25">
      <c r="A3400" s="36"/>
      <c r="B3400" t="str">
        <f>+IF(ISERROR(VLOOKUP(A3400,'MatrizSeguimiento2022-Junio'!$G$4:$I$987,3,FALSE)),"",VLOOKUP(A3400,'MatrizSeguimiento2022-Junio'!$G$4:$I$987,3,FALSE))</f>
        <v/>
      </c>
      <c r="C3400" t="str">
        <f>+IF(ISERROR(VLOOKUP(A3400,'MatrizSeguimiento2022-Junio'!$G$4:$J$987,4,FALSE)),"",VLOOKUP(A3400,'MatrizSeguimiento2022-Junio'!$G$4:$J$987,4,FALSE))</f>
        <v/>
      </c>
      <c r="E3400" s="3"/>
      <c r="G3400">
        <f>+ABS(SUMIF($A$3:$A$4998,A3400,$E$3:$E$4998)-IF(ISERROR(VLOOKUP(A3400,'MatrizSeguimiento2022-Junio'!$G$4:$X$987,18,FALSE)),0,VLOOKUP(A3400,'MatrizSeguimiento2022-Junio'!$G$4:$X$987,18,FALSE)))</f>
        <v>0</v>
      </c>
      <c r="H3400" t="str">
        <f t="shared" si="107"/>
        <v/>
      </c>
      <c r="I3400" t="str">
        <f t="shared" si="108"/>
        <v/>
      </c>
    </row>
    <row r="3401" spans="1:9" x14ac:dyDescent="0.25">
      <c r="A3401" s="36"/>
      <c r="B3401" t="str">
        <f>+IF(ISERROR(VLOOKUP(A3401,'MatrizSeguimiento2022-Junio'!$G$4:$I$987,3,FALSE)),"",VLOOKUP(A3401,'MatrizSeguimiento2022-Junio'!$G$4:$I$987,3,FALSE))</f>
        <v/>
      </c>
      <c r="C3401" t="str">
        <f>+IF(ISERROR(VLOOKUP(A3401,'MatrizSeguimiento2022-Junio'!$G$4:$J$987,4,FALSE)),"",VLOOKUP(A3401,'MatrizSeguimiento2022-Junio'!$G$4:$J$987,4,FALSE))</f>
        <v/>
      </c>
      <c r="E3401" s="3"/>
      <c r="G3401">
        <f>+ABS(SUMIF($A$3:$A$4998,A3401,$E$3:$E$4998)-IF(ISERROR(VLOOKUP(A3401,'MatrizSeguimiento2022-Junio'!$G$4:$X$987,18,FALSE)),0,VLOOKUP(A3401,'MatrizSeguimiento2022-Junio'!$G$4:$X$987,18,FALSE)))</f>
        <v>0</v>
      </c>
      <c r="H3401" t="str">
        <f t="shared" si="107"/>
        <v/>
      </c>
      <c r="I3401" t="str">
        <f t="shared" si="108"/>
        <v/>
      </c>
    </row>
    <row r="3402" spans="1:9" x14ac:dyDescent="0.25">
      <c r="A3402" s="36"/>
      <c r="B3402" t="str">
        <f>+IF(ISERROR(VLOOKUP(A3402,'MatrizSeguimiento2022-Junio'!$G$4:$I$987,3,FALSE)),"",VLOOKUP(A3402,'MatrizSeguimiento2022-Junio'!$G$4:$I$987,3,FALSE))</f>
        <v/>
      </c>
      <c r="C3402" t="str">
        <f>+IF(ISERROR(VLOOKUP(A3402,'MatrizSeguimiento2022-Junio'!$G$4:$J$987,4,FALSE)),"",VLOOKUP(A3402,'MatrizSeguimiento2022-Junio'!$G$4:$J$987,4,FALSE))</f>
        <v/>
      </c>
      <c r="E3402" s="3"/>
      <c r="G3402">
        <f>+ABS(SUMIF($A$3:$A$4998,A3402,$E$3:$E$4998)-IF(ISERROR(VLOOKUP(A3402,'MatrizSeguimiento2022-Junio'!$G$4:$X$987,18,FALSE)),0,VLOOKUP(A3402,'MatrizSeguimiento2022-Junio'!$G$4:$X$987,18,FALSE)))</f>
        <v>0</v>
      </c>
      <c r="H3402" t="str">
        <f t="shared" si="107"/>
        <v/>
      </c>
      <c r="I3402" t="str">
        <f t="shared" si="108"/>
        <v/>
      </c>
    </row>
    <row r="3403" spans="1:9" x14ac:dyDescent="0.25">
      <c r="A3403" s="36"/>
      <c r="B3403" t="str">
        <f>+IF(ISERROR(VLOOKUP(A3403,'MatrizSeguimiento2022-Junio'!$G$4:$I$987,3,FALSE)),"",VLOOKUP(A3403,'MatrizSeguimiento2022-Junio'!$G$4:$I$987,3,FALSE))</f>
        <v/>
      </c>
      <c r="C3403" t="str">
        <f>+IF(ISERROR(VLOOKUP(A3403,'MatrizSeguimiento2022-Junio'!$G$4:$J$987,4,FALSE)),"",VLOOKUP(A3403,'MatrizSeguimiento2022-Junio'!$G$4:$J$987,4,FALSE))</f>
        <v/>
      </c>
      <c r="E3403" s="3"/>
      <c r="G3403">
        <f>+ABS(SUMIF($A$3:$A$4998,A3403,$E$3:$E$4998)-IF(ISERROR(VLOOKUP(A3403,'MatrizSeguimiento2022-Junio'!$G$4:$X$987,18,FALSE)),0,VLOOKUP(A3403,'MatrizSeguimiento2022-Junio'!$G$4:$X$987,18,FALSE)))</f>
        <v>0</v>
      </c>
      <c r="H3403" t="str">
        <f t="shared" si="107"/>
        <v/>
      </c>
      <c r="I3403" t="str">
        <f t="shared" si="108"/>
        <v/>
      </c>
    </row>
    <row r="3404" spans="1:9" x14ac:dyDescent="0.25">
      <c r="A3404" s="36"/>
      <c r="B3404" t="str">
        <f>+IF(ISERROR(VLOOKUP(A3404,'MatrizSeguimiento2022-Junio'!$G$4:$I$987,3,FALSE)),"",VLOOKUP(A3404,'MatrizSeguimiento2022-Junio'!$G$4:$I$987,3,FALSE))</f>
        <v/>
      </c>
      <c r="C3404" t="str">
        <f>+IF(ISERROR(VLOOKUP(A3404,'MatrizSeguimiento2022-Junio'!$G$4:$J$987,4,FALSE)),"",VLOOKUP(A3404,'MatrizSeguimiento2022-Junio'!$G$4:$J$987,4,FALSE))</f>
        <v/>
      </c>
      <c r="E3404" s="3"/>
      <c r="G3404">
        <f>+ABS(SUMIF($A$3:$A$4998,A3404,$E$3:$E$4998)-IF(ISERROR(VLOOKUP(A3404,'MatrizSeguimiento2022-Junio'!$G$4:$X$987,18,FALSE)),0,VLOOKUP(A3404,'MatrizSeguimiento2022-Junio'!$G$4:$X$987,18,FALSE)))</f>
        <v>0</v>
      </c>
      <c r="H3404" t="str">
        <f t="shared" si="107"/>
        <v/>
      </c>
      <c r="I3404" t="str">
        <f t="shared" si="108"/>
        <v/>
      </c>
    </row>
    <row r="3405" spans="1:9" x14ac:dyDescent="0.25">
      <c r="A3405" s="36"/>
      <c r="B3405" t="str">
        <f>+IF(ISERROR(VLOOKUP(A3405,'MatrizSeguimiento2022-Junio'!$G$4:$I$987,3,FALSE)),"",VLOOKUP(A3405,'MatrizSeguimiento2022-Junio'!$G$4:$I$987,3,FALSE))</f>
        <v/>
      </c>
      <c r="C3405" t="str">
        <f>+IF(ISERROR(VLOOKUP(A3405,'MatrizSeguimiento2022-Junio'!$G$4:$J$987,4,FALSE)),"",VLOOKUP(A3405,'MatrizSeguimiento2022-Junio'!$G$4:$J$987,4,FALSE))</f>
        <v/>
      </c>
      <c r="E3405" s="3"/>
      <c r="G3405">
        <f>+ABS(SUMIF($A$3:$A$4998,A3405,$E$3:$E$4998)-IF(ISERROR(VLOOKUP(A3405,'MatrizSeguimiento2022-Junio'!$G$4:$X$987,18,FALSE)),0,VLOOKUP(A3405,'MatrizSeguimiento2022-Junio'!$G$4:$X$987,18,FALSE)))</f>
        <v>0</v>
      </c>
      <c r="H3405" t="str">
        <f t="shared" si="107"/>
        <v/>
      </c>
      <c r="I3405" t="str">
        <f t="shared" si="108"/>
        <v/>
      </c>
    </row>
    <row r="3406" spans="1:9" x14ac:dyDescent="0.25">
      <c r="A3406" s="36"/>
      <c r="B3406" t="str">
        <f>+IF(ISERROR(VLOOKUP(A3406,'MatrizSeguimiento2022-Junio'!$G$4:$I$987,3,FALSE)),"",VLOOKUP(A3406,'MatrizSeguimiento2022-Junio'!$G$4:$I$987,3,FALSE))</f>
        <v/>
      </c>
      <c r="C3406" t="str">
        <f>+IF(ISERROR(VLOOKUP(A3406,'MatrizSeguimiento2022-Junio'!$G$4:$J$987,4,FALSE)),"",VLOOKUP(A3406,'MatrizSeguimiento2022-Junio'!$G$4:$J$987,4,FALSE))</f>
        <v/>
      </c>
      <c r="E3406" s="3"/>
      <c r="G3406">
        <f>+ABS(SUMIF($A$3:$A$4998,A3406,$E$3:$E$4998)-IF(ISERROR(VLOOKUP(A3406,'MatrizSeguimiento2022-Junio'!$G$4:$X$987,18,FALSE)),0,VLOOKUP(A3406,'MatrizSeguimiento2022-Junio'!$G$4:$X$987,18,FALSE)))</f>
        <v>0</v>
      </c>
      <c r="H3406" t="str">
        <f t="shared" si="107"/>
        <v/>
      </c>
      <c r="I3406" t="str">
        <f t="shared" si="108"/>
        <v/>
      </c>
    </row>
    <row r="3407" spans="1:9" x14ac:dyDescent="0.25">
      <c r="A3407" s="36"/>
      <c r="B3407" t="str">
        <f>+IF(ISERROR(VLOOKUP(A3407,'MatrizSeguimiento2022-Junio'!$G$4:$I$987,3,FALSE)),"",VLOOKUP(A3407,'MatrizSeguimiento2022-Junio'!$G$4:$I$987,3,FALSE))</f>
        <v/>
      </c>
      <c r="C3407" t="str">
        <f>+IF(ISERROR(VLOOKUP(A3407,'MatrizSeguimiento2022-Junio'!$G$4:$J$987,4,FALSE)),"",VLOOKUP(A3407,'MatrizSeguimiento2022-Junio'!$G$4:$J$987,4,FALSE))</f>
        <v/>
      </c>
      <c r="E3407" s="3"/>
      <c r="G3407">
        <f>+ABS(SUMIF($A$3:$A$4998,A3407,$E$3:$E$4998)-IF(ISERROR(VLOOKUP(A3407,'MatrizSeguimiento2022-Junio'!$G$4:$X$987,18,FALSE)),0,VLOOKUP(A3407,'MatrizSeguimiento2022-Junio'!$G$4:$X$987,18,FALSE)))</f>
        <v>0</v>
      </c>
      <c r="H3407" t="str">
        <f t="shared" si="107"/>
        <v/>
      </c>
      <c r="I3407" t="str">
        <f t="shared" si="108"/>
        <v/>
      </c>
    </row>
    <row r="3408" spans="1:9" x14ac:dyDescent="0.25">
      <c r="A3408" s="36"/>
      <c r="B3408" t="str">
        <f>+IF(ISERROR(VLOOKUP(A3408,'MatrizSeguimiento2022-Junio'!$G$4:$I$987,3,FALSE)),"",VLOOKUP(A3408,'MatrizSeguimiento2022-Junio'!$G$4:$I$987,3,FALSE))</f>
        <v/>
      </c>
      <c r="C3408" t="str">
        <f>+IF(ISERROR(VLOOKUP(A3408,'MatrizSeguimiento2022-Junio'!$G$4:$J$987,4,FALSE)),"",VLOOKUP(A3408,'MatrizSeguimiento2022-Junio'!$G$4:$J$987,4,FALSE))</f>
        <v/>
      </c>
      <c r="E3408" s="3"/>
      <c r="G3408">
        <f>+ABS(SUMIF($A$3:$A$4998,A3408,$E$3:$E$4998)-IF(ISERROR(VLOOKUP(A3408,'MatrizSeguimiento2022-Junio'!$G$4:$X$987,18,FALSE)),0,VLOOKUP(A3408,'MatrizSeguimiento2022-Junio'!$G$4:$X$987,18,FALSE)))</f>
        <v>0</v>
      </c>
      <c r="H3408" t="str">
        <f t="shared" si="107"/>
        <v/>
      </c>
      <c r="I3408" t="str">
        <f t="shared" si="108"/>
        <v/>
      </c>
    </row>
    <row r="3409" spans="1:9" x14ac:dyDescent="0.25">
      <c r="A3409" s="36"/>
      <c r="B3409" t="str">
        <f>+IF(ISERROR(VLOOKUP(A3409,'MatrizSeguimiento2022-Junio'!$G$4:$I$987,3,FALSE)),"",VLOOKUP(A3409,'MatrizSeguimiento2022-Junio'!$G$4:$I$987,3,FALSE))</f>
        <v/>
      </c>
      <c r="C3409" t="str">
        <f>+IF(ISERROR(VLOOKUP(A3409,'MatrizSeguimiento2022-Junio'!$G$4:$J$987,4,FALSE)),"",VLOOKUP(A3409,'MatrizSeguimiento2022-Junio'!$G$4:$J$987,4,FALSE))</f>
        <v/>
      </c>
      <c r="E3409" s="3"/>
      <c r="G3409">
        <f>+ABS(SUMIF($A$3:$A$4998,A3409,$E$3:$E$4998)-IF(ISERROR(VLOOKUP(A3409,'MatrizSeguimiento2022-Junio'!$G$4:$X$987,18,FALSE)),0,VLOOKUP(A3409,'MatrizSeguimiento2022-Junio'!$G$4:$X$987,18,FALSE)))</f>
        <v>0</v>
      </c>
      <c r="H3409" t="str">
        <f t="shared" si="107"/>
        <v/>
      </c>
      <c r="I3409" t="str">
        <f t="shared" si="108"/>
        <v/>
      </c>
    </row>
    <row r="3410" spans="1:9" x14ac:dyDescent="0.25">
      <c r="A3410" s="36"/>
      <c r="B3410" t="str">
        <f>+IF(ISERROR(VLOOKUP(A3410,'MatrizSeguimiento2022-Junio'!$G$4:$I$987,3,FALSE)),"",VLOOKUP(A3410,'MatrizSeguimiento2022-Junio'!$G$4:$I$987,3,FALSE))</f>
        <v/>
      </c>
      <c r="C3410" t="str">
        <f>+IF(ISERROR(VLOOKUP(A3410,'MatrizSeguimiento2022-Junio'!$G$4:$J$987,4,FALSE)),"",VLOOKUP(A3410,'MatrizSeguimiento2022-Junio'!$G$4:$J$987,4,FALSE))</f>
        <v/>
      </c>
      <c r="E3410" s="3"/>
      <c r="G3410">
        <f>+ABS(SUMIF($A$3:$A$4998,A3410,$E$3:$E$4998)-IF(ISERROR(VLOOKUP(A3410,'MatrizSeguimiento2022-Junio'!$G$4:$X$987,18,FALSE)),0,VLOOKUP(A3410,'MatrizSeguimiento2022-Junio'!$G$4:$X$987,18,FALSE)))</f>
        <v>0</v>
      </c>
      <c r="H3410" t="str">
        <f t="shared" si="107"/>
        <v/>
      </c>
      <c r="I3410" t="str">
        <f t="shared" si="108"/>
        <v/>
      </c>
    </row>
    <row r="3411" spans="1:9" x14ac:dyDescent="0.25">
      <c r="A3411" s="36"/>
      <c r="B3411" t="str">
        <f>+IF(ISERROR(VLOOKUP(A3411,'MatrizSeguimiento2022-Junio'!$G$4:$I$987,3,FALSE)),"",VLOOKUP(A3411,'MatrizSeguimiento2022-Junio'!$G$4:$I$987,3,FALSE))</f>
        <v/>
      </c>
      <c r="C3411" t="str">
        <f>+IF(ISERROR(VLOOKUP(A3411,'MatrizSeguimiento2022-Junio'!$G$4:$J$987,4,FALSE)),"",VLOOKUP(A3411,'MatrizSeguimiento2022-Junio'!$G$4:$J$987,4,FALSE))</f>
        <v/>
      </c>
      <c r="E3411" s="3"/>
      <c r="G3411">
        <f>+ABS(SUMIF($A$3:$A$4998,A3411,$E$3:$E$4998)-IF(ISERROR(VLOOKUP(A3411,'MatrizSeguimiento2022-Junio'!$G$4:$X$987,18,FALSE)),0,VLOOKUP(A3411,'MatrizSeguimiento2022-Junio'!$G$4:$X$987,18,FALSE)))</f>
        <v>0</v>
      </c>
      <c r="H3411" t="str">
        <f t="shared" si="107"/>
        <v/>
      </c>
      <c r="I3411" t="str">
        <f t="shared" si="108"/>
        <v/>
      </c>
    </row>
    <row r="3412" spans="1:9" x14ac:dyDescent="0.25">
      <c r="A3412" s="36"/>
      <c r="B3412" t="str">
        <f>+IF(ISERROR(VLOOKUP(A3412,'MatrizSeguimiento2022-Junio'!$G$4:$I$987,3,FALSE)),"",VLOOKUP(A3412,'MatrizSeguimiento2022-Junio'!$G$4:$I$987,3,FALSE))</f>
        <v/>
      </c>
      <c r="C3412" t="str">
        <f>+IF(ISERROR(VLOOKUP(A3412,'MatrizSeguimiento2022-Junio'!$G$4:$J$987,4,FALSE)),"",VLOOKUP(A3412,'MatrizSeguimiento2022-Junio'!$G$4:$J$987,4,FALSE))</f>
        <v/>
      </c>
      <c r="E3412" s="3"/>
      <c r="G3412">
        <f>+ABS(SUMIF($A$3:$A$4998,A3412,$E$3:$E$4998)-IF(ISERROR(VLOOKUP(A3412,'MatrizSeguimiento2022-Junio'!$G$4:$X$987,18,FALSE)),0,VLOOKUP(A3412,'MatrizSeguimiento2022-Junio'!$G$4:$X$987,18,FALSE)))</f>
        <v>0</v>
      </c>
      <c r="H3412" t="str">
        <f t="shared" si="107"/>
        <v/>
      </c>
      <c r="I3412" t="str">
        <f t="shared" si="108"/>
        <v/>
      </c>
    </row>
    <row r="3413" spans="1:9" x14ac:dyDescent="0.25">
      <c r="A3413" s="36"/>
      <c r="B3413" t="str">
        <f>+IF(ISERROR(VLOOKUP(A3413,'MatrizSeguimiento2022-Junio'!$G$4:$I$987,3,FALSE)),"",VLOOKUP(A3413,'MatrizSeguimiento2022-Junio'!$G$4:$I$987,3,FALSE))</f>
        <v/>
      </c>
      <c r="C3413" t="str">
        <f>+IF(ISERROR(VLOOKUP(A3413,'MatrizSeguimiento2022-Junio'!$G$4:$J$987,4,FALSE)),"",VLOOKUP(A3413,'MatrizSeguimiento2022-Junio'!$G$4:$J$987,4,FALSE))</f>
        <v/>
      </c>
      <c r="E3413" s="3"/>
      <c r="G3413">
        <f>+ABS(SUMIF($A$3:$A$4998,A3413,$E$3:$E$4998)-IF(ISERROR(VLOOKUP(A3413,'MatrizSeguimiento2022-Junio'!$G$4:$X$987,18,FALSE)),0,VLOOKUP(A3413,'MatrizSeguimiento2022-Junio'!$G$4:$X$987,18,FALSE)))</f>
        <v>0</v>
      </c>
      <c r="H3413" t="str">
        <f t="shared" si="107"/>
        <v/>
      </c>
      <c r="I3413" t="str">
        <f t="shared" si="108"/>
        <v/>
      </c>
    </row>
    <row r="3414" spans="1:9" x14ac:dyDescent="0.25">
      <c r="A3414" s="36"/>
      <c r="B3414" t="str">
        <f>+IF(ISERROR(VLOOKUP(A3414,'MatrizSeguimiento2022-Junio'!$G$4:$I$987,3,FALSE)),"",VLOOKUP(A3414,'MatrizSeguimiento2022-Junio'!$G$4:$I$987,3,FALSE))</f>
        <v/>
      </c>
      <c r="C3414" t="str">
        <f>+IF(ISERROR(VLOOKUP(A3414,'MatrizSeguimiento2022-Junio'!$G$4:$J$987,4,FALSE)),"",VLOOKUP(A3414,'MatrizSeguimiento2022-Junio'!$G$4:$J$987,4,FALSE))</f>
        <v/>
      </c>
      <c r="E3414" s="3"/>
      <c r="G3414">
        <f>+ABS(SUMIF($A$3:$A$4998,A3414,$E$3:$E$4998)-IF(ISERROR(VLOOKUP(A3414,'MatrizSeguimiento2022-Junio'!$G$4:$X$987,18,FALSE)),0,VLOOKUP(A3414,'MatrizSeguimiento2022-Junio'!$G$4:$X$987,18,FALSE)))</f>
        <v>0</v>
      </c>
      <c r="H3414" t="str">
        <f t="shared" si="107"/>
        <v/>
      </c>
      <c r="I3414" t="str">
        <f t="shared" si="108"/>
        <v/>
      </c>
    </row>
    <row r="3415" spans="1:9" x14ac:dyDescent="0.25">
      <c r="A3415" s="36"/>
      <c r="B3415" t="str">
        <f>+IF(ISERROR(VLOOKUP(A3415,'MatrizSeguimiento2022-Junio'!$G$4:$I$987,3,FALSE)),"",VLOOKUP(A3415,'MatrizSeguimiento2022-Junio'!$G$4:$I$987,3,FALSE))</f>
        <v/>
      </c>
      <c r="C3415" t="str">
        <f>+IF(ISERROR(VLOOKUP(A3415,'MatrizSeguimiento2022-Junio'!$G$4:$J$987,4,FALSE)),"",VLOOKUP(A3415,'MatrizSeguimiento2022-Junio'!$G$4:$J$987,4,FALSE))</f>
        <v/>
      </c>
      <c r="E3415" s="3"/>
      <c r="G3415">
        <f>+ABS(SUMIF($A$3:$A$4998,A3415,$E$3:$E$4998)-IF(ISERROR(VLOOKUP(A3415,'MatrizSeguimiento2022-Junio'!$G$4:$X$987,18,FALSE)),0,VLOOKUP(A3415,'MatrizSeguimiento2022-Junio'!$G$4:$X$987,18,FALSE)))</f>
        <v>0</v>
      </c>
      <c r="H3415" t="str">
        <f t="shared" si="107"/>
        <v/>
      </c>
      <c r="I3415" t="str">
        <f t="shared" si="108"/>
        <v/>
      </c>
    </row>
    <row r="3416" spans="1:9" x14ac:dyDescent="0.25">
      <c r="A3416" s="36"/>
      <c r="B3416" t="str">
        <f>+IF(ISERROR(VLOOKUP(A3416,'MatrizSeguimiento2022-Junio'!$G$4:$I$987,3,FALSE)),"",VLOOKUP(A3416,'MatrizSeguimiento2022-Junio'!$G$4:$I$987,3,FALSE))</f>
        <v/>
      </c>
      <c r="C3416" t="str">
        <f>+IF(ISERROR(VLOOKUP(A3416,'MatrizSeguimiento2022-Junio'!$G$4:$J$987,4,FALSE)),"",VLOOKUP(A3416,'MatrizSeguimiento2022-Junio'!$G$4:$J$987,4,FALSE))</f>
        <v/>
      </c>
      <c r="E3416" s="3"/>
      <c r="G3416">
        <f>+ABS(SUMIF($A$3:$A$4998,A3416,$E$3:$E$4998)-IF(ISERROR(VLOOKUP(A3416,'MatrizSeguimiento2022-Junio'!$G$4:$X$987,18,FALSE)),0,VLOOKUP(A3416,'MatrizSeguimiento2022-Junio'!$G$4:$X$987,18,FALSE)))</f>
        <v>0</v>
      </c>
      <c r="H3416" t="str">
        <f t="shared" si="107"/>
        <v/>
      </c>
      <c r="I3416" t="str">
        <f t="shared" si="108"/>
        <v/>
      </c>
    </row>
    <row r="3417" spans="1:9" x14ac:dyDescent="0.25">
      <c r="A3417" s="36"/>
      <c r="B3417" t="str">
        <f>+IF(ISERROR(VLOOKUP(A3417,'MatrizSeguimiento2022-Junio'!$G$4:$I$987,3,FALSE)),"",VLOOKUP(A3417,'MatrizSeguimiento2022-Junio'!$G$4:$I$987,3,FALSE))</f>
        <v/>
      </c>
      <c r="C3417" t="str">
        <f>+IF(ISERROR(VLOOKUP(A3417,'MatrizSeguimiento2022-Junio'!$G$4:$J$987,4,FALSE)),"",VLOOKUP(A3417,'MatrizSeguimiento2022-Junio'!$G$4:$J$987,4,FALSE))</f>
        <v/>
      </c>
      <c r="E3417" s="3"/>
      <c r="G3417">
        <f>+ABS(SUMIF($A$3:$A$4998,A3417,$E$3:$E$4998)-IF(ISERROR(VLOOKUP(A3417,'MatrizSeguimiento2022-Junio'!$G$4:$X$987,18,FALSE)),0,VLOOKUP(A3417,'MatrizSeguimiento2022-Junio'!$G$4:$X$987,18,FALSE)))</f>
        <v>0</v>
      </c>
      <c r="H3417" t="str">
        <f t="shared" si="107"/>
        <v/>
      </c>
      <c r="I3417" t="str">
        <f t="shared" si="108"/>
        <v/>
      </c>
    </row>
    <row r="3418" spans="1:9" x14ac:dyDescent="0.25">
      <c r="A3418" s="36"/>
      <c r="B3418" t="str">
        <f>+IF(ISERROR(VLOOKUP(A3418,'MatrizSeguimiento2022-Junio'!$G$4:$I$987,3,FALSE)),"",VLOOKUP(A3418,'MatrizSeguimiento2022-Junio'!$G$4:$I$987,3,FALSE))</f>
        <v/>
      </c>
      <c r="C3418" t="str">
        <f>+IF(ISERROR(VLOOKUP(A3418,'MatrizSeguimiento2022-Junio'!$G$4:$J$987,4,FALSE)),"",VLOOKUP(A3418,'MatrizSeguimiento2022-Junio'!$G$4:$J$987,4,FALSE))</f>
        <v/>
      </c>
      <c r="E3418" s="3"/>
      <c r="G3418">
        <f>+ABS(SUMIF($A$3:$A$4998,A3418,$E$3:$E$4998)-IF(ISERROR(VLOOKUP(A3418,'MatrizSeguimiento2022-Junio'!$G$4:$X$987,18,FALSE)),0,VLOOKUP(A3418,'MatrizSeguimiento2022-Junio'!$G$4:$X$987,18,FALSE)))</f>
        <v>0</v>
      </c>
      <c r="H3418" t="str">
        <f t="shared" si="107"/>
        <v/>
      </c>
      <c r="I3418" t="str">
        <f t="shared" si="108"/>
        <v/>
      </c>
    </row>
    <row r="3419" spans="1:9" x14ac:dyDescent="0.25">
      <c r="A3419" s="36"/>
      <c r="B3419" t="str">
        <f>+IF(ISERROR(VLOOKUP(A3419,'MatrizSeguimiento2022-Junio'!$G$4:$I$987,3,FALSE)),"",VLOOKUP(A3419,'MatrizSeguimiento2022-Junio'!$G$4:$I$987,3,FALSE))</f>
        <v/>
      </c>
      <c r="C3419" t="str">
        <f>+IF(ISERROR(VLOOKUP(A3419,'MatrizSeguimiento2022-Junio'!$G$4:$J$987,4,FALSE)),"",VLOOKUP(A3419,'MatrizSeguimiento2022-Junio'!$G$4:$J$987,4,FALSE))</f>
        <v/>
      </c>
      <c r="E3419" s="3"/>
      <c r="G3419">
        <f>+ABS(SUMIF($A$3:$A$4998,A3419,$E$3:$E$4998)-IF(ISERROR(VLOOKUP(A3419,'MatrizSeguimiento2022-Junio'!$G$4:$X$987,18,FALSE)),0,VLOOKUP(A3419,'MatrizSeguimiento2022-Junio'!$G$4:$X$987,18,FALSE)))</f>
        <v>0</v>
      </c>
      <c r="H3419" t="str">
        <f t="shared" si="107"/>
        <v/>
      </c>
      <c r="I3419" t="str">
        <f t="shared" si="108"/>
        <v/>
      </c>
    </row>
    <row r="3420" spans="1:9" x14ac:dyDescent="0.25">
      <c r="A3420" s="36"/>
      <c r="B3420" t="str">
        <f>+IF(ISERROR(VLOOKUP(A3420,'MatrizSeguimiento2022-Junio'!$G$4:$I$987,3,FALSE)),"",VLOOKUP(A3420,'MatrizSeguimiento2022-Junio'!$G$4:$I$987,3,FALSE))</f>
        <v/>
      </c>
      <c r="C3420" t="str">
        <f>+IF(ISERROR(VLOOKUP(A3420,'MatrizSeguimiento2022-Junio'!$G$4:$J$987,4,FALSE)),"",VLOOKUP(A3420,'MatrizSeguimiento2022-Junio'!$G$4:$J$987,4,FALSE))</f>
        <v/>
      </c>
      <c r="E3420" s="3"/>
      <c r="G3420">
        <f>+ABS(SUMIF($A$3:$A$4998,A3420,$E$3:$E$4998)-IF(ISERROR(VLOOKUP(A3420,'MatrizSeguimiento2022-Junio'!$G$4:$X$987,18,FALSE)),0,VLOOKUP(A3420,'MatrizSeguimiento2022-Junio'!$G$4:$X$987,18,FALSE)))</f>
        <v>0</v>
      </c>
      <c r="H3420" t="str">
        <f t="shared" si="107"/>
        <v/>
      </c>
      <c r="I3420" t="str">
        <f t="shared" si="108"/>
        <v/>
      </c>
    </row>
    <row r="3421" spans="1:9" x14ac:dyDescent="0.25">
      <c r="A3421" s="36"/>
      <c r="B3421" t="str">
        <f>+IF(ISERROR(VLOOKUP(A3421,'MatrizSeguimiento2022-Junio'!$G$4:$I$987,3,FALSE)),"",VLOOKUP(A3421,'MatrizSeguimiento2022-Junio'!$G$4:$I$987,3,FALSE))</f>
        <v/>
      </c>
      <c r="C3421" t="str">
        <f>+IF(ISERROR(VLOOKUP(A3421,'MatrizSeguimiento2022-Junio'!$G$4:$J$987,4,FALSE)),"",VLOOKUP(A3421,'MatrizSeguimiento2022-Junio'!$G$4:$J$987,4,FALSE))</f>
        <v/>
      </c>
      <c r="E3421" s="3"/>
      <c r="G3421">
        <f>+ABS(SUMIF($A$3:$A$4998,A3421,$E$3:$E$4998)-IF(ISERROR(VLOOKUP(A3421,'MatrizSeguimiento2022-Junio'!$G$4:$X$987,18,FALSE)),0,VLOOKUP(A3421,'MatrizSeguimiento2022-Junio'!$G$4:$X$987,18,FALSE)))</f>
        <v>0</v>
      </c>
      <c r="H3421" t="str">
        <f t="shared" si="107"/>
        <v/>
      </c>
      <c r="I3421" t="str">
        <f t="shared" si="108"/>
        <v/>
      </c>
    </row>
    <row r="3422" spans="1:9" x14ac:dyDescent="0.25">
      <c r="A3422" s="36"/>
      <c r="B3422" t="str">
        <f>+IF(ISERROR(VLOOKUP(A3422,'MatrizSeguimiento2022-Junio'!$G$4:$I$987,3,FALSE)),"",VLOOKUP(A3422,'MatrizSeguimiento2022-Junio'!$G$4:$I$987,3,FALSE))</f>
        <v/>
      </c>
      <c r="C3422" t="str">
        <f>+IF(ISERROR(VLOOKUP(A3422,'MatrizSeguimiento2022-Junio'!$G$4:$J$987,4,FALSE)),"",VLOOKUP(A3422,'MatrizSeguimiento2022-Junio'!$G$4:$J$987,4,FALSE))</f>
        <v/>
      </c>
      <c r="E3422" s="3"/>
      <c r="G3422">
        <f>+ABS(SUMIF($A$3:$A$4998,A3422,$E$3:$E$4998)-IF(ISERROR(VLOOKUP(A3422,'MatrizSeguimiento2022-Junio'!$G$4:$X$987,18,FALSE)),0,VLOOKUP(A3422,'MatrizSeguimiento2022-Junio'!$G$4:$X$987,18,FALSE)))</f>
        <v>0</v>
      </c>
      <c r="H3422" t="str">
        <f t="shared" si="107"/>
        <v/>
      </c>
      <c r="I3422" t="str">
        <f t="shared" si="108"/>
        <v/>
      </c>
    </row>
    <row r="3423" spans="1:9" x14ac:dyDescent="0.25">
      <c r="A3423" s="36"/>
      <c r="B3423" t="str">
        <f>+IF(ISERROR(VLOOKUP(A3423,'MatrizSeguimiento2022-Junio'!$G$4:$I$987,3,FALSE)),"",VLOOKUP(A3423,'MatrizSeguimiento2022-Junio'!$G$4:$I$987,3,FALSE))</f>
        <v/>
      </c>
      <c r="C3423" t="str">
        <f>+IF(ISERROR(VLOOKUP(A3423,'MatrizSeguimiento2022-Junio'!$G$4:$J$987,4,FALSE)),"",VLOOKUP(A3423,'MatrizSeguimiento2022-Junio'!$G$4:$J$987,4,FALSE))</f>
        <v/>
      </c>
      <c r="E3423" s="3"/>
      <c r="G3423">
        <f>+ABS(SUMIF($A$3:$A$4998,A3423,$E$3:$E$4998)-IF(ISERROR(VLOOKUP(A3423,'MatrizSeguimiento2022-Junio'!$G$4:$X$987,18,FALSE)),0,VLOOKUP(A3423,'MatrizSeguimiento2022-Junio'!$G$4:$X$987,18,FALSE)))</f>
        <v>0</v>
      </c>
      <c r="H3423" t="str">
        <f t="shared" si="107"/>
        <v/>
      </c>
      <c r="I3423" t="str">
        <f t="shared" si="108"/>
        <v/>
      </c>
    </row>
    <row r="3424" spans="1:9" x14ac:dyDescent="0.25">
      <c r="A3424" s="36"/>
      <c r="B3424" t="str">
        <f>+IF(ISERROR(VLOOKUP(A3424,'MatrizSeguimiento2022-Junio'!$G$4:$I$987,3,FALSE)),"",VLOOKUP(A3424,'MatrizSeguimiento2022-Junio'!$G$4:$I$987,3,FALSE))</f>
        <v/>
      </c>
      <c r="C3424" t="str">
        <f>+IF(ISERROR(VLOOKUP(A3424,'MatrizSeguimiento2022-Junio'!$G$4:$J$987,4,FALSE)),"",VLOOKUP(A3424,'MatrizSeguimiento2022-Junio'!$G$4:$J$987,4,FALSE))</f>
        <v/>
      </c>
      <c r="E3424" s="3"/>
      <c r="G3424">
        <f>+ABS(SUMIF($A$3:$A$4998,A3424,$E$3:$E$4998)-IF(ISERROR(VLOOKUP(A3424,'MatrizSeguimiento2022-Junio'!$G$4:$X$987,18,FALSE)),0,VLOOKUP(A3424,'MatrizSeguimiento2022-Junio'!$G$4:$X$987,18,FALSE)))</f>
        <v>0</v>
      </c>
      <c r="H3424" t="str">
        <f t="shared" si="107"/>
        <v/>
      </c>
      <c r="I3424" t="str">
        <f t="shared" si="108"/>
        <v/>
      </c>
    </row>
    <row r="3425" spans="1:9" x14ac:dyDescent="0.25">
      <c r="A3425" s="36"/>
      <c r="B3425" t="str">
        <f>+IF(ISERROR(VLOOKUP(A3425,'MatrizSeguimiento2022-Junio'!$G$4:$I$987,3,FALSE)),"",VLOOKUP(A3425,'MatrizSeguimiento2022-Junio'!$G$4:$I$987,3,FALSE))</f>
        <v/>
      </c>
      <c r="C3425" t="str">
        <f>+IF(ISERROR(VLOOKUP(A3425,'MatrizSeguimiento2022-Junio'!$G$4:$J$987,4,FALSE)),"",VLOOKUP(A3425,'MatrizSeguimiento2022-Junio'!$G$4:$J$987,4,FALSE))</f>
        <v/>
      </c>
      <c r="E3425" s="3"/>
      <c r="G3425">
        <f>+ABS(SUMIF($A$3:$A$4998,A3425,$E$3:$E$4998)-IF(ISERROR(VLOOKUP(A3425,'MatrizSeguimiento2022-Junio'!$G$4:$X$987,18,FALSE)),0,VLOOKUP(A3425,'MatrizSeguimiento2022-Junio'!$G$4:$X$987,18,FALSE)))</f>
        <v>0</v>
      </c>
      <c r="H3425" t="str">
        <f t="shared" si="107"/>
        <v/>
      </c>
      <c r="I3425" t="str">
        <f t="shared" si="108"/>
        <v/>
      </c>
    </row>
    <row r="3426" spans="1:9" x14ac:dyDescent="0.25">
      <c r="A3426" s="36"/>
      <c r="B3426" t="str">
        <f>+IF(ISERROR(VLOOKUP(A3426,'MatrizSeguimiento2022-Junio'!$G$4:$I$987,3,FALSE)),"",VLOOKUP(A3426,'MatrizSeguimiento2022-Junio'!$G$4:$I$987,3,FALSE))</f>
        <v/>
      </c>
      <c r="C3426" t="str">
        <f>+IF(ISERROR(VLOOKUP(A3426,'MatrizSeguimiento2022-Junio'!$G$4:$J$987,4,FALSE)),"",VLOOKUP(A3426,'MatrizSeguimiento2022-Junio'!$G$4:$J$987,4,FALSE))</f>
        <v/>
      </c>
      <c r="E3426" s="3"/>
      <c r="G3426">
        <f>+ABS(SUMIF($A$3:$A$4998,A3426,$E$3:$E$4998)-IF(ISERROR(VLOOKUP(A3426,'MatrizSeguimiento2022-Junio'!$G$4:$X$987,18,FALSE)),0,VLOOKUP(A3426,'MatrizSeguimiento2022-Junio'!$G$4:$X$987,18,FALSE)))</f>
        <v>0</v>
      </c>
      <c r="H3426" t="str">
        <f t="shared" si="107"/>
        <v/>
      </c>
      <c r="I3426" t="str">
        <f t="shared" si="108"/>
        <v/>
      </c>
    </row>
    <row r="3427" spans="1:9" x14ac:dyDescent="0.25">
      <c r="A3427" s="36"/>
      <c r="B3427" t="str">
        <f>+IF(ISERROR(VLOOKUP(A3427,'MatrizSeguimiento2022-Junio'!$G$4:$I$987,3,FALSE)),"",VLOOKUP(A3427,'MatrizSeguimiento2022-Junio'!$G$4:$I$987,3,FALSE))</f>
        <v/>
      </c>
      <c r="C3427" t="str">
        <f>+IF(ISERROR(VLOOKUP(A3427,'MatrizSeguimiento2022-Junio'!$G$4:$J$987,4,FALSE)),"",VLOOKUP(A3427,'MatrizSeguimiento2022-Junio'!$G$4:$J$987,4,FALSE))</f>
        <v/>
      </c>
      <c r="E3427" s="3"/>
      <c r="G3427">
        <f>+ABS(SUMIF($A$3:$A$4998,A3427,$E$3:$E$4998)-IF(ISERROR(VLOOKUP(A3427,'MatrizSeguimiento2022-Junio'!$G$4:$X$987,18,FALSE)),0,VLOOKUP(A3427,'MatrizSeguimiento2022-Junio'!$G$4:$X$987,18,FALSE)))</f>
        <v>0</v>
      </c>
      <c r="H3427" t="str">
        <f t="shared" si="107"/>
        <v/>
      </c>
      <c r="I3427" t="str">
        <f t="shared" si="108"/>
        <v/>
      </c>
    </row>
    <row r="3428" spans="1:9" x14ac:dyDescent="0.25">
      <c r="A3428" s="36"/>
      <c r="B3428" t="str">
        <f>+IF(ISERROR(VLOOKUP(A3428,'MatrizSeguimiento2022-Junio'!$G$4:$I$987,3,FALSE)),"",VLOOKUP(A3428,'MatrizSeguimiento2022-Junio'!$G$4:$I$987,3,FALSE))</f>
        <v/>
      </c>
      <c r="C3428" t="str">
        <f>+IF(ISERROR(VLOOKUP(A3428,'MatrizSeguimiento2022-Junio'!$G$4:$J$987,4,FALSE)),"",VLOOKUP(A3428,'MatrizSeguimiento2022-Junio'!$G$4:$J$987,4,FALSE))</f>
        <v/>
      </c>
      <c r="E3428" s="3"/>
      <c r="G3428">
        <f>+ABS(SUMIF($A$3:$A$4998,A3428,$E$3:$E$4998)-IF(ISERROR(VLOOKUP(A3428,'MatrizSeguimiento2022-Junio'!$G$4:$X$987,18,FALSE)),0,VLOOKUP(A3428,'MatrizSeguimiento2022-Junio'!$G$4:$X$987,18,FALSE)))</f>
        <v>0</v>
      </c>
      <c r="H3428" t="str">
        <f t="shared" si="107"/>
        <v/>
      </c>
      <c r="I3428" t="str">
        <f t="shared" si="108"/>
        <v/>
      </c>
    </row>
    <row r="3429" spans="1:9" x14ac:dyDescent="0.25">
      <c r="A3429" s="36"/>
      <c r="B3429" t="str">
        <f>+IF(ISERROR(VLOOKUP(A3429,'MatrizSeguimiento2022-Junio'!$G$4:$I$987,3,FALSE)),"",VLOOKUP(A3429,'MatrizSeguimiento2022-Junio'!$G$4:$I$987,3,FALSE))</f>
        <v/>
      </c>
      <c r="C3429" t="str">
        <f>+IF(ISERROR(VLOOKUP(A3429,'MatrizSeguimiento2022-Junio'!$G$4:$J$987,4,FALSE)),"",VLOOKUP(A3429,'MatrizSeguimiento2022-Junio'!$G$4:$J$987,4,FALSE))</f>
        <v/>
      </c>
      <c r="E3429" s="3"/>
      <c r="G3429">
        <f>+ABS(SUMIF($A$3:$A$4998,A3429,$E$3:$E$4998)-IF(ISERROR(VLOOKUP(A3429,'MatrizSeguimiento2022-Junio'!$G$4:$X$987,18,FALSE)),0,VLOOKUP(A3429,'MatrizSeguimiento2022-Junio'!$G$4:$X$987,18,FALSE)))</f>
        <v>0</v>
      </c>
      <c r="H3429" t="str">
        <f t="shared" si="107"/>
        <v/>
      </c>
      <c r="I3429" t="str">
        <f t="shared" si="108"/>
        <v/>
      </c>
    </row>
    <row r="3430" spans="1:9" x14ac:dyDescent="0.25">
      <c r="A3430" s="36"/>
      <c r="B3430" t="str">
        <f>+IF(ISERROR(VLOOKUP(A3430,'MatrizSeguimiento2022-Junio'!$G$4:$I$987,3,FALSE)),"",VLOOKUP(A3430,'MatrizSeguimiento2022-Junio'!$G$4:$I$987,3,FALSE))</f>
        <v/>
      </c>
      <c r="C3430" t="str">
        <f>+IF(ISERROR(VLOOKUP(A3430,'MatrizSeguimiento2022-Junio'!$G$4:$J$987,4,FALSE)),"",VLOOKUP(A3430,'MatrizSeguimiento2022-Junio'!$G$4:$J$987,4,FALSE))</f>
        <v/>
      </c>
      <c r="E3430" s="3"/>
      <c r="G3430">
        <f>+ABS(SUMIF($A$3:$A$4998,A3430,$E$3:$E$4998)-IF(ISERROR(VLOOKUP(A3430,'MatrizSeguimiento2022-Junio'!$G$4:$X$987,18,FALSE)),0,VLOOKUP(A3430,'MatrizSeguimiento2022-Junio'!$G$4:$X$987,18,FALSE)))</f>
        <v>0</v>
      </c>
      <c r="H3430" t="str">
        <f t="shared" si="107"/>
        <v/>
      </c>
      <c r="I3430" t="str">
        <f t="shared" si="108"/>
        <v/>
      </c>
    </row>
    <row r="3431" spans="1:9" x14ac:dyDescent="0.25">
      <c r="A3431" s="36"/>
      <c r="B3431" t="str">
        <f>+IF(ISERROR(VLOOKUP(A3431,'MatrizSeguimiento2022-Junio'!$G$4:$I$987,3,FALSE)),"",VLOOKUP(A3431,'MatrizSeguimiento2022-Junio'!$G$4:$I$987,3,FALSE))</f>
        <v/>
      </c>
      <c r="C3431" t="str">
        <f>+IF(ISERROR(VLOOKUP(A3431,'MatrizSeguimiento2022-Junio'!$G$4:$J$987,4,FALSE)),"",VLOOKUP(A3431,'MatrizSeguimiento2022-Junio'!$G$4:$J$987,4,FALSE))</f>
        <v/>
      </c>
      <c r="E3431" s="3"/>
      <c r="G3431">
        <f>+ABS(SUMIF($A$3:$A$4998,A3431,$E$3:$E$4998)-IF(ISERROR(VLOOKUP(A3431,'MatrizSeguimiento2022-Junio'!$G$4:$X$987,18,FALSE)),0,VLOOKUP(A3431,'MatrizSeguimiento2022-Junio'!$G$4:$X$987,18,FALSE)))</f>
        <v>0</v>
      </c>
      <c r="H3431" t="str">
        <f t="shared" si="107"/>
        <v/>
      </c>
      <c r="I3431" t="str">
        <f t="shared" si="108"/>
        <v/>
      </c>
    </row>
    <row r="3432" spans="1:9" x14ac:dyDescent="0.25">
      <c r="A3432" s="36"/>
      <c r="B3432" t="str">
        <f>+IF(ISERROR(VLOOKUP(A3432,'MatrizSeguimiento2022-Junio'!$G$4:$I$987,3,FALSE)),"",VLOOKUP(A3432,'MatrizSeguimiento2022-Junio'!$G$4:$I$987,3,FALSE))</f>
        <v/>
      </c>
      <c r="C3432" t="str">
        <f>+IF(ISERROR(VLOOKUP(A3432,'MatrizSeguimiento2022-Junio'!$G$4:$J$987,4,FALSE)),"",VLOOKUP(A3432,'MatrizSeguimiento2022-Junio'!$G$4:$J$987,4,FALSE))</f>
        <v/>
      </c>
      <c r="E3432" s="3"/>
      <c r="G3432">
        <f>+ABS(SUMIF($A$3:$A$4998,A3432,$E$3:$E$4998)-IF(ISERROR(VLOOKUP(A3432,'MatrizSeguimiento2022-Junio'!$G$4:$X$987,18,FALSE)),0,VLOOKUP(A3432,'MatrizSeguimiento2022-Junio'!$G$4:$X$987,18,FALSE)))</f>
        <v>0</v>
      </c>
      <c r="H3432" t="str">
        <f t="shared" si="107"/>
        <v/>
      </c>
      <c r="I3432" t="str">
        <f t="shared" si="108"/>
        <v/>
      </c>
    </row>
    <row r="3433" spans="1:9" x14ac:dyDescent="0.25">
      <c r="A3433" s="36"/>
      <c r="B3433" t="str">
        <f>+IF(ISERROR(VLOOKUP(A3433,'MatrizSeguimiento2022-Junio'!$G$4:$I$987,3,FALSE)),"",VLOOKUP(A3433,'MatrizSeguimiento2022-Junio'!$G$4:$I$987,3,FALSE))</f>
        <v/>
      </c>
      <c r="C3433" t="str">
        <f>+IF(ISERROR(VLOOKUP(A3433,'MatrizSeguimiento2022-Junio'!$G$4:$J$987,4,FALSE)),"",VLOOKUP(A3433,'MatrizSeguimiento2022-Junio'!$G$4:$J$987,4,FALSE))</f>
        <v/>
      </c>
      <c r="E3433" s="3"/>
      <c r="G3433">
        <f>+ABS(SUMIF($A$3:$A$4998,A3433,$E$3:$E$4998)-IF(ISERROR(VLOOKUP(A3433,'MatrizSeguimiento2022-Junio'!$G$4:$X$987,18,FALSE)),0,VLOOKUP(A3433,'MatrizSeguimiento2022-Junio'!$G$4:$X$987,18,FALSE)))</f>
        <v>0</v>
      </c>
      <c r="H3433" t="str">
        <f t="shared" si="107"/>
        <v/>
      </c>
      <c r="I3433" t="str">
        <f t="shared" si="108"/>
        <v/>
      </c>
    </row>
    <row r="3434" spans="1:9" x14ac:dyDescent="0.25">
      <c r="A3434" s="36"/>
      <c r="B3434" t="str">
        <f>+IF(ISERROR(VLOOKUP(A3434,'MatrizSeguimiento2022-Junio'!$G$4:$I$987,3,FALSE)),"",VLOOKUP(A3434,'MatrizSeguimiento2022-Junio'!$G$4:$I$987,3,FALSE))</f>
        <v/>
      </c>
      <c r="C3434" t="str">
        <f>+IF(ISERROR(VLOOKUP(A3434,'MatrizSeguimiento2022-Junio'!$G$4:$J$987,4,FALSE)),"",VLOOKUP(A3434,'MatrizSeguimiento2022-Junio'!$G$4:$J$987,4,FALSE))</f>
        <v/>
      </c>
      <c r="E3434" s="3"/>
      <c r="G3434">
        <f>+ABS(SUMIF($A$3:$A$4998,A3434,$E$3:$E$4998)-IF(ISERROR(VLOOKUP(A3434,'MatrizSeguimiento2022-Junio'!$G$4:$X$987,18,FALSE)),0,VLOOKUP(A3434,'MatrizSeguimiento2022-Junio'!$G$4:$X$987,18,FALSE)))</f>
        <v>0</v>
      </c>
      <c r="H3434" t="str">
        <f t="shared" si="107"/>
        <v/>
      </c>
      <c r="I3434" t="str">
        <f t="shared" si="108"/>
        <v/>
      </c>
    </row>
    <row r="3435" spans="1:9" x14ac:dyDescent="0.25">
      <c r="A3435" s="36"/>
      <c r="B3435" t="str">
        <f>+IF(ISERROR(VLOOKUP(A3435,'MatrizSeguimiento2022-Junio'!$G$4:$I$987,3,FALSE)),"",VLOOKUP(A3435,'MatrizSeguimiento2022-Junio'!$G$4:$I$987,3,FALSE))</f>
        <v/>
      </c>
      <c r="C3435" t="str">
        <f>+IF(ISERROR(VLOOKUP(A3435,'MatrizSeguimiento2022-Junio'!$G$4:$J$987,4,FALSE)),"",VLOOKUP(A3435,'MatrizSeguimiento2022-Junio'!$G$4:$J$987,4,FALSE))</f>
        <v/>
      </c>
      <c r="E3435" s="3"/>
      <c r="G3435">
        <f>+ABS(SUMIF($A$3:$A$4998,A3435,$E$3:$E$4998)-IF(ISERROR(VLOOKUP(A3435,'MatrizSeguimiento2022-Junio'!$G$4:$X$987,18,FALSE)),0,VLOOKUP(A3435,'MatrizSeguimiento2022-Junio'!$G$4:$X$987,18,FALSE)))</f>
        <v>0</v>
      </c>
      <c r="H3435" t="str">
        <f t="shared" si="107"/>
        <v/>
      </c>
      <c r="I3435" t="str">
        <f t="shared" si="108"/>
        <v/>
      </c>
    </row>
    <row r="3436" spans="1:9" x14ac:dyDescent="0.25">
      <c r="A3436" s="36"/>
      <c r="B3436" t="str">
        <f>+IF(ISERROR(VLOOKUP(A3436,'MatrizSeguimiento2022-Junio'!$G$4:$I$987,3,FALSE)),"",VLOOKUP(A3436,'MatrizSeguimiento2022-Junio'!$G$4:$I$987,3,FALSE))</f>
        <v/>
      </c>
      <c r="C3436" t="str">
        <f>+IF(ISERROR(VLOOKUP(A3436,'MatrizSeguimiento2022-Junio'!$G$4:$J$987,4,FALSE)),"",VLOOKUP(A3436,'MatrizSeguimiento2022-Junio'!$G$4:$J$987,4,FALSE))</f>
        <v/>
      </c>
      <c r="E3436" s="3"/>
      <c r="G3436">
        <f>+ABS(SUMIF($A$3:$A$4998,A3436,$E$3:$E$4998)-IF(ISERROR(VLOOKUP(A3436,'MatrizSeguimiento2022-Junio'!$G$4:$X$987,18,FALSE)),0,VLOOKUP(A3436,'MatrizSeguimiento2022-Junio'!$G$4:$X$987,18,FALSE)))</f>
        <v>0</v>
      </c>
      <c r="H3436" t="str">
        <f t="shared" si="107"/>
        <v/>
      </c>
      <c r="I3436" t="str">
        <f t="shared" si="108"/>
        <v/>
      </c>
    </row>
    <row r="3437" spans="1:9" x14ac:dyDescent="0.25">
      <c r="A3437" s="36"/>
      <c r="B3437" t="str">
        <f>+IF(ISERROR(VLOOKUP(A3437,'MatrizSeguimiento2022-Junio'!$G$4:$I$987,3,FALSE)),"",VLOOKUP(A3437,'MatrizSeguimiento2022-Junio'!$G$4:$I$987,3,FALSE))</f>
        <v/>
      </c>
      <c r="C3437" t="str">
        <f>+IF(ISERROR(VLOOKUP(A3437,'MatrizSeguimiento2022-Junio'!$G$4:$J$987,4,FALSE)),"",VLOOKUP(A3437,'MatrizSeguimiento2022-Junio'!$G$4:$J$987,4,FALSE))</f>
        <v/>
      </c>
      <c r="E3437" s="3"/>
      <c r="G3437">
        <f>+ABS(SUMIF($A$3:$A$4998,A3437,$E$3:$E$4998)-IF(ISERROR(VLOOKUP(A3437,'MatrizSeguimiento2022-Junio'!$G$4:$X$987,18,FALSE)),0,VLOOKUP(A3437,'MatrizSeguimiento2022-Junio'!$G$4:$X$987,18,FALSE)))</f>
        <v>0</v>
      </c>
      <c r="H3437" t="str">
        <f t="shared" si="107"/>
        <v/>
      </c>
      <c r="I3437" t="str">
        <f t="shared" si="108"/>
        <v/>
      </c>
    </row>
    <row r="3438" spans="1:9" x14ac:dyDescent="0.25">
      <c r="A3438" s="36"/>
      <c r="B3438" t="str">
        <f>+IF(ISERROR(VLOOKUP(A3438,'MatrizSeguimiento2022-Junio'!$G$4:$I$987,3,FALSE)),"",VLOOKUP(A3438,'MatrizSeguimiento2022-Junio'!$G$4:$I$987,3,FALSE))</f>
        <v/>
      </c>
      <c r="C3438" t="str">
        <f>+IF(ISERROR(VLOOKUP(A3438,'MatrizSeguimiento2022-Junio'!$G$4:$J$987,4,FALSE)),"",VLOOKUP(A3438,'MatrizSeguimiento2022-Junio'!$G$4:$J$987,4,FALSE))</f>
        <v/>
      </c>
      <c r="E3438" s="3"/>
      <c r="G3438">
        <f>+ABS(SUMIF($A$3:$A$4998,A3438,$E$3:$E$4998)-IF(ISERROR(VLOOKUP(A3438,'MatrizSeguimiento2022-Junio'!$G$4:$X$987,18,FALSE)),0,VLOOKUP(A3438,'MatrizSeguimiento2022-Junio'!$G$4:$X$987,18,FALSE)))</f>
        <v>0</v>
      </c>
      <c r="H3438" t="str">
        <f t="shared" si="107"/>
        <v/>
      </c>
      <c r="I3438" t="str">
        <f t="shared" si="108"/>
        <v/>
      </c>
    </row>
    <row r="3439" spans="1:9" x14ac:dyDescent="0.25">
      <c r="A3439" s="36"/>
      <c r="B3439" t="str">
        <f>+IF(ISERROR(VLOOKUP(A3439,'MatrizSeguimiento2022-Junio'!$G$4:$I$987,3,FALSE)),"",VLOOKUP(A3439,'MatrizSeguimiento2022-Junio'!$G$4:$I$987,3,FALSE))</f>
        <v/>
      </c>
      <c r="C3439" t="str">
        <f>+IF(ISERROR(VLOOKUP(A3439,'MatrizSeguimiento2022-Junio'!$G$4:$J$987,4,FALSE)),"",VLOOKUP(A3439,'MatrizSeguimiento2022-Junio'!$G$4:$J$987,4,FALSE))</f>
        <v/>
      </c>
      <c r="E3439" s="3"/>
      <c r="G3439">
        <f>+ABS(SUMIF($A$3:$A$4998,A3439,$E$3:$E$4998)-IF(ISERROR(VLOOKUP(A3439,'MatrizSeguimiento2022-Junio'!$G$4:$X$987,18,FALSE)),0,VLOOKUP(A3439,'MatrizSeguimiento2022-Junio'!$G$4:$X$987,18,FALSE)))</f>
        <v>0</v>
      </c>
      <c r="H3439" t="str">
        <f t="shared" si="107"/>
        <v/>
      </c>
      <c r="I3439" t="str">
        <f t="shared" si="108"/>
        <v/>
      </c>
    </row>
    <row r="3440" spans="1:9" x14ac:dyDescent="0.25">
      <c r="A3440" s="36"/>
      <c r="B3440" t="str">
        <f>+IF(ISERROR(VLOOKUP(A3440,'MatrizSeguimiento2022-Junio'!$G$4:$I$987,3,FALSE)),"",VLOOKUP(A3440,'MatrizSeguimiento2022-Junio'!$G$4:$I$987,3,FALSE))</f>
        <v/>
      </c>
      <c r="C3440" t="str">
        <f>+IF(ISERROR(VLOOKUP(A3440,'MatrizSeguimiento2022-Junio'!$G$4:$J$987,4,FALSE)),"",VLOOKUP(A3440,'MatrizSeguimiento2022-Junio'!$G$4:$J$987,4,FALSE))</f>
        <v/>
      </c>
      <c r="E3440" s="3"/>
      <c r="G3440">
        <f>+ABS(SUMIF($A$3:$A$4998,A3440,$E$3:$E$4998)-IF(ISERROR(VLOOKUP(A3440,'MatrizSeguimiento2022-Junio'!$G$4:$X$987,18,FALSE)),0,VLOOKUP(A3440,'MatrizSeguimiento2022-Junio'!$G$4:$X$987,18,FALSE)))</f>
        <v>0</v>
      </c>
      <c r="H3440" t="str">
        <f t="shared" si="107"/>
        <v/>
      </c>
      <c r="I3440" t="str">
        <f t="shared" si="108"/>
        <v/>
      </c>
    </row>
    <row r="3441" spans="1:9" x14ac:dyDescent="0.25">
      <c r="A3441" s="36"/>
      <c r="B3441" t="str">
        <f>+IF(ISERROR(VLOOKUP(A3441,'MatrizSeguimiento2022-Junio'!$G$4:$I$987,3,FALSE)),"",VLOOKUP(A3441,'MatrizSeguimiento2022-Junio'!$G$4:$I$987,3,FALSE))</f>
        <v/>
      </c>
      <c r="C3441" t="str">
        <f>+IF(ISERROR(VLOOKUP(A3441,'MatrizSeguimiento2022-Junio'!$G$4:$J$987,4,FALSE)),"",VLOOKUP(A3441,'MatrizSeguimiento2022-Junio'!$G$4:$J$987,4,FALSE))</f>
        <v/>
      </c>
      <c r="E3441" s="3"/>
      <c r="G3441">
        <f>+ABS(SUMIF($A$3:$A$4998,A3441,$E$3:$E$4998)-IF(ISERROR(VLOOKUP(A3441,'MatrizSeguimiento2022-Junio'!$G$4:$X$987,18,FALSE)),0,VLOOKUP(A3441,'MatrizSeguimiento2022-Junio'!$G$4:$X$987,18,FALSE)))</f>
        <v>0</v>
      </c>
      <c r="H3441" t="str">
        <f t="shared" si="107"/>
        <v/>
      </c>
      <c r="I3441" t="str">
        <f t="shared" si="108"/>
        <v/>
      </c>
    </row>
    <row r="3442" spans="1:9" x14ac:dyDescent="0.25">
      <c r="A3442" s="36"/>
      <c r="B3442" t="str">
        <f>+IF(ISERROR(VLOOKUP(A3442,'MatrizSeguimiento2022-Junio'!$G$4:$I$987,3,FALSE)),"",VLOOKUP(A3442,'MatrizSeguimiento2022-Junio'!$G$4:$I$987,3,FALSE))</f>
        <v/>
      </c>
      <c r="C3442" t="str">
        <f>+IF(ISERROR(VLOOKUP(A3442,'MatrizSeguimiento2022-Junio'!$G$4:$J$987,4,FALSE)),"",VLOOKUP(A3442,'MatrizSeguimiento2022-Junio'!$G$4:$J$987,4,FALSE))</f>
        <v/>
      </c>
      <c r="E3442" s="3"/>
      <c r="G3442">
        <f>+ABS(SUMIF($A$3:$A$4998,A3442,$E$3:$E$4998)-IF(ISERROR(VLOOKUP(A3442,'MatrizSeguimiento2022-Junio'!$G$4:$X$987,18,FALSE)),0,VLOOKUP(A3442,'MatrizSeguimiento2022-Junio'!$G$4:$X$987,18,FALSE)))</f>
        <v>0</v>
      </c>
      <c r="H3442" t="str">
        <f t="shared" si="107"/>
        <v/>
      </c>
      <c r="I3442" t="str">
        <f t="shared" si="108"/>
        <v/>
      </c>
    </row>
    <row r="3443" spans="1:9" x14ac:dyDescent="0.25">
      <c r="A3443" s="36"/>
      <c r="B3443" t="str">
        <f>+IF(ISERROR(VLOOKUP(A3443,'MatrizSeguimiento2022-Junio'!$G$4:$I$987,3,FALSE)),"",VLOOKUP(A3443,'MatrizSeguimiento2022-Junio'!$G$4:$I$987,3,FALSE))</f>
        <v/>
      </c>
      <c r="C3443" t="str">
        <f>+IF(ISERROR(VLOOKUP(A3443,'MatrizSeguimiento2022-Junio'!$G$4:$J$987,4,FALSE)),"",VLOOKUP(A3443,'MatrizSeguimiento2022-Junio'!$G$4:$J$987,4,FALSE))</f>
        <v/>
      </c>
      <c r="E3443" s="3"/>
      <c r="G3443">
        <f>+ABS(SUMIF($A$3:$A$4998,A3443,$E$3:$E$4998)-IF(ISERROR(VLOOKUP(A3443,'MatrizSeguimiento2022-Junio'!$G$4:$X$987,18,FALSE)),0,VLOOKUP(A3443,'MatrizSeguimiento2022-Junio'!$G$4:$X$987,18,FALSE)))</f>
        <v>0</v>
      </c>
      <c r="H3443" t="str">
        <f t="shared" si="107"/>
        <v/>
      </c>
      <c r="I3443" t="str">
        <f t="shared" si="108"/>
        <v/>
      </c>
    </row>
    <row r="3444" spans="1:9" x14ac:dyDescent="0.25">
      <c r="A3444" s="36"/>
      <c r="B3444" t="str">
        <f>+IF(ISERROR(VLOOKUP(A3444,'MatrizSeguimiento2022-Junio'!$G$4:$I$987,3,FALSE)),"",VLOOKUP(A3444,'MatrizSeguimiento2022-Junio'!$G$4:$I$987,3,FALSE))</f>
        <v/>
      </c>
      <c r="C3444" t="str">
        <f>+IF(ISERROR(VLOOKUP(A3444,'MatrizSeguimiento2022-Junio'!$G$4:$J$987,4,FALSE)),"",VLOOKUP(A3444,'MatrizSeguimiento2022-Junio'!$G$4:$J$987,4,FALSE))</f>
        <v/>
      </c>
      <c r="E3444" s="3"/>
      <c r="G3444">
        <f>+ABS(SUMIF($A$3:$A$4998,A3444,$E$3:$E$4998)-IF(ISERROR(VLOOKUP(A3444,'MatrizSeguimiento2022-Junio'!$G$4:$X$987,18,FALSE)),0,VLOOKUP(A3444,'MatrizSeguimiento2022-Junio'!$G$4:$X$987,18,FALSE)))</f>
        <v>0</v>
      </c>
      <c r="H3444" t="str">
        <f t="shared" si="107"/>
        <v/>
      </c>
      <c r="I3444" t="str">
        <f t="shared" si="108"/>
        <v/>
      </c>
    </row>
    <row r="3445" spans="1:9" x14ac:dyDescent="0.25">
      <c r="A3445" s="36"/>
      <c r="B3445" t="str">
        <f>+IF(ISERROR(VLOOKUP(A3445,'MatrizSeguimiento2022-Junio'!$G$4:$I$987,3,FALSE)),"",VLOOKUP(A3445,'MatrizSeguimiento2022-Junio'!$G$4:$I$987,3,FALSE))</f>
        <v/>
      </c>
      <c r="C3445" t="str">
        <f>+IF(ISERROR(VLOOKUP(A3445,'MatrizSeguimiento2022-Junio'!$G$4:$J$987,4,FALSE)),"",VLOOKUP(A3445,'MatrizSeguimiento2022-Junio'!$G$4:$J$987,4,FALSE))</f>
        <v/>
      </c>
      <c r="E3445" s="3"/>
      <c r="G3445">
        <f>+ABS(SUMIF($A$3:$A$4998,A3445,$E$3:$E$4998)-IF(ISERROR(VLOOKUP(A3445,'MatrizSeguimiento2022-Junio'!$G$4:$X$987,18,FALSE)),0,VLOOKUP(A3445,'MatrizSeguimiento2022-Junio'!$G$4:$X$987,18,FALSE)))</f>
        <v>0</v>
      </c>
      <c r="H3445" t="str">
        <f t="shared" si="107"/>
        <v/>
      </c>
      <c r="I3445" t="str">
        <f t="shared" si="108"/>
        <v/>
      </c>
    </row>
    <row r="3446" spans="1:9" x14ac:dyDescent="0.25">
      <c r="A3446" s="36"/>
      <c r="B3446" t="str">
        <f>+IF(ISERROR(VLOOKUP(A3446,'MatrizSeguimiento2022-Junio'!$G$4:$I$987,3,FALSE)),"",VLOOKUP(A3446,'MatrizSeguimiento2022-Junio'!$G$4:$I$987,3,FALSE))</f>
        <v/>
      </c>
      <c r="C3446" t="str">
        <f>+IF(ISERROR(VLOOKUP(A3446,'MatrizSeguimiento2022-Junio'!$G$4:$J$987,4,FALSE)),"",VLOOKUP(A3446,'MatrizSeguimiento2022-Junio'!$G$4:$J$987,4,FALSE))</f>
        <v/>
      </c>
      <c r="E3446" s="3"/>
      <c r="G3446">
        <f>+ABS(SUMIF($A$3:$A$4998,A3446,$E$3:$E$4998)-IF(ISERROR(VLOOKUP(A3446,'MatrizSeguimiento2022-Junio'!$G$4:$X$987,18,FALSE)),0,VLOOKUP(A3446,'MatrizSeguimiento2022-Junio'!$G$4:$X$987,18,FALSE)))</f>
        <v>0</v>
      </c>
      <c r="H3446" t="str">
        <f t="shared" si="107"/>
        <v/>
      </c>
      <c r="I3446" t="str">
        <f t="shared" si="108"/>
        <v/>
      </c>
    </row>
    <row r="3447" spans="1:9" x14ac:dyDescent="0.25">
      <c r="A3447" s="36"/>
      <c r="B3447" t="str">
        <f>+IF(ISERROR(VLOOKUP(A3447,'MatrizSeguimiento2022-Junio'!$G$4:$I$987,3,FALSE)),"",VLOOKUP(A3447,'MatrizSeguimiento2022-Junio'!$G$4:$I$987,3,FALSE))</f>
        <v/>
      </c>
      <c r="C3447" t="str">
        <f>+IF(ISERROR(VLOOKUP(A3447,'MatrizSeguimiento2022-Junio'!$G$4:$J$987,4,FALSE)),"",VLOOKUP(A3447,'MatrizSeguimiento2022-Junio'!$G$4:$J$987,4,FALSE))</f>
        <v/>
      </c>
      <c r="E3447" s="3"/>
      <c r="G3447">
        <f>+ABS(SUMIF($A$3:$A$4998,A3447,$E$3:$E$4998)-IF(ISERROR(VLOOKUP(A3447,'MatrizSeguimiento2022-Junio'!$G$4:$X$987,18,FALSE)),0,VLOOKUP(A3447,'MatrizSeguimiento2022-Junio'!$G$4:$X$987,18,FALSE)))</f>
        <v>0</v>
      </c>
      <c r="H3447" t="str">
        <f t="shared" si="107"/>
        <v/>
      </c>
      <c r="I3447" t="str">
        <f t="shared" si="108"/>
        <v/>
      </c>
    </row>
    <row r="3448" spans="1:9" x14ac:dyDescent="0.25">
      <c r="A3448" s="36"/>
      <c r="B3448" t="str">
        <f>+IF(ISERROR(VLOOKUP(A3448,'MatrizSeguimiento2022-Junio'!$G$4:$I$987,3,FALSE)),"",VLOOKUP(A3448,'MatrizSeguimiento2022-Junio'!$G$4:$I$987,3,FALSE))</f>
        <v/>
      </c>
      <c r="C3448" t="str">
        <f>+IF(ISERROR(VLOOKUP(A3448,'MatrizSeguimiento2022-Junio'!$G$4:$J$987,4,FALSE)),"",VLOOKUP(A3448,'MatrizSeguimiento2022-Junio'!$G$4:$J$987,4,FALSE))</f>
        <v/>
      </c>
      <c r="E3448" s="3"/>
      <c r="G3448">
        <f>+ABS(SUMIF($A$3:$A$4998,A3448,$E$3:$E$4998)-IF(ISERROR(VLOOKUP(A3448,'MatrizSeguimiento2022-Junio'!$G$4:$X$987,18,FALSE)),0,VLOOKUP(A3448,'MatrizSeguimiento2022-Junio'!$G$4:$X$987,18,FALSE)))</f>
        <v>0</v>
      </c>
      <c r="H3448" t="str">
        <f t="shared" si="107"/>
        <v/>
      </c>
      <c r="I3448" t="str">
        <f t="shared" si="108"/>
        <v/>
      </c>
    </row>
    <row r="3449" spans="1:9" x14ac:dyDescent="0.25">
      <c r="A3449" s="36"/>
      <c r="B3449" t="str">
        <f>+IF(ISERROR(VLOOKUP(A3449,'MatrizSeguimiento2022-Junio'!$G$4:$I$987,3,FALSE)),"",VLOOKUP(A3449,'MatrizSeguimiento2022-Junio'!$G$4:$I$987,3,FALSE))</f>
        <v/>
      </c>
      <c r="C3449" t="str">
        <f>+IF(ISERROR(VLOOKUP(A3449,'MatrizSeguimiento2022-Junio'!$G$4:$J$987,4,FALSE)),"",VLOOKUP(A3449,'MatrizSeguimiento2022-Junio'!$G$4:$J$987,4,FALSE))</f>
        <v/>
      </c>
      <c r="E3449" s="3"/>
      <c r="G3449">
        <f>+ABS(SUMIF($A$3:$A$4998,A3449,$E$3:$E$4998)-IF(ISERROR(VLOOKUP(A3449,'MatrizSeguimiento2022-Junio'!$G$4:$X$987,18,FALSE)),0,VLOOKUP(A3449,'MatrizSeguimiento2022-Junio'!$G$4:$X$987,18,FALSE)))</f>
        <v>0</v>
      </c>
      <c r="H3449" t="str">
        <f t="shared" si="107"/>
        <v/>
      </c>
      <c r="I3449" t="str">
        <f t="shared" si="108"/>
        <v/>
      </c>
    </row>
    <row r="3450" spans="1:9" x14ac:dyDescent="0.25">
      <c r="A3450" s="36"/>
      <c r="B3450" t="str">
        <f>+IF(ISERROR(VLOOKUP(A3450,'MatrizSeguimiento2022-Junio'!$G$4:$I$987,3,FALSE)),"",VLOOKUP(A3450,'MatrizSeguimiento2022-Junio'!$G$4:$I$987,3,FALSE))</f>
        <v/>
      </c>
      <c r="C3450" t="str">
        <f>+IF(ISERROR(VLOOKUP(A3450,'MatrizSeguimiento2022-Junio'!$G$4:$J$987,4,FALSE)),"",VLOOKUP(A3450,'MatrizSeguimiento2022-Junio'!$G$4:$J$987,4,FALSE))</f>
        <v/>
      </c>
      <c r="E3450" s="3"/>
      <c r="G3450">
        <f>+ABS(SUMIF($A$3:$A$4998,A3450,$E$3:$E$4998)-IF(ISERROR(VLOOKUP(A3450,'MatrizSeguimiento2022-Junio'!$G$4:$X$987,18,FALSE)),0,VLOOKUP(A3450,'MatrizSeguimiento2022-Junio'!$G$4:$X$987,18,FALSE)))</f>
        <v>0</v>
      </c>
      <c r="H3450" t="str">
        <f t="shared" si="107"/>
        <v/>
      </c>
      <c r="I3450" t="str">
        <f t="shared" si="108"/>
        <v/>
      </c>
    </row>
    <row r="3451" spans="1:9" x14ac:dyDescent="0.25">
      <c r="A3451" s="36"/>
      <c r="B3451" t="str">
        <f>+IF(ISERROR(VLOOKUP(A3451,'MatrizSeguimiento2022-Junio'!$G$4:$I$987,3,FALSE)),"",VLOOKUP(A3451,'MatrizSeguimiento2022-Junio'!$G$4:$I$987,3,FALSE))</f>
        <v/>
      </c>
      <c r="C3451" t="str">
        <f>+IF(ISERROR(VLOOKUP(A3451,'MatrizSeguimiento2022-Junio'!$G$4:$J$987,4,FALSE)),"",VLOOKUP(A3451,'MatrizSeguimiento2022-Junio'!$G$4:$J$987,4,FALSE))</f>
        <v/>
      </c>
      <c r="E3451" s="3"/>
      <c r="G3451">
        <f>+ABS(SUMIF($A$3:$A$4998,A3451,$E$3:$E$4998)-IF(ISERROR(VLOOKUP(A3451,'MatrizSeguimiento2022-Junio'!$G$4:$X$987,18,FALSE)),0,VLOOKUP(A3451,'MatrizSeguimiento2022-Junio'!$G$4:$X$987,18,FALSE)))</f>
        <v>0</v>
      </c>
      <c r="H3451" t="str">
        <f t="shared" si="107"/>
        <v/>
      </c>
      <c r="I3451" t="str">
        <f t="shared" si="108"/>
        <v/>
      </c>
    </row>
    <row r="3452" spans="1:9" x14ac:dyDescent="0.25">
      <c r="A3452" s="36"/>
      <c r="B3452" t="str">
        <f>+IF(ISERROR(VLOOKUP(A3452,'MatrizSeguimiento2022-Junio'!$G$4:$I$987,3,FALSE)),"",VLOOKUP(A3452,'MatrizSeguimiento2022-Junio'!$G$4:$I$987,3,FALSE))</f>
        <v/>
      </c>
      <c r="C3452" t="str">
        <f>+IF(ISERROR(VLOOKUP(A3452,'MatrizSeguimiento2022-Junio'!$G$4:$J$987,4,FALSE)),"",VLOOKUP(A3452,'MatrizSeguimiento2022-Junio'!$G$4:$J$987,4,FALSE))</f>
        <v/>
      </c>
      <c r="E3452" s="3"/>
      <c r="G3452">
        <f>+ABS(SUMIF($A$3:$A$4998,A3452,$E$3:$E$4998)-IF(ISERROR(VLOOKUP(A3452,'MatrizSeguimiento2022-Junio'!$G$4:$X$987,18,FALSE)),0,VLOOKUP(A3452,'MatrizSeguimiento2022-Junio'!$G$4:$X$987,18,FALSE)))</f>
        <v>0</v>
      </c>
      <c r="H3452" t="str">
        <f t="shared" si="107"/>
        <v/>
      </c>
      <c r="I3452" t="str">
        <f t="shared" si="108"/>
        <v/>
      </c>
    </row>
    <row r="3453" spans="1:9" x14ac:dyDescent="0.25">
      <c r="A3453" s="36"/>
      <c r="B3453" t="str">
        <f>+IF(ISERROR(VLOOKUP(A3453,'MatrizSeguimiento2022-Junio'!$G$4:$I$987,3,FALSE)),"",VLOOKUP(A3453,'MatrizSeguimiento2022-Junio'!$G$4:$I$987,3,FALSE))</f>
        <v/>
      </c>
      <c r="C3453" t="str">
        <f>+IF(ISERROR(VLOOKUP(A3453,'MatrizSeguimiento2022-Junio'!$G$4:$J$987,4,FALSE)),"",VLOOKUP(A3453,'MatrizSeguimiento2022-Junio'!$G$4:$J$987,4,FALSE))</f>
        <v/>
      </c>
      <c r="E3453" s="3"/>
      <c r="G3453">
        <f>+ABS(SUMIF($A$3:$A$4998,A3453,$E$3:$E$4998)-IF(ISERROR(VLOOKUP(A3453,'MatrizSeguimiento2022-Junio'!$G$4:$X$987,18,FALSE)),0,VLOOKUP(A3453,'MatrizSeguimiento2022-Junio'!$G$4:$X$987,18,FALSE)))</f>
        <v>0</v>
      </c>
      <c r="H3453" t="str">
        <f t="shared" si="107"/>
        <v/>
      </c>
      <c r="I3453" t="str">
        <f t="shared" si="108"/>
        <v/>
      </c>
    </row>
    <row r="3454" spans="1:9" x14ac:dyDescent="0.25">
      <c r="A3454" s="36"/>
      <c r="B3454" t="str">
        <f>+IF(ISERROR(VLOOKUP(A3454,'MatrizSeguimiento2022-Junio'!$G$4:$I$987,3,FALSE)),"",VLOOKUP(A3454,'MatrizSeguimiento2022-Junio'!$G$4:$I$987,3,FALSE))</f>
        <v/>
      </c>
      <c r="C3454" t="str">
        <f>+IF(ISERROR(VLOOKUP(A3454,'MatrizSeguimiento2022-Junio'!$G$4:$J$987,4,FALSE)),"",VLOOKUP(A3454,'MatrizSeguimiento2022-Junio'!$G$4:$J$987,4,FALSE))</f>
        <v/>
      </c>
      <c r="E3454" s="3"/>
      <c r="G3454">
        <f>+ABS(SUMIF($A$3:$A$4998,A3454,$E$3:$E$4998)-IF(ISERROR(VLOOKUP(A3454,'MatrizSeguimiento2022-Junio'!$G$4:$X$987,18,FALSE)),0,VLOOKUP(A3454,'MatrizSeguimiento2022-Junio'!$G$4:$X$987,18,FALSE)))</f>
        <v>0</v>
      </c>
      <c r="H3454" t="str">
        <f t="shared" si="107"/>
        <v/>
      </c>
      <c r="I3454" t="str">
        <f t="shared" si="108"/>
        <v/>
      </c>
    </row>
    <row r="3455" spans="1:9" x14ac:dyDescent="0.25">
      <c r="A3455" s="36"/>
      <c r="B3455" t="str">
        <f>+IF(ISERROR(VLOOKUP(A3455,'MatrizSeguimiento2022-Junio'!$G$4:$I$987,3,FALSE)),"",VLOOKUP(A3455,'MatrizSeguimiento2022-Junio'!$G$4:$I$987,3,FALSE))</f>
        <v/>
      </c>
      <c r="C3455" t="str">
        <f>+IF(ISERROR(VLOOKUP(A3455,'MatrizSeguimiento2022-Junio'!$G$4:$J$987,4,FALSE)),"",VLOOKUP(A3455,'MatrizSeguimiento2022-Junio'!$G$4:$J$987,4,FALSE))</f>
        <v/>
      </c>
      <c r="E3455" s="3"/>
      <c r="G3455">
        <f>+ABS(SUMIF($A$3:$A$4998,A3455,$E$3:$E$4998)-IF(ISERROR(VLOOKUP(A3455,'MatrizSeguimiento2022-Junio'!$G$4:$X$987,18,FALSE)),0,VLOOKUP(A3455,'MatrizSeguimiento2022-Junio'!$G$4:$X$987,18,FALSE)))</f>
        <v>0</v>
      </c>
      <c r="H3455" t="str">
        <f t="shared" ref="H3455:H3518" si="109">+A3455&amp;D3455</f>
        <v/>
      </c>
      <c r="I3455" t="str">
        <f t="shared" si="108"/>
        <v/>
      </c>
    </row>
    <row r="3456" spans="1:9" x14ac:dyDescent="0.25">
      <c r="A3456" s="36"/>
      <c r="B3456" t="str">
        <f>+IF(ISERROR(VLOOKUP(A3456,'MatrizSeguimiento2022-Junio'!$G$4:$I$987,3,FALSE)),"",VLOOKUP(A3456,'MatrizSeguimiento2022-Junio'!$G$4:$I$987,3,FALSE))</f>
        <v/>
      </c>
      <c r="C3456" t="str">
        <f>+IF(ISERROR(VLOOKUP(A3456,'MatrizSeguimiento2022-Junio'!$G$4:$J$987,4,FALSE)),"",VLOOKUP(A3456,'MatrizSeguimiento2022-Junio'!$G$4:$J$987,4,FALSE))</f>
        <v/>
      </c>
      <c r="E3456" s="3"/>
      <c r="G3456">
        <f>+ABS(SUMIF($A$3:$A$4998,A3456,$E$3:$E$4998)-IF(ISERROR(VLOOKUP(A3456,'MatrizSeguimiento2022-Junio'!$G$4:$X$987,18,FALSE)),0,VLOOKUP(A3456,'MatrizSeguimiento2022-Junio'!$G$4:$X$987,18,FALSE)))</f>
        <v>0</v>
      </c>
      <c r="H3456" t="str">
        <f t="shared" si="109"/>
        <v/>
      </c>
      <c r="I3456" t="str">
        <f t="shared" si="108"/>
        <v/>
      </c>
    </row>
    <row r="3457" spans="1:9" x14ac:dyDescent="0.25">
      <c r="A3457" s="36"/>
      <c r="B3457" t="str">
        <f>+IF(ISERROR(VLOOKUP(A3457,'MatrizSeguimiento2022-Junio'!$G$4:$I$987,3,FALSE)),"",VLOOKUP(A3457,'MatrizSeguimiento2022-Junio'!$G$4:$I$987,3,FALSE))</f>
        <v/>
      </c>
      <c r="C3457" t="str">
        <f>+IF(ISERROR(VLOOKUP(A3457,'MatrizSeguimiento2022-Junio'!$G$4:$J$987,4,FALSE)),"",VLOOKUP(A3457,'MatrizSeguimiento2022-Junio'!$G$4:$J$987,4,FALSE))</f>
        <v/>
      </c>
      <c r="E3457" s="3"/>
      <c r="G3457">
        <f>+ABS(SUMIF($A$3:$A$4998,A3457,$E$3:$E$4998)-IF(ISERROR(VLOOKUP(A3457,'MatrizSeguimiento2022-Junio'!$G$4:$X$987,18,FALSE)),0,VLOOKUP(A3457,'MatrizSeguimiento2022-Junio'!$G$4:$X$987,18,FALSE)))</f>
        <v>0</v>
      </c>
      <c r="H3457" t="str">
        <f t="shared" si="109"/>
        <v/>
      </c>
      <c r="I3457" t="str">
        <f t="shared" si="108"/>
        <v/>
      </c>
    </row>
    <row r="3458" spans="1:9" x14ac:dyDescent="0.25">
      <c r="A3458" s="36"/>
      <c r="B3458" t="str">
        <f>+IF(ISERROR(VLOOKUP(A3458,'MatrizSeguimiento2022-Junio'!$G$4:$I$987,3,FALSE)),"",VLOOKUP(A3458,'MatrizSeguimiento2022-Junio'!$G$4:$I$987,3,FALSE))</f>
        <v/>
      </c>
      <c r="C3458" t="str">
        <f>+IF(ISERROR(VLOOKUP(A3458,'MatrizSeguimiento2022-Junio'!$G$4:$J$987,4,FALSE)),"",VLOOKUP(A3458,'MatrizSeguimiento2022-Junio'!$G$4:$J$987,4,FALSE))</f>
        <v/>
      </c>
      <c r="E3458" s="3"/>
      <c r="G3458">
        <f>+ABS(SUMIF($A$3:$A$4998,A3458,$E$3:$E$4998)-IF(ISERROR(VLOOKUP(A3458,'MatrizSeguimiento2022-Junio'!$G$4:$X$987,18,FALSE)),0,VLOOKUP(A3458,'MatrizSeguimiento2022-Junio'!$G$4:$X$987,18,FALSE)))</f>
        <v>0</v>
      </c>
      <c r="H3458" t="str">
        <f t="shared" si="109"/>
        <v/>
      </c>
      <c r="I3458" t="str">
        <f t="shared" si="108"/>
        <v/>
      </c>
    </row>
    <row r="3459" spans="1:9" x14ac:dyDescent="0.25">
      <c r="A3459" s="36"/>
      <c r="B3459" t="str">
        <f>+IF(ISERROR(VLOOKUP(A3459,'MatrizSeguimiento2022-Junio'!$G$4:$I$987,3,FALSE)),"",VLOOKUP(A3459,'MatrizSeguimiento2022-Junio'!$G$4:$I$987,3,FALSE))</f>
        <v/>
      </c>
      <c r="C3459" t="str">
        <f>+IF(ISERROR(VLOOKUP(A3459,'MatrizSeguimiento2022-Junio'!$G$4:$J$987,4,FALSE)),"",VLOOKUP(A3459,'MatrizSeguimiento2022-Junio'!$G$4:$J$987,4,FALSE))</f>
        <v/>
      </c>
      <c r="E3459" s="3"/>
      <c r="G3459">
        <f>+ABS(SUMIF($A$3:$A$4998,A3459,$E$3:$E$4998)-IF(ISERROR(VLOOKUP(A3459,'MatrizSeguimiento2022-Junio'!$G$4:$X$987,18,FALSE)),0,VLOOKUP(A3459,'MatrizSeguimiento2022-Junio'!$G$4:$X$987,18,FALSE)))</f>
        <v>0</v>
      </c>
      <c r="H3459" t="str">
        <f t="shared" si="109"/>
        <v/>
      </c>
      <c r="I3459" t="str">
        <f t="shared" ref="I3459:I3522" si="110">+IF(IF(LEN(H3459)&gt;0,COUNTIF($H$3:$H$4998,H3459),"")=1,"",IF(LEN(H3459)&gt;0,COUNTIF($H$3:$H$4998,H3459),""))</f>
        <v/>
      </c>
    </row>
    <row r="3460" spans="1:9" x14ac:dyDescent="0.25">
      <c r="A3460" s="36"/>
      <c r="B3460" t="str">
        <f>+IF(ISERROR(VLOOKUP(A3460,'MatrizSeguimiento2022-Junio'!$G$4:$I$987,3,FALSE)),"",VLOOKUP(A3460,'MatrizSeguimiento2022-Junio'!$G$4:$I$987,3,FALSE))</f>
        <v/>
      </c>
      <c r="C3460" t="str">
        <f>+IF(ISERROR(VLOOKUP(A3460,'MatrizSeguimiento2022-Junio'!$G$4:$J$987,4,FALSE)),"",VLOOKUP(A3460,'MatrizSeguimiento2022-Junio'!$G$4:$J$987,4,FALSE))</f>
        <v/>
      </c>
      <c r="E3460" s="3"/>
      <c r="G3460">
        <f>+ABS(SUMIF($A$3:$A$4998,A3460,$E$3:$E$4998)-IF(ISERROR(VLOOKUP(A3460,'MatrizSeguimiento2022-Junio'!$G$4:$X$987,18,FALSE)),0,VLOOKUP(A3460,'MatrizSeguimiento2022-Junio'!$G$4:$X$987,18,FALSE)))</f>
        <v>0</v>
      </c>
      <c r="H3460" t="str">
        <f t="shared" si="109"/>
        <v/>
      </c>
      <c r="I3460" t="str">
        <f t="shared" si="110"/>
        <v/>
      </c>
    </row>
    <row r="3461" spans="1:9" x14ac:dyDescent="0.25">
      <c r="A3461" s="36"/>
      <c r="B3461" t="str">
        <f>+IF(ISERROR(VLOOKUP(A3461,'MatrizSeguimiento2022-Junio'!$G$4:$I$987,3,FALSE)),"",VLOOKUP(A3461,'MatrizSeguimiento2022-Junio'!$G$4:$I$987,3,FALSE))</f>
        <v/>
      </c>
      <c r="C3461" t="str">
        <f>+IF(ISERROR(VLOOKUP(A3461,'MatrizSeguimiento2022-Junio'!$G$4:$J$987,4,FALSE)),"",VLOOKUP(A3461,'MatrizSeguimiento2022-Junio'!$G$4:$J$987,4,FALSE))</f>
        <v/>
      </c>
      <c r="E3461" s="3"/>
      <c r="G3461">
        <f>+ABS(SUMIF($A$3:$A$4998,A3461,$E$3:$E$4998)-IF(ISERROR(VLOOKUP(A3461,'MatrizSeguimiento2022-Junio'!$G$4:$X$987,18,FALSE)),0,VLOOKUP(A3461,'MatrizSeguimiento2022-Junio'!$G$4:$X$987,18,FALSE)))</f>
        <v>0</v>
      </c>
      <c r="H3461" t="str">
        <f t="shared" si="109"/>
        <v/>
      </c>
      <c r="I3461" t="str">
        <f t="shared" si="110"/>
        <v/>
      </c>
    </row>
    <row r="3462" spans="1:9" x14ac:dyDescent="0.25">
      <c r="A3462" s="36"/>
      <c r="B3462" t="str">
        <f>+IF(ISERROR(VLOOKUP(A3462,'MatrizSeguimiento2022-Junio'!$G$4:$I$987,3,FALSE)),"",VLOOKUP(A3462,'MatrizSeguimiento2022-Junio'!$G$4:$I$987,3,FALSE))</f>
        <v/>
      </c>
      <c r="C3462" t="str">
        <f>+IF(ISERROR(VLOOKUP(A3462,'MatrizSeguimiento2022-Junio'!$G$4:$J$987,4,FALSE)),"",VLOOKUP(A3462,'MatrizSeguimiento2022-Junio'!$G$4:$J$987,4,FALSE))</f>
        <v/>
      </c>
      <c r="E3462" s="3"/>
      <c r="G3462">
        <f>+ABS(SUMIF($A$3:$A$4998,A3462,$E$3:$E$4998)-IF(ISERROR(VLOOKUP(A3462,'MatrizSeguimiento2022-Junio'!$G$4:$X$987,18,FALSE)),0,VLOOKUP(A3462,'MatrizSeguimiento2022-Junio'!$G$4:$X$987,18,FALSE)))</f>
        <v>0</v>
      </c>
      <c r="H3462" t="str">
        <f t="shared" si="109"/>
        <v/>
      </c>
      <c r="I3462" t="str">
        <f t="shared" si="110"/>
        <v/>
      </c>
    </row>
    <row r="3463" spans="1:9" x14ac:dyDescent="0.25">
      <c r="A3463" s="36"/>
      <c r="B3463" t="str">
        <f>+IF(ISERROR(VLOOKUP(A3463,'MatrizSeguimiento2022-Junio'!$G$4:$I$987,3,FALSE)),"",VLOOKUP(A3463,'MatrizSeguimiento2022-Junio'!$G$4:$I$987,3,FALSE))</f>
        <v/>
      </c>
      <c r="C3463" t="str">
        <f>+IF(ISERROR(VLOOKUP(A3463,'MatrizSeguimiento2022-Junio'!$G$4:$J$987,4,FALSE)),"",VLOOKUP(A3463,'MatrizSeguimiento2022-Junio'!$G$4:$J$987,4,FALSE))</f>
        <v/>
      </c>
      <c r="E3463" s="3"/>
      <c r="G3463">
        <f>+ABS(SUMIF($A$3:$A$4998,A3463,$E$3:$E$4998)-IF(ISERROR(VLOOKUP(A3463,'MatrizSeguimiento2022-Junio'!$G$4:$X$987,18,FALSE)),0,VLOOKUP(A3463,'MatrizSeguimiento2022-Junio'!$G$4:$X$987,18,FALSE)))</f>
        <v>0</v>
      </c>
      <c r="H3463" t="str">
        <f t="shared" si="109"/>
        <v/>
      </c>
      <c r="I3463" t="str">
        <f t="shared" si="110"/>
        <v/>
      </c>
    </row>
    <row r="3464" spans="1:9" x14ac:dyDescent="0.25">
      <c r="A3464" s="36"/>
      <c r="B3464" t="str">
        <f>+IF(ISERROR(VLOOKUP(A3464,'MatrizSeguimiento2022-Junio'!$G$4:$I$987,3,FALSE)),"",VLOOKUP(A3464,'MatrizSeguimiento2022-Junio'!$G$4:$I$987,3,FALSE))</f>
        <v/>
      </c>
      <c r="C3464" t="str">
        <f>+IF(ISERROR(VLOOKUP(A3464,'MatrizSeguimiento2022-Junio'!$G$4:$J$987,4,FALSE)),"",VLOOKUP(A3464,'MatrizSeguimiento2022-Junio'!$G$4:$J$987,4,FALSE))</f>
        <v/>
      </c>
      <c r="E3464" s="3"/>
      <c r="G3464">
        <f>+ABS(SUMIF($A$3:$A$4998,A3464,$E$3:$E$4998)-IF(ISERROR(VLOOKUP(A3464,'MatrizSeguimiento2022-Junio'!$G$4:$X$987,18,FALSE)),0,VLOOKUP(A3464,'MatrizSeguimiento2022-Junio'!$G$4:$X$987,18,FALSE)))</f>
        <v>0</v>
      </c>
      <c r="H3464" t="str">
        <f t="shared" si="109"/>
        <v/>
      </c>
      <c r="I3464" t="str">
        <f t="shared" si="110"/>
        <v/>
      </c>
    </row>
    <row r="3465" spans="1:9" x14ac:dyDescent="0.25">
      <c r="A3465" s="36"/>
      <c r="B3465" t="str">
        <f>+IF(ISERROR(VLOOKUP(A3465,'MatrizSeguimiento2022-Junio'!$G$4:$I$987,3,FALSE)),"",VLOOKUP(A3465,'MatrizSeguimiento2022-Junio'!$G$4:$I$987,3,FALSE))</f>
        <v/>
      </c>
      <c r="C3465" t="str">
        <f>+IF(ISERROR(VLOOKUP(A3465,'MatrizSeguimiento2022-Junio'!$G$4:$J$987,4,FALSE)),"",VLOOKUP(A3465,'MatrizSeguimiento2022-Junio'!$G$4:$J$987,4,FALSE))</f>
        <v/>
      </c>
      <c r="E3465" s="3"/>
      <c r="G3465">
        <f>+ABS(SUMIF($A$3:$A$4998,A3465,$E$3:$E$4998)-IF(ISERROR(VLOOKUP(A3465,'MatrizSeguimiento2022-Junio'!$G$4:$X$987,18,FALSE)),0,VLOOKUP(A3465,'MatrizSeguimiento2022-Junio'!$G$4:$X$987,18,FALSE)))</f>
        <v>0</v>
      </c>
      <c r="H3465" t="str">
        <f t="shared" si="109"/>
        <v/>
      </c>
      <c r="I3465" t="str">
        <f t="shared" si="110"/>
        <v/>
      </c>
    </row>
    <row r="3466" spans="1:9" x14ac:dyDescent="0.25">
      <c r="A3466" s="36"/>
      <c r="B3466" t="str">
        <f>+IF(ISERROR(VLOOKUP(A3466,'MatrizSeguimiento2022-Junio'!$G$4:$I$987,3,FALSE)),"",VLOOKUP(A3466,'MatrizSeguimiento2022-Junio'!$G$4:$I$987,3,FALSE))</f>
        <v/>
      </c>
      <c r="C3466" t="str">
        <f>+IF(ISERROR(VLOOKUP(A3466,'MatrizSeguimiento2022-Junio'!$G$4:$J$987,4,FALSE)),"",VLOOKUP(A3466,'MatrizSeguimiento2022-Junio'!$G$4:$J$987,4,FALSE))</f>
        <v/>
      </c>
      <c r="E3466" s="3"/>
      <c r="G3466">
        <f>+ABS(SUMIF($A$3:$A$4998,A3466,$E$3:$E$4998)-IF(ISERROR(VLOOKUP(A3466,'MatrizSeguimiento2022-Junio'!$G$4:$X$987,18,FALSE)),0,VLOOKUP(A3466,'MatrizSeguimiento2022-Junio'!$G$4:$X$987,18,FALSE)))</f>
        <v>0</v>
      </c>
      <c r="H3466" t="str">
        <f t="shared" si="109"/>
        <v/>
      </c>
      <c r="I3466" t="str">
        <f t="shared" si="110"/>
        <v/>
      </c>
    </row>
    <row r="3467" spans="1:9" x14ac:dyDescent="0.25">
      <c r="A3467" s="36"/>
      <c r="B3467" t="str">
        <f>+IF(ISERROR(VLOOKUP(A3467,'MatrizSeguimiento2022-Junio'!$G$4:$I$987,3,FALSE)),"",VLOOKUP(A3467,'MatrizSeguimiento2022-Junio'!$G$4:$I$987,3,FALSE))</f>
        <v/>
      </c>
      <c r="C3467" t="str">
        <f>+IF(ISERROR(VLOOKUP(A3467,'MatrizSeguimiento2022-Junio'!$G$4:$J$987,4,FALSE)),"",VLOOKUP(A3467,'MatrizSeguimiento2022-Junio'!$G$4:$J$987,4,FALSE))</f>
        <v/>
      </c>
      <c r="E3467" s="3"/>
      <c r="G3467">
        <f>+ABS(SUMIF($A$3:$A$4998,A3467,$E$3:$E$4998)-IF(ISERROR(VLOOKUP(A3467,'MatrizSeguimiento2022-Junio'!$G$4:$X$987,18,FALSE)),0,VLOOKUP(A3467,'MatrizSeguimiento2022-Junio'!$G$4:$X$987,18,FALSE)))</f>
        <v>0</v>
      </c>
      <c r="H3467" t="str">
        <f t="shared" si="109"/>
        <v/>
      </c>
      <c r="I3467" t="str">
        <f t="shared" si="110"/>
        <v/>
      </c>
    </row>
    <row r="3468" spans="1:9" x14ac:dyDescent="0.25">
      <c r="A3468" s="36"/>
      <c r="B3468" t="str">
        <f>+IF(ISERROR(VLOOKUP(A3468,'MatrizSeguimiento2022-Junio'!$G$4:$I$987,3,FALSE)),"",VLOOKUP(A3468,'MatrizSeguimiento2022-Junio'!$G$4:$I$987,3,FALSE))</f>
        <v/>
      </c>
      <c r="C3468" t="str">
        <f>+IF(ISERROR(VLOOKUP(A3468,'MatrizSeguimiento2022-Junio'!$G$4:$J$987,4,FALSE)),"",VLOOKUP(A3468,'MatrizSeguimiento2022-Junio'!$G$4:$J$987,4,FALSE))</f>
        <v/>
      </c>
      <c r="E3468" s="3"/>
      <c r="G3468">
        <f>+ABS(SUMIF($A$3:$A$4998,A3468,$E$3:$E$4998)-IF(ISERROR(VLOOKUP(A3468,'MatrizSeguimiento2022-Junio'!$G$4:$X$987,18,FALSE)),0,VLOOKUP(A3468,'MatrizSeguimiento2022-Junio'!$G$4:$X$987,18,FALSE)))</f>
        <v>0</v>
      </c>
      <c r="H3468" t="str">
        <f t="shared" si="109"/>
        <v/>
      </c>
      <c r="I3468" t="str">
        <f t="shared" si="110"/>
        <v/>
      </c>
    </row>
    <row r="3469" spans="1:9" x14ac:dyDescent="0.25">
      <c r="A3469" s="36"/>
      <c r="B3469" t="str">
        <f>+IF(ISERROR(VLOOKUP(A3469,'MatrizSeguimiento2022-Junio'!$G$4:$I$987,3,FALSE)),"",VLOOKUP(A3469,'MatrizSeguimiento2022-Junio'!$G$4:$I$987,3,FALSE))</f>
        <v/>
      </c>
      <c r="C3469" t="str">
        <f>+IF(ISERROR(VLOOKUP(A3469,'MatrizSeguimiento2022-Junio'!$G$4:$J$987,4,FALSE)),"",VLOOKUP(A3469,'MatrizSeguimiento2022-Junio'!$G$4:$J$987,4,FALSE))</f>
        <v/>
      </c>
      <c r="E3469" s="3"/>
      <c r="G3469">
        <f>+ABS(SUMIF($A$3:$A$4998,A3469,$E$3:$E$4998)-IF(ISERROR(VLOOKUP(A3469,'MatrizSeguimiento2022-Junio'!$G$4:$X$987,18,FALSE)),0,VLOOKUP(A3469,'MatrizSeguimiento2022-Junio'!$G$4:$X$987,18,FALSE)))</f>
        <v>0</v>
      </c>
      <c r="H3469" t="str">
        <f t="shared" si="109"/>
        <v/>
      </c>
      <c r="I3469" t="str">
        <f t="shared" si="110"/>
        <v/>
      </c>
    </row>
    <row r="3470" spans="1:9" x14ac:dyDescent="0.25">
      <c r="A3470" s="36"/>
      <c r="B3470" t="str">
        <f>+IF(ISERROR(VLOOKUP(A3470,'MatrizSeguimiento2022-Junio'!$G$4:$I$987,3,FALSE)),"",VLOOKUP(A3470,'MatrizSeguimiento2022-Junio'!$G$4:$I$987,3,FALSE))</f>
        <v/>
      </c>
      <c r="C3470" t="str">
        <f>+IF(ISERROR(VLOOKUP(A3470,'MatrizSeguimiento2022-Junio'!$G$4:$J$987,4,FALSE)),"",VLOOKUP(A3470,'MatrizSeguimiento2022-Junio'!$G$4:$J$987,4,FALSE))</f>
        <v/>
      </c>
      <c r="E3470" s="3"/>
      <c r="G3470">
        <f>+ABS(SUMIF($A$3:$A$4998,A3470,$E$3:$E$4998)-IF(ISERROR(VLOOKUP(A3470,'MatrizSeguimiento2022-Junio'!$G$4:$X$987,18,FALSE)),0,VLOOKUP(A3470,'MatrizSeguimiento2022-Junio'!$G$4:$X$987,18,FALSE)))</f>
        <v>0</v>
      </c>
      <c r="H3470" t="str">
        <f t="shared" si="109"/>
        <v/>
      </c>
      <c r="I3470" t="str">
        <f t="shared" si="110"/>
        <v/>
      </c>
    </row>
    <row r="3471" spans="1:9" x14ac:dyDescent="0.25">
      <c r="A3471" s="36"/>
      <c r="B3471" t="str">
        <f>+IF(ISERROR(VLOOKUP(A3471,'MatrizSeguimiento2022-Junio'!$G$4:$I$987,3,FALSE)),"",VLOOKUP(A3471,'MatrizSeguimiento2022-Junio'!$G$4:$I$987,3,FALSE))</f>
        <v/>
      </c>
      <c r="C3471" t="str">
        <f>+IF(ISERROR(VLOOKUP(A3471,'MatrizSeguimiento2022-Junio'!$G$4:$J$987,4,FALSE)),"",VLOOKUP(A3471,'MatrizSeguimiento2022-Junio'!$G$4:$J$987,4,FALSE))</f>
        <v/>
      </c>
      <c r="E3471" s="3"/>
      <c r="G3471">
        <f>+ABS(SUMIF($A$3:$A$4998,A3471,$E$3:$E$4998)-IF(ISERROR(VLOOKUP(A3471,'MatrizSeguimiento2022-Junio'!$G$4:$X$987,18,FALSE)),0,VLOOKUP(A3471,'MatrizSeguimiento2022-Junio'!$G$4:$X$987,18,FALSE)))</f>
        <v>0</v>
      </c>
      <c r="H3471" t="str">
        <f t="shared" si="109"/>
        <v/>
      </c>
      <c r="I3471" t="str">
        <f t="shared" si="110"/>
        <v/>
      </c>
    </row>
    <row r="3472" spans="1:9" x14ac:dyDescent="0.25">
      <c r="A3472" s="36"/>
      <c r="B3472" t="str">
        <f>+IF(ISERROR(VLOOKUP(A3472,'MatrizSeguimiento2022-Junio'!$G$4:$I$987,3,FALSE)),"",VLOOKUP(A3472,'MatrizSeguimiento2022-Junio'!$G$4:$I$987,3,FALSE))</f>
        <v/>
      </c>
      <c r="C3472" t="str">
        <f>+IF(ISERROR(VLOOKUP(A3472,'MatrizSeguimiento2022-Junio'!$G$4:$J$987,4,FALSE)),"",VLOOKUP(A3472,'MatrizSeguimiento2022-Junio'!$G$4:$J$987,4,FALSE))</f>
        <v/>
      </c>
      <c r="E3472" s="3"/>
      <c r="G3472">
        <f>+ABS(SUMIF($A$3:$A$4998,A3472,$E$3:$E$4998)-IF(ISERROR(VLOOKUP(A3472,'MatrizSeguimiento2022-Junio'!$G$4:$X$987,18,FALSE)),0,VLOOKUP(A3472,'MatrizSeguimiento2022-Junio'!$G$4:$X$987,18,FALSE)))</f>
        <v>0</v>
      </c>
      <c r="H3472" t="str">
        <f t="shared" si="109"/>
        <v/>
      </c>
      <c r="I3472" t="str">
        <f t="shared" si="110"/>
        <v/>
      </c>
    </row>
    <row r="3473" spans="1:9" x14ac:dyDescent="0.25">
      <c r="A3473" s="36"/>
      <c r="B3473" t="str">
        <f>+IF(ISERROR(VLOOKUP(A3473,'MatrizSeguimiento2022-Junio'!$G$4:$I$987,3,FALSE)),"",VLOOKUP(A3473,'MatrizSeguimiento2022-Junio'!$G$4:$I$987,3,FALSE))</f>
        <v/>
      </c>
      <c r="C3473" t="str">
        <f>+IF(ISERROR(VLOOKUP(A3473,'MatrizSeguimiento2022-Junio'!$G$4:$J$987,4,FALSE)),"",VLOOKUP(A3473,'MatrizSeguimiento2022-Junio'!$G$4:$J$987,4,FALSE))</f>
        <v/>
      </c>
      <c r="E3473" s="3"/>
      <c r="G3473">
        <f>+ABS(SUMIF($A$3:$A$4998,A3473,$E$3:$E$4998)-IF(ISERROR(VLOOKUP(A3473,'MatrizSeguimiento2022-Junio'!$G$4:$X$987,18,FALSE)),0,VLOOKUP(A3473,'MatrizSeguimiento2022-Junio'!$G$4:$X$987,18,FALSE)))</f>
        <v>0</v>
      </c>
      <c r="H3473" t="str">
        <f t="shared" si="109"/>
        <v/>
      </c>
      <c r="I3473" t="str">
        <f t="shared" si="110"/>
        <v/>
      </c>
    </row>
    <row r="3474" spans="1:9" x14ac:dyDescent="0.25">
      <c r="A3474" s="36"/>
      <c r="B3474" t="str">
        <f>+IF(ISERROR(VLOOKUP(A3474,'MatrizSeguimiento2022-Junio'!$G$4:$I$987,3,FALSE)),"",VLOOKUP(A3474,'MatrizSeguimiento2022-Junio'!$G$4:$I$987,3,FALSE))</f>
        <v/>
      </c>
      <c r="C3474" t="str">
        <f>+IF(ISERROR(VLOOKUP(A3474,'MatrizSeguimiento2022-Junio'!$G$4:$J$987,4,FALSE)),"",VLOOKUP(A3474,'MatrizSeguimiento2022-Junio'!$G$4:$J$987,4,FALSE))</f>
        <v/>
      </c>
      <c r="E3474" s="3"/>
      <c r="G3474">
        <f>+ABS(SUMIF($A$3:$A$4998,A3474,$E$3:$E$4998)-IF(ISERROR(VLOOKUP(A3474,'MatrizSeguimiento2022-Junio'!$G$4:$X$987,18,FALSE)),0,VLOOKUP(A3474,'MatrizSeguimiento2022-Junio'!$G$4:$X$987,18,FALSE)))</f>
        <v>0</v>
      </c>
      <c r="H3474" t="str">
        <f t="shared" si="109"/>
        <v/>
      </c>
      <c r="I3474" t="str">
        <f t="shared" si="110"/>
        <v/>
      </c>
    </row>
    <row r="3475" spans="1:9" x14ac:dyDescent="0.25">
      <c r="A3475" s="36"/>
      <c r="B3475" t="str">
        <f>+IF(ISERROR(VLOOKUP(A3475,'MatrizSeguimiento2022-Junio'!$G$4:$I$987,3,FALSE)),"",VLOOKUP(A3475,'MatrizSeguimiento2022-Junio'!$G$4:$I$987,3,FALSE))</f>
        <v/>
      </c>
      <c r="C3475" t="str">
        <f>+IF(ISERROR(VLOOKUP(A3475,'MatrizSeguimiento2022-Junio'!$G$4:$J$987,4,FALSE)),"",VLOOKUP(A3475,'MatrizSeguimiento2022-Junio'!$G$4:$J$987,4,FALSE))</f>
        <v/>
      </c>
      <c r="E3475" s="3"/>
      <c r="G3475">
        <f>+ABS(SUMIF($A$3:$A$4998,A3475,$E$3:$E$4998)-IF(ISERROR(VLOOKUP(A3475,'MatrizSeguimiento2022-Junio'!$G$4:$X$987,18,FALSE)),0,VLOOKUP(A3475,'MatrizSeguimiento2022-Junio'!$G$4:$X$987,18,FALSE)))</f>
        <v>0</v>
      </c>
      <c r="H3475" t="str">
        <f t="shared" si="109"/>
        <v/>
      </c>
      <c r="I3475" t="str">
        <f t="shared" si="110"/>
        <v/>
      </c>
    </row>
    <row r="3476" spans="1:9" x14ac:dyDescent="0.25">
      <c r="A3476" s="36"/>
      <c r="B3476" t="str">
        <f>+IF(ISERROR(VLOOKUP(A3476,'MatrizSeguimiento2022-Junio'!$G$4:$I$987,3,FALSE)),"",VLOOKUP(A3476,'MatrizSeguimiento2022-Junio'!$G$4:$I$987,3,FALSE))</f>
        <v/>
      </c>
      <c r="C3476" t="str">
        <f>+IF(ISERROR(VLOOKUP(A3476,'MatrizSeguimiento2022-Junio'!$G$4:$J$987,4,FALSE)),"",VLOOKUP(A3476,'MatrizSeguimiento2022-Junio'!$G$4:$J$987,4,FALSE))</f>
        <v/>
      </c>
      <c r="E3476" s="3"/>
      <c r="G3476">
        <f>+ABS(SUMIF($A$3:$A$4998,A3476,$E$3:$E$4998)-IF(ISERROR(VLOOKUP(A3476,'MatrizSeguimiento2022-Junio'!$G$4:$X$987,18,FALSE)),0,VLOOKUP(A3476,'MatrizSeguimiento2022-Junio'!$G$4:$X$987,18,FALSE)))</f>
        <v>0</v>
      </c>
      <c r="H3476" t="str">
        <f t="shared" si="109"/>
        <v/>
      </c>
      <c r="I3476" t="str">
        <f t="shared" si="110"/>
        <v/>
      </c>
    </row>
    <row r="3477" spans="1:9" x14ac:dyDescent="0.25">
      <c r="A3477" s="36"/>
      <c r="B3477" t="str">
        <f>+IF(ISERROR(VLOOKUP(A3477,'MatrizSeguimiento2022-Junio'!$G$4:$I$987,3,FALSE)),"",VLOOKUP(A3477,'MatrizSeguimiento2022-Junio'!$G$4:$I$987,3,FALSE))</f>
        <v/>
      </c>
      <c r="C3477" t="str">
        <f>+IF(ISERROR(VLOOKUP(A3477,'MatrizSeguimiento2022-Junio'!$G$4:$J$987,4,FALSE)),"",VLOOKUP(A3477,'MatrizSeguimiento2022-Junio'!$G$4:$J$987,4,FALSE))</f>
        <v/>
      </c>
      <c r="E3477" s="3"/>
      <c r="G3477">
        <f>+ABS(SUMIF($A$3:$A$4998,A3477,$E$3:$E$4998)-IF(ISERROR(VLOOKUP(A3477,'MatrizSeguimiento2022-Junio'!$G$4:$X$987,18,FALSE)),0,VLOOKUP(A3477,'MatrizSeguimiento2022-Junio'!$G$4:$X$987,18,FALSE)))</f>
        <v>0</v>
      </c>
      <c r="H3477" t="str">
        <f t="shared" si="109"/>
        <v/>
      </c>
      <c r="I3477" t="str">
        <f t="shared" si="110"/>
        <v/>
      </c>
    </row>
    <row r="3478" spans="1:9" x14ac:dyDescent="0.25">
      <c r="A3478" s="36"/>
      <c r="B3478" t="str">
        <f>+IF(ISERROR(VLOOKUP(A3478,'MatrizSeguimiento2022-Junio'!$G$4:$I$987,3,FALSE)),"",VLOOKUP(A3478,'MatrizSeguimiento2022-Junio'!$G$4:$I$987,3,FALSE))</f>
        <v/>
      </c>
      <c r="C3478" t="str">
        <f>+IF(ISERROR(VLOOKUP(A3478,'MatrizSeguimiento2022-Junio'!$G$4:$J$987,4,FALSE)),"",VLOOKUP(A3478,'MatrizSeguimiento2022-Junio'!$G$4:$J$987,4,FALSE))</f>
        <v/>
      </c>
      <c r="E3478" s="3"/>
      <c r="G3478">
        <f>+ABS(SUMIF($A$3:$A$4998,A3478,$E$3:$E$4998)-IF(ISERROR(VLOOKUP(A3478,'MatrizSeguimiento2022-Junio'!$G$4:$X$987,18,FALSE)),0,VLOOKUP(A3478,'MatrizSeguimiento2022-Junio'!$G$4:$X$987,18,FALSE)))</f>
        <v>0</v>
      </c>
      <c r="H3478" t="str">
        <f t="shared" si="109"/>
        <v/>
      </c>
      <c r="I3478" t="str">
        <f t="shared" si="110"/>
        <v/>
      </c>
    </row>
    <row r="3479" spans="1:9" x14ac:dyDescent="0.25">
      <c r="A3479" s="36"/>
      <c r="B3479" t="str">
        <f>+IF(ISERROR(VLOOKUP(A3479,'MatrizSeguimiento2022-Junio'!$G$4:$I$987,3,FALSE)),"",VLOOKUP(A3479,'MatrizSeguimiento2022-Junio'!$G$4:$I$987,3,FALSE))</f>
        <v/>
      </c>
      <c r="C3479" t="str">
        <f>+IF(ISERROR(VLOOKUP(A3479,'MatrizSeguimiento2022-Junio'!$G$4:$J$987,4,FALSE)),"",VLOOKUP(A3479,'MatrizSeguimiento2022-Junio'!$G$4:$J$987,4,FALSE))</f>
        <v/>
      </c>
      <c r="E3479" s="3"/>
      <c r="G3479">
        <f>+ABS(SUMIF($A$3:$A$4998,A3479,$E$3:$E$4998)-IF(ISERROR(VLOOKUP(A3479,'MatrizSeguimiento2022-Junio'!$G$4:$X$987,18,FALSE)),0,VLOOKUP(A3479,'MatrizSeguimiento2022-Junio'!$G$4:$X$987,18,FALSE)))</f>
        <v>0</v>
      </c>
      <c r="H3479" t="str">
        <f t="shared" si="109"/>
        <v/>
      </c>
      <c r="I3479" t="str">
        <f t="shared" si="110"/>
        <v/>
      </c>
    </row>
    <row r="3480" spans="1:9" x14ac:dyDescent="0.25">
      <c r="A3480" s="36"/>
      <c r="B3480" t="str">
        <f>+IF(ISERROR(VLOOKUP(A3480,'MatrizSeguimiento2022-Junio'!$G$4:$I$987,3,FALSE)),"",VLOOKUP(A3480,'MatrizSeguimiento2022-Junio'!$G$4:$I$987,3,FALSE))</f>
        <v/>
      </c>
      <c r="C3480" t="str">
        <f>+IF(ISERROR(VLOOKUP(A3480,'MatrizSeguimiento2022-Junio'!$G$4:$J$987,4,FALSE)),"",VLOOKUP(A3480,'MatrizSeguimiento2022-Junio'!$G$4:$J$987,4,FALSE))</f>
        <v/>
      </c>
      <c r="E3480" s="3"/>
      <c r="G3480">
        <f>+ABS(SUMIF($A$3:$A$4998,A3480,$E$3:$E$4998)-IF(ISERROR(VLOOKUP(A3480,'MatrizSeguimiento2022-Junio'!$G$4:$X$987,18,FALSE)),0,VLOOKUP(A3480,'MatrizSeguimiento2022-Junio'!$G$4:$X$987,18,FALSE)))</f>
        <v>0</v>
      </c>
      <c r="H3480" t="str">
        <f t="shared" si="109"/>
        <v/>
      </c>
      <c r="I3480" t="str">
        <f t="shared" si="110"/>
        <v/>
      </c>
    </row>
    <row r="3481" spans="1:9" x14ac:dyDescent="0.25">
      <c r="A3481" s="36"/>
      <c r="B3481" t="str">
        <f>+IF(ISERROR(VLOOKUP(A3481,'MatrizSeguimiento2022-Junio'!$G$4:$I$987,3,FALSE)),"",VLOOKUP(A3481,'MatrizSeguimiento2022-Junio'!$G$4:$I$987,3,FALSE))</f>
        <v/>
      </c>
      <c r="C3481" t="str">
        <f>+IF(ISERROR(VLOOKUP(A3481,'MatrizSeguimiento2022-Junio'!$G$4:$J$987,4,FALSE)),"",VLOOKUP(A3481,'MatrizSeguimiento2022-Junio'!$G$4:$J$987,4,FALSE))</f>
        <v/>
      </c>
      <c r="E3481" s="3"/>
      <c r="G3481">
        <f>+ABS(SUMIF($A$3:$A$4998,A3481,$E$3:$E$4998)-IF(ISERROR(VLOOKUP(A3481,'MatrizSeguimiento2022-Junio'!$G$4:$X$987,18,FALSE)),0,VLOOKUP(A3481,'MatrizSeguimiento2022-Junio'!$G$4:$X$987,18,FALSE)))</f>
        <v>0</v>
      </c>
      <c r="H3481" t="str">
        <f t="shared" si="109"/>
        <v/>
      </c>
      <c r="I3481" t="str">
        <f t="shared" si="110"/>
        <v/>
      </c>
    </row>
    <row r="3482" spans="1:9" x14ac:dyDescent="0.25">
      <c r="A3482" s="36"/>
      <c r="B3482" t="str">
        <f>+IF(ISERROR(VLOOKUP(A3482,'MatrizSeguimiento2022-Junio'!$G$4:$I$987,3,FALSE)),"",VLOOKUP(A3482,'MatrizSeguimiento2022-Junio'!$G$4:$I$987,3,FALSE))</f>
        <v/>
      </c>
      <c r="C3482" t="str">
        <f>+IF(ISERROR(VLOOKUP(A3482,'MatrizSeguimiento2022-Junio'!$G$4:$J$987,4,FALSE)),"",VLOOKUP(A3482,'MatrizSeguimiento2022-Junio'!$G$4:$J$987,4,FALSE))</f>
        <v/>
      </c>
      <c r="E3482" s="3"/>
      <c r="G3482">
        <f>+ABS(SUMIF($A$3:$A$4998,A3482,$E$3:$E$4998)-IF(ISERROR(VLOOKUP(A3482,'MatrizSeguimiento2022-Junio'!$G$4:$X$987,18,FALSE)),0,VLOOKUP(A3482,'MatrizSeguimiento2022-Junio'!$G$4:$X$987,18,FALSE)))</f>
        <v>0</v>
      </c>
      <c r="H3482" t="str">
        <f t="shared" si="109"/>
        <v/>
      </c>
      <c r="I3482" t="str">
        <f t="shared" si="110"/>
        <v/>
      </c>
    </row>
    <row r="3483" spans="1:9" x14ac:dyDescent="0.25">
      <c r="A3483" s="36"/>
      <c r="B3483" t="str">
        <f>+IF(ISERROR(VLOOKUP(A3483,'MatrizSeguimiento2022-Junio'!$G$4:$I$987,3,FALSE)),"",VLOOKUP(A3483,'MatrizSeguimiento2022-Junio'!$G$4:$I$987,3,FALSE))</f>
        <v/>
      </c>
      <c r="C3483" t="str">
        <f>+IF(ISERROR(VLOOKUP(A3483,'MatrizSeguimiento2022-Junio'!$G$4:$J$987,4,FALSE)),"",VLOOKUP(A3483,'MatrizSeguimiento2022-Junio'!$G$4:$J$987,4,FALSE))</f>
        <v/>
      </c>
      <c r="E3483" s="3"/>
      <c r="G3483">
        <f>+ABS(SUMIF($A$3:$A$4998,A3483,$E$3:$E$4998)-IF(ISERROR(VLOOKUP(A3483,'MatrizSeguimiento2022-Junio'!$G$4:$X$987,18,FALSE)),0,VLOOKUP(A3483,'MatrizSeguimiento2022-Junio'!$G$4:$X$987,18,FALSE)))</f>
        <v>0</v>
      </c>
      <c r="H3483" t="str">
        <f t="shared" si="109"/>
        <v/>
      </c>
      <c r="I3483" t="str">
        <f t="shared" si="110"/>
        <v/>
      </c>
    </row>
    <row r="3484" spans="1:9" x14ac:dyDescent="0.25">
      <c r="A3484" s="36"/>
      <c r="B3484" t="str">
        <f>+IF(ISERROR(VLOOKUP(A3484,'MatrizSeguimiento2022-Junio'!$G$4:$I$987,3,FALSE)),"",VLOOKUP(A3484,'MatrizSeguimiento2022-Junio'!$G$4:$I$987,3,FALSE))</f>
        <v/>
      </c>
      <c r="C3484" t="str">
        <f>+IF(ISERROR(VLOOKUP(A3484,'MatrizSeguimiento2022-Junio'!$G$4:$J$987,4,FALSE)),"",VLOOKUP(A3484,'MatrizSeguimiento2022-Junio'!$G$4:$J$987,4,FALSE))</f>
        <v/>
      </c>
      <c r="E3484" s="3"/>
      <c r="G3484">
        <f>+ABS(SUMIF($A$3:$A$4998,A3484,$E$3:$E$4998)-IF(ISERROR(VLOOKUP(A3484,'MatrizSeguimiento2022-Junio'!$G$4:$X$987,18,FALSE)),0,VLOOKUP(A3484,'MatrizSeguimiento2022-Junio'!$G$4:$X$987,18,FALSE)))</f>
        <v>0</v>
      </c>
      <c r="H3484" t="str">
        <f t="shared" si="109"/>
        <v/>
      </c>
      <c r="I3484" t="str">
        <f t="shared" si="110"/>
        <v/>
      </c>
    </row>
    <row r="3485" spans="1:9" x14ac:dyDescent="0.25">
      <c r="A3485" s="36"/>
      <c r="B3485" t="str">
        <f>+IF(ISERROR(VLOOKUP(A3485,'MatrizSeguimiento2022-Junio'!$G$4:$I$987,3,FALSE)),"",VLOOKUP(A3485,'MatrizSeguimiento2022-Junio'!$G$4:$I$987,3,FALSE))</f>
        <v/>
      </c>
      <c r="C3485" t="str">
        <f>+IF(ISERROR(VLOOKUP(A3485,'MatrizSeguimiento2022-Junio'!$G$4:$J$987,4,FALSE)),"",VLOOKUP(A3485,'MatrizSeguimiento2022-Junio'!$G$4:$J$987,4,FALSE))</f>
        <v/>
      </c>
      <c r="E3485" s="3"/>
      <c r="G3485">
        <f>+ABS(SUMIF($A$3:$A$4998,A3485,$E$3:$E$4998)-IF(ISERROR(VLOOKUP(A3485,'MatrizSeguimiento2022-Junio'!$G$4:$X$987,18,FALSE)),0,VLOOKUP(A3485,'MatrizSeguimiento2022-Junio'!$G$4:$X$987,18,FALSE)))</f>
        <v>0</v>
      </c>
      <c r="H3485" t="str">
        <f t="shared" si="109"/>
        <v/>
      </c>
      <c r="I3485" t="str">
        <f t="shared" si="110"/>
        <v/>
      </c>
    </row>
    <row r="3486" spans="1:9" x14ac:dyDescent="0.25">
      <c r="A3486" s="36"/>
      <c r="B3486" t="str">
        <f>+IF(ISERROR(VLOOKUP(A3486,'MatrizSeguimiento2022-Junio'!$G$4:$I$987,3,FALSE)),"",VLOOKUP(A3486,'MatrizSeguimiento2022-Junio'!$G$4:$I$987,3,FALSE))</f>
        <v/>
      </c>
      <c r="C3486" t="str">
        <f>+IF(ISERROR(VLOOKUP(A3486,'MatrizSeguimiento2022-Junio'!$G$4:$J$987,4,FALSE)),"",VLOOKUP(A3486,'MatrizSeguimiento2022-Junio'!$G$4:$J$987,4,FALSE))</f>
        <v/>
      </c>
      <c r="E3486" s="3"/>
      <c r="G3486">
        <f>+ABS(SUMIF($A$3:$A$4998,A3486,$E$3:$E$4998)-IF(ISERROR(VLOOKUP(A3486,'MatrizSeguimiento2022-Junio'!$G$4:$X$987,18,FALSE)),0,VLOOKUP(A3486,'MatrizSeguimiento2022-Junio'!$G$4:$X$987,18,FALSE)))</f>
        <v>0</v>
      </c>
      <c r="H3486" t="str">
        <f t="shared" si="109"/>
        <v/>
      </c>
      <c r="I3486" t="str">
        <f t="shared" si="110"/>
        <v/>
      </c>
    </row>
    <row r="3487" spans="1:9" x14ac:dyDescent="0.25">
      <c r="A3487" s="36"/>
      <c r="B3487" t="str">
        <f>+IF(ISERROR(VLOOKUP(A3487,'MatrizSeguimiento2022-Junio'!$G$4:$I$987,3,FALSE)),"",VLOOKUP(A3487,'MatrizSeguimiento2022-Junio'!$G$4:$I$987,3,FALSE))</f>
        <v/>
      </c>
      <c r="C3487" t="str">
        <f>+IF(ISERROR(VLOOKUP(A3487,'MatrizSeguimiento2022-Junio'!$G$4:$J$987,4,FALSE)),"",VLOOKUP(A3487,'MatrizSeguimiento2022-Junio'!$G$4:$J$987,4,FALSE))</f>
        <v/>
      </c>
      <c r="E3487" s="3"/>
      <c r="G3487">
        <f>+ABS(SUMIF($A$3:$A$4998,A3487,$E$3:$E$4998)-IF(ISERROR(VLOOKUP(A3487,'MatrizSeguimiento2022-Junio'!$G$4:$X$987,18,FALSE)),0,VLOOKUP(A3487,'MatrizSeguimiento2022-Junio'!$G$4:$X$987,18,FALSE)))</f>
        <v>0</v>
      </c>
      <c r="H3487" t="str">
        <f t="shared" si="109"/>
        <v/>
      </c>
      <c r="I3487" t="str">
        <f t="shared" si="110"/>
        <v/>
      </c>
    </row>
    <row r="3488" spans="1:9" x14ac:dyDescent="0.25">
      <c r="A3488" s="36"/>
      <c r="B3488" t="str">
        <f>+IF(ISERROR(VLOOKUP(A3488,'MatrizSeguimiento2022-Junio'!$G$4:$I$987,3,FALSE)),"",VLOOKUP(A3488,'MatrizSeguimiento2022-Junio'!$G$4:$I$987,3,FALSE))</f>
        <v/>
      </c>
      <c r="C3488" t="str">
        <f>+IF(ISERROR(VLOOKUP(A3488,'MatrizSeguimiento2022-Junio'!$G$4:$J$987,4,FALSE)),"",VLOOKUP(A3488,'MatrizSeguimiento2022-Junio'!$G$4:$J$987,4,FALSE))</f>
        <v/>
      </c>
      <c r="E3488" s="3"/>
      <c r="G3488">
        <f>+ABS(SUMIF($A$3:$A$4998,A3488,$E$3:$E$4998)-IF(ISERROR(VLOOKUP(A3488,'MatrizSeguimiento2022-Junio'!$G$4:$X$987,18,FALSE)),0,VLOOKUP(A3488,'MatrizSeguimiento2022-Junio'!$G$4:$X$987,18,FALSE)))</f>
        <v>0</v>
      </c>
      <c r="H3488" t="str">
        <f t="shared" si="109"/>
        <v/>
      </c>
      <c r="I3488" t="str">
        <f t="shared" si="110"/>
        <v/>
      </c>
    </row>
    <row r="3489" spans="1:9" x14ac:dyDescent="0.25">
      <c r="A3489" s="36"/>
      <c r="B3489" t="str">
        <f>+IF(ISERROR(VLOOKUP(A3489,'MatrizSeguimiento2022-Junio'!$G$4:$I$987,3,FALSE)),"",VLOOKUP(A3489,'MatrizSeguimiento2022-Junio'!$G$4:$I$987,3,FALSE))</f>
        <v/>
      </c>
      <c r="C3489" t="str">
        <f>+IF(ISERROR(VLOOKUP(A3489,'MatrizSeguimiento2022-Junio'!$G$4:$J$987,4,FALSE)),"",VLOOKUP(A3489,'MatrizSeguimiento2022-Junio'!$G$4:$J$987,4,FALSE))</f>
        <v/>
      </c>
      <c r="E3489" s="3"/>
      <c r="G3489">
        <f>+ABS(SUMIF($A$3:$A$4998,A3489,$E$3:$E$4998)-IF(ISERROR(VLOOKUP(A3489,'MatrizSeguimiento2022-Junio'!$G$4:$X$987,18,FALSE)),0,VLOOKUP(A3489,'MatrizSeguimiento2022-Junio'!$G$4:$X$987,18,FALSE)))</f>
        <v>0</v>
      </c>
      <c r="H3489" t="str">
        <f t="shared" si="109"/>
        <v/>
      </c>
      <c r="I3489" t="str">
        <f t="shared" si="110"/>
        <v/>
      </c>
    </row>
    <row r="3490" spans="1:9" x14ac:dyDescent="0.25">
      <c r="A3490" s="36"/>
      <c r="B3490" t="str">
        <f>+IF(ISERROR(VLOOKUP(A3490,'MatrizSeguimiento2022-Junio'!$G$4:$I$987,3,FALSE)),"",VLOOKUP(A3490,'MatrizSeguimiento2022-Junio'!$G$4:$I$987,3,FALSE))</f>
        <v/>
      </c>
      <c r="C3490" t="str">
        <f>+IF(ISERROR(VLOOKUP(A3490,'MatrizSeguimiento2022-Junio'!$G$4:$J$987,4,FALSE)),"",VLOOKUP(A3490,'MatrizSeguimiento2022-Junio'!$G$4:$J$987,4,FALSE))</f>
        <v/>
      </c>
      <c r="E3490" s="3"/>
      <c r="G3490">
        <f>+ABS(SUMIF($A$3:$A$4998,A3490,$E$3:$E$4998)-IF(ISERROR(VLOOKUP(A3490,'MatrizSeguimiento2022-Junio'!$G$4:$X$987,18,FALSE)),0,VLOOKUP(A3490,'MatrizSeguimiento2022-Junio'!$G$4:$X$987,18,FALSE)))</f>
        <v>0</v>
      </c>
      <c r="H3490" t="str">
        <f t="shared" si="109"/>
        <v/>
      </c>
      <c r="I3490" t="str">
        <f t="shared" si="110"/>
        <v/>
      </c>
    </row>
    <row r="3491" spans="1:9" x14ac:dyDescent="0.25">
      <c r="A3491" s="36"/>
      <c r="B3491" t="str">
        <f>+IF(ISERROR(VLOOKUP(A3491,'MatrizSeguimiento2022-Junio'!$G$4:$I$987,3,FALSE)),"",VLOOKUP(A3491,'MatrizSeguimiento2022-Junio'!$G$4:$I$987,3,FALSE))</f>
        <v/>
      </c>
      <c r="C3491" t="str">
        <f>+IF(ISERROR(VLOOKUP(A3491,'MatrizSeguimiento2022-Junio'!$G$4:$J$987,4,FALSE)),"",VLOOKUP(A3491,'MatrizSeguimiento2022-Junio'!$G$4:$J$987,4,FALSE))</f>
        <v/>
      </c>
      <c r="E3491" s="3"/>
      <c r="G3491">
        <f>+ABS(SUMIF($A$3:$A$4998,A3491,$E$3:$E$4998)-IF(ISERROR(VLOOKUP(A3491,'MatrizSeguimiento2022-Junio'!$G$4:$X$987,18,FALSE)),0,VLOOKUP(A3491,'MatrizSeguimiento2022-Junio'!$G$4:$X$987,18,FALSE)))</f>
        <v>0</v>
      </c>
      <c r="H3491" t="str">
        <f t="shared" si="109"/>
        <v/>
      </c>
      <c r="I3491" t="str">
        <f t="shared" si="110"/>
        <v/>
      </c>
    </row>
    <row r="3492" spans="1:9" x14ac:dyDescent="0.25">
      <c r="A3492" s="36"/>
      <c r="B3492" t="str">
        <f>+IF(ISERROR(VLOOKUP(A3492,'MatrizSeguimiento2022-Junio'!$G$4:$I$987,3,FALSE)),"",VLOOKUP(A3492,'MatrizSeguimiento2022-Junio'!$G$4:$I$987,3,FALSE))</f>
        <v/>
      </c>
      <c r="C3492" t="str">
        <f>+IF(ISERROR(VLOOKUP(A3492,'MatrizSeguimiento2022-Junio'!$G$4:$J$987,4,FALSE)),"",VLOOKUP(A3492,'MatrizSeguimiento2022-Junio'!$G$4:$J$987,4,FALSE))</f>
        <v/>
      </c>
      <c r="E3492" s="3"/>
      <c r="G3492">
        <f>+ABS(SUMIF($A$3:$A$4998,A3492,$E$3:$E$4998)-IF(ISERROR(VLOOKUP(A3492,'MatrizSeguimiento2022-Junio'!$G$4:$X$987,18,FALSE)),0,VLOOKUP(A3492,'MatrizSeguimiento2022-Junio'!$G$4:$X$987,18,FALSE)))</f>
        <v>0</v>
      </c>
      <c r="H3492" t="str">
        <f t="shared" si="109"/>
        <v/>
      </c>
      <c r="I3492" t="str">
        <f t="shared" si="110"/>
        <v/>
      </c>
    </row>
    <row r="3493" spans="1:9" x14ac:dyDescent="0.25">
      <c r="A3493" s="36"/>
      <c r="B3493" t="str">
        <f>+IF(ISERROR(VLOOKUP(A3493,'MatrizSeguimiento2022-Junio'!$G$4:$I$987,3,FALSE)),"",VLOOKUP(A3493,'MatrizSeguimiento2022-Junio'!$G$4:$I$987,3,FALSE))</f>
        <v/>
      </c>
      <c r="C3493" t="str">
        <f>+IF(ISERROR(VLOOKUP(A3493,'MatrizSeguimiento2022-Junio'!$G$4:$J$987,4,FALSE)),"",VLOOKUP(A3493,'MatrizSeguimiento2022-Junio'!$G$4:$J$987,4,FALSE))</f>
        <v/>
      </c>
      <c r="E3493" s="3"/>
      <c r="G3493">
        <f>+ABS(SUMIF($A$3:$A$4998,A3493,$E$3:$E$4998)-IF(ISERROR(VLOOKUP(A3493,'MatrizSeguimiento2022-Junio'!$G$4:$X$987,18,FALSE)),0,VLOOKUP(A3493,'MatrizSeguimiento2022-Junio'!$G$4:$X$987,18,FALSE)))</f>
        <v>0</v>
      </c>
      <c r="H3493" t="str">
        <f t="shared" si="109"/>
        <v/>
      </c>
      <c r="I3493" t="str">
        <f t="shared" si="110"/>
        <v/>
      </c>
    </row>
    <row r="3494" spans="1:9" x14ac:dyDescent="0.25">
      <c r="A3494" s="36"/>
      <c r="B3494" t="str">
        <f>+IF(ISERROR(VLOOKUP(A3494,'MatrizSeguimiento2022-Junio'!$G$4:$I$987,3,FALSE)),"",VLOOKUP(A3494,'MatrizSeguimiento2022-Junio'!$G$4:$I$987,3,FALSE))</f>
        <v/>
      </c>
      <c r="C3494" t="str">
        <f>+IF(ISERROR(VLOOKUP(A3494,'MatrizSeguimiento2022-Junio'!$G$4:$J$987,4,FALSE)),"",VLOOKUP(A3494,'MatrizSeguimiento2022-Junio'!$G$4:$J$987,4,FALSE))</f>
        <v/>
      </c>
      <c r="E3494" s="3"/>
      <c r="G3494">
        <f>+ABS(SUMIF($A$3:$A$4998,A3494,$E$3:$E$4998)-IF(ISERROR(VLOOKUP(A3494,'MatrizSeguimiento2022-Junio'!$G$4:$X$987,18,FALSE)),0,VLOOKUP(A3494,'MatrizSeguimiento2022-Junio'!$G$4:$X$987,18,FALSE)))</f>
        <v>0</v>
      </c>
      <c r="H3494" t="str">
        <f t="shared" si="109"/>
        <v/>
      </c>
      <c r="I3494" t="str">
        <f t="shared" si="110"/>
        <v/>
      </c>
    </row>
    <row r="3495" spans="1:9" x14ac:dyDescent="0.25">
      <c r="A3495" s="36"/>
      <c r="B3495" t="str">
        <f>+IF(ISERROR(VLOOKUP(A3495,'MatrizSeguimiento2022-Junio'!$G$4:$I$987,3,FALSE)),"",VLOOKUP(A3495,'MatrizSeguimiento2022-Junio'!$G$4:$I$987,3,FALSE))</f>
        <v/>
      </c>
      <c r="C3495" t="str">
        <f>+IF(ISERROR(VLOOKUP(A3495,'MatrizSeguimiento2022-Junio'!$G$4:$J$987,4,FALSE)),"",VLOOKUP(A3495,'MatrizSeguimiento2022-Junio'!$G$4:$J$987,4,FALSE))</f>
        <v/>
      </c>
      <c r="E3495" s="3"/>
      <c r="G3495">
        <f>+ABS(SUMIF($A$3:$A$4998,A3495,$E$3:$E$4998)-IF(ISERROR(VLOOKUP(A3495,'MatrizSeguimiento2022-Junio'!$G$4:$X$987,18,FALSE)),0,VLOOKUP(A3495,'MatrizSeguimiento2022-Junio'!$G$4:$X$987,18,FALSE)))</f>
        <v>0</v>
      </c>
      <c r="H3495" t="str">
        <f t="shared" si="109"/>
        <v/>
      </c>
      <c r="I3495" t="str">
        <f t="shared" si="110"/>
        <v/>
      </c>
    </row>
    <row r="3496" spans="1:9" x14ac:dyDescent="0.25">
      <c r="A3496" s="36"/>
      <c r="B3496" t="str">
        <f>+IF(ISERROR(VLOOKUP(A3496,'MatrizSeguimiento2022-Junio'!$G$4:$I$987,3,FALSE)),"",VLOOKUP(A3496,'MatrizSeguimiento2022-Junio'!$G$4:$I$987,3,FALSE))</f>
        <v/>
      </c>
      <c r="C3496" t="str">
        <f>+IF(ISERROR(VLOOKUP(A3496,'MatrizSeguimiento2022-Junio'!$G$4:$J$987,4,FALSE)),"",VLOOKUP(A3496,'MatrizSeguimiento2022-Junio'!$G$4:$J$987,4,FALSE))</f>
        <v/>
      </c>
      <c r="E3496" s="3"/>
      <c r="G3496">
        <f>+ABS(SUMIF($A$3:$A$4998,A3496,$E$3:$E$4998)-IF(ISERROR(VLOOKUP(A3496,'MatrizSeguimiento2022-Junio'!$G$4:$X$987,18,FALSE)),0,VLOOKUP(A3496,'MatrizSeguimiento2022-Junio'!$G$4:$X$987,18,FALSE)))</f>
        <v>0</v>
      </c>
      <c r="H3496" t="str">
        <f t="shared" si="109"/>
        <v/>
      </c>
      <c r="I3496" t="str">
        <f t="shared" si="110"/>
        <v/>
      </c>
    </row>
    <row r="3497" spans="1:9" x14ac:dyDescent="0.25">
      <c r="A3497" s="36"/>
      <c r="B3497" t="str">
        <f>+IF(ISERROR(VLOOKUP(A3497,'MatrizSeguimiento2022-Junio'!$G$4:$I$987,3,FALSE)),"",VLOOKUP(A3497,'MatrizSeguimiento2022-Junio'!$G$4:$I$987,3,FALSE))</f>
        <v/>
      </c>
      <c r="C3497" t="str">
        <f>+IF(ISERROR(VLOOKUP(A3497,'MatrizSeguimiento2022-Junio'!$G$4:$J$987,4,FALSE)),"",VLOOKUP(A3497,'MatrizSeguimiento2022-Junio'!$G$4:$J$987,4,FALSE))</f>
        <v/>
      </c>
      <c r="E3497" s="3"/>
      <c r="G3497">
        <f>+ABS(SUMIF($A$3:$A$4998,A3497,$E$3:$E$4998)-IF(ISERROR(VLOOKUP(A3497,'MatrizSeguimiento2022-Junio'!$G$4:$X$987,18,FALSE)),0,VLOOKUP(A3497,'MatrizSeguimiento2022-Junio'!$G$4:$X$987,18,FALSE)))</f>
        <v>0</v>
      </c>
      <c r="H3497" t="str">
        <f t="shared" si="109"/>
        <v/>
      </c>
      <c r="I3497" t="str">
        <f t="shared" si="110"/>
        <v/>
      </c>
    </row>
    <row r="3498" spans="1:9" x14ac:dyDescent="0.25">
      <c r="A3498" s="36"/>
      <c r="B3498" t="str">
        <f>+IF(ISERROR(VLOOKUP(A3498,'MatrizSeguimiento2022-Junio'!$G$4:$I$987,3,FALSE)),"",VLOOKUP(A3498,'MatrizSeguimiento2022-Junio'!$G$4:$I$987,3,FALSE))</f>
        <v/>
      </c>
      <c r="C3498" t="str">
        <f>+IF(ISERROR(VLOOKUP(A3498,'MatrizSeguimiento2022-Junio'!$G$4:$J$987,4,FALSE)),"",VLOOKUP(A3498,'MatrizSeguimiento2022-Junio'!$G$4:$J$987,4,FALSE))</f>
        <v/>
      </c>
      <c r="E3498" s="3"/>
      <c r="G3498">
        <f>+ABS(SUMIF($A$3:$A$4998,A3498,$E$3:$E$4998)-IF(ISERROR(VLOOKUP(A3498,'MatrizSeguimiento2022-Junio'!$G$4:$X$987,18,FALSE)),0,VLOOKUP(A3498,'MatrizSeguimiento2022-Junio'!$G$4:$X$987,18,FALSE)))</f>
        <v>0</v>
      </c>
      <c r="H3498" t="str">
        <f t="shared" si="109"/>
        <v/>
      </c>
      <c r="I3498" t="str">
        <f t="shared" si="110"/>
        <v/>
      </c>
    </row>
    <row r="3499" spans="1:9" x14ac:dyDescent="0.25">
      <c r="A3499" s="36"/>
      <c r="B3499" t="str">
        <f>+IF(ISERROR(VLOOKUP(A3499,'MatrizSeguimiento2022-Junio'!$G$4:$I$987,3,FALSE)),"",VLOOKUP(A3499,'MatrizSeguimiento2022-Junio'!$G$4:$I$987,3,FALSE))</f>
        <v/>
      </c>
      <c r="C3499" t="str">
        <f>+IF(ISERROR(VLOOKUP(A3499,'MatrizSeguimiento2022-Junio'!$G$4:$J$987,4,FALSE)),"",VLOOKUP(A3499,'MatrizSeguimiento2022-Junio'!$G$4:$J$987,4,FALSE))</f>
        <v/>
      </c>
      <c r="E3499" s="3"/>
      <c r="G3499">
        <f>+ABS(SUMIF($A$3:$A$4998,A3499,$E$3:$E$4998)-IF(ISERROR(VLOOKUP(A3499,'MatrizSeguimiento2022-Junio'!$G$4:$X$987,18,FALSE)),0,VLOOKUP(A3499,'MatrizSeguimiento2022-Junio'!$G$4:$X$987,18,FALSE)))</f>
        <v>0</v>
      </c>
      <c r="H3499" t="str">
        <f t="shared" si="109"/>
        <v/>
      </c>
      <c r="I3499" t="str">
        <f t="shared" si="110"/>
        <v/>
      </c>
    </row>
    <row r="3500" spans="1:9" x14ac:dyDescent="0.25">
      <c r="A3500" s="36"/>
      <c r="B3500" t="str">
        <f>+IF(ISERROR(VLOOKUP(A3500,'MatrizSeguimiento2022-Junio'!$G$4:$I$987,3,FALSE)),"",VLOOKUP(A3500,'MatrizSeguimiento2022-Junio'!$G$4:$I$987,3,FALSE))</f>
        <v/>
      </c>
      <c r="C3500" t="str">
        <f>+IF(ISERROR(VLOOKUP(A3500,'MatrizSeguimiento2022-Junio'!$G$4:$J$987,4,FALSE)),"",VLOOKUP(A3500,'MatrizSeguimiento2022-Junio'!$G$4:$J$987,4,FALSE))</f>
        <v/>
      </c>
      <c r="E3500" s="3"/>
      <c r="G3500">
        <f>+ABS(SUMIF($A$3:$A$4998,A3500,$E$3:$E$4998)-IF(ISERROR(VLOOKUP(A3500,'MatrizSeguimiento2022-Junio'!$G$4:$X$987,18,FALSE)),0,VLOOKUP(A3500,'MatrizSeguimiento2022-Junio'!$G$4:$X$987,18,FALSE)))</f>
        <v>0</v>
      </c>
      <c r="H3500" t="str">
        <f t="shared" si="109"/>
        <v/>
      </c>
      <c r="I3500" t="str">
        <f t="shared" si="110"/>
        <v/>
      </c>
    </row>
    <row r="3501" spans="1:9" x14ac:dyDescent="0.25">
      <c r="A3501" s="36"/>
      <c r="B3501" t="str">
        <f>+IF(ISERROR(VLOOKUP(A3501,'MatrizSeguimiento2022-Junio'!$G$4:$I$987,3,FALSE)),"",VLOOKUP(A3501,'MatrizSeguimiento2022-Junio'!$G$4:$I$987,3,FALSE))</f>
        <v/>
      </c>
      <c r="C3501" t="str">
        <f>+IF(ISERROR(VLOOKUP(A3501,'MatrizSeguimiento2022-Junio'!$G$4:$J$987,4,FALSE)),"",VLOOKUP(A3501,'MatrizSeguimiento2022-Junio'!$G$4:$J$987,4,FALSE))</f>
        <v/>
      </c>
      <c r="E3501" s="3"/>
      <c r="G3501">
        <f>+ABS(SUMIF($A$3:$A$4998,A3501,$E$3:$E$4998)-IF(ISERROR(VLOOKUP(A3501,'MatrizSeguimiento2022-Junio'!$G$4:$X$987,18,FALSE)),0,VLOOKUP(A3501,'MatrizSeguimiento2022-Junio'!$G$4:$X$987,18,FALSE)))</f>
        <v>0</v>
      </c>
      <c r="H3501" t="str">
        <f t="shared" si="109"/>
        <v/>
      </c>
      <c r="I3501" t="str">
        <f t="shared" si="110"/>
        <v/>
      </c>
    </row>
    <row r="3502" spans="1:9" x14ac:dyDescent="0.25">
      <c r="A3502" s="36"/>
      <c r="B3502" t="str">
        <f>+IF(ISERROR(VLOOKUP(A3502,'MatrizSeguimiento2022-Junio'!$G$4:$I$987,3,FALSE)),"",VLOOKUP(A3502,'MatrizSeguimiento2022-Junio'!$G$4:$I$987,3,FALSE))</f>
        <v/>
      </c>
      <c r="C3502" t="str">
        <f>+IF(ISERROR(VLOOKUP(A3502,'MatrizSeguimiento2022-Junio'!$G$4:$J$987,4,FALSE)),"",VLOOKUP(A3502,'MatrizSeguimiento2022-Junio'!$G$4:$J$987,4,FALSE))</f>
        <v/>
      </c>
      <c r="E3502" s="3"/>
      <c r="G3502">
        <f>+ABS(SUMIF($A$3:$A$4998,A3502,$E$3:$E$4998)-IF(ISERROR(VLOOKUP(A3502,'MatrizSeguimiento2022-Junio'!$G$4:$X$987,18,FALSE)),0,VLOOKUP(A3502,'MatrizSeguimiento2022-Junio'!$G$4:$X$987,18,FALSE)))</f>
        <v>0</v>
      </c>
      <c r="H3502" t="str">
        <f t="shared" si="109"/>
        <v/>
      </c>
      <c r="I3502" t="str">
        <f t="shared" si="110"/>
        <v/>
      </c>
    </row>
    <row r="3503" spans="1:9" x14ac:dyDescent="0.25">
      <c r="A3503" s="36"/>
      <c r="B3503" t="str">
        <f>+IF(ISERROR(VLOOKUP(A3503,'MatrizSeguimiento2022-Junio'!$G$4:$I$987,3,FALSE)),"",VLOOKUP(A3503,'MatrizSeguimiento2022-Junio'!$G$4:$I$987,3,FALSE))</f>
        <v/>
      </c>
      <c r="C3503" t="str">
        <f>+IF(ISERROR(VLOOKUP(A3503,'MatrizSeguimiento2022-Junio'!$G$4:$J$987,4,FALSE)),"",VLOOKUP(A3503,'MatrizSeguimiento2022-Junio'!$G$4:$J$987,4,FALSE))</f>
        <v/>
      </c>
      <c r="E3503" s="3"/>
      <c r="G3503">
        <f>+ABS(SUMIF($A$3:$A$4998,A3503,$E$3:$E$4998)-IF(ISERROR(VLOOKUP(A3503,'MatrizSeguimiento2022-Junio'!$G$4:$X$987,18,FALSE)),0,VLOOKUP(A3503,'MatrizSeguimiento2022-Junio'!$G$4:$X$987,18,FALSE)))</f>
        <v>0</v>
      </c>
      <c r="H3503" t="str">
        <f t="shared" si="109"/>
        <v/>
      </c>
      <c r="I3503" t="str">
        <f t="shared" si="110"/>
        <v/>
      </c>
    </row>
    <row r="3504" spans="1:9" x14ac:dyDescent="0.25">
      <c r="A3504" s="36"/>
      <c r="B3504" t="str">
        <f>+IF(ISERROR(VLOOKUP(A3504,'MatrizSeguimiento2022-Junio'!$G$4:$I$987,3,FALSE)),"",VLOOKUP(A3504,'MatrizSeguimiento2022-Junio'!$G$4:$I$987,3,FALSE))</f>
        <v/>
      </c>
      <c r="C3504" t="str">
        <f>+IF(ISERROR(VLOOKUP(A3504,'MatrizSeguimiento2022-Junio'!$G$4:$J$987,4,FALSE)),"",VLOOKUP(A3504,'MatrizSeguimiento2022-Junio'!$G$4:$J$987,4,FALSE))</f>
        <v/>
      </c>
      <c r="E3504" s="3"/>
      <c r="G3504">
        <f>+ABS(SUMIF($A$3:$A$4998,A3504,$E$3:$E$4998)-IF(ISERROR(VLOOKUP(A3504,'MatrizSeguimiento2022-Junio'!$G$4:$X$987,18,FALSE)),0,VLOOKUP(A3504,'MatrizSeguimiento2022-Junio'!$G$4:$X$987,18,FALSE)))</f>
        <v>0</v>
      </c>
      <c r="H3504" t="str">
        <f t="shared" si="109"/>
        <v/>
      </c>
      <c r="I3504" t="str">
        <f t="shared" si="110"/>
        <v/>
      </c>
    </row>
    <row r="3505" spans="1:9" x14ac:dyDescent="0.25">
      <c r="A3505" s="36"/>
      <c r="B3505" t="str">
        <f>+IF(ISERROR(VLOOKUP(A3505,'MatrizSeguimiento2022-Junio'!$G$4:$I$987,3,FALSE)),"",VLOOKUP(A3505,'MatrizSeguimiento2022-Junio'!$G$4:$I$987,3,FALSE))</f>
        <v/>
      </c>
      <c r="C3505" t="str">
        <f>+IF(ISERROR(VLOOKUP(A3505,'MatrizSeguimiento2022-Junio'!$G$4:$J$987,4,FALSE)),"",VLOOKUP(A3505,'MatrizSeguimiento2022-Junio'!$G$4:$J$987,4,FALSE))</f>
        <v/>
      </c>
      <c r="E3505" s="3"/>
      <c r="G3505">
        <f>+ABS(SUMIF($A$3:$A$4998,A3505,$E$3:$E$4998)-IF(ISERROR(VLOOKUP(A3505,'MatrizSeguimiento2022-Junio'!$G$4:$X$987,18,FALSE)),0,VLOOKUP(A3505,'MatrizSeguimiento2022-Junio'!$G$4:$X$987,18,FALSE)))</f>
        <v>0</v>
      </c>
      <c r="H3505" t="str">
        <f t="shared" si="109"/>
        <v/>
      </c>
      <c r="I3505" t="str">
        <f t="shared" si="110"/>
        <v/>
      </c>
    </row>
    <row r="3506" spans="1:9" x14ac:dyDescent="0.25">
      <c r="A3506" s="36"/>
      <c r="B3506" t="str">
        <f>+IF(ISERROR(VLOOKUP(A3506,'MatrizSeguimiento2022-Junio'!$G$4:$I$987,3,FALSE)),"",VLOOKUP(A3506,'MatrizSeguimiento2022-Junio'!$G$4:$I$987,3,FALSE))</f>
        <v/>
      </c>
      <c r="C3506" t="str">
        <f>+IF(ISERROR(VLOOKUP(A3506,'MatrizSeguimiento2022-Junio'!$G$4:$J$987,4,FALSE)),"",VLOOKUP(A3506,'MatrizSeguimiento2022-Junio'!$G$4:$J$987,4,FALSE))</f>
        <v/>
      </c>
      <c r="E3506" s="3"/>
      <c r="G3506">
        <f>+ABS(SUMIF($A$3:$A$4998,A3506,$E$3:$E$4998)-IF(ISERROR(VLOOKUP(A3506,'MatrizSeguimiento2022-Junio'!$G$4:$X$987,18,FALSE)),0,VLOOKUP(A3506,'MatrizSeguimiento2022-Junio'!$G$4:$X$987,18,FALSE)))</f>
        <v>0</v>
      </c>
      <c r="H3506" t="str">
        <f t="shared" si="109"/>
        <v/>
      </c>
      <c r="I3506" t="str">
        <f t="shared" si="110"/>
        <v/>
      </c>
    </row>
    <row r="3507" spans="1:9" x14ac:dyDescent="0.25">
      <c r="A3507" s="36"/>
      <c r="B3507" t="str">
        <f>+IF(ISERROR(VLOOKUP(A3507,'MatrizSeguimiento2022-Junio'!$G$4:$I$987,3,FALSE)),"",VLOOKUP(A3507,'MatrizSeguimiento2022-Junio'!$G$4:$I$987,3,FALSE))</f>
        <v/>
      </c>
      <c r="C3507" t="str">
        <f>+IF(ISERROR(VLOOKUP(A3507,'MatrizSeguimiento2022-Junio'!$G$4:$J$987,4,FALSE)),"",VLOOKUP(A3507,'MatrizSeguimiento2022-Junio'!$G$4:$J$987,4,FALSE))</f>
        <v/>
      </c>
      <c r="E3507" s="3"/>
      <c r="G3507">
        <f>+ABS(SUMIF($A$3:$A$4998,A3507,$E$3:$E$4998)-IF(ISERROR(VLOOKUP(A3507,'MatrizSeguimiento2022-Junio'!$G$4:$X$987,18,FALSE)),0,VLOOKUP(A3507,'MatrizSeguimiento2022-Junio'!$G$4:$X$987,18,FALSE)))</f>
        <v>0</v>
      </c>
      <c r="H3507" t="str">
        <f t="shared" si="109"/>
        <v/>
      </c>
      <c r="I3507" t="str">
        <f t="shared" si="110"/>
        <v/>
      </c>
    </row>
    <row r="3508" spans="1:9" x14ac:dyDescent="0.25">
      <c r="A3508" s="36"/>
      <c r="B3508" t="str">
        <f>+IF(ISERROR(VLOOKUP(A3508,'MatrizSeguimiento2022-Junio'!$G$4:$I$987,3,FALSE)),"",VLOOKUP(A3508,'MatrizSeguimiento2022-Junio'!$G$4:$I$987,3,FALSE))</f>
        <v/>
      </c>
      <c r="C3508" t="str">
        <f>+IF(ISERROR(VLOOKUP(A3508,'MatrizSeguimiento2022-Junio'!$G$4:$J$987,4,FALSE)),"",VLOOKUP(A3508,'MatrizSeguimiento2022-Junio'!$G$4:$J$987,4,FALSE))</f>
        <v/>
      </c>
      <c r="E3508" s="3"/>
      <c r="G3508">
        <f>+ABS(SUMIF($A$3:$A$4998,A3508,$E$3:$E$4998)-IF(ISERROR(VLOOKUP(A3508,'MatrizSeguimiento2022-Junio'!$G$4:$X$987,18,FALSE)),0,VLOOKUP(A3508,'MatrizSeguimiento2022-Junio'!$G$4:$X$987,18,FALSE)))</f>
        <v>0</v>
      </c>
      <c r="H3508" t="str">
        <f t="shared" si="109"/>
        <v/>
      </c>
      <c r="I3508" t="str">
        <f t="shared" si="110"/>
        <v/>
      </c>
    </row>
    <row r="3509" spans="1:9" x14ac:dyDescent="0.25">
      <c r="A3509" s="36"/>
      <c r="B3509" t="str">
        <f>+IF(ISERROR(VLOOKUP(A3509,'MatrizSeguimiento2022-Junio'!$G$4:$I$987,3,FALSE)),"",VLOOKUP(A3509,'MatrizSeguimiento2022-Junio'!$G$4:$I$987,3,FALSE))</f>
        <v/>
      </c>
      <c r="C3509" t="str">
        <f>+IF(ISERROR(VLOOKUP(A3509,'MatrizSeguimiento2022-Junio'!$G$4:$J$987,4,FALSE)),"",VLOOKUP(A3509,'MatrizSeguimiento2022-Junio'!$G$4:$J$987,4,FALSE))</f>
        <v/>
      </c>
      <c r="E3509" s="3"/>
      <c r="G3509">
        <f>+ABS(SUMIF($A$3:$A$4998,A3509,$E$3:$E$4998)-IF(ISERROR(VLOOKUP(A3509,'MatrizSeguimiento2022-Junio'!$G$4:$X$987,18,FALSE)),0,VLOOKUP(A3509,'MatrizSeguimiento2022-Junio'!$G$4:$X$987,18,FALSE)))</f>
        <v>0</v>
      </c>
      <c r="H3509" t="str">
        <f t="shared" si="109"/>
        <v/>
      </c>
      <c r="I3509" t="str">
        <f t="shared" si="110"/>
        <v/>
      </c>
    </row>
    <row r="3510" spans="1:9" x14ac:dyDescent="0.25">
      <c r="A3510" s="36"/>
      <c r="B3510" t="str">
        <f>+IF(ISERROR(VLOOKUP(A3510,'MatrizSeguimiento2022-Junio'!$G$4:$I$987,3,FALSE)),"",VLOOKUP(A3510,'MatrizSeguimiento2022-Junio'!$G$4:$I$987,3,FALSE))</f>
        <v/>
      </c>
      <c r="C3510" t="str">
        <f>+IF(ISERROR(VLOOKUP(A3510,'MatrizSeguimiento2022-Junio'!$G$4:$J$987,4,FALSE)),"",VLOOKUP(A3510,'MatrizSeguimiento2022-Junio'!$G$4:$J$987,4,FALSE))</f>
        <v/>
      </c>
      <c r="E3510" s="3"/>
      <c r="G3510">
        <f>+ABS(SUMIF($A$3:$A$4998,A3510,$E$3:$E$4998)-IF(ISERROR(VLOOKUP(A3510,'MatrizSeguimiento2022-Junio'!$G$4:$X$987,18,FALSE)),0,VLOOKUP(A3510,'MatrizSeguimiento2022-Junio'!$G$4:$X$987,18,FALSE)))</f>
        <v>0</v>
      </c>
      <c r="H3510" t="str">
        <f t="shared" si="109"/>
        <v/>
      </c>
      <c r="I3510" t="str">
        <f t="shared" si="110"/>
        <v/>
      </c>
    </row>
    <row r="3511" spans="1:9" x14ac:dyDescent="0.25">
      <c r="A3511" s="36"/>
      <c r="B3511" t="str">
        <f>+IF(ISERROR(VLOOKUP(A3511,'MatrizSeguimiento2022-Junio'!$G$4:$I$987,3,FALSE)),"",VLOOKUP(A3511,'MatrizSeguimiento2022-Junio'!$G$4:$I$987,3,FALSE))</f>
        <v/>
      </c>
      <c r="C3511" t="str">
        <f>+IF(ISERROR(VLOOKUP(A3511,'MatrizSeguimiento2022-Junio'!$G$4:$J$987,4,FALSE)),"",VLOOKUP(A3511,'MatrizSeguimiento2022-Junio'!$G$4:$J$987,4,FALSE))</f>
        <v/>
      </c>
      <c r="E3511" s="3"/>
      <c r="G3511">
        <f>+ABS(SUMIF($A$3:$A$4998,A3511,$E$3:$E$4998)-IF(ISERROR(VLOOKUP(A3511,'MatrizSeguimiento2022-Junio'!$G$4:$X$987,18,FALSE)),0,VLOOKUP(A3511,'MatrizSeguimiento2022-Junio'!$G$4:$X$987,18,FALSE)))</f>
        <v>0</v>
      </c>
      <c r="H3511" t="str">
        <f t="shared" si="109"/>
        <v/>
      </c>
      <c r="I3511" t="str">
        <f t="shared" si="110"/>
        <v/>
      </c>
    </row>
    <row r="3512" spans="1:9" x14ac:dyDescent="0.25">
      <c r="A3512" s="36"/>
      <c r="B3512" t="str">
        <f>+IF(ISERROR(VLOOKUP(A3512,'MatrizSeguimiento2022-Junio'!$G$4:$I$987,3,FALSE)),"",VLOOKUP(A3512,'MatrizSeguimiento2022-Junio'!$G$4:$I$987,3,FALSE))</f>
        <v/>
      </c>
      <c r="C3512" t="str">
        <f>+IF(ISERROR(VLOOKUP(A3512,'MatrizSeguimiento2022-Junio'!$G$4:$J$987,4,FALSE)),"",VLOOKUP(A3512,'MatrizSeguimiento2022-Junio'!$G$4:$J$987,4,FALSE))</f>
        <v/>
      </c>
      <c r="E3512" s="3"/>
      <c r="G3512">
        <f>+ABS(SUMIF($A$3:$A$4998,A3512,$E$3:$E$4998)-IF(ISERROR(VLOOKUP(A3512,'MatrizSeguimiento2022-Junio'!$G$4:$X$987,18,FALSE)),0,VLOOKUP(A3512,'MatrizSeguimiento2022-Junio'!$G$4:$X$987,18,FALSE)))</f>
        <v>0</v>
      </c>
      <c r="H3512" t="str">
        <f t="shared" si="109"/>
        <v/>
      </c>
      <c r="I3512" t="str">
        <f t="shared" si="110"/>
        <v/>
      </c>
    </row>
    <row r="3513" spans="1:9" x14ac:dyDescent="0.25">
      <c r="A3513" s="36"/>
      <c r="B3513" t="str">
        <f>+IF(ISERROR(VLOOKUP(A3513,'MatrizSeguimiento2022-Junio'!$G$4:$I$987,3,FALSE)),"",VLOOKUP(A3513,'MatrizSeguimiento2022-Junio'!$G$4:$I$987,3,FALSE))</f>
        <v/>
      </c>
      <c r="C3513" t="str">
        <f>+IF(ISERROR(VLOOKUP(A3513,'MatrizSeguimiento2022-Junio'!$G$4:$J$987,4,FALSE)),"",VLOOKUP(A3513,'MatrizSeguimiento2022-Junio'!$G$4:$J$987,4,FALSE))</f>
        <v/>
      </c>
      <c r="E3513" s="3"/>
      <c r="G3513">
        <f>+ABS(SUMIF($A$3:$A$4998,A3513,$E$3:$E$4998)-IF(ISERROR(VLOOKUP(A3513,'MatrizSeguimiento2022-Junio'!$G$4:$X$987,18,FALSE)),0,VLOOKUP(A3513,'MatrizSeguimiento2022-Junio'!$G$4:$X$987,18,FALSE)))</f>
        <v>0</v>
      </c>
      <c r="H3513" t="str">
        <f t="shared" si="109"/>
        <v/>
      </c>
      <c r="I3513" t="str">
        <f t="shared" si="110"/>
        <v/>
      </c>
    </row>
    <row r="3514" spans="1:9" x14ac:dyDescent="0.25">
      <c r="A3514" s="36"/>
      <c r="B3514" t="str">
        <f>+IF(ISERROR(VLOOKUP(A3514,'MatrizSeguimiento2022-Junio'!$G$4:$I$987,3,FALSE)),"",VLOOKUP(A3514,'MatrizSeguimiento2022-Junio'!$G$4:$I$987,3,FALSE))</f>
        <v/>
      </c>
      <c r="C3514" t="str">
        <f>+IF(ISERROR(VLOOKUP(A3514,'MatrizSeguimiento2022-Junio'!$G$4:$J$987,4,FALSE)),"",VLOOKUP(A3514,'MatrizSeguimiento2022-Junio'!$G$4:$J$987,4,FALSE))</f>
        <v/>
      </c>
      <c r="E3514" s="3"/>
      <c r="G3514">
        <f>+ABS(SUMIF($A$3:$A$4998,A3514,$E$3:$E$4998)-IF(ISERROR(VLOOKUP(A3514,'MatrizSeguimiento2022-Junio'!$G$4:$X$987,18,FALSE)),0,VLOOKUP(A3514,'MatrizSeguimiento2022-Junio'!$G$4:$X$987,18,FALSE)))</f>
        <v>0</v>
      </c>
      <c r="H3514" t="str">
        <f t="shared" si="109"/>
        <v/>
      </c>
      <c r="I3514" t="str">
        <f t="shared" si="110"/>
        <v/>
      </c>
    </row>
    <row r="3515" spans="1:9" x14ac:dyDescent="0.25">
      <c r="A3515" s="36"/>
      <c r="B3515" t="str">
        <f>+IF(ISERROR(VLOOKUP(A3515,'MatrizSeguimiento2022-Junio'!$G$4:$I$987,3,FALSE)),"",VLOOKUP(A3515,'MatrizSeguimiento2022-Junio'!$G$4:$I$987,3,FALSE))</f>
        <v/>
      </c>
      <c r="C3515" t="str">
        <f>+IF(ISERROR(VLOOKUP(A3515,'MatrizSeguimiento2022-Junio'!$G$4:$J$987,4,FALSE)),"",VLOOKUP(A3515,'MatrizSeguimiento2022-Junio'!$G$4:$J$987,4,FALSE))</f>
        <v/>
      </c>
      <c r="E3515" s="3"/>
      <c r="G3515">
        <f>+ABS(SUMIF($A$3:$A$4998,A3515,$E$3:$E$4998)-IF(ISERROR(VLOOKUP(A3515,'MatrizSeguimiento2022-Junio'!$G$4:$X$987,18,FALSE)),0,VLOOKUP(A3515,'MatrizSeguimiento2022-Junio'!$G$4:$X$987,18,FALSE)))</f>
        <v>0</v>
      </c>
      <c r="H3515" t="str">
        <f t="shared" si="109"/>
        <v/>
      </c>
      <c r="I3515" t="str">
        <f t="shared" si="110"/>
        <v/>
      </c>
    </row>
    <row r="3516" spans="1:9" x14ac:dyDescent="0.25">
      <c r="A3516" s="36"/>
      <c r="B3516" t="str">
        <f>+IF(ISERROR(VLOOKUP(A3516,'MatrizSeguimiento2022-Junio'!$G$4:$I$987,3,FALSE)),"",VLOOKUP(A3516,'MatrizSeguimiento2022-Junio'!$G$4:$I$987,3,FALSE))</f>
        <v/>
      </c>
      <c r="C3516" t="str">
        <f>+IF(ISERROR(VLOOKUP(A3516,'MatrizSeguimiento2022-Junio'!$G$4:$J$987,4,FALSE)),"",VLOOKUP(A3516,'MatrizSeguimiento2022-Junio'!$G$4:$J$987,4,FALSE))</f>
        <v/>
      </c>
      <c r="E3516" s="3"/>
      <c r="G3516">
        <f>+ABS(SUMIF($A$3:$A$4998,A3516,$E$3:$E$4998)-IF(ISERROR(VLOOKUP(A3516,'MatrizSeguimiento2022-Junio'!$G$4:$X$987,18,FALSE)),0,VLOOKUP(A3516,'MatrizSeguimiento2022-Junio'!$G$4:$X$987,18,FALSE)))</f>
        <v>0</v>
      </c>
      <c r="H3516" t="str">
        <f t="shared" si="109"/>
        <v/>
      </c>
      <c r="I3516" t="str">
        <f t="shared" si="110"/>
        <v/>
      </c>
    </row>
    <row r="3517" spans="1:9" x14ac:dyDescent="0.25">
      <c r="A3517" s="36"/>
      <c r="B3517" t="str">
        <f>+IF(ISERROR(VLOOKUP(A3517,'MatrizSeguimiento2022-Junio'!$G$4:$I$987,3,FALSE)),"",VLOOKUP(A3517,'MatrizSeguimiento2022-Junio'!$G$4:$I$987,3,FALSE))</f>
        <v/>
      </c>
      <c r="C3517" t="str">
        <f>+IF(ISERROR(VLOOKUP(A3517,'MatrizSeguimiento2022-Junio'!$G$4:$J$987,4,FALSE)),"",VLOOKUP(A3517,'MatrizSeguimiento2022-Junio'!$G$4:$J$987,4,FALSE))</f>
        <v/>
      </c>
      <c r="E3517" s="3"/>
      <c r="G3517">
        <f>+ABS(SUMIF($A$3:$A$4998,A3517,$E$3:$E$4998)-IF(ISERROR(VLOOKUP(A3517,'MatrizSeguimiento2022-Junio'!$G$4:$X$987,18,FALSE)),0,VLOOKUP(A3517,'MatrizSeguimiento2022-Junio'!$G$4:$X$987,18,FALSE)))</f>
        <v>0</v>
      </c>
      <c r="H3517" t="str">
        <f t="shared" si="109"/>
        <v/>
      </c>
      <c r="I3517" t="str">
        <f t="shared" si="110"/>
        <v/>
      </c>
    </row>
    <row r="3518" spans="1:9" x14ac:dyDescent="0.25">
      <c r="A3518" s="36"/>
      <c r="B3518" t="str">
        <f>+IF(ISERROR(VLOOKUP(A3518,'MatrizSeguimiento2022-Junio'!$G$4:$I$987,3,FALSE)),"",VLOOKUP(A3518,'MatrizSeguimiento2022-Junio'!$G$4:$I$987,3,FALSE))</f>
        <v/>
      </c>
      <c r="C3518" t="str">
        <f>+IF(ISERROR(VLOOKUP(A3518,'MatrizSeguimiento2022-Junio'!$G$4:$J$987,4,FALSE)),"",VLOOKUP(A3518,'MatrizSeguimiento2022-Junio'!$G$4:$J$987,4,FALSE))</f>
        <v/>
      </c>
      <c r="E3518" s="3"/>
      <c r="G3518">
        <f>+ABS(SUMIF($A$3:$A$4998,A3518,$E$3:$E$4998)-IF(ISERROR(VLOOKUP(A3518,'MatrizSeguimiento2022-Junio'!$G$4:$X$987,18,FALSE)),0,VLOOKUP(A3518,'MatrizSeguimiento2022-Junio'!$G$4:$X$987,18,FALSE)))</f>
        <v>0</v>
      </c>
      <c r="H3518" t="str">
        <f t="shared" si="109"/>
        <v/>
      </c>
      <c r="I3518" t="str">
        <f t="shared" si="110"/>
        <v/>
      </c>
    </row>
    <row r="3519" spans="1:9" x14ac:dyDescent="0.25">
      <c r="A3519" s="36"/>
      <c r="B3519" t="str">
        <f>+IF(ISERROR(VLOOKUP(A3519,'MatrizSeguimiento2022-Junio'!$G$4:$I$987,3,FALSE)),"",VLOOKUP(A3519,'MatrizSeguimiento2022-Junio'!$G$4:$I$987,3,FALSE))</f>
        <v/>
      </c>
      <c r="C3519" t="str">
        <f>+IF(ISERROR(VLOOKUP(A3519,'MatrizSeguimiento2022-Junio'!$G$4:$J$987,4,FALSE)),"",VLOOKUP(A3519,'MatrizSeguimiento2022-Junio'!$G$4:$J$987,4,FALSE))</f>
        <v/>
      </c>
      <c r="E3519" s="3"/>
      <c r="G3519">
        <f>+ABS(SUMIF($A$3:$A$4998,A3519,$E$3:$E$4998)-IF(ISERROR(VLOOKUP(A3519,'MatrizSeguimiento2022-Junio'!$G$4:$X$987,18,FALSE)),0,VLOOKUP(A3519,'MatrizSeguimiento2022-Junio'!$G$4:$X$987,18,FALSE)))</f>
        <v>0</v>
      </c>
      <c r="H3519" t="str">
        <f t="shared" ref="H3519:H3582" si="111">+A3519&amp;D3519</f>
        <v/>
      </c>
      <c r="I3519" t="str">
        <f t="shared" si="110"/>
        <v/>
      </c>
    </row>
    <row r="3520" spans="1:9" x14ac:dyDescent="0.25">
      <c r="A3520" s="36"/>
      <c r="B3520" t="str">
        <f>+IF(ISERROR(VLOOKUP(A3520,'MatrizSeguimiento2022-Junio'!$G$4:$I$987,3,FALSE)),"",VLOOKUP(A3520,'MatrizSeguimiento2022-Junio'!$G$4:$I$987,3,FALSE))</f>
        <v/>
      </c>
      <c r="C3520" t="str">
        <f>+IF(ISERROR(VLOOKUP(A3520,'MatrizSeguimiento2022-Junio'!$G$4:$J$987,4,FALSE)),"",VLOOKUP(A3520,'MatrizSeguimiento2022-Junio'!$G$4:$J$987,4,FALSE))</f>
        <v/>
      </c>
      <c r="E3520" s="3"/>
      <c r="G3520">
        <f>+ABS(SUMIF($A$3:$A$4998,A3520,$E$3:$E$4998)-IF(ISERROR(VLOOKUP(A3520,'MatrizSeguimiento2022-Junio'!$G$4:$X$987,18,FALSE)),0,VLOOKUP(A3520,'MatrizSeguimiento2022-Junio'!$G$4:$X$987,18,FALSE)))</f>
        <v>0</v>
      </c>
      <c r="H3520" t="str">
        <f t="shared" si="111"/>
        <v/>
      </c>
      <c r="I3520" t="str">
        <f t="shared" si="110"/>
        <v/>
      </c>
    </row>
    <row r="3521" spans="1:9" x14ac:dyDescent="0.25">
      <c r="A3521" s="36"/>
      <c r="B3521" t="str">
        <f>+IF(ISERROR(VLOOKUP(A3521,'MatrizSeguimiento2022-Junio'!$G$4:$I$987,3,FALSE)),"",VLOOKUP(A3521,'MatrizSeguimiento2022-Junio'!$G$4:$I$987,3,FALSE))</f>
        <v/>
      </c>
      <c r="C3521" t="str">
        <f>+IF(ISERROR(VLOOKUP(A3521,'MatrizSeguimiento2022-Junio'!$G$4:$J$987,4,FALSE)),"",VLOOKUP(A3521,'MatrizSeguimiento2022-Junio'!$G$4:$J$987,4,FALSE))</f>
        <v/>
      </c>
      <c r="E3521" s="3"/>
      <c r="G3521">
        <f>+ABS(SUMIF($A$3:$A$4998,A3521,$E$3:$E$4998)-IF(ISERROR(VLOOKUP(A3521,'MatrizSeguimiento2022-Junio'!$G$4:$X$987,18,FALSE)),0,VLOOKUP(A3521,'MatrizSeguimiento2022-Junio'!$G$4:$X$987,18,FALSE)))</f>
        <v>0</v>
      </c>
      <c r="H3521" t="str">
        <f t="shared" si="111"/>
        <v/>
      </c>
      <c r="I3521" t="str">
        <f t="shared" si="110"/>
        <v/>
      </c>
    </row>
    <row r="3522" spans="1:9" x14ac:dyDescent="0.25">
      <c r="A3522" s="36"/>
      <c r="B3522" t="str">
        <f>+IF(ISERROR(VLOOKUP(A3522,'MatrizSeguimiento2022-Junio'!$G$4:$I$987,3,FALSE)),"",VLOOKUP(A3522,'MatrizSeguimiento2022-Junio'!$G$4:$I$987,3,FALSE))</f>
        <v/>
      </c>
      <c r="C3522" t="str">
        <f>+IF(ISERROR(VLOOKUP(A3522,'MatrizSeguimiento2022-Junio'!$G$4:$J$987,4,FALSE)),"",VLOOKUP(A3522,'MatrizSeguimiento2022-Junio'!$G$4:$J$987,4,FALSE))</f>
        <v/>
      </c>
      <c r="E3522" s="3"/>
      <c r="G3522">
        <f>+ABS(SUMIF($A$3:$A$4998,A3522,$E$3:$E$4998)-IF(ISERROR(VLOOKUP(A3522,'MatrizSeguimiento2022-Junio'!$G$4:$X$987,18,FALSE)),0,VLOOKUP(A3522,'MatrizSeguimiento2022-Junio'!$G$4:$X$987,18,FALSE)))</f>
        <v>0</v>
      </c>
      <c r="H3522" t="str">
        <f t="shared" si="111"/>
        <v/>
      </c>
      <c r="I3522" t="str">
        <f t="shared" si="110"/>
        <v/>
      </c>
    </row>
    <row r="3523" spans="1:9" x14ac:dyDescent="0.25">
      <c r="A3523" s="36"/>
      <c r="B3523" t="str">
        <f>+IF(ISERROR(VLOOKUP(A3523,'MatrizSeguimiento2022-Junio'!$G$4:$I$987,3,FALSE)),"",VLOOKUP(A3523,'MatrizSeguimiento2022-Junio'!$G$4:$I$987,3,FALSE))</f>
        <v/>
      </c>
      <c r="C3523" t="str">
        <f>+IF(ISERROR(VLOOKUP(A3523,'MatrizSeguimiento2022-Junio'!$G$4:$J$987,4,FALSE)),"",VLOOKUP(A3523,'MatrizSeguimiento2022-Junio'!$G$4:$J$987,4,FALSE))</f>
        <v/>
      </c>
      <c r="E3523" s="3"/>
      <c r="G3523">
        <f>+ABS(SUMIF($A$3:$A$4998,A3523,$E$3:$E$4998)-IF(ISERROR(VLOOKUP(A3523,'MatrizSeguimiento2022-Junio'!$G$4:$X$987,18,FALSE)),0,VLOOKUP(A3523,'MatrizSeguimiento2022-Junio'!$G$4:$X$987,18,FALSE)))</f>
        <v>0</v>
      </c>
      <c r="H3523" t="str">
        <f t="shared" si="111"/>
        <v/>
      </c>
      <c r="I3523" t="str">
        <f t="shared" ref="I3523:I3586" si="112">+IF(IF(LEN(H3523)&gt;0,COUNTIF($H$3:$H$4998,H3523),"")=1,"",IF(LEN(H3523)&gt;0,COUNTIF($H$3:$H$4998,H3523),""))</f>
        <v/>
      </c>
    </row>
    <row r="3524" spans="1:9" x14ac:dyDescent="0.25">
      <c r="A3524" s="36"/>
      <c r="B3524" t="str">
        <f>+IF(ISERROR(VLOOKUP(A3524,'MatrizSeguimiento2022-Junio'!$G$4:$I$987,3,FALSE)),"",VLOOKUP(A3524,'MatrizSeguimiento2022-Junio'!$G$4:$I$987,3,FALSE))</f>
        <v/>
      </c>
      <c r="C3524" t="str">
        <f>+IF(ISERROR(VLOOKUP(A3524,'MatrizSeguimiento2022-Junio'!$G$4:$J$987,4,FALSE)),"",VLOOKUP(A3524,'MatrizSeguimiento2022-Junio'!$G$4:$J$987,4,FALSE))</f>
        <v/>
      </c>
      <c r="E3524" s="3"/>
      <c r="G3524">
        <f>+ABS(SUMIF($A$3:$A$4998,A3524,$E$3:$E$4998)-IF(ISERROR(VLOOKUP(A3524,'MatrizSeguimiento2022-Junio'!$G$4:$X$987,18,FALSE)),0,VLOOKUP(A3524,'MatrizSeguimiento2022-Junio'!$G$4:$X$987,18,FALSE)))</f>
        <v>0</v>
      </c>
      <c r="H3524" t="str">
        <f t="shared" si="111"/>
        <v/>
      </c>
      <c r="I3524" t="str">
        <f t="shared" si="112"/>
        <v/>
      </c>
    </row>
    <row r="3525" spans="1:9" x14ac:dyDescent="0.25">
      <c r="A3525" s="36"/>
      <c r="B3525" t="str">
        <f>+IF(ISERROR(VLOOKUP(A3525,'MatrizSeguimiento2022-Junio'!$G$4:$I$987,3,FALSE)),"",VLOOKUP(A3525,'MatrizSeguimiento2022-Junio'!$G$4:$I$987,3,FALSE))</f>
        <v/>
      </c>
      <c r="C3525" t="str">
        <f>+IF(ISERROR(VLOOKUP(A3525,'MatrizSeguimiento2022-Junio'!$G$4:$J$987,4,FALSE)),"",VLOOKUP(A3525,'MatrizSeguimiento2022-Junio'!$G$4:$J$987,4,FALSE))</f>
        <v/>
      </c>
      <c r="E3525" s="3"/>
      <c r="G3525">
        <f>+ABS(SUMIF($A$3:$A$4998,A3525,$E$3:$E$4998)-IF(ISERROR(VLOOKUP(A3525,'MatrizSeguimiento2022-Junio'!$G$4:$X$987,18,FALSE)),0,VLOOKUP(A3525,'MatrizSeguimiento2022-Junio'!$G$4:$X$987,18,FALSE)))</f>
        <v>0</v>
      </c>
      <c r="H3525" t="str">
        <f t="shared" si="111"/>
        <v/>
      </c>
      <c r="I3525" t="str">
        <f t="shared" si="112"/>
        <v/>
      </c>
    </row>
    <row r="3526" spans="1:9" x14ac:dyDescent="0.25">
      <c r="A3526" s="36"/>
      <c r="B3526" t="str">
        <f>+IF(ISERROR(VLOOKUP(A3526,'MatrizSeguimiento2022-Junio'!$G$4:$I$987,3,FALSE)),"",VLOOKUP(A3526,'MatrizSeguimiento2022-Junio'!$G$4:$I$987,3,FALSE))</f>
        <v/>
      </c>
      <c r="C3526" t="str">
        <f>+IF(ISERROR(VLOOKUP(A3526,'MatrizSeguimiento2022-Junio'!$G$4:$J$987,4,FALSE)),"",VLOOKUP(A3526,'MatrizSeguimiento2022-Junio'!$G$4:$J$987,4,FALSE))</f>
        <v/>
      </c>
      <c r="E3526" s="3"/>
      <c r="G3526">
        <f>+ABS(SUMIF($A$3:$A$4998,A3526,$E$3:$E$4998)-IF(ISERROR(VLOOKUP(A3526,'MatrizSeguimiento2022-Junio'!$G$4:$X$987,18,FALSE)),0,VLOOKUP(A3526,'MatrizSeguimiento2022-Junio'!$G$4:$X$987,18,FALSE)))</f>
        <v>0</v>
      </c>
      <c r="H3526" t="str">
        <f t="shared" si="111"/>
        <v/>
      </c>
      <c r="I3526" t="str">
        <f t="shared" si="112"/>
        <v/>
      </c>
    </row>
    <row r="3527" spans="1:9" x14ac:dyDescent="0.25">
      <c r="A3527" s="36"/>
      <c r="B3527" t="str">
        <f>+IF(ISERROR(VLOOKUP(A3527,'MatrizSeguimiento2022-Junio'!$G$4:$I$987,3,FALSE)),"",VLOOKUP(A3527,'MatrizSeguimiento2022-Junio'!$G$4:$I$987,3,FALSE))</f>
        <v/>
      </c>
      <c r="C3527" t="str">
        <f>+IF(ISERROR(VLOOKUP(A3527,'MatrizSeguimiento2022-Junio'!$G$4:$J$987,4,FALSE)),"",VLOOKUP(A3527,'MatrizSeguimiento2022-Junio'!$G$4:$J$987,4,FALSE))</f>
        <v/>
      </c>
      <c r="E3527" s="3"/>
      <c r="G3527">
        <f>+ABS(SUMIF($A$3:$A$4998,A3527,$E$3:$E$4998)-IF(ISERROR(VLOOKUP(A3527,'MatrizSeguimiento2022-Junio'!$G$4:$X$987,18,FALSE)),0,VLOOKUP(A3527,'MatrizSeguimiento2022-Junio'!$G$4:$X$987,18,FALSE)))</f>
        <v>0</v>
      </c>
      <c r="H3527" t="str">
        <f t="shared" si="111"/>
        <v/>
      </c>
      <c r="I3527" t="str">
        <f t="shared" si="112"/>
        <v/>
      </c>
    </row>
    <row r="3528" spans="1:9" x14ac:dyDescent="0.25">
      <c r="A3528" s="36"/>
      <c r="B3528" t="str">
        <f>+IF(ISERROR(VLOOKUP(A3528,'MatrizSeguimiento2022-Junio'!$G$4:$I$987,3,FALSE)),"",VLOOKUP(A3528,'MatrizSeguimiento2022-Junio'!$G$4:$I$987,3,FALSE))</f>
        <v/>
      </c>
      <c r="C3528" t="str">
        <f>+IF(ISERROR(VLOOKUP(A3528,'MatrizSeguimiento2022-Junio'!$G$4:$J$987,4,FALSE)),"",VLOOKUP(A3528,'MatrizSeguimiento2022-Junio'!$G$4:$J$987,4,FALSE))</f>
        <v/>
      </c>
      <c r="E3528" s="3"/>
      <c r="G3528">
        <f>+ABS(SUMIF($A$3:$A$4998,A3528,$E$3:$E$4998)-IF(ISERROR(VLOOKUP(A3528,'MatrizSeguimiento2022-Junio'!$G$4:$X$987,18,FALSE)),0,VLOOKUP(A3528,'MatrizSeguimiento2022-Junio'!$G$4:$X$987,18,FALSE)))</f>
        <v>0</v>
      </c>
      <c r="H3528" t="str">
        <f t="shared" si="111"/>
        <v/>
      </c>
      <c r="I3528" t="str">
        <f t="shared" si="112"/>
        <v/>
      </c>
    </row>
    <row r="3529" spans="1:9" x14ac:dyDescent="0.25">
      <c r="A3529" s="36"/>
      <c r="B3529" t="str">
        <f>+IF(ISERROR(VLOOKUP(A3529,'MatrizSeguimiento2022-Junio'!$G$4:$I$987,3,FALSE)),"",VLOOKUP(A3529,'MatrizSeguimiento2022-Junio'!$G$4:$I$987,3,FALSE))</f>
        <v/>
      </c>
      <c r="C3529" t="str">
        <f>+IF(ISERROR(VLOOKUP(A3529,'MatrizSeguimiento2022-Junio'!$G$4:$J$987,4,FALSE)),"",VLOOKUP(A3529,'MatrizSeguimiento2022-Junio'!$G$4:$J$987,4,FALSE))</f>
        <v/>
      </c>
      <c r="E3529" s="3"/>
      <c r="G3529">
        <f>+ABS(SUMIF($A$3:$A$4998,A3529,$E$3:$E$4998)-IF(ISERROR(VLOOKUP(A3529,'MatrizSeguimiento2022-Junio'!$G$4:$X$987,18,FALSE)),0,VLOOKUP(A3529,'MatrizSeguimiento2022-Junio'!$G$4:$X$987,18,FALSE)))</f>
        <v>0</v>
      </c>
      <c r="H3529" t="str">
        <f t="shared" si="111"/>
        <v/>
      </c>
      <c r="I3529" t="str">
        <f t="shared" si="112"/>
        <v/>
      </c>
    </row>
    <row r="3530" spans="1:9" x14ac:dyDescent="0.25">
      <c r="A3530" s="36"/>
      <c r="B3530" t="str">
        <f>+IF(ISERROR(VLOOKUP(A3530,'MatrizSeguimiento2022-Junio'!$G$4:$I$987,3,FALSE)),"",VLOOKUP(A3530,'MatrizSeguimiento2022-Junio'!$G$4:$I$987,3,FALSE))</f>
        <v/>
      </c>
      <c r="C3530" t="str">
        <f>+IF(ISERROR(VLOOKUP(A3530,'MatrizSeguimiento2022-Junio'!$G$4:$J$987,4,FALSE)),"",VLOOKUP(A3530,'MatrizSeguimiento2022-Junio'!$G$4:$J$987,4,FALSE))</f>
        <v/>
      </c>
      <c r="E3530" s="3"/>
      <c r="G3530">
        <f>+ABS(SUMIF($A$3:$A$4998,A3530,$E$3:$E$4998)-IF(ISERROR(VLOOKUP(A3530,'MatrizSeguimiento2022-Junio'!$G$4:$X$987,18,FALSE)),0,VLOOKUP(A3530,'MatrizSeguimiento2022-Junio'!$G$4:$X$987,18,FALSE)))</f>
        <v>0</v>
      </c>
      <c r="H3530" t="str">
        <f t="shared" si="111"/>
        <v/>
      </c>
      <c r="I3530" t="str">
        <f t="shared" si="112"/>
        <v/>
      </c>
    </row>
    <row r="3531" spans="1:9" x14ac:dyDescent="0.25">
      <c r="A3531" s="36"/>
      <c r="B3531" t="str">
        <f>+IF(ISERROR(VLOOKUP(A3531,'MatrizSeguimiento2022-Junio'!$G$4:$I$987,3,FALSE)),"",VLOOKUP(A3531,'MatrizSeguimiento2022-Junio'!$G$4:$I$987,3,FALSE))</f>
        <v/>
      </c>
      <c r="C3531" t="str">
        <f>+IF(ISERROR(VLOOKUP(A3531,'MatrizSeguimiento2022-Junio'!$G$4:$J$987,4,FALSE)),"",VLOOKUP(A3531,'MatrizSeguimiento2022-Junio'!$G$4:$J$987,4,FALSE))</f>
        <v/>
      </c>
      <c r="E3531" s="3"/>
      <c r="G3531">
        <f>+ABS(SUMIF($A$3:$A$4998,A3531,$E$3:$E$4998)-IF(ISERROR(VLOOKUP(A3531,'MatrizSeguimiento2022-Junio'!$G$4:$X$987,18,FALSE)),0,VLOOKUP(A3531,'MatrizSeguimiento2022-Junio'!$G$4:$X$987,18,FALSE)))</f>
        <v>0</v>
      </c>
      <c r="H3531" t="str">
        <f t="shared" si="111"/>
        <v/>
      </c>
      <c r="I3531" t="str">
        <f t="shared" si="112"/>
        <v/>
      </c>
    </row>
    <row r="3532" spans="1:9" x14ac:dyDescent="0.25">
      <c r="A3532" s="36"/>
      <c r="B3532" t="str">
        <f>+IF(ISERROR(VLOOKUP(A3532,'MatrizSeguimiento2022-Junio'!$G$4:$I$987,3,FALSE)),"",VLOOKUP(A3532,'MatrizSeguimiento2022-Junio'!$G$4:$I$987,3,FALSE))</f>
        <v/>
      </c>
      <c r="C3532" t="str">
        <f>+IF(ISERROR(VLOOKUP(A3532,'MatrizSeguimiento2022-Junio'!$G$4:$J$987,4,FALSE)),"",VLOOKUP(A3532,'MatrizSeguimiento2022-Junio'!$G$4:$J$987,4,FALSE))</f>
        <v/>
      </c>
      <c r="E3532" s="3"/>
      <c r="G3532">
        <f>+ABS(SUMIF($A$3:$A$4998,A3532,$E$3:$E$4998)-IF(ISERROR(VLOOKUP(A3532,'MatrizSeguimiento2022-Junio'!$G$4:$X$987,18,FALSE)),0,VLOOKUP(A3532,'MatrizSeguimiento2022-Junio'!$G$4:$X$987,18,FALSE)))</f>
        <v>0</v>
      </c>
      <c r="H3532" t="str">
        <f t="shared" si="111"/>
        <v/>
      </c>
      <c r="I3532" t="str">
        <f t="shared" si="112"/>
        <v/>
      </c>
    </row>
    <row r="3533" spans="1:9" x14ac:dyDescent="0.25">
      <c r="A3533" s="36"/>
      <c r="B3533" t="str">
        <f>+IF(ISERROR(VLOOKUP(A3533,'MatrizSeguimiento2022-Junio'!$G$4:$I$987,3,FALSE)),"",VLOOKUP(A3533,'MatrizSeguimiento2022-Junio'!$G$4:$I$987,3,FALSE))</f>
        <v/>
      </c>
      <c r="C3533" t="str">
        <f>+IF(ISERROR(VLOOKUP(A3533,'MatrizSeguimiento2022-Junio'!$G$4:$J$987,4,FALSE)),"",VLOOKUP(A3533,'MatrizSeguimiento2022-Junio'!$G$4:$J$987,4,FALSE))</f>
        <v/>
      </c>
      <c r="E3533" s="3"/>
      <c r="G3533">
        <f>+ABS(SUMIF($A$3:$A$4998,A3533,$E$3:$E$4998)-IF(ISERROR(VLOOKUP(A3533,'MatrizSeguimiento2022-Junio'!$G$4:$X$987,18,FALSE)),0,VLOOKUP(A3533,'MatrizSeguimiento2022-Junio'!$G$4:$X$987,18,FALSE)))</f>
        <v>0</v>
      </c>
      <c r="H3533" t="str">
        <f t="shared" si="111"/>
        <v/>
      </c>
      <c r="I3533" t="str">
        <f t="shared" si="112"/>
        <v/>
      </c>
    </row>
    <row r="3534" spans="1:9" x14ac:dyDescent="0.25">
      <c r="A3534" s="36"/>
      <c r="B3534" t="str">
        <f>+IF(ISERROR(VLOOKUP(A3534,'MatrizSeguimiento2022-Junio'!$G$4:$I$987,3,FALSE)),"",VLOOKUP(A3534,'MatrizSeguimiento2022-Junio'!$G$4:$I$987,3,FALSE))</f>
        <v/>
      </c>
      <c r="C3534" t="str">
        <f>+IF(ISERROR(VLOOKUP(A3534,'MatrizSeguimiento2022-Junio'!$G$4:$J$987,4,FALSE)),"",VLOOKUP(A3534,'MatrizSeguimiento2022-Junio'!$G$4:$J$987,4,FALSE))</f>
        <v/>
      </c>
      <c r="E3534" s="3"/>
      <c r="G3534">
        <f>+ABS(SUMIF($A$3:$A$4998,A3534,$E$3:$E$4998)-IF(ISERROR(VLOOKUP(A3534,'MatrizSeguimiento2022-Junio'!$G$4:$X$987,18,FALSE)),0,VLOOKUP(A3534,'MatrizSeguimiento2022-Junio'!$G$4:$X$987,18,FALSE)))</f>
        <v>0</v>
      </c>
      <c r="H3534" t="str">
        <f t="shared" si="111"/>
        <v/>
      </c>
      <c r="I3534" t="str">
        <f t="shared" si="112"/>
        <v/>
      </c>
    </row>
    <row r="3535" spans="1:9" x14ac:dyDescent="0.25">
      <c r="A3535" s="36"/>
      <c r="B3535" t="str">
        <f>+IF(ISERROR(VLOOKUP(A3535,'MatrizSeguimiento2022-Junio'!$G$4:$I$987,3,FALSE)),"",VLOOKUP(A3535,'MatrizSeguimiento2022-Junio'!$G$4:$I$987,3,FALSE))</f>
        <v/>
      </c>
      <c r="C3535" t="str">
        <f>+IF(ISERROR(VLOOKUP(A3535,'MatrizSeguimiento2022-Junio'!$G$4:$J$987,4,FALSE)),"",VLOOKUP(A3535,'MatrizSeguimiento2022-Junio'!$G$4:$J$987,4,FALSE))</f>
        <v/>
      </c>
      <c r="E3535" s="3"/>
      <c r="G3535">
        <f>+ABS(SUMIF($A$3:$A$4998,A3535,$E$3:$E$4998)-IF(ISERROR(VLOOKUP(A3535,'MatrizSeguimiento2022-Junio'!$G$4:$X$987,18,FALSE)),0,VLOOKUP(A3535,'MatrizSeguimiento2022-Junio'!$G$4:$X$987,18,FALSE)))</f>
        <v>0</v>
      </c>
      <c r="H3535" t="str">
        <f t="shared" si="111"/>
        <v/>
      </c>
      <c r="I3535" t="str">
        <f t="shared" si="112"/>
        <v/>
      </c>
    </row>
    <row r="3536" spans="1:9" x14ac:dyDescent="0.25">
      <c r="A3536" s="36"/>
      <c r="B3536" t="str">
        <f>+IF(ISERROR(VLOOKUP(A3536,'MatrizSeguimiento2022-Junio'!$G$4:$I$987,3,FALSE)),"",VLOOKUP(A3536,'MatrizSeguimiento2022-Junio'!$G$4:$I$987,3,FALSE))</f>
        <v/>
      </c>
      <c r="C3536" t="str">
        <f>+IF(ISERROR(VLOOKUP(A3536,'MatrizSeguimiento2022-Junio'!$G$4:$J$987,4,FALSE)),"",VLOOKUP(A3536,'MatrizSeguimiento2022-Junio'!$G$4:$J$987,4,FALSE))</f>
        <v/>
      </c>
      <c r="E3536" s="3"/>
      <c r="G3536">
        <f>+ABS(SUMIF($A$3:$A$4998,A3536,$E$3:$E$4998)-IF(ISERROR(VLOOKUP(A3536,'MatrizSeguimiento2022-Junio'!$G$4:$X$987,18,FALSE)),0,VLOOKUP(A3536,'MatrizSeguimiento2022-Junio'!$G$4:$X$987,18,FALSE)))</f>
        <v>0</v>
      </c>
      <c r="H3536" t="str">
        <f t="shared" si="111"/>
        <v/>
      </c>
      <c r="I3536" t="str">
        <f t="shared" si="112"/>
        <v/>
      </c>
    </row>
    <row r="3537" spans="1:9" x14ac:dyDescent="0.25">
      <c r="A3537" s="36"/>
      <c r="B3537" t="str">
        <f>+IF(ISERROR(VLOOKUP(A3537,'MatrizSeguimiento2022-Junio'!$G$4:$I$987,3,FALSE)),"",VLOOKUP(A3537,'MatrizSeguimiento2022-Junio'!$G$4:$I$987,3,FALSE))</f>
        <v/>
      </c>
      <c r="C3537" t="str">
        <f>+IF(ISERROR(VLOOKUP(A3537,'MatrizSeguimiento2022-Junio'!$G$4:$J$987,4,FALSE)),"",VLOOKUP(A3537,'MatrizSeguimiento2022-Junio'!$G$4:$J$987,4,FALSE))</f>
        <v/>
      </c>
      <c r="E3537" s="3"/>
      <c r="G3537">
        <f>+ABS(SUMIF($A$3:$A$4998,A3537,$E$3:$E$4998)-IF(ISERROR(VLOOKUP(A3537,'MatrizSeguimiento2022-Junio'!$G$4:$X$987,18,FALSE)),0,VLOOKUP(A3537,'MatrizSeguimiento2022-Junio'!$G$4:$X$987,18,FALSE)))</f>
        <v>0</v>
      </c>
      <c r="H3537" t="str">
        <f t="shared" si="111"/>
        <v/>
      </c>
      <c r="I3537" t="str">
        <f t="shared" si="112"/>
        <v/>
      </c>
    </row>
    <row r="3538" spans="1:9" x14ac:dyDescent="0.25">
      <c r="A3538" s="36"/>
      <c r="B3538" t="str">
        <f>+IF(ISERROR(VLOOKUP(A3538,'MatrizSeguimiento2022-Junio'!$G$4:$I$987,3,FALSE)),"",VLOOKUP(A3538,'MatrizSeguimiento2022-Junio'!$G$4:$I$987,3,FALSE))</f>
        <v/>
      </c>
      <c r="C3538" t="str">
        <f>+IF(ISERROR(VLOOKUP(A3538,'MatrizSeguimiento2022-Junio'!$G$4:$J$987,4,FALSE)),"",VLOOKUP(A3538,'MatrizSeguimiento2022-Junio'!$G$4:$J$987,4,FALSE))</f>
        <v/>
      </c>
      <c r="E3538" s="3"/>
      <c r="G3538">
        <f>+ABS(SUMIF($A$3:$A$4998,A3538,$E$3:$E$4998)-IF(ISERROR(VLOOKUP(A3538,'MatrizSeguimiento2022-Junio'!$G$4:$X$987,18,FALSE)),0,VLOOKUP(A3538,'MatrizSeguimiento2022-Junio'!$G$4:$X$987,18,FALSE)))</f>
        <v>0</v>
      </c>
      <c r="H3538" t="str">
        <f t="shared" si="111"/>
        <v/>
      </c>
      <c r="I3538" t="str">
        <f t="shared" si="112"/>
        <v/>
      </c>
    </row>
    <row r="3539" spans="1:9" x14ac:dyDescent="0.25">
      <c r="A3539" s="36"/>
      <c r="B3539" t="str">
        <f>+IF(ISERROR(VLOOKUP(A3539,'MatrizSeguimiento2022-Junio'!$G$4:$I$987,3,FALSE)),"",VLOOKUP(A3539,'MatrizSeguimiento2022-Junio'!$G$4:$I$987,3,FALSE))</f>
        <v/>
      </c>
      <c r="C3539" t="str">
        <f>+IF(ISERROR(VLOOKUP(A3539,'MatrizSeguimiento2022-Junio'!$G$4:$J$987,4,FALSE)),"",VLOOKUP(A3539,'MatrizSeguimiento2022-Junio'!$G$4:$J$987,4,FALSE))</f>
        <v/>
      </c>
      <c r="E3539" s="3"/>
      <c r="G3539">
        <f>+ABS(SUMIF($A$3:$A$4998,A3539,$E$3:$E$4998)-IF(ISERROR(VLOOKUP(A3539,'MatrizSeguimiento2022-Junio'!$G$4:$X$987,18,FALSE)),0,VLOOKUP(A3539,'MatrizSeguimiento2022-Junio'!$G$4:$X$987,18,FALSE)))</f>
        <v>0</v>
      </c>
      <c r="H3539" t="str">
        <f t="shared" si="111"/>
        <v/>
      </c>
      <c r="I3539" t="str">
        <f t="shared" si="112"/>
        <v/>
      </c>
    </row>
    <row r="3540" spans="1:9" x14ac:dyDescent="0.25">
      <c r="A3540" s="36"/>
      <c r="B3540" t="str">
        <f>+IF(ISERROR(VLOOKUP(A3540,'MatrizSeguimiento2022-Junio'!$G$4:$I$987,3,FALSE)),"",VLOOKUP(A3540,'MatrizSeguimiento2022-Junio'!$G$4:$I$987,3,FALSE))</f>
        <v/>
      </c>
      <c r="C3540" t="str">
        <f>+IF(ISERROR(VLOOKUP(A3540,'MatrizSeguimiento2022-Junio'!$G$4:$J$987,4,FALSE)),"",VLOOKUP(A3540,'MatrizSeguimiento2022-Junio'!$G$4:$J$987,4,FALSE))</f>
        <v/>
      </c>
      <c r="E3540" s="3"/>
      <c r="G3540">
        <f>+ABS(SUMIF($A$3:$A$4998,A3540,$E$3:$E$4998)-IF(ISERROR(VLOOKUP(A3540,'MatrizSeguimiento2022-Junio'!$G$4:$X$987,18,FALSE)),0,VLOOKUP(A3540,'MatrizSeguimiento2022-Junio'!$G$4:$X$987,18,FALSE)))</f>
        <v>0</v>
      </c>
      <c r="H3540" t="str">
        <f t="shared" si="111"/>
        <v/>
      </c>
      <c r="I3540" t="str">
        <f t="shared" si="112"/>
        <v/>
      </c>
    </row>
    <row r="3541" spans="1:9" x14ac:dyDescent="0.25">
      <c r="A3541" s="36"/>
      <c r="B3541" t="str">
        <f>+IF(ISERROR(VLOOKUP(A3541,'MatrizSeguimiento2022-Junio'!$G$4:$I$987,3,FALSE)),"",VLOOKUP(A3541,'MatrizSeguimiento2022-Junio'!$G$4:$I$987,3,FALSE))</f>
        <v/>
      </c>
      <c r="C3541" t="str">
        <f>+IF(ISERROR(VLOOKUP(A3541,'MatrizSeguimiento2022-Junio'!$G$4:$J$987,4,FALSE)),"",VLOOKUP(A3541,'MatrizSeguimiento2022-Junio'!$G$4:$J$987,4,FALSE))</f>
        <v/>
      </c>
      <c r="E3541" s="3"/>
      <c r="G3541">
        <f>+ABS(SUMIF($A$3:$A$4998,A3541,$E$3:$E$4998)-IF(ISERROR(VLOOKUP(A3541,'MatrizSeguimiento2022-Junio'!$G$4:$X$987,18,FALSE)),0,VLOOKUP(A3541,'MatrizSeguimiento2022-Junio'!$G$4:$X$987,18,FALSE)))</f>
        <v>0</v>
      </c>
      <c r="H3541" t="str">
        <f t="shared" si="111"/>
        <v/>
      </c>
      <c r="I3541" t="str">
        <f t="shared" si="112"/>
        <v/>
      </c>
    </row>
    <row r="3542" spans="1:9" x14ac:dyDescent="0.25">
      <c r="A3542" s="36"/>
      <c r="B3542" t="str">
        <f>+IF(ISERROR(VLOOKUP(A3542,'MatrizSeguimiento2022-Junio'!$G$4:$I$987,3,FALSE)),"",VLOOKUP(A3542,'MatrizSeguimiento2022-Junio'!$G$4:$I$987,3,FALSE))</f>
        <v/>
      </c>
      <c r="C3542" t="str">
        <f>+IF(ISERROR(VLOOKUP(A3542,'MatrizSeguimiento2022-Junio'!$G$4:$J$987,4,FALSE)),"",VLOOKUP(A3542,'MatrizSeguimiento2022-Junio'!$G$4:$J$987,4,FALSE))</f>
        <v/>
      </c>
      <c r="E3542" s="3"/>
      <c r="G3542">
        <f>+ABS(SUMIF($A$3:$A$4998,A3542,$E$3:$E$4998)-IF(ISERROR(VLOOKUP(A3542,'MatrizSeguimiento2022-Junio'!$G$4:$X$987,18,FALSE)),0,VLOOKUP(A3542,'MatrizSeguimiento2022-Junio'!$G$4:$X$987,18,FALSE)))</f>
        <v>0</v>
      </c>
      <c r="H3542" t="str">
        <f t="shared" si="111"/>
        <v/>
      </c>
      <c r="I3542" t="str">
        <f t="shared" si="112"/>
        <v/>
      </c>
    </row>
    <row r="3543" spans="1:9" x14ac:dyDescent="0.25">
      <c r="A3543" s="36"/>
      <c r="B3543" t="str">
        <f>+IF(ISERROR(VLOOKUP(A3543,'MatrizSeguimiento2022-Junio'!$G$4:$I$987,3,FALSE)),"",VLOOKUP(A3543,'MatrizSeguimiento2022-Junio'!$G$4:$I$987,3,FALSE))</f>
        <v/>
      </c>
      <c r="C3543" t="str">
        <f>+IF(ISERROR(VLOOKUP(A3543,'MatrizSeguimiento2022-Junio'!$G$4:$J$987,4,FALSE)),"",VLOOKUP(A3543,'MatrizSeguimiento2022-Junio'!$G$4:$J$987,4,FALSE))</f>
        <v/>
      </c>
      <c r="E3543" s="3"/>
      <c r="G3543">
        <f>+ABS(SUMIF($A$3:$A$4998,A3543,$E$3:$E$4998)-IF(ISERROR(VLOOKUP(A3543,'MatrizSeguimiento2022-Junio'!$G$4:$X$987,18,FALSE)),0,VLOOKUP(A3543,'MatrizSeguimiento2022-Junio'!$G$4:$X$987,18,FALSE)))</f>
        <v>0</v>
      </c>
      <c r="H3543" t="str">
        <f t="shared" si="111"/>
        <v/>
      </c>
      <c r="I3543" t="str">
        <f t="shared" si="112"/>
        <v/>
      </c>
    </row>
    <row r="3544" spans="1:9" x14ac:dyDescent="0.25">
      <c r="A3544" s="36"/>
      <c r="B3544" t="str">
        <f>+IF(ISERROR(VLOOKUP(A3544,'MatrizSeguimiento2022-Junio'!$G$4:$I$987,3,FALSE)),"",VLOOKUP(A3544,'MatrizSeguimiento2022-Junio'!$G$4:$I$987,3,FALSE))</f>
        <v/>
      </c>
      <c r="C3544" t="str">
        <f>+IF(ISERROR(VLOOKUP(A3544,'MatrizSeguimiento2022-Junio'!$G$4:$J$987,4,FALSE)),"",VLOOKUP(A3544,'MatrizSeguimiento2022-Junio'!$G$4:$J$987,4,FALSE))</f>
        <v/>
      </c>
      <c r="E3544" s="3"/>
      <c r="G3544">
        <f>+ABS(SUMIF($A$3:$A$4998,A3544,$E$3:$E$4998)-IF(ISERROR(VLOOKUP(A3544,'MatrizSeguimiento2022-Junio'!$G$4:$X$987,18,FALSE)),0,VLOOKUP(A3544,'MatrizSeguimiento2022-Junio'!$G$4:$X$987,18,FALSE)))</f>
        <v>0</v>
      </c>
      <c r="H3544" t="str">
        <f t="shared" si="111"/>
        <v/>
      </c>
      <c r="I3544" t="str">
        <f t="shared" si="112"/>
        <v/>
      </c>
    </row>
    <row r="3545" spans="1:9" x14ac:dyDescent="0.25">
      <c r="A3545" s="36"/>
      <c r="B3545" t="str">
        <f>+IF(ISERROR(VLOOKUP(A3545,'MatrizSeguimiento2022-Junio'!$G$4:$I$987,3,FALSE)),"",VLOOKUP(A3545,'MatrizSeguimiento2022-Junio'!$G$4:$I$987,3,FALSE))</f>
        <v/>
      </c>
      <c r="C3545" t="str">
        <f>+IF(ISERROR(VLOOKUP(A3545,'MatrizSeguimiento2022-Junio'!$G$4:$J$987,4,FALSE)),"",VLOOKUP(A3545,'MatrizSeguimiento2022-Junio'!$G$4:$J$987,4,FALSE))</f>
        <v/>
      </c>
      <c r="E3545" s="3"/>
      <c r="G3545">
        <f>+ABS(SUMIF($A$3:$A$4998,A3545,$E$3:$E$4998)-IF(ISERROR(VLOOKUP(A3545,'MatrizSeguimiento2022-Junio'!$G$4:$X$987,18,FALSE)),0,VLOOKUP(A3545,'MatrizSeguimiento2022-Junio'!$G$4:$X$987,18,FALSE)))</f>
        <v>0</v>
      </c>
      <c r="H3545" t="str">
        <f t="shared" si="111"/>
        <v/>
      </c>
      <c r="I3545" t="str">
        <f t="shared" si="112"/>
        <v/>
      </c>
    </row>
    <row r="3546" spans="1:9" x14ac:dyDescent="0.25">
      <c r="A3546" s="36"/>
      <c r="B3546" t="str">
        <f>+IF(ISERROR(VLOOKUP(A3546,'MatrizSeguimiento2022-Junio'!$G$4:$I$987,3,FALSE)),"",VLOOKUP(A3546,'MatrizSeguimiento2022-Junio'!$G$4:$I$987,3,FALSE))</f>
        <v/>
      </c>
      <c r="C3546" t="str">
        <f>+IF(ISERROR(VLOOKUP(A3546,'MatrizSeguimiento2022-Junio'!$G$4:$J$987,4,FALSE)),"",VLOOKUP(A3546,'MatrizSeguimiento2022-Junio'!$G$4:$J$987,4,FALSE))</f>
        <v/>
      </c>
      <c r="E3546" s="3"/>
      <c r="G3546">
        <f>+ABS(SUMIF($A$3:$A$4998,A3546,$E$3:$E$4998)-IF(ISERROR(VLOOKUP(A3546,'MatrizSeguimiento2022-Junio'!$G$4:$X$987,18,FALSE)),0,VLOOKUP(A3546,'MatrizSeguimiento2022-Junio'!$G$4:$X$987,18,FALSE)))</f>
        <v>0</v>
      </c>
      <c r="H3546" t="str">
        <f t="shared" si="111"/>
        <v/>
      </c>
      <c r="I3546" t="str">
        <f t="shared" si="112"/>
        <v/>
      </c>
    </row>
    <row r="3547" spans="1:9" x14ac:dyDescent="0.25">
      <c r="A3547" s="36"/>
      <c r="B3547" t="str">
        <f>+IF(ISERROR(VLOOKUP(A3547,'MatrizSeguimiento2022-Junio'!$G$4:$I$987,3,FALSE)),"",VLOOKUP(A3547,'MatrizSeguimiento2022-Junio'!$G$4:$I$987,3,FALSE))</f>
        <v/>
      </c>
      <c r="C3547" t="str">
        <f>+IF(ISERROR(VLOOKUP(A3547,'MatrizSeguimiento2022-Junio'!$G$4:$J$987,4,FALSE)),"",VLOOKUP(A3547,'MatrizSeguimiento2022-Junio'!$G$4:$J$987,4,FALSE))</f>
        <v/>
      </c>
      <c r="E3547" s="3"/>
      <c r="G3547">
        <f>+ABS(SUMIF($A$3:$A$4998,A3547,$E$3:$E$4998)-IF(ISERROR(VLOOKUP(A3547,'MatrizSeguimiento2022-Junio'!$G$4:$X$987,18,FALSE)),0,VLOOKUP(A3547,'MatrizSeguimiento2022-Junio'!$G$4:$X$987,18,FALSE)))</f>
        <v>0</v>
      </c>
      <c r="H3547" t="str">
        <f t="shared" si="111"/>
        <v/>
      </c>
      <c r="I3547" t="str">
        <f t="shared" si="112"/>
        <v/>
      </c>
    </row>
    <row r="3548" spans="1:9" x14ac:dyDescent="0.25">
      <c r="A3548" s="36"/>
      <c r="B3548" t="str">
        <f>+IF(ISERROR(VLOOKUP(A3548,'MatrizSeguimiento2022-Junio'!$G$4:$I$987,3,FALSE)),"",VLOOKUP(A3548,'MatrizSeguimiento2022-Junio'!$G$4:$I$987,3,FALSE))</f>
        <v/>
      </c>
      <c r="C3548" t="str">
        <f>+IF(ISERROR(VLOOKUP(A3548,'MatrizSeguimiento2022-Junio'!$G$4:$J$987,4,FALSE)),"",VLOOKUP(A3548,'MatrizSeguimiento2022-Junio'!$G$4:$J$987,4,FALSE))</f>
        <v/>
      </c>
      <c r="E3548" s="3"/>
      <c r="G3548">
        <f>+ABS(SUMIF($A$3:$A$4998,A3548,$E$3:$E$4998)-IF(ISERROR(VLOOKUP(A3548,'MatrizSeguimiento2022-Junio'!$G$4:$X$987,18,FALSE)),0,VLOOKUP(A3548,'MatrizSeguimiento2022-Junio'!$G$4:$X$987,18,FALSE)))</f>
        <v>0</v>
      </c>
      <c r="H3548" t="str">
        <f t="shared" si="111"/>
        <v/>
      </c>
      <c r="I3548" t="str">
        <f t="shared" si="112"/>
        <v/>
      </c>
    </row>
    <row r="3549" spans="1:9" x14ac:dyDescent="0.25">
      <c r="A3549" s="36"/>
      <c r="B3549" t="str">
        <f>+IF(ISERROR(VLOOKUP(A3549,'MatrizSeguimiento2022-Junio'!$G$4:$I$987,3,FALSE)),"",VLOOKUP(A3549,'MatrizSeguimiento2022-Junio'!$G$4:$I$987,3,FALSE))</f>
        <v/>
      </c>
      <c r="C3549" t="str">
        <f>+IF(ISERROR(VLOOKUP(A3549,'MatrizSeguimiento2022-Junio'!$G$4:$J$987,4,FALSE)),"",VLOOKUP(A3549,'MatrizSeguimiento2022-Junio'!$G$4:$J$987,4,FALSE))</f>
        <v/>
      </c>
      <c r="E3549" s="3"/>
      <c r="G3549">
        <f>+ABS(SUMIF($A$3:$A$4998,A3549,$E$3:$E$4998)-IF(ISERROR(VLOOKUP(A3549,'MatrizSeguimiento2022-Junio'!$G$4:$X$987,18,FALSE)),0,VLOOKUP(A3549,'MatrizSeguimiento2022-Junio'!$G$4:$X$987,18,FALSE)))</f>
        <v>0</v>
      </c>
      <c r="H3549" t="str">
        <f t="shared" si="111"/>
        <v/>
      </c>
      <c r="I3549" t="str">
        <f t="shared" si="112"/>
        <v/>
      </c>
    </row>
    <row r="3550" spans="1:9" x14ac:dyDescent="0.25">
      <c r="A3550" s="36"/>
      <c r="B3550" t="str">
        <f>+IF(ISERROR(VLOOKUP(A3550,'MatrizSeguimiento2022-Junio'!$G$4:$I$987,3,FALSE)),"",VLOOKUP(A3550,'MatrizSeguimiento2022-Junio'!$G$4:$I$987,3,FALSE))</f>
        <v/>
      </c>
      <c r="C3550" t="str">
        <f>+IF(ISERROR(VLOOKUP(A3550,'MatrizSeguimiento2022-Junio'!$G$4:$J$987,4,FALSE)),"",VLOOKUP(A3550,'MatrizSeguimiento2022-Junio'!$G$4:$J$987,4,FALSE))</f>
        <v/>
      </c>
      <c r="E3550" s="3"/>
      <c r="G3550">
        <f>+ABS(SUMIF($A$3:$A$4998,A3550,$E$3:$E$4998)-IF(ISERROR(VLOOKUP(A3550,'MatrizSeguimiento2022-Junio'!$G$4:$X$987,18,FALSE)),0,VLOOKUP(A3550,'MatrizSeguimiento2022-Junio'!$G$4:$X$987,18,FALSE)))</f>
        <v>0</v>
      </c>
      <c r="H3550" t="str">
        <f t="shared" si="111"/>
        <v/>
      </c>
      <c r="I3550" t="str">
        <f t="shared" si="112"/>
        <v/>
      </c>
    </row>
    <row r="3551" spans="1:9" x14ac:dyDescent="0.25">
      <c r="A3551" s="36"/>
      <c r="B3551" t="str">
        <f>+IF(ISERROR(VLOOKUP(A3551,'MatrizSeguimiento2022-Junio'!$G$4:$I$987,3,FALSE)),"",VLOOKUP(A3551,'MatrizSeguimiento2022-Junio'!$G$4:$I$987,3,FALSE))</f>
        <v/>
      </c>
      <c r="C3551" t="str">
        <f>+IF(ISERROR(VLOOKUP(A3551,'MatrizSeguimiento2022-Junio'!$G$4:$J$987,4,FALSE)),"",VLOOKUP(A3551,'MatrizSeguimiento2022-Junio'!$G$4:$J$987,4,FALSE))</f>
        <v/>
      </c>
      <c r="E3551" s="3"/>
      <c r="G3551">
        <f>+ABS(SUMIF($A$3:$A$4998,A3551,$E$3:$E$4998)-IF(ISERROR(VLOOKUP(A3551,'MatrizSeguimiento2022-Junio'!$G$4:$X$987,18,FALSE)),0,VLOOKUP(A3551,'MatrizSeguimiento2022-Junio'!$G$4:$X$987,18,FALSE)))</f>
        <v>0</v>
      </c>
      <c r="H3551" t="str">
        <f t="shared" si="111"/>
        <v/>
      </c>
      <c r="I3551" t="str">
        <f t="shared" si="112"/>
        <v/>
      </c>
    </row>
    <row r="3552" spans="1:9" x14ac:dyDescent="0.25">
      <c r="A3552" s="36"/>
      <c r="B3552" t="str">
        <f>+IF(ISERROR(VLOOKUP(A3552,'MatrizSeguimiento2022-Junio'!$G$4:$I$987,3,FALSE)),"",VLOOKUP(A3552,'MatrizSeguimiento2022-Junio'!$G$4:$I$987,3,FALSE))</f>
        <v/>
      </c>
      <c r="C3552" t="str">
        <f>+IF(ISERROR(VLOOKUP(A3552,'MatrizSeguimiento2022-Junio'!$G$4:$J$987,4,FALSE)),"",VLOOKUP(A3552,'MatrizSeguimiento2022-Junio'!$G$4:$J$987,4,FALSE))</f>
        <v/>
      </c>
      <c r="E3552" s="3"/>
      <c r="G3552">
        <f>+ABS(SUMIF($A$3:$A$4998,A3552,$E$3:$E$4998)-IF(ISERROR(VLOOKUP(A3552,'MatrizSeguimiento2022-Junio'!$G$4:$X$987,18,FALSE)),0,VLOOKUP(A3552,'MatrizSeguimiento2022-Junio'!$G$4:$X$987,18,FALSE)))</f>
        <v>0</v>
      </c>
      <c r="H3552" t="str">
        <f t="shared" si="111"/>
        <v/>
      </c>
      <c r="I3552" t="str">
        <f t="shared" si="112"/>
        <v/>
      </c>
    </row>
    <row r="3553" spans="1:9" x14ac:dyDescent="0.25">
      <c r="A3553" s="36"/>
      <c r="B3553" t="str">
        <f>+IF(ISERROR(VLOOKUP(A3553,'MatrizSeguimiento2022-Junio'!$G$4:$I$987,3,FALSE)),"",VLOOKUP(A3553,'MatrizSeguimiento2022-Junio'!$G$4:$I$987,3,FALSE))</f>
        <v/>
      </c>
      <c r="C3553" t="str">
        <f>+IF(ISERROR(VLOOKUP(A3553,'MatrizSeguimiento2022-Junio'!$G$4:$J$987,4,FALSE)),"",VLOOKUP(A3553,'MatrizSeguimiento2022-Junio'!$G$4:$J$987,4,FALSE))</f>
        <v/>
      </c>
      <c r="E3553" s="3"/>
      <c r="G3553">
        <f>+ABS(SUMIF($A$3:$A$4998,A3553,$E$3:$E$4998)-IF(ISERROR(VLOOKUP(A3553,'MatrizSeguimiento2022-Junio'!$G$4:$X$987,18,FALSE)),0,VLOOKUP(A3553,'MatrizSeguimiento2022-Junio'!$G$4:$X$987,18,FALSE)))</f>
        <v>0</v>
      </c>
      <c r="H3553" t="str">
        <f t="shared" si="111"/>
        <v/>
      </c>
      <c r="I3553" t="str">
        <f t="shared" si="112"/>
        <v/>
      </c>
    </row>
    <row r="3554" spans="1:9" x14ac:dyDescent="0.25">
      <c r="A3554" s="36"/>
      <c r="B3554" t="str">
        <f>+IF(ISERROR(VLOOKUP(A3554,'MatrizSeguimiento2022-Junio'!$G$4:$I$987,3,FALSE)),"",VLOOKUP(A3554,'MatrizSeguimiento2022-Junio'!$G$4:$I$987,3,FALSE))</f>
        <v/>
      </c>
      <c r="C3554" t="str">
        <f>+IF(ISERROR(VLOOKUP(A3554,'MatrizSeguimiento2022-Junio'!$G$4:$J$987,4,FALSE)),"",VLOOKUP(A3554,'MatrizSeguimiento2022-Junio'!$G$4:$J$987,4,FALSE))</f>
        <v/>
      </c>
      <c r="E3554" s="3"/>
      <c r="G3554">
        <f>+ABS(SUMIF($A$3:$A$4998,A3554,$E$3:$E$4998)-IF(ISERROR(VLOOKUP(A3554,'MatrizSeguimiento2022-Junio'!$G$4:$X$987,18,FALSE)),0,VLOOKUP(A3554,'MatrizSeguimiento2022-Junio'!$G$4:$X$987,18,FALSE)))</f>
        <v>0</v>
      </c>
      <c r="H3554" t="str">
        <f t="shared" si="111"/>
        <v/>
      </c>
      <c r="I3554" t="str">
        <f t="shared" si="112"/>
        <v/>
      </c>
    </row>
    <row r="3555" spans="1:9" x14ac:dyDescent="0.25">
      <c r="A3555" s="36"/>
      <c r="B3555" t="str">
        <f>+IF(ISERROR(VLOOKUP(A3555,'MatrizSeguimiento2022-Junio'!$G$4:$I$987,3,FALSE)),"",VLOOKUP(A3555,'MatrizSeguimiento2022-Junio'!$G$4:$I$987,3,FALSE))</f>
        <v/>
      </c>
      <c r="C3555" t="str">
        <f>+IF(ISERROR(VLOOKUP(A3555,'MatrizSeguimiento2022-Junio'!$G$4:$J$987,4,FALSE)),"",VLOOKUP(A3555,'MatrizSeguimiento2022-Junio'!$G$4:$J$987,4,FALSE))</f>
        <v/>
      </c>
      <c r="E3555" s="3"/>
      <c r="G3555">
        <f>+ABS(SUMIF($A$3:$A$4998,A3555,$E$3:$E$4998)-IF(ISERROR(VLOOKUP(A3555,'MatrizSeguimiento2022-Junio'!$G$4:$X$987,18,FALSE)),0,VLOOKUP(A3555,'MatrizSeguimiento2022-Junio'!$G$4:$X$987,18,FALSE)))</f>
        <v>0</v>
      </c>
      <c r="H3555" t="str">
        <f t="shared" si="111"/>
        <v/>
      </c>
      <c r="I3555" t="str">
        <f t="shared" si="112"/>
        <v/>
      </c>
    </row>
    <row r="3556" spans="1:9" x14ac:dyDescent="0.25">
      <c r="A3556" s="36"/>
      <c r="B3556" t="str">
        <f>+IF(ISERROR(VLOOKUP(A3556,'MatrizSeguimiento2022-Junio'!$G$4:$I$987,3,FALSE)),"",VLOOKUP(A3556,'MatrizSeguimiento2022-Junio'!$G$4:$I$987,3,FALSE))</f>
        <v/>
      </c>
      <c r="C3556" t="str">
        <f>+IF(ISERROR(VLOOKUP(A3556,'MatrizSeguimiento2022-Junio'!$G$4:$J$987,4,FALSE)),"",VLOOKUP(A3556,'MatrizSeguimiento2022-Junio'!$G$4:$J$987,4,FALSE))</f>
        <v/>
      </c>
      <c r="E3556" s="3"/>
      <c r="G3556">
        <f>+ABS(SUMIF($A$3:$A$4998,A3556,$E$3:$E$4998)-IF(ISERROR(VLOOKUP(A3556,'MatrizSeguimiento2022-Junio'!$G$4:$X$987,18,FALSE)),0,VLOOKUP(A3556,'MatrizSeguimiento2022-Junio'!$G$4:$X$987,18,FALSE)))</f>
        <v>0</v>
      </c>
      <c r="H3556" t="str">
        <f t="shared" si="111"/>
        <v/>
      </c>
      <c r="I3556" t="str">
        <f t="shared" si="112"/>
        <v/>
      </c>
    </row>
    <row r="3557" spans="1:9" x14ac:dyDescent="0.25">
      <c r="A3557" s="36"/>
      <c r="B3557" t="str">
        <f>+IF(ISERROR(VLOOKUP(A3557,'MatrizSeguimiento2022-Junio'!$G$4:$I$987,3,FALSE)),"",VLOOKUP(A3557,'MatrizSeguimiento2022-Junio'!$G$4:$I$987,3,FALSE))</f>
        <v/>
      </c>
      <c r="C3557" t="str">
        <f>+IF(ISERROR(VLOOKUP(A3557,'MatrizSeguimiento2022-Junio'!$G$4:$J$987,4,FALSE)),"",VLOOKUP(A3557,'MatrizSeguimiento2022-Junio'!$G$4:$J$987,4,FALSE))</f>
        <v/>
      </c>
      <c r="E3557" s="3"/>
      <c r="G3557">
        <f>+ABS(SUMIF($A$3:$A$4998,A3557,$E$3:$E$4998)-IF(ISERROR(VLOOKUP(A3557,'MatrizSeguimiento2022-Junio'!$G$4:$X$987,18,FALSE)),0,VLOOKUP(A3557,'MatrizSeguimiento2022-Junio'!$G$4:$X$987,18,FALSE)))</f>
        <v>0</v>
      </c>
      <c r="H3557" t="str">
        <f t="shared" si="111"/>
        <v/>
      </c>
      <c r="I3557" t="str">
        <f t="shared" si="112"/>
        <v/>
      </c>
    </row>
    <row r="3558" spans="1:9" x14ac:dyDescent="0.25">
      <c r="A3558" s="36"/>
      <c r="B3558" t="str">
        <f>+IF(ISERROR(VLOOKUP(A3558,'MatrizSeguimiento2022-Junio'!$G$4:$I$987,3,FALSE)),"",VLOOKUP(A3558,'MatrizSeguimiento2022-Junio'!$G$4:$I$987,3,FALSE))</f>
        <v/>
      </c>
      <c r="C3558" t="str">
        <f>+IF(ISERROR(VLOOKUP(A3558,'MatrizSeguimiento2022-Junio'!$G$4:$J$987,4,FALSE)),"",VLOOKUP(A3558,'MatrizSeguimiento2022-Junio'!$G$4:$J$987,4,FALSE))</f>
        <v/>
      </c>
      <c r="E3558" s="3"/>
      <c r="G3558">
        <f>+ABS(SUMIF($A$3:$A$4998,A3558,$E$3:$E$4998)-IF(ISERROR(VLOOKUP(A3558,'MatrizSeguimiento2022-Junio'!$G$4:$X$987,18,FALSE)),0,VLOOKUP(A3558,'MatrizSeguimiento2022-Junio'!$G$4:$X$987,18,FALSE)))</f>
        <v>0</v>
      </c>
      <c r="H3558" t="str">
        <f t="shared" si="111"/>
        <v/>
      </c>
      <c r="I3558" t="str">
        <f t="shared" si="112"/>
        <v/>
      </c>
    </row>
    <row r="3559" spans="1:9" x14ac:dyDescent="0.25">
      <c r="A3559" s="36"/>
      <c r="B3559" t="str">
        <f>+IF(ISERROR(VLOOKUP(A3559,'MatrizSeguimiento2022-Junio'!$G$4:$I$987,3,FALSE)),"",VLOOKUP(A3559,'MatrizSeguimiento2022-Junio'!$G$4:$I$987,3,FALSE))</f>
        <v/>
      </c>
      <c r="C3559" t="str">
        <f>+IF(ISERROR(VLOOKUP(A3559,'MatrizSeguimiento2022-Junio'!$G$4:$J$987,4,FALSE)),"",VLOOKUP(A3559,'MatrizSeguimiento2022-Junio'!$G$4:$J$987,4,FALSE))</f>
        <v/>
      </c>
      <c r="E3559" s="3"/>
      <c r="G3559">
        <f>+ABS(SUMIF($A$3:$A$4998,A3559,$E$3:$E$4998)-IF(ISERROR(VLOOKUP(A3559,'MatrizSeguimiento2022-Junio'!$G$4:$X$987,18,FALSE)),0,VLOOKUP(A3559,'MatrizSeguimiento2022-Junio'!$G$4:$X$987,18,FALSE)))</f>
        <v>0</v>
      </c>
      <c r="H3559" t="str">
        <f t="shared" si="111"/>
        <v/>
      </c>
      <c r="I3559" t="str">
        <f t="shared" si="112"/>
        <v/>
      </c>
    </row>
    <row r="3560" spans="1:9" x14ac:dyDescent="0.25">
      <c r="A3560" s="36"/>
      <c r="B3560" t="str">
        <f>+IF(ISERROR(VLOOKUP(A3560,'MatrizSeguimiento2022-Junio'!$G$4:$I$987,3,FALSE)),"",VLOOKUP(A3560,'MatrizSeguimiento2022-Junio'!$G$4:$I$987,3,FALSE))</f>
        <v/>
      </c>
      <c r="C3560" t="str">
        <f>+IF(ISERROR(VLOOKUP(A3560,'MatrizSeguimiento2022-Junio'!$G$4:$J$987,4,FALSE)),"",VLOOKUP(A3560,'MatrizSeguimiento2022-Junio'!$G$4:$J$987,4,FALSE))</f>
        <v/>
      </c>
      <c r="E3560" s="3"/>
      <c r="G3560">
        <f>+ABS(SUMIF($A$3:$A$4998,A3560,$E$3:$E$4998)-IF(ISERROR(VLOOKUP(A3560,'MatrizSeguimiento2022-Junio'!$G$4:$X$987,18,FALSE)),0,VLOOKUP(A3560,'MatrizSeguimiento2022-Junio'!$G$4:$X$987,18,FALSE)))</f>
        <v>0</v>
      </c>
      <c r="H3560" t="str">
        <f t="shared" si="111"/>
        <v/>
      </c>
      <c r="I3560" t="str">
        <f t="shared" si="112"/>
        <v/>
      </c>
    </row>
    <row r="3561" spans="1:9" x14ac:dyDescent="0.25">
      <c r="A3561" s="36"/>
      <c r="B3561" t="str">
        <f>+IF(ISERROR(VLOOKUP(A3561,'MatrizSeguimiento2022-Junio'!$G$4:$I$987,3,FALSE)),"",VLOOKUP(A3561,'MatrizSeguimiento2022-Junio'!$G$4:$I$987,3,FALSE))</f>
        <v/>
      </c>
      <c r="C3561" t="str">
        <f>+IF(ISERROR(VLOOKUP(A3561,'MatrizSeguimiento2022-Junio'!$G$4:$J$987,4,FALSE)),"",VLOOKUP(A3561,'MatrizSeguimiento2022-Junio'!$G$4:$J$987,4,FALSE))</f>
        <v/>
      </c>
      <c r="E3561" s="3"/>
      <c r="G3561">
        <f>+ABS(SUMIF($A$3:$A$4998,A3561,$E$3:$E$4998)-IF(ISERROR(VLOOKUP(A3561,'MatrizSeguimiento2022-Junio'!$G$4:$X$987,18,FALSE)),0,VLOOKUP(A3561,'MatrizSeguimiento2022-Junio'!$G$4:$X$987,18,FALSE)))</f>
        <v>0</v>
      </c>
      <c r="H3561" t="str">
        <f t="shared" si="111"/>
        <v/>
      </c>
      <c r="I3561" t="str">
        <f t="shared" si="112"/>
        <v/>
      </c>
    </row>
    <row r="3562" spans="1:9" x14ac:dyDescent="0.25">
      <c r="A3562" s="36"/>
      <c r="B3562" t="str">
        <f>+IF(ISERROR(VLOOKUP(A3562,'MatrizSeguimiento2022-Junio'!$G$4:$I$987,3,FALSE)),"",VLOOKUP(A3562,'MatrizSeguimiento2022-Junio'!$G$4:$I$987,3,FALSE))</f>
        <v/>
      </c>
      <c r="C3562" t="str">
        <f>+IF(ISERROR(VLOOKUP(A3562,'MatrizSeguimiento2022-Junio'!$G$4:$J$987,4,FALSE)),"",VLOOKUP(A3562,'MatrizSeguimiento2022-Junio'!$G$4:$J$987,4,FALSE))</f>
        <v/>
      </c>
      <c r="E3562" s="3"/>
      <c r="G3562">
        <f>+ABS(SUMIF($A$3:$A$4998,A3562,$E$3:$E$4998)-IF(ISERROR(VLOOKUP(A3562,'MatrizSeguimiento2022-Junio'!$G$4:$X$987,18,FALSE)),0,VLOOKUP(A3562,'MatrizSeguimiento2022-Junio'!$G$4:$X$987,18,FALSE)))</f>
        <v>0</v>
      </c>
      <c r="H3562" t="str">
        <f t="shared" si="111"/>
        <v/>
      </c>
      <c r="I3562" t="str">
        <f t="shared" si="112"/>
        <v/>
      </c>
    </row>
    <row r="3563" spans="1:9" x14ac:dyDescent="0.25">
      <c r="A3563" s="36"/>
      <c r="B3563" t="str">
        <f>+IF(ISERROR(VLOOKUP(A3563,'MatrizSeguimiento2022-Junio'!$G$4:$I$987,3,FALSE)),"",VLOOKUP(A3563,'MatrizSeguimiento2022-Junio'!$G$4:$I$987,3,FALSE))</f>
        <v/>
      </c>
      <c r="C3563" t="str">
        <f>+IF(ISERROR(VLOOKUP(A3563,'MatrizSeguimiento2022-Junio'!$G$4:$J$987,4,FALSE)),"",VLOOKUP(A3563,'MatrizSeguimiento2022-Junio'!$G$4:$J$987,4,FALSE))</f>
        <v/>
      </c>
      <c r="E3563" s="3"/>
      <c r="G3563">
        <f>+ABS(SUMIF($A$3:$A$4998,A3563,$E$3:$E$4998)-IF(ISERROR(VLOOKUP(A3563,'MatrizSeguimiento2022-Junio'!$G$4:$X$987,18,FALSE)),0,VLOOKUP(A3563,'MatrizSeguimiento2022-Junio'!$G$4:$X$987,18,FALSE)))</f>
        <v>0</v>
      </c>
      <c r="H3563" t="str">
        <f t="shared" si="111"/>
        <v/>
      </c>
      <c r="I3563" t="str">
        <f t="shared" si="112"/>
        <v/>
      </c>
    </row>
    <row r="3564" spans="1:9" x14ac:dyDescent="0.25">
      <c r="A3564" s="36"/>
      <c r="B3564" t="str">
        <f>+IF(ISERROR(VLOOKUP(A3564,'MatrizSeguimiento2022-Junio'!$G$4:$I$987,3,FALSE)),"",VLOOKUP(A3564,'MatrizSeguimiento2022-Junio'!$G$4:$I$987,3,FALSE))</f>
        <v/>
      </c>
      <c r="C3564" t="str">
        <f>+IF(ISERROR(VLOOKUP(A3564,'MatrizSeguimiento2022-Junio'!$G$4:$J$987,4,FALSE)),"",VLOOKUP(A3564,'MatrizSeguimiento2022-Junio'!$G$4:$J$987,4,FALSE))</f>
        <v/>
      </c>
      <c r="E3564" s="3"/>
      <c r="G3564">
        <f>+ABS(SUMIF($A$3:$A$4998,A3564,$E$3:$E$4998)-IF(ISERROR(VLOOKUP(A3564,'MatrizSeguimiento2022-Junio'!$G$4:$X$987,18,FALSE)),0,VLOOKUP(A3564,'MatrizSeguimiento2022-Junio'!$G$4:$X$987,18,FALSE)))</f>
        <v>0</v>
      </c>
      <c r="H3564" t="str">
        <f t="shared" si="111"/>
        <v/>
      </c>
      <c r="I3564" t="str">
        <f t="shared" si="112"/>
        <v/>
      </c>
    </row>
    <row r="3565" spans="1:9" x14ac:dyDescent="0.25">
      <c r="A3565" s="36"/>
      <c r="B3565" t="str">
        <f>+IF(ISERROR(VLOOKUP(A3565,'MatrizSeguimiento2022-Junio'!$G$4:$I$987,3,FALSE)),"",VLOOKUP(A3565,'MatrizSeguimiento2022-Junio'!$G$4:$I$987,3,FALSE))</f>
        <v/>
      </c>
      <c r="C3565" t="str">
        <f>+IF(ISERROR(VLOOKUP(A3565,'MatrizSeguimiento2022-Junio'!$G$4:$J$987,4,FALSE)),"",VLOOKUP(A3565,'MatrizSeguimiento2022-Junio'!$G$4:$J$987,4,FALSE))</f>
        <v/>
      </c>
      <c r="E3565" s="3"/>
      <c r="G3565">
        <f>+ABS(SUMIF($A$3:$A$4998,A3565,$E$3:$E$4998)-IF(ISERROR(VLOOKUP(A3565,'MatrizSeguimiento2022-Junio'!$G$4:$X$987,18,FALSE)),0,VLOOKUP(A3565,'MatrizSeguimiento2022-Junio'!$G$4:$X$987,18,FALSE)))</f>
        <v>0</v>
      </c>
      <c r="H3565" t="str">
        <f t="shared" si="111"/>
        <v/>
      </c>
      <c r="I3565" t="str">
        <f t="shared" si="112"/>
        <v/>
      </c>
    </row>
    <row r="3566" spans="1:9" x14ac:dyDescent="0.25">
      <c r="A3566" s="36"/>
      <c r="B3566" t="str">
        <f>+IF(ISERROR(VLOOKUP(A3566,'MatrizSeguimiento2022-Junio'!$G$4:$I$987,3,FALSE)),"",VLOOKUP(A3566,'MatrizSeguimiento2022-Junio'!$G$4:$I$987,3,FALSE))</f>
        <v/>
      </c>
      <c r="C3566" t="str">
        <f>+IF(ISERROR(VLOOKUP(A3566,'MatrizSeguimiento2022-Junio'!$G$4:$J$987,4,FALSE)),"",VLOOKUP(A3566,'MatrizSeguimiento2022-Junio'!$G$4:$J$987,4,FALSE))</f>
        <v/>
      </c>
      <c r="E3566" s="3"/>
      <c r="G3566">
        <f>+ABS(SUMIF($A$3:$A$4998,A3566,$E$3:$E$4998)-IF(ISERROR(VLOOKUP(A3566,'MatrizSeguimiento2022-Junio'!$G$4:$X$987,18,FALSE)),0,VLOOKUP(A3566,'MatrizSeguimiento2022-Junio'!$G$4:$X$987,18,FALSE)))</f>
        <v>0</v>
      </c>
      <c r="H3566" t="str">
        <f t="shared" si="111"/>
        <v/>
      </c>
      <c r="I3566" t="str">
        <f t="shared" si="112"/>
        <v/>
      </c>
    </row>
    <row r="3567" spans="1:9" x14ac:dyDescent="0.25">
      <c r="A3567" s="36"/>
      <c r="B3567" t="str">
        <f>+IF(ISERROR(VLOOKUP(A3567,'MatrizSeguimiento2022-Junio'!$G$4:$I$987,3,FALSE)),"",VLOOKUP(A3567,'MatrizSeguimiento2022-Junio'!$G$4:$I$987,3,FALSE))</f>
        <v/>
      </c>
      <c r="C3567" t="str">
        <f>+IF(ISERROR(VLOOKUP(A3567,'MatrizSeguimiento2022-Junio'!$G$4:$J$987,4,FALSE)),"",VLOOKUP(A3567,'MatrizSeguimiento2022-Junio'!$G$4:$J$987,4,FALSE))</f>
        <v/>
      </c>
      <c r="E3567" s="3"/>
      <c r="G3567">
        <f>+ABS(SUMIF($A$3:$A$4998,A3567,$E$3:$E$4998)-IF(ISERROR(VLOOKUP(A3567,'MatrizSeguimiento2022-Junio'!$G$4:$X$987,18,FALSE)),0,VLOOKUP(A3567,'MatrizSeguimiento2022-Junio'!$G$4:$X$987,18,FALSE)))</f>
        <v>0</v>
      </c>
      <c r="H3567" t="str">
        <f t="shared" si="111"/>
        <v/>
      </c>
      <c r="I3567" t="str">
        <f t="shared" si="112"/>
        <v/>
      </c>
    </row>
    <row r="3568" spans="1:9" x14ac:dyDescent="0.25">
      <c r="A3568" s="36"/>
      <c r="B3568" t="str">
        <f>+IF(ISERROR(VLOOKUP(A3568,'MatrizSeguimiento2022-Junio'!$G$4:$I$987,3,FALSE)),"",VLOOKUP(A3568,'MatrizSeguimiento2022-Junio'!$G$4:$I$987,3,FALSE))</f>
        <v/>
      </c>
      <c r="C3568" t="str">
        <f>+IF(ISERROR(VLOOKUP(A3568,'MatrizSeguimiento2022-Junio'!$G$4:$J$987,4,FALSE)),"",VLOOKUP(A3568,'MatrizSeguimiento2022-Junio'!$G$4:$J$987,4,FALSE))</f>
        <v/>
      </c>
      <c r="E3568" s="3"/>
      <c r="G3568">
        <f>+ABS(SUMIF($A$3:$A$4998,A3568,$E$3:$E$4998)-IF(ISERROR(VLOOKUP(A3568,'MatrizSeguimiento2022-Junio'!$G$4:$X$987,18,FALSE)),0,VLOOKUP(A3568,'MatrizSeguimiento2022-Junio'!$G$4:$X$987,18,FALSE)))</f>
        <v>0</v>
      </c>
      <c r="H3568" t="str">
        <f t="shared" si="111"/>
        <v/>
      </c>
      <c r="I3568" t="str">
        <f t="shared" si="112"/>
        <v/>
      </c>
    </row>
    <row r="3569" spans="1:9" x14ac:dyDescent="0.25">
      <c r="A3569" s="36"/>
      <c r="B3569" t="str">
        <f>+IF(ISERROR(VLOOKUP(A3569,'MatrizSeguimiento2022-Junio'!$G$4:$I$987,3,FALSE)),"",VLOOKUP(A3569,'MatrizSeguimiento2022-Junio'!$G$4:$I$987,3,FALSE))</f>
        <v/>
      </c>
      <c r="C3569" t="str">
        <f>+IF(ISERROR(VLOOKUP(A3569,'MatrizSeguimiento2022-Junio'!$G$4:$J$987,4,FALSE)),"",VLOOKUP(A3569,'MatrizSeguimiento2022-Junio'!$G$4:$J$987,4,FALSE))</f>
        <v/>
      </c>
      <c r="E3569" s="3"/>
      <c r="G3569">
        <f>+ABS(SUMIF($A$3:$A$4998,A3569,$E$3:$E$4998)-IF(ISERROR(VLOOKUP(A3569,'MatrizSeguimiento2022-Junio'!$G$4:$X$987,18,FALSE)),0,VLOOKUP(A3569,'MatrizSeguimiento2022-Junio'!$G$4:$X$987,18,FALSE)))</f>
        <v>0</v>
      </c>
      <c r="H3569" t="str">
        <f t="shared" si="111"/>
        <v/>
      </c>
      <c r="I3569" t="str">
        <f t="shared" si="112"/>
        <v/>
      </c>
    </row>
    <row r="3570" spans="1:9" x14ac:dyDescent="0.25">
      <c r="A3570" s="36"/>
      <c r="B3570" t="str">
        <f>+IF(ISERROR(VLOOKUP(A3570,'MatrizSeguimiento2022-Junio'!$G$4:$I$987,3,FALSE)),"",VLOOKUP(A3570,'MatrizSeguimiento2022-Junio'!$G$4:$I$987,3,FALSE))</f>
        <v/>
      </c>
      <c r="C3570" t="str">
        <f>+IF(ISERROR(VLOOKUP(A3570,'MatrizSeguimiento2022-Junio'!$G$4:$J$987,4,FALSE)),"",VLOOKUP(A3570,'MatrizSeguimiento2022-Junio'!$G$4:$J$987,4,FALSE))</f>
        <v/>
      </c>
      <c r="E3570" s="3"/>
      <c r="G3570">
        <f>+ABS(SUMIF($A$3:$A$4998,A3570,$E$3:$E$4998)-IF(ISERROR(VLOOKUP(A3570,'MatrizSeguimiento2022-Junio'!$G$4:$X$987,18,FALSE)),0,VLOOKUP(A3570,'MatrizSeguimiento2022-Junio'!$G$4:$X$987,18,FALSE)))</f>
        <v>0</v>
      </c>
      <c r="H3570" t="str">
        <f t="shared" si="111"/>
        <v/>
      </c>
      <c r="I3570" t="str">
        <f t="shared" si="112"/>
        <v/>
      </c>
    </row>
    <row r="3571" spans="1:9" x14ac:dyDescent="0.25">
      <c r="A3571" s="36"/>
      <c r="B3571" t="str">
        <f>+IF(ISERROR(VLOOKUP(A3571,'MatrizSeguimiento2022-Junio'!$G$4:$I$987,3,FALSE)),"",VLOOKUP(A3571,'MatrizSeguimiento2022-Junio'!$G$4:$I$987,3,FALSE))</f>
        <v/>
      </c>
      <c r="C3571" t="str">
        <f>+IF(ISERROR(VLOOKUP(A3571,'MatrizSeguimiento2022-Junio'!$G$4:$J$987,4,FALSE)),"",VLOOKUP(A3571,'MatrizSeguimiento2022-Junio'!$G$4:$J$987,4,FALSE))</f>
        <v/>
      </c>
      <c r="E3571" s="3"/>
      <c r="G3571">
        <f>+ABS(SUMIF($A$3:$A$4998,A3571,$E$3:$E$4998)-IF(ISERROR(VLOOKUP(A3571,'MatrizSeguimiento2022-Junio'!$G$4:$X$987,18,FALSE)),0,VLOOKUP(A3571,'MatrizSeguimiento2022-Junio'!$G$4:$X$987,18,FALSE)))</f>
        <v>0</v>
      </c>
      <c r="H3571" t="str">
        <f t="shared" si="111"/>
        <v/>
      </c>
      <c r="I3571" t="str">
        <f t="shared" si="112"/>
        <v/>
      </c>
    </row>
    <row r="3572" spans="1:9" x14ac:dyDescent="0.25">
      <c r="A3572" s="36"/>
      <c r="B3572" t="str">
        <f>+IF(ISERROR(VLOOKUP(A3572,'MatrizSeguimiento2022-Junio'!$G$4:$I$987,3,FALSE)),"",VLOOKUP(A3572,'MatrizSeguimiento2022-Junio'!$G$4:$I$987,3,FALSE))</f>
        <v/>
      </c>
      <c r="C3572" t="str">
        <f>+IF(ISERROR(VLOOKUP(A3572,'MatrizSeguimiento2022-Junio'!$G$4:$J$987,4,FALSE)),"",VLOOKUP(A3572,'MatrizSeguimiento2022-Junio'!$G$4:$J$987,4,FALSE))</f>
        <v/>
      </c>
      <c r="E3572" s="3"/>
      <c r="G3572">
        <f>+ABS(SUMIF($A$3:$A$4998,A3572,$E$3:$E$4998)-IF(ISERROR(VLOOKUP(A3572,'MatrizSeguimiento2022-Junio'!$G$4:$X$987,18,FALSE)),0,VLOOKUP(A3572,'MatrizSeguimiento2022-Junio'!$G$4:$X$987,18,FALSE)))</f>
        <v>0</v>
      </c>
      <c r="H3572" t="str">
        <f t="shared" si="111"/>
        <v/>
      </c>
      <c r="I3572" t="str">
        <f t="shared" si="112"/>
        <v/>
      </c>
    </row>
    <row r="3573" spans="1:9" x14ac:dyDescent="0.25">
      <c r="A3573" s="36"/>
      <c r="B3573" t="str">
        <f>+IF(ISERROR(VLOOKUP(A3573,'MatrizSeguimiento2022-Junio'!$G$4:$I$987,3,FALSE)),"",VLOOKUP(A3573,'MatrizSeguimiento2022-Junio'!$G$4:$I$987,3,FALSE))</f>
        <v/>
      </c>
      <c r="C3573" t="str">
        <f>+IF(ISERROR(VLOOKUP(A3573,'MatrizSeguimiento2022-Junio'!$G$4:$J$987,4,FALSE)),"",VLOOKUP(A3573,'MatrizSeguimiento2022-Junio'!$G$4:$J$987,4,FALSE))</f>
        <v/>
      </c>
      <c r="E3573" s="3"/>
      <c r="G3573">
        <f>+ABS(SUMIF($A$3:$A$4998,A3573,$E$3:$E$4998)-IF(ISERROR(VLOOKUP(A3573,'MatrizSeguimiento2022-Junio'!$G$4:$X$987,18,FALSE)),0,VLOOKUP(A3573,'MatrizSeguimiento2022-Junio'!$G$4:$X$987,18,FALSE)))</f>
        <v>0</v>
      </c>
      <c r="H3573" t="str">
        <f t="shared" si="111"/>
        <v/>
      </c>
      <c r="I3573" t="str">
        <f t="shared" si="112"/>
        <v/>
      </c>
    </row>
    <row r="3574" spans="1:9" x14ac:dyDescent="0.25">
      <c r="A3574" s="36"/>
      <c r="B3574" t="str">
        <f>+IF(ISERROR(VLOOKUP(A3574,'MatrizSeguimiento2022-Junio'!$G$4:$I$987,3,FALSE)),"",VLOOKUP(A3574,'MatrizSeguimiento2022-Junio'!$G$4:$I$987,3,FALSE))</f>
        <v/>
      </c>
      <c r="C3574" t="str">
        <f>+IF(ISERROR(VLOOKUP(A3574,'MatrizSeguimiento2022-Junio'!$G$4:$J$987,4,FALSE)),"",VLOOKUP(A3574,'MatrizSeguimiento2022-Junio'!$G$4:$J$987,4,FALSE))</f>
        <v/>
      </c>
      <c r="E3574" s="3"/>
      <c r="G3574">
        <f>+ABS(SUMIF($A$3:$A$4998,A3574,$E$3:$E$4998)-IF(ISERROR(VLOOKUP(A3574,'MatrizSeguimiento2022-Junio'!$G$4:$X$987,18,FALSE)),0,VLOOKUP(A3574,'MatrizSeguimiento2022-Junio'!$G$4:$X$987,18,FALSE)))</f>
        <v>0</v>
      </c>
      <c r="H3574" t="str">
        <f t="shared" si="111"/>
        <v/>
      </c>
      <c r="I3574" t="str">
        <f t="shared" si="112"/>
        <v/>
      </c>
    </row>
    <row r="3575" spans="1:9" x14ac:dyDescent="0.25">
      <c r="A3575" s="36"/>
      <c r="B3575" t="str">
        <f>+IF(ISERROR(VLOOKUP(A3575,'MatrizSeguimiento2022-Junio'!$G$4:$I$987,3,FALSE)),"",VLOOKUP(A3575,'MatrizSeguimiento2022-Junio'!$G$4:$I$987,3,FALSE))</f>
        <v/>
      </c>
      <c r="C3575" t="str">
        <f>+IF(ISERROR(VLOOKUP(A3575,'MatrizSeguimiento2022-Junio'!$G$4:$J$987,4,FALSE)),"",VLOOKUP(A3575,'MatrizSeguimiento2022-Junio'!$G$4:$J$987,4,FALSE))</f>
        <v/>
      </c>
      <c r="E3575" s="3"/>
      <c r="G3575">
        <f>+ABS(SUMIF($A$3:$A$4998,A3575,$E$3:$E$4998)-IF(ISERROR(VLOOKUP(A3575,'MatrizSeguimiento2022-Junio'!$G$4:$X$987,18,FALSE)),0,VLOOKUP(A3575,'MatrizSeguimiento2022-Junio'!$G$4:$X$987,18,FALSE)))</f>
        <v>0</v>
      </c>
      <c r="H3575" t="str">
        <f t="shared" si="111"/>
        <v/>
      </c>
      <c r="I3575" t="str">
        <f t="shared" si="112"/>
        <v/>
      </c>
    </row>
    <row r="3576" spans="1:9" x14ac:dyDescent="0.25">
      <c r="A3576" s="36"/>
      <c r="B3576" t="str">
        <f>+IF(ISERROR(VLOOKUP(A3576,'MatrizSeguimiento2022-Junio'!$G$4:$I$987,3,FALSE)),"",VLOOKUP(A3576,'MatrizSeguimiento2022-Junio'!$G$4:$I$987,3,FALSE))</f>
        <v/>
      </c>
      <c r="C3576" t="str">
        <f>+IF(ISERROR(VLOOKUP(A3576,'MatrizSeguimiento2022-Junio'!$G$4:$J$987,4,FALSE)),"",VLOOKUP(A3576,'MatrizSeguimiento2022-Junio'!$G$4:$J$987,4,FALSE))</f>
        <v/>
      </c>
      <c r="E3576" s="3"/>
      <c r="G3576">
        <f>+ABS(SUMIF($A$3:$A$4998,A3576,$E$3:$E$4998)-IF(ISERROR(VLOOKUP(A3576,'MatrizSeguimiento2022-Junio'!$G$4:$X$987,18,FALSE)),0,VLOOKUP(A3576,'MatrizSeguimiento2022-Junio'!$G$4:$X$987,18,FALSE)))</f>
        <v>0</v>
      </c>
      <c r="H3576" t="str">
        <f t="shared" si="111"/>
        <v/>
      </c>
      <c r="I3576" t="str">
        <f t="shared" si="112"/>
        <v/>
      </c>
    </row>
    <row r="3577" spans="1:9" x14ac:dyDescent="0.25">
      <c r="A3577" s="36"/>
      <c r="B3577" t="str">
        <f>+IF(ISERROR(VLOOKUP(A3577,'MatrizSeguimiento2022-Junio'!$G$4:$I$987,3,FALSE)),"",VLOOKUP(A3577,'MatrizSeguimiento2022-Junio'!$G$4:$I$987,3,FALSE))</f>
        <v/>
      </c>
      <c r="C3577" t="str">
        <f>+IF(ISERROR(VLOOKUP(A3577,'MatrizSeguimiento2022-Junio'!$G$4:$J$987,4,FALSE)),"",VLOOKUP(A3577,'MatrizSeguimiento2022-Junio'!$G$4:$J$987,4,FALSE))</f>
        <v/>
      </c>
      <c r="E3577" s="3"/>
      <c r="G3577">
        <f>+ABS(SUMIF($A$3:$A$4998,A3577,$E$3:$E$4998)-IF(ISERROR(VLOOKUP(A3577,'MatrizSeguimiento2022-Junio'!$G$4:$X$987,18,FALSE)),0,VLOOKUP(A3577,'MatrizSeguimiento2022-Junio'!$G$4:$X$987,18,FALSE)))</f>
        <v>0</v>
      </c>
      <c r="H3577" t="str">
        <f t="shared" si="111"/>
        <v/>
      </c>
      <c r="I3577" t="str">
        <f t="shared" si="112"/>
        <v/>
      </c>
    </row>
    <row r="3578" spans="1:9" x14ac:dyDescent="0.25">
      <c r="A3578" s="36"/>
      <c r="B3578" t="str">
        <f>+IF(ISERROR(VLOOKUP(A3578,'MatrizSeguimiento2022-Junio'!$G$4:$I$987,3,FALSE)),"",VLOOKUP(A3578,'MatrizSeguimiento2022-Junio'!$G$4:$I$987,3,FALSE))</f>
        <v/>
      </c>
      <c r="C3578" t="str">
        <f>+IF(ISERROR(VLOOKUP(A3578,'MatrizSeguimiento2022-Junio'!$G$4:$J$987,4,FALSE)),"",VLOOKUP(A3578,'MatrizSeguimiento2022-Junio'!$G$4:$J$987,4,FALSE))</f>
        <v/>
      </c>
      <c r="E3578" s="3"/>
      <c r="G3578">
        <f>+ABS(SUMIF($A$3:$A$4998,A3578,$E$3:$E$4998)-IF(ISERROR(VLOOKUP(A3578,'MatrizSeguimiento2022-Junio'!$G$4:$X$987,18,FALSE)),0,VLOOKUP(A3578,'MatrizSeguimiento2022-Junio'!$G$4:$X$987,18,FALSE)))</f>
        <v>0</v>
      </c>
      <c r="H3578" t="str">
        <f t="shared" si="111"/>
        <v/>
      </c>
      <c r="I3578" t="str">
        <f t="shared" si="112"/>
        <v/>
      </c>
    </row>
    <row r="3579" spans="1:9" x14ac:dyDescent="0.25">
      <c r="A3579" s="36"/>
      <c r="B3579" t="str">
        <f>+IF(ISERROR(VLOOKUP(A3579,'MatrizSeguimiento2022-Junio'!$G$4:$I$987,3,FALSE)),"",VLOOKUP(A3579,'MatrizSeguimiento2022-Junio'!$G$4:$I$987,3,FALSE))</f>
        <v/>
      </c>
      <c r="C3579" t="str">
        <f>+IF(ISERROR(VLOOKUP(A3579,'MatrizSeguimiento2022-Junio'!$G$4:$J$987,4,FALSE)),"",VLOOKUP(A3579,'MatrizSeguimiento2022-Junio'!$G$4:$J$987,4,FALSE))</f>
        <v/>
      </c>
      <c r="E3579" s="3"/>
      <c r="G3579">
        <f>+ABS(SUMIF($A$3:$A$4998,A3579,$E$3:$E$4998)-IF(ISERROR(VLOOKUP(A3579,'MatrizSeguimiento2022-Junio'!$G$4:$X$987,18,FALSE)),0,VLOOKUP(A3579,'MatrizSeguimiento2022-Junio'!$G$4:$X$987,18,FALSE)))</f>
        <v>0</v>
      </c>
      <c r="H3579" t="str">
        <f t="shared" si="111"/>
        <v/>
      </c>
      <c r="I3579" t="str">
        <f t="shared" si="112"/>
        <v/>
      </c>
    </row>
    <row r="3580" spans="1:9" x14ac:dyDescent="0.25">
      <c r="A3580" s="36"/>
      <c r="B3580" t="str">
        <f>+IF(ISERROR(VLOOKUP(A3580,'MatrizSeguimiento2022-Junio'!$G$4:$I$987,3,FALSE)),"",VLOOKUP(A3580,'MatrizSeguimiento2022-Junio'!$G$4:$I$987,3,FALSE))</f>
        <v/>
      </c>
      <c r="C3580" t="str">
        <f>+IF(ISERROR(VLOOKUP(A3580,'MatrizSeguimiento2022-Junio'!$G$4:$J$987,4,FALSE)),"",VLOOKUP(A3580,'MatrizSeguimiento2022-Junio'!$G$4:$J$987,4,FALSE))</f>
        <v/>
      </c>
      <c r="E3580" s="3"/>
      <c r="G3580">
        <f>+ABS(SUMIF($A$3:$A$4998,A3580,$E$3:$E$4998)-IF(ISERROR(VLOOKUP(A3580,'MatrizSeguimiento2022-Junio'!$G$4:$X$987,18,FALSE)),0,VLOOKUP(A3580,'MatrizSeguimiento2022-Junio'!$G$4:$X$987,18,FALSE)))</f>
        <v>0</v>
      </c>
      <c r="H3580" t="str">
        <f t="shared" si="111"/>
        <v/>
      </c>
      <c r="I3580" t="str">
        <f t="shared" si="112"/>
        <v/>
      </c>
    </row>
    <row r="3581" spans="1:9" x14ac:dyDescent="0.25">
      <c r="A3581" s="36"/>
      <c r="B3581" t="str">
        <f>+IF(ISERROR(VLOOKUP(A3581,'MatrizSeguimiento2022-Junio'!$G$4:$I$987,3,FALSE)),"",VLOOKUP(A3581,'MatrizSeguimiento2022-Junio'!$G$4:$I$987,3,FALSE))</f>
        <v/>
      </c>
      <c r="C3581" t="str">
        <f>+IF(ISERROR(VLOOKUP(A3581,'MatrizSeguimiento2022-Junio'!$G$4:$J$987,4,FALSE)),"",VLOOKUP(A3581,'MatrizSeguimiento2022-Junio'!$G$4:$J$987,4,FALSE))</f>
        <v/>
      </c>
      <c r="E3581" s="3"/>
      <c r="G3581">
        <f>+ABS(SUMIF($A$3:$A$4998,A3581,$E$3:$E$4998)-IF(ISERROR(VLOOKUP(A3581,'MatrizSeguimiento2022-Junio'!$G$4:$X$987,18,FALSE)),0,VLOOKUP(A3581,'MatrizSeguimiento2022-Junio'!$G$4:$X$987,18,FALSE)))</f>
        <v>0</v>
      </c>
      <c r="H3581" t="str">
        <f t="shared" si="111"/>
        <v/>
      </c>
      <c r="I3581" t="str">
        <f t="shared" si="112"/>
        <v/>
      </c>
    </row>
    <row r="3582" spans="1:9" x14ac:dyDescent="0.25">
      <c r="A3582" s="36"/>
      <c r="B3582" t="str">
        <f>+IF(ISERROR(VLOOKUP(A3582,'MatrizSeguimiento2022-Junio'!$G$4:$I$987,3,FALSE)),"",VLOOKUP(A3582,'MatrizSeguimiento2022-Junio'!$G$4:$I$987,3,FALSE))</f>
        <v/>
      </c>
      <c r="C3582" t="str">
        <f>+IF(ISERROR(VLOOKUP(A3582,'MatrizSeguimiento2022-Junio'!$G$4:$J$987,4,FALSE)),"",VLOOKUP(A3582,'MatrizSeguimiento2022-Junio'!$G$4:$J$987,4,FALSE))</f>
        <v/>
      </c>
      <c r="E3582" s="3"/>
      <c r="G3582">
        <f>+ABS(SUMIF($A$3:$A$4998,A3582,$E$3:$E$4998)-IF(ISERROR(VLOOKUP(A3582,'MatrizSeguimiento2022-Junio'!$G$4:$X$987,18,FALSE)),0,VLOOKUP(A3582,'MatrizSeguimiento2022-Junio'!$G$4:$X$987,18,FALSE)))</f>
        <v>0</v>
      </c>
      <c r="H3582" t="str">
        <f t="shared" si="111"/>
        <v/>
      </c>
      <c r="I3582" t="str">
        <f t="shared" si="112"/>
        <v/>
      </c>
    </row>
    <row r="3583" spans="1:9" x14ac:dyDescent="0.25">
      <c r="A3583" s="36"/>
      <c r="B3583" t="str">
        <f>+IF(ISERROR(VLOOKUP(A3583,'MatrizSeguimiento2022-Junio'!$G$4:$I$987,3,FALSE)),"",VLOOKUP(A3583,'MatrizSeguimiento2022-Junio'!$G$4:$I$987,3,FALSE))</f>
        <v/>
      </c>
      <c r="C3583" t="str">
        <f>+IF(ISERROR(VLOOKUP(A3583,'MatrizSeguimiento2022-Junio'!$G$4:$J$987,4,FALSE)),"",VLOOKUP(A3583,'MatrizSeguimiento2022-Junio'!$G$4:$J$987,4,FALSE))</f>
        <v/>
      </c>
      <c r="E3583" s="3"/>
      <c r="G3583">
        <f>+ABS(SUMIF($A$3:$A$4998,A3583,$E$3:$E$4998)-IF(ISERROR(VLOOKUP(A3583,'MatrizSeguimiento2022-Junio'!$G$4:$X$987,18,FALSE)),0,VLOOKUP(A3583,'MatrizSeguimiento2022-Junio'!$G$4:$X$987,18,FALSE)))</f>
        <v>0</v>
      </c>
      <c r="H3583" t="str">
        <f t="shared" ref="H3583:H3646" si="113">+A3583&amp;D3583</f>
        <v/>
      </c>
      <c r="I3583" t="str">
        <f t="shared" si="112"/>
        <v/>
      </c>
    </row>
    <row r="3584" spans="1:9" x14ac:dyDescent="0.25">
      <c r="A3584" s="36"/>
      <c r="B3584" t="str">
        <f>+IF(ISERROR(VLOOKUP(A3584,'MatrizSeguimiento2022-Junio'!$G$4:$I$987,3,FALSE)),"",VLOOKUP(A3584,'MatrizSeguimiento2022-Junio'!$G$4:$I$987,3,FALSE))</f>
        <v/>
      </c>
      <c r="C3584" t="str">
        <f>+IF(ISERROR(VLOOKUP(A3584,'MatrizSeguimiento2022-Junio'!$G$4:$J$987,4,FALSE)),"",VLOOKUP(A3584,'MatrizSeguimiento2022-Junio'!$G$4:$J$987,4,FALSE))</f>
        <v/>
      </c>
      <c r="E3584" s="3"/>
      <c r="G3584">
        <f>+ABS(SUMIF($A$3:$A$4998,A3584,$E$3:$E$4998)-IF(ISERROR(VLOOKUP(A3584,'MatrizSeguimiento2022-Junio'!$G$4:$X$987,18,FALSE)),0,VLOOKUP(A3584,'MatrizSeguimiento2022-Junio'!$G$4:$X$987,18,FALSE)))</f>
        <v>0</v>
      </c>
      <c r="H3584" t="str">
        <f t="shared" si="113"/>
        <v/>
      </c>
      <c r="I3584" t="str">
        <f t="shared" si="112"/>
        <v/>
      </c>
    </row>
    <row r="3585" spans="1:9" x14ac:dyDescent="0.25">
      <c r="A3585" s="36"/>
      <c r="B3585" t="str">
        <f>+IF(ISERROR(VLOOKUP(A3585,'MatrizSeguimiento2022-Junio'!$G$4:$I$987,3,FALSE)),"",VLOOKUP(A3585,'MatrizSeguimiento2022-Junio'!$G$4:$I$987,3,FALSE))</f>
        <v/>
      </c>
      <c r="C3585" t="str">
        <f>+IF(ISERROR(VLOOKUP(A3585,'MatrizSeguimiento2022-Junio'!$G$4:$J$987,4,FALSE)),"",VLOOKUP(A3585,'MatrizSeguimiento2022-Junio'!$G$4:$J$987,4,FALSE))</f>
        <v/>
      </c>
      <c r="E3585" s="3"/>
      <c r="G3585">
        <f>+ABS(SUMIF($A$3:$A$4998,A3585,$E$3:$E$4998)-IF(ISERROR(VLOOKUP(A3585,'MatrizSeguimiento2022-Junio'!$G$4:$X$987,18,FALSE)),0,VLOOKUP(A3585,'MatrizSeguimiento2022-Junio'!$G$4:$X$987,18,FALSE)))</f>
        <v>0</v>
      </c>
      <c r="H3585" t="str">
        <f t="shared" si="113"/>
        <v/>
      </c>
      <c r="I3585" t="str">
        <f t="shared" si="112"/>
        <v/>
      </c>
    </row>
    <row r="3586" spans="1:9" x14ac:dyDescent="0.25">
      <c r="A3586" s="36"/>
      <c r="B3586" t="str">
        <f>+IF(ISERROR(VLOOKUP(A3586,'MatrizSeguimiento2022-Junio'!$G$4:$I$987,3,FALSE)),"",VLOOKUP(A3586,'MatrizSeguimiento2022-Junio'!$G$4:$I$987,3,FALSE))</f>
        <v/>
      </c>
      <c r="C3586" t="str">
        <f>+IF(ISERROR(VLOOKUP(A3586,'MatrizSeguimiento2022-Junio'!$G$4:$J$987,4,FALSE)),"",VLOOKUP(A3586,'MatrizSeguimiento2022-Junio'!$G$4:$J$987,4,FALSE))</f>
        <v/>
      </c>
      <c r="E3586" s="3"/>
      <c r="G3586">
        <f>+ABS(SUMIF($A$3:$A$4998,A3586,$E$3:$E$4998)-IF(ISERROR(VLOOKUP(A3586,'MatrizSeguimiento2022-Junio'!$G$4:$X$987,18,FALSE)),0,VLOOKUP(A3586,'MatrizSeguimiento2022-Junio'!$G$4:$X$987,18,FALSE)))</f>
        <v>0</v>
      </c>
      <c r="H3586" t="str">
        <f t="shared" si="113"/>
        <v/>
      </c>
      <c r="I3586" t="str">
        <f t="shared" si="112"/>
        <v/>
      </c>
    </row>
    <row r="3587" spans="1:9" x14ac:dyDescent="0.25">
      <c r="A3587" s="36"/>
      <c r="B3587" t="str">
        <f>+IF(ISERROR(VLOOKUP(A3587,'MatrizSeguimiento2022-Junio'!$G$4:$I$987,3,FALSE)),"",VLOOKUP(A3587,'MatrizSeguimiento2022-Junio'!$G$4:$I$987,3,FALSE))</f>
        <v/>
      </c>
      <c r="C3587" t="str">
        <f>+IF(ISERROR(VLOOKUP(A3587,'MatrizSeguimiento2022-Junio'!$G$4:$J$987,4,FALSE)),"",VLOOKUP(A3587,'MatrizSeguimiento2022-Junio'!$G$4:$J$987,4,FALSE))</f>
        <v/>
      </c>
      <c r="E3587" s="3"/>
      <c r="G3587">
        <f>+ABS(SUMIF($A$3:$A$4998,A3587,$E$3:$E$4998)-IF(ISERROR(VLOOKUP(A3587,'MatrizSeguimiento2022-Junio'!$G$4:$X$987,18,FALSE)),0,VLOOKUP(A3587,'MatrizSeguimiento2022-Junio'!$G$4:$X$987,18,FALSE)))</f>
        <v>0</v>
      </c>
      <c r="H3587" t="str">
        <f t="shared" si="113"/>
        <v/>
      </c>
      <c r="I3587" t="str">
        <f t="shared" ref="I3587:I3650" si="114">+IF(IF(LEN(H3587)&gt;0,COUNTIF($H$3:$H$4998,H3587),"")=1,"",IF(LEN(H3587)&gt;0,COUNTIF($H$3:$H$4998,H3587),""))</f>
        <v/>
      </c>
    </row>
    <row r="3588" spans="1:9" x14ac:dyDescent="0.25">
      <c r="A3588" s="36"/>
      <c r="B3588" t="str">
        <f>+IF(ISERROR(VLOOKUP(A3588,'MatrizSeguimiento2022-Junio'!$G$4:$I$987,3,FALSE)),"",VLOOKUP(A3588,'MatrizSeguimiento2022-Junio'!$G$4:$I$987,3,FALSE))</f>
        <v/>
      </c>
      <c r="C3588" t="str">
        <f>+IF(ISERROR(VLOOKUP(A3588,'MatrizSeguimiento2022-Junio'!$G$4:$J$987,4,FALSE)),"",VLOOKUP(A3588,'MatrizSeguimiento2022-Junio'!$G$4:$J$987,4,FALSE))</f>
        <v/>
      </c>
      <c r="E3588" s="3"/>
      <c r="G3588">
        <f>+ABS(SUMIF($A$3:$A$4998,A3588,$E$3:$E$4998)-IF(ISERROR(VLOOKUP(A3588,'MatrizSeguimiento2022-Junio'!$G$4:$X$987,18,FALSE)),0,VLOOKUP(A3588,'MatrizSeguimiento2022-Junio'!$G$4:$X$987,18,FALSE)))</f>
        <v>0</v>
      </c>
      <c r="H3588" t="str">
        <f t="shared" si="113"/>
        <v/>
      </c>
      <c r="I3588" t="str">
        <f t="shared" si="114"/>
        <v/>
      </c>
    </row>
    <row r="3589" spans="1:9" x14ac:dyDescent="0.25">
      <c r="A3589" s="36"/>
      <c r="B3589" t="str">
        <f>+IF(ISERROR(VLOOKUP(A3589,'MatrizSeguimiento2022-Junio'!$G$4:$I$987,3,FALSE)),"",VLOOKUP(A3589,'MatrizSeguimiento2022-Junio'!$G$4:$I$987,3,FALSE))</f>
        <v/>
      </c>
      <c r="C3589" t="str">
        <f>+IF(ISERROR(VLOOKUP(A3589,'MatrizSeguimiento2022-Junio'!$G$4:$J$987,4,FALSE)),"",VLOOKUP(A3589,'MatrizSeguimiento2022-Junio'!$G$4:$J$987,4,FALSE))</f>
        <v/>
      </c>
      <c r="E3589" s="3"/>
      <c r="G3589">
        <f>+ABS(SUMIF($A$3:$A$4998,A3589,$E$3:$E$4998)-IF(ISERROR(VLOOKUP(A3589,'MatrizSeguimiento2022-Junio'!$G$4:$X$987,18,FALSE)),0,VLOOKUP(A3589,'MatrizSeguimiento2022-Junio'!$G$4:$X$987,18,FALSE)))</f>
        <v>0</v>
      </c>
      <c r="H3589" t="str">
        <f t="shared" si="113"/>
        <v/>
      </c>
      <c r="I3589" t="str">
        <f t="shared" si="114"/>
        <v/>
      </c>
    </row>
    <row r="3590" spans="1:9" x14ac:dyDescent="0.25">
      <c r="A3590" s="36"/>
      <c r="B3590" t="str">
        <f>+IF(ISERROR(VLOOKUP(A3590,'MatrizSeguimiento2022-Junio'!$G$4:$I$987,3,FALSE)),"",VLOOKUP(A3590,'MatrizSeguimiento2022-Junio'!$G$4:$I$987,3,FALSE))</f>
        <v/>
      </c>
      <c r="C3590" t="str">
        <f>+IF(ISERROR(VLOOKUP(A3590,'MatrizSeguimiento2022-Junio'!$G$4:$J$987,4,FALSE)),"",VLOOKUP(A3590,'MatrizSeguimiento2022-Junio'!$G$4:$J$987,4,FALSE))</f>
        <v/>
      </c>
      <c r="E3590" s="3"/>
      <c r="G3590">
        <f>+ABS(SUMIF($A$3:$A$4998,A3590,$E$3:$E$4998)-IF(ISERROR(VLOOKUP(A3590,'MatrizSeguimiento2022-Junio'!$G$4:$X$987,18,FALSE)),0,VLOOKUP(A3590,'MatrizSeguimiento2022-Junio'!$G$4:$X$987,18,FALSE)))</f>
        <v>0</v>
      </c>
      <c r="H3590" t="str">
        <f t="shared" si="113"/>
        <v/>
      </c>
      <c r="I3590" t="str">
        <f t="shared" si="114"/>
        <v/>
      </c>
    </row>
    <row r="3591" spans="1:9" x14ac:dyDescent="0.25">
      <c r="A3591" s="36"/>
      <c r="B3591" t="str">
        <f>+IF(ISERROR(VLOOKUP(A3591,'MatrizSeguimiento2022-Junio'!$G$4:$I$987,3,FALSE)),"",VLOOKUP(A3591,'MatrizSeguimiento2022-Junio'!$G$4:$I$987,3,FALSE))</f>
        <v/>
      </c>
      <c r="C3591" t="str">
        <f>+IF(ISERROR(VLOOKUP(A3591,'MatrizSeguimiento2022-Junio'!$G$4:$J$987,4,FALSE)),"",VLOOKUP(A3591,'MatrizSeguimiento2022-Junio'!$G$4:$J$987,4,FALSE))</f>
        <v/>
      </c>
      <c r="E3591" s="3"/>
      <c r="G3591">
        <f>+ABS(SUMIF($A$3:$A$4998,A3591,$E$3:$E$4998)-IF(ISERROR(VLOOKUP(A3591,'MatrizSeguimiento2022-Junio'!$G$4:$X$987,18,FALSE)),0,VLOOKUP(A3591,'MatrizSeguimiento2022-Junio'!$G$4:$X$987,18,FALSE)))</f>
        <v>0</v>
      </c>
      <c r="H3591" t="str">
        <f t="shared" si="113"/>
        <v/>
      </c>
      <c r="I3591" t="str">
        <f t="shared" si="114"/>
        <v/>
      </c>
    </row>
    <row r="3592" spans="1:9" x14ac:dyDescent="0.25">
      <c r="A3592" s="36"/>
      <c r="B3592" t="str">
        <f>+IF(ISERROR(VLOOKUP(A3592,'MatrizSeguimiento2022-Junio'!$G$4:$I$987,3,FALSE)),"",VLOOKUP(A3592,'MatrizSeguimiento2022-Junio'!$G$4:$I$987,3,FALSE))</f>
        <v/>
      </c>
      <c r="C3592" t="str">
        <f>+IF(ISERROR(VLOOKUP(A3592,'MatrizSeguimiento2022-Junio'!$G$4:$J$987,4,FALSE)),"",VLOOKUP(A3592,'MatrizSeguimiento2022-Junio'!$G$4:$J$987,4,FALSE))</f>
        <v/>
      </c>
      <c r="E3592" s="3"/>
      <c r="G3592">
        <f>+ABS(SUMIF($A$3:$A$4998,A3592,$E$3:$E$4998)-IF(ISERROR(VLOOKUP(A3592,'MatrizSeguimiento2022-Junio'!$G$4:$X$987,18,FALSE)),0,VLOOKUP(A3592,'MatrizSeguimiento2022-Junio'!$G$4:$X$987,18,FALSE)))</f>
        <v>0</v>
      </c>
      <c r="H3592" t="str">
        <f t="shared" si="113"/>
        <v/>
      </c>
      <c r="I3592" t="str">
        <f t="shared" si="114"/>
        <v/>
      </c>
    </row>
    <row r="3593" spans="1:9" x14ac:dyDescent="0.25">
      <c r="A3593" s="36"/>
      <c r="B3593" t="str">
        <f>+IF(ISERROR(VLOOKUP(A3593,'MatrizSeguimiento2022-Junio'!$G$4:$I$987,3,FALSE)),"",VLOOKUP(A3593,'MatrizSeguimiento2022-Junio'!$G$4:$I$987,3,FALSE))</f>
        <v/>
      </c>
      <c r="C3593" t="str">
        <f>+IF(ISERROR(VLOOKUP(A3593,'MatrizSeguimiento2022-Junio'!$G$4:$J$987,4,FALSE)),"",VLOOKUP(A3593,'MatrizSeguimiento2022-Junio'!$G$4:$J$987,4,FALSE))</f>
        <v/>
      </c>
      <c r="E3593" s="3"/>
      <c r="G3593">
        <f>+ABS(SUMIF($A$3:$A$4998,A3593,$E$3:$E$4998)-IF(ISERROR(VLOOKUP(A3593,'MatrizSeguimiento2022-Junio'!$G$4:$X$987,18,FALSE)),0,VLOOKUP(A3593,'MatrizSeguimiento2022-Junio'!$G$4:$X$987,18,FALSE)))</f>
        <v>0</v>
      </c>
      <c r="H3593" t="str">
        <f t="shared" si="113"/>
        <v/>
      </c>
      <c r="I3593" t="str">
        <f t="shared" si="114"/>
        <v/>
      </c>
    </row>
    <row r="3594" spans="1:9" x14ac:dyDescent="0.25">
      <c r="A3594" s="36"/>
      <c r="B3594" t="str">
        <f>+IF(ISERROR(VLOOKUP(A3594,'MatrizSeguimiento2022-Junio'!$G$4:$I$987,3,FALSE)),"",VLOOKUP(A3594,'MatrizSeguimiento2022-Junio'!$G$4:$I$987,3,FALSE))</f>
        <v/>
      </c>
      <c r="C3594" t="str">
        <f>+IF(ISERROR(VLOOKUP(A3594,'MatrizSeguimiento2022-Junio'!$G$4:$J$987,4,FALSE)),"",VLOOKUP(A3594,'MatrizSeguimiento2022-Junio'!$G$4:$J$987,4,FALSE))</f>
        <v/>
      </c>
      <c r="E3594" s="3"/>
      <c r="G3594">
        <f>+ABS(SUMIF($A$3:$A$4998,A3594,$E$3:$E$4998)-IF(ISERROR(VLOOKUP(A3594,'MatrizSeguimiento2022-Junio'!$G$4:$X$987,18,FALSE)),0,VLOOKUP(A3594,'MatrizSeguimiento2022-Junio'!$G$4:$X$987,18,FALSE)))</f>
        <v>0</v>
      </c>
      <c r="H3594" t="str">
        <f t="shared" si="113"/>
        <v/>
      </c>
      <c r="I3594" t="str">
        <f t="shared" si="114"/>
        <v/>
      </c>
    </row>
    <row r="3595" spans="1:9" x14ac:dyDescent="0.25">
      <c r="A3595" s="36"/>
      <c r="B3595" t="str">
        <f>+IF(ISERROR(VLOOKUP(A3595,'MatrizSeguimiento2022-Junio'!$G$4:$I$987,3,FALSE)),"",VLOOKUP(A3595,'MatrizSeguimiento2022-Junio'!$G$4:$I$987,3,FALSE))</f>
        <v/>
      </c>
      <c r="C3595" t="str">
        <f>+IF(ISERROR(VLOOKUP(A3595,'MatrizSeguimiento2022-Junio'!$G$4:$J$987,4,FALSE)),"",VLOOKUP(A3595,'MatrizSeguimiento2022-Junio'!$G$4:$J$987,4,FALSE))</f>
        <v/>
      </c>
      <c r="E3595" s="3"/>
      <c r="G3595">
        <f>+ABS(SUMIF($A$3:$A$4998,A3595,$E$3:$E$4998)-IF(ISERROR(VLOOKUP(A3595,'MatrizSeguimiento2022-Junio'!$G$4:$X$987,18,FALSE)),0,VLOOKUP(A3595,'MatrizSeguimiento2022-Junio'!$G$4:$X$987,18,FALSE)))</f>
        <v>0</v>
      </c>
      <c r="H3595" t="str">
        <f t="shared" si="113"/>
        <v/>
      </c>
      <c r="I3595" t="str">
        <f t="shared" si="114"/>
        <v/>
      </c>
    </row>
    <row r="3596" spans="1:9" x14ac:dyDescent="0.25">
      <c r="A3596" s="36"/>
      <c r="B3596" t="str">
        <f>+IF(ISERROR(VLOOKUP(A3596,'MatrizSeguimiento2022-Junio'!$G$4:$I$987,3,FALSE)),"",VLOOKUP(A3596,'MatrizSeguimiento2022-Junio'!$G$4:$I$987,3,FALSE))</f>
        <v/>
      </c>
      <c r="C3596" t="str">
        <f>+IF(ISERROR(VLOOKUP(A3596,'MatrizSeguimiento2022-Junio'!$G$4:$J$987,4,FALSE)),"",VLOOKUP(A3596,'MatrizSeguimiento2022-Junio'!$G$4:$J$987,4,FALSE))</f>
        <v/>
      </c>
      <c r="E3596" s="3"/>
      <c r="G3596">
        <f>+ABS(SUMIF($A$3:$A$4998,A3596,$E$3:$E$4998)-IF(ISERROR(VLOOKUP(A3596,'MatrizSeguimiento2022-Junio'!$G$4:$X$987,18,FALSE)),0,VLOOKUP(A3596,'MatrizSeguimiento2022-Junio'!$G$4:$X$987,18,FALSE)))</f>
        <v>0</v>
      </c>
      <c r="H3596" t="str">
        <f t="shared" si="113"/>
        <v/>
      </c>
      <c r="I3596" t="str">
        <f t="shared" si="114"/>
        <v/>
      </c>
    </row>
    <row r="3597" spans="1:9" x14ac:dyDescent="0.25">
      <c r="A3597" s="36"/>
      <c r="B3597" t="str">
        <f>+IF(ISERROR(VLOOKUP(A3597,'MatrizSeguimiento2022-Junio'!$G$4:$I$987,3,FALSE)),"",VLOOKUP(A3597,'MatrizSeguimiento2022-Junio'!$G$4:$I$987,3,FALSE))</f>
        <v/>
      </c>
      <c r="C3597" t="str">
        <f>+IF(ISERROR(VLOOKUP(A3597,'MatrizSeguimiento2022-Junio'!$G$4:$J$987,4,FALSE)),"",VLOOKUP(A3597,'MatrizSeguimiento2022-Junio'!$G$4:$J$987,4,FALSE))</f>
        <v/>
      </c>
      <c r="E3597" s="3"/>
      <c r="G3597">
        <f>+ABS(SUMIF($A$3:$A$4998,A3597,$E$3:$E$4998)-IF(ISERROR(VLOOKUP(A3597,'MatrizSeguimiento2022-Junio'!$G$4:$X$987,18,FALSE)),0,VLOOKUP(A3597,'MatrizSeguimiento2022-Junio'!$G$4:$X$987,18,FALSE)))</f>
        <v>0</v>
      </c>
      <c r="H3597" t="str">
        <f t="shared" si="113"/>
        <v/>
      </c>
      <c r="I3597" t="str">
        <f t="shared" si="114"/>
        <v/>
      </c>
    </row>
    <row r="3598" spans="1:9" x14ac:dyDescent="0.25">
      <c r="A3598" s="36"/>
      <c r="B3598" t="str">
        <f>+IF(ISERROR(VLOOKUP(A3598,'MatrizSeguimiento2022-Junio'!$G$4:$I$987,3,FALSE)),"",VLOOKUP(A3598,'MatrizSeguimiento2022-Junio'!$G$4:$I$987,3,FALSE))</f>
        <v/>
      </c>
      <c r="C3598" t="str">
        <f>+IF(ISERROR(VLOOKUP(A3598,'MatrizSeguimiento2022-Junio'!$G$4:$J$987,4,FALSE)),"",VLOOKUP(A3598,'MatrizSeguimiento2022-Junio'!$G$4:$J$987,4,FALSE))</f>
        <v/>
      </c>
      <c r="E3598" s="3"/>
      <c r="G3598">
        <f>+ABS(SUMIF($A$3:$A$4998,A3598,$E$3:$E$4998)-IF(ISERROR(VLOOKUP(A3598,'MatrizSeguimiento2022-Junio'!$G$4:$X$987,18,FALSE)),0,VLOOKUP(A3598,'MatrizSeguimiento2022-Junio'!$G$4:$X$987,18,FALSE)))</f>
        <v>0</v>
      </c>
      <c r="H3598" t="str">
        <f t="shared" si="113"/>
        <v/>
      </c>
      <c r="I3598" t="str">
        <f t="shared" si="114"/>
        <v/>
      </c>
    </row>
    <row r="3599" spans="1:9" x14ac:dyDescent="0.25">
      <c r="A3599" s="36"/>
      <c r="B3599" t="str">
        <f>+IF(ISERROR(VLOOKUP(A3599,'MatrizSeguimiento2022-Junio'!$G$4:$I$987,3,FALSE)),"",VLOOKUP(A3599,'MatrizSeguimiento2022-Junio'!$G$4:$I$987,3,FALSE))</f>
        <v/>
      </c>
      <c r="C3599" t="str">
        <f>+IF(ISERROR(VLOOKUP(A3599,'MatrizSeguimiento2022-Junio'!$G$4:$J$987,4,FALSE)),"",VLOOKUP(A3599,'MatrizSeguimiento2022-Junio'!$G$4:$J$987,4,FALSE))</f>
        <v/>
      </c>
      <c r="E3599" s="3"/>
      <c r="G3599">
        <f>+ABS(SUMIF($A$3:$A$4998,A3599,$E$3:$E$4998)-IF(ISERROR(VLOOKUP(A3599,'MatrizSeguimiento2022-Junio'!$G$4:$X$987,18,FALSE)),0,VLOOKUP(A3599,'MatrizSeguimiento2022-Junio'!$G$4:$X$987,18,FALSE)))</f>
        <v>0</v>
      </c>
      <c r="H3599" t="str">
        <f t="shared" si="113"/>
        <v/>
      </c>
      <c r="I3599" t="str">
        <f t="shared" si="114"/>
        <v/>
      </c>
    </row>
    <row r="3600" spans="1:9" x14ac:dyDescent="0.25">
      <c r="A3600" s="36"/>
      <c r="B3600" t="str">
        <f>+IF(ISERROR(VLOOKUP(A3600,'MatrizSeguimiento2022-Junio'!$G$4:$I$987,3,FALSE)),"",VLOOKUP(A3600,'MatrizSeguimiento2022-Junio'!$G$4:$I$987,3,FALSE))</f>
        <v/>
      </c>
      <c r="C3600" t="str">
        <f>+IF(ISERROR(VLOOKUP(A3600,'MatrizSeguimiento2022-Junio'!$G$4:$J$987,4,FALSE)),"",VLOOKUP(A3600,'MatrizSeguimiento2022-Junio'!$G$4:$J$987,4,FALSE))</f>
        <v/>
      </c>
      <c r="E3600" s="3"/>
      <c r="G3600">
        <f>+ABS(SUMIF($A$3:$A$4998,A3600,$E$3:$E$4998)-IF(ISERROR(VLOOKUP(A3600,'MatrizSeguimiento2022-Junio'!$G$4:$X$987,18,FALSE)),0,VLOOKUP(A3600,'MatrizSeguimiento2022-Junio'!$G$4:$X$987,18,FALSE)))</f>
        <v>0</v>
      </c>
      <c r="H3600" t="str">
        <f t="shared" si="113"/>
        <v/>
      </c>
      <c r="I3600" t="str">
        <f t="shared" si="114"/>
        <v/>
      </c>
    </row>
    <row r="3601" spans="1:9" x14ac:dyDescent="0.25">
      <c r="A3601" s="36"/>
      <c r="B3601" t="str">
        <f>+IF(ISERROR(VLOOKUP(A3601,'MatrizSeguimiento2022-Junio'!$G$4:$I$987,3,FALSE)),"",VLOOKUP(A3601,'MatrizSeguimiento2022-Junio'!$G$4:$I$987,3,FALSE))</f>
        <v/>
      </c>
      <c r="C3601" t="str">
        <f>+IF(ISERROR(VLOOKUP(A3601,'MatrizSeguimiento2022-Junio'!$G$4:$J$987,4,FALSE)),"",VLOOKUP(A3601,'MatrizSeguimiento2022-Junio'!$G$4:$J$987,4,FALSE))</f>
        <v/>
      </c>
      <c r="E3601" s="3"/>
      <c r="G3601">
        <f>+ABS(SUMIF($A$3:$A$4998,A3601,$E$3:$E$4998)-IF(ISERROR(VLOOKUP(A3601,'MatrizSeguimiento2022-Junio'!$G$4:$X$987,18,FALSE)),0,VLOOKUP(A3601,'MatrizSeguimiento2022-Junio'!$G$4:$X$987,18,FALSE)))</f>
        <v>0</v>
      </c>
      <c r="H3601" t="str">
        <f t="shared" si="113"/>
        <v/>
      </c>
      <c r="I3601" t="str">
        <f t="shared" si="114"/>
        <v/>
      </c>
    </row>
    <row r="3602" spans="1:9" x14ac:dyDescent="0.25">
      <c r="A3602" s="36"/>
      <c r="B3602" t="str">
        <f>+IF(ISERROR(VLOOKUP(A3602,'MatrizSeguimiento2022-Junio'!$G$4:$I$987,3,FALSE)),"",VLOOKUP(A3602,'MatrizSeguimiento2022-Junio'!$G$4:$I$987,3,FALSE))</f>
        <v/>
      </c>
      <c r="C3602" t="str">
        <f>+IF(ISERROR(VLOOKUP(A3602,'MatrizSeguimiento2022-Junio'!$G$4:$J$987,4,FALSE)),"",VLOOKUP(A3602,'MatrizSeguimiento2022-Junio'!$G$4:$J$987,4,FALSE))</f>
        <v/>
      </c>
      <c r="E3602" s="3"/>
      <c r="G3602">
        <f>+ABS(SUMIF($A$3:$A$4998,A3602,$E$3:$E$4998)-IF(ISERROR(VLOOKUP(A3602,'MatrizSeguimiento2022-Junio'!$G$4:$X$987,18,FALSE)),0,VLOOKUP(A3602,'MatrizSeguimiento2022-Junio'!$G$4:$X$987,18,FALSE)))</f>
        <v>0</v>
      </c>
      <c r="H3602" t="str">
        <f t="shared" si="113"/>
        <v/>
      </c>
      <c r="I3602" t="str">
        <f t="shared" si="114"/>
        <v/>
      </c>
    </row>
    <row r="3603" spans="1:9" x14ac:dyDescent="0.25">
      <c r="A3603" s="36"/>
      <c r="B3603" t="str">
        <f>+IF(ISERROR(VLOOKUP(A3603,'MatrizSeguimiento2022-Junio'!$G$4:$I$987,3,FALSE)),"",VLOOKUP(A3603,'MatrizSeguimiento2022-Junio'!$G$4:$I$987,3,FALSE))</f>
        <v/>
      </c>
      <c r="C3603" t="str">
        <f>+IF(ISERROR(VLOOKUP(A3603,'MatrizSeguimiento2022-Junio'!$G$4:$J$987,4,FALSE)),"",VLOOKUP(A3603,'MatrizSeguimiento2022-Junio'!$G$4:$J$987,4,FALSE))</f>
        <v/>
      </c>
      <c r="E3603" s="3"/>
      <c r="G3603">
        <f>+ABS(SUMIF($A$3:$A$4998,A3603,$E$3:$E$4998)-IF(ISERROR(VLOOKUP(A3603,'MatrizSeguimiento2022-Junio'!$G$4:$X$987,18,FALSE)),0,VLOOKUP(A3603,'MatrizSeguimiento2022-Junio'!$G$4:$X$987,18,FALSE)))</f>
        <v>0</v>
      </c>
      <c r="H3603" t="str">
        <f t="shared" si="113"/>
        <v/>
      </c>
      <c r="I3603" t="str">
        <f t="shared" si="114"/>
        <v/>
      </c>
    </row>
    <row r="3604" spans="1:9" x14ac:dyDescent="0.25">
      <c r="A3604" s="36"/>
      <c r="B3604" t="str">
        <f>+IF(ISERROR(VLOOKUP(A3604,'MatrizSeguimiento2022-Junio'!$G$4:$I$987,3,FALSE)),"",VLOOKUP(A3604,'MatrizSeguimiento2022-Junio'!$G$4:$I$987,3,FALSE))</f>
        <v/>
      </c>
      <c r="C3604" t="str">
        <f>+IF(ISERROR(VLOOKUP(A3604,'MatrizSeguimiento2022-Junio'!$G$4:$J$987,4,FALSE)),"",VLOOKUP(A3604,'MatrizSeguimiento2022-Junio'!$G$4:$J$987,4,FALSE))</f>
        <v/>
      </c>
      <c r="E3604" s="3"/>
      <c r="G3604">
        <f>+ABS(SUMIF($A$3:$A$4998,A3604,$E$3:$E$4998)-IF(ISERROR(VLOOKUP(A3604,'MatrizSeguimiento2022-Junio'!$G$4:$X$987,18,FALSE)),0,VLOOKUP(A3604,'MatrizSeguimiento2022-Junio'!$G$4:$X$987,18,FALSE)))</f>
        <v>0</v>
      </c>
      <c r="H3604" t="str">
        <f t="shared" si="113"/>
        <v/>
      </c>
      <c r="I3604" t="str">
        <f t="shared" si="114"/>
        <v/>
      </c>
    </row>
    <row r="3605" spans="1:9" x14ac:dyDescent="0.25">
      <c r="A3605" s="36"/>
      <c r="B3605" t="str">
        <f>+IF(ISERROR(VLOOKUP(A3605,'MatrizSeguimiento2022-Junio'!$G$4:$I$987,3,FALSE)),"",VLOOKUP(A3605,'MatrizSeguimiento2022-Junio'!$G$4:$I$987,3,FALSE))</f>
        <v/>
      </c>
      <c r="C3605" t="str">
        <f>+IF(ISERROR(VLOOKUP(A3605,'MatrizSeguimiento2022-Junio'!$G$4:$J$987,4,FALSE)),"",VLOOKUP(A3605,'MatrizSeguimiento2022-Junio'!$G$4:$J$987,4,FALSE))</f>
        <v/>
      </c>
      <c r="E3605" s="3"/>
      <c r="G3605">
        <f>+ABS(SUMIF($A$3:$A$4998,A3605,$E$3:$E$4998)-IF(ISERROR(VLOOKUP(A3605,'MatrizSeguimiento2022-Junio'!$G$4:$X$987,18,FALSE)),0,VLOOKUP(A3605,'MatrizSeguimiento2022-Junio'!$G$4:$X$987,18,FALSE)))</f>
        <v>0</v>
      </c>
      <c r="H3605" t="str">
        <f t="shared" si="113"/>
        <v/>
      </c>
      <c r="I3605" t="str">
        <f t="shared" si="114"/>
        <v/>
      </c>
    </row>
    <row r="3606" spans="1:9" x14ac:dyDescent="0.25">
      <c r="A3606" s="36"/>
      <c r="B3606" t="str">
        <f>+IF(ISERROR(VLOOKUP(A3606,'MatrizSeguimiento2022-Junio'!$G$4:$I$987,3,FALSE)),"",VLOOKUP(A3606,'MatrizSeguimiento2022-Junio'!$G$4:$I$987,3,FALSE))</f>
        <v/>
      </c>
      <c r="C3606" t="str">
        <f>+IF(ISERROR(VLOOKUP(A3606,'MatrizSeguimiento2022-Junio'!$G$4:$J$987,4,FALSE)),"",VLOOKUP(A3606,'MatrizSeguimiento2022-Junio'!$G$4:$J$987,4,FALSE))</f>
        <v/>
      </c>
      <c r="E3606" s="3"/>
      <c r="G3606">
        <f>+ABS(SUMIF($A$3:$A$4998,A3606,$E$3:$E$4998)-IF(ISERROR(VLOOKUP(A3606,'MatrizSeguimiento2022-Junio'!$G$4:$X$987,18,FALSE)),0,VLOOKUP(A3606,'MatrizSeguimiento2022-Junio'!$G$4:$X$987,18,FALSE)))</f>
        <v>0</v>
      </c>
      <c r="H3606" t="str">
        <f t="shared" si="113"/>
        <v/>
      </c>
      <c r="I3606" t="str">
        <f t="shared" si="114"/>
        <v/>
      </c>
    </row>
    <row r="3607" spans="1:9" x14ac:dyDescent="0.25">
      <c r="A3607" s="36"/>
      <c r="B3607" t="str">
        <f>+IF(ISERROR(VLOOKUP(A3607,'MatrizSeguimiento2022-Junio'!$G$4:$I$987,3,FALSE)),"",VLOOKUP(A3607,'MatrizSeguimiento2022-Junio'!$G$4:$I$987,3,FALSE))</f>
        <v/>
      </c>
      <c r="C3607" t="str">
        <f>+IF(ISERROR(VLOOKUP(A3607,'MatrizSeguimiento2022-Junio'!$G$4:$J$987,4,FALSE)),"",VLOOKUP(A3607,'MatrizSeguimiento2022-Junio'!$G$4:$J$987,4,FALSE))</f>
        <v/>
      </c>
      <c r="E3607" s="3"/>
      <c r="G3607">
        <f>+ABS(SUMIF($A$3:$A$4998,A3607,$E$3:$E$4998)-IF(ISERROR(VLOOKUP(A3607,'MatrizSeguimiento2022-Junio'!$G$4:$X$987,18,FALSE)),0,VLOOKUP(A3607,'MatrizSeguimiento2022-Junio'!$G$4:$X$987,18,FALSE)))</f>
        <v>0</v>
      </c>
      <c r="H3607" t="str">
        <f t="shared" si="113"/>
        <v/>
      </c>
      <c r="I3607" t="str">
        <f t="shared" si="114"/>
        <v/>
      </c>
    </row>
    <row r="3608" spans="1:9" x14ac:dyDescent="0.25">
      <c r="A3608" s="36"/>
      <c r="B3608" t="str">
        <f>+IF(ISERROR(VLOOKUP(A3608,'MatrizSeguimiento2022-Junio'!$G$4:$I$987,3,FALSE)),"",VLOOKUP(A3608,'MatrizSeguimiento2022-Junio'!$G$4:$I$987,3,FALSE))</f>
        <v/>
      </c>
      <c r="C3608" t="str">
        <f>+IF(ISERROR(VLOOKUP(A3608,'MatrizSeguimiento2022-Junio'!$G$4:$J$987,4,FALSE)),"",VLOOKUP(A3608,'MatrizSeguimiento2022-Junio'!$G$4:$J$987,4,FALSE))</f>
        <v/>
      </c>
      <c r="E3608" s="3"/>
      <c r="G3608">
        <f>+ABS(SUMIF($A$3:$A$4998,A3608,$E$3:$E$4998)-IF(ISERROR(VLOOKUP(A3608,'MatrizSeguimiento2022-Junio'!$G$4:$X$987,18,FALSE)),0,VLOOKUP(A3608,'MatrizSeguimiento2022-Junio'!$G$4:$X$987,18,FALSE)))</f>
        <v>0</v>
      </c>
      <c r="H3608" t="str">
        <f t="shared" si="113"/>
        <v/>
      </c>
      <c r="I3608" t="str">
        <f t="shared" si="114"/>
        <v/>
      </c>
    </row>
    <row r="3609" spans="1:9" x14ac:dyDescent="0.25">
      <c r="A3609" s="36"/>
      <c r="B3609" t="str">
        <f>+IF(ISERROR(VLOOKUP(A3609,'MatrizSeguimiento2022-Junio'!$G$4:$I$987,3,FALSE)),"",VLOOKUP(A3609,'MatrizSeguimiento2022-Junio'!$G$4:$I$987,3,FALSE))</f>
        <v/>
      </c>
      <c r="C3609" t="str">
        <f>+IF(ISERROR(VLOOKUP(A3609,'MatrizSeguimiento2022-Junio'!$G$4:$J$987,4,FALSE)),"",VLOOKUP(A3609,'MatrizSeguimiento2022-Junio'!$G$4:$J$987,4,FALSE))</f>
        <v/>
      </c>
      <c r="E3609" s="3"/>
      <c r="G3609">
        <f>+ABS(SUMIF($A$3:$A$4998,A3609,$E$3:$E$4998)-IF(ISERROR(VLOOKUP(A3609,'MatrizSeguimiento2022-Junio'!$G$4:$X$987,18,FALSE)),0,VLOOKUP(A3609,'MatrizSeguimiento2022-Junio'!$G$4:$X$987,18,FALSE)))</f>
        <v>0</v>
      </c>
      <c r="H3609" t="str">
        <f t="shared" si="113"/>
        <v/>
      </c>
      <c r="I3609" t="str">
        <f t="shared" si="114"/>
        <v/>
      </c>
    </row>
    <row r="3610" spans="1:9" x14ac:dyDescent="0.25">
      <c r="A3610" s="36"/>
      <c r="B3610" t="str">
        <f>+IF(ISERROR(VLOOKUP(A3610,'MatrizSeguimiento2022-Junio'!$G$4:$I$987,3,FALSE)),"",VLOOKUP(A3610,'MatrizSeguimiento2022-Junio'!$G$4:$I$987,3,FALSE))</f>
        <v/>
      </c>
      <c r="C3610" t="str">
        <f>+IF(ISERROR(VLOOKUP(A3610,'MatrizSeguimiento2022-Junio'!$G$4:$J$987,4,FALSE)),"",VLOOKUP(A3610,'MatrizSeguimiento2022-Junio'!$G$4:$J$987,4,FALSE))</f>
        <v/>
      </c>
      <c r="E3610" s="3"/>
      <c r="G3610">
        <f>+ABS(SUMIF($A$3:$A$4998,A3610,$E$3:$E$4998)-IF(ISERROR(VLOOKUP(A3610,'MatrizSeguimiento2022-Junio'!$G$4:$X$987,18,FALSE)),0,VLOOKUP(A3610,'MatrizSeguimiento2022-Junio'!$G$4:$X$987,18,FALSE)))</f>
        <v>0</v>
      </c>
      <c r="H3610" t="str">
        <f t="shared" si="113"/>
        <v/>
      </c>
      <c r="I3610" t="str">
        <f t="shared" si="114"/>
        <v/>
      </c>
    </row>
    <row r="3611" spans="1:9" x14ac:dyDescent="0.25">
      <c r="A3611" s="36"/>
      <c r="B3611" t="str">
        <f>+IF(ISERROR(VLOOKUP(A3611,'MatrizSeguimiento2022-Junio'!$G$4:$I$987,3,FALSE)),"",VLOOKUP(A3611,'MatrizSeguimiento2022-Junio'!$G$4:$I$987,3,FALSE))</f>
        <v/>
      </c>
      <c r="C3611" t="str">
        <f>+IF(ISERROR(VLOOKUP(A3611,'MatrizSeguimiento2022-Junio'!$G$4:$J$987,4,FALSE)),"",VLOOKUP(A3611,'MatrizSeguimiento2022-Junio'!$G$4:$J$987,4,FALSE))</f>
        <v/>
      </c>
      <c r="E3611" s="3"/>
      <c r="G3611">
        <f>+ABS(SUMIF($A$3:$A$4998,A3611,$E$3:$E$4998)-IF(ISERROR(VLOOKUP(A3611,'MatrizSeguimiento2022-Junio'!$G$4:$X$987,18,FALSE)),0,VLOOKUP(A3611,'MatrizSeguimiento2022-Junio'!$G$4:$X$987,18,FALSE)))</f>
        <v>0</v>
      </c>
      <c r="H3611" t="str">
        <f t="shared" si="113"/>
        <v/>
      </c>
      <c r="I3611" t="str">
        <f t="shared" si="114"/>
        <v/>
      </c>
    </row>
    <row r="3612" spans="1:9" x14ac:dyDescent="0.25">
      <c r="A3612" s="36"/>
      <c r="B3612" t="str">
        <f>+IF(ISERROR(VLOOKUP(A3612,'MatrizSeguimiento2022-Junio'!$G$4:$I$987,3,FALSE)),"",VLOOKUP(A3612,'MatrizSeguimiento2022-Junio'!$G$4:$I$987,3,FALSE))</f>
        <v/>
      </c>
      <c r="C3612" t="str">
        <f>+IF(ISERROR(VLOOKUP(A3612,'MatrizSeguimiento2022-Junio'!$G$4:$J$987,4,FALSE)),"",VLOOKUP(A3612,'MatrizSeguimiento2022-Junio'!$G$4:$J$987,4,FALSE))</f>
        <v/>
      </c>
      <c r="E3612" s="3"/>
      <c r="G3612">
        <f>+ABS(SUMIF($A$3:$A$4998,A3612,$E$3:$E$4998)-IF(ISERROR(VLOOKUP(A3612,'MatrizSeguimiento2022-Junio'!$G$4:$X$987,18,FALSE)),0,VLOOKUP(A3612,'MatrizSeguimiento2022-Junio'!$G$4:$X$987,18,FALSE)))</f>
        <v>0</v>
      </c>
      <c r="H3612" t="str">
        <f t="shared" si="113"/>
        <v/>
      </c>
      <c r="I3612" t="str">
        <f t="shared" si="114"/>
        <v/>
      </c>
    </row>
    <row r="3613" spans="1:9" x14ac:dyDescent="0.25">
      <c r="A3613" s="36"/>
      <c r="B3613" t="str">
        <f>+IF(ISERROR(VLOOKUP(A3613,'MatrizSeguimiento2022-Junio'!$G$4:$I$987,3,FALSE)),"",VLOOKUP(A3613,'MatrizSeguimiento2022-Junio'!$G$4:$I$987,3,FALSE))</f>
        <v/>
      </c>
      <c r="C3613" t="str">
        <f>+IF(ISERROR(VLOOKUP(A3613,'MatrizSeguimiento2022-Junio'!$G$4:$J$987,4,FALSE)),"",VLOOKUP(A3613,'MatrizSeguimiento2022-Junio'!$G$4:$J$987,4,FALSE))</f>
        <v/>
      </c>
      <c r="E3613" s="3"/>
      <c r="G3613">
        <f>+ABS(SUMIF($A$3:$A$4998,A3613,$E$3:$E$4998)-IF(ISERROR(VLOOKUP(A3613,'MatrizSeguimiento2022-Junio'!$G$4:$X$987,18,FALSE)),0,VLOOKUP(A3613,'MatrizSeguimiento2022-Junio'!$G$4:$X$987,18,FALSE)))</f>
        <v>0</v>
      </c>
      <c r="H3613" t="str">
        <f t="shared" si="113"/>
        <v/>
      </c>
      <c r="I3613" t="str">
        <f t="shared" si="114"/>
        <v/>
      </c>
    </row>
    <row r="3614" spans="1:9" x14ac:dyDescent="0.25">
      <c r="A3614" s="36"/>
      <c r="B3614" t="str">
        <f>+IF(ISERROR(VLOOKUP(A3614,'MatrizSeguimiento2022-Junio'!$G$4:$I$987,3,FALSE)),"",VLOOKUP(A3614,'MatrizSeguimiento2022-Junio'!$G$4:$I$987,3,FALSE))</f>
        <v/>
      </c>
      <c r="C3614" t="str">
        <f>+IF(ISERROR(VLOOKUP(A3614,'MatrizSeguimiento2022-Junio'!$G$4:$J$987,4,FALSE)),"",VLOOKUP(A3614,'MatrizSeguimiento2022-Junio'!$G$4:$J$987,4,FALSE))</f>
        <v/>
      </c>
      <c r="E3614" s="3"/>
      <c r="G3614">
        <f>+ABS(SUMIF($A$3:$A$4998,A3614,$E$3:$E$4998)-IF(ISERROR(VLOOKUP(A3614,'MatrizSeguimiento2022-Junio'!$G$4:$X$987,18,FALSE)),0,VLOOKUP(A3614,'MatrizSeguimiento2022-Junio'!$G$4:$X$987,18,FALSE)))</f>
        <v>0</v>
      </c>
      <c r="H3614" t="str">
        <f t="shared" si="113"/>
        <v/>
      </c>
      <c r="I3614" t="str">
        <f t="shared" si="114"/>
        <v/>
      </c>
    </row>
    <row r="3615" spans="1:9" x14ac:dyDescent="0.25">
      <c r="A3615" s="36"/>
      <c r="B3615" t="str">
        <f>+IF(ISERROR(VLOOKUP(A3615,'MatrizSeguimiento2022-Junio'!$G$4:$I$987,3,FALSE)),"",VLOOKUP(A3615,'MatrizSeguimiento2022-Junio'!$G$4:$I$987,3,FALSE))</f>
        <v/>
      </c>
      <c r="C3615" t="str">
        <f>+IF(ISERROR(VLOOKUP(A3615,'MatrizSeguimiento2022-Junio'!$G$4:$J$987,4,FALSE)),"",VLOOKUP(A3615,'MatrizSeguimiento2022-Junio'!$G$4:$J$987,4,FALSE))</f>
        <v/>
      </c>
      <c r="E3615" s="3"/>
      <c r="G3615">
        <f>+ABS(SUMIF($A$3:$A$4998,A3615,$E$3:$E$4998)-IF(ISERROR(VLOOKUP(A3615,'MatrizSeguimiento2022-Junio'!$G$4:$X$987,18,FALSE)),0,VLOOKUP(A3615,'MatrizSeguimiento2022-Junio'!$G$4:$X$987,18,FALSE)))</f>
        <v>0</v>
      </c>
      <c r="H3615" t="str">
        <f t="shared" si="113"/>
        <v/>
      </c>
      <c r="I3615" t="str">
        <f t="shared" si="114"/>
        <v/>
      </c>
    </row>
    <row r="3616" spans="1:9" x14ac:dyDescent="0.25">
      <c r="A3616" s="36"/>
      <c r="B3616" t="str">
        <f>+IF(ISERROR(VLOOKUP(A3616,'MatrizSeguimiento2022-Junio'!$G$4:$I$987,3,FALSE)),"",VLOOKUP(A3616,'MatrizSeguimiento2022-Junio'!$G$4:$I$987,3,FALSE))</f>
        <v/>
      </c>
      <c r="C3616" t="str">
        <f>+IF(ISERROR(VLOOKUP(A3616,'MatrizSeguimiento2022-Junio'!$G$4:$J$987,4,FALSE)),"",VLOOKUP(A3616,'MatrizSeguimiento2022-Junio'!$G$4:$J$987,4,FALSE))</f>
        <v/>
      </c>
      <c r="E3616" s="3"/>
      <c r="G3616">
        <f>+ABS(SUMIF($A$3:$A$4998,A3616,$E$3:$E$4998)-IF(ISERROR(VLOOKUP(A3616,'MatrizSeguimiento2022-Junio'!$G$4:$X$987,18,FALSE)),0,VLOOKUP(A3616,'MatrizSeguimiento2022-Junio'!$G$4:$X$987,18,FALSE)))</f>
        <v>0</v>
      </c>
      <c r="H3616" t="str">
        <f t="shared" si="113"/>
        <v/>
      </c>
      <c r="I3616" t="str">
        <f t="shared" si="114"/>
        <v/>
      </c>
    </row>
    <row r="3617" spans="1:9" x14ac:dyDescent="0.25">
      <c r="A3617" s="36"/>
      <c r="B3617" t="str">
        <f>+IF(ISERROR(VLOOKUP(A3617,'MatrizSeguimiento2022-Junio'!$G$4:$I$987,3,FALSE)),"",VLOOKUP(A3617,'MatrizSeguimiento2022-Junio'!$G$4:$I$987,3,FALSE))</f>
        <v/>
      </c>
      <c r="C3617" t="str">
        <f>+IF(ISERROR(VLOOKUP(A3617,'MatrizSeguimiento2022-Junio'!$G$4:$J$987,4,FALSE)),"",VLOOKUP(A3617,'MatrizSeguimiento2022-Junio'!$G$4:$J$987,4,FALSE))</f>
        <v/>
      </c>
      <c r="E3617" s="3"/>
      <c r="G3617">
        <f>+ABS(SUMIF($A$3:$A$4998,A3617,$E$3:$E$4998)-IF(ISERROR(VLOOKUP(A3617,'MatrizSeguimiento2022-Junio'!$G$4:$X$987,18,FALSE)),0,VLOOKUP(A3617,'MatrizSeguimiento2022-Junio'!$G$4:$X$987,18,FALSE)))</f>
        <v>0</v>
      </c>
      <c r="H3617" t="str">
        <f t="shared" si="113"/>
        <v/>
      </c>
      <c r="I3617" t="str">
        <f t="shared" si="114"/>
        <v/>
      </c>
    </row>
    <row r="3618" spans="1:9" x14ac:dyDescent="0.25">
      <c r="A3618" s="36"/>
      <c r="B3618" t="str">
        <f>+IF(ISERROR(VLOOKUP(A3618,'MatrizSeguimiento2022-Junio'!$G$4:$I$987,3,FALSE)),"",VLOOKUP(A3618,'MatrizSeguimiento2022-Junio'!$G$4:$I$987,3,FALSE))</f>
        <v/>
      </c>
      <c r="C3618" t="str">
        <f>+IF(ISERROR(VLOOKUP(A3618,'MatrizSeguimiento2022-Junio'!$G$4:$J$987,4,FALSE)),"",VLOOKUP(A3618,'MatrizSeguimiento2022-Junio'!$G$4:$J$987,4,FALSE))</f>
        <v/>
      </c>
      <c r="E3618" s="3"/>
      <c r="G3618">
        <f>+ABS(SUMIF($A$3:$A$4998,A3618,$E$3:$E$4998)-IF(ISERROR(VLOOKUP(A3618,'MatrizSeguimiento2022-Junio'!$G$4:$X$987,18,FALSE)),0,VLOOKUP(A3618,'MatrizSeguimiento2022-Junio'!$G$4:$X$987,18,FALSE)))</f>
        <v>0</v>
      </c>
      <c r="H3618" t="str">
        <f t="shared" si="113"/>
        <v/>
      </c>
      <c r="I3618" t="str">
        <f t="shared" si="114"/>
        <v/>
      </c>
    </row>
    <row r="3619" spans="1:9" x14ac:dyDescent="0.25">
      <c r="A3619" s="36"/>
      <c r="B3619" t="str">
        <f>+IF(ISERROR(VLOOKUP(A3619,'MatrizSeguimiento2022-Junio'!$G$4:$I$987,3,FALSE)),"",VLOOKUP(A3619,'MatrizSeguimiento2022-Junio'!$G$4:$I$987,3,FALSE))</f>
        <v/>
      </c>
      <c r="C3619" t="str">
        <f>+IF(ISERROR(VLOOKUP(A3619,'MatrizSeguimiento2022-Junio'!$G$4:$J$987,4,FALSE)),"",VLOOKUP(A3619,'MatrizSeguimiento2022-Junio'!$G$4:$J$987,4,FALSE))</f>
        <v/>
      </c>
      <c r="E3619" s="3"/>
      <c r="G3619">
        <f>+ABS(SUMIF($A$3:$A$4998,A3619,$E$3:$E$4998)-IF(ISERROR(VLOOKUP(A3619,'MatrizSeguimiento2022-Junio'!$G$4:$X$987,18,FALSE)),0,VLOOKUP(A3619,'MatrizSeguimiento2022-Junio'!$G$4:$X$987,18,FALSE)))</f>
        <v>0</v>
      </c>
      <c r="H3619" t="str">
        <f t="shared" si="113"/>
        <v/>
      </c>
      <c r="I3619" t="str">
        <f t="shared" si="114"/>
        <v/>
      </c>
    </row>
    <row r="3620" spans="1:9" x14ac:dyDescent="0.25">
      <c r="A3620" s="36"/>
      <c r="B3620" t="str">
        <f>+IF(ISERROR(VLOOKUP(A3620,'MatrizSeguimiento2022-Junio'!$G$4:$I$987,3,FALSE)),"",VLOOKUP(A3620,'MatrizSeguimiento2022-Junio'!$G$4:$I$987,3,FALSE))</f>
        <v/>
      </c>
      <c r="C3620" t="str">
        <f>+IF(ISERROR(VLOOKUP(A3620,'MatrizSeguimiento2022-Junio'!$G$4:$J$987,4,FALSE)),"",VLOOKUP(A3620,'MatrizSeguimiento2022-Junio'!$G$4:$J$987,4,FALSE))</f>
        <v/>
      </c>
      <c r="E3620" s="3"/>
      <c r="G3620">
        <f>+ABS(SUMIF($A$3:$A$4998,A3620,$E$3:$E$4998)-IF(ISERROR(VLOOKUP(A3620,'MatrizSeguimiento2022-Junio'!$G$4:$X$987,18,FALSE)),0,VLOOKUP(A3620,'MatrizSeguimiento2022-Junio'!$G$4:$X$987,18,FALSE)))</f>
        <v>0</v>
      </c>
      <c r="H3620" t="str">
        <f t="shared" si="113"/>
        <v/>
      </c>
      <c r="I3620" t="str">
        <f t="shared" si="114"/>
        <v/>
      </c>
    </row>
    <row r="3621" spans="1:9" x14ac:dyDescent="0.25">
      <c r="A3621" s="36"/>
      <c r="B3621" t="str">
        <f>+IF(ISERROR(VLOOKUP(A3621,'MatrizSeguimiento2022-Junio'!$G$4:$I$987,3,FALSE)),"",VLOOKUP(A3621,'MatrizSeguimiento2022-Junio'!$G$4:$I$987,3,FALSE))</f>
        <v/>
      </c>
      <c r="C3621" t="str">
        <f>+IF(ISERROR(VLOOKUP(A3621,'MatrizSeguimiento2022-Junio'!$G$4:$J$987,4,FALSE)),"",VLOOKUP(A3621,'MatrizSeguimiento2022-Junio'!$G$4:$J$987,4,FALSE))</f>
        <v/>
      </c>
      <c r="E3621" s="3"/>
      <c r="G3621">
        <f>+ABS(SUMIF($A$3:$A$4998,A3621,$E$3:$E$4998)-IF(ISERROR(VLOOKUP(A3621,'MatrizSeguimiento2022-Junio'!$G$4:$X$987,18,FALSE)),0,VLOOKUP(A3621,'MatrizSeguimiento2022-Junio'!$G$4:$X$987,18,FALSE)))</f>
        <v>0</v>
      </c>
      <c r="H3621" t="str">
        <f t="shared" si="113"/>
        <v/>
      </c>
      <c r="I3621" t="str">
        <f t="shared" si="114"/>
        <v/>
      </c>
    </row>
    <row r="3622" spans="1:9" x14ac:dyDescent="0.25">
      <c r="A3622" s="36"/>
      <c r="B3622" t="str">
        <f>+IF(ISERROR(VLOOKUP(A3622,'MatrizSeguimiento2022-Junio'!$G$4:$I$987,3,FALSE)),"",VLOOKUP(A3622,'MatrizSeguimiento2022-Junio'!$G$4:$I$987,3,FALSE))</f>
        <v/>
      </c>
      <c r="C3622" t="str">
        <f>+IF(ISERROR(VLOOKUP(A3622,'MatrizSeguimiento2022-Junio'!$G$4:$J$987,4,FALSE)),"",VLOOKUP(A3622,'MatrizSeguimiento2022-Junio'!$G$4:$J$987,4,FALSE))</f>
        <v/>
      </c>
      <c r="E3622" s="3"/>
      <c r="G3622">
        <f>+ABS(SUMIF($A$3:$A$4998,A3622,$E$3:$E$4998)-IF(ISERROR(VLOOKUP(A3622,'MatrizSeguimiento2022-Junio'!$G$4:$X$987,18,FALSE)),0,VLOOKUP(A3622,'MatrizSeguimiento2022-Junio'!$G$4:$X$987,18,FALSE)))</f>
        <v>0</v>
      </c>
      <c r="H3622" t="str">
        <f t="shared" si="113"/>
        <v/>
      </c>
      <c r="I3622" t="str">
        <f t="shared" si="114"/>
        <v/>
      </c>
    </row>
    <row r="3623" spans="1:9" x14ac:dyDescent="0.25">
      <c r="A3623" s="36"/>
      <c r="B3623" t="str">
        <f>+IF(ISERROR(VLOOKUP(A3623,'MatrizSeguimiento2022-Junio'!$G$4:$I$987,3,FALSE)),"",VLOOKUP(A3623,'MatrizSeguimiento2022-Junio'!$G$4:$I$987,3,FALSE))</f>
        <v/>
      </c>
      <c r="C3623" t="str">
        <f>+IF(ISERROR(VLOOKUP(A3623,'MatrizSeguimiento2022-Junio'!$G$4:$J$987,4,FALSE)),"",VLOOKUP(A3623,'MatrizSeguimiento2022-Junio'!$G$4:$J$987,4,FALSE))</f>
        <v/>
      </c>
      <c r="E3623" s="3"/>
      <c r="G3623">
        <f>+ABS(SUMIF($A$3:$A$4998,A3623,$E$3:$E$4998)-IF(ISERROR(VLOOKUP(A3623,'MatrizSeguimiento2022-Junio'!$G$4:$X$987,18,FALSE)),0,VLOOKUP(A3623,'MatrizSeguimiento2022-Junio'!$G$4:$X$987,18,FALSE)))</f>
        <v>0</v>
      </c>
      <c r="H3623" t="str">
        <f t="shared" si="113"/>
        <v/>
      </c>
      <c r="I3623" t="str">
        <f t="shared" si="114"/>
        <v/>
      </c>
    </row>
    <row r="3624" spans="1:9" x14ac:dyDescent="0.25">
      <c r="A3624" s="36"/>
      <c r="B3624" t="str">
        <f>+IF(ISERROR(VLOOKUP(A3624,'MatrizSeguimiento2022-Junio'!$G$4:$I$987,3,FALSE)),"",VLOOKUP(A3624,'MatrizSeguimiento2022-Junio'!$G$4:$I$987,3,FALSE))</f>
        <v/>
      </c>
      <c r="C3624" t="str">
        <f>+IF(ISERROR(VLOOKUP(A3624,'MatrizSeguimiento2022-Junio'!$G$4:$J$987,4,FALSE)),"",VLOOKUP(A3624,'MatrizSeguimiento2022-Junio'!$G$4:$J$987,4,FALSE))</f>
        <v/>
      </c>
      <c r="E3624" s="3"/>
      <c r="G3624">
        <f>+ABS(SUMIF($A$3:$A$4998,A3624,$E$3:$E$4998)-IF(ISERROR(VLOOKUP(A3624,'MatrizSeguimiento2022-Junio'!$G$4:$X$987,18,FALSE)),0,VLOOKUP(A3624,'MatrizSeguimiento2022-Junio'!$G$4:$X$987,18,FALSE)))</f>
        <v>0</v>
      </c>
      <c r="H3624" t="str">
        <f t="shared" si="113"/>
        <v/>
      </c>
      <c r="I3624" t="str">
        <f t="shared" si="114"/>
        <v/>
      </c>
    </row>
    <row r="3625" spans="1:9" x14ac:dyDescent="0.25">
      <c r="A3625" s="36"/>
      <c r="B3625" t="str">
        <f>+IF(ISERROR(VLOOKUP(A3625,'MatrizSeguimiento2022-Junio'!$G$4:$I$987,3,FALSE)),"",VLOOKUP(A3625,'MatrizSeguimiento2022-Junio'!$G$4:$I$987,3,FALSE))</f>
        <v/>
      </c>
      <c r="C3625" t="str">
        <f>+IF(ISERROR(VLOOKUP(A3625,'MatrizSeguimiento2022-Junio'!$G$4:$J$987,4,FALSE)),"",VLOOKUP(A3625,'MatrizSeguimiento2022-Junio'!$G$4:$J$987,4,FALSE))</f>
        <v/>
      </c>
      <c r="E3625" s="3"/>
      <c r="G3625">
        <f>+ABS(SUMIF($A$3:$A$4998,A3625,$E$3:$E$4998)-IF(ISERROR(VLOOKUP(A3625,'MatrizSeguimiento2022-Junio'!$G$4:$X$987,18,FALSE)),0,VLOOKUP(A3625,'MatrizSeguimiento2022-Junio'!$G$4:$X$987,18,FALSE)))</f>
        <v>0</v>
      </c>
      <c r="H3625" t="str">
        <f t="shared" si="113"/>
        <v/>
      </c>
      <c r="I3625" t="str">
        <f t="shared" si="114"/>
        <v/>
      </c>
    </row>
    <row r="3626" spans="1:9" x14ac:dyDescent="0.25">
      <c r="A3626" s="36"/>
      <c r="B3626" t="str">
        <f>+IF(ISERROR(VLOOKUP(A3626,'MatrizSeguimiento2022-Junio'!$G$4:$I$987,3,FALSE)),"",VLOOKUP(A3626,'MatrizSeguimiento2022-Junio'!$G$4:$I$987,3,FALSE))</f>
        <v/>
      </c>
      <c r="C3626" t="str">
        <f>+IF(ISERROR(VLOOKUP(A3626,'MatrizSeguimiento2022-Junio'!$G$4:$J$987,4,FALSE)),"",VLOOKUP(A3626,'MatrizSeguimiento2022-Junio'!$G$4:$J$987,4,FALSE))</f>
        <v/>
      </c>
      <c r="E3626" s="3"/>
      <c r="G3626">
        <f>+ABS(SUMIF($A$3:$A$4998,A3626,$E$3:$E$4998)-IF(ISERROR(VLOOKUP(A3626,'MatrizSeguimiento2022-Junio'!$G$4:$X$987,18,FALSE)),0,VLOOKUP(A3626,'MatrizSeguimiento2022-Junio'!$G$4:$X$987,18,FALSE)))</f>
        <v>0</v>
      </c>
      <c r="H3626" t="str">
        <f t="shared" si="113"/>
        <v/>
      </c>
      <c r="I3626" t="str">
        <f t="shared" si="114"/>
        <v/>
      </c>
    </row>
    <row r="3627" spans="1:9" x14ac:dyDescent="0.25">
      <c r="A3627" s="36"/>
      <c r="B3627" t="str">
        <f>+IF(ISERROR(VLOOKUP(A3627,'MatrizSeguimiento2022-Junio'!$G$4:$I$987,3,FALSE)),"",VLOOKUP(A3627,'MatrizSeguimiento2022-Junio'!$G$4:$I$987,3,FALSE))</f>
        <v/>
      </c>
      <c r="C3627" t="str">
        <f>+IF(ISERROR(VLOOKUP(A3627,'MatrizSeguimiento2022-Junio'!$G$4:$J$987,4,FALSE)),"",VLOOKUP(A3627,'MatrizSeguimiento2022-Junio'!$G$4:$J$987,4,FALSE))</f>
        <v/>
      </c>
      <c r="E3627" s="3"/>
      <c r="G3627">
        <f>+ABS(SUMIF($A$3:$A$4998,A3627,$E$3:$E$4998)-IF(ISERROR(VLOOKUP(A3627,'MatrizSeguimiento2022-Junio'!$G$4:$X$987,18,FALSE)),0,VLOOKUP(A3627,'MatrizSeguimiento2022-Junio'!$G$4:$X$987,18,FALSE)))</f>
        <v>0</v>
      </c>
      <c r="H3627" t="str">
        <f t="shared" si="113"/>
        <v/>
      </c>
      <c r="I3627" t="str">
        <f t="shared" si="114"/>
        <v/>
      </c>
    </row>
    <row r="3628" spans="1:9" x14ac:dyDescent="0.25">
      <c r="A3628" s="36"/>
      <c r="B3628" t="str">
        <f>+IF(ISERROR(VLOOKUP(A3628,'MatrizSeguimiento2022-Junio'!$G$4:$I$987,3,FALSE)),"",VLOOKUP(A3628,'MatrizSeguimiento2022-Junio'!$G$4:$I$987,3,FALSE))</f>
        <v/>
      </c>
      <c r="C3628" t="str">
        <f>+IF(ISERROR(VLOOKUP(A3628,'MatrizSeguimiento2022-Junio'!$G$4:$J$987,4,FALSE)),"",VLOOKUP(A3628,'MatrizSeguimiento2022-Junio'!$G$4:$J$987,4,FALSE))</f>
        <v/>
      </c>
      <c r="E3628" s="3"/>
      <c r="G3628">
        <f>+ABS(SUMIF($A$3:$A$4998,A3628,$E$3:$E$4998)-IF(ISERROR(VLOOKUP(A3628,'MatrizSeguimiento2022-Junio'!$G$4:$X$987,18,FALSE)),0,VLOOKUP(A3628,'MatrizSeguimiento2022-Junio'!$G$4:$X$987,18,FALSE)))</f>
        <v>0</v>
      </c>
      <c r="H3628" t="str">
        <f t="shared" si="113"/>
        <v/>
      </c>
      <c r="I3628" t="str">
        <f t="shared" si="114"/>
        <v/>
      </c>
    </row>
    <row r="3629" spans="1:9" x14ac:dyDescent="0.25">
      <c r="A3629" s="36"/>
      <c r="B3629" t="str">
        <f>+IF(ISERROR(VLOOKUP(A3629,'MatrizSeguimiento2022-Junio'!$G$4:$I$987,3,FALSE)),"",VLOOKUP(A3629,'MatrizSeguimiento2022-Junio'!$G$4:$I$987,3,FALSE))</f>
        <v/>
      </c>
      <c r="C3629" t="str">
        <f>+IF(ISERROR(VLOOKUP(A3629,'MatrizSeguimiento2022-Junio'!$G$4:$J$987,4,FALSE)),"",VLOOKUP(A3629,'MatrizSeguimiento2022-Junio'!$G$4:$J$987,4,FALSE))</f>
        <v/>
      </c>
      <c r="E3629" s="3"/>
      <c r="G3629">
        <f>+ABS(SUMIF($A$3:$A$4998,A3629,$E$3:$E$4998)-IF(ISERROR(VLOOKUP(A3629,'MatrizSeguimiento2022-Junio'!$G$4:$X$987,18,FALSE)),0,VLOOKUP(A3629,'MatrizSeguimiento2022-Junio'!$G$4:$X$987,18,FALSE)))</f>
        <v>0</v>
      </c>
      <c r="H3629" t="str">
        <f t="shared" si="113"/>
        <v/>
      </c>
      <c r="I3629" t="str">
        <f t="shared" si="114"/>
        <v/>
      </c>
    </row>
    <row r="3630" spans="1:9" x14ac:dyDescent="0.25">
      <c r="A3630" s="36"/>
      <c r="B3630" t="str">
        <f>+IF(ISERROR(VLOOKUP(A3630,'MatrizSeguimiento2022-Junio'!$G$4:$I$987,3,FALSE)),"",VLOOKUP(A3630,'MatrizSeguimiento2022-Junio'!$G$4:$I$987,3,FALSE))</f>
        <v/>
      </c>
      <c r="C3630" t="str">
        <f>+IF(ISERROR(VLOOKUP(A3630,'MatrizSeguimiento2022-Junio'!$G$4:$J$987,4,FALSE)),"",VLOOKUP(A3630,'MatrizSeguimiento2022-Junio'!$G$4:$J$987,4,FALSE))</f>
        <v/>
      </c>
      <c r="E3630" s="3"/>
      <c r="G3630">
        <f>+ABS(SUMIF($A$3:$A$4998,A3630,$E$3:$E$4998)-IF(ISERROR(VLOOKUP(A3630,'MatrizSeguimiento2022-Junio'!$G$4:$X$987,18,FALSE)),0,VLOOKUP(A3630,'MatrizSeguimiento2022-Junio'!$G$4:$X$987,18,FALSE)))</f>
        <v>0</v>
      </c>
      <c r="H3630" t="str">
        <f t="shared" si="113"/>
        <v/>
      </c>
      <c r="I3630" t="str">
        <f t="shared" si="114"/>
        <v/>
      </c>
    </row>
    <row r="3631" spans="1:9" x14ac:dyDescent="0.25">
      <c r="A3631" s="36"/>
      <c r="B3631" t="str">
        <f>+IF(ISERROR(VLOOKUP(A3631,'MatrizSeguimiento2022-Junio'!$G$4:$I$987,3,FALSE)),"",VLOOKUP(A3631,'MatrizSeguimiento2022-Junio'!$G$4:$I$987,3,FALSE))</f>
        <v/>
      </c>
      <c r="C3631" t="str">
        <f>+IF(ISERROR(VLOOKUP(A3631,'MatrizSeguimiento2022-Junio'!$G$4:$J$987,4,FALSE)),"",VLOOKUP(A3631,'MatrizSeguimiento2022-Junio'!$G$4:$J$987,4,FALSE))</f>
        <v/>
      </c>
      <c r="E3631" s="3"/>
      <c r="G3631">
        <f>+ABS(SUMIF($A$3:$A$4998,A3631,$E$3:$E$4998)-IF(ISERROR(VLOOKUP(A3631,'MatrizSeguimiento2022-Junio'!$G$4:$X$987,18,FALSE)),0,VLOOKUP(A3631,'MatrizSeguimiento2022-Junio'!$G$4:$X$987,18,FALSE)))</f>
        <v>0</v>
      </c>
      <c r="H3631" t="str">
        <f t="shared" si="113"/>
        <v/>
      </c>
      <c r="I3631" t="str">
        <f t="shared" si="114"/>
        <v/>
      </c>
    </row>
    <row r="3632" spans="1:9" x14ac:dyDescent="0.25">
      <c r="A3632" s="36"/>
      <c r="B3632" t="str">
        <f>+IF(ISERROR(VLOOKUP(A3632,'MatrizSeguimiento2022-Junio'!$G$4:$I$987,3,FALSE)),"",VLOOKUP(A3632,'MatrizSeguimiento2022-Junio'!$G$4:$I$987,3,FALSE))</f>
        <v/>
      </c>
      <c r="C3632" t="str">
        <f>+IF(ISERROR(VLOOKUP(A3632,'MatrizSeguimiento2022-Junio'!$G$4:$J$987,4,FALSE)),"",VLOOKUP(A3632,'MatrizSeguimiento2022-Junio'!$G$4:$J$987,4,FALSE))</f>
        <v/>
      </c>
      <c r="E3632" s="3"/>
      <c r="G3632">
        <f>+ABS(SUMIF($A$3:$A$4998,A3632,$E$3:$E$4998)-IF(ISERROR(VLOOKUP(A3632,'MatrizSeguimiento2022-Junio'!$G$4:$X$987,18,FALSE)),0,VLOOKUP(A3632,'MatrizSeguimiento2022-Junio'!$G$4:$X$987,18,FALSE)))</f>
        <v>0</v>
      </c>
      <c r="H3632" t="str">
        <f t="shared" si="113"/>
        <v/>
      </c>
      <c r="I3632" t="str">
        <f t="shared" si="114"/>
        <v/>
      </c>
    </row>
    <row r="3633" spans="1:9" x14ac:dyDescent="0.25">
      <c r="A3633" s="36"/>
      <c r="B3633" t="str">
        <f>+IF(ISERROR(VLOOKUP(A3633,'MatrizSeguimiento2022-Junio'!$G$4:$I$987,3,FALSE)),"",VLOOKUP(A3633,'MatrizSeguimiento2022-Junio'!$G$4:$I$987,3,FALSE))</f>
        <v/>
      </c>
      <c r="C3633" t="str">
        <f>+IF(ISERROR(VLOOKUP(A3633,'MatrizSeguimiento2022-Junio'!$G$4:$J$987,4,FALSE)),"",VLOOKUP(A3633,'MatrizSeguimiento2022-Junio'!$G$4:$J$987,4,FALSE))</f>
        <v/>
      </c>
      <c r="E3633" s="3"/>
      <c r="G3633">
        <f>+ABS(SUMIF($A$3:$A$4998,A3633,$E$3:$E$4998)-IF(ISERROR(VLOOKUP(A3633,'MatrizSeguimiento2022-Junio'!$G$4:$X$987,18,FALSE)),0,VLOOKUP(A3633,'MatrizSeguimiento2022-Junio'!$G$4:$X$987,18,FALSE)))</f>
        <v>0</v>
      </c>
      <c r="H3633" t="str">
        <f t="shared" si="113"/>
        <v/>
      </c>
      <c r="I3633" t="str">
        <f t="shared" si="114"/>
        <v/>
      </c>
    </row>
    <row r="3634" spans="1:9" x14ac:dyDescent="0.25">
      <c r="A3634" s="36"/>
      <c r="B3634" t="str">
        <f>+IF(ISERROR(VLOOKUP(A3634,'MatrizSeguimiento2022-Junio'!$G$4:$I$987,3,FALSE)),"",VLOOKUP(A3634,'MatrizSeguimiento2022-Junio'!$G$4:$I$987,3,FALSE))</f>
        <v/>
      </c>
      <c r="C3634" t="str">
        <f>+IF(ISERROR(VLOOKUP(A3634,'MatrizSeguimiento2022-Junio'!$G$4:$J$987,4,FALSE)),"",VLOOKUP(A3634,'MatrizSeguimiento2022-Junio'!$G$4:$J$987,4,FALSE))</f>
        <v/>
      </c>
      <c r="E3634" s="3"/>
      <c r="G3634">
        <f>+ABS(SUMIF($A$3:$A$4998,A3634,$E$3:$E$4998)-IF(ISERROR(VLOOKUP(A3634,'MatrizSeguimiento2022-Junio'!$G$4:$X$987,18,FALSE)),0,VLOOKUP(A3634,'MatrizSeguimiento2022-Junio'!$G$4:$X$987,18,FALSE)))</f>
        <v>0</v>
      </c>
      <c r="H3634" t="str">
        <f t="shared" si="113"/>
        <v/>
      </c>
      <c r="I3634" t="str">
        <f t="shared" si="114"/>
        <v/>
      </c>
    </row>
    <row r="3635" spans="1:9" x14ac:dyDescent="0.25">
      <c r="A3635" s="36"/>
      <c r="B3635" t="str">
        <f>+IF(ISERROR(VLOOKUP(A3635,'MatrizSeguimiento2022-Junio'!$G$4:$I$987,3,FALSE)),"",VLOOKUP(A3635,'MatrizSeguimiento2022-Junio'!$G$4:$I$987,3,FALSE))</f>
        <v/>
      </c>
      <c r="C3635" t="str">
        <f>+IF(ISERROR(VLOOKUP(A3635,'MatrizSeguimiento2022-Junio'!$G$4:$J$987,4,FALSE)),"",VLOOKUP(A3635,'MatrizSeguimiento2022-Junio'!$G$4:$J$987,4,FALSE))</f>
        <v/>
      </c>
      <c r="E3635" s="3"/>
      <c r="G3635">
        <f>+ABS(SUMIF($A$3:$A$4998,A3635,$E$3:$E$4998)-IF(ISERROR(VLOOKUP(A3635,'MatrizSeguimiento2022-Junio'!$G$4:$X$987,18,FALSE)),0,VLOOKUP(A3635,'MatrizSeguimiento2022-Junio'!$G$4:$X$987,18,FALSE)))</f>
        <v>0</v>
      </c>
      <c r="H3635" t="str">
        <f t="shared" si="113"/>
        <v/>
      </c>
      <c r="I3635" t="str">
        <f t="shared" si="114"/>
        <v/>
      </c>
    </row>
    <row r="3636" spans="1:9" x14ac:dyDescent="0.25">
      <c r="A3636" s="36"/>
      <c r="B3636" t="str">
        <f>+IF(ISERROR(VLOOKUP(A3636,'MatrizSeguimiento2022-Junio'!$G$4:$I$987,3,FALSE)),"",VLOOKUP(A3636,'MatrizSeguimiento2022-Junio'!$G$4:$I$987,3,FALSE))</f>
        <v/>
      </c>
      <c r="C3636" t="str">
        <f>+IF(ISERROR(VLOOKUP(A3636,'MatrizSeguimiento2022-Junio'!$G$4:$J$987,4,FALSE)),"",VLOOKUP(A3636,'MatrizSeguimiento2022-Junio'!$G$4:$J$987,4,FALSE))</f>
        <v/>
      </c>
      <c r="E3636" s="3"/>
      <c r="G3636">
        <f>+ABS(SUMIF($A$3:$A$4998,A3636,$E$3:$E$4998)-IF(ISERROR(VLOOKUP(A3636,'MatrizSeguimiento2022-Junio'!$G$4:$X$987,18,FALSE)),0,VLOOKUP(A3636,'MatrizSeguimiento2022-Junio'!$G$4:$X$987,18,FALSE)))</f>
        <v>0</v>
      </c>
      <c r="H3636" t="str">
        <f t="shared" si="113"/>
        <v/>
      </c>
      <c r="I3636" t="str">
        <f t="shared" si="114"/>
        <v/>
      </c>
    </row>
    <row r="3637" spans="1:9" x14ac:dyDescent="0.25">
      <c r="A3637" s="36"/>
      <c r="B3637" t="str">
        <f>+IF(ISERROR(VLOOKUP(A3637,'MatrizSeguimiento2022-Junio'!$G$4:$I$987,3,FALSE)),"",VLOOKUP(A3637,'MatrizSeguimiento2022-Junio'!$G$4:$I$987,3,FALSE))</f>
        <v/>
      </c>
      <c r="C3637" t="str">
        <f>+IF(ISERROR(VLOOKUP(A3637,'MatrizSeguimiento2022-Junio'!$G$4:$J$987,4,FALSE)),"",VLOOKUP(A3637,'MatrizSeguimiento2022-Junio'!$G$4:$J$987,4,FALSE))</f>
        <v/>
      </c>
      <c r="E3637" s="3"/>
      <c r="G3637">
        <f>+ABS(SUMIF($A$3:$A$4998,A3637,$E$3:$E$4998)-IF(ISERROR(VLOOKUP(A3637,'MatrizSeguimiento2022-Junio'!$G$4:$X$987,18,FALSE)),0,VLOOKUP(A3637,'MatrizSeguimiento2022-Junio'!$G$4:$X$987,18,FALSE)))</f>
        <v>0</v>
      </c>
      <c r="H3637" t="str">
        <f t="shared" si="113"/>
        <v/>
      </c>
      <c r="I3637" t="str">
        <f t="shared" si="114"/>
        <v/>
      </c>
    </row>
    <row r="3638" spans="1:9" x14ac:dyDescent="0.25">
      <c r="A3638" s="36"/>
      <c r="B3638" t="str">
        <f>+IF(ISERROR(VLOOKUP(A3638,'MatrizSeguimiento2022-Junio'!$G$4:$I$987,3,FALSE)),"",VLOOKUP(A3638,'MatrizSeguimiento2022-Junio'!$G$4:$I$987,3,FALSE))</f>
        <v/>
      </c>
      <c r="C3638" t="str">
        <f>+IF(ISERROR(VLOOKUP(A3638,'MatrizSeguimiento2022-Junio'!$G$4:$J$987,4,FALSE)),"",VLOOKUP(A3638,'MatrizSeguimiento2022-Junio'!$G$4:$J$987,4,FALSE))</f>
        <v/>
      </c>
      <c r="E3638" s="3"/>
      <c r="G3638">
        <f>+ABS(SUMIF($A$3:$A$4998,A3638,$E$3:$E$4998)-IF(ISERROR(VLOOKUP(A3638,'MatrizSeguimiento2022-Junio'!$G$4:$X$987,18,FALSE)),0,VLOOKUP(A3638,'MatrizSeguimiento2022-Junio'!$G$4:$X$987,18,FALSE)))</f>
        <v>0</v>
      </c>
      <c r="H3638" t="str">
        <f t="shared" si="113"/>
        <v/>
      </c>
      <c r="I3638" t="str">
        <f t="shared" si="114"/>
        <v/>
      </c>
    </row>
    <row r="3639" spans="1:9" x14ac:dyDescent="0.25">
      <c r="A3639" s="36"/>
      <c r="B3639" t="str">
        <f>+IF(ISERROR(VLOOKUP(A3639,'MatrizSeguimiento2022-Junio'!$G$4:$I$987,3,FALSE)),"",VLOOKUP(A3639,'MatrizSeguimiento2022-Junio'!$G$4:$I$987,3,FALSE))</f>
        <v/>
      </c>
      <c r="C3639" t="str">
        <f>+IF(ISERROR(VLOOKUP(A3639,'MatrizSeguimiento2022-Junio'!$G$4:$J$987,4,FALSE)),"",VLOOKUP(A3639,'MatrizSeguimiento2022-Junio'!$G$4:$J$987,4,FALSE))</f>
        <v/>
      </c>
      <c r="E3639" s="3"/>
      <c r="G3639">
        <f>+ABS(SUMIF($A$3:$A$4998,A3639,$E$3:$E$4998)-IF(ISERROR(VLOOKUP(A3639,'MatrizSeguimiento2022-Junio'!$G$4:$X$987,18,FALSE)),0,VLOOKUP(A3639,'MatrizSeguimiento2022-Junio'!$G$4:$X$987,18,FALSE)))</f>
        <v>0</v>
      </c>
      <c r="H3639" t="str">
        <f t="shared" si="113"/>
        <v/>
      </c>
      <c r="I3639" t="str">
        <f t="shared" si="114"/>
        <v/>
      </c>
    </row>
    <row r="3640" spans="1:9" x14ac:dyDescent="0.25">
      <c r="A3640" s="36"/>
      <c r="B3640" t="str">
        <f>+IF(ISERROR(VLOOKUP(A3640,'MatrizSeguimiento2022-Junio'!$G$4:$I$987,3,FALSE)),"",VLOOKUP(A3640,'MatrizSeguimiento2022-Junio'!$G$4:$I$987,3,FALSE))</f>
        <v/>
      </c>
      <c r="C3640" t="str">
        <f>+IF(ISERROR(VLOOKUP(A3640,'MatrizSeguimiento2022-Junio'!$G$4:$J$987,4,FALSE)),"",VLOOKUP(A3640,'MatrizSeguimiento2022-Junio'!$G$4:$J$987,4,FALSE))</f>
        <v/>
      </c>
      <c r="E3640" s="3"/>
      <c r="G3640">
        <f>+ABS(SUMIF($A$3:$A$4998,A3640,$E$3:$E$4998)-IF(ISERROR(VLOOKUP(A3640,'MatrizSeguimiento2022-Junio'!$G$4:$X$987,18,FALSE)),0,VLOOKUP(A3640,'MatrizSeguimiento2022-Junio'!$G$4:$X$987,18,FALSE)))</f>
        <v>0</v>
      </c>
      <c r="H3640" t="str">
        <f t="shared" si="113"/>
        <v/>
      </c>
      <c r="I3640" t="str">
        <f t="shared" si="114"/>
        <v/>
      </c>
    </row>
    <row r="3641" spans="1:9" x14ac:dyDescent="0.25">
      <c r="A3641" s="36"/>
      <c r="B3641" t="str">
        <f>+IF(ISERROR(VLOOKUP(A3641,'MatrizSeguimiento2022-Junio'!$G$4:$I$987,3,FALSE)),"",VLOOKUP(A3641,'MatrizSeguimiento2022-Junio'!$G$4:$I$987,3,FALSE))</f>
        <v/>
      </c>
      <c r="C3641" t="str">
        <f>+IF(ISERROR(VLOOKUP(A3641,'MatrizSeguimiento2022-Junio'!$G$4:$J$987,4,FALSE)),"",VLOOKUP(A3641,'MatrizSeguimiento2022-Junio'!$G$4:$J$987,4,FALSE))</f>
        <v/>
      </c>
      <c r="E3641" s="3"/>
      <c r="G3641">
        <f>+ABS(SUMIF($A$3:$A$4998,A3641,$E$3:$E$4998)-IF(ISERROR(VLOOKUP(A3641,'MatrizSeguimiento2022-Junio'!$G$4:$X$987,18,FALSE)),0,VLOOKUP(A3641,'MatrizSeguimiento2022-Junio'!$G$4:$X$987,18,FALSE)))</f>
        <v>0</v>
      </c>
      <c r="H3641" t="str">
        <f t="shared" si="113"/>
        <v/>
      </c>
      <c r="I3641" t="str">
        <f t="shared" si="114"/>
        <v/>
      </c>
    </row>
    <row r="3642" spans="1:9" x14ac:dyDescent="0.25">
      <c r="A3642" s="36"/>
      <c r="B3642" t="str">
        <f>+IF(ISERROR(VLOOKUP(A3642,'MatrizSeguimiento2022-Junio'!$G$4:$I$987,3,FALSE)),"",VLOOKUP(A3642,'MatrizSeguimiento2022-Junio'!$G$4:$I$987,3,FALSE))</f>
        <v/>
      </c>
      <c r="C3642" t="str">
        <f>+IF(ISERROR(VLOOKUP(A3642,'MatrizSeguimiento2022-Junio'!$G$4:$J$987,4,FALSE)),"",VLOOKUP(A3642,'MatrizSeguimiento2022-Junio'!$G$4:$J$987,4,FALSE))</f>
        <v/>
      </c>
      <c r="E3642" s="3"/>
      <c r="G3642">
        <f>+ABS(SUMIF($A$3:$A$4998,A3642,$E$3:$E$4998)-IF(ISERROR(VLOOKUP(A3642,'MatrizSeguimiento2022-Junio'!$G$4:$X$987,18,FALSE)),0,VLOOKUP(A3642,'MatrizSeguimiento2022-Junio'!$G$4:$X$987,18,FALSE)))</f>
        <v>0</v>
      </c>
      <c r="H3642" t="str">
        <f t="shared" si="113"/>
        <v/>
      </c>
      <c r="I3642" t="str">
        <f t="shared" si="114"/>
        <v/>
      </c>
    </row>
    <row r="3643" spans="1:9" x14ac:dyDescent="0.25">
      <c r="A3643" s="36"/>
      <c r="B3643" t="str">
        <f>+IF(ISERROR(VLOOKUP(A3643,'MatrizSeguimiento2022-Junio'!$G$4:$I$987,3,FALSE)),"",VLOOKUP(A3643,'MatrizSeguimiento2022-Junio'!$G$4:$I$987,3,FALSE))</f>
        <v/>
      </c>
      <c r="C3643" t="str">
        <f>+IF(ISERROR(VLOOKUP(A3643,'MatrizSeguimiento2022-Junio'!$G$4:$J$987,4,FALSE)),"",VLOOKUP(A3643,'MatrizSeguimiento2022-Junio'!$G$4:$J$987,4,FALSE))</f>
        <v/>
      </c>
      <c r="E3643" s="3"/>
      <c r="G3643">
        <f>+ABS(SUMIF($A$3:$A$4998,A3643,$E$3:$E$4998)-IF(ISERROR(VLOOKUP(A3643,'MatrizSeguimiento2022-Junio'!$G$4:$X$987,18,FALSE)),0,VLOOKUP(A3643,'MatrizSeguimiento2022-Junio'!$G$4:$X$987,18,FALSE)))</f>
        <v>0</v>
      </c>
      <c r="H3643" t="str">
        <f t="shared" si="113"/>
        <v/>
      </c>
      <c r="I3643" t="str">
        <f t="shared" si="114"/>
        <v/>
      </c>
    </row>
    <row r="3644" spans="1:9" x14ac:dyDescent="0.25">
      <c r="A3644" s="36"/>
      <c r="B3644" t="str">
        <f>+IF(ISERROR(VLOOKUP(A3644,'MatrizSeguimiento2022-Junio'!$G$4:$I$987,3,FALSE)),"",VLOOKUP(A3644,'MatrizSeguimiento2022-Junio'!$G$4:$I$987,3,FALSE))</f>
        <v/>
      </c>
      <c r="C3644" t="str">
        <f>+IF(ISERROR(VLOOKUP(A3644,'MatrizSeguimiento2022-Junio'!$G$4:$J$987,4,FALSE)),"",VLOOKUP(A3644,'MatrizSeguimiento2022-Junio'!$G$4:$J$987,4,FALSE))</f>
        <v/>
      </c>
      <c r="E3644" s="3"/>
      <c r="G3644">
        <f>+ABS(SUMIF($A$3:$A$4998,A3644,$E$3:$E$4998)-IF(ISERROR(VLOOKUP(A3644,'MatrizSeguimiento2022-Junio'!$G$4:$X$987,18,FALSE)),0,VLOOKUP(A3644,'MatrizSeguimiento2022-Junio'!$G$4:$X$987,18,FALSE)))</f>
        <v>0</v>
      </c>
      <c r="H3644" t="str">
        <f t="shared" si="113"/>
        <v/>
      </c>
      <c r="I3644" t="str">
        <f t="shared" si="114"/>
        <v/>
      </c>
    </row>
    <row r="3645" spans="1:9" x14ac:dyDescent="0.25">
      <c r="A3645" s="36"/>
      <c r="B3645" t="str">
        <f>+IF(ISERROR(VLOOKUP(A3645,'MatrizSeguimiento2022-Junio'!$G$4:$I$987,3,FALSE)),"",VLOOKUP(A3645,'MatrizSeguimiento2022-Junio'!$G$4:$I$987,3,FALSE))</f>
        <v/>
      </c>
      <c r="C3645" t="str">
        <f>+IF(ISERROR(VLOOKUP(A3645,'MatrizSeguimiento2022-Junio'!$G$4:$J$987,4,FALSE)),"",VLOOKUP(A3645,'MatrizSeguimiento2022-Junio'!$G$4:$J$987,4,FALSE))</f>
        <v/>
      </c>
      <c r="E3645" s="3"/>
      <c r="G3645">
        <f>+ABS(SUMIF($A$3:$A$4998,A3645,$E$3:$E$4998)-IF(ISERROR(VLOOKUP(A3645,'MatrizSeguimiento2022-Junio'!$G$4:$X$987,18,FALSE)),0,VLOOKUP(A3645,'MatrizSeguimiento2022-Junio'!$G$4:$X$987,18,FALSE)))</f>
        <v>0</v>
      </c>
      <c r="H3645" t="str">
        <f t="shared" si="113"/>
        <v/>
      </c>
      <c r="I3645" t="str">
        <f t="shared" si="114"/>
        <v/>
      </c>
    </row>
    <row r="3646" spans="1:9" x14ac:dyDescent="0.25">
      <c r="A3646" s="36"/>
      <c r="B3646" t="str">
        <f>+IF(ISERROR(VLOOKUP(A3646,'MatrizSeguimiento2022-Junio'!$G$4:$I$987,3,FALSE)),"",VLOOKUP(A3646,'MatrizSeguimiento2022-Junio'!$G$4:$I$987,3,FALSE))</f>
        <v/>
      </c>
      <c r="C3646" t="str">
        <f>+IF(ISERROR(VLOOKUP(A3646,'MatrizSeguimiento2022-Junio'!$G$4:$J$987,4,FALSE)),"",VLOOKUP(A3646,'MatrizSeguimiento2022-Junio'!$G$4:$J$987,4,FALSE))</f>
        <v/>
      </c>
      <c r="E3646" s="3"/>
      <c r="G3646">
        <f>+ABS(SUMIF($A$3:$A$4998,A3646,$E$3:$E$4998)-IF(ISERROR(VLOOKUP(A3646,'MatrizSeguimiento2022-Junio'!$G$4:$X$987,18,FALSE)),0,VLOOKUP(A3646,'MatrizSeguimiento2022-Junio'!$G$4:$X$987,18,FALSE)))</f>
        <v>0</v>
      </c>
      <c r="H3646" t="str">
        <f t="shared" si="113"/>
        <v/>
      </c>
      <c r="I3646" t="str">
        <f t="shared" si="114"/>
        <v/>
      </c>
    </row>
    <row r="3647" spans="1:9" x14ac:dyDescent="0.25">
      <c r="A3647" s="36"/>
      <c r="B3647" t="str">
        <f>+IF(ISERROR(VLOOKUP(A3647,'MatrizSeguimiento2022-Junio'!$G$4:$I$987,3,FALSE)),"",VLOOKUP(A3647,'MatrizSeguimiento2022-Junio'!$G$4:$I$987,3,FALSE))</f>
        <v/>
      </c>
      <c r="C3647" t="str">
        <f>+IF(ISERROR(VLOOKUP(A3647,'MatrizSeguimiento2022-Junio'!$G$4:$J$987,4,FALSE)),"",VLOOKUP(A3647,'MatrizSeguimiento2022-Junio'!$G$4:$J$987,4,FALSE))</f>
        <v/>
      </c>
      <c r="E3647" s="3"/>
      <c r="G3647">
        <f>+ABS(SUMIF($A$3:$A$4998,A3647,$E$3:$E$4998)-IF(ISERROR(VLOOKUP(A3647,'MatrizSeguimiento2022-Junio'!$G$4:$X$987,18,FALSE)),0,VLOOKUP(A3647,'MatrizSeguimiento2022-Junio'!$G$4:$X$987,18,FALSE)))</f>
        <v>0</v>
      </c>
      <c r="H3647" t="str">
        <f t="shared" ref="H3647:H3710" si="115">+A3647&amp;D3647</f>
        <v/>
      </c>
      <c r="I3647" t="str">
        <f t="shared" si="114"/>
        <v/>
      </c>
    </row>
    <row r="3648" spans="1:9" x14ac:dyDescent="0.25">
      <c r="A3648" s="36"/>
      <c r="B3648" t="str">
        <f>+IF(ISERROR(VLOOKUP(A3648,'MatrizSeguimiento2022-Junio'!$G$4:$I$987,3,FALSE)),"",VLOOKUP(A3648,'MatrizSeguimiento2022-Junio'!$G$4:$I$987,3,FALSE))</f>
        <v/>
      </c>
      <c r="C3648" t="str">
        <f>+IF(ISERROR(VLOOKUP(A3648,'MatrizSeguimiento2022-Junio'!$G$4:$J$987,4,FALSE)),"",VLOOKUP(A3648,'MatrizSeguimiento2022-Junio'!$G$4:$J$987,4,FALSE))</f>
        <v/>
      </c>
      <c r="E3648" s="3"/>
      <c r="G3648">
        <f>+ABS(SUMIF($A$3:$A$4998,A3648,$E$3:$E$4998)-IF(ISERROR(VLOOKUP(A3648,'MatrizSeguimiento2022-Junio'!$G$4:$X$987,18,FALSE)),0,VLOOKUP(A3648,'MatrizSeguimiento2022-Junio'!$G$4:$X$987,18,FALSE)))</f>
        <v>0</v>
      </c>
      <c r="H3648" t="str">
        <f t="shared" si="115"/>
        <v/>
      </c>
      <c r="I3648" t="str">
        <f t="shared" si="114"/>
        <v/>
      </c>
    </row>
    <row r="3649" spans="1:9" x14ac:dyDescent="0.25">
      <c r="A3649" s="36"/>
      <c r="B3649" t="str">
        <f>+IF(ISERROR(VLOOKUP(A3649,'MatrizSeguimiento2022-Junio'!$G$4:$I$987,3,FALSE)),"",VLOOKUP(A3649,'MatrizSeguimiento2022-Junio'!$G$4:$I$987,3,FALSE))</f>
        <v/>
      </c>
      <c r="C3649" t="str">
        <f>+IF(ISERROR(VLOOKUP(A3649,'MatrizSeguimiento2022-Junio'!$G$4:$J$987,4,FALSE)),"",VLOOKUP(A3649,'MatrizSeguimiento2022-Junio'!$G$4:$J$987,4,FALSE))</f>
        <v/>
      </c>
      <c r="E3649" s="3"/>
      <c r="G3649">
        <f>+ABS(SUMIF($A$3:$A$4998,A3649,$E$3:$E$4998)-IF(ISERROR(VLOOKUP(A3649,'MatrizSeguimiento2022-Junio'!$G$4:$X$987,18,FALSE)),0,VLOOKUP(A3649,'MatrizSeguimiento2022-Junio'!$G$4:$X$987,18,FALSE)))</f>
        <v>0</v>
      </c>
      <c r="H3649" t="str">
        <f t="shared" si="115"/>
        <v/>
      </c>
      <c r="I3649" t="str">
        <f t="shared" si="114"/>
        <v/>
      </c>
    </row>
    <row r="3650" spans="1:9" x14ac:dyDescent="0.25">
      <c r="A3650" s="36"/>
      <c r="B3650" t="str">
        <f>+IF(ISERROR(VLOOKUP(A3650,'MatrizSeguimiento2022-Junio'!$G$4:$I$987,3,FALSE)),"",VLOOKUP(A3650,'MatrizSeguimiento2022-Junio'!$G$4:$I$987,3,FALSE))</f>
        <v/>
      </c>
      <c r="C3650" t="str">
        <f>+IF(ISERROR(VLOOKUP(A3650,'MatrizSeguimiento2022-Junio'!$G$4:$J$987,4,FALSE)),"",VLOOKUP(A3650,'MatrizSeguimiento2022-Junio'!$G$4:$J$987,4,FALSE))</f>
        <v/>
      </c>
      <c r="E3650" s="3"/>
      <c r="G3650">
        <f>+ABS(SUMIF($A$3:$A$4998,A3650,$E$3:$E$4998)-IF(ISERROR(VLOOKUP(A3650,'MatrizSeguimiento2022-Junio'!$G$4:$X$987,18,FALSE)),0,VLOOKUP(A3650,'MatrizSeguimiento2022-Junio'!$G$4:$X$987,18,FALSE)))</f>
        <v>0</v>
      </c>
      <c r="H3650" t="str">
        <f t="shared" si="115"/>
        <v/>
      </c>
      <c r="I3650" t="str">
        <f t="shared" si="114"/>
        <v/>
      </c>
    </row>
    <row r="3651" spans="1:9" x14ac:dyDescent="0.25">
      <c r="A3651" s="36"/>
      <c r="B3651" t="str">
        <f>+IF(ISERROR(VLOOKUP(A3651,'MatrizSeguimiento2022-Junio'!$G$4:$I$987,3,FALSE)),"",VLOOKUP(A3651,'MatrizSeguimiento2022-Junio'!$G$4:$I$987,3,FALSE))</f>
        <v/>
      </c>
      <c r="C3651" t="str">
        <f>+IF(ISERROR(VLOOKUP(A3651,'MatrizSeguimiento2022-Junio'!$G$4:$J$987,4,FALSE)),"",VLOOKUP(A3651,'MatrizSeguimiento2022-Junio'!$G$4:$J$987,4,FALSE))</f>
        <v/>
      </c>
      <c r="E3651" s="3"/>
      <c r="G3651">
        <f>+ABS(SUMIF($A$3:$A$4998,A3651,$E$3:$E$4998)-IF(ISERROR(VLOOKUP(A3651,'MatrizSeguimiento2022-Junio'!$G$4:$X$987,18,FALSE)),0,VLOOKUP(A3651,'MatrizSeguimiento2022-Junio'!$G$4:$X$987,18,FALSE)))</f>
        <v>0</v>
      </c>
      <c r="H3651" t="str">
        <f t="shared" si="115"/>
        <v/>
      </c>
      <c r="I3651" t="str">
        <f t="shared" ref="I3651:I3714" si="116">+IF(IF(LEN(H3651)&gt;0,COUNTIF($H$3:$H$4998,H3651),"")=1,"",IF(LEN(H3651)&gt;0,COUNTIF($H$3:$H$4998,H3651),""))</f>
        <v/>
      </c>
    </row>
    <row r="3652" spans="1:9" x14ac:dyDescent="0.25">
      <c r="A3652" s="36"/>
      <c r="B3652" t="str">
        <f>+IF(ISERROR(VLOOKUP(A3652,'MatrizSeguimiento2022-Junio'!$G$4:$I$987,3,FALSE)),"",VLOOKUP(A3652,'MatrizSeguimiento2022-Junio'!$G$4:$I$987,3,FALSE))</f>
        <v/>
      </c>
      <c r="C3652" t="str">
        <f>+IF(ISERROR(VLOOKUP(A3652,'MatrizSeguimiento2022-Junio'!$G$4:$J$987,4,FALSE)),"",VLOOKUP(A3652,'MatrizSeguimiento2022-Junio'!$G$4:$J$987,4,FALSE))</f>
        <v/>
      </c>
      <c r="E3652" s="3"/>
      <c r="G3652">
        <f>+ABS(SUMIF($A$3:$A$4998,A3652,$E$3:$E$4998)-IF(ISERROR(VLOOKUP(A3652,'MatrizSeguimiento2022-Junio'!$G$4:$X$987,18,FALSE)),0,VLOOKUP(A3652,'MatrizSeguimiento2022-Junio'!$G$4:$X$987,18,FALSE)))</f>
        <v>0</v>
      </c>
      <c r="H3652" t="str">
        <f t="shared" si="115"/>
        <v/>
      </c>
      <c r="I3652" t="str">
        <f t="shared" si="116"/>
        <v/>
      </c>
    </row>
    <row r="3653" spans="1:9" x14ac:dyDescent="0.25">
      <c r="A3653" s="36"/>
      <c r="B3653" t="str">
        <f>+IF(ISERROR(VLOOKUP(A3653,'MatrizSeguimiento2022-Junio'!$G$4:$I$987,3,FALSE)),"",VLOOKUP(A3653,'MatrizSeguimiento2022-Junio'!$G$4:$I$987,3,FALSE))</f>
        <v/>
      </c>
      <c r="C3653" t="str">
        <f>+IF(ISERROR(VLOOKUP(A3653,'MatrizSeguimiento2022-Junio'!$G$4:$J$987,4,FALSE)),"",VLOOKUP(A3653,'MatrizSeguimiento2022-Junio'!$G$4:$J$987,4,FALSE))</f>
        <v/>
      </c>
      <c r="E3653" s="3"/>
      <c r="G3653">
        <f>+ABS(SUMIF($A$3:$A$4998,A3653,$E$3:$E$4998)-IF(ISERROR(VLOOKUP(A3653,'MatrizSeguimiento2022-Junio'!$G$4:$X$987,18,FALSE)),0,VLOOKUP(A3653,'MatrizSeguimiento2022-Junio'!$G$4:$X$987,18,FALSE)))</f>
        <v>0</v>
      </c>
      <c r="H3653" t="str">
        <f t="shared" si="115"/>
        <v/>
      </c>
      <c r="I3653" t="str">
        <f t="shared" si="116"/>
        <v/>
      </c>
    </row>
    <row r="3654" spans="1:9" x14ac:dyDescent="0.25">
      <c r="A3654" s="36"/>
      <c r="B3654" t="str">
        <f>+IF(ISERROR(VLOOKUP(A3654,'MatrizSeguimiento2022-Junio'!$G$4:$I$987,3,FALSE)),"",VLOOKUP(A3654,'MatrizSeguimiento2022-Junio'!$G$4:$I$987,3,FALSE))</f>
        <v/>
      </c>
      <c r="C3654" t="str">
        <f>+IF(ISERROR(VLOOKUP(A3654,'MatrizSeguimiento2022-Junio'!$G$4:$J$987,4,FALSE)),"",VLOOKUP(A3654,'MatrizSeguimiento2022-Junio'!$G$4:$J$987,4,FALSE))</f>
        <v/>
      </c>
      <c r="E3654" s="3"/>
      <c r="G3654">
        <f>+ABS(SUMIF($A$3:$A$4998,A3654,$E$3:$E$4998)-IF(ISERROR(VLOOKUP(A3654,'MatrizSeguimiento2022-Junio'!$G$4:$X$987,18,FALSE)),0,VLOOKUP(A3654,'MatrizSeguimiento2022-Junio'!$G$4:$X$987,18,FALSE)))</f>
        <v>0</v>
      </c>
      <c r="H3654" t="str">
        <f t="shared" si="115"/>
        <v/>
      </c>
      <c r="I3654" t="str">
        <f t="shared" si="116"/>
        <v/>
      </c>
    </row>
    <row r="3655" spans="1:9" x14ac:dyDescent="0.25">
      <c r="A3655" s="36"/>
      <c r="B3655" t="str">
        <f>+IF(ISERROR(VLOOKUP(A3655,'MatrizSeguimiento2022-Junio'!$G$4:$I$987,3,FALSE)),"",VLOOKUP(A3655,'MatrizSeguimiento2022-Junio'!$G$4:$I$987,3,FALSE))</f>
        <v/>
      </c>
      <c r="C3655" t="str">
        <f>+IF(ISERROR(VLOOKUP(A3655,'MatrizSeguimiento2022-Junio'!$G$4:$J$987,4,FALSE)),"",VLOOKUP(A3655,'MatrizSeguimiento2022-Junio'!$G$4:$J$987,4,FALSE))</f>
        <v/>
      </c>
      <c r="E3655" s="3"/>
      <c r="G3655">
        <f>+ABS(SUMIF($A$3:$A$4998,A3655,$E$3:$E$4998)-IF(ISERROR(VLOOKUP(A3655,'MatrizSeguimiento2022-Junio'!$G$4:$X$987,18,FALSE)),0,VLOOKUP(A3655,'MatrizSeguimiento2022-Junio'!$G$4:$X$987,18,FALSE)))</f>
        <v>0</v>
      </c>
      <c r="H3655" t="str">
        <f t="shared" si="115"/>
        <v/>
      </c>
      <c r="I3655" t="str">
        <f t="shared" si="116"/>
        <v/>
      </c>
    </row>
    <row r="3656" spans="1:9" x14ac:dyDescent="0.25">
      <c r="A3656" s="36"/>
      <c r="B3656" t="str">
        <f>+IF(ISERROR(VLOOKUP(A3656,'MatrizSeguimiento2022-Junio'!$G$4:$I$987,3,FALSE)),"",VLOOKUP(A3656,'MatrizSeguimiento2022-Junio'!$G$4:$I$987,3,FALSE))</f>
        <v/>
      </c>
      <c r="C3656" t="str">
        <f>+IF(ISERROR(VLOOKUP(A3656,'MatrizSeguimiento2022-Junio'!$G$4:$J$987,4,FALSE)),"",VLOOKUP(A3656,'MatrizSeguimiento2022-Junio'!$G$4:$J$987,4,FALSE))</f>
        <v/>
      </c>
      <c r="E3656" s="3"/>
      <c r="G3656">
        <f>+ABS(SUMIF($A$3:$A$4998,A3656,$E$3:$E$4998)-IF(ISERROR(VLOOKUP(A3656,'MatrizSeguimiento2022-Junio'!$G$4:$X$987,18,FALSE)),0,VLOOKUP(A3656,'MatrizSeguimiento2022-Junio'!$G$4:$X$987,18,FALSE)))</f>
        <v>0</v>
      </c>
      <c r="H3656" t="str">
        <f t="shared" si="115"/>
        <v/>
      </c>
      <c r="I3656" t="str">
        <f t="shared" si="116"/>
        <v/>
      </c>
    </row>
    <row r="3657" spans="1:9" x14ac:dyDescent="0.25">
      <c r="A3657" s="36"/>
      <c r="B3657" t="str">
        <f>+IF(ISERROR(VLOOKUP(A3657,'MatrizSeguimiento2022-Junio'!$G$4:$I$987,3,FALSE)),"",VLOOKUP(A3657,'MatrizSeguimiento2022-Junio'!$G$4:$I$987,3,FALSE))</f>
        <v/>
      </c>
      <c r="C3657" t="str">
        <f>+IF(ISERROR(VLOOKUP(A3657,'MatrizSeguimiento2022-Junio'!$G$4:$J$987,4,FALSE)),"",VLOOKUP(A3657,'MatrizSeguimiento2022-Junio'!$G$4:$J$987,4,FALSE))</f>
        <v/>
      </c>
      <c r="E3657" s="3"/>
      <c r="G3657">
        <f>+ABS(SUMIF($A$3:$A$4998,A3657,$E$3:$E$4998)-IF(ISERROR(VLOOKUP(A3657,'MatrizSeguimiento2022-Junio'!$G$4:$X$987,18,FALSE)),0,VLOOKUP(A3657,'MatrizSeguimiento2022-Junio'!$G$4:$X$987,18,FALSE)))</f>
        <v>0</v>
      </c>
      <c r="H3657" t="str">
        <f t="shared" si="115"/>
        <v/>
      </c>
      <c r="I3657" t="str">
        <f t="shared" si="116"/>
        <v/>
      </c>
    </row>
    <row r="3658" spans="1:9" x14ac:dyDescent="0.25">
      <c r="A3658" s="36"/>
      <c r="B3658" t="str">
        <f>+IF(ISERROR(VLOOKUP(A3658,'MatrizSeguimiento2022-Junio'!$G$4:$I$987,3,FALSE)),"",VLOOKUP(A3658,'MatrizSeguimiento2022-Junio'!$G$4:$I$987,3,FALSE))</f>
        <v/>
      </c>
      <c r="C3658" t="str">
        <f>+IF(ISERROR(VLOOKUP(A3658,'MatrizSeguimiento2022-Junio'!$G$4:$J$987,4,FALSE)),"",VLOOKUP(A3658,'MatrizSeguimiento2022-Junio'!$G$4:$J$987,4,FALSE))</f>
        <v/>
      </c>
      <c r="E3658" s="3"/>
      <c r="G3658">
        <f>+ABS(SUMIF($A$3:$A$4998,A3658,$E$3:$E$4998)-IF(ISERROR(VLOOKUP(A3658,'MatrizSeguimiento2022-Junio'!$G$4:$X$987,18,FALSE)),0,VLOOKUP(A3658,'MatrizSeguimiento2022-Junio'!$G$4:$X$987,18,FALSE)))</f>
        <v>0</v>
      </c>
      <c r="H3658" t="str">
        <f t="shared" si="115"/>
        <v/>
      </c>
      <c r="I3658" t="str">
        <f t="shared" si="116"/>
        <v/>
      </c>
    </row>
    <row r="3659" spans="1:9" x14ac:dyDescent="0.25">
      <c r="A3659" s="36"/>
      <c r="B3659" t="str">
        <f>+IF(ISERROR(VLOOKUP(A3659,'MatrizSeguimiento2022-Junio'!$G$4:$I$987,3,FALSE)),"",VLOOKUP(A3659,'MatrizSeguimiento2022-Junio'!$G$4:$I$987,3,FALSE))</f>
        <v/>
      </c>
      <c r="C3659" t="str">
        <f>+IF(ISERROR(VLOOKUP(A3659,'MatrizSeguimiento2022-Junio'!$G$4:$J$987,4,FALSE)),"",VLOOKUP(A3659,'MatrizSeguimiento2022-Junio'!$G$4:$J$987,4,FALSE))</f>
        <v/>
      </c>
      <c r="E3659" s="3"/>
      <c r="G3659">
        <f>+ABS(SUMIF($A$3:$A$4998,A3659,$E$3:$E$4998)-IF(ISERROR(VLOOKUP(A3659,'MatrizSeguimiento2022-Junio'!$G$4:$X$987,18,FALSE)),0,VLOOKUP(A3659,'MatrizSeguimiento2022-Junio'!$G$4:$X$987,18,FALSE)))</f>
        <v>0</v>
      </c>
      <c r="H3659" t="str">
        <f t="shared" si="115"/>
        <v/>
      </c>
      <c r="I3659" t="str">
        <f t="shared" si="116"/>
        <v/>
      </c>
    </row>
    <row r="3660" spans="1:9" x14ac:dyDescent="0.25">
      <c r="A3660" s="36"/>
      <c r="B3660" t="str">
        <f>+IF(ISERROR(VLOOKUP(A3660,'MatrizSeguimiento2022-Junio'!$G$4:$I$987,3,FALSE)),"",VLOOKUP(A3660,'MatrizSeguimiento2022-Junio'!$G$4:$I$987,3,FALSE))</f>
        <v/>
      </c>
      <c r="C3660" t="str">
        <f>+IF(ISERROR(VLOOKUP(A3660,'MatrizSeguimiento2022-Junio'!$G$4:$J$987,4,FALSE)),"",VLOOKUP(A3660,'MatrizSeguimiento2022-Junio'!$G$4:$J$987,4,FALSE))</f>
        <v/>
      </c>
      <c r="E3660" s="3"/>
      <c r="G3660">
        <f>+ABS(SUMIF($A$3:$A$4998,A3660,$E$3:$E$4998)-IF(ISERROR(VLOOKUP(A3660,'MatrizSeguimiento2022-Junio'!$G$4:$X$987,18,FALSE)),0,VLOOKUP(A3660,'MatrizSeguimiento2022-Junio'!$G$4:$X$987,18,FALSE)))</f>
        <v>0</v>
      </c>
      <c r="H3660" t="str">
        <f t="shared" si="115"/>
        <v/>
      </c>
      <c r="I3660" t="str">
        <f t="shared" si="116"/>
        <v/>
      </c>
    </row>
    <row r="3661" spans="1:9" x14ac:dyDescent="0.25">
      <c r="A3661" s="36"/>
      <c r="B3661" t="str">
        <f>+IF(ISERROR(VLOOKUP(A3661,'MatrizSeguimiento2022-Junio'!$G$4:$I$987,3,FALSE)),"",VLOOKUP(A3661,'MatrizSeguimiento2022-Junio'!$G$4:$I$987,3,FALSE))</f>
        <v/>
      </c>
      <c r="C3661" t="str">
        <f>+IF(ISERROR(VLOOKUP(A3661,'MatrizSeguimiento2022-Junio'!$G$4:$J$987,4,FALSE)),"",VLOOKUP(A3661,'MatrizSeguimiento2022-Junio'!$G$4:$J$987,4,FALSE))</f>
        <v/>
      </c>
      <c r="E3661" s="3"/>
      <c r="G3661">
        <f>+ABS(SUMIF($A$3:$A$4998,A3661,$E$3:$E$4998)-IF(ISERROR(VLOOKUP(A3661,'MatrizSeguimiento2022-Junio'!$G$4:$X$987,18,FALSE)),0,VLOOKUP(A3661,'MatrizSeguimiento2022-Junio'!$G$4:$X$987,18,FALSE)))</f>
        <v>0</v>
      </c>
      <c r="H3661" t="str">
        <f t="shared" si="115"/>
        <v/>
      </c>
      <c r="I3661" t="str">
        <f t="shared" si="116"/>
        <v/>
      </c>
    </row>
    <row r="3662" spans="1:9" x14ac:dyDescent="0.25">
      <c r="A3662" s="36"/>
      <c r="B3662" t="str">
        <f>+IF(ISERROR(VLOOKUP(A3662,'MatrizSeguimiento2022-Junio'!$G$4:$I$987,3,FALSE)),"",VLOOKUP(A3662,'MatrizSeguimiento2022-Junio'!$G$4:$I$987,3,FALSE))</f>
        <v/>
      </c>
      <c r="C3662" t="str">
        <f>+IF(ISERROR(VLOOKUP(A3662,'MatrizSeguimiento2022-Junio'!$G$4:$J$987,4,FALSE)),"",VLOOKUP(A3662,'MatrizSeguimiento2022-Junio'!$G$4:$J$987,4,FALSE))</f>
        <v/>
      </c>
      <c r="E3662" s="3"/>
      <c r="G3662">
        <f>+ABS(SUMIF($A$3:$A$4998,A3662,$E$3:$E$4998)-IF(ISERROR(VLOOKUP(A3662,'MatrizSeguimiento2022-Junio'!$G$4:$X$987,18,FALSE)),0,VLOOKUP(A3662,'MatrizSeguimiento2022-Junio'!$G$4:$X$987,18,FALSE)))</f>
        <v>0</v>
      </c>
      <c r="H3662" t="str">
        <f t="shared" si="115"/>
        <v/>
      </c>
      <c r="I3662" t="str">
        <f t="shared" si="116"/>
        <v/>
      </c>
    </row>
    <row r="3663" spans="1:9" x14ac:dyDescent="0.25">
      <c r="A3663" s="36"/>
      <c r="B3663" t="str">
        <f>+IF(ISERROR(VLOOKUP(A3663,'MatrizSeguimiento2022-Junio'!$G$4:$I$987,3,FALSE)),"",VLOOKUP(A3663,'MatrizSeguimiento2022-Junio'!$G$4:$I$987,3,FALSE))</f>
        <v/>
      </c>
      <c r="C3663" t="str">
        <f>+IF(ISERROR(VLOOKUP(A3663,'MatrizSeguimiento2022-Junio'!$G$4:$J$987,4,FALSE)),"",VLOOKUP(A3663,'MatrizSeguimiento2022-Junio'!$G$4:$J$987,4,FALSE))</f>
        <v/>
      </c>
      <c r="E3663" s="3"/>
      <c r="G3663">
        <f>+ABS(SUMIF($A$3:$A$4998,A3663,$E$3:$E$4998)-IF(ISERROR(VLOOKUP(A3663,'MatrizSeguimiento2022-Junio'!$G$4:$X$987,18,FALSE)),0,VLOOKUP(A3663,'MatrizSeguimiento2022-Junio'!$G$4:$X$987,18,FALSE)))</f>
        <v>0</v>
      </c>
      <c r="H3663" t="str">
        <f t="shared" si="115"/>
        <v/>
      </c>
      <c r="I3663" t="str">
        <f t="shared" si="116"/>
        <v/>
      </c>
    </row>
    <row r="3664" spans="1:9" x14ac:dyDescent="0.25">
      <c r="A3664" s="36"/>
      <c r="B3664" t="str">
        <f>+IF(ISERROR(VLOOKUP(A3664,'MatrizSeguimiento2022-Junio'!$G$4:$I$987,3,FALSE)),"",VLOOKUP(A3664,'MatrizSeguimiento2022-Junio'!$G$4:$I$987,3,FALSE))</f>
        <v/>
      </c>
      <c r="C3664" t="str">
        <f>+IF(ISERROR(VLOOKUP(A3664,'MatrizSeguimiento2022-Junio'!$G$4:$J$987,4,FALSE)),"",VLOOKUP(A3664,'MatrizSeguimiento2022-Junio'!$G$4:$J$987,4,FALSE))</f>
        <v/>
      </c>
      <c r="E3664" s="3"/>
      <c r="G3664">
        <f>+ABS(SUMIF($A$3:$A$4998,A3664,$E$3:$E$4998)-IF(ISERROR(VLOOKUP(A3664,'MatrizSeguimiento2022-Junio'!$G$4:$X$987,18,FALSE)),0,VLOOKUP(A3664,'MatrizSeguimiento2022-Junio'!$G$4:$X$987,18,FALSE)))</f>
        <v>0</v>
      </c>
      <c r="H3664" t="str">
        <f t="shared" si="115"/>
        <v/>
      </c>
      <c r="I3664" t="str">
        <f t="shared" si="116"/>
        <v/>
      </c>
    </row>
    <row r="3665" spans="1:9" x14ac:dyDescent="0.25">
      <c r="A3665" s="36"/>
      <c r="B3665" t="str">
        <f>+IF(ISERROR(VLOOKUP(A3665,'MatrizSeguimiento2022-Junio'!$G$4:$I$987,3,FALSE)),"",VLOOKUP(A3665,'MatrizSeguimiento2022-Junio'!$G$4:$I$987,3,FALSE))</f>
        <v/>
      </c>
      <c r="C3665" t="str">
        <f>+IF(ISERROR(VLOOKUP(A3665,'MatrizSeguimiento2022-Junio'!$G$4:$J$987,4,FALSE)),"",VLOOKUP(A3665,'MatrizSeguimiento2022-Junio'!$G$4:$J$987,4,FALSE))</f>
        <v/>
      </c>
      <c r="E3665" s="3"/>
      <c r="G3665">
        <f>+ABS(SUMIF($A$3:$A$4998,A3665,$E$3:$E$4998)-IF(ISERROR(VLOOKUP(A3665,'MatrizSeguimiento2022-Junio'!$G$4:$X$987,18,FALSE)),0,VLOOKUP(A3665,'MatrizSeguimiento2022-Junio'!$G$4:$X$987,18,FALSE)))</f>
        <v>0</v>
      </c>
      <c r="H3665" t="str">
        <f t="shared" si="115"/>
        <v/>
      </c>
      <c r="I3665" t="str">
        <f t="shared" si="116"/>
        <v/>
      </c>
    </row>
    <row r="3666" spans="1:9" x14ac:dyDescent="0.25">
      <c r="A3666" s="36"/>
      <c r="B3666" t="str">
        <f>+IF(ISERROR(VLOOKUP(A3666,'MatrizSeguimiento2022-Junio'!$G$4:$I$987,3,FALSE)),"",VLOOKUP(A3666,'MatrizSeguimiento2022-Junio'!$G$4:$I$987,3,FALSE))</f>
        <v/>
      </c>
      <c r="C3666" t="str">
        <f>+IF(ISERROR(VLOOKUP(A3666,'MatrizSeguimiento2022-Junio'!$G$4:$J$987,4,FALSE)),"",VLOOKUP(A3666,'MatrizSeguimiento2022-Junio'!$G$4:$J$987,4,FALSE))</f>
        <v/>
      </c>
      <c r="E3666" s="3"/>
      <c r="G3666">
        <f>+ABS(SUMIF($A$3:$A$4998,A3666,$E$3:$E$4998)-IF(ISERROR(VLOOKUP(A3666,'MatrizSeguimiento2022-Junio'!$G$4:$X$987,18,FALSE)),0,VLOOKUP(A3666,'MatrizSeguimiento2022-Junio'!$G$4:$X$987,18,FALSE)))</f>
        <v>0</v>
      </c>
      <c r="H3666" t="str">
        <f t="shared" si="115"/>
        <v/>
      </c>
      <c r="I3666" t="str">
        <f t="shared" si="116"/>
        <v/>
      </c>
    </row>
    <row r="3667" spans="1:9" x14ac:dyDescent="0.25">
      <c r="A3667" s="36"/>
      <c r="B3667" t="str">
        <f>+IF(ISERROR(VLOOKUP(A3667,'MatrizSeguimiento2022-Junio'!$G$4:$I$987,3,FALSE)),"",VLOOKUP(A3667,'MatrizSeguimiento2022-Junio'!$G$4:$I$987,3,FALSE))</f>
        <v/>
      </c>
      <c r="C3667" t="str">
        <f>+IF(ISERROR(VLOOKUP(A3667,'MatrizSeguimiento2022-Junio'!$G$4:$J$987,4,FALSE)),"",VLOOKUP(A3667,'MatrizSeguimiento2022-Junio'!$G$4:$J$987,4,FALSE))</f>
        <v/>
      </c>
      <c r="E3667" s="3"/>
      <c r="G3667">
        <f>+ABS(SUMIF($A$3:$A$4998,A3667,$E$3:$E$4998)-IF(ISERROR(VLOOKUP(A3667,'MatrizSeguimiento2022-Junio'!$G$4:$X$987,18,FALSE)),0,VLOOKUP(A3667,'MatrizSeguimiento2022-Junio'!$G$4:$X$987,18,FALSE)))</f>
        <v>0</v>
      </c>
      <c r="H3667" t="str">
        <f t="shared" si="115"/>
        <v/>
      </c>
      <c r="I3667" t="str">
        <f t="shared" si="116"/>
        <v/>
      </c>
    </row>
    <row r="3668" spans="1:9" x14ac:dyDescent="0.25">
      <c r="A3668" s="36"/>
      <c r="B3668" t="str">
        <f>+IF(ISERROR(VLOOKUP(A3668,'MatrizSeguimiento2022-Junio'!$G$4:$I$987,3,FALSE)),"",VLOOKUP(A3668,'MatrizSeguimiento2022-Junio'!$G$4:$I$987,3,FALSE))</f>
        <v/>
      </c>
      <c r="C3668" t="str">
        <f>+IF(ISERROR(VLOOKUP(A3668,'MatrizSeguimiento2022-Junio'!$G$4:$J$987,4,FALSE)),"",VLOOKUP(A3668,'MatrizSeguimiento2022-Junio'!$G$4:$J$987,4,FALSE))</f>
        <v/>
      </c>
      <c r="E3668" s="3"/>
      <c r="G3668">
        <f>+ABS(SUMIF($A$3:$A$4998,A3668,$E$3:$E$4998)-IF(ISERROR(VLOOKUP(A3668,'MatrizSeguimiento2022-Junio'!$G$4:$X$987,18,FALSE)),0,VLOOKUP(A3668,'MatrizSeguimiento2022-Junio'!$G$4:$X$987,18,FALSE)))</f>
        <v>0</v>
      </c>
      <c r="H3668" t="str">
        <f t="shared" si="115"/>
        <v/>
      </c>
      <c r="I3668" t="str">
        <f t="shared" si="116"/>
        <v/>
      </c>
    </row>
    <row r="3669" spans="1:9" x14ac:dyDescent="0.25">
      <c r="A3669" s="36"/>
      <c r="B3669" t="str">
        <f>+IF(ISERROR(VLOOKUP(A3669,'MatrizSeguimiento2022-Junio'!$G$4:$I$987,3,FALSE)),"",VLOOKUP(A3669,'MatrizSeguimiento2022-Junio'!$G$4:$I$987,3,FALSE))</f>
        <v/>
      </c>
      <c r="C3669" t="str">
        <f>+IF(ISERROR(VLOOKUP(A3669,'MatrizSeguimiento2022-Junio'!$G$4:$J$987,4,FALSE)),"",VLOOKUP(A3669,'MatrizSeguimiento2022-Junio'!$G$4:$J$987,4,FALSE))</f>
        <v/>
      </c>
      <c r="E3669" s="3"/>
      <c r="G3669">
        <f>+ABS(SUMIF($A$3:$A$4998,A3669,$E$3:$E$4998)-IF(ISERROR(VLOOKUP(A3669,'MatrizSeguimiento2022-Junio'!$G$4:$X$987,18,FALSE)),0,VLOOKUP(A3669,'MatrizSeguimiento2022-Junio'!$G$4:$X$987,18,FALSE)))</f>
        <v>0</v>
      </c>
      <c r="H3669" t="str">
        <f t="shared" si="115"/>
        <v/>
      </c>
      <c r="I3669" t="str">
        <f t="shared" si="116"/>
        <v/>
      </c>
    </row>
    <row r="3670" spans="1:9" x14ac:dyDescent="0.25">
      <c r="A3670" s="36"/>
      <c r="B3670" t="str">
        <f>+IF(ISERROR(VLOOKUP(A3670,'MatrizSeguimiento2022-Junio'!$G$4:$I$987,3,FALSE)),"",VLOOKUP(A3670,'MatrizSeguimiento2022-Junio'!$G$4:$I$987,3,FALSE))</f>
        <v/>
      </c>
      <c r="C3670" t="str">
        <f>+IF(ISERROR(VLOOKUP(A3670,'MatrizSeguimiento2022-Junio'!$G$4:$J$987,4,FALSE)),"",VLOOKUP(A3670,'MatrizSeguimiento2022-Junio'!$G$4:$J$987,4,FALSE))</f>
        <v/>
      </c>
      <c r="E3670" s="3"/>
      <c r="G3670">
        <f>+ABS(SUMIF($A$3:$A$4998,A3670,$E$3:$E$4998)-IF(ISERROR(VLOOKUP(A3670,'MatrizSeguimiento2022-Junio'!$G$4:$X$987,18,FALSE)),0,VLOOKUP(A3670,'MatrizSeguimiento2022-Junio'!$G$4:$X$987,18,FALSE)))</f>
        <v>0</v>
      </c>
      <c r="H3670" t="str">
        <f t="shared" si="115"/>
        <v/>
      </c>
      <c r="I3670" t="str">
        <f t="shared" si="116"/>
        <v/>
      </c>
    </row>
    <row r="3671" spans="1:9" x14ac:dyDescent="0.25">
      <c r="A3671" s="36"/>
      <c r="B3671" t="str">
        <f>+IF(ISERROR(VLOOKUP(A3671,'MatrizSeguimiento2022-Junio'!$G$4:$I$987,3,FALSE)),"",VLOOKUP(A3671,'MatrizSeguimiento2022-Junio'!$G$4:$I$987,3,FALSE))</f>
        <v/>
      </c>
      <c r="C3671" t="str">
        <f>+IF(ISERROR(VLOOKUP(A3671,'MatrizSeguimiento2022-Junio'!$G$4:$J$987,4,FALSE)),"",VLOOKUP(A3671,'MatrizSeguimiento2022-Junio'!$G$4:$J$987,4,FALSE))</f>
        <v/>
      </c>
      <c r="E3671" s="3"/>
      <c r="G3671">
        <f>+ABS(SUMIF($A$3:$A$4998,A3671,$E$3:$E$4998)-IF(ISERROR(VLOOKUP(A3671,'MatrizSeguimiento2022-Junio'!$G$4:$X$987,18,FALSE)),0,VLOOKUP(A3671,'MatrizSeguimiento2022-Junio'!$G$4:$X$987,18,FALSE)))</f>
        <v>0</v>
      </c>
      <c r="H3671" t="str">
        <f t="shared" si="115"/>
        <v/>
      </c>
      <c r="I3671" t="str">
        <f t="shared" si="116"/>
        <v/>
      </c>
    </row>
    <row r="3672" spans="1:9" x14ac:dyDescent="0.25">
      <c r="A3672" s="36"/>
      <c r="B3672" t="str">
        <f>+IF(ISERROR(VLOOKUP(A3672,'MatrizSeguimiento2022-Junio'!$G$4:$I$987,3,FALSE)),"",VLOOKUP(A3672,'MatrizSeguimiento2022-Junio'!$G$4:$I$987,3,FALSE))</f>
        <v/>
      </c>
      <c r="C3672" t="str">
        <f>+IF(ISERROR(VLOOKUP(A3672,'MatrizSeguimiento2022-Junio'!$G$4:$J$987,4,FALSE)),"",VLOOKUP(A3672,'MatrizSeguimiento2022-Junio'!$G$4:$J$987,4,FALSE))</f>
        <v/>
      </c>
      <c r="E3672" s="3"/>
      <c r="G3672">
        <f>+ABS(SUMIF($A$3:$A$4998,A3672,$E$3:$E$4998)-IF(ISERROR(VLOOKUP(A3672,'MatrizSeguimiento2022-Junio'!$G$4:$X$987,18,FALSE)),0,VLOOKUP(A3672,'MatrizSeguimiento2022-Junio'!$G$4:$X$987,18,FALSE)))</f>
        <v>0</v>
      </c>
      <c r="H3672" t="str">
        <f t="shared" si="115"/>
        <v/>
      </c>
      <c r="I3672" t="str">
        <f t="shared" si="116"/>
        <v/>
      </c>
    </row>
    <row r="3673" spans="1:9" x14ac:dyDescent="0.25">
      <c r="A3673" s="36"/>
      <c r="B3673" t="str">
        <f>+IF(ISERROR(VLOOKUP(A3673,'MatrizSeguimiento2022-Junio'!$G$4:$I$987,3,FALSE)),"",VLOOKUP(A3673,'MatrizSeguimiento2022-Junio'!$G$4:$I$987,3,FALSE))</f>
        <v/>
      </c>
      <c r="C3673" t="str">
        <f>+IF(ISERROR(VLOOKUP(A3673,'MatrizSeguimiento2022-Junio'!$G$4:$J$987,4,FALSE)),"",VLOOKUP(A3673,'MatrizSeguimiento2022-Junio'!$G$4:$J$987,4,FALSE))</f>
        <v/>
      </c>
      <c r="E3673" s="3"/>
      <c r="G3673">
        <f>+ABS(SUMIF($A$3:$A$4998,A3673,$E$3:$E$4998)-IF(ISERROR(VLOOKUP(A3673,'MatrizSeguimiento2022-Junio'!$G$4:$X$987,18,FALSE)),0,VLOOKUP(A3673,'MatrizSeguimiento2022-Junio'!$G$4:$X$987,18,FALSE)))</f>
        <v>0</v>
      </c>
      <c r="H3673" t="str">
        <f t="shared" si="115"/>
        <v/>
      </c>
      <c r="I3673" t="str">
        <f t="shared" si="116"/>
        <v/>
      </c>
    </row>
    <row r="3674" spans="1:9" x14ac:dyDescent="0.25">
      <c r="A3674" s="36"/>
      <c r="B3674" t="str">
        <f>+IF(ISERROR(VLOOKUP(A3674,'MatrizSeguimiento2022-Junio'!$G$4:$I$987,3,FALSE)),"",VLOOKUP(A3674,'MatrizSeguimiento2022-Junio'!$G$4:$I$987,3,FALSE))</f>
        <v/>
      </c>
      <c r="C3674" t="str">
        <f>+IF(ISERROR(VLOOKUP(A3674,'MatrizSeguimiento2022-Junio'!$G$4:$J$987,4,FALSE)),"",VLOOKUP(A3674,'MatrizSeguimiento2022-Junio'!$G$4:$J$987,4,FALSE))</f>
        <v/>
      </c>
      <c r="E3674" s="3"/>
      <c r="G3674">
        <f>+ABS(SUMIF($A$3:$A$4998,A3674,$E$3:$E$4998)-IF(ISERROR(VLOOKUP(A3674,'MatrizSeguimiento2022-Junio'!$G$4:$X$987,18,FALSE)),0,VLOOKUP(A3674,'MatrizSeguimiento2022-Junio'!$G$4:$X$987,18,FALSE)))</f>
        <v>0</v>
      </c>
      <c r="H3674" t="str">
        <f t="shared" si="115"/>
        <v/>
      </c>
      <c r="I3674" t="str">
        <f t="shared" si="116"/>
        <v/>
      </c>
    </row>
    <row r="3675" spans="1:9" x14ac:dyDescent="0.25">
      <c r="A3675" s="36"/>
      <c r="B3675" t="str">
        <f>+IF(ISERROR(VLOOKUP(A3675,'MatrizSeguimiento2022-Junio'!$G$4:$I$987,3,FALSE)),"",VLOOKUP(A3675,'MatrizSeguimiento2022-Junio'!$G$4:$I$987,3,FALSE))</f>
        <v/>
      </c>
      <c r="C3675" t="str">
        <f>+IF(ISERROR(VLOOKUP(A3675,'MatrizSeguimiento2022-Junio'!$G$4:$J$987,4,FALSE)),"",VLOOKUP(A3675,'MatrizSeguimiento2022-Junio'!$G$4:$J$987,4,FALSE))</f>
        <v/>
      </c>
      <c r="E3675" s="3"/>
      <c r="G3675">
        <f>+ABS(SUMIF($A$3:$A$4998,A3675,$E$3:$E$4998)-IF(ISERROR(VLOOKUP(A3675,'MatrizSeguimiento2022-Junio'!$G$4:$X$987,18,FALSE)),0,VLOOKUP(A3675,'MatrizSeguimiento2022-Junio'!$G$4:$X$987,18,FALSE)))</f>
        <v>0</v>
      </c>
      <c r="H3675" t="str">
        <f t="shared" si="115"/>
        <v/>
      </c>
      <c r="I3675" t="str">
        <f t="shared" si="116"/>
        <v/>
      </c>
    </row>
    <row r="3676" spans="1:9" x14ac:dyDescent="0.25">
      <c r="A3676" s="36"/>
      <c r="B3676" t="str">
        <f>+IF(ISERROR(VLOOKUP(A3676,'MatrizSeguimiento2022-Junio'!$G$4:$I$987,3,FALSE)),"",VLOOKUP(A3676,'MatrizSeguimiento2022-Junio'!$G$4:$I$987,3,FALSE))</f>
        <v/>
      </c>
      <c r="C3676" t="str">
        <f>+IF(ISERROR(VLOOKUP(A3676,'MatrizSeguimiento2022-Junio'!$G$4:$J$987,4,FALSE)),"",VLOOKUP(A3676,'MatrizSeguimiento2022-Junio'!$G$4:$J$987,4,FALSE))</f>
        <v/>
      </c>
      <c r="E3676" s="3"/>
      <c r="G3676">
        <f>+ABS(SUMIF($A$3:$A$4998,A3676,$E$3:$E$4998)-IF(ISERROR(VLOOKUP(A3676,'MatrizSeguimiento2022-Junio'!$G$4:$X$987,18,FALSE)),0,VLOOKUP(A3676,'MatrizSeguimiento2022-Junio'!$G$4:$X$987,18,FALSE)))</f>
        <v>0</v>
      </c>
      <c r="H3676" t="str">
        <f t="shared" si="115"/>
        <v/>
      </c>
      <c r="I3676" t="str">
        <f t="shared" si="116"/>
        <v/>
      </c>
    </row>
    <row r="3677" spans="1:9" x14ac:dyDescent="0.25">
      <c r="A3677" s="36"/>
      <c r="B3677" t="str">
        <f>+IF(ISERROR(VLOOKUP(A3677,'MatrizSeguimiento2022-Junio'!$G$4:$I$987,3,FALSE)),"",VLOOKUP(A3677,'MatrizSeguimiento2022-Junio'!$G$4:$I$987,3,FALSE))</f>
        <v/>
      </c>
      <c r="C3677" t="str">
        <f>+IF(ISERROR(VLOOKUP(A3677,'MatrizSeguimiento2022-Junio'!$G$4:$J$987,4,FALSE)),"",VLOOKUP(A3677,'MatrizSeguimiento2022-Junio'!$G$4:$J$987,4,FALSE))</f>
        <v/>
      </c>
      <c r="E3677" s="3"/>
      <c r="G3677">
        <f>+ABS(SUMIF($A$3:$A$4998,A3677,$E$3:$E$4998)-IF(ISERROR(VLOOKUP(A3677,'MatrizSeguimiento2022-Junio'!$G$4:$X$987,18,FALSE)),0,VLOOKUP(A3677,'MatrizSeguimiento2022-Junio'!$G$4:$X$987,18,FALSE)))</f>
        <v>0</v>
      </c>
      <c r="H3677" t="str">
        <f t="shared" si="115"/>
        <v/>
      </c>
      <c r="I3677" t="str">
        <f t="shared" si="116"/>
        <v/>
      </c>
    </row>
    <row r="3678" spans="1:9" x14ac:dyDescent="0.25">
      <c r="A3678" s="36"/>
      <c r="B3678" t="str">
        <f>+IF(ISERROR(VLOOKUP(A3678,'MatrizSeguimiento2022-Junio'!$G$4:$I$987,3,FALSE)),"",VLOOKUP(A3678,'MatrizSeguimiento2022-Junio'!$G$4:$I$987,3,FALSE))</f>
        <v/>
      </c>
      <c r="C3678" t="str">
        <f>+IF(ISERROR(VLOOKUP(A3678,'MatrizSeguimiento2022-Junio'!$G$4:$J$987,4,FALSE)),"",VLOOKUP(A3678,'MatrizSeguimiento2022-Junio'!$G$4:$J$987,4,FALSE))</f>
        <v/>
      </c>
      <c r="E3678" s="3"/>
      <c r="G3678">
        <f>+ABS(SUMIF($A$3:$A$4998,A3678,$E$3:$E$4998)-IF(ISERROR(VLOOKUP(A3678,'MatrizSeguimiento2022-Junio'!$G$4:$X$987,18,FALSE)),0,VLOOKUP(A3678,'MatrizSeguimiento2022-Junio'!$G$4:$X$987,18,FALSE)))</f>
        <v>0</v>
      </c>
      <c r="H3678" t="str">
        <f t="shared" si="115"/>
        <v/>
      </c>
      <c r="I3678" t="str">
        <f t="shared" si="116"/>
        <v/>
      </c>
    </row>
    <row r="3679" spans="1:9" x14ac:dyDescent="0.25">
      <c r="A3679" s="36"/>
      <c r="B3679" t="str">
        <f>+IF(ISERROR(VLOOKUP(A3679,'MatrizSeguimiento2022-Junio'!$G$4:$I$987,3,FALSE)),"",VLOOKUP(A3679,'MatrizSeguimiento2022-Junio'!$G$4:$I$987,3,FALSE))</f>
        <v/>
      </c>
      <c r="C3679" t="str">
        <f>+IF(ISERROR(VLOOKUP(A3679,'MatrizSeguimiento2022-Junio'!$G$4:$J$987,4,FALSE)),"",VLOOKUP(A3679,'MatrizSeguimiento2022-Junio'!$G$4:$J$987,4,FALSE))</f>
        <v/>
      </c>
      <c r="E3679" s="3"/>
      <c r="G3679">
        <f>+ABS(SUMIF($A$3:$A$4998,A3679,$E$3:$E$4998)-IF(ISERROR(VLOOKUP(A3679,'MatrizSeguimiento2022-Junio'!$G$4:$X$987,18,FALSE)),0,VLOOKUP(A3679,'MatrizSeguimiento2022-Junio'!$G$4:$X$987,18,FALSE)))</f>
        <v>0</v>
      </c>
      <c r="H3679" t="str">
        <f t="shared" si="115"/>
        <v/>
      </c>
      <c r="I3679" t="str">
        <f t="shared" si="116"/>
        <v/>
      </c>
    </row>
    <row r="3680" spans="1:9" x14ac:dyDescent="0.25">
      <c r="A3680" s="36"/>
      <c r="B3680" t="str">
        <f>+IF(ISERROR(VLOOKUP(A3680,'MatrizSeguimiento2022-Junio'!$G$4:$I$987,3,FALSE)),"",VLOOKUP(A3680,'MatrizSeguimiento2022-Junio'!$G$4:$I$987,3,FALSE))</f>
        <v/>
      </c>
      <c r="C3680" t="str">
        <f>+IF(ISERROR(VLOOKUP(A3680,'MatrizSeguimiento2022-Junio'!$G$4:$J$987,4,FALSE)),"",VLOOKUP(A3680,'MatrizSeguimiento2022-Junio'!$G$4:$J$987,4,FALSE))</f>
        <v/>
      </c>
      <c r="E3680" s="3"/>
      <c r="G3680">
        <f>+ABS(SUMIF($A$3:$A$4998,A3680,$E$3:$E$4998)-IF(ISERROR(VLOOKUP(A3680,'MatrizSeguimiento2022-Junio'!$G$4:$X$987,18,FALSE)),0,VLOOKUP(A3680,'MatrizSeguimiento2022-Junio'!$G$4:$X$987,18,FALSE)))</f>
        <v>0</v>
      </c>
      <c r="H3680" t="str">
        <f t="shared" si="115"/>
        <v/>
      </c>
      <c r="I3680" t="str">
        <f t="shared" si="116"/>
        <v/>
      </c>
    </row>
    <row r="3681" spans="1:9" x14ac:dyDescent="0.25">
      <c r="A3681" s="36"/>
      <c r="B3681" t="str">
        <f>+IF(ISERROR(VLOOKUP(A3681,'MatrizSeguimiento2022-Junio'!$G$4:$I$987,3,FALSE)),"",VLOOKUP(A3681,'MatrizSeguimiento2022-Junio'!$G$4:$I$987,3,FALSE))</f>
        <v/>
      </c>
      <c r="C3681" t="str">
        <f>+IF(ISERROR(VLOOKUP(A3681,'MatrizSeguimiento2022-Junio'!$G$4:$J$987,4,FALSE)),"",VLOOKUP(A3681,'MatrizSeguimiento2022-Junio'!$G$4:$J$987,4,FALSE))</f>
        <v/>
      </c>
      <c r="E3681" s="3"/>
      <c r="G3681">
        <f>+ABS(SUMIF($A$3:$A$4998,A3681,$E$3:$E$4998)-IF(ISERROR(VLOOKUP(A3681,'MatrizSeguimiento2022-Junio'!$G$4:$X$987,18,FALSE)),0,VLOOKUP(A3681,'MatrizSeguimiento2022-Junio'!$G$4:$X$987,18,FALSE)))</f>
        <v>0</v>
      </c>
      <c r="H3681" t="str">
        <f t="shared" si="115"/>
        <v/>
      </c>
      <c r="I3681" t="str">
        <f t="shared" si="116"/>
        <v/>
      </c>
    </row>
    <row r="3682" spans="1:9" x14ac:dyDescent="0.25">
      <c r="A3682" s="36"/>
      <c r="B3682" t="str">
        <f>+IF(ISERROR(VLOOKUP(A3682,'MatrizSeguimiento2022-Junio'!$G$4:$I$987,3,FALSE)),"",VLOOKUP(A3682,'MatrizSeguimiento2022-Junio'!$G$4:$I$987,3,FALSE))</f>
        <v/>
      </c>
      <c r="C3682" t="str">
        <f>+IF(ISERROR(VLOOKUP(A3682,'MatrizSeguimiento2022-Junio'!$G$4:$J$987,4,FALSE)),"",VLOOKUP(A3682,'MatrizSeguimiento2022-Junio'!$G$4:$J$987,4,FALSE))</f>
        <v/>
      </c>
      <c r="E3682" s="3"/>
      <c r="G3682">
        <f>+ABS(SUMIF($A$3:$A$4998,A3682,$E$3:$E$4998)-IF(ISERROR(VLOOKUP(A3682,'MatrizSeguimiento2022-Junio'!$G$4:$X$987,18,FALSE)),0,VLOOKUP(A3682,'MatrizSeguimiento2022-Junio'!$G$4:$X$987,18,FALSE)))</f>
        <v>0</v>
      </c>
      <c r="H3682" t="str">
        <f t="shared" si="115"/>
        <v/>
      </c>
      <c r="I3682" t="str">
        <f t="shared" si="116"/>
        <v/>
      </c>
    </row>
    <row r="3683" spans="1:9" x14ac:dyDescent="0.25">
      <c r="A3683" s="36"/>
      <c r="B3683" t="str">
        <f>+IF(ISERROR(VLOOKUP(A3683,'MatrizSeguimiento2022-Junio'!$G$4:$I$987,3,FALSE)),"",VLOOKUP(A3683,'MatrizSeguimiento2022-Junio'!$G$4:$I$987,3,FALSE))</f>
        <v/>
      </c>
      <c r="C3683" t="str">
        <f>+IF(ISERROR(VLOOKUP(A3683,'MatrizSeguimiento2022-Junio'!$G$4:$J$987,4,FALSE)),"",VLOOKUP(A3683,'MatrizSeguimiento2022-Junio'!$G$4:$J$987,4,FALSE))</f>
        <v/>
      </c>
      <c r="E3683" s="3"/>
      <c r="G3683">
        <f>+ABS(SUMIF($A$3:$A$4998,A3683,$E$3:$E$4998)-IF(ISERROR(VLOOKUP(A3683,'MatrizSeguimiento2022-Junio'!$G$4:$X$987,18,FALSE)),0,VLOOKUP(A3683,'MatrizSeguimiento2022-Junio'!$G$4:$X$987,18,FALSE)))</f>
        <v>0</v>
      </c>
      <c r="H3683" t="str">
        <f t="shared" si="115"/>
        <v/>
      </c>
      <c r="I3683" t="str">
        <f t="shared" si="116"/>
        <v/>
      </c>
    </row>
    <row r="3684" spans="1:9" x14ac:dyDescent="0.25">
      <c r="A3684" s="36"/>
      <c r="B3684" t="str">
        <f>+IF(ISERROR(VLOOKUP(A3684,'MatrizSeguimiento2022-Junio'!$G$4:$I$987,3,FALSE)),"",VLOOKUP(A3684,'MatrizSeguimiento2022-Junio'!$G$4:$I$987,3,FALSE))</f>
        <v/>
      </c>
      <c r="C3684" t="str">
        <f>+IF(ISERROR(VLOOKUP(A3684,'MatrizSeguimiento2022-Junio'!$G$4:$J$987,4,FALSE)),"",VLOOKUP(A3684,'MatrizSeguimiento2022-Junio'!$G$4:$J$987,4,FALSE))</f>
        <v/>
      </c>
      <c r="E3684" s="3"/>
      <c r="G3684">
        <f>+ABS(SUMIF($A$3:$A$4998,A3684,$E$3:$E$4998)-IF(ISERROR(VLOOKUP(A3684,'MatrizSeguimiento2022-Junio'!$G$4:$X$987,18,FALSE)),0,VLOOKUP(A3684,'MatrizSeguimiento2022-Junio'!$G$4:$X$987,18,FALSE)))</f>
        <v>0</v>
      </c>
      <c r="H3684" t="str">
        <f t="shared" si="115"/>
        <v/>
      </c>
      <c r="I3684" t="str">
        <f t="shared" si="116"/>
        <v/>
      </c>
    </row>
    <row r="3685" spans="1:9" x14ac:dyDescent="0.25">
      <c r="A3685" s="36"/>
      <c r="B3685" t="str">
        <f>+IF(ISERROR(VLOOKUP(A3685,'MatrizSeguimiento2022-Junio'!$G$4:$I$987,3,FALSE)),"",VLOOKUP(A3685,'MatrizSeguimiento2022-Junio'!$G$4:$I$987,3,FALSE))</f>
        <v/>
      </c>
      <c r="C3685" t="str">
        <f>+IF(ISERROR(VLOOKUP(A3685,'MatrizSeguimiento2022-Junio'!$G$4:$J$987,4,FALSE)),"",VLOOKUP(A3685,'MatrizSeguimiento2022-Junio'!$G$4:$J$987,4,FALSE))</f>
        <v/>
      </c>
      <c r="E3685" s="3"/>
      <c r="G3685">
        <f>+ABS(SUMIF($A$3:$A$4998,A3685,$E$3:$E$4998)-IF(ISERROR(VLOOKUP(A3685,'MatrizSeguimiento2022-Junio'!$G$4:$X$987,18,FALSE)),0,VLOOKUP(A3685,'MatrizSeguimiento2022-Junio'!$G$4:$X$987,18,FALSE)))</f>
        <v>0</v>
      </c>
      <c r="H3685" t="str">
        <f t="shared" si="115"/>
        <v/>
      </c>
      <c r="I3685" t="str">
        <f t="shared" si="116"/>
        <v/>
      </c>
    </row>
    <row r="3686" spans="1:9" x14ac:dyDescent="0.25">
      <c r="A3686" s="36"/>
      <c r="B3686" t="str">
        <f>+IF(ISERROR(VLOOKUP(A3686,'MatrizSeguimiento2022-Junio'!$G$4:$I$987,3,FALSE)),"",VLOOKUP(A3686,'MatrizSeguimiento2022-Junio'!$G$4:$I$987,3,FALSE))</f>
        <v/>
      </c>
      <c r="C3686" t="str">
        <f>+IF(ISERROR(VLOOKUP(A3686,'MatrizSeguimiento2022-Junio'!$G$4:$J$987,4,FALSE)),"",VLOOKUP(A3686,'MatrizSeguimiento2022-Junio'!$G$4:$J$987,4,FALSE))</f>
        <v/>
      </c>
      <c r="E3686" s="3"/>
      <c r="G3686">
        <f>+ABS(SUMIF($A$3:$A$4998,A3686,$E$3:$E$4998)-IF(ISERROR(VLOOKUP(A3686,'MatrizSeguimiento2022-Junio'!$G$4:$X$987,18,FALSE)),0,VLOOKUP(A3686,'MatrizSeguimiento2022-Junio'!$G$4:$X$987,18,FALSE)))</f>
        <v>0</v>
      </c>
      <c r="H3686" t="str">
        <f t="shared" si="115"/>
        <v/>
      </c>
      <c r="I3686" t="str">
        <f t="shared" si="116"/>
        <v/>
      </c>
    </row>
    <row r="3687" spans="1:9" x14ac:dyDescent="0.25">
      <c r="A3687" s="36"/>
      <c r="B3687" t="str">
        <f>+IF(ISERROR(VLOOKUP(A3687,'MatrizSeguimiento2022-Junio'!$G$4:$I$987,3,FALSE)),"",VLOOKUP(A3687,'MatrizSeguimiento2022-Junio'!$G$4:$I$987,3,FALSE))</f>
        <v/>
      </c>
      <c r="C3687" t="str">
        <f>+IF(ISERROR(VLOOKUP(A3687,'MatrizSeguimiento2022-Junio'!$G$4:$J$987,4,FALSE)),"",VLOOKUP(A3687,'MatrizSeguimiento2022-Junio'!$G$4:$J$987,4,FALSE))</f>
        <v/>
      </c>
      <c r="E3687" s="3"/>
      <c r="G3687">
        <f>+ABS(SUMIF($A$3:$A$4998,A3687,$E$3:$E$4998)-IF(ISERROR(VLOOKUP(A3687,'MatrizSeguimiento2022-Junio'!$G$4:$X$987,18,FALSE)),0,VLOOKUP(A3687,'MatrizSeguimiento2022-Junio'!$G$4:$X$987,18,FALSE)))</f>
        <v>0</v>
      </c>
      <c r="H3687" t="str">
        <f t="shared" si="115"/>
        <v/>
      </c>
      <c r="I3687" t="str">
        <f t="shared" si="116"/>
        <v/>
      </c>
    </row>
    <row r="3688" spans="1:9" x14ac:dyDescent="0.25">
      <c r="A3688" s="36"/>
      <c r="B3688" t="str">
        <f>+IF(ISERROR(VLOOKUP(A3688,'MatrizSeguimiento2022-Junio'!$G$4:$I$987,3,FALSE)),"",VLOOKUP(A3688,'MatrizSeguimiento2022-Junio'!$G$4:$I$987,3,FALSE))</f>
        <v/>
      </c>
      <c r="C3688" t="str">
        <f>+IF(ISERROR(VLOOKUP(A3688,'MatrizSeguimiento2022-Junio'!$G$4:$J$987,4,FALSE)),"",VLOOKUP(A3688,'MatrizSeguimiento2022-Junio'!$G$4:$J$987,4,FALSE))</f>
        <v/>
      </c>
      <c r="E3688" s="3"/>
      <c r="G3688">
        <f>+ABS(SUMIF($A$3:$A$4998,A3688,$E$3:$E$4998)-IF(ISERROR(VLOOKUP(A3688,'MatrizSeguimiento2022-Junio'!$G$4:$X$987,18,FALSE)),0,VLOOKUP(A3688,'MatrizSeguimiento2022-Junio'!$G$4:$X$987,18,FALSE)))</f>
        <v>0</v>
      </c>
      <c r="H3688" t="str">
        <f t="shared" si="115"/>
        <v/>
      </c>
      <c r="I3688" t="str">
        <f t="shared" si="116"/>
        <v/>
      </c>
    </row>
    <row r="3689" spans="1:9" x14ac:dyDescent="0.25">
      <c r="A3689" s="36"/>
      <c r="B3689" t="str">
        <f>+IF(ISERROR(VLOOKUP(A3689,'MatrizSeguimiento2022-Junio'!$G$4:$I$987,3,FALSE)),"",VLOOKUP(A3689,'MatrizSeguimiento2022-Junio'!$G$4:$I$987,3,FALSE))</f>
        <v/>
      </c>
      <c r="C3689" t="str">
        <f>+IF(ISERROR(VLOOKUP(A3689,'MatrizSeguimiento2022-Junio'!$G$4:$J$987,4,FALSE)),"",VLOOKUP(A3689,'MatrizSeguimiento2022-Junio'!$G$4:$J$987,4,FALSE))</f>
        <v/>
      </c>
      <c r="E3689" s="3"/>
      <c r="G3689">
        <f>+ABS(SUMIF($A$3:$A$4998,A3689,$E$3:$E$4998)-IF(ISERROR(VLOOKUP(A3689,'MatrizSeguimiento2022-Junio'!$G$4:$X$987,18,FALSE)),0,VLOOKUP(A3689,'MatrizSeguimiento2022-Junio'!$G$4:$X$987,18,FALSE)))</f>
        <v>0</v>
      </c>
      <c r="H3689" t="str">
        <f t="shared" si="115"/>
        <v/>
      </c>
      <c r="I3689" t="str">
        <f t="shared" si="116"/>
        <v/>
      </c>
    </row>
    <row r="3690" spans="1:9" x14ac:dyDescent="0.25">
      <c r="A3690" s="36"/>
      <c r="B3690" t="str">
        <f>+IF(ISERROR(VLOOKUP(A3690,'MatrizSeguimiento2022-Junio'!$G$4:$I$987,3,FALSE)),"",VLOOKUP(A3690,'MatrizSeguimiento2022-Junio'!$G$4:$I$987,3,FALSE))</f>
        <v/>
      </c>
      <c r="C3690" t="str">
        <f>+IF(ISERROR(VLOOKUP(A3690,'MatrizSeguimiento2022-Junio'!$G$4:$J$987,4,FALSE)),"",VLOOKUP(A3690,'MatrizSeguimiento2022-Junio'!$G$4:$J$987,4,FALSE))</f>
        <v/>
      </c>
      <c r="E3690" s="3"/>
      <c r="G3690">
        <f>+ABS(SUMIF($A$3:$A$4998,A3690,$E$3:$E$4998)-IF(ISERROR(VLOOKUP(A3690,'MatrizSeguimiento2022-Junio'!$G$4:$X$987,18,FALSE)),0,VLOOKUP(A3690,'MatrizSeguimiento2022-Junio'!$G$4:$X$987,18,FALSE)))</f>
        <v>0</v>
      </c>
      <c r="H3690" t="str">
        <f t="shared" si="115"/>
        <v/>
      </c>
      <c r="I3690" t="str">
        <f t="shared" si="116"/>
        <v/>
      </c>
    </row>
    <row r="3691" spans="1:9" x14ac:dyDescent="0.25">
      <c r="A3691" s="36"/>
      <c r="B3691" t="str">
        <f>+IF(ISERROR(VLOOKUP(A3691,'MatrizSeguimiento2022-Junio'!$G$4:$I$987,3,FALSE)),"",VLOOKUP(A3691,'MatrizSeguimiento2022-Junio'!$G$4:$I$987,3,FALSE))</f>
        <v/>
      </c>
      <c r="C3691" t="str">
        <f>+IF(ISERROR(VLOOKUP(A3691,'MatrizSeguimiento2022-Junio'!$G$4:$J$987,4,FALSE)),"",VLOOKUP(A3691,'MatrizSeguimiento2022-Junio'!$G$4:$J$987,4,FALSE))</f>
        <v/>
      </c>
      <c r="E3691" s="3"/>
      <c r="G3691">
        <f>+ABS(SUMIF($A$3:$A$4998,A3691,$E$3:$E$4998)-IF(ISERROR(VLOOKUP(A3691,'MatrizSeguimiento2022-Junio'!$G$4:$X$987,18,FALSE)),0,VLOOKUP(A3691,'MatrizSeguimiento2022-Junio'!$G$4:$X$987,18,FALSE)))</f>
        <v>0</v>
      </c>
      <c r="H3691" t="str">
        <f t="shared" si="115"/>
        <v/>
      </c>
      <c r="I3691" t="str">
        <f t="shared" si="116"/>
        <v/>
      </c>
    </row>
    <row r="3692" spans="1:9" x14ac:dyDescent="0.25">
      <c r="A3692" s="36"/>
      <c r="B3692" t="str">
        <f>+IF(ISERROR(VLOOKUP(A3692,'MatrizSeguimiento2022-Junio'!$G$4:$I$987,3,FALSE)),"",VLOOKUP(A3692,'MatrizSeguimiento2022-Junio'!$G$4:$I$987,3,FALSE))</f>
        <v/>
      </c>
      <c r="C3692" t="str">
        <f>+IF(ISERROR(VLOOKUP(A3692,'MatrizSeguimiento2022-Junio'!$G$4:$J$987,4,FALSE)),"",VLOOKUP(A3692,'MatrizSeguimiento2022-Junio'!$G$4:$J$987,4,FALSE))</f>
        <v/>
      </c>
      <c r="E3692" s="3"/>
      <c r="G3692">
        <f>+ABS(SUMIF($A$3:$A$4998,A3692,$E$3:$E$4998)-IF(ISERROR(VLOOKUP(A3692,'MatrizSeguimiento2022-Junio'!$G$4:$X$987,18,FALSE)),0,VLOOKUP(A3692,'MatrizSeguimiento2022-Junio'!$G$4:$X$987,18,FALSE)))</f>
        <v>0</v>
      </c>
      <c r="H3692" t="str">
        <f t="shared" si="115"/>
        <v/>
      </c>
      <c r="I3692" t="str">
        <f t="shared" si="116"/>
        <v/>
      </c>
    </row>
    <row r="3693" spans="1:9" x14ac:dyDescent="0.25">
      <c r="A3693" s="36"/>
      <c r="B3693" t="str">
        <f>+IF(ISERROR(VLOOKUP(A3693,'MatrizSeguimiento2022-Junio'!$G$4:$I$987,3,FALSE)),"",VLOOKUP(A3693,'MatrizSeguimiento2022-Junio'!$G$4:$I$987,3,FALSE))</f>
        <v/>
      </c>
      <c r="C3693" t="str">
        <f>+IF(ISERROR(VLOOKUP(A3693,'MatrizSeguimiento2022-Junio'!$G$4:$J$987,4,FALSE)),"",VLOOKUP(A3693,'MatrizSeguimiento2022-Junio'!$G$4:$J$987,4,FALSE))</f>
        <v/>
      </c>
      <c r="E3693" s="3"/>
      <c r="G3693">
        <f>+ABS(SUMIF($A$3:$A$4998,A3693,$E$3:$E$4998)-IF(ISERROR(VLOOKUP(A3693,'MatrizSeguimiento2022-Junio'!$G$4:$X$987,18,FALSE)),0,VLOOKUP(A3693,'MatrizSeguimiento2022-Junio'!$G$4:$X$987,18,FALSE)))</f>
        <v>0</v>
      </c>
      <c r="H3693" t="str">
        <f t="shared" si="115"/>
        <v/>
      </c>
      <c r="I3693" t="str">
        <f t="shared" si="116"/>
        <v/>
      </c>
    </row>
    <row r="3694" spans="1:9" x14ac:dyDescent="0.25">
      <c r="A3694" s="36"/>
      <c r="B3694" t="str">
        <f>+IF(ISERROR(VLOOKUP(A3694,'MatrizSeguimiento2022-Junio'!$G$4:$I$987,3,FALSE)),"",VLOOKUP(A3694,'MatrizSeguimiento2022-Junio'!$G$4:$I$987,3,FALSE))</f>
        <v/>
      </c>
      <c r="C3694" t="str">
        <f>+IF(ISERROR(VLOOKUP(A3694,'MatrizSeguimiento2022-Junio'!$G$4:$J$987,4,FALSE)),"",VLOOKUP(A3694,'MatrizSeguimiento2022-Junio'!$G$4:$J$987,4,FALSE))</f>
        <v/>
      </c>
      <c r="E3694" s="3"/>
      <c r="G3694">
        <f>+ABS(SUMIF($A$3:$A$4998,A3694,$E$3:$E$4998)-IF(ISERROR(VLOOKUP(A3694,'MatrizSeguimiento2022-Junio'!$G$4:$X$987,18,FALSE)),0,VLOOKUP(A3694,'MatrizSeguimiento2022-Junio'!$G$4:$X$987,18,FALSE)))</f>
        <v>0</v>
      </c>
      <c r="H3694" t="str">
        <f t="shared" si="115"/>
        <v/>
      </c>
      <c r="I3694" t="str">
        <f t="shared" si="116"/>
        <v/>
      </c>
    </row>
    <row r="3695" spans="1:9" x14ac:dyDescent="0.25">
      <c r="A3695" s="36"/>
      <c r="B3695" t="str">
        <f>+IF(ISERROR(VLOOKUP(A3695,'MatrizSeguimiento2022-Junio'!$G$4:$I$987,3,FALSE)),"",VLOOKUP(A3695,'MatrizSeguimiento2022-Junio'!$G$4:$I$987,3,FALSE))</f>
        <v/>
      </c>
      <c r="C3695" t="str">
        <f>+IF(ISERROR(VLOOKUP(A3695,'MatrizSeguimiento2022-Junio'!$G$4:$J$987,4,FALSE)),"",VLOOKUP(A3695,'MatrizSeguimiento2022-Junio'!$G$4:$J$987,4,FALSE))</f>
        <v/>
      </c>
      <c r="E3695" s="3"/>
      <c r="G3695">
        <f>+ABS(SUMIF($A$3:$A$4998,A3695,$E$3:$E$4998)-IF(ISERROR(VLOOKUP(A3695,'MatrizSeguimiento2022-Junio'!$G$4:$X$987,18,FALSE)),0,VLOOKUP(A3695,'MatrizSeguimiento2022-Junio'!$G$4:$X$987,18,FALSE)))</f>
        <v>0</v>
      </c>
      <c r="H3695" t="str">
        <f t="shared" si="115"/>
        <v/>
      </c>
      <c r="I3695" t="str">
        <f t="shared" si="116"/>
        <v/>
      </c>
    </row>
    <row r="3696" spans="1:9" x14ac:dyDescent="0.25">
      <c r="A3696" s="36"/>
      <c r="B3696" t="str">
        <f>+IF(ISERROR(VLOOKUP(A3696,'MatrizSeguimiento2022-Junio'!$G$4:$I$987,3,FALSE)),"",VLOOKUP(A3696,'MatrizSeguimiento2022-Junio'!$G$4:$I$987,3,FALSE))</f>
        <v/>
      </c>
      <c r="C3696" t="str">
        <f>+IF(ISERROR(VLOOKUP(A3696,'MatrizSeguimiento2022-Junio'!$G$4:$J$987,4,FALSE)),"",VLOOKUP(A3696,'MatrizSeguimiento2022-Junio'!$G$4:$J$987,4,FALSE))</f>
        <v/>
      </c>
      <c r="E3696" s="3"/>
      <c r="G3696">
        <f>+ABS(SUMIF($A$3:$A$4998,A3696,$E$3:$E$4998)-IF(ISERROR(VLOOKUP(A3696,'MatrizSeguimiento2022-Junio'!$G$4:$X$987,18,FALSE)),0,VLOOKUP(A3696,'MatrizSeguimiento2022-Junio'!$G$4:$X$987,18,FALSE)))</f>
        <v>0</v>
      </c>
      <c r="H3696" t="str">
        <f t="shared" si="115"/>
        <v/>
      </c>
      <c r="I3696" t="str">
        <f t="shared" si="116"/>
        <v/>
      </c>
    </row>
    <row r="3697" spans="1:9" x14ac:dyDescent="0.25">
      <c r="A3697" s="36"/>
      <c r="B3697" t="str">
        <f>+IF(ISERROR(VLOOKUP(A3697,'MatrizSeguimiento2022-Junio'!$G$4:$I$987,3,FALSE)),"",VLOOKUP(A3697,'MatrizSeguimiento2022-Junio'!$G$4:$I$987,3,FALSE))</f>
        <v/>
      </c>
      <c r="C3697" t="str">
        <f>+IF(ISERROR(VLOOKUP(A3697,'MatrizSeguimiento2022-Junio'!$G$4:$J$987,4,FALSE)),"",VLOOKUP(A3697,'MatrizSeguimiento2022-Junio'!$G$4:$J$987,4,FALSE))</f>
        <v/>
      </c>
      <c r="E3697" s="3"/>
      <c r="G3697">
        <f>+ABS(SUMIF($A$3:$A$4998,A3697,$E$3:$E$4998)-IF(ISERROR(VLOOKUP(A3697,'MatrizSeguimiento2022-Junio'!$G$4:$X$987,18,FALSE)),0,VLOOKUP(A3697,'MatrizSeguimiento2022-Junio'!$G$4:$X$987,18,FALSE)))</f>
        <v>0</v>
      </c>
      <c r="H3697" t="str">
        <f t="shared" si="115"/>
        <v/>
      </c>
      <c r="I3697" t="str">
        <f t="shared" si="116"/>
        <v/>
      </c>
    </row>
    <row r="3698" spans="1:9" x14ac:dyDescent="0.25">
      <c r="A3698" s="36"/>
      <c r="B3698" t="str">
        <f>+IF(ISERROR(VLOOKUP(A3698,'MatrizSeguimiento2022-Junio'!$G$4:$I$987,3,FALSE)),"",VLOOKUP(A3698,'MatrizSeguimiento2022-Junio'!$G$4:$I$987,3,FALSE))</f>
        <v/>
      </c>
      <c r="C3698" t="str">
        <f>+IF(ISERROR(VLOOKUP(A3698,'MatrizSeguimiento2022-Junio'!$G$4:$J$987,4,FALSE)),"",VLOOKUP(A3698,'MatrizSeguimiento2022-Junio'!$G$4:$J$987,4,FALSE))</f>
        <v/>
      </c>
      <c r="E3698" s="3"/>
      <c r="G3698">
        <f>+ABS(SUMIF($A$3:$A$4998,A3698,$E$3:$E$4998)-IF(ISERROR(VLOOKUP(A3698,'MatrizSeguimiento2022-Junio'!$G$4:$X$987,18,FALSE)),0,VLOOKUP(A3698,'MatrizSeguimiento2022-Junio'!$G$4:$X$987,18,FALSE)))</f>
        <v>0</v>
      </c>
      <c r="H3698" t="str">
        <f t="shared" si="115"/>
        <v/>
      </c>
      <c r="I3698" t="str">
        <f t="shared" si="116"/>
        <v/>
      </c>
    </row>
    <row r="3699" spans="1:9" x14ac:dyDescent="0.25">
      <c r="A3699" s="36"/>
      <c r="B3699" t="str">
        <f>+IF(ISERROR(VLOOKUP(A3699,'MatrizSeguimiento2022-Junio'!$G$4:$I$987,3,FALSE)),"",VLOOKUP(A3699,'MatrizSeguimiento2022-Junio'!$G$4:$I$987,3,FALSE))</f>
        <v/>
      </c>
      <c r="C3699" t="str">
        <f>+IF(ISERROR(VLOOKUP(A3699,'MatrizSeguimiento2022-Junio'!$G$4:$J$987,4,FALSE)),"",VLOOKUP(A3699,'MatrizSeguimiento2022-Junio'!$G$4:$J$987,4,FALSE))</f>
        <v/>
      </c>
      <c r="E3699" s="3"/>
      <c r="G3699">
        <f>+ABS(SUMIF($A$3:$A$4998,A3699,$E$3:$E$4998)-IF(ISERROR(VLOOKUP(A3699,'MatrizSeguimiento2022-Junio'!$G$4:$X$987,18,FALSE)),0,VLOOKUP(A3699,'MatrizSeguimiento2022-Junio'!$G$4:$X$987,18,FALSE)))</f>
        <v>0</v>
      </c>
      <c r="H3699" t="str">
        <f t="shared" si="115"/>
        <v/>
      </c>
      <c r="I3699" t="str">
        <f t="shared" si="116"/>
        <v/>
      </c>
    </row>
    <row r="3700" spans="1:9" x14ac:dyDescent="0.25">
      <c r="A3700" s="36"/>
      <c r="B3700" t="str">
        <f>+IF(ISERROR(VLOOKUP(A3700,'MatrizSeguimiento2022-Junio'!$G$4:$I$987,3,FALSE)),"",VLOOKUP(A3700,'MatrizSeguimiento2022-Junio'!$G$4:$I$987,3,FALSE))</f>
        <v/>
      </c>
      <c r="C3700" t="str">
        <f>+IF(ISERROR(VLOOKUP(A3700,'MatrizSeguimiento2022-Junio'!$G$4:$J$987,4,FALSE)),"",VLOOKUP(A3700,'MatrizSeguimiento2022-Junio'!$G$4:$J$987,4,FALSE))</f>
        <v/>
      </c>
      <c r="E3700" s="3"/>
      <c r="G3700">
        <f>+ABS(SUMIF($A$3:$A$4998,A3700,$E$3:$E$4998)-IF(ISERROR(VLOOKUP(A3700,'MatrizSeguimiento2022-Junio'!$G$4:$X$987,18,FALSE)),0,VLOOKUP(A3700,'MatrizSeguimiento2022-Junio'!$G$4:$X$987,18,FALSE)))</f>
        <v>0</v>
      </c>
      <c r="H3700" t="str">
        <f t="shared" si="115"/>
        <v/>
      </c>
      <c r="I3700" t="str">
        <f t="shared" si="116"/>
        <v/>
      </c>
    </row>
    <row r="3701" spans="1:9" x14ac:dyDescent="0.25">
      <c r="A3701" s="36"/>
      <c r="B3701" t="str">
        <f>+IF(ISERROR(VLOOKUP(A3701,'MatrizSeguimiento2022-Junio'!$G$4:$I$987,3,FALSE)),"",VLOOKUP(A3701,'MatrizSeguimiento2022-Junio'!$G$4:$I$987,3,FALSE))</f>
        <v/>
      </c>
      <c r="C3701" t="str">
        <f>+IF(ISERROR(VLOOKUP(A3701,'MatrizSeguimiento2022-Junio'!$G$4:$J$987,4,FALSE)),"",VLOOKUP(A3701,'MatrizSeguimiento2022-Junio'!$G$4:$J$987,4,FALSE))</f>
        <v/>
      </c>
      <c r="E3701" s="3"/>
      <c r="G3701">
        <f>+ABS(SUMIF($A$3:$A$4998,A3701,$E$3:$E$4998)-IF(ISERROR(VLOOKUP(A3701,'MatrizSeguimiento2022-Junio'!$G$4:$X$987,18,FALSE)),0,VLOOKUP(A3701,'MatrizSeguimiento2022-Junio'!$G$4:$X$987,18,FALSE)))</f>
        <v>0</v>
      </c>
      <c r="H3701" t="str">
        <f t="shared" si="115"/>
        <v/>
      </c>
      <c r="I3701" t="str">
        <f t="shared" si="116"/>
        <v/>
      </c>
    </row>
    <row r="3702" spans="1:9" x14ac:dyDescent="0.25">
      <c r="A3702" s="36"/>
      <c r="B3702" t="str">
        <f>+IF(ISERROR(VLOOKUP(A3702,'MatrizSeguimiento2022-Junio'!$G$4:$I$987,3,FALSE)),"",VLOOKUP(A3702,'MatrizSeguimiento2022-Junio'!$G$4:$I$987,3,FALSE))</f>
        <v/>
      </c>
      <c r="C3702" t="str">
        <f>+IF(ISERROR(VLOOKUP(A3702,'MatrizSeguimiento2022-Junio'!$G$4:$J$987,4,FALSE)),"",VLOOKUP(A3702,'MatrizSeguimiento2022-Junio'!$G$4:$J$987,4,FALSE))</f>
        <v/>
      </c>
      <c r="E3702" s="3"/>
      <c r="G3702">
        <f>+ABS(SUMIF($A$3:$A$4998,A3702,$E$3:$E$4998)-IF(ISERROR(VLOOKUP(A3702,'MatrizSeguimiento2022-Junio'!$G$4:$X$987,18,FALSE)),0,VLOOKUP(A3702,'MatrizSeguimiento2022-Junio'!$G$4:$X$987,18,FALSE)))</f>
        <v>0</v>
      </c>
      <c r="H3702" t="str">
        <f t="shared" si="115"/>
        <v/>
      </c>
      <c r="I3702" t="str">
        <f t="shared" si="116"/>
        <v/>
      </c>
    </row>
    <row r="3703" spans="1:9" x14ac:dyDescent="0.25">
      <c r="A3703" s="36"/>
      <c r="B3703" t="str">
        <f>+IF(ISERROR(VLOOKUP(A3703,'MatrizSeguimiento2022-Junio'!$G$4:$I$987,3,FALSE)),"",VLOOKUP(A3703,'MatrizSeguimiento2022-Junio'!$G$4:$I$987,3,FALSE))</f>
        <v/>
      </c>
      <c r="C3703" t="str">
        <f>+IF(ISERROR(VLOOKUP(A3703,'MatrizSeguimiento2022-Junio'!$G$4:$J$987,4,FALSE)),"",VLOOKUP(A3703,'MatrizSeguimiento2022-Junio'!$G$4:$J$987,4,FALSE))</f>
        <v/>
      </c>
      <c r="E3703" s="3"/>
      <c r="G3703">
        <f>+ABS(SUMIF($A$3:$A$4998,A3703,$E$3:$E$4998)-IF(ISERROR(VLOOKUP(A3703,'MatrizSeguimiento2022-Junio'!$G$4:$X$987,18,FALSE)),0,VLOOKUP(A3703,'MatrizSeguimiento2022-Junio'!$G$4:$X$987,18,FALSE)))</f>
        <v>0</v>
      </c>
      <c r="H3703" t="str">
        <f t="shared" si="115"/>
        <v/>
      </c>
      <c r="I3703" t="str">
        <f t="shared" si="116"/>
        <v/>
      </c>
    </row>
    <row r="3704" spans="1:9" x14ac:dyDescent="0.25">
      <c r="A3704" s="36"/>
      <c r="B3704" t="str">
        <f>+IF(ISERROR(VLOOKUP(A3704,'MatrizSeguimiento2022-Junio'!$G$4:$I$987,3,FALSE)),"",VLOOKUP(A3704,'MatrizSeguimiento2022-Junio'!$G$4:$I$987,3,FALSE))</f>
        <v/>
      </c>
      <c r="C3704" t="str">
        <f>+IF(ISERROR(VLOOKUP(A3704,'MatrizSeguimiento2022-Junio'!$G$4:$J$987,4,FALSE)),"",VLOOKUP(A3704,'MatrizSeguimiento2022-Junio'!$G$4:$J$987,4,FALSE))</f>
        <v/>
      </c>
      <c r="E3704" s="3"/>
      <c r="G3704">
        <f>+ABS(SUMIF($A$3:$A$4998,A3704,$E$3:$E$4998)-IF(ISERROR(VLOOKUP(A3704,'MatrizSeguimiento2022-Junio'!$G$4:$X$987,18,FALSE)),0,VLOOKUP(A3704,'MatrizSeguimiento2022-Junio'!$G$4:$X$987,18,FALSE)))</f>
        <v>0</v>
      </c>
      <c r="H3704" t="str">
        <f t="shared" si="115"/>
        <v/>
      </c>
      <c r="I3704" t="str">
        <f t="shared" si="116"/>
        <v/>
      </c>
    </row>
    <row r="3705" spans="1:9" x14ac:dyDescent="0.25">
      <c r="A3705" s="36"/>
      <c r="B3705" t="str">
        <f>+IF(ISERROR(VLOOKUP(A3705,'MatrizSeguimiento2022-Junio'!$G$4:$I$987,3,FALSE)),"",VLOOKUP(A3705,'MatrizSeguimiento2022-Junio'!$G$4:$I$987,3,FALSE))</f>
        <v/>
      </c>
      <c r="C3705" t="str">
        <f>+IF(ISERROR(VLOOKUP(A3705,'MatrizSeguimiento2022-Junio'!$G$4:$J$987,4,FALSE)),"",VLOOKUP(A3705,'MatrizSeguimiento2022-Junio'!$G$4:$J$987,4,FALSE))</f>
        <v/>
      </c>
      <c r="E3705" s="3"/>
      <c r="G3705">
        <f>+ABS(SUMIF($A$3:$A$4998,A3705,$E$3:$E$4998)-IF(ISERROR(VLOOKUP(A3705,'MatrizSeguimiento2022-Junio'!$G$4:$X$987,18,FALSE)),0,VLOOKUP(A3705,'MatrizSeguimiento2022-Junio'!$G$4:$X$987,18,FALSE)))</f>
        <v>0</v>
      </c>
      <c r="H3705" t="str">
        <f t="shared" si="115"/>
        <v/>
      </c>
      <c r="I3705" t="str">
        <f t="shared" si="116"/>
        <v/>
      </c>
    </row>
    <row r="3706" spans="1:9" x14ac:dyDescent="0.25">
      <c r="A3706" s="36"/>
      <c r="B3706" t="str">
        <f>+IF(ISERROR(VLOOKUP(A3706,'MatrizSeguimiento2022-Junio'!$G$4:$I$987,3,FALSE)),"",VLOOKUP(A3706,'MatrizSeguimiento2022-Junio'!$G$4:$I$987,3,FALSE))</f>
        <v/>
      </c>
      <c r="C3706" t="str">
        <f>+IF(ISERROR(VLOOKUP(A3706,'MatrizSeguimiento2022-Junio'!$G$4:$J$987,4,FALSE)),"",VLOOKUP(A3706,'MatrizSeguimiento2022-Junio'!$G$4:$J$987,4,FALSE))</f>
        <v/>
      </c>
      <c r="E3706" s="3"/>
      <c r="G3706">
        <f>+ABS(SUMIF($A$3:$A$4998,A3706,$E$3:$E$4998)-IF(ISERROR(VLOOKUP(A3706,'MatrizSeguimiento2022-Junio'!$G$4:$X$987,18,FALSE)),0,VLOOKUP(A3706,'MatrizSeguimiento2022-Junio'!$G$4:$X$987,18,FALSE)))</f>
        <v>0</v>
      </c>
      <c r="H3706" t="str">
        <f t="shared" si="115"/>
        <v/>
      </c>
      <c r="I3706" t="str">
        <f t="shared" si="116"/>
        <v/>
      </c>
    </row>
    <row r="3707" spans="1:9" x14ac:dyDescent="0.25">
      <c r="A3707" s="36"/>
      <c r="B3707" t="str">
        <f>+IF(ISERROR(VLOOKUP(A3707,'MatrizSeguimiento2022-Junio'!$G$4:$I$987,3,FALSE)),"",VLOOKUP(A3707,'MatrizSeguimiento2022-Junio'!$G$4:$I$987,3,FALSE))</f>
        <v/>
      </c>
      <c r="C3707" t="str">
        <f>+IF(ISERROR(VLOOKUP(A3707,'MatrizSeguimiento2022-Junio'!$G$4:$J$987,4,FALSE)),"",VLOOKUP(A3707,'MatrizSeguimiento2022-Junio'!$G$4:$J$987,4,FALSE))</f>
        <v/>
      </c>
      <c r="E3707" s="3"/>
      <c r="G3707">
        <f>+ABS(SUMIF($A$3:$A$4998,A3707,$E$3:$E$4998)-IF(ISERROR(VLOOKUP(A3707,'MatrizSeguimiento2022-Junio'!$G$4:$X$987,18,FALSE)),0,VLOOKUP(A3707,'MatrizSeguimiento2022-Junio'!$G$4:$X$987,18,FALSE)))</f>
        <v>0</v>
      </c>
      <c r="H3707" t="str">
        <f t="shared" si="115"/>
        <v/>
      </c>
      <c r="I3707" t="str">
        <f t="shared" si="116"/>
        <v/>
      </c>
    </row>
    <row r="3708" spans="1:9" x14ac:dyDescent="0.25">
      <c r="A3708" s="36"/>
      <c r="B3708" t="str">
        <f>+IF(ISERROR(VLOOKUP(A3708,'MatrizSeguimiento2022-Junio'!$G$4:$I$987,3,FALSE)),"",VLOOKUP(A3708,'MatrizSeguimiento2022-Junio'!$G$4:$I$987,3,FALSE))</f>
        <v/>
      </c>
      <c r="C3708" t="str">
        <f>+IF(ISERROR(VLOOKUP(A3708,'MatrizSeguimiento2022-Junio'!$G$4:$J$987,4,FALSE)),"",VLOOKUP(A3708,'MatrizSeguimiento2022-Junio'!$G$4:$J$987,4,FALSE))</f>
        <v/>
      </c>
      <c r="E3708" s="3"/>
      <c r="G3708">
        <f>+ABS(SUMIF($A$3:$A$4998,A3708,$E$3:$E$4998)-IF(ISERROR(VLOOKUP(A3708,'MatrizSeguimiento2022-Junio'!$G$4:$X$987,18,FALSE)),0,VLOOKUP(A3708,'MatrizSeguimiento2022-Junio'!$G$4:$X$987,18,FALSE)))</f>
        <v>0</v>
      </c>
      <c r="H3708" t="str">
        <f t="shared" si="115"/>
        <v/>
      </c>
      <c r="I3708" t="str">
        <f t="shared" si="116"/>
        <v/>
      </c>
    </row>
    <row r="3709" spans="1:9" x14ac:dyDescent="0.25">
      <c r="A3709" s="36"/>
      <c r="B3709" t="str">
        <f>+IF(ISERROR(VLOOKUP(A3709,'MatrizSeguimiento2022-Junio'!$G$4:$I$987,3,FALSE)),"",VLOOKUP(A3709,'MatrizSeguimiento2022-Junio'!$G$4:$I$987,3,FALSE))</f>
        <v/>
      </c>
      <c r="C3709" t="str">
        <f>+IF(ISERROR(VLOOKUP(A3709,'MatrizSeguimiento2022-Junio'!$G$4:$J$987,4,FALSE)),"",VLOOKUP(A3709,'MatrizSeguimiento2022-Junio'!$G$4:$J$987,4,FALSE))</f>
        <v/>
      </c>
      <c r="E3709" s="3"/>
      <c r="G3709">
        <f>+ABS(SUMIF($A$3:$A$4998,A3709,$E$3:$E$4998)-IF(ISERROR(VLOOKUP(A3709,'MatrizSeguimiento2022-Junio'!$G$4:$X$987,18,FALSE)),0,VLOOKUP(A3709,'MatrizSeguimiento2022-Junio'!$G$4:$X$987,18,FALSE)))</f>
        <v>0</v>
      </c>
      <c r="H3709" t="str">
        <f t="shared" si="115"/>
        <v/>
      </c>
      <c r="I3709" t="str">
        <f t="shared" si="116"/>
        <v/>
      </c>
    </row>
    <row r="3710" spans="1:9" x14ac:dyDescent="0.25">
      <c r="A3710" s="36"/>
      <c r="B3710" t="str">
        <f>+IF(ISERROR(VLOOKUP(A3710,'MatrizSeguimiento2022-Junio'!$G$4:$I$987,3,FALSE)),"",VLOOKUP(A3710,'MatrizSeguimiento2022-Junio'!$G$4:$I$987,3,FALSE))</f>
        <v/>
      </c>
      <c r="C3710" t="str">
        <f>+IF(ISERROR(VLOOKUP(A3710,'MatrizSeguimiento2022-Junio'!$G$4:$J$987,4,FALSE)),"",VLOOKUP(A3710,'MatrizSeguimiento2022-Junio'!$G$4:$J$987,4,FALSE))</f>
        <v/>
      </c>
      <c r="E3710" s="3"/>
      <c r="G3710">
        <f>+ABS(SUMIF($A$3:$A$4998,A3710,$E$3:$E$4998)-IF(ISERROR(VLOOKUP(A3710,'MatrizSeguimiento2022-Junio'!$G$4:$X$987,18,FALSE)),0,VLOOKUP(A3710,'MatrizSeguimiento2022-Junio'!$G$4:$X$987,18,FALSE)))</f>
        <v>0</v>
      </c>
      <c r="H3710" t="str">
        <f t="shared" si="115"/>
        <v/>
      </c>
      <c r="I3710" t="str">
        <f t="shared" si="116"/>
        <v/>
      </c>
    </row>
    <row r="3711" spans="1:9" x14ac:dyDescent="0.25">
      <c r="A3711" s="36"/>
      <c r="B3711" t="str">
        <f>+IF(ISERROR(VLOOKUP(A3711,'MatrizSeguimiento2022-Junio'!$G$4:$I$987,3,FALSE)),"",VLOOKUP(A3711,'MatrizSeguimiento2022-Junio'!$G$4:$I$987,3,FALSE))</f>
        <v/>
      </c>
      <c r="C3711" t="str">
        <f>+IF(ISERROR(VLOOKUP(A3711,'MatrizSeguimiento2022-Junio'!$G$4:$J$987,4,FALSE)),"",VLOOKUP(A3711,'MatrizSeguimiento2022-Junio'!$G$4:$J$987,4,FALSE))</f>
        <v/>
      </c>
      <c r="E3711" s="3"/>
      <c r="G3711">
        <f>+ABS(SUMIF($A$3:$A$4998,A3711,$E$3:$E$4998)-IF(ISERROR(VLOOKUP(A3711,'MatrizSeguimiento2022-Junio'!$G$4:$X$987,18,FALSE)),0,VLOOKUP(A3711,'MatrizSeguimiento2022-Junio'!$G$4:$X$987,18,FALSE)))</f>
        <v>0</v>
      </c>
      <c r="H3711" t="str">
        <f t="shared" ref="H3711:H3774" si="117">+A3711&amp;D3711</f>
        <v/>
      </c>
      <c r="I3711" t="str">
        <f t="shared" si="116"/>
        <v/>
      </c>
    </row>
    <row r="3712" spans="1:9" x14ac:dyDescent="0.25">
      <c r="A3712" s="36"/>
      <c r="B3712" t="str">
        <f>+IF(ISERROR(VLOOKUP(A3712,'MatrizSeguimiento2022-Junio'!$G$4:$I$987,3,FALSE)),"",VLOOKUP(A3712,'MatrizSeguimiento2022-Junio'!$G$4:$I$987,3,FALSE))</f>
        <v/>
      </c>
      <c r="C3712" t="str">
        <f>+IF(ISERROR(VLOOKUP(A3712,'MatrizSeguimiento2022-Junio'!$G$4:$J$987,4,FALSE)),"",VLOOKUP(A3712,'MatrizSeguimiento2022-Junio'!$G$4:$J$987,4,FALSE))</f>
        <v/>
      </c>
      <c r="E3712" s="3"/>
      <c r="G3712">
        <f>+ABS(SUMIF($A$3:$A$4998,A3712,$E$3:$E$4998)-IF(ISERROR(VLOOKUP(A3712,'MatrizSeguimiento2022-Junio'!$G$4:$X$987,18,FALSE)),0,VLOOKUP(A3712,'MatrizSeguimiento2022-Junio'!$G$4:$X$987,18,FALSE)))</f>
        <v>0</v>
      </c>
      <c r="H3712" t="str">
        <f t="shared" si="117"/>
        <v/>
      </c>
      <c r="I3712" t="str">
        <f t="shared" si="116"/>
        <v/>
      </c>
    </row>
    <row r="3713" spans="1:9" x14ac:dyDescent="0.25">
      <c r="A3713" s="36"/>
      <c r="B3713" t="str">
        <f>+IF(ISERROR(VLOOKUP(A3713,'MatrizSeguimiento2022-Junio'!$G$4:$I$987,3,FALSE)),"",VLOOKUP(A3713,'MatrizSeguimiento2022-Junio'!$G$4:$I$987,3,FALSE))</f>
        <v/>
      </c>
      <c r="C3713" t="str">
        <f>+IF(ISERROR(VLOOKUP(A3713,'MatrizSeguimiento2022-Junio'!$G$4:$J$987,4,FALSE)),"",VLOOKUP(A3713,'MatrizSeguimiento2022-Junio'!$G$4:$J$987,4,FALSE))</f>
        <v/>
      </c>
      <c r="E3713" s="3"/>
      <c r="G3713">
        <f>+ABS(SUMIF($A$3:$A$4998,A3713,$E$3:$E$4998)-IF(ISERROR(VLOOKUP(A3713,'MatrizSeguimiento2022-Junio'!$G$4:$X$987,18,FALSE)),0,VLOOKUP(A3713,'MatrizSeguimiento2022-Junio'!$G$4:$X$987,18,FALSE)))</f>
        <v>0</v>
      </c>
      <c r="H3713" t="str">
        <f t="shared" si="117"/>
        <v/>
      </c>
      <c r="I3713" t="str">
        <f t="shared" si="116"/>
        <v/>
      </c>
    </row>
    <row r="3714" spans="1:9" x14ac:dyDescent="0.25">
      <c r="A3714" s="36"/>
      <c r="B3714" t="str">
        <f>+IF(ISERROR(VLOOKUP(A3714,'MatrizSeguimiento2022-Junio'!$G$4:$I$987,3,FALSE)),"",VLOOKUP(A3714,'MatrizSeguimiento2022-Junio'!$G$4:$I$987,3,FALSE))</f>
        <v/>
      </c>
      <c r="C3714" t="str">
        <f>+IF(ISERROR(VLOOKUP(A3714,'MatrizSeguimiento2022-Junio'!$G$4:$J$987,4,FALSE)),"",VLOOKUP(A3714,'MatrizSeguimiento2022-Junio'!$G$4:$J$987,4,FALSE))</f>
        <v/>
      </c>
      <c r="E3714" s="3"/>
      <c r="G3714">
        <f>+ABS(SUMIF($A$3:$A$4998,A3714,$E$3:$E$4998)-IF(ISERROR(VLOOKUP(A3714,'MatrizSeguimiento2022-Junio'!$G$4:$X$987,18,FALSE)),0,VLOOKUP(A3714,'MatrizSeguimiento2022-Junio'!$G$4:$X$987,18,FALSE)))</f>
        <v>0</v>
      </c>
      <c r="H3714" t="str">
        <f t="shared" si="117"/>
        <v/>
      </c>
      <c r="I3714" t="str">
        <f t="shared" si="116"/>
        <v/>
      </c>
    </row>
    <row r="3715" spans="1:9" x14ac:dyDescent="0.25">
      <c r="A3715" s="36"/>
      <c r="B3715" t="str">
        <f>+IF(ISERROR(VLOOKUP(A3715,'MatrizSeguimiento2022-Junio'!$G$4:$I$987,3,FALSE)),"",VLOOKUP(A3715,'MatrizSeguimiento2022-Junio'!$G$4:$I$987,3,FALSE))</f>
        <v/>
      </c>
      <c r="C3715" t="str">
        <f>+IF(ISERROR(VLOOKUP(A3715,'MatrizSeguimiento2022-Junio'!$G$4:$J$987,4,FALSE)),"",VLOOKUP(A3715,'MatrizSeguimiento2022-Junio'!$G$4:$J$987,4,FALSE))</f>
        <v/>
      </c>
      <c r="E3715" s="3"/>
      <c r="G3715">
        <f>+ABS(SUMIF($A$3:$A$4998,A3715,$E$3:$E$4998)-IF(ISERROR(VLOOKUP(A3715,'MatrizSeguimiento2022-Junio'!$G$4:$X$987,18,FALSE)),0,VLOOKUP(A3715,'MatrizSeguimiento2022-Junio'!$G$4:$X$987,18,FALSE)))</f>
        <v>0</v>
      </c>
      <c r="H3715" t="str">
        <f t="shared" si="117"/>
        <v/>
      </c>
      <c r="I3715" t="str">
        <f t="shared" ref="I3715:I3778" si="118">+IF(IF(LEN(H3715)&gt;0,COUNTIF($H$3:$H$4998,H3715),"")=1,"",IF(LEN(H3715)&gt;0,COUNTIF($H$3:$H$4998,H3715),""))</f>
        <v/>
      </c>
    </row>
    <row r="3716" spans="1:9" x14ac:dyDescent="0.25">
      <c r="A3716" s="36"/>
      <c r="B3716" t="str">
        <f>+IF(ISERROR(VLOOKUP(A3716,'MatrizSeguimiento2022-Junio'!$G$4:$I$987,3,FALSE)),"",VLOOKUP(A3716,'MatrizSeguimiento2022-Junio'!$G$4:$I$987,3,FALSE))</f>
        <v/>
      </c>
      <c r="C3716" t="str">
        <f>+IF(ISERROR(VLOOKUP(A3716,'MatrizSeguimiento2022-Junio'!$G$4:$J$987,4,FALSE)),"",VLOOKUP(A3716,'MatrizSeguimiento2022-Junio'!$G$4:$J$987,4,FALSE))</f>
        <v/>
      </c>
      <c r="E3716" s="3"/>
      <c r="G3716">
        <f>+ABS(SUMIF($A$3:$A$4998,A3716,$E$3:$E$4998)-IF(ISERROR(VLOOKUP(A3716,'MatrizSeguimiento2022-Junio'!$G$4:$X$987,18,FALSE)),0,VLOOKUP(A3716,'MatrizSeguimiento2022-Junio'!$G$4:$X$987,18,FALSE)))</f>
        <v>0</v>
      </c>
      <c r="H3716" t="str">
        <f t="shared" si="117"/>
        <v/>
      </c>
      <c r="I3716" t="str">
        <f t="shared" si="118"/>
        <v/>
      </c>
    </row>
    <row r="3717" spans="1:9" x14ac:dyDescent="0.25">
      <c r="A3717" s="36"/>
      <c r="B3717" t="str">
        <f>+IF(ISERROR(VLOOKUP(A3717,'MatrizSeguimiento2022-Junio'!$G$4:$I$987,3,FALSE)),"",VLOOKUP(A3717,'MatrizSeguimiento2022-Junio'!$G$4:$I$987,3,FALSE))</f>
        <v/>
      </c>
      <c r="C3717" t="str">
        <f>+IF(ISERROR(VLOOKUP(A3717,'MatrizSeguimiento2022-Junio'!$G$4:$J$987,4,FALSE)),"",VLOOKUP(A3717,'MatrizSeguimiento2022-Junio'!$G$4:$J$987,4,FALSE))</f>
        <v/>
      </c>
      <c r="E3717" s="3"/>
      <c r="G3717">
        <f>+ABS(SUMIF($A$3:$A$4998,A3717,$E$3:$E$4998)-IF(ISERROR(VLOOKUP(A3717,'MatrizSeguimiento2022-Junio'!$G$4:$X$987,18,FALSE)),0,VLOOKUP(A3717,'MatrizSeguimiento2022-Junio'!$G$4:$X$987,18,FALSE)))</f>
        <v>0</v>
      </c>
      <c r="H3717" t="str">
        <f t="shared" si="117"/>
        <v/>
      </c>
      <c r="I3717" t="str">
        <f t="shared" si="118"/>
        <v/>
      </c>
    </row>
    <row r="3718" spans="1:9" x14ac:dyDescent="0.25">
      <c r="A3718" s="36"/>
      <c r="B3718" t="str">
        <f>+IF(ISERROR(VLOOKUP(A3718,'MatrizSeguimiento2022-Junio'!$G$4:$I$987,3,FALSE)),"",VLOOKUP(A3718,'MatrizSeguimiento2022-Junio'!$G$4:$I$987,3,FALSE))</f>
        <v/>
      </c>
      <c r="C3718" t="str">
        <f>+IF(ISERROR(VLOOKUP(A3718,'MatrizSeguimiento2022-Junio'!$G$4:$J$987,4,FALSE)),"",VLOOKUP(A3718,'MatrizSeguimiento2022-Junio'!$G$4:$J$987,4,FALSE))</f>
        <v/>
      </c>
      <c r="E3718" s="3"/>
      <c r="G3718">
        <f>+ABS(SUMIF($A$3:$A$4998,A3718,$E$3:$E$4998)-IF(ISERROR(VLOOKUP(A3718,'MatrizSeguimiento2022-Junio'!$G$4:$X$987,18,FALSE)),0,VLOOKUP(A3718,'MatrizSeguimiento2022-Junio'!$G$4:$X$987,18,FALSE)))</f>
        <v>0</v>
      </c>
      <c r="H3718" t="str">
        <f t="shared" si="117"/>
        <v/>
      </c>
      <c r="I3718" t="str">
        <f t="shared" si="118"/>
        <v/>
      </c>
    </row>
    <row r="3719" spans="1:9" x14ac:dyDescent="0.25">
      <c r="A3719" s="36"/>
      <c r="B3719" t="str">
        <f>+IF(ISERROR(VLOOKUP(A3719,'MatrizSeguimiento2022-Junio'!$G$4:$I$987,3,FALSE)),"",VLOOKUP(A3719,'MatrizSeguimiento2022-Junio'!$G$4:$I$987,3,FALSE))</f>
        <v/>
      </c>
      <c r="C3719" t="str">
        <f>+IF(ISERROR(VLOOKUP(A3719,'MatrizSeguimiento2022-Junio'!$G$4:$J$987,4,FALSE)),"",VLOOKUP(A3719,'MatrizSeguimiento2022-Junio'!$G$4:$J$987,4,FALSE))</f>
        <v/>
      </c>
      <c r="E3719" s="3"/>
      <c r="G3719">
        <f>+ABS(SUMIF($A$3:$A$4998,A3719,$E$3:$E$4998)-IF(ISERROR(VLOOKUP(A3719,'MatrizSeguimiento2022-Junio'!$G$4:$X$987,18,FALSE)),0,VLOOKUP(A3719,'MatrizSeguimiento2022-Junio'!$G$4:$X$987,18,FALSE)))</f>
        <v>0</v>
      </c>
      <c r="H3719" t="str">
        <f t="shared" si="117"/>
        <v/>
      </c>
      <c r="I3719" t="str">
        <f t="shared" si="118"/>
        <v/>
      </c>
    </row>
    <row r="3720" spans="1:9" x14ac:dyDescent="0.25">
      <c r="A3720" s="36"/>
      <c r="B3720" t="str">
        <f>+IF(ISERROR(VLOOKUP(A3720,'MatrizSeguimiento2022-Junio'!$G$4:$I$987,3,FALSE)),"",VLOOKUP(A3720,'MatrizSeguimiento2022-Junio'!$G$4:$I$987,3,FALSE))</f>
        <v/>
      </c>
      <c r="C3720" t="str">
        <f>+IF(ISERROR(VLOOKUP(A3720,'MatrizSeguimiento2022-Junio'!$G$4:$J$987,4,FALSE)),"",VLOOKUP(A3720,'MatrizSeguimiento2022-Junio'!$G$4:$J$987,4,FALSE))</f>
        <v/>
      </c>
      <c r="E3720" s="3"/>
      <c r="G3720">
        <f>+ABS(SUMIF($A$3:$A$4998,A3720,$E$3:$E$4998)-IF(ISERROR(VLOOKUP(A3720,'MatrizSeguimiento2022-Junio'!$G$4:$X$987,18,FALSE)),0,VLOOKUP(A3720,'MatrizSeguimiento2022-Junio'!$G$4:$X$987,18,FALSE)))</f>
        <v>0</v>
      </c>
      <c r="H3720" t="str">
        <f t="shared" si="117"/>
        <v/>
      </c>
      <c r="I3720" t="str">
        <f t="shared" si="118"/>
        <v/>
      </c>
    </row>
    <row r="3721" spans="1:9" x14ac:dyDescent="0.25">
      <c r="A3721" s="36"/>
      <c r="B3721" t="str">
        <f>+IF(ISERROR(VLOOKUP(A3721,'MatrizSeguimiento2022-Junio'!$G$4:$I$987,3,FALSE)),"",VLOOKUP(A3721,'MatrizSeguimiento2022-Junio'!$G$4:$I$987,3,FALSE))</f>
        <v/>
      </c>
      <c r="C3721" t="str">
        <f>+IF(ISERROR(VLOOKUP(A3721,'MatrizSeguimiento2022-Junio'!$G$4:$J$987,4,FALSE)),"",VLOOKUP(A3721,'MatrizSeguimiento2022-Junio'!$G$4:$J$987,4,FALSE))</f>
        <v/>
      </c>
      <c r="E3721" s="3"/>
      <c r="G3721">
        <f>+ABS(SUMIF($A$3:$A$4998,A3721,$E$3:$E$4998)-IF(ISERROR(VLOOKUP(A3721,'MatrizSeguimiento2022-Junio'!$G$4:$X$987,18,FALSE)),0,VLOOKUP(A3721,'MatrizSeguimiento2022-Junio'!$G$4:$X$987,18,FALSE)))</f>
        <v>0</v>
      </c>
      <c r="H3721" t="str">
        <f t="shared" si="117"/>
        <v/>
      </c>
      <c r="I3721" t="str">
        <f t="shared" si="118"/>
        <v/>
      </c>
    </row>
    <row r="3722" spans="1:9" x14ac:dyDescent="0.25">
      <c r="A3722" s="36"/>
      <c r="B3722" t="str">
        <f>+IF(ISERROR(VLOOKUP(A3722,'MatrizSeguimiento2022-Junio'!$G$4:$I$987,3,FALSE)),"",VLOOKUP(A3722,'MatrizSeguimiento2022-Junio'!$G$4:$I$987,3,FALSE))</f>
        <v/>
      </c>
      <c r="C3722" t="str">
        <f>+IF(ISERROR(VLOOKUP(A3722,'MatrizSeguimiento2022-Junio'!$G$4:$J$987,4,FALSE)),"",VLOOKUP(A3722,'MatrizSeguimiento2022-Junio'!$G$4:$J$987,4,FALSE))</f>
        <v/>
      </c>
      <c r="E3722" s="3"/>
      <c r="G3722">
        <f>+ABS(SUMIF($A$3:$A$4998,A3722,$E$3:$E$4998)-IF(ISERROR(VLOOKUP(A3722,'MatrizSeguimiento2022-Junio'!$G$4:$X$987,18,FALSE)),0,VLOOKUP(A3722,'MatrizSeguimiento2022-Junio'!$G$4:$X$987,18,FALSE)))</f>
        <v>0</v>
      </c>
      <c r="H3722" t="str">
        <f t="shared" si="117"/>
        <v/>
      </c>
      <c r="I3722" t="str">
        <f t="shared" si="118"/>
        <v/>
      </c>
    </row>
    <row r="3723" spans="1:9" x14ac:dyDescent="0.25">
      <c r="A3723" s="36"/>
      <c r="B3723" t="str">
        <f>+IF(ISERROR(VLOOKUP(A3723,'MatrizSeguimiento2022-Junio'!$G$4:$I$987,3,FALSE)),"",VLOOKUP(A3723,'MatrizSeguimiento2022-Junio'!$G$4:$I$987,3,FALSE))</f>
        <v/>
      </c>
      <c r="C3723" t="str">
        <f>+IF(ISERROR(VLOOKUP(A3723,'MatrizSeguimiento2022-Junio'!$G$4:$J$987,4,FALSE)),"",VLOOKUP(A3723,'MatrizSeguimiento2022-Junio'!$G$4:$J$987,4,FALSE))</f>
        <v/>
      </c>
      <c r="E3723" s="3"/>
      <c r="G3723">
        <f>+ABS(SUMIF($A$3:$A$4998,A3723,$E$3:$E$4998)-IF(ISERROR(VLOOKUP(A3723,'MatrizSeguimiento2022-Junio'!$G$4:$X$987,18,FALSE)),0,VLOOKUP(A3723,'MatrizSeguimiento2022-Junio'!$G$4:$X$987,18,FALSE)))</f>
        <v>0</v>
      </c>
      <c r="H3723" t="str">
        <f t="shared" si="117"/>
        <v/>
      </c>
      <c r="I3723" t="str">
        <f t="shared" si="118"/>
        <v/>
      </c>
    </row>
    <row r="3724" spans="1:9" x14ac:dyDescent="0.25">
      <c r="A3724" s="36"/>
      <c r="B3724" t="str">
        <f>+IF(ISERROR(VLOOKUP(A3724,'MatrizSeguimiento2022-Junio'!$G$4:$I$987,3,FALSE)),"",VLOOKUP(A3724,'MatrizSeguimiento2022-Junio'!$G$4:$I$987,3,FALSE))</f>
        <v/>
      </c>
      <c r="C3724" t="str">
        <f>+IF(ISERROR(VLOOKUP(A3724,'MatrizSeguimiento2022-Junio'!$G$4:$J$987,4,FALSE)),"",VLOOKUP(A3724,'MatrizSeguimiento2022-Junio'!$G$4:$J$987,4,FALSE))</f>
        <v/>
      </c>
      <c r="E3724" s="3"/>
      <c r="G3724">
        <f>+ABS(SUMIF($A$3:$A$4998,A3724,$E$3:$E$4998)-IF(ISERROR(VLOOKUP(A3724,'MatrizSeguimiento2022-Junio'!$G$4:$X$987,18,FALSE)),0,VLOOKUP(A3724,'MatrizSeguimiento2022-Junio'!$G$4:$X$987,18,FALSE)))</f>
        <v>0</v>
      </c>
      <c r="H3724" t="str">
        <f t="shared" si="117"/>
        <v/>
      </c>
      <c r="I3724" t="str">
        <f t="shared" si="118"/>
        <v/>
      </c>
    </row>
    <row r="3725" spans="1:9" x14ac:dyDescent="0.25">
      <c r="A3725" s="36"/>
      <c r="B3725" t="str">
        <f>+IF(ISERROR(VLOOKUP(A3725,'MatrizSeguimiento2022-Junio'!$G$4:$I$987,3,FALSE)),"",VLOOKUP(A3725,'MatrizSeguimiento2022-Junio'!$G$4:$I$987,3,FALSE))</f>
        <v/>
      </c>
      <c r="C3725" t="str">
        <f>+IF(ISERROR(VLOOKUP(A3725,'MatrizSeguimiento2022-Junio'!$G$4:$J$987,4,FALSE)),"",VLOOKUP(A3725,'MatrizSeguimiento2022-Junio'!$G$4:$J$987,4,FALSE))</f>
        <v/>
      </c>
      <c r="E3725" s="3"/>
      <c r="G3725">
        <f>+ABS(SUMIF($A$3:$A$4998,A3725,$E$3:$E$4998)-IF(ISERROR(VLOOKUP(A3725,'MatrizSeguimiento2022-Junio'!$G$4:$X$987,18,FALSE)),0,VLOOKUP(A3725,'MatrizSeguimiento2022-Junio'!$G$4:$X$987,18,FALSE)))</f>
        <v>0</v>
      </c>
      <c r="H3725" t="str">
        <f t="shared" si="117"/>
        <v/>
      </c>
      <c r="I3725" t="str">
        <f t="shared" si="118"/>
        <v/>
      </c>
    </row>
    <row r="3726" spans="1:9" x14ac:dyDescent="0.25">
      <c r="A3726" s="36"/>
      <c r="B3726" t="str">
        <f>+IF(ISERROR(VLOOKUP(A3726,'MatrizSeguimiento2022-Junio'!$G$4:$I$987,3,FALSE)),"",VLOOKUP(A3726,'MatrizSeguimiento2022-Junio'!$G$4:$I$987,3,FALSE))</f>
        <v/>
      </c>
      <c r="C3726" t="str">
        <f>+IF(ISERROR(VLOOKUP(A3726,'MatrizSeguimiento2022-Junio'!$G$4:$J$987,4,FALSE)),"",VLOOKUP(A3726,'MatrizSeguimiento2022-Junio'!$G$4:$J$987,4,FALSE))</f>
        <v/>
      </c>
      <c r="E3726" s="3"/>
      <c r="G3726">
        <f>+ABS(SUMIF($A$3:$A$4998,A3726,$E$3:$E$4998)-IF(ISERROR(VLOOKUP(A3726,'MatrizSeguimiento2022-Junio'!$G$4:$X$987,18,FALSE)),0,VLOOKUP(A3726,'MatrizSeguimiento2022-Junio'!$G$4:$X$987,18,FALSE)))</f>
        <v>0</v>
      </c>
      <c r="H3726" t="str">
        <f t="shared" si="117"/>
        <v/>
      </c>
      <c r="I3726" t="str">
        <f t="shared" si="118"/>
        <v/>
      </c>
    </row>
    <row r="3727" spans="1:9" x14ac:dyDescent="0.25">
      <c r="A3727" s="36"/>
      <c r="B3727" t="str">
        <f>+IF(ISERROR(VLOOKUP(A3727,'MatrizSeguimiento2022-Junio'!$G$4:$I$987,3,FALSE)),"",VLOOKUP(A3727,'MatrizSeguimiento2022-Junio'!$G$4:$I$987,3,FALSE))</f>
        <v/>
      </c>
      <c r="C3727" t="str">
        <f>+IF(ISERROR(VLOOKUP(A3727,'MatrizSeguimiento2022-Junio'!$G$4:$J$987,4,FALSE)),"",VLOOKUP(A3727,'MatrizSeguimiento2022-Junio'!$G$4:$J$987,4,FALSE))</f>
        <v/>
      </c>
      <c r="E3727" s="3"/>
      <c r="G3727">
        <f>+ABS(SUMIF($A$3:$A$4998,A3727,$E$3:$E$4998)-IF(ISERROR(VLOOKUP(A3727,'MatrizSeguimiento2022-Junio'!$G$4:$X$987,18,FALSE)),0,VLOOKUP(A3727,'MatrizSeguimiento2022-Junio'!$G$4:$X$987,18,FALSE)))</f>
        <v>0</v>
      </c>
      <c r="H3727" t="str">
        <f t="shared" si="117"/>
        <v/>
      </c>
      <c r="I3727" t="str">
        <f t="shared" si="118"/>
        <v/>
      </c>
    </row>
    <row r="3728" spans="1:9" x14ac:dyDescent="0.25">
      <c r="A3728" s="36"/>
      <c r="B3728" t="str">
        <f>+IF(ISERROR(VLOOKUP(A3728,'MatrizSeguimiento2022-Junio'!$G$4:$I$987,3,FALSE)),"",VLOOKUP(A3728,'MatrizSeguimiento2022-Junio'!$G$4:$I$987,3,FALSE))</f>
        <v/>
      </c>
      <c r="C3728" t="str">
        <f>+IF(ISERROR(VLOOKUP(A3728,'MatrizSeguimiento2022-Junio'!$G$4:$J$987,4,FALSE)),"",VLOOKUP(A3728,'MatrizSeguimiento2022-Junio'!$G$4:$J$987,4,FALSE))</f>
        <v/>
      </c>
      <c r="E3728" s="3"/>
      <c r="G3728">
        <f>+ABS(SUMIF($A$3:$A$4998,A3728,$E$3:$E$4998)-IF(ISERROR(VLOOKUP(A3728,'MatrizSeguimiento2022-Junio'!$G$4:$X$987,18,FALSE)),0,VLOOKUP(A3728,'MatrizSeguimiento2022-Junio'!$G$4:$X$987,18,FALSE)))</f>
        <v>0</v>
      </c>
      <c r="H3728" t="str">
        <f t="shared" si="117"/>
        <v/>
      </c>
      <c r="I3728" t="str">
        <f t="shared" si="118"/>
        <v/>
      </c>
    </row>
    <row r="3729" spans="1:9" x14ac:dyDescent="0.25">
      <c r="A3729" s="36"/>
      <c r="B3729" t="str">
        <f>+IF(ISERROR(VLOOKUP(A3729,'MatrizSeguimiento2022-Junio'!$G$4:$I$987,3,FALSE)),"",VLOOKUP(A3729,'MatrizSeguimiento2022-Junio'!$G$4:$I$987,3,FALSE))</f>
        <v/>
      </c>
      <c r="C3729" t="str">
        <f>+IF(ISERROR(VLOOKUP(A3729,'MatrizSeguimiento2022-Junio'!$G$4:$J$987,4,FALSE)),"",VLOOKUP(A3729,'MatrizSeguimiento2022-Junio'!$G$4:$J$987,4,FALSE))</f>
        <v/>
      </c>
      <c r="E3729" s="3"/>
      <c r="G3729">
        <f>+ABS(SUMIF($A$3:$A$4998,A3729,$E$3:$E$4998)-IF(ISERROR(VLOOKUP(A3729,'MatrizSeguimiento2022-Junio'!$G$4:$X$987,18,FALSE)),0,VLOOKUP(A3729,'MatrizSeguimiento2022-Junio'!$G$4:$X$987,18,FALSE)))</f>
        <v>0</v>
      </c>
      <c r="H3729" t="str">
        <f t="shared" si="117"/>
        <v/>
      </c>
      <c r="I3729" t="str">
        <f t="shared" si="118"/>
        <v/>
      </c>
    </row>
    <row r="3730" spans="1:9" x14ac:dyDescent="0.25">
      <c r="A3730" s="36"/>
      <c r="B3730" t="str">
        <f>+IF(ISERROR(VLOOKUP(A3730,'MatrizSeguimiento2022-Junio'!$G$4:$I$987,3,FALSE)),"",VLOOKUP(A3730,'MatrizSeguimiento2022-Junio'!$G$4:$I$987,3,FALSE))</f>
        <v/>
      </c>
      <c r="C3730" t="str">
        <f>+IF(ISERROR(VLOOKUP(A3730,'MatrizSeguimiento2022-Junio'!$G$4:$J$987,4,FALSE)),"",VLOOKUP(A3730,'MatrizSeguimiento2022-Junio'!$G$4:$J$987,4,FALSE))</f>
        <v/>
      </c>
      <c r="E3730" s="3"/>
      <c r="G3730">
        <f>+ABS(SUMIF($A$3:$A$4998,A3730,$E$3:$E$4998)-IF(ISERROR(VLOOKUP(A3730,'MatrizSeguimiento2022-Junio'!$G$4:$X$987,18,FALSE)),0,VLOOKUP(A3730,'MatrizSeguimiento2022-Junio'!$G$4:$X$987,18,FALSE)))</f>
        <v>0</v>
      </c>
      <c r="H3730" t="str">
        <f t="shared" si="117"/>
        <v/>
      </c>
      <c r="I3730" t="str">
        <f t="shared" si="118"/>
        <v/>
      </c>
    </row>
    <row r="3731" spans="1:9" x14ac:dyDescent="0.25">
      <c r="A3731" s="36"/>
      <c r="B3731" t="str">
        <f>+IF(ISERROR(VLOOKUP(A3731,'MatrizSeguimiento2022-Junio'!$G$4:$I$987,3,FALSE)),"",VLOOKUP(A3731,'MatrizSeguimiento2022-Junio'!$G$4:$I$987,3,FALSE))</f>
        <v/>
      </c>
      <c r="C3731" t="str">
        <f>+IF(ISERROR(VLOOKUP(A3731,'MatrizSeguimiento2022-Junio'!$G$4:$J$987,4,FALSE)),"",VLOOKUP(A3731,'MatrizSeguimiento2022-Junio'!$G$4:$J$987,4,FALSE))</f>
        <v/>
      </c>
      <c r="E3731" s="3"/>
      <c r="G3731">
        <f>+ABS(SUMIF($A$3:$A$4998,A3731,$E$3:$E$4998)-IF(ISERROR(VLOOKUP(A3731,'MatrizSeguimiento2022-Junio'!$G$4:$X$987,18,FALSE)),0,VLOOKUP(A3731,'MatrizSeguimiento2022-Junio'!$G$4:$X$987,18,FALSE)))</f>
        <v>0</v>
      </c>
      <c r="H3731" t="str">
        <f t="shared" si="117"/>
        <v/>
      </c>
      <c r="I3731" t="str">
        <f t="shared" si="118"/>
        <v/>
      </c>
    </row>
    <row r="3732" spans="1:9" x14ac:dyDescent="0.25">
      <c r="A3732" s="36"/>
      <c r="B3732" t="str">
        <f>+IF(ISERROR(VLOOKUP(A3732,'MatrizSeguimiento2022-Junio'!$G$4:$I$987,3,FALSE)),"",VLOOKUP(A3732,'MatrizSeguimiento2022-Junio'!$G$4:$I$987,3,FALSE))</f>
        <v/>
      </c>
      <c r="C3732" t="str">
        <f>+IF(ISERROR(VLOOKUP(A3732,'MatrizSeguimiento2022-Junio'!$G$4:$J$987,4,FALSE)),"",VLOOKUP(A3732,'MatrizSeguimiento2022-Junio'!$G$4:$J$987,4,FALSE))</f>
        <v/>
      </c>
      <c r="E3732" s="3"/>
      <c r="G3732">
        <f>+ABS(SUMIF($A$3:$A$4998,A3732,$E$3:$E$4998)-IF(ISERROR(VLOOKUP(A3732,'MatrizSeguimiento2022-Junio'!$G$4:$X$987,18,FALSE)),0,VLOOKUP(A3732,'MatrizSeguimiento2022-Junio'!$G$4:$X$987,18,FALSE)))</f>
        <v>0</v>
      </c>
      <c r="H3732" t="str">
        <f t="shared" si="117"/>
        <v/>
      </c>
      <c r="I3732" t="str">
        <f t="shared" si="118"/>
        <v/>
      </c>
    </row>
    <row r="3733" spans="1:9" x14ac:dyDescent="0.25">
      <c r="A3733" s="36"/>
      <c r="B3733" t="str">
        <f>+IF(ISERROR(VLOOKUP(A3733,'MatrizSeguimiento2022-Junio'!$G$4:$I$987,3,FALSE)),"",VLOOKUP(A3733,'MatrizSeguimiento2022-Junio'!$G$4:$I$987,3,FALSE))</f>
        <v/>
      </c>
      <c r="C3733" t="str">
        <f>+IF(ISERROR(VLOOKUP(A3733,'MatrizSeguimiento2022-Junio'!$G$4:$J$987,4,FALSE)),"",VLOOKUP(A3733,'MatrizSeguimiento2022-Junio'!$G$4:$J$987,4,FALSE))</f>
        <v/>
      </c>
      <c r="E3733" s="3"/>
      <c r="G3733">
        <f>+ABS(SUMIF($A$3:$A$4998,A3733,$E$3:$E$4998)-IF(ISERROR(VLOOKUP(A3733,'MatrizSeguimiento2022-Junio'!$G$4:$X$987,18,FALSE)),0,VLOOKUP(A3733,'MatrizSeguimiento2022-Junio'!$G$4:$X$987,18,FALSE)))</f>
        <v>0</v>
      </c>
      <c r="H3733" t="str">
        <f t="shared" si="117"/>
        <v/>
      </c>
      <c r="I3733" t="str">
        <f t="shared" si="118"/>
        <v/>
      </c>
    </row>
    <row r="3734" spans="1:9" x14ac:dyDescent="0.25">
      <c r="A3734" s="36"/>
      <c r="B3734" t="str">
        <f>+IF(ISERROR(VLOOKUP(A3734,'MatrizSeguimiento2022-Junio'!$G$4:$I$987,3,FALSE)),"",VLOOKUP(A3734,'MatrizSeguimiento2022-Junio'!$G$4:$I$987,3,FALSE))</f>
        <v/>
      </c>
      <c r="C3734" t="str">
        <f>+IF(ISERROR(VLOOKUP(A3734,'MatrizSeguimiento2022-Junio'!$G$4:$J$987,4,FALSE)),"",VLOOKUP(A3734,'MatrizSeguimiento2022-Junio'!$G$4:$J$987,4,FALSE))</f>
        <v/>
      </c>
      <c r="E3734" s="3"/>
      <c r="G3734">
        <f>+ABS(SUMIF($A$3:$A$4998,A3734,$E$3:$E$4998)-IF(ISERROR(VLOOKUP(A3734,'MatrizSeguimiento2022-Junio'!$G$4:$X$987,18,FALSE)),0,VLOOKUP(A3734,'MatrizSeguimiento2022-Junio'!$G$4:$X$987,18,FALSE)))</f>
        <v>0</v>
      </c>
      <c r="H3734" t="str">
        <f t="shared" si="117"/>
        <v/>
      </c>
      <c r="I3734" t="str">
        <f t="shared" si="118"/>
        <v/>
      </c>
    </row>
    <row r="3735" spans="1:9" x14ac:dyDescent="0.25">
      <c r="A3735" s="36"/>
      <c r="B3735" t="str">
        <f>+IF(ISERROR(VLOOKUP(A3735,'MatrizSeguimiento2022-Junio'!$G$4:$I$987,3,FALSE)),"",VLOOKUP(A3735,'MatrizSeguimiento2022-Junio'!$G$4:$I$987,3,FALSE))</f>
        <v/>
      </c>
      <c r="C3735" t="str">
        <f>+IF(ISERROR(VLOOKUP(A3735,'MatrizSeguimiento2022-Junio'!$G$4:$J$987,4,FALSE)),"",VLOOKUP(A3735,'MatrizSeguimiento2022-Junio'!$G$4:$J$987,4,FALSE))</f>
        <v/>
      </c>
      <c r="E3735" s="3"/>
      <c r="G3735">
        <f>+ABS(SUMIF($A$3:$A$4998,A3735,$E$3:$E$4998)-IF(ISERROR(VLOOKUP(A3735,'MatrizSeguimiento2022-Junio'!$G$4:$X$987,18,FALSE)),0,VLOOKUP(A3735,'MatrizSeguimiento2022-Junio'!$G$4:$X$987,18,FALSE)))</f>
        <v>0</v>
      </c>
      <c r="H3735" t="str">
        <f t="shared" si="117"/>
        <v/>
      </c>
      <c r="I3735" t="str">
        <f t="shared" si="118"/>
        <v/>
      </c>
    </row>
    <row r="3736" spans="1:9" x14ac:dyDescent="0.25">
      <c r="A3736" s="36"/>
      <c r="B3736" t="str">
        <f>+IF(ISERROR(VLOOKUP(A3736,'MatrizSeguimiento2022-Junio'!$G$4:$I$987,3,FALSE)),"",VLOOKUP(A3736,'MatrizSeguimiento2022-Junio'!$G$4:$I$987,3,FALSE))</f>
        <v/>
      </c>
      <c r="C3736" t="str">
        <f>+IF(ISERROR(VLOOKUP(A3736,'MatrizSeguimiento2022-Junio'!$G$4:$J$987,4,FALSE)),"",VLOOKUP(A3736,'MatrizSeguimiento2022-Junio'!$G$4:$J$987,4,FALSE))</f>
        <v/>
      </c>
      <c r="E3736" s="3"/>
      <c r="G3736">
        <f>+ABS(SUMIF($A$3:$A$4998,A3736,$E$3:$E$4998)-IF(ISERROR(VLOOKUP(A3736,'MatrizSeguimiento2022-Junio'!$G$4:$X$987,18,FALSE)),0,VLOOKUP(A3736,'MatrizSeguimiento2022-Junio'!$G$4:$X$987,18,FALSE)))</f>
        <v>0</v>
      </c>
      <c r="H3736" t="str">
        <f t="shared" si="117"/>
        <v/>
      </c>
      <c r="I3736" t="str">
        <f t="shared" si="118"/>
        <v/>
      </c>
    </row>
    <row r="3737" spans="1:9" x14ac:dyDescent="0.25">
      <c r="A3737" s="36"/>
      <c r="B3737" t="str">
        <f>+IF(ISERROR(VLOOKUP(A3737,'MatrizSeguimiento2022-Junio'!$G$4:$I$987,3,FALSE)),"",VLOOKUP(A3737,'MatrizSeguimiento2022-Junio'!$G$4:$I$987,3,FALSE))</f>
        <v/>
      </c>
      <c r="C3737" t="str">
        <f>+IF(ISERROR(VLOOKUP(A3737,'MatrizSeguimiento2022-Junio'!$G$4:$J$987,4,FALSE)),"",VLOOKUP(A3737,'MatrizSeguimiento2022-Junio'!$G$4:$J$987,4,FALSE))</f>
        <v/>
      </c>
      <c r="E3737" s="3"/>
      <c r="G3737">
        <f>+ABS(SUMIF($A$3:$A$4998,A3737,$E$3:$E$4998)-IF(ISERROR(VLOOKUP(A3737,'MatrizSeguimiento2022-Junio'!$G$4:$X$987,18,FALSE)),0,VLOOKUP(A3737,'MatrizSeguimiento2022-Junio'!$G$4:$X$987,18,FALSE)))</f>
        <v>0</v>
      </c>
      <c r="H3737" t="str">
        <f t="shared" si="117"/>
        <v/>
      </c>
      <c r="I3737" t="str">
        <f t="shared" si="118"/>
        <v/>
      </c>
    </row>
    <row r="3738" spans="1:9" x14ac:dyDescent="0.25">
      <c r="A3738" s="36"/>
      <c r="B3738" t="str">
        <f>+IF(ISERROR(VLOOKUP(A3738,'MatrizSeguimiento2022-Junio'!$G$4:$I$987,3,FALSE)),"",VLOOKUP(A3738,'MatrizSeguimiento2022-Junio'!$G$4:$I$987,3,FALSE))</f>
        <v/>
      </c>
      <c r="C3738" t="str">
        <f>+IF(ISERROR(VLOOKUP(A3738,'MatrizSeguimiento2022-Junio'!$G$4:$J$987,4,FALSE)),"",VLOOKUP(A3738,'MatrizSeguimiento2022-Junio'!$G$4:$J$987,4,FALSE))</f>
        <v/>
      </c>
      <c r="E3738" s="3"/>
      <c r="G3738">
        <f>+ABS(SUMIF($A$3:$A$4998,A3738,$E$3:$E$4998)-IF(ISERROR(VLOOKUP(A3738,'MatrizSeguimiento2022-Junio'!$G$4:$X$987,18,FALSE)),0,VLOOKUP(A3738,'MatrizSeguimiento2022-Junio'!$G$4:$X$987,18,FALSE)))</f>
        <v>0</v>
      </c>
      <c r="H3738" t="str">
        <f t="shared" si="117"/>
        <v/>
      </c>
      <c r="I3738" t="str">
        <f t="shared" si="118"/>
        <v/>
      </c>
    </row>
    <row r="3739" spans="1:9" x14ac:dyDescent="0.25">
      <c r="A3739" s="36"/>
      <c r="B3739" t="str">
        <f>+IF(ISERROR(VLOOKUP(A3739,'MatrizSeguimiento2022-Junio'!$G$4:$I$987,3,FALSE)),"",VLOOKUP(A3739,'MatrizSeguimiento2022-Junio'!$G$4:$I$987,3,FALSE))</f>
        <v/>
      </c>
      <c r="C3739" t="str">
        <f>+IF(ISERROR(VLOOKUP(A3739,'MatrizSeguimiento2022-Junio'!$G$4:$J$987,4,FALSE)),"",VLOOKUP(A3739,'MatrizSeguimiento2022-Junio'!$G$4:$J$987,4,FALSE))</f>
        <v/>
      </c>
      <c r="E3739" s="3"/>
      <c r="G3739">
        <f>+ABS(SUMIF($A$3:$A$4998,A3739,$E$3:$E$4998)-IF(ISERROR(VLOOKUP(A3739,'MatrizSeguimiento2022-Junio'!$G$4:$X$987,18,FALSE)),0,VLOOKUP(A3739,'MatrizSeguimiento2022-Junio'!$G$4:$X$987,18,FALSE)))</f>
        <v>0</v>
      </c>
      <c r="H3739" t="str">
        <f t="shared" si="117"/>
        <v/>
      </c>
      <c r="I3739" t="str">
        <f t="shared" si="118"/>
        <v/>
      </c>
    </row>
    <row r="3740" spans="1:9" x14ac:dyDescent="0.25">
      <c r="A3740" s="36"/>
      <c r="B3740" t="str">
        <f>+IF(ISERROR(VLOOKUP(A3740,'MatrizSeguimiento2022-Junio'!$G$4:$I$987,3,FALSE)),"",VLOOKUP(A3740,'MatrizSeguimiento2022-Junio'!$G$4:$I$987,3,FALSE))</f>
        <v/>
      </c>
      <c r="C3740" t="str">
        <f>+IF(ISERROR(VLOOKUP(A3740,'MatrizSeguimiento2022-Junio'!$G$4:$J$987,4,FALSE)),"",VLOOKUP(A3740,'MatrizSeguimiento2022-Junio'!$G$4:$J$987,4,FALSE))</f>
        <v/>
      </c>
      <c r="E3740" s="3"/>
      <c r="G3740">
        <f>+ABS(SUMIF($A$3:$A$4998,A3740,$E$3:$E$4998)-IF(ISERROR(VLOOKUP(A3740,'MatrizSeguimiento2022-Junio'!$G$4:$X$987,18,FALSE)),0,VLOOKUP(A3740,'MatrizSeguimiento2022-Junio'!$G$4:$X$987,18,FALSE)))</f>
        <v>0</v>
      </c>
      <c r="H3740" t="str">
        <f t="shared" si="117"/>
        <v/>
      </c>
      <c r="I3740" t="str">
        <f t="shared" si="118"/>
        <v/>
      </c>
    </row>
    <row r="3741" spans="1:9" x14ac:dyDescent="0.25">
      <c r="A3741" s="36"/>
      <c r="B3741" t="str">
        <f>+IF(ISERROR(VLOOKUP(A3741,'MatrizSeguimiento2022-Junio'!$G$4:$I$987,3,FALSE)),"",VLOOKUP(A3741,'MatrizSeguimiento2022-Junio'!$G$4:$I$987,3,FALSE))</f>
        <v/>
      </c>
      <c r="C3741" t="str">
        <f>+IF(ISERROR(VLOOKUP(A3741,'MatrizSeguimiento2022-Junio'!$G$4:$J$987,4,FALSE)),"",VLOOKUP(A3741,'MatrizSeguimiento2022-Junio'!$G$4:$J$987,4,FALSE))</f>
        <v/>
      </c>
      <c r="E3741" s="3"/>
      <c r="G3741">
        <f>+ABS(SUMIF($A$3:$A$4998,A3741,$E$3:$E$4998)-IF(ISERROR(VLOOKUP(A3741,'MatrizSeguimiento2022-Junio'!$G$4:$X$987,18,FALSE)),0,VLOOKUP(A3741,'MatrizSeguimiento2022-Junio'!$G$4:$X$987,18,FALSE)))</f>
        <v>0</v>
      </c>
      <c r="H3741" t="str">
        <f t="shared" si="117"/>
        <v/>
      </c>
      <c r="I3741" t="str">
        <f t="shared" si="118"/>
        <v/>
      </c>
    </row>
    <row r="3742" spans="1:9" x14ac:dyDescent="0.25">
      <c r="A3742" s="36"/>
      <c r="B3742" t="str">
        <f>+IF(ISERROR(VLOOKUP(A3742,'MatrizSeguimiento2022-Junio'!$G$4:$I$987,3,FALSE)),"",VLOOKUP(A3742,'MatrizSeguimiento2022-Junio'!$G$4:$I$987,3,FALSE))</f>
        <v/>
      </c>
      <c r="C3742" t="str">
        <f>+IF(ISERROR(VLOOKUP(A3742,'MatrizSeguimiento2022-Junio'!$G$4:$J$987,4,FALSE)),"",VLOOKUP(A3742,'MatrizSeguimiento2022-Junio'!$G$4:$J$987,4,FALSE))</f>
        <v/>
      </c>
      <c r="E3742" s="3"/>
      <c r="G3742">
        <f>+ABS(SUMIF($A$3:$A$4998,A3742,$E$3:$E$4998)-IF(ISERROR(VLOOKUP(A3742,'MatrizSeguimiento2022-Junio'!$G$4:$X$987,18,FALSE)),0,VLOOKUP(A3742,'MatrizSeguimiento2022-Junio'!$G$4:$X$987,18,FALSE)))</f>
        <v>0</v>
      </c>
      <c r="H3742" t="str">
        <f t="shared" si="117"/>
        <v/>
      </c>
      <c r="I3742" t="str">
        <f t="shared" si="118"/>
        <v/>
      </c>
    </row>
    <row r="3743" spans="1:9" x14ac:dyDescent="0.25">
      <c r="A3743" s="36"/>
      <c r="B3743" t="str">
        <f>+IF(ISERROR(VLOOKUP(A3743,'MatrizSeguimiento2022-Junio'!$G$4:$I$987,3,FALSE)),"",VLOOKUP(A3743,'MatrizSeguimiento2022-Junio'!$G$4:$I$987,3,FALSE))</f>
        <v/>
      </c>
      <c r="C3743" t="str">
        <f>+IF(ISERROR(VLOOKUP(A3743,'MatrizSeguimiento2022-Junio'!$G$4:$J$987,4,FALSE)),"",VLOOKUP(A3743,'MatrizSeguimiento2022-Junio'!$G$4:$J$987,4,FALSE))</f>
        <v/>
      </c>
      <c r="E3743" s="3"/>
      <c r="G3743">
        <f>+ABS(SUMIF($A$3:$A$4998,A3743,$E$3:$E$4998)-IF(ISERROR(VLOOKUP(A3743,'MatrizSeguimiento2022-Junio'!$G$4:$X$987,18,FALSE)),0,VLOOKUP(A3743,'MatrizSeguimiento2022-Junio'!$G$4:$X$987,18,FALSE)))</f>
        <v>0</v>
      </c>
      <c r="H3743" t="str">
        <f t="shared" si="117"/>
        <v/>
      </c>
      <c r="I3743" t="str">
        <f t="shared" si="118"/>
        <v/>
      </c>
    </row>
    <row r="3744" spans="1:9" x14ac:dyDescent="0.25">
      <c r="A3744" s="36"/>
      <c r="B3744" t="str">
        <f>+IF(ISERROR(VLOOKUP(A3744,'MatrizSeguimiento2022-Junio'!$G$4:$I$987,3,FALSE)),"",VLOOKUP(A3744,'MatrizSeguimiento2022-Junio'!$G$4:$I$987,3,FALSE))</f>
        <v/>
      </c>
      <c r="C3744" t="str">
        <f>+IF(ISERROR(VLOOKUP(A3744,'MatrizSeguimiento2022-Junio'!$G$4:$J$987,4,FALSE)),"",VLOOKUP(A3744,'MatrizSeguimiento2022-Junio'!$G$4:$J$987,4,FALSE))</f>
        <v/>
      </c>
      <c r="E3744" s="3"/>
      <c r="G3744">
        <f>+ABS(SUMIF($A$3:$A$4998,A3744,$E$3:$E$4998)-IF(ISERROR(VLOOKUP(A3744,'MatrizSeguimiento2022-Junio'!$G$4:$X$987,18,FALSE)),0,VLOOKUP(A3744,'MatrizSeguimiento2022-Junio'!$G$4:$X$987,18,FALSE)))</f>
        <v>0</v>
      </c>
      <c r="H3744" t="str">
        <f t="shared" si="117"/>
        <v/>
      </c>
      <c r="I3744" t="str">
        <f t="shared" si="118"/>
        <v/>
      </c>
    </row>
    <row r="3745" spans="1:9" x14ac:dyDescent="0.25">
      <c r="A3745" s="36"/>
      <c r="B3745" t="str">
        <f>+IF(ISERROR(VLOOKUP(A3745,'MatrizSeguimiento2022-Junio'!$G$4:$I$987,3,FALSE)),"",VLOOKUP(A3745,'MatrizSeguimiento2022-Junio'!$G$4:$I$987,3,FALSE))</f>
        <v/>
      </c>
      <c r="C3745" t="str">
        <f>+IF(ISERROR(VLOOKUP(A3745,'MatrizSeguimiento2022-Junio'!$G$4:$J$987,4,FALSE)),"",VLOOKUP(A3745,'MatrizSeguimiento2022-Junio'!$G$4:$J$987,4,FALSE))</f>
        <v/>
      </c>
      <c r="E3745" s="3"/>
      <c r="G3745">
        <f>+ABS(SUMIF($A$3:$A$4998,A3745,$E$3:$E$4998)-IF(ISERROR(VLOOKUP(A3745,'MatrizSeguimiento2022-Junio'!$G$4:$X$987,18,FALSE)),0,VLOOKUP(A3745,'MatrizSeguimiento2022-Junio'!$G$4:$X$987,18,FALSE)))</f>
        <v>0</v>
      </c>
      <c r="H3745" t="str">
        <f t="shared" si="117"/>
        <v/>
      </c>
      <c r="I3745" t="str">
        <f t="shared" si="118"/>
        <v/>
      </c>
    </row>
    <row r="3746" spans="1:9" x14ac:dyDescent="0.25">
      <c r="A3746" s="36"/>
      <c r="B3746" t="str">
        <f>+IF(ISERROR(VLOOKUP(A3746,'MatrizSeguimiento2022-Junio'!$G$4:$I$987,3,FALSE)),"",VLOOKUP(A3746,'MatrizSeguimiento2022-Junio'!$G$4:$I$987,3,FALSE))</f>
        <v/>
      </c>
      <c r="C3746" t="str">
        <f>+IF(ISERROR(VLOOKUP(A3746,'MatrizSeguimiento2022-Junio'!$G$4:$J$987,4,FALSE)),"",VLOOKUP(A3746,'MatrizSeguimiento2022-Junio'!$G$4:$J$987,4,FALSE))</f>
        <v/>
      </c>
      <c r="E3746" s="3"/>
      <c r="G3746">
        <f>+ABS(SUMIF($A$3:$A$4998,A3746,$E$3:$E$4998)-IF(ISERROR(VLOOKUP(A3746,'MatrizSeguimiento2022-Junio'!$G$4:$X$987,18,FALSE)),0,VLOOKUP(A3746,'MatrizSeguimiento2022-Junio'!$G$4:$X$987,18,FALSE)))</f>
        <v>0</v>
      </c>
      <c r="H3746" t="str">
        <f t="shared" si="117"/>
        <v/>
      </c>
      <c r="I3746" t="str">
        <f t="shared" si="118"/>
        <v/>
      </c>
    </row>
    <row r="3747" spans="1:9" x14ac:dyDescent="0.25">
      <c r="A3747" s="36"/>
      <c r="B3747" t="str">
        <f>+IF(ISERROR(VLOOKUP(A3747,'MatrizSeguimiento2022-Junio'!$G$4:$I$987,3,FALSE)),"",VLOOKUP(A3747,'MatrizSeguimiento2022-Junio'!$G$4:$I$987,3,FALSE))</f>
        <v/>
      </c>
      <c r="C3747" t="str">
        <f>+IF(ISERROR(VLOOKUP(A3747,'MatrizSeguimiento2022-Junio'!$G$4:$J$987,4,FALSE)),"",VLOOKUP(A3747,'MatrizSeguimiento2022-Junio'!$G$4:$J$987,4,FALSE))</f>
        <v/>
      </c>
      <c r="E3747" s="3"/>
      <c r="G3747">
        <f>+ABS(SUMIF($A$3:$A$4998,A3747,$E$3:$E$4998)-IF(ISERROR(VLOOKUP(A3747,'MatrizSeguimiento2022-Junio'!$G$4:$X$987,18,FALSE)),0,VLOOKUP(A3747,'MatrizSeguimiento2022-Junio'!$G$4:$X$987,18,FALSE)))</f>
        <v>0</v>
      </c>
      <c r="H3747" t="str">
        <f t="shared" si="117"/>
        <v/>
      </c>
      <c r="I3747" t="str">
        <f t="shared" si="118"/>
        <v/>
      </c>
    </row>
    <row r="3748" spans="1:9" x14ac:dyDescent="0.25">
      <c r="A3748" s="36"/>
      <c r="B3748" t="str">
        <f>+IF(ISERROR(VLOOKUP(A3748,'MatrizSeguimiento2022-Junio'!$G$4:$I$987,3,FALSE)),"",VLOOKUP(A3748,'MatrizSeguimiento2022-Junio'!$G$4:$I$987,3,FALSE))</f>
        <v/>
      </c>
      <c r="C3748" t="str">
        <f>+IF(ISERROR(VLOOKUP(A3748,'MatrizSeguimiento2022-Junio'!$G$4:$J$987,4,FALSE)),"",VLOOKUP(A3748,'MatrizSeguimiento2022-Junio'!$G$4:$J$987,4,FALSE))</f>
        <v/>
      </c>
      <c r="E3748" s="3"/>
      <c r="G3748">
        <f>+ABS(SUMIF($A$3:$A$4998,A3748,$E$3:$E$4998)-IF(ISERROR(VLOOKUP(A3748,'MatrizSeguimiento2022-Junio'!$G$4:$X$987,18,FALSE)),0,VLOOKUP(A3748,'MatrizSeguimiento2022-Junio'!$G$4:$X$987,18,FALSE)))</f>
        <v>0</v>
      </c>
      <c r="H3748" t="str">
        <f t="shared" si="117"/>
        <v/>
      </c>
      <c r="I3748" t="str">
        <f t="shared" si="118"/>
        <v/>
      </c>
    </row>
    <row r="3749" spans="1:9" x14ac:dyDescent="0.25">
      <c r="A3749" s="36"/>
      <c r="B3749" t="str">
        <f>+IF(ISERROR(VLOOKUP(A3749,'MatrizSeguimiento2022-Junio'!$G$4:$I$987,3,FALSE)),"",VLOOKUP(A3749,'MatrizSeguimiento2022-Junio'!$G$4:$I$987,3,FALSE))</f>
        <v/>
      </c>
      <c r="C3749" t="str">
        <f>+IF(ISERROR(VLOOKUP(A3749,'MatrizSeguimiento2022-Junio'!$G$4:$J$987,4,FALSE)),"",VLOOKUP(A3749,'MatrizSeguimiento2022-Junio'!$G$4:$J$987,4,FALSE))</f>
        <v/>
      </c>
      <c r="E3749" s="3"/>
      <c r="G3749">
        <f>+ABS(SUMIF($A$3:$A$4998,A3749,$E$3:$E$4998)-IF(ISERROR(VLOOKUP(A3749,'MatrizSeguimiento2022-Junio'!$G$4:$X$987,18,FALSE)),0,VLOOKUP(A3749,'MatrizSeguimiento2022-Junio'!$G$4:$X$987,18,FALSE)))</f>
        <v>0</v>
      </c>
      <c r="H3749" t="str">
        <f t="shared" si="117"/>
        <v/>
      </c>
      <c r="I3749" t="str">
        <f t="shared" si="118"/>
        <v/>
      </c>
    </row>
    <row r="3750" spans="1:9" x14ac:dyDescent="0.25">
      <c r="A3750" s="36"/>
      <c r="B3750" t="str">
        <f>+IF(ISERROR(VLOOKUP(A3750,'MatrizSeguimiento2022-Junio'!$G$4:$I$987,3,FALSE)),"",VLOOKUP(A3750,'MatrizSeguimiento2022-Junio'!$G$4:$I$987,3,FALSE))</f>
        <v/>
      </c>
      <c r="C3750" t="str">
        <f>+IF(ISERROR(VLOOKUP(A3750,'MatrizSeguimiento2022-Junio'!$G$4:$J$987,4,FALSE)),"",VLOOKUP(A3750,'MatrizSeguimiento2022-Junio'!$G$4:$J$987,4,FALSE))</f>
        <v/>
      </c>
      <c r="E3750" s="3"/>
      <c r="G3750">
        <f>+ABS(SUMIF($A$3:$A$4998,A3750,$E$3:$E$4998)-IF(ISERROR(VLOOKUP(A3750,'MatrizSeguimiento2022-Junio'!$G$4:$X$987,18,FALSE)),0,VLOOKUP(A3750,'MatrizSeguimiento2022-Junio'!$G$4:$X$987,18,FALSE)))</f>
        <v>0</v>
      </c>
      <c r="H3750" t="str">
        <f t="shared" si="117"/>
        <v/>
      </c>
      <c r="I3750" t="str">
        <f t="shared" si="118"/>
        <v/>
      </c>
    </row>
    <row r="3751" spans="1:9" x14ac:dyDescent="0.25">
      <c r="A3751" s="36"/>
      <c r="B3751" t="str">
        <f>+IF(ISERROR(VLOOKUP(A3751,'MatrizSeguimiento2022-Junio'!$G$4:$I$987,3,FALSE)),"",VLOOKUP(A3751,'MatrizSeguimiento2022-Junio'!$G$4:$I$987,3,FALSE))</f>
        <v/>
      </c>
      <c r="C3751" t="str">
        <f>+IF(ISERROR(VLOOKUP(A3751,'MatrizSeguimiento2022-Junio'!$G$4:$J$987,4,FALSE)),"",VLOOKUP(A3751,'MatrizSeguimiento2022-Junio'!$G$4:$J$987,4,FALSE))</f>
        <v/>
      </c>
      <c r="E3751" s="3"/>
      <c r="G3751">
        <f>+ABS(SUMIF($A$3:$A$4998,A3751,$E$3:$E$4998)-IF(ISERROR(VLOOKUP(A3751,'MatrizSeguimiento2022-Junio'!$G$4:$X$987,18,FALSE)),0,VLOOKUP(A3751,'MatrizSeguimiento2022-Junio'!$G$4:$X$987,18,FALSE)))</f>
        <v>0</v>
      </c>
      <c r="H3751" t="str">
        <f t="shared" si="117"/>
        <v/>
      </c>
      <c r="I3751" t="str">
        <f t="shared" si="118"/>
        <v/>
      </c>
    </row>
    <row r="3752" spans="1:9" x14ac:dyDescent="0.25">
      <c r="A3752" s="36"/>
      <c r="B3752" t="str">
        <f>+IF(ISERROR(VLOOKUP(A3752,'MatrizSeguimiento2022-Junio'!$G$4:$I$987,3,FALSE)),"",VLOOKUP(A3752,'MatrizSeguimiento2022-Junio'!$G$4:$I$987,3,FALSE))</f>
        <v/>
      </c>
      <c r="C3752" t="str">
        <f>+IF(ISERROR(VLOOKUP(A3752,'MatrizSeguimiento2022-Junio'!$G$4:$J$987,4,FALSE)),"",VLOOKUP(A3752,'MatrizSeguimiento2022-Junio'!$G$4:$J$987,4,FALSE))</f>
        <v/>
      </c>
      <c r="E3752" s="3"/>
      <c r="G3752">
        <f>+ABS(SUMIF($A$3:$A$4998,A3752,$E$3:$E$4998)-IF(ISERROR(VLOOKUP(A3752,'MatrizSeguimiento2022-Junio'!$G$4:$X$987,18,FALSE)),0,VLOOKUP(A3752,'MatrizSeguimiento2022-Junio'!$G$4:$X$987,18,FALSE)))</f>
        <v>0</v>
      </c>
      <c r="H3752" t="str">
        <f t="shared" si="117"/>
        <v/>
      </c>
      <c r="I3752" t="str">
        <f t="shared" si="118"/>
        <v/>
      </c>
    </row>
    <row r="3753" spans="1:9" x14ac:dyDescent="0.25">
      <c r="A3753" s="36"/>
      <c r="B3753" t="str">
        <f>+IF(ISERROR(VLOOKUP(A3753,'MatrizSeguimiento2022-Junio'!$G$4:$I$987,3,FALSE)),"",VLOOKUP(A3753,'MatrizSeguimiento2022-Junio'!$G$4:$I$987,3,FALSE))</f>
        <v/>
      </c>
      <c r="C3753" t="str">
        <f>+IF(ISERROR(VLOOKUP(A3753,'MatrizSeguimiento2022-Junio'!$G$4:$J$987,4,FALSE)),"",VLOOKUP(A3753,'MatrizSeguimiento2022-Junio'!$G$4:$J$987,4,FALSE))</f>
        <v/>
      </c>
      <c r="E3753" s="3"/>
      <c r="G3753">
        <f>+ABS(SUMIF($A$3:$A$4998,A3753,$E$3:$E$4998)-IF(ISERROR(VLOOKUP(A3753,'MatrizSeguimiento2022-Junio'!$G$4:$X$987,18,FALSE)),0,VLOOKUP(A3753,'MatrizSeguimiento2022-Junio'!$G$4:$X$987,18,FALSE)))</f>
        <v>0</v>
      </c>
      <c r="H3753" t="str">
        <f t="shared" si="117"/>
        <v/>
      </c>
      <c r="I3753" t="str">
        <f t="shared" si="118"/>
        <v/>
      </c>
    </row>
    <row r="3754" spans="1:9" x14ac:dyDescent="0.25">
      <c r="A3754" s="36"/>
      <c r="B3754" t="str">
        <f>+IF(ISERROR(VLOOKUP(A3754,'MatrizSeguimiento2022-Junio'!$G$4:$I$987,3,FALSE)),"",VLOOKUP(A3754,'MatrizSeguimiento2022-Junio'!$G$4:$I$987,3,FALSE))</f>
        <v/>
      </c>
      <c r="C3754" t="str">
        <f>+IF(ISERROR(VLOOKUP(A3754,'MatrizSeguimiento2022-Junio'!$G$4:$J$987,4,FALSE)),"",VLOOKUP(A3754,'MatrizSeguimiento2022-Junio'!$G$4:$J$987,4,FALSE))</f>
        <v/>
      </c>
      <c r="E3754" s="3"/>
      <c r="G3754">
        <f>+ABS(SUMIF($A$3:$A$4998,A3754,$E$3:$E$4998)-IF(ISERROR(VLOOKUP(A3754,'MatrizSeguimiento2022-Junio'!$G$4:$X$987,18,FALSE)),0,VLOOKUP(A3754,'MatrizSeguimiento2022-Junio'!$G$4:$X$987,18,FALSE)))</f>
        <v>0</v>
      </c>
      <c r="H3754" t="str">
        <f t="shared" si="117"/>
        <v/>
      </c>
      <c r="I3754" t="str">
        <f t="shared" si="118"/>
        <v/>
      </c>
    </row>
    <row r="3755" spans="1:9" x14ac:dyDescent="0.25">
      <c r="A3755" s="36"/>
      <c r="B3755" t="str">
        <f>+IF(ISERROR(VLOOKUP(A3755,'MatrizSeguimiento2022-Junio'!$G$4:$I$987,3,FALSE)),"",VLOOKUP(A3755,'MatrizSeguimiento2022-Junio'!$G$4:$I$987,3,FALSE))</f>
        <v/>
      </c>
      <c r="C3755" t="str">
        <f>+IF(ISERROR(VLOOKUP(A3755,'MatrizSeguimiento2022-Junio'!$G$4:$J$987,4,FALSE)),"",VLOOKUP(A3755,'MatrizSeguimiento2022-Junio'!$G$4:$J$987,4,FALSE))</f>
        <v/>
      </c>
      <c r="E3755" s="3"/>
      <c r="G3755">
        <f>+ABS(SUMIF($A$3:$A$4998,A3755,$E$3:$E$4998)-IF(ISERROR(VLOOKUP(A3755,'MatrizSeguimiento2022-Junio'!$G$4:$X$987,18,FALSE)),0,VLOOKUP(A3755,'MatrizSeguimiento2022-Junio'!$G$4:$X$987,18,FALSE)))</f>
        <v>0</v>
      </c>
      <c r="H3755" t="str">
        <f t="shared" si="117"/>
        <v/>
      </c>
      <c r="I3755" t="str">
        <f t="shared" si="118"/>
        <v/>
      </c>
    </row>
    <row r="3756" spans="1:9" x14ac:dyDescent="0.25">
      <c r="A3756" s="36"/>
      <c r="B3756" t="str">
        <f>+IF(ISERROR(VLOOKUP(A3756,'MatrizSeguimiento2022-Junio'!$G$4:$I$987,3,FALSE)),"",VLOOKUP(A3756,'MatrizSeguimiento2022-Junio'!$G$4:$I$987,3,FALSE))</f>
        <v/>
      </c>
      <c r="C3756" t="str">
        <f>+IF(ISERROR(VLOOKUP(A3756,'MatrizSeguimiento2022-Junio'!$G$4:$J$987,4,FALSE)),"",VLOOKUP(A3756,'MatrizSeguimiento2022-Junio'!$G$4:$J$987,4,FALSE))</f>
        <v/>
      </c>
      <c r="E3756" s="3"/>
      <c r="G3756">
        <f>+ABS(SUMIF($A$3:$A$4998,A3756,$E$3:$E$4998)-IF(ISERROR(VLOOKUP(A3756,'MatrizSeguimiento2022-Junio'!$G$4:$X$987,18,FALSE)),0,VLOOKUP(A3756,'MatrizSeguimiento2022-Junio'!$G$4:$X$987,18,FALSE)))</f>
        <v>0</v>
      </c>
      <c r="H3756" t="str">
        <f t="shared" si="117"/>
        <v/>
      </c>
      <c r="I3756" t="str">
        <f t="shared" si="118"/>
        <v/>
      </c>
    </row>
    <row r="3757" spans="1:9" x14ac:dyDescent="0.25">
      <c r="A3757" s="36"/>
      <c r="B3757" t="str">
        <f>+IF(ISERROR(VLOOKUP(A3757,'MatrizSeguimiento2022-Junio'!$G$4:$I$987,3,FALSE)),"",VLOOKUP(A3757,'MatrizSeguimiento2022-Junio'!$G$4:$I$987,3,FALSE))</f>
        <v/>
      </c>
      <c r="C3757" t="str">
        <f>+IF(ISERROR(VLOOKUP(A3757,'MatrizSeguimiento2022-Junio'!$G$4:$J$987,4,FALSE)),"",VLOOKUP(A3757,'MatrizSeguimiento2022-Junio'!$G$4:$J$987,4,FALSE))</f>
        <v/>
      </c>
      <c r="E3757" s="3"/>
      <c r="G3757">
        <f>+ABS(SUMIF($A$3:$A$4998,A3757,$E$3:$E$4998)-IF(ISERROR(VLOOKUP(A3757,'MatrizSeguimiento2022-Junio'!$G$4:$X$987,18,FALSE)),0,VLOOKUP(A3757,'MatrizSeguimiento2022-Junio'!$G$4:$X$987,18,FALSE)))</f>
        <v>0</v>
      </c>
      <c r="H3757" t="str">
        <f t="shared" si="117"/>
        <v/>
      </c>
      <c r="I3757" t="str">
        <f t="shared" si="118"/>
        <v/>
      </c>
    </row>
    <row r="3758" spans="1:9" x14ac:dyDescent="0.25">
      <c r="A3758" s="36"/>
      <c r="B3758" t="str">
        <f>+IF(ISERROR(VLOOKUP(A3758,'MatrizSeguimiento2022-Junio'!$G$4:$I$987,3,FALSE)),"",VLOOKUP(A3758,'MatrizSeguimiento2022-Junio'!$G$4:$I$987,3,FALSE))</f>
        <v/>
      </c>
      <c r="C3758" t="str">
        <f>+IF(ISERROR(VLOOKUP(A3758,'MatrizSeguimiento2022-Junio'!$G$4:$J$987,4,FALSE)),"",VLOOKUP(A3758,'MatrizSeguimiento2022-Junio'!$G$4:$J$987,4,FALSE))</f>
        <v/>
      </c>
      <c r="E3758" s="3"/>
      <c r="G3758">
        <f>+ABS(SUMIF($A$3:$A$4998,A3758,$E$3:$E$4998)-IF(ISERROR(VLOOKUP(A3758,'MatrizSeguimiento2022-Junio'!$G$4:$X$987,18,FALSE)),0,VLOOKUP(A3758,'MatrizSeguimiento2022-Junio'!$G$4:$X$987,18,FALSE)))</f>
        <v>0</v>
      </c>
      <c r="H3758" t="str">
        <f t="shared" si="117"/>
        <v/>
      </c>
      <c r="I3758" t="str">
        <f t="shared" si="118"/>
        <v/>
      </c>
    </row>
    <row r="3759" spans="1:9" x14ac:dyDescent="0.25">
      <c r="A3759" s="36"/>
      <c r="B3759" t="str">
        <f>+IF(ISERROR(VLOOKUP(A3759,'MatrizSeguimiento2022-Junio'!$G$4:$I$987,3,FALSE)),"",VLOOKUP(A3759,'MatrizSeguimiento2022-Junio'!$G$4:$I$987,3,FALSE))</f>
        <v/>
      </c>
      <c r="C3759" t="str">
        <f>+IF(ISERROR(VLOOKUP(A3759,'MatrizSeguimiento2022-Junio'!$G$4:$J$987,4,FALSE)),"",VLOOKUP(A3759,'MatrizSeguimiento2022-Junio'!$G$4:$J$987,4,FALSE))</f>
        <v/>
      </c>
      <c r="E3759" s="3"/>
      <c r="G3759">
        <f>+ABS(SUMIF($A$3:$A$4998,A3759,$E$3:$E$4998)-IF(ISERROR(VLOOKUP(A3759,'MatrizSeguimiento2022-Junio'!$G$4:$X$987,18,FALSE)),0,VLOOKUP(A3759,'MatrizSeguimiento2022-Junio'!$G$4:$X$987,18,FALSE)))</f>
        <v>0</v>
      </c>
      <c r="H3759" t="str">
        <f t="shared" si="117"/>
        <v/>
      </c>
      <c r="I3759" t="str">
        <f t="shared" si="118"/>
        <v/>
      </c>
    </row>
    <row r="3760" spans="1:9" x14ac:dyDescent="0.25">
      <c r="A3760" s="36"/>
      <c r="B3760" t="str">
        <f>+IF(ISERROR(VLOOKUP(A3760,'MatrizSeguimiento2022-Junio'!$G$4:$I$987,3,FALSE)),"",VLOOKUP(A3760,'MatrizSeguimiento2022-Junio'!$G$4:$I$987,3,FALSE))</f>
        <v/>
      </c>
      <c r="C3760" t="str">
        <f>+IF(ISERROR(VLOOKUP(A3760,'MatrizSeguimiento2022-Junio'!$G$4:$J$987,4,FALSE)),"",VLOOKUP(A3760,'MatrizSeguimiento2022-Junio'!$G$4:$J$987,4,FALSE))</f>
        <v/>
      </c>
      <c r="E3760" s="3"/>
      <c r="G3760">
        <f>+ABS(SUMIF($A$3:$A$4998,A3760,$E$3:$E$4998)-IF(ISERROR(VLOOKUP(A3760,'MatrizSeguimiento2022-Junio'!$G$4:$X$987,18,FALSE)),0,VLOOKUP(A3760,'MatrizSeguimiento2022-Junio'!$G$4:$X$987,18,FALSE)))</f>
        <v>0</v>
      </c>
      <c r="H3760" t="str">
        <f t="shared" si="117"/>
        <v/>
      </c>
      <c r="I3760" t="str">
        <f t="shared" si="118"/>
        <v/>
      </c>
    </row>
    <row r="3761" spans="1:9" x14ac:dyDescent="0.25">
      <c r="A3761" s="36"/>
      <c r="B3761" t="str">
        <f>+IF(ISERROR(VLOOKUP(A3761,'MatrizSeguimiento2022-Junio'!$G$4:$I$987,3,FALSE)),"",VLOOKUP(A3761,'MatrizSeguimiento2022-Junio'!$G$4:$I$987,3,FALSE))</f>
        <v/>
      </c>
      <c r="C3761" t="str">
        <f>+IF(ISERROR(VLOOKUP(A3761,'MatrizSeguimiento2022-Junio'!$G$4:$J$987,4,FALSE)),"",VLOOKUP(A3761,'MatrizSeguimiento2022-Junio'!$G$4:$J$987,4,FALSE))</f>
        <v/>
      </c>
      <c r="E3761" s="3"/>
      <c r="G3761">
        <f>+ABS(SUMIF($A$3:$A$4998,A3761,$E$3:$E$4998)-IF(ISERROR(VLOOKUP(A3761,'MatrizSeguimiento2022-Junio'!$G$4:$X$987,18,FALSE)),0,VLOOKUP(A3761,'MatrizSeguimiento2022-Junio'!$G$4:$X$987,18,FALSE)))</f>
        <v>0</v>
      </c>
      <c r="H3761" t="str">
        <f t="shared" si="117"/>
        <v/>
      </c>
      <c r="I3761" t="str">
        <f t="shared" si="118"/>
        <v/>
      </c>
    </row>
    <row r="3762" spans="1:9" x14ac:dyDescent="0.25">
      <c r="A3762" s="36"/>
      <c r="B3762" t="str">
        <f>+IF(ISERROR(VLOOKUP(A3762,'MatrizSeguimiento2022-Junio'!$G$4:$I$987,3,FALSE)),"",VLOOKUP(A3762,'MatrizSeguimiento2022-Junio'!$G$4:$I$987,3,FALSE))</f>
        <v/>
      </c>
      <c r="C3762" t="str">
        <f>+IF(ISERROR(VLOOKUP(A3762,'MatrizSeguimiento2022-Junio'!$G$4:$J$987,4,FALSE)),"",VLOOKUP(A3762,'MatrizSeguimiento2022-Junio'!$G$4:$J$987,4,FALSE))</f>
        <v/>
      </c>
      <c r="E3762" s="3"/>
      <c r="G3762">
        <f>+ABS(SUMIF($A$3:$A$4998,A3762,$E$3:$E$4998)-IF(ISERROR(VLOOKUP(A3762,'MatrizSeguimiento2022-Junio'!$G$4:$X$987,18,FALSE)),0,VLOOKUP(A3762,'MatrizSeguimiento2022-Junio'!$G$4:$X$987,18,FALSE)))</f>
        <v>0</v>
      </c>
      <c r="H3762" t="str">
        <f t="shared" si="117"/>
        <v/>
      </c>
      <c r="I3762" t="str">
        <f t="shared" si="118"/>
        <v/>
      </c>
    </row>
    <row r="3763" spans="1:9" x14ac:dyDescent="0.25">
      <c r="A3763" s="36"/>
      <c r="B3763" t="str">
        <f>+IF(ISERROR(VLOOKUP(A3763,'MatrizSeguimiento2022-Junio'!$G$4:$I$987,3,FALSE)),"",VLOOKUP(A3763,'MatrizSeguimiento2022-Junio'!$G$4:$I$987,3,FALSE))</f>
        <v/>
      </c>
      <c r="C3763" t="str">
        <f>+IF(ISERROR(VLOOKUP(A3763,'MatrizSeguimiento2022-Junio'!$G$4:$J$987,4,FALSE)),"",VLOOKUP(A3763,'MatrizSeguimiento2022-Junio'!$G$4:$J$987,4,FALSE))</f>
        <v/>
      </c>
      <c r="E3763" s="3"/>
      <c r="G3763">
        <f>+ABS(SUMIF($A$3:$A$4998,A3763,$E$3:$E$4998)-IF(ISERROR(VLOOKUP(A3763,'MatrizSeguimiento2022-Junio'!$G$4:$X$987,18,FALSE)),0,VLOOKUP(A3763,'MatrizSeguimiento2022-Junio'!$G$4:$X$987,18,FALSE)))</f>
        <v>0</v>
      </c>
      <c r="H3763" t="str">
        <f t="shared" si="117"/>
        <v/>
      </c>
      <c r="I3763" t="str">
        <f t="shared" si="118"/>
        <v/>
      </c>
    </row>
    <row r="3764" spans="1:9" x14ac:dyDescent="0.25">
      <c r="A3764" s="36"/>
      <c r="B3764" t="str">
        <f>+IF(ISERROR(VLOOKUP(A3764,'MatrizSeguimiento2022-Junio'!$G$4:$I$987,3,FALSE)),"",VLOOKUP(A3764,'MatrizSeguimiento2022-Junio'!$G$4:$I$987,3,FALSE))</f>
        <v/>
      </c>
      <c r="C3764" t="str">
        <f>+IF(ISERROR(VLOOKUP(A3764,'MatrizSeguimiento2022-Junio'!$G$4:$J$987,4,FALSE)),"",VLOOKUP(A3764,'MatrizSeguimiento2022-Junio'!$G$4:$J$987,4,FALSE))</f>
        <v/>
      </c>
      <c r="E3764" s="3"/>
      <c r="G3764">
        <f>+ABS(SUMIF($A$3:$A$4998,A3764,$E$3:$E$4998)-IF(ISERROR(VLOOKUP(A3764,'MatrizSeguimiento2022-Junio'!$G$4:$X$987,18,FALSE)),0,VLOOKUP(A3764,'MatrizSeguimiento2022-Junio'!$G$4:$X$987,18,FALSE)))</f>
        <v>0</v>
      </c>
      <c r="H3764" t="str">
        <f t="shared" si="117"/>
        <v/>
      </c>
      <c r="I3764" t="str">
        <f t="shared" si="118"/>
        <v/>
      </c>
    </row>
    <row r="3765" spans="1:9" x14ac:dyDescent="0.25">
      <c r="A3765" s="36"/>
      <c r="B3765" t="str">
        <f>+IF(ISERROR(VLOOKUP(A3765,'MatrizSeguimiento2022-Junio'!$G$4:$I$987,3,FALSE)),"",VLOOKUP(A3765,'MatrizSeguimiento2022-Junio'!$G$4:$I$987,3,FALSE))</f>
        <v/>
      </c>
      <c r="C3765" t="str">
        <f>+IF(ISERROR(VLOOKUP(A3765,'MatrizSeguimiento2022-Junio'!$G$4:$J$987,4,FALSE)),"",VLOOKUP(A3765,'MatrizSeguimiento2022-Junio'!$G$4:$J$987,4,FALSE))</f>
        <v/>
      </c>
      <c r="E3765" s="3"/>
      <c r="G3765">
        <f>+ABS(SUMIF($A$3:$A$4998,A3765,$E$3:$E$4998)-IF(ISERROR(VLOOKUP(A3765,'MatrizSeguimiento2022-Junio'!$G$4:$X$987,18,FALSE)),0,VLOOKUP(A3765,'MatrizSeguimiento2022-Junio'!$G$4:$X$987,18,FALSE)))</f>
        <v>0</v>
      </c>
      <c r="H3765" t="str">
        <f t="shared" si="117"/>
        <v/>
      </c>
      <c r="I3765" t="str">
        <f t="shared" si="118"/>
        <v/>
      </c>
    </row>
    <row r="3766" spans="1:9" x14ac:dyDescent="0.25">
      <c r="A3766" s="36"/>
      <c r="B3766" t="str">
        <f>+IF(ISERROR(VLOOKUP(A3766,'MatrizSeguimiento2022-Junio'!$G$4:$I$987,3,FALSE)),"",VLOOKUP(A3766,'MatrizSeguimiento2022-Junio'!$G$4:$I$987,3,FALSE))</f>
        <v/>
      </c>
      <c r="C3766" t="str">
        <f>+IF(ISERROR(VLOOKUP(A3766,'MatrizSeguimiento2022-Junio'!$G$4:$J$987,4,FALSE)),"",VLOOKUP(A3766,'MatrizSeguimiento2022-Junio'!$G$4:$J$987,4,FALSE))</f>
        <v/>
      </c>
      <c r="E3766" s="3"/>
      <c r="G3766">
        <f>+ABS(SUMIF($A$3:$A$4998,A3766,$E$3:$E$4998)-IF(ISERROR(VLOOKUP(A3766,'MatrizSeguimiento2022-Junio'!$G$4:$X$987,18,FALSE)),0,VLOOKUP(A3766,'MatrizSeguimiento2022-Junio'!$G$4:$X$987,18,FALSE)))</f>
        <v>0</v>
      </c>
      <c r="H3766" t="str">
        <f t="shared" si="117"/>
        <v/>
      </c>
      <c r="I3766" t="str">
        <f t="shared" si="118"/>
        <v/>
      </c>
    </row>
    <row r="3767" spans="1:9" x14ac:dyDescent="0.25">
      <c r="A3767" s="36"/>
      <c r="B3767" t="str">
        <f>+IF(ISERROR(VLOOKUP(A3767,'MatrizSeguimiento2022-Junio'!$G$4:$I$987,3,FALSE)),"",VLOOKUP(A3767,'MatrizSeguimiento2022-Junio'!$G$4:$I$987,3,FALSE))</f>
        <v/>
      </c>
      <c r="C3767" t="str">
        <f>+IF(ISERROR(VLOOKUP(A3767,'MatrizSeguimiento2022-Junio'!$G$4:$J$987,4,FALSE)),"",VLOOKUP(A3767,'MatrizSeguimiento2022-Junio'!$G$4:$J$987,4,FALSE))</f>
        <v/>
      </c>
      <c r="E3767" s="3"/>
      <c r="G3767">
        <f>+ABS(SUMIF($A$3:$A$4998,A3767,$E$3:$E$4998)-IF(ISERROR(VLOOKUP(A3767,'MatrizSeguimiento2022-Junio'!$G$4:$X$987,18,FALSE)),0,VLOOKUP(A3767,'MatrizSeguimiento2022-Junio'!$G$4:$X$987,18,FALSE)))</f>
        <v>0</v>
      </c>
      <c r="H3767" t="str">
        <f t="shared" si="117"/>
        <v/>
      </c>
      <c r="I3767" t="str">
        <f t="shared" si="118"/>
        <v/>
      </c>
    </row>
    <row r="3768" spans="1:9" x14ac:dyDescent="0.25">
      <c r="A3768" s="36"/>
      <c r="B3768" t="str">
        <f>+IF(ISERROR(VLOOKUP(A3768,'MatrizSeguimiento2022-Junio'!$G$4:$I$987,3,FALSE)),"",VLOOKUP(A3768,'MatrizSeguimiento2022-Junio'!$G$4:$I$987,3,FALSE))</f>
        <v/>
      </c>
      <c r="C3768" t="str">
        <f>+IF(ISERROR(VLOOKUP(A3768,'MatrizSeguimiento2022-Junio'!$G$4:$J$987,4,FALSE)),"",VLOOKUP(A3768,'MatrizSeguimiento2022-Junio'!$G$4:$J$987,4,FALSE))</f>
        <v/>
      </c>
      <c r="E3768" s="3"/>
      <c r="G3768">
        <f>+ABS(SUMIF($A$3:$A$4998,A3768,$E$3:$E$4998)-IF(ISERROR(VLOOKUP(A3768,'MatrizSeguimiento2022-Junio'!$G$4:$X$987,18,FALSE)),0,VLOOKUP(A3768,'MatrizSeguimiento2022-Junio'!$G$4:$X$987,18,FALSE)))</f>
        <v>0</v>
      </c>
      <c r="H3768" t="str">
        <f t="shared" si="117"/>
        <v/>
      </c>
      <c r="I3768" t="str">
        <f t="shared" si="118"/>
        <v/>
      </c>
    </row>
    <row r="3769" spans="1:9" x14ac:dyDescent="0.25">
      <c r="A3769" s="36"/>
      <c r="B3769" t="str">
        <f>+IF(ISERROR(VLOOKUP(A3769,'MatrizSeguimiento2022-Junio'!$G$4:$I$987,3,FALSE)),"",VLOOKUP(A3769,'MatrizSeguimiento2022-Junio'!$G$4:$I$987,3,FALSE))</f>
        <v/>
      </c>
      <c r="C3769" t="str">
        <f>+IF(ISERROR(VLOOKUP(A3769,'MatrizSeguimiento2022-Junio'!$G$4:$J$987,4,FALSE)),"",VLOOKUP(A3769,'MatrizSeguimiento2022-Junio'!$G$4:$J$987,4,FALSE))</f>
        <v/>
      </c>
      <c r="E3769" s="3"/>
      <c r="G3769">
        <f>+ABS(SUMIF($A$3:$A$4998,A3769,$E$3:$E$4998)-IF(ISERROR(VLOOKUP(A3769,'MatrizSeguimiento2022-Junio'!$G$4:$X$987,18,FALSE)),0,VLOOKUP(A3769,'MatrizSeguimiento2022-Junio'!$G$4:$X$987,18,FALSE)))</f>
        <v>0</v>
      </c>
      <c r="H3769" t="str">
        <f t="shared" si="117"/>
        <v/>
      </c>
      <c r="I3769" t="str">
        <f t="shared" si="118"/>
        <v/>
      </c>
    </row>
    <row r="3770" spans="1:9" x14ac:dyDescent="0.25">
      <c r="A3770" s="36"/>
      <c r="B3770" t="str">
        <f>+IF(ISERROR(VLOOKUP(A3770,'MatrizSeguimiento2022-Junio'!$G$4:$I$987,3,FALSE)),"",VLOOKUP(A3770,'MatrizSeguimiento2022-Junio'!$G$4:$I$987,3,FALSE))</f>
        <v/>
      </c>
      <c r="C3770" t="str">
        <f>+IF(ISERROR(VLOOKUP(A3770,'MatrizSeguimiento2022-Junio'!$G$4:$J$987,4,FALSE)),"",VLOOKUP(A3770,'MatrizSeguimiento2022-Junio'!$G$4:$J$987,4,FALSE))</f>
        <v/>
      </c>
      <c r="E3770" s="3"/>
      <c r="G3770">
        <f>+ABS(SUMIF($A$3:$A$4998,A3770,$E$3:$E$4998)-IF(ISERROR(VLOOKUP(A3770,'MatrizSeguimiento2022-Junio'!$G$4:$X$987,18,FALSE)),0,VLOOKUP(A3770,'MatrizSeguimiento2022-Junio'!$G$4:$X$987,18,FALSE)))</f>
        <v>0</v>
      </c>
      <c r="H3770" t="str">
        <f t="shared" si="117"/>
        <v/>
      </c>
      <c r="I3770" t="str">
        <f t="shared" si="118"/>
        <v/>
      </c>
    </row>
    <row r="3771" spans="1:9" x14ac:dyDescent="0.25">
      <c r="A3771" s="36"/>
      <c r="B3771" t="str">
        <f>+IF(ISERROR(VLOOKUP(A3771,'MatrizSeguimiento2022-Junio'!$G$4:$I$987,3,FALSE)),"",VLOOKUP(A3771,'MatrizSeguimiento2022-Junio'!$G$4:$I$987,3,FALSE))</f>
        <v/>
      </c>
      <c r="C3771" t="str">
        <f>+IF(ISERROR(VLOOKUP(A3771,'MatrizSeguimiento2022-Junio'!$G$4:$J$987,4,FALSE)),"",VLOOKUP(A3771,'MatrizSeguimiento2022-Junio'!$G$4:$J$987,4,FALSE))</f>
        <v/>
      </c>
      <c r="E3771" s="3"/>
      <c r="G3771">
        <f>+ABS(SUMIF($A$3:$A$4998,A3771,$E$3:$E$4998)-IF(ISERROR(VLOOKUP(A3771,'MatrizSeguimiento2022-Junio'!$G$4:$X$987,18,FALSE)),0,VLOOKUP(A3771,'MatrizSeguimiento2022-Junio'!$G$4:$X$987,18,FALSE)))</f>
        <v>0</v>
      </c>
      <c r="H3771" t="str">
        <f t="shared" si="117"/>
        <v/>
      </c>
      <c r="I3771" t="str">
        <f t="shared" si="118"/>
        <v/>
      </c>
    </row>
    <row r="3772" spans="1:9" x14ac:dyDescent="0.25">
      <c r="A3772" s="36"/>
      <c r="B3772" t="str">
        <f>+IF(ISERROR(VLOOKUP(A3772,'MatrizSeguimiento2022-Junio'!$G$4:$I$987,3,FALSE)),"",VLOOKUP(A3772,'MatrizSeguimiento2022-Junio'!$G$4:$I$987,3,FALSE))</f>
        <v/>
      </c>
      <c r="C3772" t="str">
        <f>+IF(ISERROR(VLOOKUP(A3772,'MatrizSeguimiento2022-Junio'!$G$4:$J$987,4,FALSE)),"",VLOOKUP(A3772,'MatrizSeguimiento2022-Junio'!$G$4:$J$987,4,FALSE))</f>
        <v/>
      </c>
      <c r="E3772" s="3"/>
      <c r="G3772">
        <f>+ABS(SUMIF($A$3:$A$4998,A3772,$E$3:$E$4998)-IF(ISERROR(VLOOKUP(A3772,'MatrizSeguimiento2022-Junio'!$G$4:$X$987,18,FALSE)),0,VLOOKUP(A3772,'MatrizSeguimiento2022-Junio'!$G$4:$X$987,18,FALSE)))</f>
        <v>0</v>
      </c>
      <c r="H3772" t="str">
        <f t="shared" si="117"/>
        <v/>
      </c>
      <c r="I3772" t="str">
        <f t="shared" si="118"/>
        <v/>
      </c>
    </row>
    <row r="3773" spans="1:9" x14ac:dyDescent="0.25">
      <c r="A3773" s="36"/>
      <c r="B3773" t="str">
        <f>+IF(ISERROR(VLOOKUP(A3773,'MatrizSeguimiento2022-Junio'!$G$4:$I$987,3,FALSE)),"",VLOOKUP(A3773,'MatrizSeguimiento2022-Junio'!$G$4:$I$987,3,FALSE))</f>
        <v/>
      </c>
      <c r="C3773" t="str">
        <f>+IF(ISERROR(VLOOKUP(A3773,'MatrizSeguimiento2022-Junio'!$G$4:$J$987,4,FALSE)),"",VLOOKUP(A3773,'MatrizSeguimiento2022-Junio'!$G$4:$J$987,4,FALSE))</f>
        <v/>
      </c>
      <c r="E3773" s="3"/>
      <c r="G3773">
        <f>+ABS(SUMIF($A$3:$A$4998,A3773,$E$3:$E$4998)-IF(ISERROR(VLOOKUP(A3773,'MatrizSeguimiento2022-Junio'!$G$4:$X$987,18,FALSE)),0,VLOOKUP(A3773,'MatrizSeguimiento2022-Junio'!$G$4:$X$987,18,FALSE)))</f>
        <v>0</v>
      </c>
      <c r="H3773" t="str">
        <f t="shared" si="117"/>
        <v/>
      </c>
      <c r="I3773" t="str">
        <f t="shared" si="118"/>
        <v/>
      </c>
    </row>
    <row r="3774" spans="1:9" x14ac:dyDescent="0.25">
      <c r="A3774" s="36"/>
      <c r="B3774" t="str">
        <f>+IF(ISERROR(VLOOKUP(A3774,'MatrizSeguimiento2022-Junio'!$G$4:$I$987,3,FALSE)),"",VLOOKUP(A3774,'MatrizSeguimiento2022-Junio'!$G$4:$I$987,3,FALSE))</f>
        <v/>
      </c>
      <c r="C3774" t="str">
        <f>+IF(ISERROR(VLOOKUP(A3774,'MatrizSeguimiento2022-Junio'!$G$4:$J$987,4,FALSE)),"",VLOOKUP(A3774,'MatrizSeguimiento2022-Junio'!$G$4:$J$987,4,FALSE))</f>
        <v/>
      </c>
      <c r="E3774" s="3"/>
      <c r="G3774">
        <f>+ABS(SUMIF($A$3:$A$4998,A3774,$E$3:$E$4998)-IF(ISERROR(VLOOKUP(A3774,'MatrizSeguimiento2022-Junio'!$G$4:$X$987,18,FALSE)),0,VLOOKUP(A3774,'MatrizSeguimiento2022-Junio'!$G$4:$X$987,18,FALSE)))</f>
        <v>0</v>
      </c>
      <c r="H3774" t="str">
        <f t="shared" si="117"/>
        <v/>
      </c>
      <c r="I3774" t="str">
        <f t="shared" si="118"/>
        <v/>
      </c>
    </row>
    <row r="3775" spans="1:9" x14ac:dyDescent="0.25">
      <c r="A3775" s="36"/>
      <c r="B3775" t="str">
        <f>+IF(ISERROR(VLOOKUP(A3775,'MatrizSeguimiento2022-Junio'!$G$4:$I$987,3,FALSE)),"",VLOOKUP(A3775,'MatrizSeguimiento2022-Junio'!$G$4:$I$987,3,FALSE))</f>
        <v/>
      </c>
      <c r="C3775" t="str">
        <f>+IF(ISERROR(VLOOKUP(A3775,'MatrizSeguimiento2022-Junio'!$G$4:$J$987,4,FALSE)),"",VLOOKUP(A3775,'MatrizSeguimiento2022-Junio'!$G$4:$J$987,4,FALSE))</f>
        <v/>
      </c>
      <c r="E3775" s="3"/>
      <c r="G3775">
        <f>+ABS(SUMIF($A$3:$A$4998,A3775,$E$3:$E$4998)-IF(ISERROR(VLOOKUP(A3775,'MatrizSeguimiento2022-Junio'!$G$4:$X$987,18,FALSE)),0,VLOOKUP(A3775,'MatrizSeguimiento2022-Junio'!$G$4:$X$987,18,FALSE)))</f>
        <v>0</v>
      </c>
      <c r="H3775" t="str">
        <f t="shared" ref="H3775:H3838" si="119">+A3775&amp;D3775</f>
        <v/>
      </c>
      <c r="I3775" t="str">
        <f t="shared" si="118"/>
        <v/>
      </c>
    </row>
    <row r="3776" spans="1:9" x14ac:dyDescent="0.25">
      <c r="A3776" s="36"/>
      <c r="B3776" t="str">
        <f>+IF(ISERROR(VLOOKUP(A3776,'MatrizSeguimiento2022-Junio'!$G$4:$I$987,3,FALSE)),"",VLOOKUP(A3776,'MatrizSeguimiento2022-Junio'!$G$4:$I$987,3,FALSE))</f>
        <v/>
      </c>
      <c r="C3776" t="str">
        <f>+IF(ISERROR(VLOOKUP(A3776,'MatrizSeguimiento2022-Junio'!$G$4:$J$987,4,FALSE)),"",VLOOKUP(A3776,'MatrizSeguimiento2022-Junio'!$G$4:$J$987,4,FALSE))</f>
        <v/>
      </c>
      <c r="E3776" s="3"/>
      <c r="G3776">
        <f>+ABS(SUMIF($A$3:$A$4998,A3776,$E$3:$E$4998)-IF(ISERROR(VLOOKUP(A3776,'MatrizSeguimiento2022-Junio'!$G$4:$X$987,18,FALSE)),0,VLOOKUP(A3776,'MatrizSeguimiento2022-Junio'!$G$4:$X$987,18,FALSE)))</f>
        <v>0</v>
      </c>
      <c r="H3776" t="str">
        <f t="shared" si="119"/>
        <v/>
      </c>
      <c r="I3776" t="str">
        <f t="shared" si="118"/>
        <v/>
      </c>
    </row>
    <row r="3777" spans="1:9" x14ac:dyDescent="0.25">
      <c r="A3777" s="36"/>
      <c r="B3777" t="str">
        <f>+IF(ISERROR(VLOOKUP(A3777,'MatrizSeguimiento2022-Junio'!$G$4:$I$987,3,FALSE)),"",VLOOKUP(A3777,'MatrizSeguimiento2022-Junio'!$G$4:$I$987,3,FALSE))</f>
        <v/>
      </c>
      <c r="C3777" t="str">
        <f>+IF(ISERROR(VLOOKUP(A3777,'MatrizSeguimiento2022-Junio'!$G$4:$J$987,4,FALSE)),"",VLOOKUP(A3777,'MatrizSeguimiento2022-Junio'!$G$4:$J$987,4,FALSE))</f>
        <v/>
      </c>
      <c r="E3777" s="3"/>
      <c r="G3777">
        <f>+ABS(SUMIF($A$3:$A$4998,A3777,$E$3:$E$4998)-IF(ISERROR(VLOOKUP(A3777,'MatrizSeguimiento2022-Junio'!$G$4:$X$987,18,FALSE)),0,VLOOKUP(A3777,'MatrizSeguimiento2022-Junio'!$G$4:$X$987,18,FALSE)))</f>
        <v>0</v>
      </c>
      <c r="H3777" t="str">
        <f t="shared" si="119"/>
        <v/>
      </c>
      <c r="I3777" t="str">
        <f t="shared" si="118"/>
        <v/>
      </c>
    </row>
    <row r="3778" spans="1:9" x14ac:dyDescent="0.25">
      <c r="A3778" s="36"/>
      <c r="B3778" t="str">
        <f>+IF(ISERROR(VLOOKUP(A3778,'MatrizSeguimiento2022-Junio'!$G$4:$I$987,3,FALSE)),"",VLOOKUP(A3778,'MatrizSeguimiento2022-Junio'!$G$4:$I$987,3,FALSE))</f>
        <v/>
      </c>
      <c r="C3778" t="str">
        <f>+IF(ISERROR(VLOOKUP(A3778,'MatrizSeguimiento2022-Junio'!$G$4:$J$987,4,FALSE)),"",VLOOKUP(A3778,'MatrizSeguimiento2022-Junio'!$G$4:$J$987,4,FALSE))</f>
        <v/>
      </c>
      <c r="E3778" s="3"/>
      <c r="G3778">
        <f>+ABS(SUMIF($A$3:$A$4998,A3778,$E$3:$E$4998)-IF(ISERROR(VLOOKUP(A3778,'MatrizSeguimiento2022-Junio'!$G$4:$X$987,18,FALSE)),0,VLOOKUP(A3778,'MatrizSeguimiento2022-Junio'!$G$4:$X$987,18,FALSE)))</f>
        <v>0</v>
      </c>
      <c r="H3778" t="str">
        <f t="shared" si="119"/>
        <v/>
      </c>
      <c r="I3778" t="str">
        <f t="shared" si="118"/>
        <v/>
      </c>
    </row>
    <row r="3779" spans="1:9" x14ac:dyDescent="0.25">
      <c r="A3779" s="36"/>
      <c r="B3779" t="str">
        <f>+IF(ISERROR(VLOOKUP(A3779,'MatrizSeguimiento2022-Junio'!$G$4:$I$987,3,FALSE)),"",VLOOKUP(A3779,'MatrizSeguimiento2022-Junio'!$G$4:$I$987,3,FALSE))</f>
        <v/>
      </c>
      <c r="C3779" t="str">
        <f>+IF(ISERROR(VLOOKUP(A3779,'MatrizSeguimiento2022-Junio'!$G$4:$J$987,4,FALSE)),"",VLOOKUP(A3779,'MatrizSeguimiento2022-Junio'!$G$4:$J$987,4,FALSE))</f>
        <v/>
      </c>
      <c r="E3779" s="3"/>
      <c r="G3779">
        <f>+ABS(SUMIF($A$3:$A$4998,A3779,$E$3:$E$4998)-IF(ISERROR(VLOOKUP(A3779,'MatrizSeguimiento2022-Junio'!$G$4:$X$987,18,FALSE)),0,VLOOKUP(A3779,'MatrizSeguimiento2022-Junio'!$G$4:$X$987,18,FALSE)))</f>
        <v>0</v>
      </c>
      <c r="H3779" t="str">
        <f t="shared" si="119"/>
        <v/>
      </c>
      <c r="I3779" t="str">
        <f t="shared" ref="I3779:I3842" si="120">+IF(IF(LEN(H3779)&gt;0,COUNTIF($H$3:$H$4998,H3779),"")=1,"",IF(LEN(H3779)&gt;0,COUNTIF($H$3:$H$4998,H3779),""))</f>
        <v/>
      </c>
    </row>
    <row r="3780" spans="1:9" x14ac:dyDescent="0.25">
      <c r="A3780" s="36"/>
      <c r="B3780" t="str">
        <f>+IF(ISERROR(VLOOKUP(A3780,'MatrizSeguimiento2022-Junio'!$G$4:$I$987,3,FALSE)),"",VLOOKUP(A3780,'MatrizSeguimiento2022-Junio'!$G$4:$I$987,3,FALSE))</f>
        <v/>
      </c>
      <c r="C3780" t="str">
        <f>+IF(ISERROR(VLOOKUP(A3780,'MatrizSeguimiento2022-Junio'!$G$4:$J$987,4,FALSE)),"",VLOOKUP(A3780,'MatrizSeguimiento2022-Junio'!$G$4:$J$987,4,FALSE))</f>
        <v/>
      </c>
      <c r="E3780" s="3"/>
      <c r="G3780">
        <f>+ABS(SUMIF($A$3:$A$4998,A3780,$E$3:$E$4998)-IF(ISERROR(VLOOKUP(A3780,'MatrizSeguimiento2022-Junio'!$G$4:$X$987,18,FALSE)),0,VLOOKUP(A3780,'MatrizSeguimiento2022-Junio'!$G$4:$X$987,18,FALSE)))</f>
        <v>0</v>
      </c>
      <c r="H3780" t="str">
        <f t="shared" si="119"/>
        <v/>
      </c>
      <c r="I3780" t="str">
        <f t="shared" si="120"/>
        <v/>
      </c>
    </row>
    <row r="3781" spans="1:9" x14ac:dyDescent="0.25">
      <c r="A3781" s="36"/>
      <c r="B3781" t="str">
        <f>+IF(ISERROR(VLOOKUP(A3781,'MatrizSeguimiento2022-Junio'!$G$4:$I$987,3,FALSE)),"",VLOOKUP(A3781,'MatrizSeguimiento2022-Junio'!$G$4:$I$987,3,FALSE))</f>
        <v/>
      </c>
      <c r="C3781" t="str">
        <f>+IF(ISERROR(VLOOKUP(A3781,'MatrizSeguimiento2022-Junio'!$G$4:$J$987,4,FALSE)),"",VLOOKUP(A3781,'MatrizSeguimiento2022-Junio'!$G$4:$J$987,4,FALSE))</f>
        <v/>
      </c>
      <c r="E3781" s="3"/>
      <c r="G3781">
        <f>+ABS(SUMIF($A$3:$A$4998,A3781,$E$3:$E$4998)-IF(ISERROR(VLOOKUP(A3781,'MatrizSeguimiento2022-Junio'!$G$4:$X$987,18,FALSE)),0,VLOOKUP(A3781,'MatrizSeguimiento2022-Junio'!$G$4:$X$987,18,FALSE)))</f>
        <v>0</v>
      </c>
      <c r="H3781" t="str">
        <f t="shared" si="119"/>
        <v/>
      </c>
      <c r="I3781" t="str">
        <f t="shared" si="120"/>
        <v/>
      </c>
    </row>
    <row r="3782" spans="1:9" x14ac:dyDescent="0.25">
      <c r="A3782" s="36"/>
      <c r="B3782" t="str">
        <f>+IF(ISERROR(VLOOKUP(A3782,'MatrizSeguimiento2022-Junio'!$G$4:$I$987,3,FALSE)),"",VLOOKUP(A3782,'MatrizSeguimiento2022-Junio'!$G$4:$I$987,3,FALSE))</f>
        <v/>
      </c>
      <c r="C3782" t="str">
        <f>+IF(ISERROR(VLOOKUP(A3782,'MatrizSeguimiento2022-Junio'!$G$4:$J$987,4,FALSE)),"",VLOOKUP(A3782,'MatrizSeguimiento2022-Junio'!$G$4:$J$987,4,FALSE))</f>
        <v/>
      </c>
      <c r="E3782" s="3"/>
      <c r="G3782">
        <f>+ABS(SUMIF($A$3:$A$4998,A3782,$E$3:$E$4998)-IF(ISERROR(VLOOKUP(A3782,'MatrizSeguimiento2022-Junio'!$G$4:$X$987,18,FALSE)),0,VLOOKUP(A3782,'MatrizSeguimiento2022-Junio'!$G$4:$X$987,18,FALSE)))</f>
        <v>0</v>
      </c>
      <c r="H3782" t="str">
        <f t="shared" si="119"/>
        <v/>
      </c>
      <c r="I3782" t="str">
        <f t="shared" si="120"/>
        <v/>
      </c>
    </row>
    <row r="3783" spans="1:9" x14ac:dyDescent="0.25">
      <c r="A3783" s="36"/>
      <c r="B3783" t="str">
        <f>+IF(ISERROR(VLOOKUP(A3783,'MatrizSeguimiento2022-Junio'!$G$4:$I$987,3,FALSE)),"",VLOOKUP(A3783,'MatrizSeguimiento2022-Junio'!$G$4:$I$987,3,FALSE))</f>
        <v/>
      </c>
      <c r="C3783" t="str">
        <f>+IF(ISERROR(VLOOKUP(A3783,'MatrizSeguimiento2022-Junio'!$G$4:$J$987,4,FALSE)),"",VLOOKUP(A3783,'MatrizSeguimiento2022-Junio'!$G$4:$J$987,4,FALSE))</f>
        <v/>
      </c>
      <c r="E3783" s="3"/>
      <c r="G3783">
        <f>+ABS(SUMIF($A$3:$A$4998,A3783,$E$3:$E$4998)-IF(ISERROR(VLOOKUP(A3783,'MatrizSeguimiento2022-Junio'!$G$4:$X$987,18,FALSE)),0,VLOOKUP(A3783,'MatrizSeguimiento2022-Junio'!$G$4:$X$987,18,FALSE)))</f>
        <v>0</v>
      </c>
      <c r="H3783" t="str">
        <f t="shared" si="119"/>
        <v/>
      </c>
      <c r="I3783" t="str">
        <f t="shared" si="120"/>
        <v/>
      </c>
    </row>
    <row r="3784" spans="1:9" x14ac:dyDescent="0.25">
      <c r="A3784" s="36"/>
      <c r="B3784" t="str">
        <f>+IF(ISERROR(VLOOKUP(A3784,'MatrizSeguimiento2022-Junio'!$G$4:$I$987,3,FALSE)),"",VLOOKUP(A3784,'MatrizSeguimiento2022-Junio'!$G$4:$I$987,3,FALSE))</f>
        <v/>
      </c>
      <c r="C3784" t="str">
        <f>+IF(ISERROR(VLOOKUP(A3784,'MatrizSeguimiento2022-Junio'!$G$4:$J$987,4,FALSE)),"",VLOOKUP(A3784,'MatrizSeguimiento2022-Junio'!$G$4:$J$987,4,FALSE))</f>
        <v/>
      </c>
      <c r="E3784" s="3"/>
      <c r="G3784">
        <f>+ABS(SUMIF($A$3:$A$4998,A3784,$E$3:$E$4998)-IF(ISERROR(VLOOKUP(A3784,'MatrizSeguimiento2022-Junio'!$G$4:$X$987,18,FALSE)),0,VLOOKUP(A3784,'MatrizSeguimiento2022-Junio'!$G$4:$X$987,18,FALSE)))</f>
        <v>0</v>
      </c>
      <c r="H3784" t="str">
        <f t="shared" si="119"/>
        <v/>
      </c>
      <c r="I3784" t="str">
        <f t="shared" si="120"/>
        <v/>
      </c>
    </row>
    <row r="3785" spans="1:9" x14ac:dyDescent="0.25">
      <c r="A3785" s="36"/>
      <c r="B3785" t="str">
        <f>+IF(ISERROR(VLOOKUP(A3785,'MatrizSeguimiento2022-Junio'!$G$4:$I$987,3,FALSE)),"",VLOOKUP(A3785,'MatrizSeguimiento2022-Junio'!$G$4:$I$987,3,FALSE))</f>
        <v/>
      </c>
      <c r="C3785" t="str">
        <f>+IF(ISERROR(VLOOKUP(A3785,'MatrizSeguimiento2022-Junio'!$G$4:$J$987,4,FALSE)),"",VLOOKUP(A3785,'MatrizSeguimiento2022-Junio'!$G$4:$J$987,4,FALSE))</f>
        <v/>
      </c>
      <c r="E3785" s="3"/>
      <c r="G3785">
        <f>+ABS(SUMIF($A$3:$A$4998,A3785,$E$3:$E$4998)-IF(ISERROR(VLOOKUP(A3785,'MatrizSeguimiento2022-Junio'!$G$4:$X$987,18,FALSE)),0,VLOOKUP(A3785,'MatrizSeguimiento2022-Junio'!$G$4:$X$987,18,FALSE)))</f>
        <v>0</v>
      </c>
      <c r="H3785" t="str">
        <f t="shared" si="119"/>
        <v/>
      </c>
      <c r="I3785" t="str">
        <f t="shared" si="120"/>
        <v/>
      </c>
    </row>
    <row r="3786" spans="1:9" x14ac:dyDescent="0.25">
      <c r="A3786" s="36"/>
      <c r="B3786" t="str">
        <f>+IF(ISERROR(VLOOKUP(A3786,'MatrizSeguimiento2022-Junio'!$G$4:$I$987,3,FALSE)),"",VLOOKUP(A3786,'MatrizSeguimiento2022-Junio'!$G$4:$I$987,3,FALSE))</f>
        <v/>
      </c>
      <c r="C3786" t="str">
        <f>+IF(ISERROR(VLOOKUP(A3786,'MatrizSeguimiento2022-Junio'!$G$4:$J$987,4,FALSE)),"",VLOOKUP(A3786,'MatrizSeguimiento2022-Junio'!$G$4:$J$987,4,FALSE))</f>
        <v/>
      </c>
      <c r="E3786" s="3"/>
      <c r="G3786">
        <f>+ABS(SUMIF($A$3:$A$4998,A3786,$E$3:$E$4998)-IF(ISERROR(VLOOKUP(A3786,'MatrizSeguimiento2022-Junio'!$G$4:$X$987,18,FALSE)),0,VLOOKUP(A3786,'MatrizSeguimiento2022-Junio'!$G$4:$X$987,18,FALSE)))</f>
        <v>0</v>
      </c>
      <c r="H3786" t="str">
        <f t="shared" si="119"/>
        <v/>
      </c>
      <c r="I3786" t="str">
        <f t="shared" si="120"/>
        <v/>
      </c>
    </row>
    <row r="3787" spans="1:9" x14ac:dyDescent="0.25">
      <c r="A3787" s="36"/>
      <c r="B3787" t="str">
        <f>+IF(ISERROR(VLOOKUP(A3787,'MatrizSeguimiento2022-Junio'!$G$4:$I$987,3,FALSE)),"",VLOOKUP(A3787,'MatrizSeguimiento2022-Junio'!$G$4:$I$987,3,FALSE))</f>
        <v/>
      </c>
      <c r="C3787" t="str">
        <f>+IF(ISERROR(VLOOKUP(A3787,'MatrizSeguimiento2022-Junio'!$G$4:$J$987,4,FALSE)),"",VLOOKUP(A3787,'MatrizSeguimiento2022-Junio'!$G$4:$J$987,4,FALSE))</f>
        <v/>
      </c>
      <c r="E3787" s="3"/>
      <c r="G3787">
        <f>+ABS(SUMIF($A$3:$A$4998,A3787,$E$3:$E$4998)-IF(ISERROR(VLOOKUP(A3787,'MatrizSeguimiento2022-Junio'!$G$4:$X$987,18,FALSE)),0,VLOOKUP(A3787,'MatrizSeguimiento2022-Junio'!$G$4:$X$987,18,FALSE)))</f>
        <v>0</v>
      </c>
      <c r="H3787" t="str">
        <f t="shared" si="119"/>
        <v/>
      </c>
      <c r="I3787" t="str">
        <f t="shared" si="120"/>
        <v/>
      </c>
    </row>
    <row r="3788" spans="1:9" x14ac:dyDescent="0.25">
      <c r="A3788" s="36"/>
      <c r="B3788" t="str">
        <f>+IF(ISERROR(VLOOKUP(A3788,'MatrizSeguimiento2022-Junio'!$G$4:$I$987,3,FALSE)),"",VLOOKUP(A3788,'MatrizSeguimiento2022-Junio'!$G$4:$I$987,3,FALSE))</f>
        <v/>
      </c>
      <c r="C3788" t="str">
        <f>+IF(ISERROR(VLOOKUP(A3788,'MatrizSeguimiento2022-Junio'!$G$4:$J$987,4,FALSE)),"",VLOOKUP(A3788,'MatrizSeguimiento2022-Junio'!$G$4:$J$987,4,FALSE))</f>
        <v/>
      </c>
      <c r="E3788" s="3"/>
      <c r="G3788">
        <f>+ABS(SUMIF($A$3:$A$4998,A3788,$E$3:$E$4998)-IF(ISERROR(VLOOKUP(A3788,'MatrizSeguimiento2022-Junio'!$G$4:$X$987,18,FALSE)),0,VLOOKUP(A3788,'MatrizSeguimiento2022-Junio'!$G$4:$X$987,18,FALSE)))</f>
        <v>0</v>
      </c>
      <c r="H3788" t="str">
        <f t="shared" si="119"/>
        <v/>
      </c>
      <c r="I3788" t="str">
        <f t="shared" si="120"/>
        <v/>
      </c>
    </row>
    <row r="3789" spans="1:9" x14ac:dyDescent="0.25">
      <c r="A3789" s="36"/>
      <c r="B3789" t="str">
        <f>+IF(ISERROR(VLOOKUP(A3789,'MatrizSeguimiento2022-Junio'!$G$4:$I$987,3,FALSE)),"",VLOOKUP(A3789,'MatrizSeguimiento2022-Junio'!$G$4:$I$987,3,FALSE))</f>
        <v/>
      </c>
      <c r="C3789" t="str">
        <f>+IF(ISERROR(VLOOKUP(A3789,'MatrizSeguimiento2022-Junio'!$G$4:$J$987,4,FALSE)),"",VLOOKUP(A3789,'MatrizSeguimiento2022-Junio'!$G$4:$J$987,4,FALSE))</f>
        <v/>
      </c>
      <c r="E3789" s="3"/>
      <c r="G3789">
        <f>+ABS(SUMIF($A$3:$A$4998,A3789,$E$3:$E$4998)-IF(ISERROR(VLOOKUP(A3789,'MatrizSeguimiento2022-Junio'!$G$4:$X$987,18,FALSE)),0,VLOOKUP(A3789,'MatrizSeguimiento2022-Junio'!$G$4:$X$987,18,FALSE)))</f>
        <v>0</v>
      </c>
      <c r="H3789" t="str">
        <f t="shared" si="119"/>
        <v/>
      </c>
      <c r="I3789" t="str">
        <f t="shared" si="120"/>
        <v/>
      </c>
    </row>
    <row r="3790" spans="1:9" x14ac:dyDescent="0.25">
      <c r="A3790" s="36"/>
      <c r="B3790" t="str">
        <f>+IF(ISERROR(VLOOKUP(A3790,'MatrizSeguimiento2022-Junio'!$G$4:$I$987,3,FALSE)),"",VLOOKUP(A3790,'MatrizSeguimiento2022-Junio'!$G$4:$I$987,3,FALSE))</f>
        <v/>
      </c>
      <c r="C3790" t="str">
        <f>+IF(ISERROR(VLOOKUP(A3790,'MatrizSeguimiento2022-Junio'!$G$4:$J$987,4,FALSE)),"",VLOOKUP(A3790,'MatrizSeguimiento2022-Junio'!$G$4:$J$987,4,FALSE))</f>
        <v/>
      </c>
      <c r="E3790" s="3"/>
      <c r="G3790">
        <f>+ABS(SUMIF($A$3:$A$4998,A3790,$E$3:$E$4998)-IF(ISERROR(VLOOKUP(A3790,'MatrizSeguimiento2022-Junio'!$G$4:$X$987,18,FALSE)),0,VLOOKUP(A3790,'MatrizSeguimiento2022-Junio'!$G$4:$X$987,18,FALSE)))</f>
        <v>0</v>
      </c>
      <c r="H3790" t="str">
        <f t="shared" si="119"/>
        <v/>
      </c>
      <c r="I3790" t="str">
        <f t="shared" si="120"/>
        <v/>
      </c>
    </row>
    <row r="3791" spans="1:9" x14ac:dyDescent="0.25">
      <c r="A3791" s="36"/>
      <c r="B3791" t="str">
        <f>+IF(ISERROR(VLOOKUP(A3791,'MatrizSeguimiento2022-Junio'!$G$4:$I$987,3,FALSE)),"",VLOOKUP(A3791,'MatrizSeguimiento2022-Junio'!$G$4:$I$987,3,FALSE))</f>
        <v/>
      </c>
      <c r="C3791" t="str">
        <f>+IF(ISERROR(VLOOKUP(A3791,'MatrizSeguimiento2022-Junio'!$G$4:$J$987,4,FALSE)),"",VLOOKUP(A3791,'MatrizSeguimiento2022-Junio'!$G$4:$J$987,4,FALSE))</f>
        <v/>
      </c>
      <c r="E3791" s="3"/>
      <c r="G3791">
        <f>+ABS(SUMIF($A$3:$A$4998,A3791,$E$3:$E$4998)-IF(ISERROR(VLOOKUP(A3791,'MatrizSeguimiento2022-Junio'!$G$4:$X$987,18,FALSE)),0,VLOOKUP(A3791,'MatrizSeguimiento2022-Junio'!$G$4:$X$987,18,FALSE)))</f>
        <v>0</v>
      </c>
      <c r="H3791" t="str">
        <f t="shared" si="119"/>
        <v/>
      </c>
      <c r="I3791" t="str">
        <f t="shared" si="120"/>
        <v/>
      </c>
    </row>
    <row r="3792" spans="1:9" x14ac:dyDescent="0.25">
      <c r="A3792" s="36"/>
      <c r="B3792" t="str">
        <f>+IF(ISERROR(VLOOKUP(A3792,'MatrizSeguimiento2022-Junio'!$G$4:$I$987,3,FALSE)),"",VLOOKUP(A3792,'MatrizSeguimiento2022-Junio'!$G$4:$I$987,3,FALSE))</f>
        <v/>
      </c>
      <c r="C3792" t="str">
        <f>+IF(ISERROR(VLOOKUP(A3792,'MatrizSeguimiento2022-Junio'!$G$4:$J$987,4,FALSE)),"",VLOOKUP(A3792,'MatrizSeguimiento2022-Junio'!$G$4:$J$987,4,FALSE))</f>
        <v/>
      </c>
      <c r="E3792" s="3"/>
      <c r="G3792">
        <f>+ABS(SUMIF($A$3:$A$4998,A3792,$E$3:$E$4998)-IF(ISERROR(VLOOKUP(A3792,'MatrizSeguimiento2022-Junio'!$G$4:$X$987,18,FALSE)),0,VLOOKUP(A3792,'MatrizSeguimiento2022-Junio'!$G$4:$X$987,18,FALSE)))</f>
        <v>0</v>
      </c>
      <c r="H3792" t="str">
        <f t="shared" si="119"/>
        <v/>
      </c>
      <c r="I3792" t="str">
        <f t="shared" si="120"/>
        <v/>
      </c>
    </row>
    <row r="3793" spans="1:9" x14ac:dyDescent="0.25">
      <c r="A3793" s="36"/>
      <c r="B3793" t="str">
        <f>+IF(ISERROR(VLOOKUP(A3793,'MatrizSeguimiento2022-Junio'!$G$4:$I$987,3,FALSE)),"",VLOOKUP(A3793,'MatrizSeguimiento2022-Junio'!$G$4:$I$987,3,FALSE))</f>
        <v/>
      </c>
      <c r="C3793" t="str">
        <f>+IF(ISERROR(VLOOKUP(A3793,'MatrizSeguimiento2022-Junio'!$G$4:$J$987,4,FALSE)),"",VLOOKUP(A3793,'MatrizSeguimiento2022-Junio'!$G$4:$J$987,4,FALSE))</f>
        <v/>
      </c>
      <c r="E3793" s="3"/>
      <c r="G3793">
        <f>+ABS(SUMIF($A$3:$A$4998,A3793,$E$3:$E$4998)-IF(ISERROR(VLOOKUP(A3793,'MatrizSeguimiento2022-Junio'!$G$4:$X$987,18,FALSE)),0,VLOOKUP(A3793,'MatrizSeguimiento2022-Junio'!$G$4:$X$987,18,FALSE)))</f>
        <v>0</v>
      </c>
      <c r="H3793" t="str">
        <f t="shared" si="119"/>
        <v/>
      </c>
      <c r="I3793" t="str">
        <f t="shared" si="120"/>
        <v/>
      </c>
    </row>
    <row r="3794" spans="1:9" x14ac:dyDescent="0.25">
      <c r="A3794" s="36"/>
      <c r="B3794" t="str">
        <f>+IF(ISERROR(VLOOKUP(A3794,'MatrizSeguimiento2022-Junio'!$G$4:$I$987,3,FALSE)),"",VLOOKUP(A3794,'MatrizSeguimiento2022-Junio'!$G$4:$I$987,3,FALSE))</f>
        <v/>
      </c>
      <c r="C3794" t="str">
        <f>+IF(ISERROR(VLOOKUP(A3794,'MatrizSeguimiento2022-Junio'!$G$4:$J$987,4,FALSE)),"",VLOOKUP(A3794,'MatrizSeguimiento2022-Junio'!$G$4:$J$987,4,FALSE))</f>
        <v/>
      </c>
      <c r="E3794" s="3"/>
      <c r="G3794">
        <f>+ABS(SUMIF($A$3:$A$4998,A3794,$E$3:$E$4998)-IF(ISERROR(VLOOKUP(A3794,'MatrizSeguimiento2022-Junio'!$G$4:$X$987,18,FALSE)),0,VLOOKUP(A3794,'MatrizSeguimiento2022-Junio'!$G$4:$X$987,18,FALSE)))</f>
        <v>0</v>
      </c>
      <c r="H3794" t="str">
        <f t="shared" si="119"/>
        <v/>
      </c>
      <c r="I3794" t="str">
        <f t="shared" si="120"/>
        <v/>
      </c>
    </row>
    <row r="3795" spans="1:9" x14ac:dyDescent="0.25">
      <c r="A3795" s="36"/>
      <c r="B3795" t="str">
        <f>+IF(ISERROR(VLOOKUP(A3795,'MatrizSeguimiento2022-Junio'!$G$4:$I$987,3,FALSE)),"",VLOOKUP(A3795,'MatrizSeguimiento2022-Junio'!$G$4:$I$987,3,FALSE))</f>
        <v/>
      </c>
      <c r="C3795" t="str">
        <f>+IF(ISERROR(VLOOKUP(A3795,'MatrizSeguimiento2022-Junio'!$G$4:$J$987,4,FALSE)),"",VLOOKUP(A3795,'MatrizSeguimiento2022-Junio'!$G$4:$J$987,4,FALSE))</f>
        <v/>
      </c>
      <c r="E3795" s="3"/>
      <c r="G3795">
        <f>+ABS(SUMIF($A$3:$A$4998,A3795,$E$3:$E$4998)-IF(ISERROR(VLOOKUP(A3795,'MatrizSeguimiento2022-Junio'!$G$4:$X$987,18,FALSE)),0,VLOOKUP(A3795,'MatrizSeguimiento2022-Junio'!$G$4:$X$987,18,FALSE)))</f>
        <v>0</v>
      </c>
      <c r="H3795" t="str">
        <f t="shared" si="119"/>
        <v/>
      </c>
      <c r="I3795" t="str">
        <f t="shared" si="120"/>
        <v/>
      </c>
    </row>
    <row r="3796" spans="1:9" x14ac:dyDescent="0.25">
      <c r="A3796" s="36"/>
      <c r="B3796" t="str">
        <f>+IF(ISERROR(VLOOKUP(A3796,'MatrizSeguimiento2022-Junio'!$G$4:$I$987,3,FALSE)),"",VLOOKUP(A3796,'MatrizSeguimiento2022-Junio'!$G$4:$I$987,3,FALSE))</f>
        <v/>
      </c>
      <c r="C3796" t="str">
        <f>+IF(ISERROR(VLOOKUP(A3796,'MatrizSeguimiento2022-Junio'!$G$4:$J$987,4,FALSE)),"",VLOOKUP(A3796,'MatrizSeguimiento2022-Junio'!$G$4:$J$987,4,FALSE))</f>
        <v/>
      </c>
      <c r="E3796" s="3"/>
      <c r="G3796">
        <f>+ABS(SUMIF($A$3:$A$4998,A3796,$E$3:$E$4998)-IF(ISERROR(VLOOKUP(A3796,'MatrizSeguimiento2022-Junio'!$G$4:$X$987,18,FALSE)),0,VLOOKUP(A3796,'MatrizSeguimiento2022-Junio'!$G$4:$X$987,18,FALSE)))</f>
        <v>0</v>
      </c>
      <c r="H3796" t="str">
        <f t="shared" si="119"/>
        <v/>
      </c>
      <c r="I3796" t="str">
        <f t="shared" si="120"/>
        <v/>
      </c>
    </row>
    <row r="3797" spans="1:9" x14ac:dyDescent="0.25">
      <c r="A3797" s="36"/>
      <c r="B3797" t="str">
        <f>+IF(ISERROR(VLOOKUP(A3797,'MatrizSeguimiento2022-Junio'!$G$4:$I$987,3,FALSE)),"",VLOOKUP(A3797,'MatrizSeguimiento2022-Junio'!$G$4:$I$987,3,FALSE))</f>
        <v/>
      </c>
      <c r="C3797" t="str">
        <f>+IF(ISERROR(VLOOKUP(A3797,'MatrizSeguimiento2022-Junio'!$G$4:$J$987,4,FALSE)),"",VLOOKUP(A3797,'MatrizSeguimiento2022-Junio'!$G$4:$J$987,4,FALSE))</f>
        <v/>
      </c>
      <c r="E3797" s="3"/>
      <c r="G3797">
        <f>+ABS(SUMIF($A$3:$A$4998,A3797,$E$3:$E$4998)-IF(ISERROR(VLOOKUP(A3797,'MatrizSeguimiento2022-Junio'!$G$4:$X$987,18,FALSE)),0,VLOOKUP(A3797,'MatrizSeguimiento2022-Junio'!$G$4:$X$987,18,FALSE)))</f>
        <v>0</v>
      </c>
      <c r="H3797" t="str">
        <f t="shared" si="119"/>
        <v/>
      </c>
      <c r="I3797" t="str">
        <f t="shared" si="120"/>
        <v/>
      </c>
    </row>
    <row r="3798" spans="1:9" x14ac:dyDescent="0.25">
      <c r="A3798" s="36"/>
      <c r="B3798" t="str">
        <f>+IF(ISERROR(VLOOKUP(A3798,'MatrizSeguimiento2022-Junio'!$G$4:$I$987,3,FALSE)),"",VLOOKUP(A3798,'MatrizSeguimiento2022-Junio'!$G$4:$I$987,3,FALSE))</f>
        <v/>
      </c>
      <c r="C3798" t="str">
        <f>+IF(ISERROR(VLOOKUP(A3798,'MatrizSeguimiento2022-Junio'!$G$4:$J$987,4,FALSE)),"",VLOOKUP(A3798,'MatrizSeguimiento2022-Junio'!$G$4:$J$987,4,FALSE))</f>
        <v/>
      </c>
      <c r="E3798" s="3"/>
      <c r="G3798">
        <f>+ABS(SUMIF($A$3:$A$4998,A3798,$E$3:$E$4998)-IF(ISERROR(VLOOKUP(A3798,'MatrizSeguimiento2022-Junio'!$G$4:$X$987,18,FALSE)),0,VLOOKUP(A3798,'MatrizSeguimiento2022-Junio'!$G$4:$X$987,18,FALSE)))</f>
        <v>0</v>
      </c>
      <c r="H3798" t="str">
        <f t="shared" si="119"/>
        <v/>
      </c>
      <c r="I3798" t="str">
        <f t="shared" si="120"/>
        <v/>
      </c>
    </row>
    <row r="3799" spans="1:9" x14ac:dyDescent="0.25">
      <c r="A3799" s="36"/>
      <c r="B3799" t="str">
        <f>+IF(ISERROR(VLOOKUP(A3799,'MatrizSeguimiento2022-Junio'!$G$4:$I$987,3,FALSE)),"",VLOOKUP(A3799,'MatrizSeguimiento2022-Junio'!$G$4:$I$987,3,FALSE))</f>
        <v/>
      </c>
      <c r="C3799" t="str">
        <f>+IF(ISERROR(VLOOKUP(A3799,'MatrizSeguimiento2022-Junio'!$G$4:$J$987,4,FALSE)),"",VLOOKUP(A3799,'MatrizSeguimiento2022-Junio'!$G$4:$J$987,4,FALSE))</f>
        <v/>
      </c>
      <c r="E3799" s="3"/>
      <c r="G3799">
        <f>+ABS(SUMIF($A$3:$A$4998,A3799,$E$3:$E$4998)-IF(ISERROR(VLOOKUP(A3799,'MatrizSeguimiento2022-Junio'!$G$4:$X$987,18,FALSE)),0,VLOOKUP(A3799,'MatrizSeguimiento2022-Junio'!$G$4:$X$987,18,FALSE)))</f>
        <v>0</v>
      </c>
      <c r="H3799" t="str">
        <f t="shared" si="119"/>
        <v/>
      </c>
      <c r="I3799" t="str">
        <f t="shared" si="120"/>
        <v/>
      </c>
    </row>
    <row r="3800" spans="1:9" x14ac:dyDescent="0.25">
      <c r="A3800" s="36"/>
      <c r="B3800" t="str">
        <f>+IF(ISERROR(VLOOKUP(A3800,'MatrizSeguimiento2022-Junio'!$G$4:$I$987,3,FALSE)),"",VLOOKUP(A3800,'MatrizSeguimiento2022-Junio'!$G$4:$I$987,3,FALSE))</f>
        <v/>
      </c>
      <c r="C3800" t="str">
        <f>+IF(ISERROR(VLOOKUP(A3800,'MatrizSeguimiento2022-Junio'!$G$4:$J$987,4,FALSE)),"",VLOOKUP(A3800,'MatrizSeguimiento2022-Junio'!$G$4:$J$987,4,FALSE))</f>
        <v/>
      </c>
      <c r="E3800" s="3"/>
      <c r="G3800">
        <f>+ABS(SUMIF($A$3:$A$4998,A3800,$E$3:$E$4998)-IF(ISERROR(VLOOKUP(A3800,'MatrizSeguimiento2022-Junio'!$G$4:$X$987,18,FALSE)),0,VLOOKUP(A3800,'MatrizSeguimiento2022-Junio'!$G$4:$X$987,18,FALSE)))</f>
        <v>0</v>
      </c>
      <c r="H3800" t="str">
        <f t="shared" si="119"/>
        <v/>
      </c>
      <c r="I3800" t="str">
        <f t="shared" si="120"/>
        <v/>
      </c>
    </row>
    <row r="3801" spans="1:9" x14ac:dyDescent="0.25">
      <c r="A3801" s="36"/>
      <c r="B3801" t="str">
        <f>+IF(ISERROR(VLOOKUP(A3801,'MatrizSeguimiento2022-Junio'!$G$4:$I$987,3,FALSE)),"",VLOOKUP(A3801,'MatrizSeguimiento2022-Junio'!$G$4:$I$987,3,FALSE))</f>
        <v/>
      </c>
      <c r="C3801" t="str">
        <f>+IF(ISERROR(VLOOKUP(A3801,'MatrizSeguimiento2022-Junio'!$G$4:$J$987,4,FALSE)),"",VLOOKUP(A3801,'MatrizSeguimiento2022-Junio'!$G$4:$J$987,4,FALSE))</f>
        <v/>
      </c>
      <c r="E3801" s="3"/>
      <c r="G3801">
        <f>+ABS(SUMIF($A$3:$A$4998,A3801,$E$3:$E$4998)-IF(ISERROR(VLOOKUP(A3801,'MatrizSeguimiento2022-Junio'!$G$4:$X$987,18,FALSE)),0,VLOOKUP(A3801,'MatrizSeguimiento2022-Junio'!$G$4:$X$987,18,FALSE)))</f>
        <v>0</v>
      </c>
      <c r="H3801" t="str">
        <f t="shared" si="119"/>
        <v/>
      </c>
      <c r="I3801" t="str">
        <f t="shared" si="120"/>
        <v/>
      </c>
    </row>
    <row r="3802" spans="1:9" x14ac:dyDescent="0.25">
      <c r="A3802" s="36"/>
      <c r="B3802" t="str">
        <f>+IF(ISERROR(VLOOKUP(A3802,'MatrizSeguimiento2022-Junio'!$G$4:$I$987,3,FALSE)),"",VLOOKUP(A3802,'MatrizSeguimiento2022-Junio'!$G$4:$I$987,3,FALSE))</f>
        <v/>
      </c>
      <c r="C3802" t="str">
        <f>+IF(ISERROR(VLOOKUP(A3802,'MatrizSeguimiento2022-Junio'!$G$4:$J$987,4,FALSE)),"",VLOOKUP(A3802,'MatrizSeguimiento2022-Junio'!$G$4:$J$987,4,FALSE))</f>
        <v/>
      </c>
      <c r="E3802" s="3"/>
      <c r="G3802">
        <f>+ABS(SUMIF($A$3:$A$4998,A3802,$E$3:$E$4998)-IF(ISERROR(VLOOKUP(A3802,'MatrizSeguimiento2022-Junio'!$G$4:$X$987,18,FALSE)),0,VLOOKUP(A3802,'MatrizSeguimiento2022-Junio'!$G$4:$X$987,18,FALSE)))</f>
        <v>0</v>
      </c>
      <c r="H3802" t="str">
        <f t="shared" si="119"/>
        <v/>
      </c>
      <c r="I3802" t="str">
        <f t="shared" si="120"/>
        <v/>
      </c>
    </row>
    <row r="3803" spans="1:9" x14ac:dyDescent="0.25">
      <c r="A3803" s="36"/>
      <c r="B3803" t="str">
        <f>+IF(ISERROR(VLOOKUP(A3803,'MatrizSeguimiento2022-Junio'!$G$4:$I$987,3,FALSE)),"",VLOOKUP(A3803,'MatrizSeguimiento2022-Junio'!$G$4:$I$987,3,FALSE))</f>
        <v/>
      </c>
      <c r="C3803" t="str">
        <f>+IF(ISERROR(VLOOKUP(A3803,'MatrizSeguimiento2022-Junio'!$G$4:$J$987,4,FALSE)),"",VLOOKUP(A3803,'MatrizSeguimiento2022-Junio'!$G$4:$J$987,4,FALSE))</f>
        <v/>
      </c>
      <c r="E3803" s="3"/>
      <c r="G3803">
        <f>+ABS(SUMIF($A$3:$A$4998,A3803,$E$3:$E$4998)-IF(ISERROR(VLOOKUP(A3803,'MatrizSeguimiento2022-Junio'!$G$4:$X$987,18,FALSE)),0,VLOOKUP(A3803,'MatrizSeguimiento2022-Junio'!$G$4:$X$987,18,FALSE)))</f>
        <v>0</v>
      </c>
      <c r="H3803" t="str">
        <f t="shared" si="119"/>
        <v/>
      </c>
      <c r="I3803" t="str">
        <f t="shared" si="120"/>
        <v/>
      </c>
    </row>
    <row r="3804" spans="1:9" x14ac:dyDescent="0.25">
      <c r="A3804" s="36"/>
      <c r="B3804" t="str">
        <f>+IF(ISERROR(VLOOKUP(A3804,'MatrizSeguimiento2022-Junio'!$G$4:$I$987,3,FALSE)),"",VLOOKUP(A3804,'MatrizSeguimiento2022-Junio'!$G$4:$I$987,3,FALSE))</f>
        <v/>
      </c>
      <c r="C3804" t="str">
        <f>+IF(ISERROR(VLOOKUP(A3804,'MatrizSeguimiento2022-Junio'!$G$4:$J$987,4,FALSE)),"",VLOOKUP(A3804,'MatrizSeguimiento2022-Junio'!$G$4:$J$987,4,FALSE))</f>
        <v/>
      </c>
      <c r="E3804" s="3"/>
      <c r="G3804">
        <f>+ABS(SUMIF($A$3:$A$4998,A3804,$E$3:$E$4998)-IF(ISERROR(VLOOKUP(A3804,'MatrizSeguimiento2022-Junio'!$G$4:$X$987,18,FALSE)),0,VLOOKUP(A3804,'MatrizSeguimiento2022-Junio'!$G$4:$X$987,18,FALSE)))</f>
        <v>0</v>
      </c>
      <c r="H3804" t="str">
        <f t="shared" si="119"/>
        <v/>
      </c>
      <c r="I3804" t="str">
        <f t="shared" si="120"/>
        <v/>
      </c>
    </row>
    <row r="3805" spans="1:9" x14ac:dyDescent="0.25">
      <c r="A3805" s="36"/>
      <c r="B3805" t="str">
        <f>+IF(ISERROR(VLOOKUP(A3805,'MatrizSeguimiento2022-Junio'!$G$4:$I$987,3,FALSE)),"",VLOOKUP(A3805,'MatrizSeguimiento2022-Junio'!$G$4:$I$987,3,FALSE))</f>
        <v/>
      </c>
      <c r="C3805" t="str">
        <f>+IF(ISERROR(VLOOKUP(A3805,'MatrizSeguimiento2022-Junio'!$G$4:$J$987,4,FALSE)),"",VLOOKUP(A3805,'MatrizSeguimiento2022-Junio'!$G$4:$J$987,4,FALSE))</f>
        <v/>
      </c>
      <c r="E3805" s="3"/>
      <c r="G3805">
        <f>+ABS(SUMIF($A$3:$A$4998,A3805,$E$3:$E$4998)-IF(ISERROR(VLOOKUP(A3805,'MatrizSeguimiento2022-Junio'!$G$4:$X$987,18,FALSE)),0,VLOOKUP(A3805,'MatrizSeguimiento2022-Junio'!$G$4:$X$987,18,FALSE)))</f>
        <v>0</v>
      </c>
      <c r="H3805" t="str">
        <f t="shared" si="119"/>
        <v/>
      </c>
      <c r="I3805" t="str">
        <f t="shared" si="120"/>
        <v/>
      </c>
    </row>
    <row r="3806" spans="1:9" x14ac:dyDescent="0.25">
      <c r="A3806" s="36"/>
      <c r="B3806" t="str">
        <f>+IF(ISERROR(VLOOKUP(A3806,'MatrizSeguimiento2022-Junio'!$G$4:$I$987,3,FALSE)),"",VLOOKUP(A3806,'MatrizSeguimiento2022-Junio'!$G$4:$I$987,3,FALSE))</f>
        <v/>
      </c>
      <c r="C3806" t="str">
        <f>+IF(ISERROR(VLOOKUP(A3806,'MatrizSeguimiento2022-Junio'!$G$4:$J$987,4,FALSE)),"",VLOOKUP(A3806,'MatrizSeguimiento2022-Junio'!$G$4:$J$987,4,FALSE))</f>
        <v/>
      </c>
      <c r="E3806" s="3"/>
      <c r="G3806">
        <f>+ABS(SUMIF($A$3:$A$4998,A3806,$E$3:$E$4998)-IF(ISERROR(VLOOKUP(A3806,'MatrizSeguimiento2022-Junio'!$G$4:$X$987,18,FALSE)),0,VLOOKUP(A3806,'MatrizSeguimiento2022-Junio'!$G$4:$X$987,18,FALSE)))</f>
        <v>0</v>
      </c>
      <c r="H3806" t="str">
        <f t="shared" si="119"/>
        <v/>
      </c>
      <c r="I3806" t="str">
        <f t="shared" si="120"/>
        <v/>
      </c>
    </row>
    <row r="3807" spans="1:9" x14ac:dyDescent="0.25">
      <c r="A3807" s="36"/>
      <c r="B3807" t="str">
        <f>+IF(ISERROR(VLOOKUP(A3807,'MatrizSeguimiento2022-Junio'!$G$4:$I$987,3,FALSE)),"",VLOOKUP(A3807,'MatrizSeguimiento2022-Junio'!$G$4:$I$987,3,FALSE))</f>
        <v/>
      </c>
      <c r="C3807" t="str">
        <f>+IF(ISERROR(VLOOKUP(A3807,'MatrizSeguimiento2022-Junio'!$G$4:$J$987,4,FALSE)),"",VLOOKUP(A3807,'MatrizSeguimiento2022-Junio'!$G$4:$J$987,4,FALSE))</f>
        <v/>
      </c>
      <c r="E3807" s="3"/>
      <c r="G3807">
        <f>+ABS(SUMIF($A$3:$A$4998,A3807,$E$3:$E$4998)-IF(ISERROR(VLOOKUP(A3807,'MatrizSeguimiento2022-Junio'!$G$4:$X$987,18,FALSE)),0,VLOOKUP(A3807,'MatrizSeguimiento2022-Junio'!$G$4:$X$987,18,FALSE)))</f>
        <v>0</v>
      </c>
      <c r="H3807" t="str">
        <f t="shared" si="119"/>
        <v/>
      </c>
      <c r="I3807" t="str">
        <f t="shared" si="120"/>
        <v/>
      </c>
    </row>
    <row r="3808" spans="1:9" x14ac:dyDescent="0.25">
      <c r="A3808" s="36"/>
      <c r="B3808" t="str">
        <f>+IF(ISERROR(VLOOKUP(A3808,'MatrizSeguimiento2022-Junio'!$G$4:$I$987,3,FALSE)),"",VLOOKUP(A3808,'MatrizSeguimiento2022-Junio'!$G$4:$I$987,3,FALSE))</f>
        <v/>
      </c>
      <c r="C3808" t="str">
        <f>+IF(ISERROR(VLOOKUP(A3808,'MatrizSeguimiento2022-Junio'!$G$4:$J$987,4,FALSE)),"",VLOOKUP(A3808,'MatrizSeguimiento2022-Junio'!$G$4:$J$987,4,FALSE))</f>
        <v/>
      </c>
      <c r="E3808" s="3"/>
      <c r="G3808">
        <f>+ABS(SUMIF($A$3:$A$4998,A3808,$E$3:$E$4998)-IF(ISERROR(VLOOKUP(A3808,'MatrizSeguimiento2022-Junio'!$G$4:$X$987,18,FALSE)),0,VLOOKUP(A3808,'MatrizSeguimiento2022-Junio'!$G$4:$X$987,18,FALSE)))</f>
        <v>0</v>
      </c>
      <c r="H3808" t="str">
        <f t="shared" si="119"/>
        <v/>
      </c>
      <c r="I3808" t="str">
        <f t="shared" si="120"/>
        <v/>
      </c>
    </row>
    <row r="3809" spans="1:9" x14ac:dyDescent="0.25">
      <c r="A3809" s="36"/>
      <c r="B3809" t="str">
        <f>+IF(ISERROR(VLOOKUP(A3809,'MatrizSeguimiento2022-Junio'!$G$4:$I$987,3,FALSE)),"",VLOOKUP(A3809,'MatrizSeguimiento2022-Junio'!$G$4:$I$987,3,FALSE))</f>
        <v/>
      </c>
      <c r="C3809" t="str">
        <f>+IF(ISERROR(VLOOKUP(A3809,'MatrizSeguimiento2022-Junio'!$G$4:$J$987,4,FALSE)),"",VLOOKUP(A3809,'MatrizSeguimiento2022-Junio'!$G$4:$J$987,4,FALSE))</f>
        <v/>
      </c>
      <c r="E3809" s="3"/>
      <c r="G3809">
        <f>+ABS(SUMIF($A$3:$A$4998,A3809,$E$3:$E$4998)-IF(ISERROR(VLOOKUP(A3809,'MatrizSeguimiento2022-Junio'!$G$4:$X$987,18,FALSE)),0,VLOOKUP(A3809,'MatrizSeguimiento2022-Junio'!$G$4:$X$987,18,FALSE)))</f>
        <v>0</v>
      </c>
      <c r="H3809" t="str">
        <f t="shared" si="119"/>
        <v/>
      </c>
      <c r="I3809" t="str">
        <f t="shared" si="120"/>
        <v/>
      </c>
    </row>
    <row r="3810" spans="1:9" x14ac:dyDescent="0.25">
      <c r="A3810" s="36"/>
      <c r="B3810" t="str">
        <f>+IF(ISERROR(VLOOKUP(A3810,'MatrizSeguimiento2022-Junio'!$G$4:$I$987,3,FALSE)),"",VLOOKUP(A3810,'MatrizSeguimiento2022-Junio'!$G$4:$I$987,3,FALSE))</f>
        <v/>
      </c>
      <c r="C3810" t="str">
        <f>+IF(ISERROR(VLOOKUP(A3810,'MatrizSeguimiento2022-Junio'!$G$4:$J$987,4,FALSE)),"",VLOOKUP(A3810,'MatrizSeguimiento2022-Junio'!$G$4:$J$987,4,FALSE))</f>
        <v/>
      </c>
      <c r="E3810" s="3"/>
      <c r="G3810">
        <f>+ABS(SUMIF($A$3:$A$4998,A3810,$E$3:$E$4998)-IF(ISERROR(VLOOKUP(A3810,'MatrizSeguimiento2022-Junio'!$G$4:$X$987,18,FALSE)),0,VLOOKUP(A3810,'MatrizSeguimiento2022-Junio'!$G$4:$X$987,18,FALSE)))</f>
        <v>0</v>
      </c>
      <c r="H3810" t="str">
        <f t="shared" si="119"/>
        <v/>
      </c>
      <c r="I3810" t="str">
        <f t="shared" si="120"/>
        <v/>
      </c>
    </row>
    <row r="3811" spans="1:9" x14ac:dyDescent="0.25">
      <c r="A3811" s="36"/>
      <c r="B3811" t="str">
        <f>+IF(ISERROR(VLOOKUP(A3811,'MatrizSeguimiento2022-Junio'!$G$4:$I$987,3,FALSE)),"",VLOOKUP(A3811,'MatrizSeguimiento2022-Junio'!$G$4:$I$987,3,FALSE))</f>
        <v/>
      </c>
      <c r="C3811" t="str">
        <f>+IF(ISERROR(VLOOKUP(A3811,'MatrizSeguimiento2022-Junio'!$G$4:$J$987,4,FALSE)),"",VLOOKUP(A3811,'MatrizSeguimiento2022-Junio'!$G$4:$J$987,4,FALSE))</f>
        <v/>
      </c>
      <c r="E3811" s="3"/>
      <c r="G3811">
        <f>+ABS(SUMIF($A$3:$A$4998,A3811,$E$3:$E$4998)-IF(ISERROR(VLOOKUP(A3811,'MatrizSeguimiento2022-Junio'!$G$4:$X$987,18,FALSE)),0,VLOOKUP(A3811,'MatrizSeguimiento2022-Junio'!$G$4:$X$987,18,FALSE)))</f>
        <v>0</v>
      </c>
      <c r="H3811" t="str">
        <f t="shared" si="119"/>
        <v/>
      </c>
      <c r="I3811" t="str">
        <f t="shared" si="120"/>
        <v/>
      </c>
    </row>
    <row r="3812" spans="1:9" x14ac:dyDescent="0.25">
      <c r="A3812" s="36"/>
      <c r="B3812" t="str">
        <f>+IF(ISERROR(VLOOKUP(A3812,'MatrizSeguimiento2022-Junio'!$G$4:$I$987,3,FALSE)),"",VLOOKUP(A3812,'MatrizSeguimiento2022-Junio'!$G$4:$I$987,3,FALSE))</f>
        <v/>
      </c>
      <c r="C3812" t="str">
        <f>+IF(ISERROR(VLOOKUP(A3812,'MatrizSeguimiento2022-Junio'!$G$4:$J$987,4,FALSE)),"",VLOOKUP(A3812,'MatrizSeguimiento2022-Junio'!$G$4:$J$987,4,FALSE))</f>
        <v/>
      </c>
      <c r="E3812" s="3"/>
      <c r="G3812">
        <f>+ABS(SUMIF($A$3:$A$4998,A3812,$E$3:$E$4998)-IF(ISERROR(VLOOKUP(A3812,'MatrizSeguimiento2022-Junio'!$G$4:$X$987,18,FALSE)),0,VLOOKUP(A3812,'MatrizSeguimiento2022-Junio'!$G$4:$X$987,18,FALSE)))</f>
        <v>0</v>
      </c>
      <c r="H3812" t="str">
        <f t="shared" si="119"/>
        <v/>
      </c>
      <c r="I3812" t="str">
        <f t="shared" si="120"/>
        <v/>
      </c>
    </row>
    <row r="3813" spans="1:9" x14ac:dyDescent="0.25">
      <c r="A3813" s="36"/>
      <c r="B3813" t="str">
        <f>+IF(ISERROR(VLOOKUP(A3813,'MatrizSeguimiento2022-Junio'!$G$4:$I$987,3,FALSE)),"",VLOOKUP(A3813,'MatrizSeguimiento2022-Junio'!$G$4:$I$987,3,FALSE))</f>
        <v/>
      </c>
      <c r="C3813" t="str">
        <f>+IF(ISERROR(VLOOKUP(A3813,'MatrizSeguimiento2022-Junio'!$G$4:$J$987,4,FALSE)),"",VLOOKUP(A3813,'MatrizSeguimiento2022-Junio'!$G$4:$J$987,4,FALSE))</f>
        <v/>
      </c>
      <c r="E3813" s="3"/>
      <c r="G3813">
        <f>+ABS(SUMIF($A$3:$A$4998,A3813,$E$3:$E$4998)-IF(ISERROR(VLOOKUP(A3813,'MatrizSeguimiento2022-Junio'!$G$4:$X$987,18,FALSE)),0,VLOOKUP(A3813,'MatrizSeguimiento2022-Junio'!$G$4:$X$987,18,FALSE)))</f>
        <v>0</v>
      </c>
      <c r="H3813" t="str">
        <f t="shared" si="119"/>
        <v/>
      </c>
      <c r="I3813" t="str">
        <f t="shared" si="120"/>
        <v/>
      </c>
    </row>
    <row r="3814" spans="1:9" x14ac:dyDescent="0.25">
      <c r="A3814" s="36"/>
      <c r="B3814" t="str">
        <f>+IF(ISERROR(VLOOKUP(A3814,'MatrizSeguimiento2022-Junio'!$G$4:$I$987,3,FALSE)),"",VLOOKUP(A3814,'MatrizSeguimiento2022-Junio'!$G$4:$I$987,3,FALSE))</f>
        <v/>
      </c>
      <c r="C3814" t="str">
        <f>+IF(ISERROR(VLOOKUP(A3814,'MatrizSeguimiento2022-Junio'!$G$4:$J$987,4,FALSE)),"",VLOOKUP(A3814,'MatrizSeguimiento2022-Junio'!$G$4:$J$987,4,FALSE))</f>
        <v/>
      </c>
      <c r="E3814" s="3"/>
      <c r="G3814">
        <f>+ABS(SUMIF($A$3:$A$4998,A3814,$E$3:$E$4998)-IF(ISERROR(VLOOKUP(A3814,'MatrizSeguimiento2022-Junio'!$G$4:$X$987,18,FALSE)),0,VLOOKUP(A3814,'MatrizSeguimiento2022-Junio'!$G$4:$X$987,18,FALSE)))</f>
        <v>0</v>
      </c>
      <c r="H3814" t="str">
        <f t="shared" si="119"/>
        <v/>
      </c>
      <c r="I3814" t="str">
        <f t="shared" si="120"/>
        <v/>
      </c>
    </row>
    <row r="3815" spans="1:9" x14ac:dyDescent="0.25">
      <c r="A3815" s="36"/>
      <c r="B3815" t="str">
        <f>+IF(ISERROR(VLOOKUP(A3815,'MatrizSeguimiento2022-Junio'!$G$4:$I$987,3,FALSE)),"",VLOOKUP(A3815,'MatrizSeguimiento2022-Junio'!$G$4:$I$987,3,FALSE))</f>
        <v/>
      </c>
      <c r="C3815" t="str">
        <f>+IF(ISERROR(VLOOKUP(A3815,'MatrizSeguimiento2022-Junio'!$G$4:$J$987,4,FALSE)),"",VLOOKUP(A3815,'MatrizSeguimiento2022-Junio'!$G$4:$J$987,4,FALSE))</f>
        <v/>
      </c>
      <c r="E3815" s="3"/>
      <c r="G3815">
        <f>+ABS(SUMIF($A$3:$A$4998,A3815,$E$3:$E$4998)-IF(ISERROR(VLOOKUP(A3815,'MatrizSeguimiento2022-Junio'!$G$4:$X$987,18,FALSE)),0,VLOOKUP(A3815,'MatrizSeguimiento2022-Junio'!$G$4:$X$987,18,FALSE)))</f>
        <v>0</v>
      </c>
      <c r="H3815" t="str">
        <f t="shared" si="119"/>
        <v/>
      </c>
      <c r="I3815" t="str">
        <f t="shared" si="120"/>
        <v/>
      </c>
    </row>
    <row r="3816" spans="1:9" x14ac:dyDescent="0.25">
      <c r="A3816" s="36"/>
      <c r="B3816" t="str">
        <f>+IF(ISERROR(VLOOKUP(A3816,'MatrizSeguimiento2022-Junio'!$G$4:$I$987,3,FALSE)),"",VLOOKUP(A3816,'MatrizSeguimiento2022-Junio'!$G$4:$I$987,3,FALSE))</f>
        <v/>
      </c>
      <c r="C3816" t="str">
        <f>+IF(ISERROR(VLOOKUP(A3816,'MatrizSeguimiento2022-Junio'!$G$4:$J$987,4,FALSE)),"",VLOOKUP(A3816,'MatrizSeguimiento2022-Junio'!$G$4:$J$987,4,FALSE))</f>
        <v/>
      </c>
      <c r="E3816" s="3"/>
      <c r="G3816">
        <f>+ABS(SUMIF($A$3:$A$4998,A3816,$E$3:$E$4998)-IF(ISERROR(VLOOKUP(A3816,'MatrizSeguimiento2022-Junio'!$G$4:$X$987,18,FALSE)),0,VLOOKUP(A3816,'MatrizSeguimiento2022-Junio'!$G$4:$X$987,18,FALSE)))</f>
        <v>0</v>
      </c>
      <c r="H3816" t="str">
        <f t="shared" si="119"/>
        <v/>
      </c>
      <c r="I3816" t="str">
        <f t="shared" si="120"/>
        <v/>
      </c>
    </row>
    <row r="3817" spans="1:9" x14ac:dyDescent="0.25">
      <c r="A3817" s="36"/>
      <c r="B3817" t="str">
        <f>+IF(ISERROR(VLOOKUP(A3817,'MatrizSeguimiento2022-Junio'!$G$4:$I$987,3,FALSE)),"",VLOOKUP(A3817,'MatrizSeguimiento2022-Junio'!$G$4:$I$987,3,FALSE))</f>
        <v/>
      </c>
      <c r="C3817" t="str">
        <f>+IF(ISERROR(VLOOKUP(A3817,'MatrizSeguimiento2022-Junio'!$G$4:$J$987,4,FALSE)),"",VLOOKUP(A3817,'MatrizSeguimiento2022-Junio'!$G$4:$J$987,4,FALSE))</f>
        <v/>
      </c>
      <c r="E3817" s="3"/>
      <c r="G3817">
        <f>+ABS(SUMIF($A$3:$A$4998,A3817,$E$3:$E$4998)-IF(ISERROR(VLOOKUP(A3817,'MatrizSeguimiento2022-Junio'!$G$4:$X$987,18,FALSE)),0,VLOOKUP(A3817,'MatrizSeguimiento2022-Junio'!$G$4:$X$987,18,FALSE)))</f>
        <v>0</v>
      </c>
      <c r="H3817" t="str">
        <f t="shared" si="119"/>
        <v/>
      </c>
      <c r="I3817" t="str">
        <f t="shared" si="120"/>
        <v/>
      </c>
    </row>
    <row r="3818" spans="1:9" x14ac:dyDescent="0.25">
      <c r="A3818" s="36"/>
      <c r="B3818" t="str">
        <f>+IF(ISERROR(VLOOKUP(A3818,'MatrizSeguimiento2022-Junio'!$G$4:$I$987,3,FALSE)),"",VLOOKUP(A3818,'MatrizSeguimiento2022-Junio'!$G$4:$I$987,3,FALSE))</f>
        <v/>
      </c>
      <c r="C3818" t="str">
        <f>+IF(ISERROR(VLOOKUP(A3818,'MatrizSeguimiento2022-Junio'!$G$4:$J$987,4,FALSE)),"",VLOOKUP(A3818,'MatrizSeguimiento2022-Junio'!$G$4:$J$987,4,FALSE))</f>
        <v/>
      </c>
      <c r="E3818" s="3"/>
      <c r="G3818">
        <f>+ABS(SUMIF($A$3:$A$4998,A3818,$E$3:$E$4998)-IF(ISERROR(VLOOKUP(A3818,'MatrizSeguimiento2022-Junio'!$G$4:$X$987,18,FALSE)),0,VLOOKUP(A3818,'MatrizSeguimiento2022-Junio'!$G$4:$X$987,18,FALSE)))</f>
        <v>0</v>
      </c>
      <c r="H3818" t="str">
        <f t="shared" si="119"/>
        <v/>
      </c>
      <c r="I3818" t="str">
        <f t="shared" si="120"/>
        <v/>
      </c>
    </row>
    <row r="3819" spans="1:9" x14ac:dyDescent="0.25">
      <c r="A3819" s="36"/>
      <c r="B3819" t="str">
        <f>+IF(ISERROR(VLOOKUP(A3819,'MatrizSeguimiento2022-Junio'!$G$4:$I$987,3,FALSE)),"",VLOOKUP(A3819,'MatrizSeguimiento2022-Junio'!$G$4:$I$987,3,FALSE))</f>
        <v/>
      </c>
      <c r="C3819" t="str">
        <f>+IF(ISERROR(VLOOKUP(A3819,'MatrizSeguimiento2022-Junio'!$G$4:$J$987,4,FALSE)),"",VLOOKUP(A3819,'MatrizSeguimiento2022-Junio'!$G$4:$J$987,4,FALSE))</f>
        <v/>
      </c>
      <c r="E3819" s="3"/>
      <c r="G3819">
        <f>+ABS(SUMIF($A$3:$A$4998,A3819,$E$3:$E$4998)-IF(ISERROR(VLOOKUP(A3819,'MatrizSeguimiento2022-Junio'!$G$4:$X$987,18,FALSE)),0,VLOOKUP(A3819,'MatrizSeguimiento2022-Junio'!$G$4:$X$987,18,FALSE)))</f>
        <v>0</v>
      </c>
      <c r="H3819" t="str">
        <f t="shared" si="119"/>
        <v/>
      </c>
      <c r="I3819" t="str">
        <f t="shared" si="120"/>
        <v/>
      </c>
    </row>
    <row r="3820" spans="1:9" x14ac:dyDescent="0.25">
      <c r="A3820" s="36"/>
      <c r="B3820" t="str">
        <f>+IF(ISERROR(VLOOKUP(A3820,'MatrizSeguimiento2022-Junio'!$G$4:$I$987,3,FALSE)),"",VLOOKUP(A3820,'MatrizSeguimiento2022-Junio'!$G$4:$I$987,3,FALSE))</f>
        <v/>
      </c>
      <c r="C3820" t="str">
        <f>+IF(ISERROR(VLOOKUP(A3820,'MatrizSeguimiento2022-Junio'!$G$4:$J$987,4,FALSE)),"",VLOOKUP(A3820,'MatrizSeguimiento2022-Junio'!$G$4:$J$987,4,FALSE))</f>
        <v/>
      </c>
      <c r="E3820" s="3"/>
      <c r="G3820">
        <f>+ABS(SUMIF($A$3:$A$4998,A3820,$E$3:$E$4998)-IF(ISERROR(VLOOKUP(A3820,'MatrizSeguimiento2022-Junio'!$G$4:$X$987,18,FALSE)),0,VLOOKUP(A3820,'MatrizSeguimiento2022-Junio'!$G$4:$X$987,18,FALSE)))</f>
        <v>0</v>
      </c>
      <c r="H3820" t="str">
        <f t="shared" si="119"/>
        <v/>
      </c>
      <c r="I3820" t="str">
        <f t="shared" si="120"/>
        <v/>
      </c>
    </row>
    <row r="3821" spans="1:9" x14ac:dyDescent="0.25">
      <c r="A3821" s="36"/>
      <c r="B3821" t="str">
        <f>+IF(ISERROR(VLOOKUP(A3821,'MatrizSeguimiento2022-Junio'!$G$4:$I$987,3,FALSE)),"",VLOOKUP(A3821,'MatrizSeguimiento2022-Junio'!$G$4:$I$987,3,FALSE))</f>
        <v/>
      </c>
      <c r="C3821" t="str">
        <f>+IF(ISERROR(VLOOKUP(A3821,'MatrizSeguimiento2022-Junio'!$G$4:$J$987,4,FALSE)),"",VLOOKUP(A3821,'MatrizSeguimiento2022-Junio'!$G$4:$J$987,4,FALSE))</f>
        <v/>
      </c>
      <c r="E3821" s="3"/>
      <c r="G3821">
        <f>+ABS(SUMIF($A$3:$A$4998,A3821,$E$3:$E$4998)-IF(ISERROR(VLOOKUP(A3821,'MatrizSeguimiento2022-Junio'!$G$4:$X$987,18,FALSE)),0,VLOOKUP(A3821,'MatrizSeguimiento2022-Junio'!$G$4:$X$987,18,FALSE)))</f>
        <v>0</v>
      </c>
      <c r="H3821" t="str">
        <f t="shared" si="119"/>
        <v/>
      </c>
      <c r="I3821" t="str">
        <f t="shared" si="120"/>
        <v/>
      </c>
    </row>
    <row r="3822" spans="1:9" x14ac:dyDescent="0.25">
      <c r="A3822" s="36"/>
      <c r="B3822" t="str">
        <f>+IF(ISERROR(VLOOKUP(A3822,'MatrizSeguimiento2022-Junio'!$G$4:$I$987,3,FALSE)),"",VLOOKUP(A3822,'MatrizSeguimiento2022-Junio'!$G$4:$I$987,3,FALSE))</f>
        <v/>
      </c>
      <c r="C3822" t="str">
        <f>+IF(ISERROR(VLOOKUP(A3822,'MatrizSeguimiento2022-Junio'!$G$4:$J$987,4,FALSE)),"",VLOOKUP(A3822,'MatrizSeguimiento2022-Junio'!$G$4:$J$987,4,FALSE))</f>
        <v/>
      </c>
      <c r="E3822" s="3"/>
      <c r="G3822">
        <f>+ABS(SUMIF($A$3:$A$4998,A3822,$E$3:$E$4998)-IF(ISERROR(VLOOKUP(A3822,'MatrizSeguimiento2022-Junio'!$G$4:$X$987,18,FALSE)),0,VLOOKUP(A3822,'MatrizSeguimiento2022-Junio'!$G$4:$X$987,18,FALSE)))</f>
        <v>0</v>
      </c>
      <c r="H3822" t="str">
        <f t="shared" si="119"/>
        <v/>
      </c>
      <c r="I3822" t="str">
        <f t="shared" si="120"/>
        <v/>
      </c>
    </row>
    <row r="3823" spans="1:9" x14ac:dyDescent="0.25">
      <c r="A3823" s="36"/>
      <c r="B3823" t="str">
        <f>+IF(ISERROR(VLOOKUP(A3823,'MatrizSeguimiento2022-Junio'!$G$4:$I$987,3,FALSE)),"",VLOOKUP(A3823,'MatrizSeguimiento2022-Junio'!$G$4:$I$987,3,FALSE))</f>
        <v/>
      </c>
      <c r="C3823" t="str">
        <f>+IF(ISERROR(VLOOKUP(A3823,'MatrizSeguimiento2022-Junio'!$G$4:$J$987,4,FALSE)),"",VLOOKUP(A3823,'MatrizSeguimiento2022-Junio'!$G$4:$J$987,4,FALSE))</f>
        <v/>
      </c>
      <c r="E3823" s="3"/>
      <c r="G3823">
        <f>+ABS(SUMIF($A$3:$A$4998,A3823,$E$3:$E$4998)-IF(ISERROR(VLOOKUP(A3823,'MatrizSeguimiento2022-Junio'!$G$4:$X$987,18,FALSE)),0,VLOOKUP(A3823,'MatrizSeguimiento2022-Junio'!$G$4:$X$987,18,FALSE)))</f>
        <v>0</v>
      </c>
      <c r="H3823" t="str">
        <f t="shared" si="119"/>
        <v/>
      </c>
      <c r="I3823" t="str">
        <f t="shared" si="120"/>
        <v/>
      </c>
    </row>
    <row r="3824" spans="1:9" x14ac:dyDescent="0.25">
      <c r="A3824" s="36"/>
      <c r="B3824" t="str">
        <f>+IF(ISERROR(VLOOKUP(A3824,'MatrizSeguimiento2022-Junio'!$G$4:$I$987,3,FALSE)),"",VLOOKUP(A3824,'MatrizSeguimiento2022-Junio'!$G$4:$I$987,3,FALSE))</f>
        <v/>
      </c>
      <c r="C3824" t="str">
        <f>+IF(ISERROR(VLOOKUP(A3824,'MatrizSeguimiento2022-Junio'!$G$4:$J$987,4,FALSE)),"",VLOOKUP(A3824,'MatrizSeguimiento2022-Junio'!$G$4:$J$987,4,FALSE))</f>
        <v/>
      </c>
      <c r="E3824" s="3"/>
      <c r="G3824">
        <f>+ABS(SUMIF($A$3:$A$4998,A3824,$E$3:$E$4998)-IF(ISERROR(VLOOKUP(A3824,'MatrizSeguimiento2022-Junio'!$G$4:$X$987,18,FALSE)),0,VLOOKUP(A3824,'MatrizSeguimiento2022-Junio'!$G$4:$X$987,18,FALSE)))</f>
        <v>0</v>
      </c>
      <c r="H3824" t="str">
        <f t="shared" si="119"/>
        <v/>
      </c>
      <c r="I3824" t="str">
        <f t="shared" si="120"/>
        <v/>
      </c>
    </row>
    <row r="3825" spans="1:9" x14ac:dyDescent="0.25">
      <c r="A3825" s="36"/>
      <c r="B3825" t="str">
        <f>+IF(ISERROR(VLOOKUP(A3825,'MatrizSeguimiento2022-Junio'!$G$4:$I$987,3,FALSE)),"",VLOOKUP(A3825,'MatrizSeguimiento2022-Junio'!$G$4:$I$987,3,FALSE))</f>
        <v/>
      </c>
      <c r="C3825" t="str">
        <f>+IF(ISERROR(VLOOKUP(A3825,'MatrizSeguimiento2022-Junio'!$G$4:$J$987,4,FALSE)),"",VLOOKUP(A3825,'MatrizSeguimiento2022-Junio'!$G$4:$J$987,4,FALSE))</f>
        <v/>
      </c>
      <c r="E3825" s="3"/>
      <c r="G3825">
        <f>+ABS(SUMIF($A$3:$A$4998,A3825,$E$3:$E$4998)-IF(ISERROR(VLOOKUP(A3825,'MatrizSeguimiento2022-Junio'!$G$4:$X$987,18,FALSE)),0,VLOOKUP(A3825,'MatrizSeguimiento2022-Junio'!$G$4:$X$987,18,FALSE)))</f>
        <v>0</v>
      </c>
      <c r="H3825" t="str">
        <f t="shared" si="119"/>
        <v/>
      </c>
      <c r="I3825" t="str">
        <f t="shared" si="120"/>
        <v/>
      </c>
    </row>
    <row r="3826" spans="1:9" x14ac:dyDescent="0.25">
      <c r="A3826" s="36"/>
      <c r="B3826" t="str">
        <f>+IF(ISERROR(VLOOKUP(A3826,'MatrizSeguimiento2022-Junio'!$G$4:$I$987,3,FALSE)),"",VLOOKUP(A3826,'MatrizSeguimiento2022-Junio'!$G$4:$I$987,3,FALSE))</f>
        <v/>
      </c>
      <c r="C3826" t="str">
        <f>+IF(ISERROR(VLOOKUP(A3826,'MatrizSeguimiento2022-Junio'!$G$4:$J$987,4,FALSE)),"",VLOOKUP(A3826,'MatrizSeguimiento2022-Junio'!$G$4:$J$987,4,FALSE))</f>
        <v/>
      </c>
      <c r="E3826" s="3"/>
      <c r="G3826">
        <f>+ABS(SUMIF($A$3:$A$4998,A3826,$E$3:$E$4998)-IF(ISERROR(VLOOKUP(A3826,'MatrizSeguimiento2022-Junio'!$G$4:$X$987,18,FALSE)),0,VLOOKUP(A3826,'MatrizSeguimiento2022-Junio'!$G$4:$X$987,18,FALSE)))</f>
        <v>0</v>
      </c>
      <c r="H3826" t="str">
        <f t="shared" si="119"/>
        <v/>
      </c>
      <c r="I3826" t="str">
        <f t="shared" si="120"/>
        <v/>
      </c>
    </row>
    <row r="3827" spans="1:9" x14ac:dyDescent="0.25">
      <c r="A3827" s="36"/>
      <c r="B3827" t="str">
        <f>+IF(ISERROR(VLOOKUP(A3827,'MatrizSeguimiento2022-Junio'!$G$4:$I$987,3,FALSE)),"",VLOOKUP(A3827,'MatrizSeguimiento2022-Junio'!$G$4:$I$987,3,FALSE))</f>
        <v/>
      </c>
      <c r="C3827" t="str">
        <f>+IF(ISERROR(VLOOKUP(A3827,'MatrizSeguimiento2022-Junio'!$G$4:$J$987,4,FALSE)),"",VLOOKUP(A3827,'MatrizSeguimiento2022-Junio'!$G$4:$J$987,4,FALSE))</f>
        <v/>
      </c>
      <c r="E3827" s="3"/>
      <c r="G3827">
        <f>+ABS(SUMIF($A$3:$A$4998,A3827,$E$3:$E$4998)-IF(ISERROR(VLOOKUP(A3827,'MatrizSeguimiento2022-Junio'!$G$4:$X$987,18,FALSE)),0,VLOOKUP(A3827,'MatrizSeguimiento2022-Junio'!$G$4:$X$987,18,FALSE)))</f>
        <v>0</v>
      </c>
      <c r="H3827" t="str">
        <f t="shared" si="119"/>
        <v/>
      </c>
      <c r="I3827" t="str">
        <f t="shared" si="120"/>
        <v/>
      </c>
    </row>
    <row r="3828" spans="1:9" x14ac:dyDescent="0.25">
      <c r="A3828" s="36"/>
      <c r="B3828" t="str">
        <f>+IF(ISERROR(VLOOKUP(A3828,'MatrizSeguimiento2022-Junio'!$G$4:$I$987,3,FALSE)),"",VLOOKUP(A3828,'MatrizSeguimiento2022-Junio'!$G$4:$I$987,3,FALSE))</f>
        <v/>
      </c>
      <c r="C3828" t="str">
        <f>+IF(ISERROR(VLOOKUP(A3828,'MatrizSeguimiento2022-Junio'!$G$4:$J$987,4,FALSE)),"",VLOOKUP(A3828,'MatrizSeguimiento2022-Junio'!$G$4:$J$987,4,FALSE))</f>
        <v/>
      </c>
      <c r="E3828" s="3"/>
      <c r="G3828">
        <f>+ABS(SUMIF($A$3:$A$4998,A3828,$E$3:$E$4998)-IF(ISERROR(VLOOKUP(A3828,'MatrizSeguimiento2022-Junio'!$G$4:$X$987,18,FALSE)),0,VLOOKUP(A3828,'MatrizSeguimiento2022-Junio'!$G$4:$X$987,18,FALSE)))</f>
        <v>0</v>
      </c>
      <c r="H3828" t="str">
        <f t="shared" si="119"/>
        <v/>
      </c>
      <c r="I3828" t="str">
        <f t="shared" si="120"/>
        <v/>
      </c>
    </row>
    <row r="3829" spans="1:9" x14ac:dyDescent="0.25">
      <c r="A3829" s="36"/>
      <c r="B3829" t="str">
        <f>+IF(ISERROR(VLOOKUP(A3829,'MatrizSeguimiento2022-Junio'!$G$4:$I$987,3,FALSE)),"",VLOOKUP(A3829,'MatrizSeguimiento2022-Junio'!$G$4:$I$987,3,FALSE))</f>
        <v/>
      </c>
      <c r="C3829" t="str">
        <f>+IF(ISERROR(VLOOKUP(A3829,'MatrizSeguimiento2022-Junio'!$G$4:$J$987,4,FALSE)),"",VLOOKUP(A3829,'MatrizSeguimiento2022-Junio'!$G$4:$J$987,4,FALSE))</f>
        <v/>
      </c>
      <c r="E3829" s="3"/>
      <c r="G3829">
        <f>+ABS(SUMIF($A$3:$A$4998,A3829,$E$3:$E$4998)-IF(ISERROR(VLOOKUP(A3829,'MatrizSeguimiento2022-Junio'!$G$4:$X$987,18,FALSE)),0,VLOOKUP(A3829,'MatrizSeguimiento2022-Junio'!$G$4:$X$987,18,FALSE)))</f>
        <v>0</v>
      </c>
      <c r="H3829" t="str">
        <f t="shared" si="119"/>
        <v/>
      </c>
      <c r="I3829" t="str">
        <f t="shared" si="120"/>
        <v/>
      </c>
    </row>
    <row r="3830" spans="1:9" x14ac:dyDescent="0.25">
      <c r="A3830" s="36"/>
      <c r="B3830" t="str">
        <f>+IF(ISERROR(VLOOKUP(A3830,'MatrizSeguimiento2022-Junio'!$G$4:$I$987,3,FALSE)),"",VLOOKUP(A3830,'MatrizSeguimiento2022-Junio'!$G$4:$I$987,3,FALSE))</f>
        <v/>
      </c>
      <c r="C3830" t="str">
        <f>+IF(ISERROR(VLOOKUP(A3830,'MatrizSeguimiento2022-Junio'!$G$4:$J$987,4,FALSE)),"",VLOOKUP(A3830,'MatrizSeguimiento2022-Junio'!$G$4:$J$987,4,FALSE))</f>
        <v/>
      </c>
      <c r="E3830" s="3"/>
      <c r="G3830">
        <f>+ABS(SUMIF($A$3:$A$4998,A3830,$E$3:$E$4998)-IF(ISERROR(VLOOKUP(A3830,'MatrizSeguimiento2022-Junio'!$G$4:$X$987,18,FALSE)),0,VLOOKUP(A3830,'MatrizSeguimiento2022-Junio'!$G$4:$X$987,18,FALSE)))</f>
        <v>0</v>
      </c>
      <c r="H3830" t="str">
        <f t="shared" si="119"/>
        <v/>
      </c>
      <c r="I3830" t="str">
        <f t="shared" si="120"/>
        <v/>
      </c>
    </row>
    <row r="3831" spans="1:9" x14ac:dyDescent="0.25">
      <c r="A3831" s="36"/>
      <c r="B3831" t="str">
        <f>+IF(ISERROR(VLOOKUP(A3831,'MatrizSeguimiento2022-Junio'!$G$4:$I$987,3,FALSE)),"",VLOOKUP(A3831,'MatrizSeguimiento2022-Junio'!$G$4:$I$987,3,FALSE))</f>
        <v/>
      </c>
      <c r="C3831" t="str">
        <f>+IF(ISERROR(VLOOKUP(A3831,'MatrizSeguimiento2022-Junio'!$G$4:$J$987,4,FALSE)),"",VLOOKUP(A3831,'MatrizSeguimiento2022-Junio'!$G$4:$J$987,4,FALSE))</f>
        <v/>
      </c>
      <c r="E3831" s="3"/>
      <c r="G3831">
        <f>+ABS(SUMIF($A$3:$A$4998,A3831,$E$3:$E$4998)-IF(ISERROR(VLOOKUP(A3831,'MatrizSeguimiento2022-Junio'!$G$4:$X$987,18,FALSE)),0,VLOOKUP(A3831,'MatrizSeguimiento2022-Junio'!$G$4:$X$987,18,FALSE)))</f>
        <v>0</v>
      </c>
      <c r="H3831" t="str">
        <f t="shared" si="119"/>
        <v/>
      </c>
      <c r="I3831" t="str">
        <f t="shared" si="120"/>
        <v/>
      </c>
    </row>
    <row r="3832" spans="1:9" x14ac:dyDescent="0.25">
      <c r="A3832" s="36"/>
      <c r="B3832" t="str">
        <f>+IF(ISERROR(VLOOKUP(A3832,'MatrizSeguimiento2022-Junio'!$G$4:$I$987,3,FALSE)),"",VLOOKUP(A3832,'MatrizSeguimiento2022-Junio'!$G$4:$I$987,3,FALSE))</f>
        <v/>
      </c>
      <c r="C3832" t="str">
        <f>+IF(ISERROR(VLOOKUP(A3832,'MatrizSeguimiento2022-Junio'!$G$4:$J$987,4,FALSE)),"",VLOOKUP(A3832,'MatrizSeguimiento2022-Junio'!$G$4:$J$987,4,FALSE))</f>
        <v/>
      </c>
      <c r="E3832" s="3"/>
      <c r="G3832">
        <f>+ABS(SUMIF($A$3:$A$4998,A3832,$E$3:$E$4998)-IF(ISERROR(VLOOKUP(A3832,'MatrizSeguimiento2022-Junio'!$G$4:$X$987,18,FALSE)),0,VLOOKUP(A3832,'MatrizSeguimiento2022-Junio'!$G$4:$X$987,18,FALSE)))</f>
        <v>0</v>
      </c>
      <c r="H3832" t="str">
        <f t="shared" si="119"/>
        <v/>
      </c>
      <c r="I3832" t="str">
        <f t="shared" si="120"/>
        <v/>
      </c>
    </row>
    <row r="3833" spans="1:9" x14ac:dyDescent="0.25">
      <c r="A3833" s="36"/>
      <c r="B3833" t="str">
        <f>+IF(ISERROR(VLOOKUP(A3833,'MatrizSeguimiento2022-Junio'!$G$4:$I$987,3,FALSE)),"",VLOOKUP(A3833,'MatrizSeguimiento2022-Junio'!$G$4:$I$987,3,FALSE))</f>
        <v/>
      </c>
      <c r="C3833" t="str">
        <f>+IF(ISERROR(VLOOKUP(A3833,'MatrizSeguimiento2022-Junio'!$G$4:$J$987,4,FALSE)),"",VLOOKUP(A3833,'MatrizSeguimiento2022-Junio'!$G$4:$J$987,4,FALSE))</f>
        <v/>
      </c>
      <c r="E3833" s="3"/>
      <c r="G3833">
        <f>+ABS(SUMIF($A$3:$A$4998,A3833,$E$3:$E$4998)-IF(ISERROR(VLOOKUP(A3833,'MatrizSeguimiento2022-Junio'!$G$4:$X$987,18,FALSE)),0,VLOOKUP(A3833,'MatrizSeguimiento2022-Junio'!$G$4:$X$987,18,FALSE)))</f>
        <v>0</v>
      </c>
      <c r="H3833" t="str">
        <f t="shared" si="119"/>
        <v/>
      </c>
      <c r="I3833" t="str">
        <f t="shared" si="120"/>
        <v/>
      </c>
    </row>
    <row r="3834" spans="1:9" x14ac:dyDescent="0.25">
      <c r="A3834" s="36"/>
      <c r="B3834" t="str">
        <f>+IF(ISERROR(VLOOKUP(A3834,'MatrizSeguimiento2022-Junio'!$G$4:$I$987,3,FALSE)),"",VLOOKUP(A3834,'MatrizSeguimiento2022-Junio'!$G$4:$I$987,3,FALSE))</f>
        <v/>
      </c>
      <c r="C3834" t="str">
        <f>+IF(ISERROR(VLOOKUP(A3834,'MatrizSeguimiento2022-Junio'!$G$4:$J$987,4,FALSE)),"",VLOOKUP(A3834,'MatrizSeguimiento2022-Junio'!$G$4:$J$987,4,FALSE))</f>
        <v/>
      </c>
      <c r="E3834" s="3"/>
      <c r="G3834">
        <f>+ABS(SUMIF($A$3:$A$4998,A3834,$E$3:$E$4998)-IF(ISERROR(VLOOKUP(A3834,'MatrizSeguimiento2022-Junio'!$G$4:$X$987,18,FALSE)),0,VLOOKUP(A3834,'MatrizSeguimiento2022-Junio'!$G$4:$X$987,18,FALSE)))</f>
        <v>0</v>
      </c>
      <c r="H3834" t="str">
        <f t="shared" si="119"/>
        <v/>
      </c>
      <c r="I3834" t="str">
        <f t="shared" si="120"/>
        <v/>
      </c>
    </row>
    <row r="3835" spans="1:9" x14ac:dyDescent="0.25">
      <c r="A3835" s="36"/>
      <c r="B3835" t="str">
        <f>+IF(ISERROR(VLOOKUP(A3835,'MatrizSeguimiento2022-Junio'!$G$4:$I$987,3,FALSE)),"",VLOOKUP(A3835,'MatrizSeguimiento2022-Junio'!$G$4:$I$987,3,FALSE))</f>
        <v/>
      </c>
      <c r="C3835" t="str">
        <f>+IF(ISERROR(VLOOKUP(A3835,'MatrizSeguimiento2022-Junio'!$G$4:$J$987,4,FALSE)),"",VLOOKUP(A3835,'MatrizSeguimiento2022-Junio'!$G$4:$J$987,4,FALSE))</f>
        <v/>
      </c>
      <c r="E3835" s="3"/>
      <c r="G3835">
        <f>+ABS(SUMIF($A$3:$A$4998,A3835,$E$3:$E$4998)-IF(ISERROR(VLOOKUP(A3835,'MatrizSeguimiento2022-Junio'!$G$4:$X$987,18,FALSE)),0,VLOOKUP(A3835,'MatrizSeguimiento2022-Junio'!$G$4:$X$987,18,FALSE)))</f>
        <v>0</v>
      </c>
      <c r="H3835" t="str">
        <f t="shared" si="119"/>
        <v/>
      </c>
      <c r="I3835" t="str">
        <f t="shared" si="120"/>
        <v/>
      </c>
    </row>
    <row r="3836" spans="1:9" x14ac:dyDescent="0.25">
      <c r="A3836" s="36"/>
      <c r="B3836" t="str">
        <f>+IF(ISERROR(VLOOKUP(A3836,'MatrizSeguimiento2022-Junio'!$G$4:$I$987,3,FALSE)),"",VLOOKUP(A3836,'MatrizSeguimiento2022-Junio'!$G$4:$I$987,3,FALSE))</f>
        <v/>
      </c>
      <c r="C3836" t="str">
        <f>+IF(ISERROR(VLOOKUP(A3836,'MatrizSeguimiento2022-Junio'!$G$4:$J$987,4,FALSE)),"",VLOOKUP(A3836,'MatrizSeguimiento2022-Junio'!$G$4:$J$987,4,FALSE))</f>
        <v/>
      </c>
      <c r="E3836" s="3"/>
      <c r="G3836">
        <f>+ABS(SUMIF($A$3:$A$4998,A3836,$E$3:$E$4998)-IF(ISERROR(VLOOKUP(A3836,'MatrizSeguimiento2022-Junio'!$G$4:$X$987,18,FALSE)),0,VLOOKUP(A3836,'MatrizSeguimiento2022-Junio'!$G$4:$X$987,18,FALSE)))</f>
        <v>0</v>
      </c>
      <c r="H3836" t="str">
        <f t="shared" si="119"/>
        <v/>
      </c>
      <c r="I3836" t="str">
        <f t="shared" si="120"/>
        <v/>
      </c>
    </row>
    <row r="3837" spans="1:9" x14ac:dyDescent="0.25">
      <c r="A3837" s="36"/>
      <c r="B3837" t="str">
        <f>+IF(ISERROR(VLOOKUP(A3837,'MatrizSeguimiento2022-Junio'!$G$4:$I$987,3,FALSE)),"",VLOOKUP(A3837,'MatrizSeguimiento2022-Junio'!$G$4:$I$987,3,FALSE))</f>
        <v/>
      </c>
      <c r="C3837" t="str">
        <f>+IF(ISERROR(VLOOKUP(A3837,'MatrizSeguimiento2022-Junio'!$G$4:$J$987,4,FALSE)),"",VLOOKUP(A3837,'MatrizSeguimiento2022-Junio'!$G$4:$J$987,4,FALSE))</f>
        <v/>
      </c>
      <c r="E3837" s="3"/>
      <c r="G3837">
        <f>+ABS(SUMIF($A$3:$A$4998,A3837,$E$3:$E$4998)-IF(ISERROR(VLOOKUP(A3837,'MatrizSeguimiento2022-Junio'!$G$4:$X$987,18,FALSE)),0,VLOOKUP(A3837,'MatrizSeguimiento2022-Junio'!$G$4:$X$987,18,FALSE)))</f>
        <v>0</v>
      </c>
      <c r="H3837" t="str">
        <f t="shared" si="119"/>
        <v/>
      </c>
      <c r="I3837" t="str">
        <f t="shared" si="120"/>
        <v/>
      </c>
    </row>
    <row r="3838" spans="1:9" x14ac:dyDescent="0.25">
      <c r="A3838" s="36"/>
      <c r="B3838" t="str">
        <f>+IF(ISERROR(VLOOKUP(A3838,'MatrizSeguimiento2022-Junio'!$G$4:$I$987,3,FALSE)),"",VLOOKUP(A3838,'MatrizSeguimiento2022-Junio'!$G$4:$I$987,3,FALSE))</f>
        <v/>
      </c>
      <c r="C3838" t="str">
        <f>+IF(ISERROR(VLOOKUP(A3838,'MatrizSeguimiento2022-Junio'!$G$4:$J$987,4,FALSE)),"",VLOOKUP(A3838,'MatrizSeguimiento2022-Junio'!$G$4:$J$987,4,FALSE))</f>
        <v/>
      </c>
      <c r="E3838" s="3"/>
      <c r="G3838">
        <f>+ABS(SUMIF($A$3:$A$4998,A3838,$E$3:$E$4998)-IF(ISERROR(VLOOKUP(A3838,'MatrizSeguimiento2022-Junio'!$G$4:$X$987,18,FALSE)),0,VLOOKUP(A3838,'MatrizSeguimiento2022-Junio'!$G$4:$X$987,18,FALSE)))</f>
        <v>0</v>
      </c>
      <c r="H3838" t="str">
        <f t="shared" si="119"/>
        <v/>
      </c>
      <c r="I3838" t="str">
        <f t="shared" si="120"/>
        <v/>
      </c>
    </row>
    <row r="3839" spans="1:9" x14ac:dyDescent="0.25">
      <c r="A3839" s="36"/>
      <c r="B3839" t="str">
        <f>+IF(ISERROR(VLOOKUP(A3839,'MatrizSeguimiento2022-Junio'!$G$4:$I$987,3,FALSE)),"",VLOOKUP(A3839,'MatrizSeguimiento2022-Junio'!$G$4:$I$987,3,FALSE))</f>
        <v/>
      </c>
      <c r="C3839" t="str">
        <f>+IF(ISERROR(VLOOKUP(A3839,'MatrizSeguimiento2022-Junio'!$G$4:$J$987,4,FALSE)),"",VLOOKUP(A3839,'MatrizSeguimiento2022-Junio'!$G$4:$J$987,4,FALSE))</f>
        <v/>
      </c>
      <c r="E3839" s="3"/>
      <c r="G3839">
        <f>+ABS(SUMIF($A$3:$A$4998,A3839,$E$3:$E$4998)-IF(ISERROR(VLOOKUP(A3839,'MatrizSeguimiento2022-Junio'!$G$4:$X$987,18,FALSE)),0,VLOOKUP(A3839,'MatrizSeguimiento2022-Junio'!$G$4:$X$987,18,FALSE)))</f>
        <v>0</v>
      </c>
      <c r="H3839" t="str">
        <f t="shared" ref="H3839:H3902" si="121">+A3839&amp;D3839</f>
        <v/>
      </c>
      <c r="I3839" t="str">
        <f t="shared" si="120"/>
        <v/>
      </c>
    </row>
    <row r="3840" spans="1:9" x14ac:dyDescent="0.25">
      <c r="A3840" s="36"/>
      <c r="B3840" t="str">
        <f>+IF(ISERROR(VLOOKUP(A3840,'MatrizSeguimiento2022-Junio'!$G$4:$I$987,3,FALSE)),"",VLOOKUP(A3840,'MatrizSeguimiento2022-Junio'!$G$4:$I$987,3,FALSE))</f>
        <v/>
      </c>
      <c r="C3840" t="str">
        <f>+IF(ISERROR(VLOOKUP(A3840,'MatrizSeguimiento2022-Junio'!$G$4:$J$987,4,FALSE)),"",VLOOKUP(A3840,'MatrizSeguimiento2022-Junio'!$G$4:$J$987,4,FALSE))</f>
        <v/>
      </c>
      <c r="E3840" s="3"/>
      <c r="G3840">
        <f>+ABS(SUMIF($A$3:$A$4998,A3840,$E$3:$E$4998)-IF(ISERROR(VLOOKUP(A3840,'MatrizSeguimiento2022-Junio'!$G$4:$X$987,18,FALSE)),0,VLOOKUP(A3840,'MatrizSeguimiento2022-Junio'!$G$4:$X$987,18,FALSE)))</f>
        <v>0</v>
      </c>
      <c r="H3840" t="str">
        <f t="shared" si="121"/>
        <v/>
      </c>
      <c r="I3840" t="str">
        <f t="shared" si="120"/>
        <v/>
      </c>
    </row>
    <row r="3841" spans="1:9" x14ac:dyDescent="0.25">
      <c r="A3841" s="36"/>
      <c r="B3841" t="str">
        <f>+IF(ISERROR(VLOOKUP(A3841,'MatrizSeguimiento2022-Junio'!$G$4:$I$987,3,FALSE)),"",VLOOKUP(A3841,'MatrizSeguimiento2022-Junio'!$G$4:$I$987,3,FALSE))</f>
        <v/>
      </c>
      <c r="C3841" t="str">
        <f>+IF(ISERROR(VLOOKUP(A3841,'MatrizSeguimiento2022-Junio'!$G$4:$J$987,4,FALSE)),"",VLOOKUP(A3841,'MatrizSeguimiento2022-Junio'!$G$4:$J$987,4,FALSE))</f>
        <v/>
      </c>
      <c r="E3841" s="3"/>
      <c r="G3841">
        <f>+ABS(SUMIF($A$3:$A$4998,A3841,$E$3:$E$4998)-IF(ISERROR(VLOOKUP(A3841,'MatrizSeguimiento2022-Junio'!$G$4:$X$987,18,FALSE)),0,VLOOKUP(A3841,'MatrizSeguimiento2022-Junio'!$G$4:$X$987,18,FALSE)))</f>
        <v>0</v>
      </c>
      <c r="H3841" t="str">
        <f t="shared" si="121"/>
        <v/>
      </c>
      <c r="I3841" t="str">
        <f t="shared" si="120"/>
        <v/>
      </c>
    </row>
    <row r="3842" spans="1:9" x14ac:dyDescent="0.25">
      <c r="A3842" s="36"/>
      <c r="B3842" t="str">
        <f>+IF(ISERROR(VLOOKUP(A3842,'MatrizSeguimiento2022-Junio'!$G$4:$I$987,3,FALSE)),"",VLOOKUP(A3842,'MatrizSeguimiento2022-Junio'!$G$4:$I$987,3,FALSE))</f>
        <v/>
      </c>
      <c r="C3842" t="str">
        <f>+IF(ISERROR(VLOOKUP(A3842,'MatrizSeguimiento2022-Junio'!$G$4:$J$987,4,FALSE)),"",VLOOKUP(A3842,'MatrizSeguimiento2022-Junio'!$G$4:$J$987,4,FALSE))</f>
        <v/>
      </c>
      <c r="E3842" s="3"/>
      <c r="G3842">
        <f>+ABS(SUMIF($A$3:$A$4998,A3842,$E$3:$E$4998)-IF(ISERROR(VLOOKUP(A3842,'MatrizSeguimiento2022-Junio'!$G$4:$X$987,18,FALSE)),0,VLOOKUP(A3842,'MatrizSeguimiento2022-Junio'!$G$4:$X$987,18,FALSE)))</f>
        <v>0</v>
      </c>
      <c r="H3842" t="str">
        <f t="shared" si="121"/>
        <v/>
      </c>
      <c r="I3842" t="str">
        <f t="shared" si="120"/>
        <v/>
      </c>
    </row>
    <row r="3843" spans="1:9" x14ac:dyDescent="0.25">
      <c r="A3843" s="36"/>
      <c r="B3843" t="str">
        <f>+IF(ISERROR(VLOOKUP(A3843,'MatrizSeguimiento2022-Junio'!$G$4:$I$987,3,FALSE)),"",VLOOKUP(A3843,'MatrizSeguimiento2022-Junio'!$G$4:$I$987,3,FALSE))</f>
        <v/>
      </c>
      <c r="C3843" t="str">
        <f>+IF(ISERROR(VLOOKUP(A3843,'MatrizSeguimiento2022-Junio'!$G$4:$J$987,4,FALSE)),"",VLOOKUP(A3843,'MatrizSeguimiento2022-Junio'!$G$4:$J$987,4,FALSE))</f>
        <v/>
      </c>
      <c r="E3843" s="3"/>
      <c r="G3843">
        <f>+ABS(SUMIF($A$3:$A$4998,A3843,$E$3:$E$4998)-IF(ISERROR(VLOOKUP(A3843,'MatrizSeguimiento2022-Junio'!$G$4:$X$987,18,FALSE)),0,VLOOKUP(A3843,'MatrizSeguimiento2022-Junio'!$G$4:$X$987,18,FALSE)))</f>
        <v>0</v>
      </c>
      <c r="H3843" t="str">
        <f t="shared" si="121"/>
        <v/>
      </c>
      <c r="I3843" t="str">
        <f t="shared" ref="I3843:I3906" si="122">+IF(IF(LEN(H3843)&gt;0,COUNTIF($H$3:$H$4998,H3843),"")=1,"",IF(LEN(H3843)&gt;0,COUNTIF($H$3:$H$4998,H3843),""))</f>
        <v/>
      </c>
    </row>
    <row r="3844" spans="1:9" x14ac:dyDescent="0.25">
      <c r="A3844" s="36"/>
      <c r="B3844" t="str">
        <f>+IF(ISERROR(VLOOKUP(A3844,'MatrizSeguimiento2022-Junio'!$G$4:$I$987,3,FALSE)),"",VLOOKUP(A3844,'MatrizSeguimiento2022-Junio'!$G$4:$I$987,3,FALSE))</f>
        <v/>
      </c>
      <c r="C3844" t="str">
        <f>+IF(ISERROR(VLOOKUP(A3844,'MatrizSeguimiento2022-Junio'!$G$4:$J$987,4,FALSE)),"",VLOOKUP(A3844,'MatrizSeguimiento2022-Junio'!$G$4:$J$987,4,FALSE))</f>
        <v/>
      </c>
      <c r="E3844" s="3"/>
      <c r="G3844">
        <f>+ABS(SUMIF($A$3:$A$4998,A3844,$E$3:$E$4998)-IF(ISERROR(VLOOKUP(A3844,'MatrizSeguimiento2022-Junio'!$G$4:$X$987,18,FALSE)),0,VLOOKUP(A3844,'MatrizSeguimiento2022-Junio'!$G$4:$X$987,18,FALSE)))</f>
        <v>0</v>
      </c>
      <c r="H3844" t="str">
        <f t="shared" si="121"/>
        <v/>
      </c>
      <c r="I3844" t="str">
        <f t="shared" si="122"/>
        <v/>
      </c>
    </row>
    <row r="3845" spans="1:9" x14ac:dyDescent="0.25">
      <c r="A3845" s="36"/>
      <c r="B3845" t="str">
        <f>+IF(ISERROR(VLOOKUP(A3845,'MatrizSeguimiento2022-Junio'!$G$4:$I$987,3,FALSE)),"",VLOOKUP(A3845,'MatrizSeguimiento2022-Junio'!$G$4:$I$987,3,FALSE))</f>
        <v/>
      </c>
      <c r="C3845" t="str">
        <f>+IF(ISERROR(VLOOKUP(A3845,'MatrizSeguimiento2022-Junio'!$G$4:$J$987,4,FALSE)),"",VLOOKUP(A3845,'MatrizSeguimiento2022-Junio'!$G$4:$J$987,4,FALSE))</f>
        <v/>
      </c>
      <c r="E3845" s="3"/>
      <c r="G3845">
        <f>+ABS(SUMIF($A$3:$A$4998,A3845,$E$3:$E$4998)-IF(ISERROR(VLOOKUP(A3845,'MatrizSeguimiento2022-Junio'!$G$4:$X$987,18,FALSE)),0,VLOOKUP(A3845,'MatrizSeguimiento2022-Junio'!$G$4:$X$987,18,FALSE)))</f>
        <v>0</v>
      </c>
      <c r="H3845" t="str">
        <f t="shared" si="121"/>
        <v/>
      </c>
      <c r="I3845" t="str">
        <f t="shared" si="122"/>
        <v/>
      </c>
    </row>
    <row r="3846" spans="1:9" x14ac:dyDescent="0.25">
      <c r="A3846" s="36"/>
      <c r="B3846" t="str">
        <f>+IF(ISERROR(VLOOKUP(A3846,'MatrizSeguimiento2022-Junio'!$G$4:$I$987,3,FALSE)),"",VLOOKUP(A3846,'MatrizSeguimiento2022-Junio'!$G$4:$I$987,3,FALSE))</f>
        <v/>
      </c>
      <c r="C3846" t="str">
        <f>+IF(ISERROR(VLOOKUP(A3846,'MatrizSeguimiento2022-Junio'!$G$4:$J$987,4,FALSE)),"",VLOOKUP(A3846,'MatrizSeguimiento2022-Junio'!$G$4:$J$987,4,FALSE))</f>
        <v/>
      </c>
      <c r="E3846" s="3"/>
      <c r="G3846">
        <f>+ABS(SUMIF($A$3:$A$4998,A3846,$E$3:$E$4998)-IF(ISERROR(VLOOKUP(A3846,'MatrizSeguimiento2022-Junio'!$G$4:$X$987,18,FALSE)),0,VLOOKUP(A3846,'MatrizSeguimiento2022-Junio'!$G$4:$X$987,18,FALSE)))</f>
        <v>0</v>
      </c>
      <c r="H3846" t="str">
        <f t="shared" si="121"/>
        <v/>
      </c>
      <c r="I3846" t="str">
        <f t="shared" si="122"/>
        <v/>
      </c>
    </row>
    <row r="3847" spans="1:9" x14ac:dyDescent="0.25">
      <c r="A3847" s="36"/>
      <c r="B3847" t="str">
        <f>+IF(ISERROR(VLOOKUP(A3847,'MatrizSeguimiento2022-Junio'!$G$4:$I$987,3,FALSE)),"",VLOOKUP(A3847,'MatrizSeguimiento2022-Junio'!$G$4:$I$987,3,FALSE))</f>
        <v/>
      </c>
      <c r="C3847" t="str">
        <f>+IF(ISERROR(VLOOKUP(A3847,'MatrizSeguimiento2022-Junio'!$G$4:$J$987,4,FALSE)),"",VLOOKUP(A3847,'MatrizSeguimiento2022-Junio'!$G$4:$J$987,4,FALSE))</f>
        <v/>
      </c>
      <c r="E3847" s="3"/>
      <c r="G3847">
        <f>+ABS(SUMIF($A$3:$A$4998,A3847,$E$3:$E$4998)-IF(ISERROR(VLOOKUP(A3847,'MatrizSeguimiento2022-Junio'!$G$4:$X$987,18,FALSE)),0,VLOOKUP(A3847,'MatrizSeguimiento2022-Junio'!$G$4:$X$987,18,FALSE)))</f>
        <v>0</v>
      </c>
      <c r="H3847" t="str">
        <f t="shared" si="121"/>
        <v/>
      </c>
      <c r="I3847" t="str">
        <f t="shared" si="122"/>
        <v/>
      </c>
    </row>
    <row r="3848" spans="1:9" x14ac:dyDescent="0.25">
      <c r="A3848" s="36"/>
      <c r="B3848" t="str">
        <f>+IF(ISERROR(VLOOKUP(A3848,'MatrizSeguimiento2022-Junio'!$G$4:$I$987,3,FALSE)),"",VLOOKUP(A3848,'MatrizSeguimiento2022-Junio'!$G$4:$I$987,3,FALSE))</f>
        <v/>
      </c>
      <c r="C3848" t="str">
        <f>+IF(ISERROR(VLOOKUP(A3848,'MatrizSeguimiento2022-Junio'!$G$4:$J$987,4,FALSE)),"",VLOOKUP(A3848,'MatrizSeguimiento2022-Junio'!$G$4:$J$987,4,FALSE))</f>
        <v/>
      </c>
      <c r="E3848" s="3"/>
      <c r="G3848">
        <f>+ABS(SUMIF($A$3:$A$4998,A3848,$E$3:$E$4998)-IF(ISERROR(VLOOKUP(A3848,'MatrizSeguimiento2022-Junio'!$G$4:$X$987,18,FALSE)),0,VLOOKUP(A3848,'MatrizSeguimiento2022-Junio'!$G$4:$X$987,18,FALSE)))</f>
        <v>0</v>
      </c>
      <c r="H3848" t="str">
        <f t="shared" si="121"/>
        <v/>
      </c>
      <c r="I3848" t="str">
        <f t="shared" si="122"/>
        <v/>
      </c>
    </row>
    <row r="3849" spans="1:9" x14ac:dyDescent="0.25">
      <c r="A3849" s="36"/>
      <c r="B3849" t="str">
        <f>+IF(ISERROR(VLOOKUP(A3849,'MatrizSeguimiento2022-Junio'!$G$4:$I$987,3,FALSE)),"",VLOOKUP(A3849,'MatrizSeguimiento2022-Junio'!$G$4:$I$987,3,FALSE))</f>
        <v/>
      </c>
      <c r="C3849" t="str">
        <f>+IF(ISERROR(VLOOKUP(A3849,'MatrizSeguimiento2022-Junio'!$G$4:$J$987,4,FALSE)),"",VLOOKUP(A3849,'MatrizSeguimiento2022-Junio'!$G$4:$J$987,4,FALSE))</f>
        <v/>
      </c>
      <c r="E3849" s="3"/>
      <c r="G3849">
        <f>+ABS(SUMIF($A$3:$A$4998,A3849,$E$3:$E$4998)-IF(ISERROR(VLOOKUP(A3849,'MatrizSeguimiento2022-Junio'!$G$4:$X$987,18,FALSE)),0,VLOOKUP(A3849,'MatrizSeguimiento2022-Junio'!$G$4:$X$987,18,FALSE)))</f>
        <v>0</v>
      </c>
      <c r="H3849" t="str">
        <f t="shared" si="121"/>
        <v/>
      </c>
      <c r="I3849" t="str">
        <f t="shared" si="122"/>
        <v/>
      </c>
    </row>
    <row r="3850" spans="1:9" x14ac:dyDescent="0.25">
      <c r="A3850" s="36"/>
      <c r="B3850" t="str">
        <f>+IF(ISERROR(VLOOKUP(A3850,'MatrizSeguimiento2022-Junio'!$G$4:$I$987,3,FALSE)),"",VLOOKUP(A3850,'MatrizSeguimiento2022-Junio'!$G$4:$I$987,3,FALSE))</f>
        <v/>
      </c>
      <c r="C3850" t="str">
        <f>+IF(ISERROR(VLOOKUP(A3850,'MatrizSeguimiento2022-Junio'!$G$4:$J$987,4,FALSE)),"",VLOOKUP(A3850,'MatrizSeguimiento2022-Junio'!$G$4:$J$987,4,FALSE))</f>
        <v/>
      </c>
      <c r="E3850" s="3"/>
      <c r="G3850">
        <f>+ABS(SUMIF($A$3:$A$4998,A3850,$E$3:$E$4998)-IF(ISERROR(VLOOKUP(A3850,'MatrizSeguimiento2022-Junio'!$G$4:$X$987,18,FALSE)),0,VLOOKUP(A3850,'MatrizSeguimiento2022-Junio'!$G$4:$X$987,18,FALSE)))</f>
        <v>0</v>
      </c>
      <c r="H3850" t="str">
        <f t="shared" si="121"/>
        <v/>
      </c>
      <c r="I3850" t="str">
        <f t="shared" si="122"/>
        <v/>
      </c>
    </row>
    <row r="3851" spans="1:9" x14ac:dyDescent="0.25">
      <c r="A3851" s="36"/>
      <c r="B3851" t="str">
        <f>+IF(ISERROR(VLOOKUP(A3851,'MatrizSeguimiento2022-Junio'!$G$4:$I$987,3,FALSE)),"",VLOOKUP(A3851,'MatrizSeguimiento2022-Junio'!$G$4:$I$987,3,FALSE))</f>
        <v/>
      </c>
      <c r="C3851" t="str">
        <f>+IF(ISERROR(VLOOKUP(A3851,'MatrizSeguimiento2022-Junio'!$G$4:$J$987,4,FALSE)),"",VLOOKUP(A3851,'MatrizSeguimiento2022-Junio'!$G$4:$J$987,4,FALSE))</f>
        <v/>
      </c>
      <c r="E3851" s="3"/>
      <c r="G3851">
        <f>+ABS(SUMIF($A$3:$A$4998,A3851,$E$3:$E$4998)-IF(ISERROR(VLOOKUP(A3851,'MatrizSeguimiento2022-Junio'!$G$4:$X$987,18,FALSE)),0,VLOOKUP(A3851,'MatrizSeguimiento2022-Junio'!$G$4:$X$987,18,FALSE)))</f>
        <v>0</v>
      </c>
      <c r="H3851" t="str">
        <f t="shared" si="121"/>
        <v/>
      </c>
      <c r="I3851" t="str">
        <f t="shared" si="122"/>
        <v/>
      </c>
    </row>
    <row r="3852" spans="1:9" x14ac:dyDescent="0.25">
      <c r="A3852" s="36"/>
      <c r="B3852" t="str">
        <f>+IF(ISERROR(VLOOKUP(A3852,'MatrizSeguimiento2022-Junio'!$G$4:$I$987,3,FALSE)),"",VLOOKUP(A3852,'MatrizSeguimiento2022-Junio'!$G$4:$I$987,3,FALSE))</f>
        <v/>
      </c>
      <c r="C3852" t="str">
        <f>+IF(ISERROR(VLOOKUP(A3852,'MatrizSeguimiento2022-Junio'!$G$4:$J$987,4,FALSE)),"",VLOOKUP(A3852,'MatrizSeguimiento2022-Junio'!$G$4:$J$987,4,FALSE))</f>
        <v/>
      </c>
      <c r="E3852" s="3"/>
      <c r="G3852">
        <f>+ABS(SUMIF($A$3:$A$4998,A3852,$E$3:$E$4998)-IF(ISERROR(VLOOKUP(A3852,'MatrizSeguimiento2022-Junio'!$G$4:$X$987,18,FALSE)),0,VLOOKUP(A3852,'MatrizSeguimiento2022-Junio'!$G$4:$X$987,18,FALSE)))</f>
        <v>0</v>
      </c>
      <c r="H3852" t="str">
        <f t="shared" si="121"/>
        <v/>
      </c>
      <c r="I3852" t="str">
        <f t="shared" si="122"/>
        <v/>
      </c>
    </row>
    <row r="3853" spans="1:9" x14ac:dyDescent="0.25">
      <c r="A3853" s="36"/>
      <c r="B3853" t="str">
        <f>+IF(ISERROR(VLOOKUP(A3853,'MatrizSeguimiento2022-Junio'!$G$4:$I$987,3,FALSE)),"",VLOOKUP(A3853,'MatrizSeguimiento2022-Junio'!$G$4:$I$987,3,FALSE))</f>
        <v/>
      </c>
      <c r="C3853" t="str">
        <f>+IF(ISERROR(VLOOKUP(A3853,'MatrizSeguimiento2022-Junio'!$G$4:$J$987,4,FALSE)),"",VLOOKUP(A3853,'MatrizSeguimiento2022-Junio'!$G$4:$J$987,4,FALSE))</f>
        <v/>
      </c>
      <c r="E3853" s="3"/>
      <c r="G3853">
        <f>+ABS(SUMIF($A$3:$A$4998,A3853,$E$3:$E$4998)-IF(ISERROR(VLOOKUP(A3853,'MatrizSeguimiento2022-Junio'!$G$4:$X$987,18,FALSE)),0,VLOOKUP(A3853,'MatrizSeguimiento2022-Junio'!$G$4:$X$987,18,FALSE)))</f>
        <v>0</v>
      </c>
      <c r="H3853" t="str">
        <f t="shared" si="121"/>
        <v/>
      </c>
      <c r="I3853" t="str">
        <f t="shared" si="122"/>
        <v/>
      </c>
    </row>
    <row r="3854" spans="1:9" x14ac:dyDescent="0.25">
      <c r="A3854" s="36"/>
      <c r="B3854" t="str">
        <f>+IF(ISERROR(VLOOKUP(A3854,'MatrizSeguimiento2022-Junio'!$G$4:$I$987,3,FALSE)),"",VLOOKUP(A3854,'MatrizSeguimiento2022-Junio'!$G$4:$I$987,3,FALSE))</f>
        <v/>
      </c>
      <c r="C3854" t="str">
        <f>+IF(ISERROR(VLOOKUP(A3854,'MatrizSeguimiento2022-Junio'!$G$4:$J$987,4,FALSE)),"",VLOOKUP(A3854,'MatrizSeguimiento2022-Junio'!$G$4:$J$987,4,FALSE))</f>
        <v/>
      </c>
      <c r="E3854" s="3"/>
      <c r="G3854">
        <f>+ABS(SUMIF($A$3:$A$4998,A3854,$E$3:$E$4998)-IF(ISERROR(VLOOKUP(A3854,'MatrizSeguimiento2022-Junio'!$G$4:$X$987,18,FALSE)),0,VLOOKUP(A3854,'MatrizSeguimiento2022-Junio'!$G$4:$X$987,18,FALSE)))</f>
        <v>0</v>
      </c>
      <c r="H3854" t="str">
        <f t="shared" si="121"/>
        <v/>
      </c>
      <c r="I3854" t="str">
        <f t="shared" si="122"/>
        <v/>
      </c>
    </row>
    <row r="3855" spans="1:9" x14ac:dyDescent="0.25">
      <c r="A3855" s="36"/>
      <c r="B3855" t="str">
        <f>+IF(ISERROR(VLOOKUP(A3855,'MatrizSeguimiento2022-Junio'!$G$4:$I$987,3,FALSE)),"",VLOOKUP(A3855,'MatrizSeguimiento2022-Junio'!$G$4:$I$987,3,FALSE))</f>
        <v/>
      </c>
      <c r="C3855" t="str">
        <f>+IF(ISERROR(VLOOKUP(A3855,'MatrizSeguimiento2022-Junio'!$G$4:$J$987,4,FALSE)),"",VLOOKUP(A3855,'MatrizSeguimiento2022-Junio'!$G$4:$J$987,4,FALSE))</f>
        <v/>
      </c>
      <c r="E3855" s="3"/>
      <c r="G3855">
        <f>+ABS(SUMIF($A$3:$A$4998,A3855,$E$3:$E$4998)-IF(ISERROR(VLOOKUP(A3855,'MatrizSeguimiento2022-Junio'!$G$4:$X$987,18,FALSE)),0,VLOOKUP(A3855,'MatrizSeguimiento2022-Junio'!$G$4:$X$987,18,FALSE)))</f>
        <v>0</v>
      </c>
      <c r="H3855" t="str">
        <f t="shared" si="121"/>
        <v/>
      </c>
      <c r="I3855" t="str">
        <f t="shared" si="122"/>
        <v/>
      </c>
    </row>
    <row r="3856" spans="1:9" x14ac:dyDescent="0.25">
      <c r="A3856" s="36"/>
      <c r="B3856" t="str">
        <f>+IF(ISERROR(VLOOKUP(A3856,'MatrizSeguimiento2022-Junio'!$G$4:$I$987,3,FALSE)),"",VLOOKUP(A3856,'MatrizSeguimiento2022-Junio'!$G$4:$I$987,3,FALSE))</f>
        <v/>
      </c>
      <c r="C3856" t="str">
        <f>+IF(ISERROR(VLOOKUP(A3856,'MatrizSeguimiento2022-Junio'!$G$4:$J$987,4,FALSE)),"",VLOOKUP(A3856,'MatrizSeguimiento2022-Junio'!$G$4:$J$987,4,FALSE))</f>
        <v/>
      </c>
      <c r="E3856" s="3"/>
      <c r="G3856">
        <f>+ABS(SUMIF($A$3:$A$4998,A3856,$E$3:$E$4998)-IF(ISERROR(VLOOKUP(A3856,'MatrizSeguimiento2022-Junio'!$G$4:$X$987,18,FALSE)),0,VLOOKUP(A3856,'MatrizSeguimiento2022-Junio'!$G$4:$X$987,18,FALSE)))</f>
        <v>0</v>
      </c>
      <c r="H3856" t="str">
        <f t="shared" si="121"/>
        <v/>
      </c>
      <c r="I3856" t="str">
        <f t="shared" si="122"/>
        <v/>
      </c>
    </row>
    <row r="3857" spans="1:9" x14ac:dyDescent="0.25">
      <c r="A3857" s="36"/>
      <c r="B3857" t="str">
        <f>+IF(ISERROR(VLOOKUP(A3857,'MatrizSeguimiento2022-Junio'!$G$4:$I$987,3,FALSE)),"",VLOOKUP(A3857,'MatrizSeguimiento2022-Junio'!$G$4:$I$987,3,FALSE))</f>
        <v/>
      </c>
      <c r="C3857" t="str">
        <f>+IF(ISERROR(VLOOKUP(A3857,'MatrizSeguimiento2022-Junio'!$G$4:$J$987,4,FALSE)),"",VLOOKUP(A3857,'MatrizSeguimiento2022-Junio'!$G$4:$J$987,4,FALSE))</f>
        <v/>
      </c>
      <c r="E3857" s="3"/>
      <c r="G3857">
        <f>+ABS(SUMIF($A$3:$A$4998,A3857,$E$3:$E$4998)-IF(ISERROR(VLOOKUP(A3857,'MatrizSeguimiento2022-Junio'!$G$4:$X$987,18,FALSE)),0,VLOOKUP(A3857,'MatrizSeguimiento2022-Junio'!$G$4:$X$987,18,FALSE)))</f>
        <v>0</v>
      </c>
      <c r="H3857" t="str">
        <f t="shared" si="121"/>
        <v/>
      </c>
      <c r="I3857" t="str">
        <f t="shared" si="122"/>
        <v/>
      </c>
    </row>
    <row r="3858" spans="1:9" x14ac:dyDescent="0.25">
      <c r="A3858" s="36"/>
      <c r="B3858" t="str">
        <f>+IF(ISERROR(VLOOKUP(A3858,'MatrizSeguimiento2022-Junio'!$G$4:$I$987,3,FALSE)),"",VLOOKUP(A3858,'MatrizSeguimiento2022-Junio'!$G$4:$I$987,3,FALSE))</f>
        <v/>
      </c>
      <c r="C3858" t="str">
        <f>+IF(ISERROR(VLOOKUP(A3858,'MatrizSeguimiento2022-Junio'!$G$4:$J$987,4,FALSE)),"",VLOOKUP(A3858,'MatrizSeguimiento2022-Junio'!$G$4:$J$987,4,FALSE))</f>
        <v/>
      </c>
      <c r="E3858" s="3"/>
      <c r="G3858">
        <f>+ABS(SUMIF($A$3:$A$4998,A3858,$E$3:$E$4998)-IF(ISERROR(VLOOKUP(A3858,'MatrizSeguimiento2022-Junio'!$G$4:$X$987,18,FALSE)),0,VLOOKUP(A3858,'MatrizSeguimiento2022-Junio'!$G$4:$X$987,18,FALSE)))</f>
        <v>0</v>
      </c>
      <c r="H3858" t="str">
        <f t="shared" si="121"/>
        <v/>
      </c>
      <c r="I3858" t="str">
        <f t="shared" si="122"/>
        <v/>
      </c>
    </row>
    <row r="3859" spans="1:9" x14ac:dyDescent="0.25">
      <c r="A3859" s="36"/>
      <c r="B3859" t="str">
        <f>+IF(ISERROR(VLOOKUP(A3859,'MatrizSeguimiento2022-Junio'!$G$4:$I$987,3,FALSE)),"",VLOOKUP(A3859,'MatrizSeguimiento2022-Junio'!$G$4:$I$987,3,FALSE))</f>
        <v/>
      </c>
      <c r="C3859" t="str">
        <f>+IF(ISERROR(VLOOKUP(A3859,'MatrizSeguimiento2022-Junio'!$G$4:$J$987,4,FALSE)),"",VLOOKUP(A3859,'MatrizSeguimiento2022-Junio'!$G$4:$J$987,4,FALSE))</f>
        <v/>
      </c>
      <c r="E3859" s="3"/>
      <c r="G3859">
        <f>+ABS(SUMIF($A$3:$A$4998,A3859,$E$3:$E$4998)-IF(ISERROR(VLOOKUP(A3859,'MatrizSeguimiento2022-Junio'!$G$4:$X$987,18,FALSE)),0,VLOOKUP(A3859,'MatrizSeguimiento2022-Junio'!$G$4:$X$987,18,FALSE)))</f>
        <v>0</v>
      </c>
      <c r="H3859" t="str">
        <f t="shared" si="121"/>
        <v/>
      </c>
      <c r="I3859" t="str">
        <f t="shared" si="122"/>
        <v/>
      </c>
    </row>
    <row r="3860" spans="1:9" x14ac:dyDescent="0.25">
      <c r="A3860" s="36"/>
      <c r="B3860" t="str">
        <f>+IF(ISERROR(VLOOKUP(A3860,'MatrizSeguimiento2022-Junio'!$G$4:$I$987,3,FALSE)),"",VLOOKUP(A3860,'MatrizSeguimiento2022-Junio'!$G$4:$I$987,3,FALSE))</f>
        <v/>
      </c>
      <c r="C3860" t="str">
        <f>+IF(ISERROR(VLOOKUP(A3860,'MatrizSeguimiento2022-Junio'!$G$4:$J$987,4,FALSE)),"",VLOOKUP(A3860,'MatrizSeguimiento2022-Junio'!$G$4:$J$987,4,FALSE))</f>
        <v/>
      </c>
      <c r="E3860" s="3"/>
      <c r="G3860">
        <f>+ABS(SUMIF($A$3:$A$4998,A3860,$E$3:$E$4998)-IF(ISERROR(VLOOKUP(A3860,'MatrizSeguimiento2022-Junio'!$G$4:$X$987,18,FALSE)),0,VLOOKUP(A3860,'MatrizSeguimiento2022-Junio'!$G$4:$X$987,18,FALSE)))</f>
        <v>0</v>
      </c>
      <c r="H3860" t="str">
        <f t="shared" si="121"/>
        <v/>
      </c>
      <c r="I3860" t="str">
        <f t="shared" si="122"/>
        <v/>
      </c>
    </row>
    <row r="3861" spans="1:9" x14ac:dyDescent="0.25">
      <c r="A3861" s="36"/>
      <c r="B3861" t="str">
        <f>+IF(ISERROR(VLOOKUP(A3861,'MatrizSeguimiento2022-Junio'!$G$4:$I$987,3,FALSE)),"",VLOOKUP(A3861,'MatrizSeguimiento2022-Junio'!$G$4:$I$987,3,FALSE))</f>
        <v/>
      </c>
      <c r="C3861" t="str">
        <f>+IF(ISERROR(VLOOKUP(A3861,'MatrizSeguimiento2022-Junio'!$G$4:$J$987,4,FALSE)),"",VLOOKUP(A3861,'MatrizSeguimiento2022-Junio'!$G$4:$J$987,4,FALSE))</f>
        <v/>
      </c>
      <c r="E3861" s="3"/>
      <c r="G3861">
        <f>+ABS(SUMIF($A$3:$A$4998,A3861,$E$3:$E$4998)-IF(ISERROR(VLOOKUP(A3861,'MatrizSeguimiento2022-Junio'!$G$4:$X$987,18,FALSE)),0,VLOOKUP(A3861,'MatrizSeguimiento2022-Junio'!$G$4:$X$987,18,FALSE)))</f>
        <v>0</v>
      </c>
      <c r="H3861" t="str">
        <f t="shared" si="121"/>
        <v/>
      </c>
      <c r="I3861" t="str">
        <f t="shared" si="122"/>
        <v/>
      </c>
    </row>
    <row r="3862" spans="1:9" x14ac:dyDescent="0.25">
      <c r="A3862" s="36"/>
      <c r="B3862" t="str">
        <f>+IF(ISERROR(VLOOKUP(A3862,'MatrizSeguimiento2022-Junio'!$G$4:$I$987,3,FALSE)),"",VLOOKUP(A3862,'MatrizSeguimiento2022-Junio'!$G$4:$I$987,3,FALSE))</f>
        <v/>
      </c>
      <c r="C3862" t="str">
        <f>+IF(ISERROR(VLOOKUP(A3862,'MatrizSeguimiento2022-Junio'!$G$4:$J$987,4,FALSE)),"",VLOOKUP(A3862,'MatrizSeguimiento2022-Junio'!$G$4:$J$987,4,FALSE))</f>
        <v/>
      </c>
      <c r="E3862" s="3"/>
      <c r="G3862">
        <f>+ABS(SUMIF($A$3:$A$4998,A3862,$E$3:$E$4998)-IF(ISERROR(VLOOKUP(A3862,'MatrizSeguimiento2022-Junio'!$G$4:$X$987,18,FALSE)),0,VLOOKUP(A3862,'MatrizSeguimiento2022-Junio'!$G$4:$X$987,18,FALSE)))</f>
        <v>0</v>
      </c>
      <c r="H3862" t="str">
        <f t="shared" si="121"/>
        <v/>
      </c>
      <c r="I3862" t="str">
        <f t="shared" si="122"/>
        <v/>
      </c>
    </row>
    <row r="3863" spans="1:9" x14ac:dyDescent="0.25">
      <c r="A3863" s="36"/>
      <c r="B3863" t="str">
        <f>+IF(ISERROR(VLOOKUP(A3863,'MatrizSeguimiento2022-Junio'!$G$4:$I$987,3,FALSE)),"",VLOOKUP(A3863,'MatrizSeguimiento2022-Junio'!$G$4:$I$987,3,FALSE))</f>
        <v/>
      </c>
      <c r="C3863" t="str">
        <f>+IF(ISERROR(VLOOKUP(A3863,'MatrizSeguimiento2022-Junio'!$G$4:$J$987,4,FALSE)),"",VLOOKUP(A3863,'MatrizSeguimiento2022-Junio'!$G$4:$J$987,4,FALSE))</f>
        <v/>
      </c>
      <c r="E3863" s="3"/>
      <c r="G3863">
        <f>+ABS(SUMIF($A$3:$A$4998,A3863,$E$3:$E$4998)-IF(ISERROR(VLOOKUP(A3863,'MatrizSeguimiento2022-Junio'!$G$4:$X$987,18,FALSE)),0,VLOOKUP(A3863,'MatrizSeguimiento2022-Junio'!$G$4:$X$987,18,FALSE)))</f>
        <v>0</v>
      </c>
      <c r="H3863" t="str">
        <f t="shared" si="121"/>
        <v/>
      </c>
      <c r="I3863" t="str">
        <f t="shared" si="122"/>
        <v/>
      </c>
    </row>
    <row r="3864" spans="1:9" x14ac:dyDescent="0.25">
      <c r="A3864" s="36"/>
      <c r="B3864" t="str">
        <f>+IF(ISERROR(VLOOKUP(A3864,'MatrizSeguimiento2022-Junio'!$G$4:$I$987,3,FALSE)),"",VLOOKUP(A3864,'MatrizSeguimiento2022-Junio'!$G$4:$I$987,3,FALSE))</f>
        <v/>
      </c>
      <c r="C3864" t="str">
        <f>+IF(ISERROR(VLOOKUP(A3864,'MatrizSeguimiento2022-Junio'!$G$4:$J$987,4,FALSE)),"",VLOOKUP(A3864,'MatrizSeguimiento2022-Junio'!$G$4:$J$987,4,FALSE))</f>
        <v/>
      </c>
      <c r="E3864" s="3"/>
      <c r="G3864">
        <f>+ABS(SUMIF($A$3:$A$4998,A3864,$E$3:$E$4998)-IF(ISERROR(VLOOKUP(A3864,'MatrizSeguimiento2022-Junio'!$G$4:$X$987,18,FALSE)),0,VLOOKUP(A3864,'MatrizSeguimiento2022-Junio'!$G$4:$X$987,18,FALSE)))</f>
        <v>0</v>
      </c>
      <c r="H3864" t="str">
        <f t="shared" si="121"/>
        <v/>
      </c>
      <c r="I3864" t="str">
        <f t="shared" si="122"/>
        <v/>
      </c>
    </row>
    <row r="3865" spans="1:9" x14ac:dyDescent="0.25">
      <c r="A3865" s="36"/>
      <c r="B3865" t="str">
        <f>+IF(ISERROR(VLOOKUP(A3865,'MatrizSeguimiento2022-Junio'!$G$4:$I$987,3,FALSE)),"",VLOOKUP(A3865,'MatrizSeguimiento2022-Junio'!$G$4:$I$987,3,FALSE))</f>
        <v/>
      </c>
      <c r="C3865" t="str">
        <f>+IF(ISERROR(VLOOKUP(A3865,'MatrizSeguimiento2022-Junio'!$G$4:$J$987,4,FALSE)),"",VLOOKUP(A3865,'MatrizSeguimiento2022-Junio'!$G$4:$J$987,4,FALSE))</f>
        <v/>
      </c>
      <c r="E3865" s="3"/>
      <c r="G3865">
        <f>+ABS(SUMIF($A$3:$A$4998,A3865,$E$3:$E$4998)-IF(ISERROR(VLOOKUP(A3865,'MatrizSeguimiento2022-Junio'!$G$4:$X$987,18,FALSE)),0,VLOOKUP(A3865,'MatrizSeguimiento2022-Junio'!$G$4:$X$987,18,FALSE)))</f>
        <v>0</v>
      </c>
      <c r="H3865" t="str">
        <f t="shared" si="121"/>
        <v/>
      </c>
      <c r="I3865" t="str">
        <f t="shared" si="122"/>
        <v/>
      </c>
    </row>
    <row r="3866" spans="1:9" x14ac:dyDescent="0.25">
      <c r="A3866" s="36"/>
      <c r="B3866" t="str">
        <f>+IF(ISERROR(VLOOKUP(A3866,'MatrizSeguimiento2022-Junio'!$G$4:$I$987,3,FALSE)),"",VLOOKUP(A3866,'MatrizSeguimiento2022-Junio'!$G$4:$I$987,3,FALSE))</f>
        <v/>
      </c>
      <c r="C3866" t="str">
        <f>+IF(ISERROR(VLOOKUP(A3866,'MatrizSeguimiento2022-Junio'!$G$4:$J$987,4,FALSE)),"",VLOOKUP(A3866,'MatrizSeguimiento2022-Junio'!$G$4:$J$987,4,FALSE))</f>
        <v/>
      </c>
      <c r="E3866" s="3"/>
      <c r="G3866">
        <f>+ABS(SUMIF($A$3:$A$4998,A3866,$E$3:$E$4998)-IF(ISERROR(VLOOKUP(A3866,'MatrizSeguimiento2022-Junio'!$G$4:$X$987,18,FALSE)),0,VLOOKUP(A3866,'MatrizSeguimiento2022-Junio'!$G$4:$X$987,18,FALSE)))</f>
        <v>0</v>
      </c>
      <c r="H3866" t="str">
        <f t="shared" si="121"/>
        <v/>
      </c>
      <c r="I3866" t="str">
        <f t="shared" si="122"/>
        <v/>
      </c>
    </row>
    <row r="3867" spans="1:9" x14ac:dyDescent="0.25">
      <c r="A3867" s="36"/>
      <c r="B3867" t="str">
        <f>+IF(ISERROR(VLOOKUP(A3867,'MatrizSeguimiento2022-Junio'!$G$4:$I$987,3,FALSE)),"",VLOOKUP(A3867,'MatrizSeguimiento2022-Junio'!$G$4:$I$987,3,FALSE))</f>
        <v/>
      </c>
      <c r="C3867" t="str">
        <f>+IF(ISERROR(VLOOKUP(A3867,'MatrizSeguimiento2022-Junio'!$G$4:$J$987,4,FALSE)),"",VLOOKUP(A3867,'MatrizSeguimiento2022-Junio'!$G$4:$J$987,4,FALSE))</f>
        <v/>
      </c>
      <c r="E3867" s="3"/>
      <c r="G3867">
        <f>+ABS(SUMIF($A$3:$A$4998,A3867,$E$3:$E$4998)-IF(ISERROR(VLOOKUP(A3867,'MatrizSeguimiento2022-Junio'!$G$4:$X$987,18,FALSE)),0,VLOOKUP(A3867,'MatrizSeguimiento2022-Junio'!$G$4:$X$987,18,FALSE)))</f>
        <v>0</v>
      </c>
      <c r="H3867" t="str">
        <f t="shared" si="121"/>
        <v/>
      </c>
      <c r="I3867" t="str">
        <f t="shared" si="122"/>
        <v/>
      </c>
    </row>
    <row r="3868" spans="1:9" x14ac:dyDescent="0.25">
      <c r="A3868" s="36"/>
      <c r="B3868" t="str">
        <f>+IF(ISERROR(VLOOKUP(A3868,'MatrizSeguimiento2022-Junio'!$G$4:$I$987,3,FALSE)),"",VLOOKUP(A3868,'MatrizSeguimiento2022-Junio'!$G$4:$I$987,3,FALSE))</f>
        <v/>
      </c>
      <c r="C3868" t="str">
        <f>+IF(ISERROR(VLOOKUP(A3868,'MatrizSeguimiento2022-Junio'!$G$4:$J$987,4,FALSE)),"",VLOOKUP(A3868,'MatrizSeguimiento2022-Junio'!$G$4:$J$987,4,FALSE))</f>
        <v/>
      </c>
      <c r="E3868" s="3"/>
      <c r="G3868">
        <f>+ABS(SUMIF($A$3:$A$4998,A3868,$E$3:$E$4998)-IF(ISERROR(VLOOKUP(A3868,'MatrizSeguimiento2022-Junio'!$G$4:$X$987,18,FALSE)),0,VLOOKUP(A3868,'MatrizSeguimiento2022-Junio'!$G$4:$X$987,18,FALSE)))</f>
        <v>0</v>
      </c>
      <c r="H3868" t="str">
        <f t="shared" si="121"/>
        <v/>
      </c>
      <c r="I3868" t="str">
        <f t="shared" si="122"/>
        <v/>
      </c>
    </row>
    <row r="3869" spans="1:9" x14ac:dyDescent="0.25">
      <c r="A3869" s="36"/>
      <c r="B3869" t="str">
        <f>+IF(ISERROR(VLOOKUP(A3869,'MatrizSeguimiento2022-Junio'!$G$4:$I$987,3,FALSE)),"",VLOOKUP(A3869,'MatrizSeguimiento2022-Junio'!$G$4:$I$987,3,FALSE))</f>
        <v/>
      </c>
      <c r="C3869" t="str">
        <f>+IF(ISERROR(VLOOKUP(A3869,'MatrizSeguimiento2022-Junio'!$G$4:$J$987,4,FALSE)),"",VLOOKUP(A3869,'MatrizSeguimiento2022-Junio'!$G$4:$J$987,4,FALSE))</f>
        <v/>
      </c>
      <c r="E3869" s="3"/>
      <c r="G3869">
        <f>+ABS(SUMIF($A$3:$A$4998,A3869,$E$3:$E$4998)-IF(ISERROR(VLOOKUP(A3869,'MatrizSeguimiento2022-Junio'!$G$4:$X$987,18,FALSE)),0,VLOOKUP(A3869,'MatrizSeguimiento2022-Junio'!$G$4:$X$987,18,FALSE)))</f>
        <v>0</v>
      </c>
      <c r="H3869" t="str">
        <f t="shared" si="121"/>
        <v/>
      </c>
      <c r="I3869" t="str">
        <f t="shared" si="122"/>
        <v/>
      </c>
    </row>
    <row r="3870" spans="1:9" x14ac:dyDescent="0.25">
      <c r="A3870" s="36"/>
      <c r="B3870" t="str">
        <f>+IF(ISERROR(VLOOKUP(A3870,'MatrizSeguimiento2022-Junio'!$G$4:$I$987,3,FALSE)),"",VLOOKUP(A3870,'MatrizSeguimiento2022-Junio'!$G$4:$I$987,3,FALSE))</f>
        <v/>
      </c>
      <c r="C3870" t="str">
        <f>+IF(ISERROR(VLOOKUP(A3870,'MatrizSeguimiento2022-Junio'!$G$4:$J$987,4,FALSE)),"",VLOOKUP(A3870,'MatrizSeguimiento2022-Junio'!$G$4:$J$987,4,FALSE))</f>
        <v/>
      </c>
      <c r="E3870" s="3"/>
      <c r="G3870">
        <f>+ABS(SUMIF($A$3:$A$4998,A3870,$E$3:$E$4998)-IF(ISERROR(VLOOKUP(A3870,'MatrizSeguimiento2022-Junio'!$G$4:$X$987,18,FALSE)),0,VLOOKUP(A3870,'MatrizSeguimiento2022-Junio'!$G$4:$X$987,18,FALSE)))</f>
        <v>0</v>
      </c>
      <c r="H3870" t="str">
        <f t="shared" si="121"/>
        <v/>
      </c>
      <c r="I3870" t="str">
        <f t="shared" si="122"/>
        <v/>
      </c>
    </row>
    <row r="3871" spans="1:9" x14ac:dyDescent="0.25">
      <c r="A3871" s="36"/>
      <c r="B3871" t="str">
        <f>+IF(ISERROR(VLOOKUP(A3871,'MatrizSeguimiento2022-Junio'!$G$4:$I$987,3,FALSE)),"",VLOOKUP(A3871,'MatrizSeguimiento2022-Junio'!$G$4:$I$987,3,FALSE))</f>
        <v/>
      </c>
      <c r="C3871" t="str">
        <f>+IF(ISERROR(VLOOKUP(A3871,'MatrizSeguimiento2022-Junio'!$G$4:$J$987,4,FALSE)),"",VLOOKUP(A3871,'MatrizSeguimiento2022-Junio'!$G$4:$J$987,4,FALSE))</f>
        <v/>
      </c>
      <c r="E3871" s="3"/>
      <c r="G3871">
        <f>+ABS(SUMIF($A$3:$A$4998,A3871,$E$3:$E$4998)-IF(ISERROR(VLOOKUP(A3871,'MatrizSeguimiento2022-Junio'!$G$4:$X$987,18,FALSE)),0,VLOOKUP(A3871,'MatrizSeguimiento2022-Junio'!$G$4:$X$987,18,FALSE)))</f>
        <v>0</v>
      </c>
      <c r="H3871" t="str">
        <f t="shared" si="121"/>
        <v/>
      </c>
      <c r="I3871" t="str">
        <f t="shared" si="122"/>
        <v/>
      </c>
    </row>
    <row r="3872" spans="1:9" x14ac:dyDescent="0.25">
      <c r="A3872" s="36"/>
      <c r="B3872" t="str">
        <f>+IF(ISERROR(VLOOKUP(A3872,'MatrizSeguimiento2022-Junio'!$G$4:$I$987,3,FALSE)),"",VLOOKUP(A3872,'MatrizSeguimiento2022-Junio'!$G$4:$I$987,3,FALSE))</f>
        <v/>
      </c>
      <c r="C3872" t="str">
        <f>+IF(ISERROR(VLOOKUP(A3872,'MatrizSeguimiento2022-Junio'!$G$4:$J$987,4,FALSE)),"",VLOOKUP(A3872,'MatrizSeguimiento2022-Junio'!$G$4:$J$987,4,FALSE))</f>
        <v/>
      </c>
      <c r="E3872" s="3"/>
      <c r="G3872">
        <f>+ABS(SUMIF($A$3:$A$4998,A3872,$E$3:$E$4998)-IF(ISERROR(VLOOKUP(A3872,'MatrizSeguimiento2022-Junio'!$G$4:$X$987,18,FALSE)),0,VLOOKUP(A3872,'MatrizSeguimiento2022-Junio'!$G$4:$X$987,18,FALSE)))</f>
        <v>0</v>
      </c>
      <c r="H3872" t="str">
        <f t="shared" si="121"/>
        <v/>
      </c>
      <c r="I3872" t="str">
        <f t="shared" si="122"/>
        <v/>
      </c>
    </row>
    <row r="3873" spans="1:9" x14ac:dyDescent="0.25">
      <c r="A3873" s="36"/>
      <c r="B3873" t="str">
        <f>+IF(ISERROR(VLOOKUP(A3873,'MatrizSeguimiento2022-Junio'!$G$4:$I$987,3,FALSE)),"",VLOOKUP(A3873,'MatrizSeguimiento2022-Junio'!$G$4:$I$987,3,FALSE))</f>
        <v/>
      </c>
      <c r="C3873" t="str">
        <f>+IF(ISERROR(VLOOKUP(A3873,'MatrizSeguimiento2022-Junio'!$G$4:$J$987,4,FALSE)),"",VLOOKUP(A3873,'MatrizSeguimiento2022-Junio'!$G$4:$J$987,4,FALSE))</f>
        <v/>
      </c>
      <c r="E3873" s="3"/>
      <c r="G3873">
        <f>+ABS(SUMIF($A$3:$A$4998,A3873,$E$3:$E$4998)-IF(ISERROR(VLOOKUP(A3873,'MatrizSeguimiento2022-Junio'!$G$4:$X$987,18,FALSE)),0,VLOOKUP(A3873,'MatrizSeguimiento2022-Junio'!$G$4:$X$987,18,FALSE)))</f>
        <v>0</v>
      </c>
      <c r="H3873" t="str">
        <f t="shared" si="121"/>
        <v/>
      </c>
      <c r="I3873" t="str">
        <f t="shared" si="122"/>
        <v/>
      </c>
    </row>
    <row r="3874" spans="1:9" x14ac:dyDescent="0.25">
      <c r="A3874" s="36"/>
      <c r="B3874" t="str">
        <f>+IF(ISERROR(VLOOKUP(A3874,'MatrizSeguimiento2022-Junio'!$G$4:$I$987,3,FALSE)),"",VLOOKUP(A3874,'MatrizSeguimiento2022-Junio'!$G$4:$I$987,3,FALSE))</f>
        <v/>
      </c>
      <c r="C3874" t="str">
        <f>+IF(ISERROR(VLOOKUP(A3874,'MatrizSeguimiento2022-Junio'!$G$4:$J$987,4,FALSE)),"",VLOOKUP(A3874,'MatrizSeguimiento2022-Junio'!$G$4:$J$987,4,FALSE))</f>
        <v/>
      </c>
      <c r="E3874" s="3"/>
      <c r="G3874">
        <f>+ABS(SUMIF($A$3:$A$4998,A3874,$E$3:$E$4998)-IF(ISERROR(VLOOKUP(A3874,'MatrizSeguimiento2022-Junio'!$G$4:$X$987,18,FALSE)),0,VLOOKUP(A3874,'MatrizSeguimiento2022-Junio'!$G$4:$X$987,18,FALSE)))</f>
        <v>0</v>
      </c>
      <c r="H3874" t="str">
        <f t="shared" si="121"/>
        <v/>
      </c>
      <c r="I3874" t="str">
        <f t="shared" si="122"/>
        <v/>
      </c>
    </row>
    <row r="3875" spans="1:9" x14ac:dyDescent="0.25">
      <c r="A3875" s="36"/>
      <c r="B3875" t="str">
        <f>+IF(ISERROR(VLOOKUP(A3875,'MatrizSeguimiento2022-Junio'!$G$4:$I$987,3,FALSE)),"",VLOOKUP(A3875,'MatrizSeguimiento2022-Junio'!$G$4:$I$987,3,FALSE))</f>
        <v/>
      </c>
      <c r="C3875" t="str">
        <f>+IF(ISERROR(VLOOKUP(A3875,'MatrizSeguimiento2022-Junio'!$G$4:$J$987,4,FALSE)),"",VLOOKUP(A3875,'MatrizSeguimiento2022-Junio'!$G$4:$J$987,4,FALSE))</f>
        <v/>
      </c>
      <c r="E3875" s="3"/>
      <c r="G3875">
        <f>+ABS(SUMIF($A$3:$A$4998,A3875,$E$3:$E$4998)-IF(ISERROR(VLOOKUP(A3875,'MatrizSeguimiento2022-Junio'!$G$4:$X$987,18,FALSE)),0,VLOOKUP(A3875,'MatrizSeguimiento2022-Junio'!$G$4:$X$987,18,FALSE)))</f>
        <v>0</v>
      </c>
      <c r="H3875" t="str">
        <f t="shared" si="121"/>
        <v/>
      </c>
      <c r="I3875" t="str">
        <f t="shared" si="122"/>
        <v/>
      </c>
    </row>
    <row r="3876" spans="1:9" x14ac:dyDescent="0.25">
      <c r="A3876" s="36"/>
      <c r="B3876" t="str">
        <f>+IF(ISERROR(VLOOKUP(A3876,'MatrizSeguimiento2022-Junio'!$G$4:$I$987,3,FALSE)),"",VLOOKUP(A3876,'MatrizSeguimiento2022-Junio'!$G$4:$I$987,3,FALSE))</f>
        <v/>
      </c>
      <c r="C3876" t="str">
        <f>+IF(ISERROR(VLOOKUP(A3876,'MatrizSeguimiento2022-Junio'!$G$4:$J$987,4,FALSE)),"",VLOOKUP(A3876,'MatrizSeguimiento2022-Junio'!$G$4:$J$987,4,FALSE))</f>
        <v/>
      </c>
      <c r="E3876" s="3"/>
      <c r="G3876">
        <f>+ABS(SUMIF($A$3:$A$4998,A3876,$E$3:$E$4998)-IF(ISERROR(VLOOKUP(A3876,'MatrizSeguimiento2022-Junio'!$G$4:$X$987,18,FALSE)),0,VLOOKUP(A3876,'MatrizSeguimiento2022-Junio'!$G$4:$X$987,18,FALSE)))</f>
        <v>0</v>
      </c>
      <c r="H3876" t="str">
        <f t="shared" si="121"/>
        <v/>
      </c>
      <c r="I3876" t="str">
        <f t="shared" si="122"/>
        <v/>
      </c>
    </row>
    <row r="3877" spans="1:9" x14ac:dyDescent="0.25">
      <c r="A3877" s="36"/>
      <c r="B3877" t="str">
        <f>+IF(ISERROR(VLOOKUP(A3877,'MatrizSeguimiento2022-Junio'!$G$4:$I$987,3,FALSE)),"",VLOOKUP(A3877,'MatrizSeguimiento2022-Junio'!$G$4:$I$987,3,FALSE))</f>
        <v/>
      </c>
      <c r="C3877" t="str">
        <f>+IF(ISERROR(VLOOKUP(A3877,'MatrizSeguimiento2022-Junio'!$G$4:$J$987,4,FALSE)),"",VLOOKUP(A3877,'MatrizSeguimiento2022-Junio'!$G$4:$J$987,4,FALSE))</f>
        <v/>
      </c>
      <c r="E3877" s="3"/>
      <c r="G3877">
        <f>+ABS(SUMIF($A$3:$A$4998,A3877,$E$3:$E$4998)-IF(ISERROR(VLOOKUP(A3877,'MatrizSeguimiento2022-Junio'!$G$4:$X$987,18,FALSE)),0,VLOOKUP(A3877,'MatrizSeguimiento2022-Junio'!$G$4:$X$987,18,FALSE)))</f>
        <v>0</v>
      </c>
      <c r="H3877" t="str">
        <f t="shared" si="121"/>
        <v/>
      </c>
      <c r="I3877" t="str">
        <f t="shared" si="122"/>
        <v/>
      </c>
    </row>
    <row r="3878" spans="1:9" x14ac:dyDescent="0.25">
      <c r="A3878" s="36"/>
      <c r="B3878" t="str">
        <f>+IF(ISERROR(VLOOKUP(A3878,'MatrizSeguimiento2022-Junio'!$G$4:$I$987,3,FALSE)),"",VLOOKUP(A3878,'MatrizSeguimiento2022-Junio'!$G$4:$I$987,3,FALSE))</f>
        <v/>
      </c>
      <c r="C3878" t="str">
        <f>+IF(ISERROR(VLOOKUP(A3878,'MatrizSeguimiento2022-Junio'!$G$4:$J$987,4,FALSE)),"",VLOOKUP(A3878,'MatrizSeguimiento2022-Junio'!$G$4:$J$987,4,FALSE))</f>
        <v/>
      </c>
      <c r="E3878" s="3"/>
      <c r="G3878">
        <f>+ABS(SUMIF($A$3:$A$4998,A3878,$E$3:$E$4998)-IF(ISERROR(VLOOKUP(A3878,'MatrizSeguimiento2022-Junio'!$G$4:$X$987,18,FALSE)),0,VLOOKUP(A3878,'MatrizSeguimiento2022-Junio'!$G$4:$X$987,18,FALSE)))</f>
        <v>0</v>
      </c>
      <c r="H3878" t="str">
        <f t="shared" si="121"/>
        <v/>
      </c>
      <c r="I3878" t="str">
        <f t="shared" si="122"/>
        <v/>
      </c>
    </row>
    <row r="3879" spans="1:9" x14ac:dyDescent="0.25">
      <c r="A3879" s="36"/>
      <c r="B3879" t="str">
        <f>+IF(ISERROR(VLOOKUP(A3879,'MatrizSeguimiento2022-Junio'!$G$4:$I$987,3,FALSE)),"",VLOOKUP(A3879,'MatrizSeguimiento2022-Junio'!$G$4:$I$987,3,FALSE))</f>
        <v/>
      </c>
      <c r="C3879" t="str">
        <f>+IF(ISERROR(VLOOKUP(A3879,'MatrizSeguimiento2022-Junio'!$G$4:$J$987,4,FALSE)),"",VLOOKUP(A3879,'MatrizSeguimiento2022-Junio'!$G$4:$J$987,4,FALSE))</f>
        <v/>
      </c>
      <c r="E3879" s="3"/>
      <c r="G3879">
        <f>+ABS(SUMIF($A$3:$A$4998,A3879,$E$3:$E$4998)-IF(ISERROR(VLOOKUP(A3879,'MatrizSeguimiento2022-Junio'!$G$4:$X$987,18,FALSE)),0,VLOOKUP(A3879,'MatrizSeguimiento2022-Junio'!$G$4:$X$987,18,FALSE)))</f>
        <v>0</v>
      </c>
      <c r="H3879" t="str">
        <f t="shared" si="121"/>
        <v/>
      </c>
      <c r="I3879" t="str">
        <f t="shared" si="122"/>
        <v/>
      </c>
    </row>
    <row r="3880" spans="1:9" x14ac:dyDescent="0.25">
      <c r="A3880" s="36"/>
      <c r="B3880" t="str">
        <f>+IF(ISERROR(VLOOKUP(A3880,'MatrizSeguimiento2022-Junio'!$G$4:$I$987,3,FALSE)),"",VLOOKUP(A3880,'MatrizSeguimiento2022-Junio'!$G$4:$I$987,3,FALSE))</f>
        <v/>
      </c>
      <c r="C3880" t="str">
        <f>+IF(ISERROR(VLOOKUP(A3880,'MatrizSeguimiento2022-Junio'!$G$4:$J$987,4,FALSE)),"",VLOOKUP(A3880,'MatrizSeguimiento2022-Junio'!$G$4:$J$987,4,FALSE))</f>
        <v/>
      </c>
      <c r="E3880" s="3"/>
      <c r="G3880">
        <f>+ABS(SUMIF($A$3:$A$4998,A3880,$E$3:$E$4998)-IF(ISERROR(VLOOKUP(A3880,'MatrizSeguimiento2022-Junio'!$G$4:$X$987,18,FALSE)),0,VLOOKUP(A3880,'MatrizSeguimiento2022-Junio'!$G$4:$X$987,18,FALSE)))</f>
        <v>0</v>
      </c>
      <c r="H3880" t="str">
        <f t="shared" si="121"/>
        <v/>
      </c>
      <c r="I3880" t="str">
        <f t="shared" si="122"/>
        <v/>
      </c>
    </row>
    <row r="3881" spans="1:9" x14ac:dyDescent="0.25">
      <c r="A3881" s="36"/>
      <c r="B3881" t="str">
        <f>+IF(ISERROR(VLOOKUP(A3881,'MatrizSeguimiento2022-Junio'!$G$4:$I$987,3,FALSE)),"",VLOOKUP(A3881,'MatrizSeguimiento2022-Junio'!$G$4:$I$987,3,FALSE))</f>
        <v/>
      </c>
      <c r="C3881" t="str">
        <f>+IF(ISERROR(VLOOKUP(A3881,'MatrizSeguimiento2022-Junio'!$G$4:$J$987,4,FALSE)),"",VLOOKUP(A3881,'MatrizSeguimiento2022-Junio'!$G$4:$J$987,4,FALSE))</f>
        <v/>
      </c>
      <c r="E3881" s="3"/>
      <c r="G3881">
        <f>+ABS(SUMIF($A$3:$A$4998,A3881,$E$3:$E$4998)-IF(ISERROR(VLOOKUP(A3881,'MatrizSeguimiento2022-Junio'!$G$4:$X$987,18,FALSE)),0,VLOOKUP(A3881,'MatrizSeguimiento2022-Junio'!$G$4:$X$987,18,FALSE)))</f>
        <v>0</v>
      </c>
      <c r="H3881" t="str">
        <f t="shared" si="121"/>
        <v/>
      </c>
      <c r="I3881" t="str">
        <f t="shared" si="122"/>
        <v/>
      </c>
    </row>
    <row r="3882" spans="1:9" x14ac:dyDescent="0.25">
      <c r="A3882" s="36"/>
      <c r="B3882" t="str">
        <f>+IF(ISERROR(VLOOKUP(A3882,'MatrizSeguimiento2022-Junio'!$G$4:$I$987,3,FALSE)),"",VLOOKUP(A3882,'MatrizSeguimiento2022-Junio'!$G$4:$I$987,3,FALSE))</f>
        <v/>
      </c>
      <c r="C3882" t="str">
        <f>+IF(ISERROR(VLOOKUP(A3882,'MatrizSeguimiento2022-Junio'!$G$4:$J$987,4,FALSE)),"",VLOOKUP(A3882,'MatrizSeguimiento2022-Junio'!$G$4:$J$987,4,FALSE))</f>
        <v/>
      </c>
      <c r="E3882" s="3"/>
      <c r="G3882">
        <f>+ABS(SUMIF($A$3:$A$4998,A3882,$E$3:$E$4998)-IF(ISERROR(VLOOKUP(A3882,'MatrizSeguimiento2022-Junio'!$G$4:$X$987,18,FALSE)),0,VLOOKUP(A3882,'MatrizSeguimiento2022-Junio'!$G$4:$X$987,18,FALSE)))</f>
        <v>0</v>
      </c>
      <c r="H3882" t="str">
        <f t="shared" si="121"/>
        <v/>
      </c>
      <c r="I3882" t="str">
        <f t="shared" si="122"/>
        <v/>
      </c>
    </row>
    <row r="3883" spans="1:9" x14ac:dyDescent="0.25">
      <c r="A3883" s="36"/>
      <c r="B3883" t="str">
        <f>+IF(ISERROR(VLOOKUP(A3883,'MatrizSeguimiento2022-Junio'!$G$4:$I$987,3,FALSE)),"",VLOOKUP(A3883,'MatrizSeguimiento2022-Junio'!$G$4:$I$987,3,FALSE))</f>
        <v/>
      </c>
      <c r="C3883" t="str">
        <f>+IF(ISERROR(VLOOKUP(A3883,'MatrizSeguimiento2022-Junio'!$G$4:$J$987,4,FALSE)),"",VLOOKUP(A3883,'MatrizSeguimiento2022-Junio'!$G$4:$J$987,4,FALSE))</f>
        <v/>
      </c>
      <c r="E3883" s="3"/>
      <c r="G3883">
        <f>+ABS(SUMIF($A$3:$A$4998,A3883,$E$3:$E$4998)-IF(ISERROR(VLOOKUP(A3883,'MatrizSeguimiento2022-Junio'!$G$4:$X$987,18,FALSE)),0,VLOOKUP(A3883,'MatrizSeguimiento2022-Junio'!$G$4:$X$987,18,FALSE)))</f>
        <v>0</v>
      </c>
      <c r="H3883" t="str">
        <f t="shared" si="121"/>
        <v/>
      </c>
      <c r="I3883" t="str">
        <f t="shared" si="122"/>
        <v/>
      </c>
    </row>
    <row r="3884" spans="1:9" x14ac:dyDescent="0.25">
      <c r="A3884" s="36"/>
      <c r="B3884" t="str">
        <f>+IF(ISERROR(VLOOKUP(A3884,'MatrizSeguimiento2022-Junio'!$G$4:$I$987,3,FALSE)),"",VLOOKUP(A3884,'MatrizSeguimiento2022-Junio'!$G$4:$I$987,3,FALSE))</f>
        <v/>
      </c>
      <c r="C3884" t="str">
        <f>+IF(ISERROR(VLOOKUP(A3884,'MatrizSeguimiento2022-Junio'!$G$4:$J$987,4,FALSE)),"",VLOOKUP(A3884,'MatrizSeguimiento2022-Junio'!$G$4:$J$987,4,FALSE))</f>
        <v/>
      </c>
      <c r="E3884" s="3"/>
      <c r="G3884">
        <f>+ABS(SUMIF($A$3:$A$4998,A3884,$E$3:$E$4998)-IF(ISERROR(VLOOKUP(A3884,'MatrizSeguimiento2022-Junio'!$G$4:$X$987,18,FALSE)),0,VLOOKUP(A3884,'MatrizSeguimiento2022-Junio'!$G$4:$X$987,18,FALSE)))</f>
        <v>0</v>
      </c>
      <c r="H3884" t="str">
        <f t="shared" si="121"/>
        <v/>
      </c>
      <c r="I3884" t="str">
        <f t="shared" si="122"/>
        <v/>
      </c>
    </row>
    <row r="3885" spans="1:9" x14ac:dyDescent="0.25">
      <c r="A3885" s="36"/>
      <c r="B3885" t="str">
        <f>+IF(ISERROR(VLOOKUP(A3885,'MatrizSeguimiento2022-Junio'!$G$4:$I$987,3,FALSE)),"",VLOOKUP(A3885,'MatrizSeguimiento2022-Junio'!$G$4:$I$987,3,FALSE))</f>
        <v/>
      </c>
      <c r="C3885" t="str">
        <f>+IF(ISERROR(VLOOKUP(A3885,'MatrizSeguimiento2022-Junio'!$G$4:$J$987,4,FALSE)),"",VLOOKUP(A3885,'MatrizSeguimiento2022-Junio'!$G$4:$J$987,4,FALSE))</f>
        <v/>
      </c>
      <c r="E3885" s="3"/>
      <c r="G3885">
        <f>+ABS(SUMIF($A$3:$A$4998,A3885,$E$3:$E$4998)-IF(ISERROR(VLOOKUP(A3885,'MatrizSeguimiento2022-Junio'!$G$4:$X$987,18,FALSE)),0,VLOOKUP(A3885,'MatrizSeguimiento2022-Junio'!$G$4:$X$987,18,FALSE)))</f>
        <v>0</v>
      </c>
      <c r="H3885" t="str">
        <f t="shared" si="121"/>
        <v/>
      </c>
      <c r="I3885" t="str">
        <f t="shared" si="122"/>
        <v/>
      </c>
    </row>
    <row r="3886" spans="1:9" x14ac:dyDescent="0.25">
      <c r="A3886" s="36"/>
      <c r="B3886" t="str">
        <f>+IF(ISERROR(VLOOKUP(A3886,'MatrizSeguimiento2022-Junio'!$G$4:$I$987,3,FALSE)),"",VLOOKUP(A3886,'MatrizSeguimiento2022-Junio'!$G$4:$I$987,3,FALSE))</f>
        <v/>
      </c>
      <c r="C3886" t="str">
        <f>+IF(ISERROR(VLOOKUP(A3886,'MatrizSeguimiento2022-Junio'!$G$4:$J$987,4,FALSE)),"",VLOOKUP(A3886,'MatrizSeguimiento2022-Junio'!$G$4:$J$987,4,FALSE))</f>
        <v/>
      </c>
      <c r="E3886" s="3"/>
      <c r="G3886">
        <f>+ABS(SUMIF($A$3:$A$4998,A3886,$E$3:$E$4998)-IF(ISERROR(VLOOKUP(A3886,'MatrizSeguimiento2022-Junio'!$G$4:$X$987,18,FALSE)),0,VLOOKUP(A3886,'MatrizSeguimiento2022-Junio'!$G$4:$X$987,18,FALSE)))</f>
        <v>0</v>
      </c>
      <c r="H3886" t="str">
        <f t="shared" si="121"/>
        <v/>
      </c>
      <c r="I3886" t="str">
        <f t="shared" si="122"/>
        <v/>
      </c>
    </row>
    <row r="3887" spans="1:9" x14ac:dyDescent="0.25">
      <c r="A3887" s="36"/>
      <c r="B3887" t="str">
        <f>+IF(ISERROR(VLOOKUP(A3887,'MatrizSeguimiento2022-Junio'!$G$4:$I$987,3,FALSE)),"",VLOOKUP(A3887,'MatrizSeguimiento2022-Junio'!$G$4:$I$987,3,FALSE))</f>
        <v/>
      </c>
      <c r="C3887" t="str">
        <f>+IF(ISERROR(VLOOKUP(A3887,'MatrizSeguimiento2022-Junio'!$G$4:$J$987,4,FALSE)),"",VLOOKUP(A3887,'MatrizSeguimiento2022-Junio'!$G$4:$J$987,4,FALSE))</f>
        <v/>
      </c>
      <c r="E3887" s="3"/>
      <c r="G3887">
        <f>+ABS(SUMIF($A$3:$A$4998,A3887,$E$3:$E$4998)-IF(ISERROR(VLOOKUP(A3887,'MatrizSeguimiento2022-Junio'!$G$4:$X$987,18,FALSE)),0,VLOOKUP(A3887,'MatrizSeguimiento2022-Junio'!$G$4:$X$987,18,FALSE)))</f>
        <v>0</v>
      </c>
      <c r="H3887" t="str">
        <f t="shared" si="121"/>
        <v/>
      </c>
      <c r="I3887" t="str">
        <f t="shared" si="122"/>
        <v/>
      </c>
    </row>
    <row r="3888" spans="1:9" x14ac:dyDescent="0.25">
      <c r="A3888" s="36"/>
      <c r="B3888" t="str">
        <f>+IF(ISERROR(VLOOKUP(A3888,'MatrizSeguimiento2022-Junio'!$G$4:$I$987,3,FALSE)),"",VLOOKUP(A3888,'MatrizSeguimiento2022-Junio'!$G$4:$I$987,3,FALSE))</f>
        <v/>
      </c>
      <c r="C3888" t="str">
        <f>+IF(ISERROR(VLOOKUP(A3888,'MatrizSeguimiento2022-Junio'!$G$4:$J$987,4,FALSE)),"",VLOOKUP(A3888,'MatrizSeguimiento2022-Junio'!$G$4:$J$987,4,FALSE))</f>
        <v/>
      </c>
      <c r="E3888" s="3"/>
      <c r="G3888">
        <f>+ABS(SUMIF($A$3:$A$4998,A3888,$E$3:$E$4998)-IF(ISERROR(VLOOKUP(A3888,'MatrizSeguimiento2022-Junio'!$G$4:$X$987,18,FALSE)),0,VLOOKUP(A3888,'MatrizSeguimiento2022-Junio'!$G$4:$X$987,18,FALSE)))</f>
        <v>0</v>
      </c>
      <c r="H3888" t="str">
        <f t="shared" si="121"/>
        <v/>
      </c>
      <c r="I3888" t="str">
        <f t="shared" si="122"/>
        <v/>
      </c>
    </row>
    <row r="3889" spans="1:9" x14ac:dyDescent="0.25">
      <c r="A3889" s="36"/>
      <c r="B3889" t="str">
        <f>+IF(ISERROR(VLOOKUP(A3889,'MatrizSeguimiento2022-Junio'!$G$4:$I$987,3,FALSE)),"",VLOOKUP(A3889,'MatrizSeguimiento2022-Junio'!$G$4:$I$987,3,FALSE))</f>
        <v/>
      </c>
      <c r="C3889" t="str">
        <f>+IF(ISERROR(VLOOKUP(A3889,'MatrizSeguimiento2022-Junio'!$G$4:$J$987,4,FALSE)),"",VLOOKUP(A3889,'MatrizSeguimiento2022-Junio'!$G$4:$J$987,4,FALSE))</f>
        <v/>
      </c>
      <c r="E3889" s="3"/>
      <c r="G3889">
        <f>+ABS(SUMIF($A$3:$A$4998,A3889,$E$3:$E$4998)-IF(ISERROR(VLOOKUP(A3889,'MatrizSeguimiento2022-Junio'!$G$4:$X$987,18,FALSE)),0,VLOOKUP(A3889,'MatrizSeguimiento2022-Junio'!$G$4:$X$987,18,FALSE)))</f>
        <v>0</v>
      </c>
      <c r="H3889" t="str">
        <f t="shared" si="121"/>
        <v/>
      </c>
      <c r="I3889" t="str">
        <f t="shared" si="122"/>
        <v/>
      </c>
    </row>
    <row r="3890" spans="1:9" x14ac:dyDescent="0.25">
      <c r="A3890" s="36"/>
      <c r="B3890" t="str">
        <f>+IF(ISERROR(VLOOKUP(A3890,'MatrizSeguimiento2022-Junio'!$G$4:$I$987,3,FALSE)),"",VLOOKUP(A3890,'MatrizSeguimiento2022-Junio'!$G$4:$I$987,3,FALSE))</f>
        <v/>
      </c>
      <c r="C3890" t="str">
        <f>+IF(ISERROR(VLOOKUP(A3890,'MatrizSeguimiento2022-Junio'!$G$4:$J$987,4,FALSE)),"",VLOOKUP(A3890,'MatrizSeguimiento2022-Junio'!$G$4:$J$987,4,FALSE))</f>
        <v/>
      </c>
      <c r="E3890" s="3"/>
      <c r="G3890">
        <f>+ABS(SUMIF($A$3:$A$4998,A3890,$E$3:$E$4998)-IF(ISERROR(VLOOKUP(A3890,'MatrizSeguimiento2022-Junio'!$G$4:$X$987,18,FALSE)),0,VLOOKUP(A3890,'MatrizSeguimiento2022-Junio'!$G$4:$X$987,18,FALSE)))</f>
        <v>0</v>
      </c>
      <c r="H3890" t="str">
        <f t="shared" si="121"/>
        <v/>
      </c>
      <c r="I3890" t="str">
        <f t="shared" si="122"/>
        <v/>
      </c>
    </row>
    <row r="3891" spans="1:9" x14ac:dyDescent="0.25">
      <c r="A3891" s="36"/>
      <c r="B3891" t="str">
        <f>+IF(ISERROR(VLOOKUP(A3891,'MatrizSeguimiento2022-Junio'!$G$4:$I$987,3,FALSE)),"",VLOOKUP(A3891,'MatrizSeguimiento2022-Junio'!$G$4:$I$987,3,FALSE))</f>
        <v/>
      </c>
      <c r="C3891" t="str">
        <f>+IF(ISERROR(VLOOKUP(A3891,'MatrizSeguimiento2022-Junio'!$G$4:$J$987,4,FALSE)),"",VLOOKUP(A3891,'MatrizSeguimiento2022-Junio'!$G$4:$J$987,4,FALSE))</f>
        <v/>
      </c>
      <c r="E3891" s="3"/>
      <c r="G3891">
        <f>+ABS(SUMIF($A$3:$A$4998,A3891,$E$3:$E$4998)-IF(ISERROR(VLOOKUP(A3891,'MatrizSeguimiento2022-Junio'!$G$4:$X$987,18,FALSE)),0,VLOOKUP(A3891,'MatrizSeguimiento2022-Junio'!$G$4:$X$987,18,FALSE)))</f>
        <v>0</v>
      </c>
      <c r="H3891" t="str">
        <f t="shared" si="121"/>
        <v/>
      </c>
      <c r="I3891" t="str">
        <f t="shared" si="122"/>
        <v/>
      </c>
    </row>
    <row r="3892" spans="1:9" x14ac:dyDescent="0.25">
      <c r="A3892" s="36"/>
      <c r="B3892" t="str">
        <f>+IF(ISERROR(VLOOKUP(A3892,'MatrizSeguimiento2022-Junio'!$G$4:$I$987,3,FALSE)),"",VLOOKUP(A3892,'MatrizSeguimiento2022-Junio'!$G$4:$I$987,3,FALSE))</f>
        <v/>
      </c>
      <c r="C3892" t="str">
        <f>+IF(ISERROR(VLOOKUP(A3892,'MatrizSeguimiento2022-Junio'!$G$4:$J$987,4,FALSE)),"",VLOOKUP(A3892,'MatrizSeguimiento2022-Junio'!$G$4:$J$987,4,FALSE))</f>
        <v/>
      </c>
      <c r="E3892" s="3"/>
      <c r="G3892">
        <f>+ABS(SUMIF($A$3:$A$4998,A3892,$E$3:$E$4998)-IF(ISERROR(VLOOKUP(A3892,'MatrizSeguimiento2022-Junio'!$G$4:$X$987,18,FALSE)),0,VLOOKUP(A3892,'MatrizSeguimiento2022-Junio'!$G$4:$X$987,18,FALSE)))</f>
        <v>0</v>
      </c>
      <c r="H3892" t="str">
        <f t="shared" si="121"/>
        <v/>
      </c>
      <c r="I3892" t="str">
        <f t="shared" si="122"/>
        <v/>
      </c>
    </row>
    <row r="3893" spans="1:9" x14ac:dyDescent="0.25">
      <c r="A3893" s="36"/>
      <c r="B3893" t="str">
        <f>+IF(ISERROR(VLOOKUP(A3893,'MatrizSeguimiento2022-Junio'!$G$4:$I$987,3,FALSE)),"",VLOOKUP(A3893,'MatrizSeguimiento2022-Junio'!$G$4:$I$987,3,FALSE))</f>
        <v/>
      </c>
      <c r="C3893" t="str">
        <f>+IF(ISERROR(VLOOKUP(A3893,'MatrizSeguimiento2022-Junio'!$G$4:$J$987,4,FALSE)),"",VLOOKUP(A3893,'MatrizSeguimiento2022-Junio'!$G$4:$J$987,4,FALSE))</f>
        <v/>
      </c>
      <c r="E3893" s="3"/>
      <c r="G3893">
        <f>+ABS(SUMIF($A$3:$A$4998,A3893,$E$3:$E$4998)-IF(ISERROR(VLOOKUP(A3893,'MatrizSeguimiento2022-Junio'!$G$4:$X$987,18,FALSE)),0,VLOOKUP(A3893,'MatrizSeguimiento2022-Junio'!$G$4:$X$987,18,FALSE)))</f>
        <v>0</v>
      </c>
      <c r="H3893" t="str">
        <f t="shared" si="121"/>
        <v/>
      </c>
      <c r="I3893" t="str">
        <f t="shared" si="122"/>
        <v/>
      </c>
    </row>
    <row r="3894" spans="1:9" x14ac:dyDescent="0.25">
      <c r="A3894" s="36"/>
      <c r="B3894" t="str">
        <f>+IF(ISERROR(VLOOKUP(A3894,'MatrizSeguimiento2022-Junio'!$G$4:$I$987,3,FALSE)),"",VLOOKUP(A3894,'MatrizSeguimiento2022-Junio'!$G$4:$I$987,3,FALSE))</f>
        <v/>
      </c>
      <c r="C3894" t="str">
        <f>+IF(ISERROR(VLOOKUP(A3894,'MatrizSeguimiento2022-Junio'!$G$4:$J$987,4,FALSE)),"",VLOOKUP(A3894,'MatrizSeguimiento2022-Junio'!$G$4:$J$987,4,FALSE))</f>
        <v/>
      </c>
      <c r="E3894" s="3"/>
      <c r="G3894">
        <f>+ABS(SUMIF($A$3:$A$4998,A3894,$E$3:$E$4998)-IF(ISERROR(VLOOKUP(A3894,'MatrizSeguimiento2022-Junio'!$G$4:$X$987,18,FALSE)),0,VLOOKUP(A3894,'MatrizSeguimiento2022-Junio'!$G$4:$X$987,18,FALSE)))</f>
        <v>0</v>
      </c>
      <c r="H3894" t="str">
        <f t="shared" si="121"/>
        <v/>
      </c>
      <c r="I3894" t="str">
        <f t="shared" si="122"/>
        <v/>
      </c>
    </row>
    <row r="3895" spans="1:9" x14ac:dyDescent="0.25">
      <c r="A3895" s="36"/>
      <c r="B3895" t="str">
        <f>+IF(ISERROR(VLOOKUP(A3895,'MatrizSeguimiento2022-Junio'!$G$4:$I$987,3,FALSE)),"",VLOOKUP(A3895,'MatrizSeguimiento2022-Junio'!$G$4:$I$987,3,FALSE))</f>
        <v/>
      </c>
      <c r="C3895" t="str">
        <f>+IF(ISERROR(VLOOKUP(A3895,'MatrizSeguimiento2022-Junio'!$G$4:$J$987,4,FALSE)),"",VLOOKUP(A3895,'MatrizSeguimiento2022-Junio'!$G$4:$J$987,4,FALSE))</f>
        <v/>
      </c>
      <c r="E3895" s="3"/>
      <c r="G3895">
        <f>+ABS(SUMIF($A$3:$A$4998,A3895,$E$3:$E$4998)-IF(ISERROR(VLOOKUP(A3895,'MatrizSeguimiento2022-Junio'!$G$4:$X$987,18,FALSE)),0,VLOOKUP(A3895,'MatrizSeguimiento2022-Junio'!$G$4:$X$987,18,FALSE)))</f>
        <v>0</v>
      </c>
      <c r="H3895" t="str">
        <f t="shared" si="121"/>
        <v/>
      </c>
      <c r="I3895" t="str">
        <f t="shared" si="122"/>
        <v/>
      </c>
    </row>
    <row r="3896" spans="1:9" x14ac:dyDescent="0.25">
      <c r="A3896" s="36"/>
      <c r="B3896" t="str">
        <f>+IF(ISERROR(VLOOKUP(A3896,'MatrizSeguimiento2022-Junio'!$G$4:$I$987,3,FALSE)),"",VLOOKUP(A3896,'MatrizSeguimiento2022-Junio'!$G$4:$I$987,3,FALSE))</f>
        <v/>
      </c>
      <c r="C3896" t="str">
        <f>+IF(ISERROR(VLOOKUP(A3896,'MatrizSeguimiento2022-Junio'!$G$4:$J$987,4,FALSE)),"",VLOOKUP(A3896,'MatrizSeguimiento2022-Junio'!$G$4:$J$987,4,FALSE))</f>
        <v/>
      </c>
      <c r="E3896" s="3"/>
      <c r="G3896">
        <f>+ABS(SUMIF($A$3:$A$4998,A3896,$E$3:$E$4998)-IF(ISERROR(VLOOKUP(A3896,'MatrizSeguimiento2022-Junio'!$G$4:$X$987,18,FALSE)),0,VLOOKUP(A3896,'MatrizSeguimiento2022-Junio'!$G$4:$X$987,18,FALSE)))</f>
        <v>0</v>
      </c>
      <c r="H3896" t="str">
        <f t="shared" si="121"/>
        <v/>
      </c>
      <c r="I3896" t="str">
        <f t="shared" si="122"/>
        <v/>
      </c>
    </row>
    <row r="3897" spans="1:9" x14ac:dyDescent="0.25">
      <c r="A3897" s="36"/>
      <c r="B3897" t="str">
        <f>+IF(ISERROR(VLOOKUP(A3897,'MatrizSeguimiento2022-Junio'!$G$4:$I$987,3,FALSE)),"",VLOOKUP(A3897,'MatrizSeguimiento2022-Junio'!$G$4:$I$987,3,FALSE))</f>
        <v/>
      </c>
      <c r="C3897" t="str">
        <f>+IF(ISERROR(VLOOKUP(A3897,'MatrizSeguimiento2022-Junio'!$G$4:$J$987,4,FALSE)),"",VLOOKUP(A3897,'MatrizSeguimiento2022-Junio'!$G$4:$J$987,4,FALSE))</f>
        <v/>
      </c>
      <c r="E3897" s="3"/>
      <c r="G3897">
        <f>+ABS(SUMIF($A$3:$A$4998,A3897,$E$3:$E$4998)-IF(ISERROR(VLOOKUP(A3897,'MatrizSeguimiento2022-Junio'!$G$4:$X$987,18,FALSE)),0,VLOOKUP(A3897,'MatrizSeguimiento2022-Junio'!$G$4:$X$987,18,FALSE)))</f>
        <v>0</v>
      </c>
      <c r="H3897" t="str">
        <f t="shared" si="121"/>
        <v/>
      </c>
      <c r="I3897" t="str">
        <f t="shared" si="122"/>
        <v/>
      </c>
    </row>
    <row r="3898" spans="1:9" x14ac:dyDescent="0.25">
      <c r="A3898" s="36"/>
      <c r="B3898" t="str">
        <f>+IF(ISERROR(VLOOKUP(A3898,'MatrizSeguimiento2022-Junio'!$G$4:$I$987,3,FALSE)),"",VLOOKUP(A3898,'MatrizSeguimiento2022-Junio'!$G$4:$I$987,3,FALSE))</f>
        <v/>
      </c>
      <c r="C3898" t="str">
        <f>+IF(ISERROR(VLOOKUP(A3898,'MatrizSeguimiento2022-Junio'!$G$4:$J$987,4,FALSE)),"",VLOOKUP(A3898,'MatrizSeguimiento2022-Junio'!$G$4:$J$987,4,FALSE))</f>
        <v/>
      </c>
      <c r="E3898" s="3"/>
      <c r="G3898">
        <f>+ABS(SUMIF($A$3:$A$4998,A3898,$E$3:$E$4998)-IF(ISERROR(VLOOKUP(A3898,'MatrizSeguimiento2022-Junio'!$G$4:$X$987,18,FALSE)),0,VLOOKUP(A3898,'MatrizSeguimiento2022-Junio'!$G$4:$X$987,18,FALSE)))</f>
        <v>0</v>
      </c>
      <c r="H3898" t="str">
        <f t="shared" si="121"/>
        <v/>
      </c>
      <c r="I3898" t="str">
        <f t="shared" si="122"/>
        <v/>
      </c>
    </row>
    <row r="3899" spans="1:9" x14ac:dyDescent="0.25">
      <c r="A3899" s="36"/>
      <c r="B3899" t="str">
        <f>+IF(ISERROR(VLOOKUP(A3899,'MatrizSeguimiento2022-Junio'!$G$4:$I$987,3,FALSE)),"",VLOOKUP(A3899,'MatrizSeguimiento2022-Junio'!$G$4:$I$987,3,FALSE))</f>
        <v/>
      </c>
      <c r="C3899" t="str">
        <f>+IF(ISERROR(VLOOKUP(A3899,'MatrizSeguimiento2022-Junio'!$G$4:$J$987,4,FALSE)),"",VLOOKUP(A3899,'MatrizSeguimiento2022-Junio'!$G$4:$J$987,4,FALSE))</f>
        <v/>
      </c>
      <c r="E3899" s="3"/>
      <c r="G3899">
        <f>+ABS(SUMIF($A$3:$A$4998,A3899,$E$3:$E$4998)-IF(ISERROR(VLOOKUP(A3899,'MatrizSeguimiento2022-Junio'!$G$4:$X$987,18,FALSE)),0,VLOOKUP(A3899,'MatrizSeguimiento2022-Junio'!$G$4:$X$987,18,FALSE)))</f>
        <v>0</v>
      </c>
      <c r="H3899" t="str">
        <f t="shared" si="121"/>
        <v/>
      </c>
      <c r="I3899" t="str">
        <f t="shared" si="122"/>
        <v/>
      </c>
    </row>
    <row r="3900" spans="1:9" x14ac:dyDescent="0.25">
      <c r="A3900" s="36"/>
      <c r="B3900" t="str">
        <f>+IF(ISERROR(VLOOKUP(A3900,'MatrizSeguimiento2022-Junio'!$G$4:$I$987,3,FALSE)),"",VLOOKUP(A3900,'MatrizSeguimiento2022-Junio'!$G$4:$I$987,3,FALSE))</f>
        <v/>
      </c>
      <c r="C3900" t="str">
        <f>+IF(ISERROR(VLOOKUP(A3900,'MatrizSeguimiento2022-Junio'!$G$4:$J$987,4,FALSE)),"",VLOOKUP(A3900,'MatrizSeguimiento2022-Junio'!$G$4:$J$987,4,FALSE))</f>
        <v/>
      </c>
      <c r="E3900" s="3"/>
      <c r="G3900">
        <f>+ABS(SUMIF($A$3:$A$4998,A3900,$E$3:$E$4998)-IF(ISERROR(VLOOKUP(A3900,'MatrizSeguimiento2022-Junio'!$G$4:$X$987,18,FALSE)),0,VLOOKUP(A3900,'MatrizSeguimiento2022-Junio'!$G$4:$X$987,18,FALSE)))</f>
        <v>0</v>
      </c>
      <c r="H3900" t="str">
        <f t="shared" si="121"/>
        <v/>
      </c>
      <c r="I3900" t="str">
        <f t="shared" si="122"/>
        <v/>
      </c>
    </row>
    <row r="3901" spans="1:9" x14ac:dyDescent="0.25">
      <c r="A3901" s="36"/>
      <c r="B3901" t="str">
        <f>+IF(ISERROR(VLOOKUP(A3901,'MatrizSeguimiento2022-Junio'!$G$4:$I$987,3,FALSE)),"",VLOOKUP(A3901,'MatrizSeguimiento2022-Junio'!$G$4:$I$987,3,FALSE))</f>
        <v/>
      </c>
      <c r="C3901" t="str">
        <f>+IF(ISERROR(VLOOKUP(A3901,'MatrizSeguimiento2022-Junio'!$G$4:$J$987,4,FALSE)),"",VLOOKUP(A3901,'MatrizSeguimiento2022-Junio'!$G$4:$J$987,4,FALSE))</f>
        <v/>
      </c>
      <c r="E3901" s="3"/>
      <c r="G3901">
        <f>+ABS(SUMIF($A$3:$A$4998,A3901,$E$3:$E$4998)-IF(ISERROR(VLOOKUP(A3901,'MatrizSeguimiento2022-Junio'!$G$4:$X$987,18,FALSE)),0,VLOOKUP(A3901,'MatrizSeguimiento2022-Junio'!$G$4:$X$987,18,FALSE)))</f>
        <v>0</v>
      </c>
      <c r="H3901" t="str">
        <f t="shared" si="121"/>
        <v/>
      </c>
      <c r="I3901" t="str">
        <f t="shared" si="122"/>
        <v/>
      </c>
    </row>
    <row r="3902" spans="1:9" x14ac:dyDescent="0.25">
      <c r="A3902" s="36"/>
      <c r="B3902" t="str">
        <f>+IF(ISERROR(VLOOKUP(A3902,'MatrizSeguimiento2022-Junio'!$G$4:$I$987,3,FALSE)),"",VLOOKUP(A3902,'MatrizSeguimiento2022-Junio'!$G$4:$I$987,3,FALSE))</f>
        <v/>
      </c>
      <c r="C3902" t="str">
        <f>+IF(ISERROR(VLOOKUP(A3902,'MatrizSeguimiento2022-Junio'!$G$4:$J$987,4,FALSE)),"",VLOOKUP(A3902,'MatrizSeguimiento2022-Junio'!$G$4:$J$987,4,FALSE))</f>
        <v/>
      </c>
      <c r="E3902" s="3"/>
      <c r="G3902">
        <f>+ABS(SUMIF($A$3:$A$4998,A3902,$E$3:$E$4998)-IF(ISERROR(VLOOKUP(A3902,'MatrizSeguimiento2022-Junio'!$G$4:$X$987,18,FALSE)),0,VLOOKUP(A3902,'MatrizSeguimiento2022-Junio'!$G$4:$X$987,18,FALSE)))</f>
        <v>0</v>
      </c>
      <c r="H3902" t="str">
        <f t="shared" si="121"/>
        <v/>
      </c>
      <c r="I3902" t="str">
        <f t="shared" si="122"/>
        <v/>
      </c>
    </row>
    <row r="3903" spans="1:9" x14ac:dyDescent="0.25">
      <c r="A3903" s="36"/>
      <c r="B3903" t="str">
        <f>+IF(ISERROR(VLOOKUP(A3903,'MatrizSeguimiento2022-Junio'!$G$4:$I$987,3,FALSE)),"",VLOOKUP(A3903,'MatrizSeguimiento2022-Junio'!$G$4:$I$987,3,FALSE))</f>
        <v/>
      </c>
      <c r="C3903" t="str">
        <f>+IF(ISERROR(VLOOKUP(A3903,'MatrizSeguimiento2022-Junio'!$G$4:$J$987,4,FALSE)),"",VLOOKUP(A3903,'MatrizSeguimiento2022-Junio'!$G$4:$J$987,4,FALSE))</f>
        <v/>
      </c>
      <c r="E3903" s="3"/>
      <c r="G3903">
        <f>+ABS(SUMIF($A$3:$A$4998,A3903,$E$3:$E$4998)-IF(ISERROR(VLOOKUP(A3903,'MatrizSeguimiento2022-Junio'!$G$4:$X$987,18,FALSE)),0,VLOOKUP(A3903,'MatrizSeguimiento2022-Junio'!$G$4:$X$987,18,FALSE)))</f>
        <v>0</v>
      </c>
      <c r="H3903" t="str">
        <f t="shared" ref="H3903:H3966" si="123">+A3903&amp;D3903</f>
        <v/>
      </c>
      <c r="I3903" t="str">
        <f t="shared" si="122"/>
        <v/>
      </c>
    </row>
    <row r="3904" spans="1:9" x14ac:dyDescent="0.25">
      <c r="A3904" s="36"/>
      <c r="B3904" t="str">
        <f>+IF(ISERROR(VLOOKUP(A3904,'MatrizSeguimiento2022-Junio'!$G$4:$I$987,3,FALSE)),"",VLOOKUP(A3904,'MatrizSeguimiento2022-Junio'!$G$4:$I$987,3,FALSE))</f>
        <v/>
      </c>
      <c r="C3904" t="str">
        <f>+IF(ISERROR(VLOOKUP(A3904,'MatrizSeguimiento2022-Junio'!$G$4:$J$987,4,FALSE)),"",VLOOKUP(A3904,'MatrizSeguimiento2022-Junio'!$G$4:$J$987,4,FALSE))</f>
        <v/>
      </c>
      <c r="E3904" s="3"/>
      <c r="G3904">
        <f>+ABS(SUMIF($A$3:$A$4998,A3904,$E$3:$E$4998)-IF(ISERROR(VLOOKUP(A3904,'MatrizSeguimiento2022-Junio'!$G$4:$X$987,18,FALSE)),0,VLOOKUP(A3904,'MatrizSeguimiento2022-Junio'!$G$4:$X$987,18,FALSE)))</f>
        <v>0</v>
      </c>
      <c r="H3904" t="str">
        <f t="shared" si="123"/>
        <v/>
      </c>
      <c r="I3904" t="str">
        <f t="shared" si="122"/>
        <v/>
      </c>
    </row>
    <row r="3905" spans="1:9" x14ac:dyDescent="0.25">
      <c r="A3905" s="36"/>
      <c r="B3905" t="str">
        <f>+IF(ISERROR(VLOOKUP(A3905,'MatrizSeguimiento2022-Junio'!$G$4:$I$987,3,FALSE)),"",VLOOKUP(A3905,'MatrizSeguimiento2022-Junio'!$G$4:$I$987,3,FALSE))</f>
        <v/>
      </c>
      <c r="C3905" t="str">
        <f>+IF(ISERROR(VLOOKUP(A3905,'MatrizSeguimiento2022-Junio'!$G$4:$J$987,4,FALSE)),"",VLOOKUP(A3905,'MatrizSeguimiento2022-Junio'!$G$4:$J$987,4,FALSE))</f>
        <v/>
      </c>
      <c r="E3905" s="3"/>
      <c r="G3905">
        <f>+ABS(SUMIF($A$3:$A$4998,A3905,$E$3:$E$4998)-IF(ISERROR(VLOOKUP(A3905,'MatrizSeguimiento2022-Junio'!$G$4:$X$987,18,FALSE)),0,VLOOKUP(A3905,'MatrizSeguimiento2022-Junio'!$G$4:$X$987,18,FALSE)))</f>
        <v>0</v>
      </c>
      <c r="H3905" t="str">
        <f t="shared" si="123"/>
        <v/>
      </c>
      <c r="I3905" t="str">
        <f t="shared" si="122"/>
        <v/>
      </c>
    </row>
    <row r="3906" spans="1:9" x14ac:dyDescent="0.25">
      <c r="A3906" s="36"/>
      <c r="B3906" t="str">
        <f>+IF(ISERROR(VLOOKUP(A3906,'MatrizSeguimiento2022-Junio'!$G$4:$I$987,3,FALSE)),"",VLOOKUP(A3906,'MatrizSeguimiento2022-Junio'!$G$4:$I$987,3,FALSE))</f>
        <v/>
      </c>
      <c r="C3906" t="str">
        <f>+IF(ISERROR(VLOOKUP(A3906,'MatrizSeguimiento2022-Junio'!$G$4:$J$987,4,FALSE)),"",VLOOKUP(A3906,'MatrizSeguimiento2022-Junio'!$G$4:$J$987,4,FALSE))</f>
        <v/>
      </c>
      <c r="E3906" s="3"/>
      <c r="G3906">
        <f>+ABS(SUMIF($A$3:$A$4998,A3906,$E$3:$E$4998)-IF(ISERROR(VLOOKUP(A3906,'MatrizSeguimiento2022-Junio'!$G$4:$X$987,18,FALSE)),0,VLOOKUP(A3906,'MatrizSeguimiento2022-Junio'!$G$4:$X$987,18,FALSE)))</f>
        <v>0</v>
      </c>
      <c r="H3906" t="str">
        <f t="shared" si="123"/>
        <v/>
      </c>
      <c r="I3906" t="str">
        <f t="shared" si="122"/>
        <v/>
      </c>
    </row>
    <row r="3907" spans="1:9" x14ac:dyDescent="0.25">
      <c r="A3907" s="36"/>
      <c r="B3907" t="str">
        <f>+IF(ISERROR(VLOOKUP(A3907,'MatrizSeguimiento2022-Junio'!$G$4:$I$987,3,FALSE)),"",VLOOKUP(A3907,'MatrizSeguimiento2022-Junio'!$G$4:$I$987,3,FALSE))</f>
        <v/>
      </c>
      <c r="C3907" t="str">
        <f>+IF(ISERROR(VLOOKUP(A3907,'MatrizSeguimiento2022-Junio'!$G$4:$J$987,4,FALSE)),"",VLOOKUP(A3907,'MatrizSeguimiento2022-Junio'!$G$4:$J$987,4,FALSE))</f>
        <v/>
      </c>
      <c r="E3907" s="3"/>
      <c r="G3907">
        <f>+ABS(SUMIF($A$3:$A$4998,A3907,$E$3:$E$4998)-IF(ISERROR(VLOOKUP(A3907,'MatrizSeguimiento2022-Junio'!$G$4:$X$987,18,FALSE)),0,VLOOKUP(A3907,'MatrizSeguimiento2022-Junio'!$G$4:$X$987,18,FALSE)))</f>
        <v>0</v>
      </c>
      <c r="H3907" t="str">
        <f t="shared" si="123"/>
        <v/>
      </c>
      <c r="I3907" t="str">
        <f t="shared" ref="I3907:I3970" si="124">+IF(IF(LEN(H3907)&gt;0,COUNTIF($H$3:$H$4998,H3907),"")=1,"",IF(LEN(H3907)&gt;0,COUNTIF($H$3:$H$4998,H3907),""))</f>
        <v/>
      </c>
    </row>
    <row r="3908" spans="1:9" x14ac:dyDescent="0.25">
      <c r="A3908" s="36"/>
      <c r="B3908" t="str">
        <f>+IF(ISERROR(VLOOKUP(A3908,'MatrizSeguimiento2022-Junio'!$G$4:$I$987,3,FALSE)),"",VLOOKUP(A3908,'MatrizSeguimiento2022-Junio'!$G$4:$I$987,3,FALSE))</f>
        <v/>
      </c>
      <c r="C3908" t="str">
        <f>+IF(ISERROR(VLOOKUP(A3908,'MatrizSeguimiento2022-Junio'!$G$4:$J$987,4,FALSE)),"",VLOOKUP(A3908,'MatrizSeguimiento2022-Junio'!$G$4:$J$987,4,FALSE))</f>
        <v/>
      </c>
      <c r="E3908" s="3"/>
      <c r="G3908">
        <f>+ABS(SUMIF($A$3:$A$4998,A3908,$E$3:$E$4998)-IF(ISERROR(VLOOKUP(A3908,'MatrizSeguimiento2022-Junio'!$G$4:$X$987,18,FALSE)),0,VLOOKUP(A3908,'MatrizSeguimiento2022-Junio'!$G$4:$X$987,18,FALSE)))</f>
        <v>0</v>
      </c>
      <c r="H3908" t="str">
        <f t="shared" si="123"/>
        <v/>
      </c>
      <c r="I3908" t="str">
        <f t="shared" si="124"/>
        <v/>
      </c>
    </row>
    <row r="3909" spans="1:9" x14ac:dyDescent="0.25">
      <c r="A3909" s="36"/>
      <c r="B3909" t="str">
        <f>+IF(ISERROR(VLOOKUP(A3909,'MatrizSeguimiento2022-Junio'!$G$4:$I$987,3,FALSE)),"",VLOOKUP(A3909,'MatrizSeguimiento2022-Junio'!$G$4:$I$987,3,FALSE))</f>
        <v/>
      </c>
      <c r="C3909" t="str">
        <f>+IF(ISERROR(VLOOKUP(A3909,'MatrizSeguimiento2022-Junio'!$G$4:$J$987,4,FALSE)),"",VLOOKUP(A3909,'MatrizSeguimiento2022-Junio'!$G$4:$J$987,4,FALSE))</f>
        <v/>
      </c>
      <c r="E3909" s="3"/>
      <c r="G3909">
        <f>+ABS(SUMIF($A$3:$A$4998,A3909,$E$3:$E$4998)-IF(ISERROR(VLOOKUP(A3909,'MatrizSeguimiento2022-Junio'!$G$4:$X$987,18,FALSE)),0,VLOOKUP(A3909,'MatrizSeguimiento2022-Junio'!$G$4:$X$987,18,FALSE)))</f>
        <v>0</v>
      </c>
      <c r="H3909" t="str">
        <f t="shared" si="123"/>
        <v/>
      </c>
      <c r="I3909" t="str">
        <f t="shared" si="124"/>
        <v/>
      </c>
    </row>
    <row r="3910" spans="1:9" x14ac:dyDescent="0.25">
      <c r="A3910" s="36"/>
      <c r="B3910" t="str">
        <f>+IF(ISERROR(VLOOKUP(A3910,'MatrizSeguimiento2022-Junio'!$G$4:$I$987,3,FALSE)),"",VLOOKUP(A3910,'MatrizSeguimiento2022-Junio'!$G$4:$I$987,3,FALSE))</f>
        <v/>
      </c>
      <c r="C3910" t="str">
        <f>+IF(ISERROR(VLOOKUP(A3910,'MatrizSeguimiento2022-Junio'!$G$4:$J$987,4,FALSE)),"",VLOOKUP(A3910,'MatrizSeguimiento2022-Junio'!$G$4:$J$987,4,FALSE))</f>
        <v/>
      </c>
      <c r="E3910" s="3"/>
      <c r="G3910">
        <f>+ABS(SUMIF($A$3:$A$4998,A3910,$E$3:$E$4998)-IF(ISERROR(VLOOKUP(A3910,'MatrizSeguimiento2022-Junio'!$G$4:$X$987,18,FALSE)),0,VLOOKUP(A3910,'MatrizSeguimiento2022-Junio'!$G$4:$X$987,18,FALSE)))</f>
        <v>0</v>
      </c>
      <c r="H3910" t="str">
        <f t="shared" si="123"/>
        <v/>
      </c>
      <c r="I3910" t="str">
        <f t="shared" si="124"/>
        <v/>
      </c>
    </row>
    <row r="3911" spans="1:9" x14ac:dyDescent="0.25">
      <c r="A3911" s="36"/>
      <c r="B3911" t="str">
        <f>+IF(ISERROR(VLOOKUP(A3911,'MatrizSeguimiento2022-Junio'!$G$4:$I$987,3,FALSE)),"",VLOOKUP(A3911,'MatrizSeguimiento2022-Junio'!$G$4:$I$987,3,FALSE))</f>
        <v/>
      </c>
      <c r="C3911" t="str">
        <f>+IF(ISERROR(VLOOKUP(A3911,'MatrizSeguimiento2022-Junio'!$G$4:$J$987,4,FALSE)),"",VLOOKUP(A3911,'MatrizSeguimiento2022-Junio'!$G$4:$J$987,4,FALSE))</f>
        <v/>
      </c>
      <c r="E3911" s="3"/>
      <c r="G3911">
        <f>+ABS(SUMIF($A$3:$A$4998,A3911,$E$3:$E$4998)-IF(ISERROR(VLOOKUP(A3911,'MatrizSeguimiento2022-Junio'!$G$4:$X$987,18,FALSE)),0,VLOOKUP(A3911,'MatrizSeguimiento2022-Junio'!$G$4:$X$987,18,FALSE)))</f>
        <v>0</v>
      </c>
      <c r="H3911" t="str">
        <f t="shared" si="123"/>
        <v/>
      </c>
      <c r="I3911" t="str">
        <f t="shared" si="124"/>
        <v/>
      </c>
    </row>
    <row r="3912" spans="1:9" x14ac:dyDescent="0.25">
      <c r="A3912" s="36"/>
      <c r="B3912" t="str">
        <f>+IF(ISERROR(VLOOKUP(A3912,'MatrizSeguimiento2022-Junio'!$G$4:$I$987,3,FALSE)),"",VLOOKUP(A3912,'MatrizSeguimiento2022-Junio'!$G$4:$I$987,3,FALSE))</f>
        <v/>
      </c>
      <c r="C3912" t="str">
        <f>+IF(ISERROR(VLOOKUP(A3912,'MatrizSeguimiento2022-Junio'!$G$4:$J$987,4,FALSE)),"",VLOOKUP(A3912,'MatrizSeguimiento2022-Junio'!$G$4:$J$987,4,FALSE))</f>
        <v/>
      </c>
      <c r="E3912" s="3"/>
      <c r="G3912">
        <f>+ABS(SUMIF($A$3:$A$4998,A3912,$E$3:$E$4998)-IF(ISERROR(VLOOKUP(A3912,'MatrizSeguimiento2022-Junio'!$G$4:$X$987,18,FALSE)),0,VLOOKUP(A3912,'MatrizSeguimiento2022-Junio'!$G$4:$X$987,18,FALSE)))</f>
        <v>0</v>
      </c>
      <c r="H3912" t="str">
        <f t="shared" si="123"/>
        <v/>
      </c>
      <c r="I3912" t="str">
        <f t="shared" si="124"/>
        <v/>
      </c>
    </row>
    <row r="3913" spans="1:9" x14ac:dyDescent="0.25">
      <c r="A3913" s="36"/>
      <c r="B3913" t="str">
        <f>+IF(ISERROR(VLOOKUP(A3913,'MatrizSeguimiento2022-Junio'!$G$4:$I$987,3,FALSE)),"",VLOOKUP(A3913,'MatrizSeguimiento2022-Junio'!$G$4:$I$987,3,FALSE))</f>
        <v/>
      </c>
      <c r="C3913" t="str">
        <f>+IF(ISERROR(VLOOKUP(A3913,'MatrizSeguimiento2022-Junio'!$G$4:$J$987,4,FALSE)),"",VLOOKUP(A3913,'MatrizSeguimiento2022-Junio'!$G$4:$J$987,4,FALSE))</f>
        <v/>
      </c>
      <c r="E3913" s="3"/>
      <c r="G3913">
        <f>+ABS(SUMIF($A$3:$A$4998,A3913,$E$3:$E$4998)-IF(ISERROR(VLOOKUP(A3913,'MatrizSeguimiento2022-Junio'!$G$4:$X$987,18,FALSE)),0,VLOOKUP(A3913,'MatrizSeguimiento2022-Junio'!$G$4:$X$987,18,FALSE)))</f>
        <v>0</v>
      </c>
      <c r="H3913" t="str">
        <f t="shared" si="123"/>
        <v/>
      </c>
      <c r="I3913" t="str">
        <f t="shared" si="124"/>
        <v/>
      </c>
    </row>
    <row r="3914" spans="1:9" x14ac:dyDescent="0.25">
      <c r="A3914" s="36"/>
      <c r="B3914" t="str">
        <f>+IF(ISERROR(VLOOKUP(A3914,'MatrizSeguimiento2022-Junio'!$G$4:$I$987,3,FALSE)),"",VLOOKUP(A3914,'MatrizSeguimiento2022-Junio'!$G$4:$I$987,3,FALSE))</f>
        <v/>
      </c>
      <c r="C3914" t="str">
        <f>+IF(ISERROR(VLOOKUP(A3914,'MatrizSeguimiento2022-Junio'!$G$4:$J$987,4,FALSE)),"",VLOOKUP(A3914,'MatrizSeguimiento2022-Junio'!$G$4:$J$987,4,FALSE))</f>
        <v/>
      </c>
      <c r="E3914" s="3"/>
      <c r="G3914">
        <f>+ABS(SUMIF($A$3:$A$4998,A3914,$E$3:$E$4998)-IF(ISERROR(VLOOKUP(A3914,'MatrizSeguimiento2022-Junio'!$G$4:$X$987,18,FALSE)),0,VLOOKUP(A3914,'MatrizSeguimiento2022-Junio'!$G$4:$X$987,18,FALSE)))</f>
        <v>0</v>
      </c>
      <c r="H3914" t="str">
        <f t="shared" si="123"/>
        <v/>
      </c>
      <c r="I3914" t="str">
        <f t="shared" si="124"/>
        <v/>
      </c>
    </row>
    <row r="3915" spans="1:9" x14ac:dyDescent="0.25">
      <c r="A3915" s="36"/>
      <c r="B3915" t="str">
        <f>+IF(ISERROR(VLOOKUP(A3915,'MatrizSeguimiento2022-Junio'!$G$4:$I$987,3,FALSE)),"",VLOOKUP(A3915,'MatrizSeguimiento2022-Junio'!$G$4:$I$987,3,FALSE))</f>
        <v/>
      </c>
      <c r="C3915" t="str">
        <f>+IF(ISERROR(VLOOKUP(A3915,'MatrizSeguimiento2022-Junio'!$G$4:$J$987,4,FALSE)),"",VLOOKUP(A3915,'MatrizSeguimiento2022-Junio'!$G$4:$J$987,4,FALSE))</f>
        <v/>
      </c>
      <c r="E3915" s="3"/>
      <c r="G3915">
        <f>+ABS(SUMIF($A$3:$A$4998,A3915,$E$3:$E$4998)-IF(ISERROR(VLOOKUP(A3915,'MatrizSeguimiento2022-Junio'!$G$4:$X$987,18,FALSE)),0,VLOOKUP(A3915,'MatrizSeguimiento2022-Junio'!$G$4:$X$987,18,FALSE)))</f>
        <v>0</v>
      </c>
      <c r="H3915" t="str">
        <f t="shared" si="123"/>
        <v/>
      </c>
      <c r="I3915" t="str">
        <f t="shared" si="124"/>
        <v/>
      </c>
    </row>
    <row r="3916" spans="1:9" x14ac:dyDescent="0.25">
      <c r="A3916" s="36"/>
      <c r="B3916" t="str">
        <f>+IF(ISERROR(VLOOKUP(A3916,'MatrizSeguimiento2022-Junio'!$G$4:$I$987,3,FALSE)),"",VLOOKUP(A3916,'MatrizSeguimiento2022-Junio'!$G$4:$I$987,3,FALSE))</f>
        <v/>
      </c>
      <c r="C3916" t="str">
        <f>+IF(ISERROR(VLOOKUP(A3916,'MatrizSeguimiento2022-Junio'!$G$4:$J$987,4,FALSE)),"",VLOOKUP(A3916,'MatrizSeguimiento2022-Junio'!$G$4:$J$987,4,FALSE))</f>
        <v/>
      </c>
      <c r="E3916" s="3"/>
      <c r="G3916">
        <f>+ABS(SUMIF($A$3:$A$4998,A3916,$E$3:$E$4998)-IF(ISERROR(VLOOKUP(A3916,'MatrizSeguimiento2022-Junio'!$G$4:$X$987,18,FALSE)),0,VLOOKUP(A3916,'MatrizSeguimiento2022-Junio'!$G$4:$X$987,18,FALSE)))</f>
        <v>0</v>
      </c>
      <c r="H3916" t="str">
        <f t="shared" si="123"/>
        <v/>
      </c>
      <c r="I3916" t="str">
        <f t="shared" si="124"/>
        <v/>
      </c>
    </row>
    <row r="3917" spans="1:9" x14ac:dyDescent="0.25">
      <c r="A3917" s="36"/>
      <c r="B3917" t="str">
        <f>+IF(ISERROR(VLOOKUP(A3917,'MatrizSeguimiento2022-Junio'!$G$4:$I$987,3,FALSE)),"",VLOOKUP(A3917,'MatrizSeguimiento2022-Junio'!$G$4:$I$987,3,FALSE))</f>
        <v/>
      </c>
      <c r="C3917" t="str">
        <f>+IF(ISERROR(VLOOKUP(A3917,'MatrizSeguimiento2022-Junio'!$G$4:$J$987,4,FALSE)),"",VLOOKUP(A3917,'MatrizSeguimiento2022-Junio'!$G$4:$J$987,4,FALSE))</f>
        <v/>
      </c>
      <c r="E3917" s="3"/>
      <c r="G3917">
        <f>+ABS(SUMIF($A$3:$A$4998,A3917,$E$3:$E$4998)-IF(ISERROR(VLOOKUP(A3917,'MatrizSeguimiento2022-Junio'!$G$4:$X$987,18,FALSE)),0,VLOOKUP(A3917,'MatrizSeguimiento2022-Junio'!$G$4:$X$987,18,FALSE)))</f>
        <v>0</v>
      </c>
      <c r="H3917" t="str">
        <f t="shared" si="123"/>
        <v/>
      </c>
      <c r="I3917" t="str">
        <f t="shared" si="124"/>
        <v/>
      </c>
    </row>
    <row r="3918" spans="1:9" x14ac:dyDescent="0.25">
      <c r="A3918" s="36"/>
      <c r="B3918" t="str">
        <f>+IF(ISERROR(VLOOKUP(A3918,'MatrizSeguimiento2022-Junio'!$G$4:$I$987,3,FALSE)),"",VLOOKUP(A3918,'MatrizSeguimiento2022-Junio'!$G$4:$I$987,3,FALSE))</f>
        <v/>
      </c>
      <c r="C3918" t="str">
        <f>+IF(ISERROR(VLOOKUP(A3918,'MatrizSeguimiento2022-Junio'!$G$4:$J$987,4,FALSE)),"",VLOOKUP(A3918,'MatrizSeguimiento2022-Junio'!$G$4:$J$987,4,FALSE))</f>
        <v/>
      </c>
      <c r="E3918" s="3"/>
      <c r="G3918">
        <f>+ABS(SUMIF($A$3:$A$4998,A3918,$E$3:$E$4998)-IF(ISERROR(VLOOKUP(A3918,'MatrizSeguimiento2022-Junio'!$G$4:$X$987,18,FALSE)),0,VLOOKUP(A3918,'MatrizSeguimiento2022-Junio'!$G$4:$X$987,18,FALSE)))</f>
        <v>0</v>
      </c>
      <c r="H3918" t="str">
        <f t="shared" si="123"/>
        <v/>
      </c>
      <c r="I3918" t="str">
        <f t="shared" si="124"/>
        <v/>
      </c>
    </row>
    <row r="3919" spans="1:9" x14ac:dyDescent="0.25">
      <c r="A3919" s="36"/>
      <c r="B3919" t="str">
        <f>+IF(ISERROR(VLOOKUP(A3919,'MatrizSeguimiento2022-Junio'!$G$4:$I$987,3,FALSE)),"",VLOOKUP(A3919,'MatrizSeguimiento2022-Junio'!$G$4:$I$987,3,FALSE))</f>
        <v/>
      </c>
      <c r="C3919" t="str">
        <f>+IF(ISERROR(VLOOKUP(A3919,'MatrizSeguimiento2022-Junio'!$G$4:$J$987,4,FALSE)),"",VLOOKUP(A3919,'MatrizSeguimiento2022-Junio'!$G$4:$J$987,4,FALSE))</f>
        <v/>
      </c>
      <c r="E3919" s="3"/>
      <c r="G3919">
        <f>+ABS(SUMIF($A$3:$A$4998,A3919,$E$3:$E$4998)-IF(ISERROR(VLOOKUP(A3919,'MatrizSeguimiento2022-Junio'!$G$4:$X$987,18,FALSE)),0,VLOOKUP(A3919,'MatrizSeguimiento2022-Junio'!$G$4:$X$987,18,FALSE)))</f>
        <v>0</v>
      </c>
      <c r="H3919" t="str">
        <f t="shared" si="123"/>
        <v/>
      </c>
      <c r="I3919" t="str">
        <f t="shared" si="124"/>
        <v/>
      </c>
    </row>
    <row r="3920" spans="1:9" x14ac:dyDescent="0.25">
      <c r="A3920" s="36"/>
      <c r="B3920" t="str">
        <f>+IF(ISERROR(VLOOKUP(A3920,'MatrizSeguimiento2022-Junio'!$G$4:$I$987,3,FALSE)),"",VLOOKUP(A3920,'MatrizSeguimiento2022-Junio'!$G$4:$I$987,3,FALSE))</f>
        <v/>
      </c>
      <c r="C3920" t="str">
        <f>+IF(ISERROR(VLOOKUP(A3920,'MatrizSeguimiento2022-Junio'!$G$4:$J$987,4,FALSE)),"",VLOOKUP(A3920,'MatrizSeguimiento2022-Junio'!$G$4:$J$987,4,FALSE))</f>
        <v/>
      </c>
      <c r="E3920" s="3"/>
      <c r="G3920">
        <f>+ABS(SUMIF($A$3:$A$4998,A3920,$E$3:$E$4998)-IF(ISERROR(VLOOKUP(A3920,'MatrizSeguimiento2022-Junio'!$G$4:$X$987,18,FALSE)),0,VLOOKUP(A3920,'MatrizSeguimiento2022-Junio'!$G$4:$X$987,18,FALSE)))</f>
        <v>0</v>
      </c>
      <c r="H3920" t="str">
        <f t="shared" si="123"/>
        <v/>
      </c>
      <c r="I3920" t="str">
        <f t="shared" si="124"/>
        <v/>
      </c>
    </row>
    <row r="3921" spans="1:9" x14ac:dyDescent="0.25">
      <c r="A3921" s="36"/>
      <c r="B3921" t="str">
        <f>+IF(ISERROR(VLOOKUP(A3921,'MatrizSeguimiento2022-Junio'!$G$4:$I$987,3,FALSE)),"",VLOOKUP(A3921,'MatrizSeguimiento2022-Junio'!$G$4:$I$987,3,FALSE))</f>
        <v/>
      </c>
      <c r="C3921" t="str">
        <f>+IF(ISERROR(VLOOKUP(A3921,'MatrizSeguimiento2022-Junio'!$G$4:$J$987,4,FALSE)),"",VLOOKUP(A3921,'MatrizSeguimiento2022-Junio'!$G$4:$J$987,4,FALSE))</f>
        <v/>
      </c>
      <c r="E3921" s="3"/>
      <c r="G3921">
        <f>+ABS(SUMIF($A$3:$A$4998,A3921,$E$3:$E$4998)-IF(ISERROR(VLOOKUP(A3921,'MatrizSeguimiento2022-Junio'!$G$4:$X$987,18,FALSE)),0,VLOOKUP(A3921,'MatrizSeguimiento2022-Junio'!$G$4:$X$987,18,FALSE)))</f>
        <v>0</v>
      </c>
      <c r="H3921" t="str">
        <f t="shared" si="123"/>
        <v/>
      </c>
      <c r="I3921" t="str">
        <f t="shared" si="124"/>
        <v/>
      </c>
    </row>
    <row r="3922" spans="1:9" x14ac:dyDescent="0.25">
      <c r="A3922" s="36"/>
      <c r="B3922" t="str">
        <f>+IF(ISERROR(VLOOKUP(A3922,'MatrizSeguimiento2022-Junio'!$G$4:$I$987,3,FALSE)),"",VLOOKUP(A3922,'MatrizSeguimiento2022-Junio'!$G$4:$I$987,3,FALSE))</f>
        <v/>
      </c>
      <c r="C3922" t="str">
        <f>+IF(ISERROR(VLOOKUP(A3922,'MatrizSeguimiento2022-Junio'!$G$4:$J$987,4,FALSE)),"",VLOOKUP(A3922,'MatrizSeguimiento2022-Junio'!$G$4:$J$987,4,FALSE))</f>
        <v/>
      </c>
      <c r="E3922" s="3"/>
      <c r="G3922">
        <f>+ABS(SUMIF($A$3:$A$4998,A3922,$E$3:$E$4998)-IF(ISERROR(VLOOKUP(A3922,'MatrizSeguimiento2022-Junio'!$G$4:$X$987,18,FALSE)),0,VLOOKUP(A3922,'MatrizSeguimiento2022-Junio'!$G$4:$X$987,18,FALSE)))</f>
        <v>0</v>
      </c>
      <c r="H3922" t="str">
        <f t="shared" si="123"/>
        <v/>
      </c>
      <c r="I3922" t="str">
        <f t="shared" si="124"/>
        <v/>
      </c>
    </row>
    <row r="3923" spans="1:9" x14ac:dyDescent="0.25">
      <c r="A3923" s="36"/>
      <c r="B3923" t="str">
        <f>+IF(ISERROR(VLOOKUP(A3923,'MatrizSeguimiento2022-Junio'!$G$4:$I$987,3,FALSE)),"",VLOOKUP(A3923,'MatrizSeguimiento2022-Junio'!$G$4:$I$987,3,FALSE))</f>
        <v/>
      </c>
      <c r="C3923" t="str">
        <f>+IF(ISERROR(VLOOKUP(A3923,'MatrizSeguimiento2022-Junio'!$G$4:$J$987,4,FALSE)),"",VLOOKUP(A3923,'MatrizSeguimiento2022-Junio'!$G$4:$J$987,4,FALSE))</f>
        <v/>
      </c>
      <c r="E3923" s="3"/>
      <c r="G3923">
        <f>+ABS(SUMIF($A$3:$A$4998,A3923,$E$3:$E$4998)-IF(ISERROR(VLOOKUP(A3923,'MatrizSeguimiento2022-Junio'!$G$4:$X$987,18,FALSE)),0,VLOOKUP(A3923,'MatrizSeguimiento2022-Junio'!$G$4:$X$987,18,FALSE)))</f>
        <v>0</v>
      </c>
      <c r="H3923" t="str">
        <f t="shared" si="123"/>
        <v/>
      </c>
      <c r="I3923" t="str">
        <f t="shared" si="124"/>
        <v/>
      </c>
    </row>
    <row r="3924" spans="1:9" x14ac:dyDescent="0.25">
      <c r="A3924" s="36"/>
      <c r="B3924" t="str">
        <f>+IF(ISERROR(VLOOKUP(A3924,'MatrizSeguimiento2022-Junio'!$G$4:$I$987,3,FALSE)),"",VLOOKUP(A3924,'MatrizSeguimiento2022-Junio'!$G$4:$I$987,3,FALSE))</f>
        <v/>
      </c>
      <c r="C3924" t="str">
        <f>+IF(ISERROR(VLOOKUP(A3924,'MatrizSeguimiento2022-Junio'!$G$4:$J$987,4,FALSE)),"",VLOOKUP(A3924,'MatrizSeguimiento2022-Junio'!$G$4:$J$987,4,FALSE))</f>
        <v/>
      </c>
      <c r="E3924" s="3"/>
      <c r="G3924">
        <f>+ABS(SUMIF($A$3:$A$4998,A3924,$E$3:$E$4998)-IF(ISERROR(VLOOKUP(A3924,'MatrizSeguimiento2022-Junio'!$G$4:$X$987,18,FALSE)),0,VLOOKUP(A3924,'MatrizSeguimiento2022-Junio'!$G$4:$X$987,18,FALSE)))</f>
        <v>0</v>
      </c>
      <c r="H3924" t="str">
        <f t="shared" si="123"/>
        <v/>
      </c>
      <c r="I3924" t="str">
        <f t="shared" si="124"/>
        <v/>
      </c>
    </row>
    <row r="3925" spans="1:9" x14ac:dyDescent="0.25">
      <c r="A3925" s="36"/>
      <c r="B3925" t="str">
        <f>+IF(ISERROR(VLOOKUP(A3925,'MatrizSeguimiento2022-Junio'!$G$4:$I$987,3,FALSE)),"",VLOOKUP(A3925,'MatrizSeguimiento2022-Junio'!$G$4:$I$987,3,FALSE))</f>
        <v/>
      </c>
      <c r="C3925" t="str">
        <f>+IF(ISERROR(VLOOKUP(A3925,'MatrizSeguimiento2022-Junio'!$G$4:$J$987,4,FALSE)),"",VLOOKUP(A3925,'MatrizSeguimiento2022-Junio'!$G$4:$J$987,4,FALSE))</f>
        <v/>
      </c>
      <c r="E3925" s="3"/>
      <c r="G3925">
        <f>+ABS(SUMIF($A$3:$A$4998,A3925,$E$3:$E$4998)-IF(ISERROR(VLOOKUP(A3925,'MatrizSeguimiento2022-Junio'!$G$4:$X$987,18,FALSE)),0,VLOOKUP(A3925,'MatrizSeguimiento2022-Junio'!$G$4:$X$987,18,FALSE)))</f>
        <v>0</v>
      </c>
      <c r="H3925" t="str">
        <f t="shared" si="123"/>
        <v/>
      </c>
      <c r="I3925" t="str">
        <f t="shared" si="124"/>
        <v/>
      </c>
    </row>
    <row r="3926" spans="1:9" x14ac:dyDescent="0.25">
      <c r="A3926" s="36"/>
      <c r="B3926" t="str">
        <f>+IF(ISERROR(VLOOKUP(A3926,'MatrizSeguimiento2022-Junio'!$G$4:$I$987,3,FALSE)),"",VLOOKUP(A3926,'MatrizSeguimiento2022-Junio'!$G$4:$I$987,3,FALSE))</f>
        <v/>
      </c>
      <c r="C3926" t="str">
        <f>+IF(ISERROR(VLOOKUP(A3926,'MatrizSeguimiento2022-Junio'!$G$4:$J$987,4,FALSE)),"",VLOOKUP(A3926,'MatrizSeguimiento2022-Junio'!$G$4:$J$987,4,FALSE))</f>
        <v/>
      </c>
      <c r="E3926" s="3"/>
      <c r="G3926">
        <f>+ABS(SUMIF($A$3:$A$4998,A3926,$E$3:$E$4998)-IF(ISERROR(VLOOKUP(A3926,'MatrizSeguimiento2022-Junio'!$G$4:$X$987,18,FALSE)),0,VLOOKUP(A3926,'MatrizSeguimiento2022-Junio'!$G$4:$X$987,18,FALSE)))</f>
        <v>0</v>
      </c>
      <c r="H3926" t="str">
        <f t="shared" si="123"/>
        <v/>
      </c>
      <c r="I3926" t="str">
        <f t="shared" si="124"/>
        <v/>
      </c>
    </row>
    <row r="3927" spans="1:9" x14ac:dyDescent="0.25">
      <c r="A3927" s="36"/>
      <c r="B3927" t="str">
        <f>+IF(ISERROR(VLOOKUP(A3927,'MatrizSeguimiento2022-Junio'!$G$4:$I$987,3,FALSE)),"",VLOOKUP(A3927,'MatrizSeguimiento2022-Junio'!$G$4:$I$987,3,FALSE))</f>
        <v/>
      </c>
      <c r="C3927" t="str">
        <f>+IF(ISERROR(VLOOKUP(A3927,'MatrizSeguimiento2022-Junio'!$G$4:$J$987,4,FALSE)),"",VLOOKUP(A3927,'MatrizSeguimiento2022-Junio'!$G$4:$J$987,4,FALSE))</f>
        <v/>
      </c>
      <c r="E3927" s="3"/>
      <c r="G3927">
        <f>+ABS(SUMIF($A$3:$A$4998,A3927,$E$3:$E$4998)-IF(ISERROR(VLOOKUP(A3927,'MatrizSeguimiento2022-Junio'!$G$4:$X$987,18,FALSE)),0,VLOOKUP(A3927,'MatrizSeguimiento2022-Junio'!$G$4:$X$987,18,FALSE)))</f>
        <v>0</v>
      </c>
      <c r="H3927" t="str">
        <f t="shared" si="123"/>
        <v/>
      </c>
      <c r="I3927" t="str">
        <f t="shared" si="124"/>
        <v/>
      </c>
    </row>
    <row r="3928" spans="1:9" x14ac:dyDescent="0.25">
      <c r="A3928" s="36"/>
      <c r="B3928" t="str">
        <f>+IF(ISERROR(VLOOKUP(A3928,'MatrizSeguimiento2022-Junio'!$G$4:$I$987,3,FALSE)),"",VLOOKUP(A3928,'MatrizSeguimiento2022-Junio'!$G$4:$I$987,3,FALSE))</f>
        <v/>
      </c>
      <c r="C3928" t="str">
        <f>+IF(ISERROR(VLOOKUP(A3928,'MatrizSeguimiento2022-Junio'!$G$4:$J$987,4,FALSE)),"",VLOOKUP(A3928,'MatrizSeguimiento2022-Junio'!$G$4:$J$987,4,FALSE))</f>
        <v/>
      </c>
      <c r="E3928" s="3"/>
      <c r="G3928">
        <f>+ABS(SUMIF($A$3:$A$4998,A3928,$E$3:$E$4998)-IF(ISERROR(VLOOKUP(A3928,'MatrizSeguimiento2022-Junio'!$G$4:$X$987,18,FALSE)),0,VLOOKUP(A3928,'MatrizSeguimiento2022-Junio'!$G$4:$X$987,18,FALSE)))</f>
        <v>0</v>
      </c>
      <c r="H3928" t="str">
        <f t="shared" si="123"/>
        <v/>
      </c>
      <c r="I3928" t="str">
        <f t="shared" si="124"/>
        <v/>
      </c>
    </row>
    <row r="3929" spans="1:9" x14ac:dyDescent="0.25">
      <c r="A3929" s="36"/>
      <c r="B3929" t="str">
        <f>+IF(ISERROR(VLOOKUP(A3929,'MatrizSeguimiento2022-Junio'!$G$4:$I$987,3,FALSE)),"",VLOOKUP(A3929,'MatrizSeguimiento2022-Junio'!$G$4:$I$987,3,FALSE))</f>
        <v/>
      </c>
      <c r="C3929" t="str">
        <f>+IF(ISERROR(VLOOKUP(A3929,'MatrizSeguimiento2022-Junio'!$G$4:$J$987,4,FALSE)),"",VLOOKUP(A3929,'MatrizSeguimiento2022-Junio'!$G$4:$J$987,4,FALSE))</f>
        <v/>
      </c>
      <c r="E3929" s="3"/>
      <c r="G3929">
        <f>+ABS(SUMIF($A$3:$A$4998,A3929,$E$3:$E$4998)-IF(ISERROR(VLOOKUP(A3929,'MatrizSeguimiento2022-Junio'!$G$4:$X$987,18,FALSE)),0,VLOOKUP(A3929,'MatrizSeguimiento2022-Junio'!$G$4:$X$987,18,FALSE)))</f>
        <v>0</v>
      </c>
      <c r="H3929" t="str">
        <f t="shared" si="123"/>
        <v/>
      </c>
      <c r="I3929" t="str">
        <f t="shared" si="124"/>
        <v/>
      </c>
    </row>
    <row r="3930" spans="1:9" x14ac:dyDescent="0.25">
      <c r="A3930" s="36"/>
      <c r="B3930" t="str">
        <f>+IF(ISERROR(VLOOKUP(A3930,'MatrizSeguimiento2022-Junio'!$G$4:$I$987,3,FALSE)),"",VLOOKUP(A3930,'MatrizSeguimiento2022-Junio'!$G$4:$I$987,3,FALSE))</f>
        <v/>
      </c>
      <c r="C3930" t="str">
        <f>+IF(ISERROR(VLOOKUP(A3930,'MatrizSeguimiento2022-Junio'!$G$4:$J$987,4,FALSE)),"",VLOOKUP(A3930,'MatrizSeguimiento2022-Junio'!$G$4:$J$987,4,FALSE))</f>
        <v/>
      </c>
      <c r="E3930" s="3"/>
      <c r="G3930">
        <f>+ABS(SUMIF($A$3:$A$4998,A3930,$E$3:$E$4998)-IF(ISERROR(VLOOKUP(A3930,'MatrizSeguimiento2022-Junio'!$G$4:$X$987,18,FALSE)),0,VLOOKUP(A3930,'MatrizSeguimiento2022-Junio'!$G$4:$X$987,18,FALSE)))</f>
        <v>0</v>
      </c>
      <c r="H3930" t="str">
        <f t="shared" si="123"/>
        <v/>
      </c>
      <c r="I3930" t="str">
        <f t="shared" si="124"/>
        <v/>
      </c>
    </row>
    <row r="3931" spans="1:9" x14ac:dyDescent="0.25">
      <c r="A3931" s="36"/>
      <c r="B3931" t="str">
        <f>+IF(ISERROR(VLOOKUP(A3931,'MatrizSeguimiento2022-Junio'!$G$4:$I$987,3,FALSE)),"",VLOOKUP(A3931,'MatrizSeguimiento2022-Junio'!$G$4:$I$987,3,FALSE))</f>
        <v/>
      </c>
      <c r="C3931" t="str">
        <f>+IF(ISERROR(VLOOKUP(A3931,'MatrizSeguimiento2022-Junio'!$G$4:$J$987,4,FALSE)),"",VLOOKUP(A3931,'MatrizSeguimiento2022-Junio'!$G$4:$J$987,4,FALSE))</f>
        <v/>
      </c>
      <c r="E3931" s="3"/>
      <c r="G3931">
        <f>+ABS(SUMIF($A$3:$A$4998,A3931,$E$3:$E$4998)-IF(ISERROR(VLOOKUP(A3931,'MatrizSeguimiento2022-Junio'!$G$4:$X$987,18,FALSE)),0,VLOOKUP(A3931,'MatrizSeguimiento2022-Junio'!$G$4:$X$987,18,FALSE)))</f>
        <v>0</v>
      </c>
      <c r="H3931" t="str">
        <f t="shared" si="123"/>
        <v/>
      </c>
      <c r="I3931" t="str">
        <f t="shared" si="124"/>
        <v/>
      </c>
    </row>
    <row r="3932" spans="1:9" x14ac:dyDescent="0.25">
      <c r="A3932" s="36"/>
      <c r="B3932" t="str">
        <f>+IF(ISERROR(VLOOKUP(A3932,'MatrizSeguimiento2022-Junio'!$G$4:$I$987,3,FALSE)),"",VLOOKUP(A3932,'MatrizSeguimiento2022-Junio'!$G$4:$I$987,3,FALSE))</f>
        <v/>
      </c>
      <c r="C3932" t="str">
        <f>+IF(ISERROR(VLOOKUP(A3932,'MatrizSeguimiento2022-Junio'!$G$4:$J$987,4,FALSE)),"",VLOOKUP(A3932,'MatrizSeguimiento2022-Junio'!$G$4:$J$987,4,FALSE))</f>
        <v/>
      </c>
      <c r="E3932" s="3"/>
      <c r="G3932">
        <f>+ABS(SUMIF($A$3:$A$4998,A3932,$E$3:$E$4998)-IF(ISERROR(VLOOKUP(A3932,'MatrizSeguimiento2022-Junio'!$G$4:$X$987,18,FALSE)),0,VLOOKUP(A3932,'MatrizSeguimiento2022-Junio'!$G$4:$X$987,18,FALSE)))</f>
        <v>0</v>
      </c>
      <c r="H3932" t="str">
        <f t="shared" si="123"/>
        <v/>
      </c>
      <c r="I3932" t="str">
        <f t="shared" si="124"/>
        <v/>
      </c>
    </row>
    <row r="3933" spans="1:9" x14ac:dyDescent="0.25">
      <c r="A3933" s="36"/>
      <c r="B3933" t="str">
        <f>+IF(ISERROR(VLOOKUP(A3933,'MatrizSeguimiento2022-Junio'!$G$4:$I$987,3,FALSE)),"",VLOOKUP(A3933,'MatrizSeguimiento2022-Junio'!$G$4:$I$987,3,FALSE))</f>
        <v/>
      </c>
      <c r="C3933" t="str">
        <f>+IF(ISERROR(VLOOKUP(A3933,'MatrizSeguimiento2022-Junio'!$G$4:$J$987,4,FALSE)),"",VLOOKUP(A3933,'MatrizSeguimiento2022-Junio'!$G$4:$J$987,4,FALSE))</f>
        <v/>
      </c>
      <c r="E3933" s="3"/>
      <c r="G3933">
        <f>+ABS(SUMIF($A$3:$A$4998,A3933,$E$3:$E$4998)-IF(ISERROR(VLOOKUP(A3933,'MatrizSeguimiento2022-Junio'!$G$4:$X$987,18,FALSE)),0,VLOOKUP(A3933,'MatrizSeguimiento2022-Junio'!$G$4:$X$987,18,FALSE)))</f>
        <v>0</v>
      </c>
      <c r="H3933" t="str">
        <f t="shared" si="123"/>
        <v/>
      </c>
      <c r="I3933" t="str">
        <f t="shared" si="124"/>
        <v/>
      </c>
    </row>
    <row r="3934" spans="1:9" x14ac:dyDescent="0.25">
      <c r="A3934" s="36"/>
      <c r="B3934" t="str">
        <f>+IF(ISERROR(VLOOKUP(A3934,'MatrizSeguimiento2022-Junio'!$G$4:$I$987,3,FALSE)),"",VLOOKUP(A3934,'MatrizSeguimiento2022-Junio'!$G$4:$I$987,3,FALSE))</f>
        <v/>
      </c>
      <c r="C3934" t="str">
        <f>+IF(ISERROR(VLOOKUP(A3934,'MatrizSeguimiento2022-Junio'!$G$4:$J$987,4,FALSE)),"",VLOOKUP(A3934,'MatrizSeguimiento2022-Junio'!$G$4:$J$987,4,FALSE))</f>
        <v/>
      </c>
      <c r="E3934" s="3"/>
      <c r="G3934">
        <f>+ABS(SUMIF($A$3:$A$4998,A3934,$E$3:$E$4998)-IF(ISERROR(VLOOKUP(A3934,'MatrizSeguimiento2022-Junio'!$G$4:$X$987,18,FALSE)),0,VLOOKUP(A3934,'MatrizSeguimiento2022-Junio'!$G$4:$X$987,18,FALSE)))</f>
        <v>0</v>
      </c>
      <c r="H3934" t="str">
        <f t="shared" si="123"/>
        <v/>
      </c>
      <c r="I3934" t="str">
        <f t="shared" si="124"/>
        <v/>
      </c>
    </row>
    <row r="3935" spans="1:9" x14ac:dyDescent="0.25">
      <c r="A3935" s="36"/>
      <c r="B3935" t="str">
        <f>+IF(ISERROR(VLOOKUP(A3935,'MatrizSeguimiento2022-Junio'!$G$4:$I$987,3,FALSE)),"",VLOOKUP(A3935,'MatrizSeguimiento2022-Junio'!$G$4:$I$987,3,FALSE))</f>
        <v/>
      </c>
      <c r="C3935" t="str">
        <f>+IF(ISERROR(VLOOKUP(A3935,'MatrizSeguimiento2022-Junio'!$G$4:$J$987,4,FALSE)),"",VLOOKUP(A3935,'MatrizSeguimiento2022-Junio'!$G$4:$J$987,4,FALSE))</f>
        <v/>
      </c>
      <c r="E3935" s="3"/>
      <c r="G3935">
        <f>+ABS(SUMIF($A$3:$A$4998,A3935,$E$3:$E$4998)-IF(ISERROR(VLOOKUP(A3935,'MatrizSeguimiento2022-Junio'!$G$4:$X$987,18,FALSE)),0,VLOOKUP(A3935,'MatrizSeguimiento2022-Junio'!$G$4:$X$987,18,FALSE)))</f>
        <v>0</v>
      </c>
      <c r="H3935" t="str">
        <f t="shared" si="123"/>
        <v/>
      </c>
      <c r="I3935" t="str">
        <f t="shared" si="124"/>
        <v/>
      </c>
    </row>
    <row r="3936" spans="1:9" x14ac:dyDescent="0.25">
      <c r="A3936" s="36"/>
      <c r="B3936" t="str">
        <f>+IF(ISERROR(VLOOKUP(A3936,'MatrizSeguimiento2022-Junio'!$G$4:$I$987,3,FALSE)),"",VLOOKUP(A3936,'MatrizSeguimiento2022-Junio'!$G$4:$I$987,3,FALSE))</f>
        <v/>
      </c>
      <c r="C3936" t="str">
        <f>+IF(ISERROR(VLOOKUP(A3936,'MatrizSeguimiento2022-Junio'!$G$4:$J$987,4,FALSE)),"",VLOOKUP(A3936,'MatrizSeguimiento2022-Junio'!$G$4:$J$987,4,FALSE))</f>
        <v/>
      </c>
      <c r="E3936" s="3"/>
      <c r="G3936">
        <f>+ABS(SUMIF($A$3:$A$4998,A3936,$E$3:$E$4998)-IF(ISERROR(VLOOKUP(A3936,'MatrizSeguimiento2022-Junio'!$G$4:$X$987,18,FALSE)),0,VLOOKUP(A3936,'MatrizSeguimiento2022-Junio'!$G$4:$X$987,18,FALSE)))</f>
        <v>0</v>
      </c>
      <c r="H3936" t="str">
        <f t="shared" si="123"/>
        <v/>
      </c>
      <c r="I3936" t="str">
        <f t="shared" si="124"/>
        <v/>
      </c>
    </row>
    <row r="3937" spans="1:9" x14ac:dyDescent="0.25">
      <c r="A3937" s="36"/>
      <c r="B3937" t="str">
        <f>+IF(ISERROR(VLOOKUP(A3937,'MatrizSeguimiento2022-Junio'!$G$4:$I$987,3,FALSE)),"",VLOOKUP(A3937,'MatrizSeguimiento2022-Junio'!$G$4:$I$987,3,FALSE))</f>
        <v/>
      </c>
      <c r="C3937" t="str">
        <f>+IF(ISERROR(VLOOKUP(A3937,'MatrizSeguimiento2022-Junio'!$G$4:$J$987,4,FALSE)),"",VLOOKUP(A3937,'MatrizSeguimiento2022-Junio'!$G$4:$J$987,4,FALSE))</f>
        <v/>
      </c>
      <c r="E3937" s="3"/>
      <c r="G3937">
        <f>+ABS(SUMIF($A$3:$A$4998,A3937,$E$3:$E$4998)-IF(ISERROR(VLOOKUP(A3937,'MatrizSeguimiento2022-Junio'!$G$4:$X$987,18,FALSE)),0,VLOOKUP(A3937,'MatrizSeguimiento2022-Junio'!$G$4:$X$987,18,FALSE)))</f>
        <v>0</v>
      </c>
      <c r="H3937" t="str">
        <f t="shared" si="123"/>
        <v/>
      </c>
      <c r="I3937" t="str">
        <f t="shared" si="124"/>
        <v/>
      </c>
    </row>
    <row r="3938" spans="1:9" x14ac:dyDescent="0.25">
      <c r="A3938" s="36"/>
      <c r="B3938" t="str">
        <f>+IF(ISERROR(VLOOKUP(A3938,'MatrizSeguimiento2022-Junio'!$G$4:$I$987,3,FALSE)),"",VLOOKUP(A3938,'MatrizSeguimiento2022-Junio'!$G$4:$I$987,3,FALSE))</f>
        <v/>
      </c>
      <c r="C3938" t="str">
        <f>+IF(ISERROR(VLOOKUP(A3938,'MatrizSeguimiento2022-Junio'!$G$4:$J$987,4,FALSE)),"",VLOOKUP(A3938,'MatrizSeguimiento2022-Junio'!$G$4:$J$987,4,FALSE))</f>
        <v/>
      </c>
      <c r="E3938" s="3"/>
      <c r="G3938">
        <f>+ABS(SUMIF($A$3:$A$4998,A3938,$E$3:$E$4998)-IF(ISERROR(VLOOKUP(A3938,'MatrizSeguimiento2022-Junio'!$G$4:$X$987,18,FALSE)),0,VLOOKUP(A3938,'MatrizSeguimiento2022-Junio'!$G$4:$X$987,18,FALSE)))</f>
        <v>0</v>
      </c>
      <c r="H3938" t="str">
        <f t="shared" si="123"/>
        <v/>
      </c>
      <c r="I3938" t="str">
        <f t="shared" si="124"/>
        <v/>
      </c>
    </row>
    <row r="3939" spans="1:9" x14ac:dyDescent="0.25">
      <c r="A3939" s="36"/>
      <c r="B3939" t="str">
        <f>+IF(ISERROR(VLOOKUP(A3939,'MatrizSeguimiento2022-Junio'!$G$4:$I$987,3,FALSE)),"",VLOOKUP(A3939,'MatrizSeguimiento2022-Junio'!$G$4:$I$987,3,FALSE))</f>
        <v/>
      </c>
      <c r="C3939" t="str">
        <f>+IF(ISERROR(VLOOKUP(A3939,'MatrizSeguimiento2022-Junio'!$G$4:$J$987,4,FALSE)),"",VLOOKUP(A3939,'MatrizSeguimiento2022-Junio'!$G$4:$J$987,4,FALSE))</f>
        <v/>
      </c>
      <c r="E3939" s="3"/>
      <c r="G3939">
        <f>+ABS(SUMIF($A$3:$A$4998,A3939,$E$3:$E$4998)-IF(ISERROR(VLOOKUP(A3939,'MatrizSeguimiento2022-Junio'!$G$4:$X$987,18,FALSE)),0,VLOOKUP(A3939,'MatrizSeguimiento2022-Junio'!$G$4:$X$987,18,FALSE)))</f>
        <v>0</v>
      </c>
      <c r="H3939" t="str">
        <f t="shared" si="123"/>
        <v/>
      </c>
      <c r="I3939" t="str">
        <f t="shared" si="124"/>
        <v/>
      </c>
    </row>
    <row r="3940" spans="1:9" x14ac:dyDescent="0.25">
      <c r="A3940" s="36"/>
      <c r="B3940" t="str">
        <f>+IF(ISERROR(VLOOKUP(A3940,'MatrizSeguimiento2022-Junio'!$G$4:$I$987,3,FALSE)),"",VLOOKUP(A3940,'MatrizSeguimiento2022-Junio'!$G$4:$I$987,3,FALSE))</f>
        <v/>
      </c>
      <c r="C3940" t="str">
        <f>+IF(ISERROR(VLOOKUP(A3940,'MatrizSeguimiento2022-Junio'!$G$4:$J$987,4,FALSE)),"",VLOOKUP(A3940,'MatrizSeguimiento2022-Junio'!$G$4:$J$987,4,FALSE))</f>
        <v/>
      </c>
      <c r="E3940" s="3"/>
      <c r="G3940">
        <f>+ABS(SUMIF($A$3:$A$4998,A3940,$E$3:$E$4998)-IF(ISERROR(VLOOKUP(A3940,'MatrizSeguimiento2022-Junio'!$G$4:$X$987,18,FALSE)),0,VLOOKUP(A3940,'MatrizSeguimiento2022-Junio'!$G$4:$X$987,18,FALSE)))</f>
        <v>0</v>
      </c>
      <c r="H3940" t="str">
        <f t="shared" si="123"/>
        <v/>
      </c>
      <c r="I3940" t="str">
        <f t="shared" si="124"/>
        <v/>
      </c>
    </row>
    <row r="3941" spans="1:9" x14ac:dyDescent="0.25">
      <c r="A3941" s="36"/>
      <c r="B3941" t="str">
        <f>+IF(ISERROR(VLOOKUP(A3941,'MatrizSeguimiento2022-Junio'!$G$4:$I$987,3,FALSE)),"",VLOOKUP(A3941,'MatrizSeguimiento2022-Junio'!$G$4:$I$987,3,FALSE))</f>
        <v/>
      </c>
      <c r="C3941" t="str">
        <f>+IF(ISERROR(VLOOKUP(A3941,'MatrizSeguimiento2022-Junio'!$G$4:$J$987,4,FALSE)),"",VLOOKUP(A3941,'MatrizSeguimiento2022-Junio'!$G$4:$J$987,4,FALSE))</f>
        <v/>
      </c>
      <c r="E3941" s="3"/>
      <c r="G3941">
        <f>+ABS(SUMIF($A$3:$A$4998,A3941,$E$3:$E$4998)-IF(ISERROR(VLOOKUP(A3941,'MatrizSeguimiento2022-Junio'!$G$4:$X$987,18,FALSE)),0,VLOOKUP(A3941,'MatrizSeguimiento2022-Junio'!$G$4:$X$987,18,FALSE)))</f>
        <v>0</v>
      </c>
      <c r="H3941" t="str">
        <f t="shared" si="123"/>
        <v/>
      </c>
      <c r="I3941" t="str">
        <f t="shared" si="124"/>
        <v/>
      </c>
    </row>
    <row r="3942" spans="1:9" x14ac:dyDescent="0.25">
      <c r="A3942" s="36"/>
      <c r="B3942" t="str">
        <f>+IF(ISERROR(VLOOKUP(A3942,'MatrizSeguimiento2022-Junio'!$G$4:$I$987,3,FALSE)),"",VLOOKUP(A3942,'MatrizSeguimiento2022-Junio'!$G$4:$I$987,3,FALSE))</f>
        <v/>
      </c>
      <c r="C3942" t="str">
        <f>+IF(ISERROR(VLOOKUP(A3942,'MatrizSeguimiento2022-Junio'!$G$4:$J$987,4,FALSE)),"",VLOOKUP(A3942,'MatrizSeguimiento2022-Junio'!$G$4:$J$987,4,FALSE))</f>
        <v/>
      </c>
      <c r="E3942" s="3"/>
      <c r="G3942">
        <f>+ABS(SUMIF($A$3:$A$4998,A3942,$E$3:$E$4998)-IF(ISERROR(VLOOKUP(A3942,'MatrizSeguimiento2022-Junio'!$G$4:$X$987,18,FALSE)),0,VLOOKUP(A3942,'MatrizSeguimiento2022-Junio'!$G$4:$X$987,18,FALSE)))</f>
        <v>0</v>
      </c>
      <c r="H3942" t="str">
        <f t="shared" si="123"/>
        <v/>
      </c>
      <c r="I3942" t="str">
        <f t="shared" si="124"/>
        <v/>
      </c>
    </row>
    <row r="3943" spans="1:9" x14ac:dyDescent="0.25">
      <c r="A3943" s="36"/>
      <c r="B3943" t="str">
        <f>+IF(ISERROR(VLOOKUP(A3943,'MatrizSeguimiento2022-Junio'!$G$4:$I$987,3,FALSE)),"",VLOOKUP(A3943,'MatrizSeguimiento2022-Junio'!$G$4:$I$987,3,FALSE))</f>
        <v/>
      </c>
      <c r="C3943" t="str">
        <f>+IF(ISERROR(VLOOKUP(A3943,'MatrizSeguimiento2022-Junio'!$G$4:$J$987,4,FALSE)),"",VLOOKUP(A3943,'MatrizSeguimiento2022-Junio'!$G$4:$J$987,4,FALSE))</f>
        <v/>
      </c>
      <c r="E3943" s="3"/>
      <c r="G3943">
        <f>+ABS(SUMIF($A$3:$A$4998,A3943,$E$3:$E$4998)-IF(ISERROR(VLOOKUP(A3943,'MatrizSeguimiento2022-Junio'!$G$4:$X$987,18,FALSE)),0,VLOOKUP(A3943,'MatrizSeguimiento2022-Junio'!$G$4:$X$987,18,FALSE)))</f>
        <v>0</v>
      </c>
      <c r="H3943" t="str">
        <f t="shared" si="123"/>
        <v/>
      </c>
      <c r="I3943" t="str">
        <f t="shared" si="124"/>
        <v/>
      </c>
    </row>
    <row r="3944" spans="1:9" x14ac:dyDescent="0.25">
      <c r="A3944" s="36"/>
      <c r="B3944" t="str">
        <f>+IF(ISERROR(VLOOKUP(A3944,'MatrizSeguimiento2022-Junio'!$G$4:$I$987,3,FALSE)),"",VLOOKUP(A3944,'MatrizSeguimiento2022-Junio'!$G$4:$I$987,3,FALSE))</f>
        <v/>
      </c>
      <c r="C3944" t="str">
        <f>+IF(ISERROR(VLOOKUP(A3944,'MatrizSeguimiento2022-Junio'!$G$4:$J$987,4,FALSE)),"",VLOOKUP(A3944,'MatrizSeguimiento2022-Junio'!$G$4:$J$987,4,FALSE))</f>
        <v/>
      </c>
      <c r="E3944" s="3"/>
      <c r="G3944">
        <f>+ABS(SUMIF($A$3:$A$4998,A3944,$E$3:$E$4998)-IF(ISERROR(VLOOKUP(A3944,'MatrizSeguimiento2022-Junio'!$G$4:$X$987,18,FALSE)),0,VLOOKUP(A3944,'MatrizSeguimiento2022-Junio'!$G$4:$X$987,18,FALSE)))</f>
        <v>0</v>
      </c>
      <c r="H3944" t="str">
        <f t="shared" si="123"/>
        <v/>
      </c>
      <c r="I3944" t="str">
        <f t="shared" si="124"/>
        <v/>
      </c>
    </row>
    <row r="3945" spans="1:9" x14ac:dyDescent="0.25">
      <c r="A3945" s="36"/>
      <c r="B3945" t="str">
        <f>+IF(ISERROR(VLOOKUP(A3945,'MatrizSeguimiento2022-Junio'!$G$4:$I$987,3,FALSE)),"",VLOOKUP(A3945,'MatrizSeguimiento2022-Junio'!$G$4:$I$987,3,FALSE))</f>
        <v/>
      </c>
      <c r="C3945" t="str">
        <f>+IF(ISERROR(VLOOKUP(A3945,'MatrizSeguimiento2022-Junio'!$G$4:$J$987,4,FALSE)),"",VLOOKUP(A3945,'MatrizSeguimiento2022-Junio'!$G$4:$J$987,4,FALSE))</f>
        <v/>
      </c>
      <c r="E3945" s="3"/>
      <c r="G3945">
        <f>+ABS(SUMIF($A$3:$A$4998,A3945,$E$3:$E$4998)-IF(ISERROR(VLOOKUP(A3945,'MatrizSeguimiento2022-Junio'!$G$4:$X$987,18,FALSE)),0,VLOOKUP(A3945,'MatrizSeguimiento2022-Junio'!$G$4:$X$987,18,FALSE)))</f>
        <v>0</v>
      </c>
      <c r="H3945" t="str">
        <f t="shared" si="123"/>
        <v/>
      </c>
      <c r="I3945" t="str">
        <f t="shared" si="124"/>
        <v/>
      </c>
    </row>
    <row r="3946" spans="1:9" x14ac:dyDescent="0.25">
      <c r="A3946" s="36"/>
      <c r="B3946" t="str">
        <f>+IF(ISERROR(VLOOKUP(A3946,'MatrizSeguimiento2022-Junio'!$G$4:$I$987,3,FALSE)),"",VLOOKUP(A3946,'MatrizSeguimiento2022-Junio'!$G$4:$I$987,3,FALSE))</f>
        <v/>
      </c>
      <c r="C3946" t="str">
        <f>+IF(ISERROR(VLOOKUP(A3946,'MatrizSeguimiento2022-Junio'!$G$4:$J$987,4,FALSE)),"",VLOOKUP(A3946,'MatrizSeguimiento2022-Junio'!$G$4:$J$987,4,FALSE))</f>
        <v/>
      </c>
      <c r="E3946" s="3"/>
      <c r="G3946">
        <f>+ABS(SUMIF($A$3:$A$4998,A3946,$E$3:$E$4998)-IF(ISERROR(VLOOKUP(A3946,'MatrizSeguimiento2022-Junio'!$G$4:$X$987,18,FALSE)),0,VLOOKUP(A3946,'MatrizSeguimiento2022-Junio'!$G$4:$X$987,18,FALSE)))</f>
        <v>0</v>
      </c>
      <c r="H3946" t="str">
        <f t="shared" si="123"/>
        <v/>
      </c>
      <c r="I3946" t="str">
        <f t="shared" si="124"/>
        <v/>
      </c>
    </row>
    <row r="3947" spans="1:9" x14ac:dyDescent="0.25">
      <c r="A3947" s="36"/>
      <c r="B3947" t="str">
        <f>+IF(ISERROR(VLOOKUP(A3947,'MatrizSeguimiento2022-Junio'!$G$4:$I$987,3,FALSE)),"",VLOOKUP(A3947,'MatrizSeguimiento2022-Junio'!$G$4:$I$987,3,FALSE))</f>
        <v/>
      </c>
      <c r="C3947" t="str">
        <f>+IF(ISERROR(VLOOKUP(A3947,'MatrizSeguimiento2022-Junio'!$G$4:$J$987,4,FALSE)),"",VLOOKUP(A3947,'MatrizSeguimiento2022-Junio'!$G$4:$J$987,4,FALSE))</f>
        <v/>
      </c>
      <c r="E3947" s="3"/>
      <c r="G3947">
        <f>+ABS(SUMIF($A$3:$A$4998,A3947,$E$3:$E$4998)-IF(ISERROR(VLOOKUP(A3947,'MatrizSeguimiento2022-Junio'!$G$4:$X$987,18,FALSE)),0,VLOOKUP(A3947,'MatrizSeguimiento2022-Junio'!$G$4:$X$987,18,FALSE)))</f>
        <v>0</v>
      </c>
      <c r="H3947" t="str">
        <f t="shared" si="123"/>
        <v/>
      </c>
      <c r="I3947" t="str">
        <f t="shared" si="124"/>
        <v/>
      </c>
    </row>
    <row r="3948" spans="1:9" x14ac:dyDescent="0.25">
      <c r="A3948" s="36"/>
      <c r="B3948" t="str">
        <f>+IF(ISERROR(VLOOKUP(A3948,'MatrizSeguimiento2022-Junio'!$G$4:$I$987,3,FALSE)),"",VLOOKUP(A3948,'MatrizSeguimiento2022-Junio'!$G$4:$I$987,3,FALSE))</f>
        <v/>
      </c>
      <c r="C3948" t="str">
        <f>+IF(ISERROR(VLOOKUP(A3948,'MatrizSeguimiento2022-Junio'!$G$4:$J$987,4,FALSE)),"",VLOOKUP(A3948,'MatrizSeguimiento2022-Junio'!$G$4:$J$987,4,FALSE))</f>
        <v/>
      </c>
      <c r="E3948" s="3"/>
      <c r="G3948">
        <f>+ABS(SUMIF($A$3:$A$4998,A3948,$E$3:$E$4998)-IF(ISERROR(VLOOKUP(A3948,'MatrizSeguimiento2022-Junio'!$G$4:$X$987,18,FALSE)),0,VLOOKUP(A3948,'MatrizSeguimiento2022-Junio'!$G$4:$X$987,18,FALSE)))</f>
        <v>0</v>
      </c>
      <c r="H3948" t="str">
        <f t="shared" si="123"/>
        <v/>
      </c>
      <c r="I3948" t="str">
        <f t="shared" si="124"/>
        <v/>
      </c>
    </row>
    <row r="3949" spans="1:9" x14ac:dyDescent="0.25">
      <c r="A3949" s="36"/>
      <c r="B3949" t="str">
        <f>+IF(ISERROR(VLOOKUP(A3949,'MatrizSeguimiento2022-Junio'!$G$4:$I$987,3,FALSE)),"",VLOOKUP(A3949,'MatrizSeguimiento2022-Junio'!$G$4:$I$987,3,FALSE))</f>
        <v/>
      </c>
      <c r="C3949" t="str">
        <f>+IF(ISERROR(VLOOKUP(A3949,'MatrizSeguimiento2022-Junio'!$G$4:$J$987,4,FALSE)),"",VLOOKUP(A3949,'MatrizSeguimiento2022-Junio'!$G$4:$J$987,4,FALSE))</f>
        <v/>
      </c>
      <c r="E3949" s="3"/>
      <c r="G3949">
        <f>+ABS(SUMIF($A$3:$A$4998,A3949,$E$3:$E$4998)-IF(ISERROR(VLOOKUP(A3949,'MatrizSeguimiento2022-Junio'!$G$4:$X$987,18,FALSE)),0,VLOOKUP(A3949,'MatrizSeguimiento2022-Junio'!$G$4:$X$987,18,FALSE)))</f>
        <v>0</v>
      </c>
      <c r="H3949" t="str">
        <f t="shared" si="123"/>
        <v/>
      </c>
      <c r="I3949" t="str">
        <f t="shared" si="124"/>
        <v/>
      </c>
    </row>
    <row r="3950" spans="1:9" x14ac:dyDescent="0.25">
      <c r="A3950" s="36"/>
      <c r="B3950" t="str">
        <f>+IF(ISERROR(VLOOKUP(A3950,'MatrizSeguimiento2022-Junio'!$G$4:$I$987,3,FALSE)),"",VLOOKUP(A3950,'MatrizSeguimiento2022-Junio'!$G$4:$I$987,3,FALSE))</f>
        <v/>
      </c>
      <c r="C3950" t="str">
        <f>+IF(ISERROR(VLOOKUP(A3950,'MatrizSeguimiento2022-Junio'!$G$4:$J$987,4,FALSE)),"",VLOOKUP(A3950,'MatrizSeguimiento2022-Junio'!$G$4:$J$987,4,FALSE))</f>
        <v/>
      </c>
      <c r="E3950" s="3"/>
      <c r="G3950">
        <f>+ABS(SUMIF($A$3:$A$4998,A3950,$E$3:$E$4998)-IF(ISERROR(VLOOKUP(A3950,'MatrizSeguimiento2022-Junio'!$G$4:$X$987,18,FALSE)),0,VLOOKUP(A3950,'MatrizSeguimiento2022-Junio'!$G$4:$X$987,18,FALSE)))</f>
        <v>0</v>
      </c>
      <c r="H3950" t="str">
        <f t="shared" si="123"/>
        <v/>
      </c>
      <c r="I3950" t="str">
        <f t="shared" si="124"/>
        <v/>
      </c>
    </row>
    <row r="3951" spans="1:9" x14ac:dyDescent="0.25">
      <c r="A3951" s="36"/>
      <c r="B3951" t="str">
        <f>+IF(ISERROR(VLOOKUP(A3951,'MatrizSeguimiento2022-Junio'!$G$4:$I$987,3,FALSE)),"",VLOOKUP(A3951,'MatrizSeguimiento2022-Junio'!$G$4:$I$987,3,FALSE))</f>
        <v/>
      </c>
      <c r="C3951" t="str">
        <f>+IF(ISERROR(VLOOKUP(A3951,'MatrizSeguimiento2022-Junio'!$G$4:$J$987,4,FALSE)),"",VLOOKUP(A3951,'MatrizSeguimiento2022-Junio'!$G$4:$J$987,4,FALSE))</f>
        <v/>
      </c>
      <c r="E3951" s="3"/>
      <c r="G3951">
        <f>+ABS(SUMIF($A$3:$A$4998,A3951,$E$3:$E$4998)-IF(ISERROR(VLOOKUP(A3951,'MatrizSeguimiento2022-Junio'!$G$4:$X$987,18,FALSE)),0,VLOOKUP(A3951,'MatrizSeguimiento2022-Junio'!$G$4:$X$987,18,FALSE)))</f>
        <v>0</v>
      </c>
      <c r="H3951" t="str">
        <f t="shared" si="123"/>
        <v/>
      </c>
      <c r="I3951" t="str">
        <f t="shared" si="124"/>
        <v/>
      </c>
    </row>
    <row r="3952" spans="1:9" x14ac:dyDescent="0.25">
      <c r="A3952" s="36"/>
      <c r="B3952" t="str">
        <f>+IF(ISERROR(VLOOKUP(A3952,'MatrizSeguimiento2022-Junio'!$G$4:$I$987,3,FALSE)),"",VLOOKUP(A3952,'MatrizSeguimiento2022-Junio'!$G$4:$I$987,3,FALSE))</f>
        <v/>
      </c>
      <c r="C3952" t="str">
        <f>+IF(ISERROR(VLOOKUP(A3952,'MatrizSeguimiento2022-Junio'!$G$4:$J$987,4,FALSE)),"",VLOOKUP(A3952,'MatrizSeguimiento2022-Junio'!$G$4:$J$987,4,FALSE))</f>
        <v/>
      </c>
      <c r="E3952" s="3"/>
      <c r="G3952">
        <f>+ABS(SUMIF($A$3:$A$4998,A3952,$E$3:$E$4998)-IF(ISERROR(VLOOKUP(A3952,'MatrizSeguimiento2022-Junio'!$G$4:$X$987,18,FALSE)),0,VLOOKUP(A3952,'MatrizSeguimiento2022-Junio'!$G$4:$X$987,18,FALSE)))</f>
        <v>0</v>
      </c>
      <c r="H3952" t="str">
        <f t="shared" si="123"/>
        <v/>
      </c>
      <c r="I3952" t="str">
        <f t="shared" si="124"/>
        <v/>
      </c>
    </row>
    <row r="3953" spans="1:9" x14ac:dyDescent="0.25">
      <c r="A3953" s="36"/>
      <c r="B3953" t="str">
        <f>+IF(ISERROR(VLOOKUP(A3953,'MatrizSeguimiento2022-Junio'!$G$4:$I$987,3,FALSE)),"",VLOOKUP(A3953,'MatrizSeguimiento2022-Junio'!$G$4:$I$987,3,FALSE))</f>
        <v/>
      </c>
      <c r="C3953" t="str">
        <f>+IF(ISERROR(VLOOKUP(A3953,'MatrizSeguimiento2022-Junio'!$G$4:$J$987,4,FALSE)),"",VLOOKUP(A3953,'MatrizSeguimiento2022-Junio'!$G$4:$J$987,4,FALSE))</f>
        <v/>
      </c>
      <c r="E3953" s="3"/>
      <c r="G3953">
        <f>+ABS(SUMIF($A$3:$A$4998,A3953,$E$3:$E$4998)-IF(ISERROR(VLOOKUP(A3953,'MatrizSeguimiento2022-Junio'!$G$4:$X$987,18,FALSE)),0,VLOOKUP(A3953,'MatrizSeguimiento2022-Junio'!$G$4:$X$987,18,FALSE)))</f>
        <v>0</v>
      </c>
      <c r="H3953" t="str">
        <f t="shared" si="123"/>
        <v/>
      </c>
      <c r="I3953" t="str">
        <f t="shared" si="124"/>
        <v/>
      </c>
    </row>
    <row r="3954" spans="1:9" x14ac:dyDescent="0.25">
      <c r="A3954" s="36"/>
      <c r="B3954" t="str">
        <f>+IF(ISERROR(VLOOKUP(A3954,'MatrizSeguimiento2022-Junio'!$G$4:$I$987,3,FALSE)),"",VLOOKUP(A3954,'MatrizSeguimiento2022-Junio'!$G$4:$I$987,3,FALSE))</f>
        <v/>
      </c>
      <c r="C3954" t="str">
        <f>+IF(ISERROR(VLOOKUP(A3954,'MatrizSeguimiento2022-Junio'!$G$4:$J$987,4,FALSE)),"",VLOOKUP(A3954,'MatrizSeguimiento2022-Junio'!$G$4:$J$987,4,FALSE))</f>
        <v/>
      </c>
      <c r="E3954" s="3"/>
      <c r="G3954">
        <f>+ABS(SUMIF($A$3:$A$4998,A3954,$E$3:$E$4998)-IF(ISERROR(VLOOKUP(A3954,'MatrizSeguimiento2022-Junio'!$G$4:$X$987,18,FALSE)),0,VLOOKUP(A3954,'MatrizSeguimiento2022-Junio'!$G$4:$X$987,18,FALSE)))</f>
        <v>0</v>
      </c>
      <c r="H3954" t="str">
        <f t="shared" si="123"/>
        <v/>
      </c>
      <c r="I3954" t="str">
        <f t="shared" si="124"/>
        <v/>
      </c>
    </row>
    <row r="3955" spans="1:9" x14ac:dyDescent="0.25">
      <c r="A3955" s="36"/>
      <c r="B3955" t="str">
        <f>+IF(ISERROR(VLOOKUP(A3955,'MatrizSeguimiento2022-Junio'!$G$4:$I$987,3,FALSE)),"",VLOOKUP(A3955,'MatrizSeguimiento2022-Junio'!$G$4:$I$987,3,FALSE))</f>
        <v/>
      </c>
      <c r="C3955" t="str">
        <f>+IF(ISERROR(VLOOKUP(A3955,'MatrizSeguimiento2022-Junio'!$G$4:$J$987,4,FALSE)),"",VLOOKUP(A3955,'MatrizSeguimiento2022-Junio'!$G$4:$J$987,4,FALSE))</f>
        <v/>
      </c>
      <c r="E3955" s="3"/>
      <c r="G3955">
        <f>+ABS(SUMIF($A$3:$A$4998,A3955,$E$3:$E$4998)-IF(ISERROR(VLOOKUP(A3955,'MatrizSeguimiento2022-Junio'!$G$4:$X$987,18,FALSE)),0,VLOOKUP(A3955,'MatrizSeguimiento2022-Junio'!$G$4:$X$987,18,FALSE)))</f>
        <v>0</v>
      </c>
      <c r="H3955" t="str">
        <f t="shared" si="123"/>
        <v/>
      </c>
      <c r="I3955" t="str">
        <f t="shared" si="124"/>
        <v/>
      </c>
    </row>
    <row r="3956" spans="1:9" x14ac:dyDescent="0.25">
      <c r="A3956" s="36"/>
      <c r="B3956" t="str">
        <f>+IF(ISERROR(VLOOKUP(A3956,'MatrizSeguimiento2022-Junio'!$G$4:$I$987,3,FALSE)),"",VLOOKUP(A3956,'MatrizSeguimiento2022-Junio'!$G$4:$I$987,3,FALSE))</f>
        <v/>
      </c>
      <c r="C3956" t="str">
        <f>+IF(ISERROR(VLOOKUP(A3956,'MatrizSeguimiento2022-Junio'!$G$4:$J$987,4,FALSE)),"",VLOOKUP(A3956,'MatrizSeguimiento2022-Junio'!$G$4:$J$987,4,FALSE))</f>
        <v/>
      </c>
      <c r="E3956" s="3"/>
      <c r="G3956">
        <f>+ABS(SUMIF($A$3:$A$4998,A3956,$E$3:$E$4998)-IF(ISERROR(VLOOKUP(A3956,'MatrizSeguimiento2022-Junio'!$G$4:$X$987,18,FALSE)),0,VLOOKUP(A3956,'MatrizSeguimiento2022-Junio'!$G$4:$X$987,18,FALSE)))</f>
        <v>0</v>
      </c>
      <c r="H3956" t="str">
        <f t="shared" si="123"/>
        <v/>
      </c>
      <c r="I3956" t="str">
        <f t="shared" si="124"/>
        <v/>
      </c>
    </row>
    <row r="3957" spans="1:9" x14ac:dyDescent="0.25">
      <c r="A3957" s="36"/>
      <c r="B3957" t="str">
        <f>+IF(ISERROR(VLOOKUP(A3957,'MatrizSeguimiento2022-Junio'!$G$4:$I$987,3,FALSE)),"",VLOOKUP(A3957,'MatrizSeguimiento2022-Junio'!$G$4:$I$987,3,FALSE))</f>
        <v/>
      </c>
      <c r="C3957" t="str">
        <f>+IF(ISERROR(VLOOKUP(A3957,'MatrizSeguimiento2022-Junio'!$G$4:$J$987,4,FALSE)),"",VLOOKUP(A3957,'MatrizSeguimiento2022-Junio'!$G$4:$J$987,4,FALSE))</f>
        <v/>
      </c>
      <c r="E3957" s="3"/>
      <c r="G3957">
        <f>+ABS(SUMIF($A$3:$A$4998,A3957,$E$3:$E$4998)-IF(ISERROR(VLOOKUP(A3957,'MatrizSeguimiento2022-Junio'!$G$4:$X$987,18,FALSE)),0,VLOOKUP(A3957,'MatrizSeguimiento2022-Junio'!$G$4:$X$987,18,FALSE)))</f>
        <v>0</v>
      </c>
      <c r="H3957" t="str">
        <f t="shared" si="123"/>
        <v/>
      </c>
      <c r="I3957" t="str">
        <f t="shared" si="124"/>
        <v/>
      </c>
    </row>
    <row r="3958" spans="1:9" x14ac:dyDescent="0.25">
      <c r="A3958" s="36"/>
      <c r="B3958" t="str">
        <f>+IF(ISERROR(VLOOKUP(A3958,'MatrizSeguimiento2022-Junio'!$G$4:$I$987,3,FALSE)),"",VLOOKUP(A3958,'MatrizSeguimiento2022-Junio'!$G$4:$I$987,3,FALSE))</f>
        <v/>
      </c>
      <c r="C3958" t="str">
        <f>+IF(ISERROR(VLOOKUP(A3958,'MatrizSeguimiento2022-Junio'!$G$4:$J$987,4,FALSE)),"",VLOOKUP(A3958,'MatrizSeguimiento2022-Junio'!$G$4:$J$987,4,FALSE))</f>
        <v/>
      </c>
      <c r="E3958" s="3"/>
      <c r="G3958">
        <f>+ABS(SUMIF($A$3:$A$4998,A3958,$E$3:$E$4998)-IF(ISERROR(VLOOKUP(A3958,'MatrizSeguimiento2022-Junio'!$G$4:$X$987,18,FALSE)),0,VLOOKUP(A3958,'MatrizSeguimiento2022-Junio'!$G$4:$X$987,18,FALSE)))</f>
        <v>0</v>
      </c>
      <c r="H3958" t="str">
        <f t="shared" si="123"/>
        <v/>
      </c>
      <c r="I3958" t="str">
        <f t="shared" si="124"/>
        <v/>
      </c>
    </row>
    <row r="3959" spans="1:9" x14ac:dyDescent="0.25">
      <c r="A3959" s="36"/>
      <c r="B3959" t="str">
        <f>+IF(ISERROR(VLOOKUP(A3959,'MatrizSeguimiento2022-Junio'!$G$4:$I$987,3,FALSE)),"",VLOOKUP(A3959,'MatrizSeguimiento2022-Junio'!$G$4:$I$987,3,FALSE))</f>
        <v/>
      </c>
      <c r="C3959" t="str">
        <f>+IF(ISERROR(VLOOKUP(A3959,'MatrizSeguimiento2022-Junio'!$G$4:$J$987,4,FALSE)),"",VLOOKUP(A3959,'MatrizSeguimiento2022-Junio'!$G$4:$J$987,4,FALSE))</f>
        <v/>
      </c>
      <c r="E3959" s="3"/>
      <c r="G3959">
        <f>+ABS(SUMIF($A$3:$A$4998,A3959,$E$3:$E$4998)-IF(ISERROR(VLOOKUP(A3959,'MatrizSeguimiento2022-Junio'!$G$4:$X$987,18,FALSE)),0,VLOOKUP(A3959,'MatrizSeguimiento2022-Junio'!$G$4:$X$987,18,FALSE)))</f>
        <v>0</v>
      </c>
      <c r="H3959" t="str">
        <f t="shared" si="123"/>
        <v/>
      </c>
      <c r="I3959" t="str">
        <f t="shared" si="124"/>
        <v/>
      </c>
    </row>
    <row r="3960" spans="1:9" x14ac:dyDescent="0.25">
      <c r="A3960" s="36"/>
      <c r="B3960" t="str">
        <f>+IF(ISERROR(VLOOKUP(A3960,'MatrizSeguimiento2022-Junio'!$G$4:$I$987,3,FALSE)),"",VLOOKUP(A3960,'MatrizSeguimiento2022-Junio'!$G$4:$I$987,3,FALSE))</f>
        <v/>
      </c>
      <c r="C3960" t="str">
        <f>+IF(ISERROR(VLOOKUP(A3960,'MatrizSeguimiento2022-Junio'!$G$4:$J$987,4,FALSE)),"",VLOOKUP(A3960,'MatrizSeguimiento2022-Junio'!$G$4:$J$987,4,FALSE))</f>
        <v/>
      </c>
      <c r="E3960" s="3"/>
      <c r="G3960">
        <f>+ABS(SUMIF($A$3:$A$4998,A3960,$E$3:$E$4998)-IF(ISERROR(VLOOKUP(A3960,'MatrizSeguimiento2022-Junio'!$G$4:$X$987,18,FALSE)),0,VLOOKUP(A3960,'MatrizSeguimiento2022-Junio'!$G$4:$X$987,18,FALSE)))</f>
        <v>0</v>
      </c>
      <c r="H3960" t="str">
        <f t="shared" si="123"/>
        <v/>
      </c>
      <c r="I3960" t="str">
        <f t="shared" si="124"/>
        <v/>
      </c>
    </row>
    <row r="3961" spans="1:9" x14ac:dyDescent="0.25">
      <c r="A3961" s="36"/>
      <c r="B3961" t="str">
        <f>+IF(ISERROR(VLOOKUP(A3961,'MatrizSeguimiento2022-Junio'!$G$4:$I$987,3,FALSE)),"",VLOOKUP(A3961,'MatrizSeguimiento2022-Junio'!$G$4:$I$987,3,FALSE))</f>
        <v/>
      </c>
      <c r="C3961" t="str">
        <f>+IF(ISERROR(VLOOKUP(A3961,'MatrizSeguimiento2022-Junio'!$G$4:$J$987,4,FALSE)),"",VLOOKUP(A3961,'MatrizSeguimiento2022-Junio'!$G$4:$J$987,4,FALSE))</f>
        <v/>
      </c>
      <c r="E3961" s="3"/>
      <c r="G3961">
        <f>+ABS(SUMIF($A$3:$A$4998,A3961,$E$3:$E$4998)-IF(ISERROR(VLOOKUP(A3961,'MatrizSeguimiento2022-Junio'!$G$4:$X$987,18,FALSE)),0,VLOOKUP(A3961,'MatrizSeguimiento2022-Junio'!$G$4:$X$987,18,FALSE)))</f>
        <v>0</v>
      </c>
      <c r="H3961" t="str">
        <f t="shared" si="123"/>
        <v/>
      </c>
      <c r="I3961" t="str">
        <f t="shared" si="124"/>
        <v/>
      </c>
    </row>
    <row r="3962" spans="1:9" x14ac:dyDescent="0.25">
      <c r="A3962" s="36"/>
      <c r="B3962" t="str">
        <f>+IF(ISERROR(VLOOKUP(A3962,'MatrizSeguimiento2022-Junio'!$G$4:$I$987,3,FALSE)),"",VLOOKUP(A3962,'MatrizSeguimiento2022-Junio'!$G$4:$I$987,3,FALSE))</f>
        <v/>
      </c>
      <c r="C3962" t="str">
        <f>+IF(ISERROR(VLOOKUP(A3962,'MatrizSeguimiento2022-Junio'!$G$4:$J$987,4,FALSE)),"",VLOOKUP(A3962,'MatrizSeguimiento2022-Junio'!$G$4:$J$987,4,FALSE))</f>
        <v/>
      </c>
      <c r="E3962" s="3"/>
      <c r="G3962">
        <f>+ABS(SUMIF($A$3:$A$4998,A3962,$E$3:$E$4998)-IF(ISERROR(VLOOKUP(A3962,'MatrizSeguimiento2022-Junio'!$G$4:$X$987,18,FALSE)),0,VLOOKUP(A3962,'MatrizSeguimiento2022-Junio'!$G$4:$X$987,18,FALSE)))</f>
        <v>0</v>
      </c>
      <c r="H3962" t="str">
        <f t="shared" si="123"/>
        <v/>
      </c>
      <c r="I3962" t="str">
        <f t="shared" si="124"/>
        <v/>
      </c>
    </row>
    <row r="3963" spans="1:9" x14ac:dyDescent="0.25">
      <c r="A3963" s="36"/>
      <c r="B3963" t="str">
        <f>+IF(ISERROR(VLOOKUP(A3963,'MatrizSeguimiento2022-Junio'!$G$4:$I$987,3,FALSE)),"",VLOOKUP(A3963,'MatrizSeguimiento2022-Junio'!$G$4:$I$987,3,FALSE))</f>
        <v/>
      </c>
      <c r="C3963" t="str">
        <f>+IF(ISERROR(VLOOKUP(A3963,'MatrizSeguimiento2022-Junio'!$G$4:$J$987,4,FALSE)),"",VLOOKUP(A3963,'MatrizSeguimiento2022-Junio'!$G$4:$J$987,4,FALSE))</f>
        <v/>
      </c>
      <c r="E3963" s="3"/>
      <c r="G3963">
        <f>+ABS(SUMIF($A$3:$A$4998,A3963,$E$3:$E$4998)-IF(ISERROR(VLOOKUP(A3963,'MatrizSeguimiento2022-Junio'!$G$4:$X$987,18,FALSE)),0,VLOOKUP(A3963,'MatrizSeguimiento2022-Junio'!$G$4:$X$987,18,FALSE)))</f>
        <v>0</v>
      </c>
      <c r="H3963" t="str">
        <f t="shared" si="123"/>
        <v/>
      </c>
      <c r="I3963" t="str">
        <f t="shared" si="124"/>
        <v/>
      </c>
    </row>
    <row r="3964" spans="1:9" x14ac:dyDescent="0.25">
      <c r="A3964" s="36"/>
      <c r="B3964" t="str">
        <f>+IF(ISERROR(VLOOKUP(A3964,'MatrizSeguimiento2022-Junio'!$G$4:$I$987,3,FALSE)),"",VLOOKUP(A3964,'MatrizSeguimiento2022-Junio'!$G$4:$I$987,3,FALSE))</f>
        <v/>
      </c>
      <c r="C3964" t="str">
        <f>+IF(ISERROR(VLOOKUP(A3964,'MatrizSeguimiento2022-Junio'!$G$4:$J$987,4,FALSE)),"",VLOOKUP(A3964,'MatrizSeguimiento2022-Junio'!$G$4:$J$987,4,FALSE))</f>
        <v/>
      </c>
      <c r="E3964" s="3"/>
      <c r="G3964">
        <f>+ABS(SUMIF($A$3:$A$4998,A3964,$E$3:$E$4998)-IF(ISERROR(VLOOKUP(A3964,'MatrizSeguimiento2022-Junio'!$G$4:$X$987,18,FALSE)),0,VLOOKUP(A3964,'MatrizSeguimiento2022-Junio'!$G$4:$X$987,18,FALSE)))</f>
        <v>0</v>
      </c>
      <c r="H3964" t="str">
        <f t="shared" si="123"/>
        <v/>
      </c>
      <c r="I3964" t="str">
        <f t="shared" si="124"/>
        <v/>
      </c>
    </row>
    <row r="3965" spans="1:9" x14ac:dyDescent="0.25">
      <c r="A3965" s="36"/>
      <c r="B3965" t="str">
        <f>+IF(ISERROR(VLOOKUP(A3965,'MatrizSeguimiento2022-Junio'!$G$4:$I$987,3,FALSE)),"",VLOOKUP(A3965,'MatrizSeguimiento2022-Junio'!$G$4:$I$987,3,FALSE))</f>
        <v/>
      </c>
      <c r="C3965" t="str">
        <f>+IF(ISERROR(VLOOKUP(A3965,'MatrizSeguimiento2022-Junio'!$G$4:$J$987,4,FALSE)),"",VLOOKUP(A3965,'MatrizSeguimiento2022-Junio'!$G$4:$J$987,4,FALSE))</f>
        <v/>
      </c>
      <c r="E3965" s="3"/>
      <c r="G3965">
        <f>+ABS(SUMIF($A$3:$A$4998,A3965,$E$3:$E$4998)-IF(ISERROR(VLOOKUP(A3965,'MatrizSeguimiento2022-Junio'!$G$4:$X$987,18,FALSE)),0,VLOOKUP(A3965,'MatrizSeguimiento2022-Junio'!$G$4:$X$987,18,FALSE)))</f>
        <v>0</v>
      </c>
      <c r="H3965" t="str">
        <f t="shared" si="123"/>
        <v/>
      </c>
      <c r="I3965" t="str">
        <f t="shared" si="124"/>
        <v/>
      </c>
    </row>
    <row r="3966" spans="1:9" x14ac:dyDescent="0.25">
      <c r="A3966" s="36"/>
      <c r="B3966" t="str">
        <f>+IF(ISERROR(VLOOKUP(A3966,'MatrizSeguimiento2022-Junio'!$G$4:$I$987,3,FALSE)),"",VLOOKUP(A3966,'MatrizSeguimiento2022-Junio'!$G$4:$I$987,3,FALSE))</f>
        <v/>
      </c>
      <c r="C3966" t="str">
        <f>+IF(ISERROR(VLOOKUP(A3966,'MatrizSeguimiento2022-Junio'!$G$4:$J$987,4,FALSE)),"",VLOOKUP(A3966,'MatrizSeguimiento2022-Junio'!$G$4:$J$987,4,FALSE))</f>
        <v/>
      </c>
      <c r="E3966" s="3"/>
      <c r="G3966">
        <f>+ABS(SUMIF($A$3:$A$4998,A3966,$E$3:$E$4998)-IF(ISERROR(VLOOKUP(A3966,'MatrizSeguimiento2022-Junio'!$G$4:$X$987,18,FALSE)),0,VLOOKUP(A3966,'MatrizSeguimiento2022-Junio'!$G$4:$X$987,18,FALSE)))</f>
        <v>0</v>
      </c>
      <c r="H3966" t="str">
        <f t="shared" si="123"/>
        <v/>
      </c>
      <c r="I3966" t="str">
        <f t="shared" si="124"/>
        <v/>
      </c>
    </row>
    <row r="3967" spans="1:9" x14ac:dyDescent="0.25">
      <c r="A3967" s="36"/>
      <c r="B3967" t="str">
        <f>+IF(ISERROR(VLOOKUP(A3967,'MatrizSeguimiento2022-Junio'!$G$4:$I$987,3,FALSE)),"",VLOOKUP(A3967,'MatrizSeguimiento2022-Junio'!$G$4:$I$987,3,FALSE))</f>
        <v/>
      </c>
      <c r="C3967" t="str">
        <f>+IF(ISERROR(VLOOKUP(A3967,'MatrizSeguimiento2022-Junio'!$G$4:$J$987,4,FALSE)),"",VLOOKUP(A3967,'MatrizSeguimiento2022-Junio'!$G$4:$J$987,4,FALSE))</f>
        <v/>
      </c>
      <c r="E3967" s="3"/>
      <c r="G3967">
        <f>+ABS(SUMIF($A$3:$A$4998,A3967,$E$3:$E$4998)-IF(ISERROR(VLOOKUP(A3967,'MatrizSeguimiento2022-Junio'!$G$4:$X$987,18,FALSE)),0,VLOOKUP(A3967,'MatrizSeguimiento2022-Junio'!$G$4:$X$987,18,FALSE)))</f>
        <v>0</v>
      </c>
      <c r="H3967" t="str">
        <f t="shared" ref="H3967:H4030" si="125">+A3967&amp;D3967</f>
        <v/>
      </c>
      <c r="I3967" t="str">
        <f t="shared" si="124"/>
        <v/>
      </c>
    </row>
    <row r="3968" spans="1:9" x14ac:dyDescent="0.25">
      <c r="A3968" s="36"/>
      <c r="B3968" t="str">
        <f>+IF(ISERROR(VLOOKUP(A3968,'MatrizSeguimiento2022-Junio'!$G$4:$I$987,3,FALSE)),"",VLOOKUP(A3968,'MatrizSeguimiento2022-Junio'!$G$4:$I$987,3,FALSE))</f>
        <v/>
      </c>
      <c r="C3968" t="str">
        <f>+IF(ISERROR(VLOOKUP(A3968,'MatrizSeguimiento2022-Junio'!$G$4:$J$987,4,FALSE)),"",VLOOKUP(A3968,'MatrizSeguimiento2022-Junio'!$G$4:$J$987,4,FALSE))</f>
        <v/>
      </c>
      <c r="E3968" s="3"/>
      <c r="G3968">
        <f>+ABS(SUMIF($A$3:$A$4998,A3968,$E$3:$E$4998)-IF(ISERROR(VLOOKUP(A3968,'MatrizSeguimiento2022-Junio'!$G$4:$X$987,18,FALSE)),0,VLOOKUP(A3968,'MatrizSeguimiento2022-Junio'!$G$4:$X$987,18,FALSE)))</f>
        <v>0</v>
      </c>
      <c r="H3968" t="str">
        <f t="shared" si="125"/>
        <v/>
      </c>
      <c r="I3968" t="str">
        <f t="shared" si="124"/>
        <v/>
      </c>
    </row>
    <row r="3969" spans="1:9" x14ac:dyDescent="0.25">
      <c r="A3969" s="36"/>
      <c r="B3969" t="str">
        <f>+IF(ISERROR(VLOOKUP(A3969,'MatrizSeguimiento2022-Junio'!$G$4:$I$987,3,FALSE)),"",VLOOKUP(A3969,'MatrizSeguimiento2022-Junio'!$G$4:$I$987,3,FALSE))</f>
        <v/>
      </c>
      <c r="C3969" t="str">
        <f>+IF(ISERROR(VLOOKUP(A3969,'MatrizSeguimiento2022-Junio'!$G$4:$J$987,4,FALSE)),"",VLOOKUP(A3969,'MatrizSeguimiento2022-Junio'!$G$4:$J$987,4,FALSE))</f>
        <v/>
      </c>
      <c r="E3969" s="3"/>
      <c r="G3969">
        <f>+ABS(SUMIF($A$3:$A$4998,A3969,$E$3:$E$4998)-IF(ISERROR(VLOOKUP(A3969,'MatrizSeguimiento2022-Junio'!$G$4:$X$987,18,FALSE)),0,VLOOKUP(A3969,'MatrizSeguimiento2022-Junio'!$G$4:$X$987,18,FALSE)))</f>
        <v>0</v>
      </c>
      <c r="H3969" t="str">
        <f t="shared" si="125"/>
        <v/>
      </c>
      <c r="I3969" t="str">
        <f t="shared" si="124"/>
        <v/>
      </c>
    </row>
    <row r="3970" spans="1:9" x14ac:dyDescent="0.25">
      <c r="A3970" s="36"/>
      <c r="B3970" t="str">
        <f>+IF(ISERROR(VLOOKUP(A3970,'MatrizSeguimiento2022-Junio'!$G$4:$I$987,3,FALSE)),"",VLOOKUP(A3970,'MatrizSeguimiento2022-Junio'!$G$4:$I$987,3,FALSE))</f>
        <v/>
      </c>
      <c r="C3970" t="str">
        <f>+IF(ISERROR(VLOOKUP(A3970,'MatrizSeguimiento2022-Junio'!$G$4:$J$987,4,FALSE)),"",VLOOKUP(A3970,'MatrizSeguimiento2022-Junio'!$G$4:$J$987,4,FALSE))</f>
        <v/>
      </c>
      <c r="E3970" s="3"/>
      <c r="G3970">
        <f>+ABS(SUMIF($A$3:$A$4998,A3970,$E$3:$E$4998)-IF(ISERROR(VLOOKUP(A3970,'MatrizSeguimiento2022-Junio'!$G$4:$X$987,18,FALSE)),0,VLOOKUP(A3970,'MatrizSeguimiento2022-Junio'!$G$4:$X$987,18,FALSE)))</f>
        <v>0</v>
      </c>
      <c r="H3970" t="str">
        <f t="shared" si="125"/>
        <v/>
      </c>
      <c r="I3970" t="str">
        <f t="shared" si="124"/>
        <v/>
      </c>
    </row>
    <row r="3971" spans="1:9" x14ac:dyDescent="0.25">
      <c r="A3971" s="36"/>
      <c r="B3971" t="str">
        <f>+IF(ISERROR(VLOOKUP(A3971,'MatrizSeguimiento2022-Junio'!$G$4:$I$987,3,FALSE)),"",VLOOKUP(A3971,'MatrizSeguimiento2022-Junio'!$G$4:$I$987,3,FALSE))</f>
        <v/>
      </c>
      <c r="C3971" t="str">
        <f>+IF(ISERROR(VLOOKUP(A3971,'MatrizSeguimiento2022-Junio'!$G$4:$J$987,4,FALSE)),"",VLOOKUP(A3971,'MatrizSeguimiento2022-Junio'!$G$4:$J$987,4,FALSE))</f>
        <v/>
      </c>
      <c r="E3971" s="3"/>
      <c r="G3971">
        <f>+ABS(SUMIF($A$3:$A$4998,A3971,$E$3:$E$4998)-IF(ISERROR(VLOOKUP(A3971,'MatrizSeguimiento2022-Junio'!$G$4:$X$987,18,FALSE)),0,VLOOKUP(A3971,'MatrizSeguimiento2022-Junio'!$G$4:$X$987,18,FALSE)))</f>
        <v>0</v>
      </c>
      <c r="H3971" t="str">
        <f t="shared" si="125"/>
        <v/>
      </c>
      <c r="I3971" t="str">
        <f t="shared" ref="I3971:I4034" si="126">+IF(IF(LEN(H3971)&gt;0,COUNTIF($H$3:$H$4998,H3971),"")=1,"",IF(LEN(H3971)&gt;0,COUNTIF($H$3:$H$4998,H3971),""))</f>
        <v/>
      </c>
    </row>
    <row r="3972" spans="1:9" x14ac:dyDescent="0.25">
      <c r="A3972" s="36"/>
      <c r="B3972" t="str">
        <f>+IF(ISERROR(VLOOKUP(A3972,'MatrizSeguimiento2022-Junio'!$G$4:$I$987,3,FALSE)),"",VLOOKUP(A3972,'MatrizSeguimiento2022-Junio'!$G$4:$I$987,3,FALSE))</f>
        <v/>
      </c>
      <c r="C3972" t="str">
        <f>+IF(ISERROR(VLOOKUP(A3972,'MatrizSeguimiento2022-Junio'!$G$4:$J$987,4,FALSE)),"",VLOOKUP(A3972,'MatrizSeguimiento2022-Junio'!$G$4:$J$987,4,FALSE))</f>
        <v/>
      </c>
      <c r="E3972" s="3"/>
      <c r="G3972">
        <f>+ABS(SUMIF($A$3:$A$4998,A3972,$E$3:$E$4998)-IF(ISERROR(VLOOKUP(A3972,'MatrizSeguimiento2022-Junio'!$G$4:$X$987,18,FALSE)),0,VLOOKUP(A3972,'MatrizSeguimiento2022-Junio'!$G$4:$X$987,18,FALSE)))</f>
        <v>0</v>
      </c>
      <c r="H3972" t="str">
        <f t="shared" si="125"/>
        <v/>
      </c>
      <c r="I3972" t="str">
        <f t="shared" si="126"/>
        <v/>
      </c>
    </row>
    <row r="3973" spans="1:9" x14ac:dyDescent="0.25">
      <c r="A3973" s="36"/>
      <c r="B3973" t="str">
        <f>+IF(ISERROR(VLOOKUP(A3973,'MatrizSeguimiento2022-Junio'!$G$4:$I$987,3,FALSE)),"",VLOOKUP(A3973,'MatrizSeguimiento2022-Junio'!$G$4:$I$987,3,FALSE))</f>
        <v/>
      </c>
      <c r="C3973" t="str">
        <f>+IF(ISERROR(VLOOKUP(A3973,'MatrizSeguimiento2022-Junio'!$G$4:$J$987,4,FALSE)),"",VLOOKUP(A3973,'MatrizSeguimiento2022-Junio'!$G$4:$J$987,4,FALSE))</f>
        <v/>
      </c>
      <c r="E3973" s="3"/>
      <c r="G3973">
        <f>+ABS(SUMIF($A$3:$A$4998,A3973,$E$3:$E$4998)-IF(ISERROR(VLOOKUP(A3973,'MatrizSeguimiento2022-Junio'!$G$4:$X$987,18,FALSE)),0,VLOOKUP(A3973,'MatrizSeguimiento2022-Junio'!$G$4:$X$987,18,FALSE)))</f>
        <v>0</v>
      </c>
      <c r="H3973" t="str">
        <f t="shared" si="125"/>
        <v/>
      </c>
      <c r="I3973" t="str">
        <f t="shared" si="126"/>
        <v/>
      </c>
    </row>
    <row r="3974" spans="1:9" x14ac:dyDescent="0.25">
      <c r="A3974" s="36"/>
      <c r="B3974" t="str">
        <f>+IF(ISERROR(VLOOKUP(A3974,'MatrizSeguimiento2022-Junio'!$G$4:$I$987,3,FALSE)),"",VLOOKUP(A3974,'MatrizSeguimiento2022-Junio'!$G$4:$I$987,3,FALSE))</f>
        <v/>
      </c>
      <c r="C3974" t="str">
        <f>+IF(ISERROR(VLOOKUP(A3974,'MatrizSeguimiento2022-Junio'!$G$4:$J$987,4,FALSE)),"",VLOOKUP(A3974,'MatrizSeguimiento2022-Junio'!$G$4:$J$987,4,FALSE))</f>
        <v/>
      </c>
      <c r="E3974" s="3"/>
      <c r="G3974">
        <f>+ABS(SUMIF($A$3:$A$4998,A3974,$E$3:$E$4998)-IF(ISERROR(VLOOKUP(A3974,'MatrizSeguimiento2022-Junio'!$G$4:$X$987,18,FALSE)),0,VLOOKUP(A3974,'MatrizSeguimiento2022-Junio'!$G$4:$X$987,18,FALSE)))</f>
        <v>0</v>
      </c>
      <c r="H3974" t="str">
        <f t="shared" si="125"/>
        <v/>
      </c>
      <c r="I3974" t="str">
        <f t="shared" si="126"/>
        <v/>
      </c>
    </row>
    <row r="3975" spans="1:9" x14ac:dyDescent="0.25">
      <c r="A3975" s="36"/>
      <c r="B3975" t="str">
        <f>+IF(ISERROR(VLOOKUP(A3975,'MatrizSeguimiento2022-Junio'!$G$4:$I$987,3,FALSE)),"",VLOOKUP(A3975,'MatrizSeguimiento2022-Junio'!$G$4:$I$987,3,FALSE))</f>
        <v/>
      </c>
      <c r="C3975" t="str">
        <f>+IF(ISERROR(VLOOKUP(A3975,'MatrizSeguimiento2022-Junio'!$G$4:$J$987,4,FALSE)),"",VLOOKUP(A3975,'MatrizSeguimiento2022-Junio'!$G$4:$J$987,4,FALSE))</f>
        <v/>
      </c>
      <c r="E3975" s="3"/>
      <c r="G3975">
        <f>+ABS(SUMIF($A$3:$A$4998,A3975,$E$3:$E$4998)-IF(ISERROR(VLOOKUP(A3975,'MatrizSeguimiento2022-Junio'!$G$4:$X$987,18,FALSE)),0,VLOOKUP(A3975,'MatrizSeguimiento2022-Junio'!$G$4:$X$987,18,FALSE)))</f>
        <v>0</v>
      </c>
      <c r="H3975" t="str">
        <f t="shared" si="125"/>
        <v/>
      </c>
      <c r="I3975" t="str">
        <f t="shared" si="126"/>
        <v/>
      </c>
    </row>
    <row r="3976" spans="1:9" x14ac:dyDescent="0.25">
      <c r="A3976" s="36"/>
      <c r="B3976" t="str">
        <f>+IF(ISERROR(VLOOKUP(A3976,'MatrizSeguimiento2022-Junio'!$G$4:$I$987,3,FALSE)),"",VLOOKUP(A3976,'MatrizSeguimiento2022-Junio'!$G$4:$I$987,3,FALSE))</f>
        <v/>
      </c>
      <c r="C3976" t="str">
        <f>+IF(ISERROR(VLOOKUP(A3976,'MatrizSeguimiento2022-Junio'!$G$4:$J$987,4,FALSE)),"",VLOOKUP(A3976,'MatrizSeguimiento2022-Junio'!$G$4:$J$987,4,FALSE))</f>
        <v/>
      </c>
      <c r="E3976" s="3"/>
      <c r="G3976">
        <f>+ABS(SUMIF($A$3:$A$4998,A3976,$E$3:$E$4998)-IF(ISERROR(VLOOKUP(A3976,'MatrizSeguimiento2022-Junio'!$G$4:$X$987,18,FALSE)),0,VLOOKUP(A3976,'MatrizSeguimiento2022-Junio'!$G$4:$X$987,18,FALSE)))</f>
        <v>0</v>
      </c>
      <c r="H3976" t="str">
        <f t="shared" si="125"/>
        <v/>
      </c>
      <c r="I3976" t="str">
        <f t="shared" si="126"/>
        <v/>
      </c>
    </row>
    <row r="3977" spans="1:9" x14ac:dyDescent="0.25">
      <c r="A3977" s="36"/>
      <c r="B3977" t="str">
        <f>+IF(ISERROR(VLOOKUP(A3977,'MatrizSeguimiento2022-Junio'!$G$4:$I$987,3,FALSE)),"",VLOOKUP(A3977,'MatrizSeguimiento2022-Junio'!$G$4:$I$987,3,FALSE))</f>
        <v/>
      </c>
      <c r="C3977" t="str">
        <f>+IF(ISERROR(VLOOKUP(A3977,'MatrizSeguimiento2022-Junio'!$G$4:$J$987,4,FALSE)),"",VLOOKUP(A3977,'MatrizSeguimiento2022-Junio'!$G$4:$J$987,4,FALSE))</f>
        <v/>
      </c>
      <c r="E3977" s="3"/>
      <c r="G3977">
        <f>+ABS(SUMIF($A$3:$A$4998,A3977,$E$3:$E$4998)-IF(ISERROR(VLOOKUP(A3977,'MatrizSeguimiento2022-Junio'!$G$4:$X$987,18,FALSE)),0,VLOOKUP(A3977,'MatrizSeguimiento2022-Junio'!$G$4:$X$987,18,FALSE)))</f>
        <v>0</v>
      </c>
      <c r="H3977" t="str">
        <f t="shared" si="125"/>
        <v/>
      </c>
      <c r="I3977" t="str">
        <f t="shared" si="126"/>
        <v/>
      </c>
    </row>
    <row r="3978" spans="1:9" x14ac:dyDescent="0.25">
      <c r="A3978" s="36"/>
      <c r="B3978" t="str">
        <f>+IF(ISERROR(VLOOKUP(A3978,'MatrizSeguimiento2022-Junio'!$G$4:$I$987,3,FALSE)),"",VLOOKUP(A3978,'MatrizSeguimiento2022-Junio'!$G$4:$I$987,3,FALSE))</f>
        <v/>
      </c>
      <c r="C3978" t="str">
        <f>+IF(ISERROR(VLOOKUP(A3978,'MatrizSeguimiento2022-Junio'!$G$4:$J$987,4,FALSE)),"",VLOOKUP(A3978,'MatrizSeguimiento2022-Junio'!$G$4:$J$987,4,FALSE))</f>
        <v/>
      </c>
      <c r="E3978" s="3"/>
      <c r="G3978">
        <f>+ABS(SUMIF($A$3:$A$4998,A3978,$E$3:$E$4998)-IF(ISERROR(VLOOKUP(A3978,'MatrizSeguimiento2022-Junio'!$G$4:$X$987,18,FALSE)),0,VLOOKUP(A3978,'MatrizSeguimiento2022-Junio'!$G$4:$X$987,18,FALSE)))</f>
        <v>0</v>
      </c>
      <c r="H3978" t="str">
        <f t="shared" si="125"/>
        <v/>
      </c>
      <c r="I3978" t="str">
        <f t="shared" si="126"/>
        <v/>
      </c>
    </row>
    <row r="3979" spans="1:9" x14ac:dyDescent="0.25">
      <c r="A3979" s="36"/>
      <c r="B3979" t="str">
        <f>+IF(ISERROR(VLOOKUP(A3979,'MatrizSeguimiento2022-Junio'!$G$4:$I$987,3,FALSE)),"",VLOOKUP(A3979,'MatrizSeguimiento2022-Junio'!$G$4:$I$987,3,FALSE))</f>
        <v/>
      </c>
      <c r="C3979" t="str">
        <f>+IF(ISERROR(VLOOKUP(A3979,'MatrizSeguimiento2022-Junio'!$G$4:$J$987,4,FALSE)),"",VLOOKUP(A3979,'MatrizSeguimiento2022-Junio'!$G$4:$J$987,4,FALSE))</f>
        <v/>
      </c>
      <c r="E3979" s="3"/>
      <c r="G3979">
        <f>+ABS(SUMIF($A$3:$A$4998,A3979,$E$3:$E$4998)-IF(ISERROR(VLOOKUP(A3979,'MatrizSeguimiento2022-Junio'!$G$4:$X$987,18,FALSE)),0,VLOOKUP(A3979,'MatrizSeguimiento2022-Junio'!$G$4:$X$987,18,FALSE)))</f>
        <v>0</v>
      </c>
      <c r="H3979" t="str">
        <f t="shared" si="125"/>
        <v/>
      </c>
      <c r="I3979" t="str">
        <f t="shared" si="126"/>
        <v/>
      </c>
    </row>
    <row r="3980" spans="1:9" x14ac:dyDescent="0.25">
      <c r="A3980" s="36"/>
      <c r="B3980" t="str">
        <f>+IF(ISERROR(VLOOKUP(A3980,'MatrizSeguimiento2022-Junio'!$G$4:$I$987,3,FALSE)),"",VLOOKUP(A3980,'MatrizSeguimiento2022-Junio'!$G$4:$I$987,3,FALSE))</f>
        <v/>
      </c>
      <c r="C3980" t="str">
        <f>+IF(ISERROR(VLOOKUP(A3980,'MatrizSeguimiento2022-Junio'!$G$4:$J$987,4,FALSE)),"",VLOOKUP(A3980,'MatrizSeguimiento2022-Junio'!$G$4:$J$987,4,FALSE))</f>
        <v/>
      </c>
      <c r="E3980" s="3"/>
      <c r="G3980">
        <f>+ABS(SUMIF($A$3:$A$4998,A3980,$E$3:$E$4998)-IF(ISERROR(VLOOKUP(A3980,'MatrizSeguimiento2022-Junio'!$G$4:$X$987,18,FALSE)),0,VLOOKUP(A3980,'MatrizSeguimiento2022-Junio'!$G$4:$X$987,18,FALSE)))</f>
        <v>0</v>
      </c>
      <c r="H3980" t="str">
        <f t="shared" si="125"/>
        <v/>
      </c>
      <c r="I3980" t="str">
        <f t="shared" si="126"/>
        <v/>
      </c>
    </row>
    <row r="3981" spans="1:9" x14ac:dyDescent="0.25">
      <c r="A3981" s="36"/>
      <c r="B3981" t="str">
        <f>+IF(ISERROR(VLOOKUP(A3981,'MatrizSeguimiento2022-Junio'!$G$4:$I$987,3,FALSE)),"",VLOOKUP(A3981,'MatrizSeguimiento2022-Junio'!$G$4:$I$987,3,FALSE))</f>
        <v/>
      </c>
      <c r="C3981" t="str">
        <f>+IF(ISERROR(VLOOKUP(A3981,'MatrizSeguimiento2022-Junio'!$G$4:$J$987,4,FALSE)),"",VLOOKUP(A3981,'MatrizSeguimiento2022-Junio'!$G$4:$J$987,4,FALSE))</f>
        <v/>
      </c>
      <c r="E3981" s="3"/>
      <c r="G3981">
        <f>+ABS(SUMIF($A$3:$A$4998,A3981,$E$3:$E$4998)-IF(ISERROR(VLOOKUP(A3981,'MatrizSeguimiento2022-Junio'!$G$4:$X$987,18,FALSE)),0,VLOOKUP(A3981,'MatrizSeguimiento2022-Junio'!$G$4:$X$987,18,FALSE)))</f>
        <v>0</v>
      </c>
      <c r="H3981" t="str">
        <f t="shared" si="125"/>
        <v/>
      </c>
      <c r="I3981" t="str">
        <f t="shared" si="126"/>
        <v/>
      </c>
    </row>
    <row r="3982" spans="1:9" x14ac:dyDescent="0.25">
      <c r="A3982" s="36"/>
      <c r="B3982" t="str">
        <f>+IF(ISERROR(VLOOKUP(A3982,'MatrizSeguimiento2022-Junio'!$G$4:$I$987,3,FALSE)),"",VLOOKUP(A3982,'MatrizSeguimiento2022-Junio'!$G$4:$I$987,3,FALSE))</f>
        <v/>
      </c>
      <c r="C3982" t="str">
        <f>+IF(ISERROR(VLOOKUP(A3982,'MatrizSeguimiento2022-Junio'!$G$4:$J$987,4,FALSE)),"",VLOOKUP(A3982,'MatrizSeguimiento2022-Junio'!$G$4:$J$987,4,FALSE))</f>
        <v/>
      </c>
      <c r="E3982" s="3"/>
      <c r="G3982">
        <f>+ABS(SUMIF($A$3:$A$4998,A3982,$E$3:$E$4998)-IF(ISERROR(VLOOKUP(A3982,'MatrizSeguimiento2022-Junio'!$G$4:$X$987,18,FALSE)),0,VLOOKUP(A3982,'MatrizSeguimiento2022-Junio'!$G$4:$X$987,18,FALSE)))</f>
        <v>0</v>
      </c>
      <c r="H3982" t="str">
        <f t="shared" si="125"/>
        <v/>
      </c>
      <c r="I3982" t="str">
        <f t="shared" si="126"/>
        <v/>
      </c>
    </row>
    <row r="3983" spans="1:9" x14ac:dyDescent="0.25">
      <c r="A3983" s="36"/>
      <c r="B3983" t="str">
        <f>+IF(ISERROR(VLOOKUP(A3983,'MatrizSeguimiento2022-Junio'!$G$4:$I$987,3,FALSE)),"",VLOOKUP(A3983,'MatrizSeguimiento2022-Junio'!$G$4:$I$987,3,FALSE))</f>
        <v/>
      </c>
      <c r="C3983" t="str">
        <f>+IF(ISERROR(VLOOKUP(A3983,'MatrizSeguimiento2022-Junio'!$G$4:$J$987,4,FALSE)),"",VLOOKUP(A3983,'MatrizSeguimiento2022-Junio'!$G$4:$J$987,4,FALSE))</f>
        <v/>
      </c>
      <c r="E3983" s="3"/>
      <c r="G3983">
        <f>+ABS(SUMIF($A$3:$A$4998,A3983,$E$3:$E$4998)-IF(ISERROR(VLOOKUP(A3983,'MatrizSeguimiento2022-Junio'!$G$4:$X$987,18,FALSE)),0,VLOOKUP(A3983,'MatrizSeguimiento2022-Junio'!$G$4:$X$987,18,FALSE)))</f>
        <v>0</v>
      </c>
      <c r="H3983" t="str">
        <f t="shared" si="125"/>
        <v/>
      </c>
      <c r="I3983" t="str">
        <f t="shared" si="126"/>
        <v/>
      </c>
    </row>
    <row r="3984" spans="1:9" x14ac:dyDescent="0.25">
      <c r="A3984" s="36"/>
      <c r="B3984" t="str">
        <f>+IF(ISERROR(VLOOKUP(A3984,'MatrizSeguimiento2022-Junio'!$G$4:$I$987,3,FALSE)),"",VLOOKUP(A3984,'MatrizSeguimiento2022-Junio'!$G$4:$I$987,3,FALSE))</f>
        <v/>
      </c>
      <c r="C3984" t="str">
        <f>+IF(ISERROR(VLOOKUP(A3984,'MatrizSeguimiento2022-Junio'!$G$4:$J$987,4,FALSE)),"",VLOOKUP(A3984,'MatrizSeguimiento2022-Junio'!$G$4:$J$987,4,FALSE))</f>
        <v/>
      </c>
      <c r="E3984" s="3"/>
      <c r="G3984">
        <f>+ABS(SUMIF($A$3:$A$4998,A3984,$E$3:$E$4998)-IF(ISERROR(VLOOKUP(A3984,'MatrizSeguimiento2022-Junio'!$G$4:$X$987,18,FALSE)),0,VLOOKUP(A3984,'MatrizSeguimiento2022-Junio'!$G$4:$X$987,18,FALSE)))</f>
        <v>0</v>
      </c>
      <c r="H3984" t="str">
        <f t="shared" si="125"/>
        <v/>
      </c>
      <c r="I3984" t="str">
        <f t="shared" si="126"/>
        <v/>
      </c>
    </row>
    <row r="3985" spans="1:9" x14ac:dyDescent="0.25">
      <c r="A3985" s="36"/>
      <c r="B3985" t="str">
        <f>+IF(ISERROR(VLOOKUP(A3985,'MatrizSeguimiento2022-Junio'!$G$4:$I$987,3,FALSE)),"",VLOOKUP(A3985,'MatrizSeguimiento2022-Junio'!$G$4:$I$987,3,FALSE))</f>
        <v/>
      </c>
      <c r="C3985" t="str">
        <f>+IF(ISERROR(VLOOKUP(A3985,'MatrizSeguimiento2022-Junio'!$G$4:$J$987,4,FALSE)),"",VLOOKUP(A3985,'MatrizSeguimiento2022-Junio'!$G$4:$J$987,4,FALSE))</f>
        <v/>
      </c>
      <c r="E3985" s="3"/>
      <c r="G3985">
        <f>+ABS(SUMIF($A$3:$A$4998,A3985,$E$3:$E$4998)-IF(ISERROR(VLOOKUP(A3985,'MatrizSeguimiento2022-Junio'!$G$4:$X$987,18,FALSE)),0,VLOOKUP(A3985,'MatrizSeguimiento2022-Junio'!$G$4:$X$987,18,FALSE)))</f>
        <v>0</v>
      </c>
      <c r="H3985" t="str">
        <f t="shared" si="125"/>
        <v/>
      </c>
      <c r="I3985" t="str">
        <f t="shared" si="126"/>
        <v/>
      </c>
    </row>
    <row r="3986" spans="1:9" x14ac:dyDescent="0.25">
      <c r="A3986" s="36"/>
      <c r="B3986" t="str">
        <f>+IF(ISERROR(VLOOKUP(A3986,'MatrizSeguimiento2022-Junio'!$G$4:$I$987,3,FALSE)),"",VLOOKUP(A3986,'MatrizSeguimiento2022-Junio'!$G$4:$I$987,3,FALSE))</f>
        <v/>
      </c>
      <c r="C3986" t="str">
        <f>+IF(ISERROR(VLOOKUP(A3986,'MatrizSeguimiento2022-Junio'!$G$4:$J$987,4,FALSE)),"",VLOOKUP(A3986,'MatrizSeguimiento2022-Junio'!$G$4:$J$987,4,FALSE))</f>
        <v/>
      </c>
      <c r="E3986" s="3"/>
      <c r="G3986">
        <f>+ABS(SUMIF($A$3:$A$4998,A3986,$E$3:$E$4998)-IF(ISERROR(VLOOKUP(A3986,'MatrizSeguimiento2022-Junio'!$G$4:$X$987,18,FALSE)),0,VLOOKUP(A3986,'MatrizSeguimiento2022-Junio'!$G$4:$X$987,18,FALSE)))</f>
        <v>0</v>
      </c>
      <c r="H3986" t="str">
        <f t="shared" si="125"/>
        <v/>
      </c>
      <c r="I3986" t="str">
        <f t="shared" si="126"/>
        <v/>
      </c>
    </row>
    <row r="3987" spans="1:9" x14ac:dyDescent="0.25">
      <c r="A3987" s="36"/>
      <c r="B3987" t="str">
        <f>+IF(ISERROR(VLOOKUP(A3987,'MatrizSeguimiento2022-Junio'!$G$4:$I$987,3,FALSE)),"",VLOOKUP(A3987,'MatrizSeguimiento2022-Junio'!$G$4:$I$987,3,FALSE))</f>
        <v/>
      </c>
      <c r="C3987" t="str">
        <f>+IF(ISERROR(VLOOKUP(A3987,'MatrizSeguimiento2022-Junio'!$G$4:$J$987,4,FALSE)),"",VLOOKUP(A3987,'MatrizSeguimiento2022-Junio'!$G$4:$J$987,4,FALSE))</f>
        <v/>
      </c>
      <c r="E3987" s="3"/>
      <c r="G3987">
        <f>+ABS(SUMIF($A$3:$A$4998,A3987,$E$3:$E$4998)-IF(ISERROR(VLOOKUP(A3987,'MatrizSeguimiento2022-Junio'!$G$4:$X$987,18,FALSE)),0,VLOOKUP(A3987,'MatrizSeguimiento2022-Junio'!$G$4:$X$987,18,FALSE)))</f>
        <v>0</v>
      </c>
      <c r="H3987" t="str">
        <f t="shared" si="125"/>
        <v/>
      </c>
      <c r="I3987" t="str">
        <f t="shared" si="126"/>
        <v/>
      </c>
    </row>
    <row r="3988" spans="1:9" x14ac:dyDescent="0.25">
      <c r="A3988" s="36"/>
      <c r="B3988" t="str">
        <f>+IF(ISERROR(VLOOKUP(A3988,'MatrizSeguimiento2022-Junio'!$G$4:$I$987,3,FALSE)),"",VLOOKUP(A3988,'MatrizSeguimiento2022-Junio'!$G$4:$I$987,3,FALSE))</f>
        <v/>
      </c>
      <c r="C3988" t="str">
        <f>+IF(ISERROR(VLOOKUP(A3988,'MatrizSeguimiento2022-Junio'!$G$4:$J$987,4,FALSE)),"",VLOOKUP(A3988,'MatrizSeguimiento2022-Junio'!$G$4:$J$987,4,FALSE))</f>
        <v/>
      </c>
      <c r="E3988" s="3"/>
      <c r="G3988">
        <f>+ABS(SUMIF($A$3:$A$4998,A3988,$E$3:$E$4998)-IF(ISERROR(VLOOKUP(A3988,'MatrizSeguimiento2022-Junio'!$G$4:$X$987,18,FALSE)),0,VLOOKUP(A3988,'MatrizSeguimiento2022-Junio'!$G$4:$X$987,18,FALSE)))</f>
        <v>0</v>
      </c>
      <c r="H3988" t="str">
        <f t="shared" si="125"/>
        <v/>
      </c>
      <c r="I3988" t="str">
        <f t="shared" si="126"/>
        <v/>
      </c>
    </row>
    <row r="3989" spans="1:9" x14ac:dyDescent="0.25">
      <c r="A3989" s="36"/>
      <c r="B3989" t="str">
        <f>+IF(ISERROR(VLOOKUP(A3989,'MatrizSeguimiento2022-Junio'!$G$4:$I$987,3,FALSE)),"",VLOOKUP(A3989,'MatrizSeguimiento2022-Junio'!$G$4:$I$987,3,FALSE))</f>
        <v/>
      </c>
      <c r="C3989" t="str">
        <f>+IF(ISERROR(VLOOKUP(A3989,'MatrizSeguimiento2022-Junio'!$G$4:$J$987,4,FALSE)),"",VLOOKUP(A3989,'MatrizSeguimiento2022-Junio'!$G$4:$J$987,4,FALSE))</f>
        <v/>
      </c>
      <c r="E3989" s="3"/>
      <c r="G3989">
        <f>+ABS(SUMIF($A$3:$A$4998,A3989,$E$3:$E$4998)-IF(ISERROR(VLOOKUP(A3989,'MatrizSeguimiento2022-Junio'!$G$4:$X$987,18,FALSE)),0,VLOOKUP(A3989,'MatrizSeguimiento2022-Junio'!$G$4:$X$987,18,FALSE)))</f>
        <v>0</v>
      </c>
      <c r="H3989" t="str">
        <f t="shared" si="125"/>
        <v/>
      </c>
      <c r="I3989" t="str">
        <f t="shared" si="126"/>
        <v/>
      </c>
    </row>
    <row r="3990" spans="1:9" x14ac:dyDescent="0.25">
      <c r="A3990" s="36"/>
      <c r="B3990" t="str">
        <f>+IF(ISERROR(VLOOKUP(A3990,'MatrizSeguimiento2022-Junio'!$G$4:$I$987,3,FALSE)),"",VLOOKUP(A3990,'MatrizSeguimiento2022-Junio'!$G$4:$I$987,3,FALSE))</f>
        <v/>
      </c>
      <c r="C3990" t="str">
        <f>+IF(ISERROR(VLOOKUP(A3990,'MatrizSeguimiento2022-Junio'!$G$4:$J$987,4,FALSE)),"",VLOOKUP(A3990,'MatrizSeguimiento2022-Junio'!$G$4:$J$987,4,FALSE))</f>
        <v/>
      </c>
      <c r="E3990" s="3"/>
      <c r="G3990">
        <f>+ABS(SUMIF($A$3:$A$4998,A3990,$E$3:$E$4998)-IF(ISERROR(VLOOKUP(A3990,'MatrizSeguimiento2022-Junio'!$G$4:$X$987,18,FALSE)),0,VLOOKUP(A3990,'MatrizSeguimiento2022-Junio'!$G$4:$X$987,18,FALSE)))</f>
        <v>0</v>
      </c>
      <c r="H3990" t="str">
        <f t="shared" si="125"/>
        <v/>
      </c>
      <c r="I3990" t="str">
        <f t="shared" si="126"/>
        <v/>
      </c>
    </row>
    <row r="3991" spans="1:9" x14ac:dyDescent="0.25">
      <c r="A3991" s="36"/>
      <c r="B3991" t="str">
        <f>+IF(ISERROR(VLOOKUP(A3991,'MatrizSeguimiento2022-Junio'!$G$4:$I$987,3,FALSE)),"",VLOOKUP(A3991,'MatrizSeguimiento2022-Junio'!$G$4:$I$987,3,FALSE))</f>
        <v/>
      </c>
      <c r="C3991" t="str">
        <f>+IF(ISERROR(VLOOKUP(A3991,'MatrizSeguimiento2022-Junio'!$G$4:$J$987,4,FALSE)),"",VLOOKUP(A3991,'MatrizSeguimiento2022-Junio'!$G$4:$J$987,4,FALSE))</f>
        <v/>
      </c>
      <c r="E3991" s="3"/>
      <c r="G3991">
        <f>+ABS(SUMIF($A$3:$A$4998,A3991,$E$3:$E$4998)-IF(ISERROR(VLOOKUP(A3991,'MatrizSeguimiento2022-Junio'!$G$4:$X$987,18,FALSE)),0,VLOOKUP(A3991,'MatrizSeguimiento2022-Junio'!$G$4:$X$987,18,FALSE)))</f>
        <v>0</v>
      </c>
      <c r="H3991" t="str">
        <f t="shared" si="125"/>
        <v/>
      </c>
      <c r="I3991" t="str">
        <f t="shared" si="126"/>
        <v/>
      </c>
    </row>
    <row r="3992" spans="1:9" x14ac:dyDescent="0.25">
      <c r="A3992" s="36"/>
      <c r="B3992" t="str">
        <f>+IF(ISERROR(VLOOKUP(A3992,'MatrizSeguimiento2022-Junio'!$G$4:$I$987,3,FALSE)),"",VLOOKUP(A3992,'MatrizSeguimiento2022-Junio'!$G$4:$I$987,3,FALSE))</f>
        <v/>
      </c>
      <c r="C3992" t="str">
        <f>+IF(ISERROR(VLOOKUP(A3992,'MatrizSeguimiento2022-Junio'!$G$4:$J$987,4,FALSE)),"",VLOOKUP(A3992,'MatrizSeguimiento2022-Junio'!$G$4:$J$987,4,FALSE))</f>
        <v/>
      </c>
      <c r="E3992" s="3"/>
      <c r="G3992">
        <f>+ABS(SUMIF($A$3:$A$4998,A3992,$E$3:$E$4998)-IF(ISERROR(VLOOKUP(A3992,'MatrizSeguimiento2022-Junio'!$G$4:$X$987,18,FALSE)),0,VLOOKUP(A3992,'MatrizSeguimiento2022-Junio'!$G$4:$X$987,18,FALSE)))</f>
        <v>0</v>
      </c>
      <c r="H3992" t="str">
        <f t="shared" si="125"/>
        <v/>
      </c>
      <c r="I3992" t="str">
        <f t="shared" si="126"/>
        <v/>
      </c>
    </row>
    <row r="3993" spans="1:9" x14ac:dyDescent="0.25">
      <c r="A3993" s="36"/>
      <c r="B3993" t="str">
        <f>+IF(ISERROR(VLOOKUP(A3993,'MatrizSeguimiento2022-Junio'!$G$4:$I$987,3,FALSE)),"",VLOOKUP(A3993,'MatrizSeguimiento2022-Junio'!$G$4:$I$987,3,FALSE))</f>
        <v/>
      </c>
      <c r="C3993" t="str">
        <f>+IF(ISERROR(VLOOKUP(A3993,'MatrizSeguimiento2022-Junio'!$G$4:$J$987,4,FALSE)),"",VLOOKUP(A3993,'MatrizSeguimiento2022-Junio'!$G$4:$J$987,4,FALSE))</f>
        <v/>
      </c>
      <c r="E3993" s="3"/>
      <c r="G3993">
        <f>+ABS(SUMIF($A$3:$A$4998,A3993,$E$3:$E$4998)-IF(ISERROR(VLOOKUP(A3993,'MatrizSeguimiento2022-Junio'!$G$4:$X$987,18,FALSE)),0,VLOOKUP(A3993,'MatrizSeguimiento2022-Junio'!$G$4:$X$987,18,FALSE)))</f>
        <v>0</v>
      </c>
      <c r="H3993" t="str">
        <f t="shared" si="125"/>
        <v/>
      </c>
      <c r="I3993" t="str">
        <f t="shared" si="126"/>
        <v/>
      </c>
    </row>
    <row r="3994" spans="1:9" x14ac:dyDescent="0.25">
      <c r="A3994" s="36"/>
      <c r="B3994" t="str">
        <f>+IF(ISERROR(VLOOKUP(A3994,'MatrizSeguimiento2022-Junio'!$G$4:$I$987,3,FALSE)),"",VLOOKUP(A3994,'MatrizSeguimiento2022-Junio'!$G$4:$I$987,3,FALSE))</f>
        <v/>
      </c>
      <c r="C3994" t="str">
        <f>+IF(ISERROR(VLOOKUP(A3994,'MatrizSeguimiento2022-Junio'!$G$4:$J$987,4,FALSE)),"",VLOOKUP(A3994,'MatrizSeguimiento2022-Junio'!$G$4:$J$987,4,FALSE))</f>
        <v/>
      </c>
      <c r="E3994" s="3"/>
      <c r="G3994">
        <f>+ABS(SUMIF($A$3:$A$4998,A3994,$E$3:$E$4998)-IF(ISERROR(VLOOKUP(A3994,'MatrizSeguimiento2022-Junio'!$G$4:$X$987,18,FALSE)),0,VLOOKUP(A3994,'MatrizSeguimiento2022-Junio'!$G$4:$X$987,18,FALSE)))</f>
        <v>0</v>
      </c>
      <c r="H3994" t="str">
        <f t="shared" si="125"/>
        <v/>
      </c>
      <c r="I3994" t="str">
        <f t="shared" si="126"/>
        <v/>
      </c>
    </row>
    <row r="3995" spans="1:9" x14ac:dyDescent="0.25">
      <c r="A3995" s="36"/>
      <c r="B3995" t="str">
        <f>+IF(ISERROR(VLOOKUP(A3995,'MatrizSeguimiento2022-Junio'!$G$4:$I$987,3,FALSE)),"",VLOOKUP(A3995,'MatrizSeguimiento2022-Junio'!$G$4:$I$987,3,FALSE))</f>
        <v/>
      </c>
      <c r="C3995" t="str">
        <f>+IF(ISERROR(VLOOKUP(A3995,'MatrizSeguimiento2022-Junio'!$G$4:$J$987,4,FALSE)),"",VLOOKUP(A3995,'MatrizSeguimiento2022-Junio'!$G$4:$J$987,4,FALSE))</f>
        <v/>
      </c>
      <c r="E3995" s="3"/>
      <c r="G3995">
        <f>+ABS(SUMIF($A$3:$A$4998,A3995,$E$3:$E$4998)-IF(ISERROR(VLOOKUP(A3995,'MatrizSeguimiento2022-Junio'!$G$4:$X$987,18,FALSE)),0,VLOOKUP(A3995,'MatrizSeguimiento2022-Junio'!$G$4:$X$987,18,FALSE)))</f>
        <v>0</v>
      </c>
      <c r="H3995" t="str">
        <f t="shared" si="125"/>
        <v/>
      </c>
      <c r="I3995" t="str">
        <f t="shared" si="126"/>
        <v/>
      </c>
    </row>
    <row r="3996" spans="1:9" x14ac:dyDescent="0.25">
      <c r="A3996" s="36"/>
      <c r="B3996" t="str">
        <f>+IF(ISERROR(VLOOKUP(A3996,'MatrizSeguimiento2022-Junio'!$G$4:$I$987,3,FALSE)),"",VLOOKUP(A3996,'MatrizSeguimiento2022-Junio'!$G$4:$I$987,3,FALSE))</f>
        <v/>
      </c>
      <c r="C3996" t="str">
        <f>+IF(ISERROR(VLOOKUP(A3996,'MatrizSeguimiento2022-Junio'!$G$4:$J$987,4,FALSE)),"",VLOOKUP(A3996,'MatrizSeguimiento2022-Junio'!$G$4:$J$987,4,FALSE))</f>
        <v/>
      </c>
      <c r="E3996" s="3"/>
      <c r="G3996">
        <f>+ABS(SUMIF($A$3:$A$4998,A3996,$E$3:$E$4998)-IF(ISERROR(VLOOKUP(A3996,'MatrizSeguimiento2022-Junio'!$G$4:$X$987,18,FALSE)),0,VLOOKUP(A3996,'MatrizSeguimiento2022-Junio'!$G$4:$X$987,18,FALSE)))</f>
        <v>0</v>
      </c>
      <c r="H3996" t="str">
        <f t="shared" si="125"/>
        <v/>
      </c>
      <c r="I3996" t="str">
        <f t="shared" si="126"/>
        <v/>
      </c>
    </row>
    <row r="3997" spans="1:9" x14ac:dyDescent="0.25">
      <c r="A3997" s="36"/>
      <c r="B3997" t="str">
        <f>+IF(ISERROR(VLOOKUP(A3997,'MatrizSeguimiento2022-Junio'!$G$4:$I$987,3,FALSE)),"",VLOOKUP(A3997,'MatrizSeguimiento2022-Junio'!$G$4:$I$987,3,FALSE))</f>
        <v/>
      </c>
      <c r="C3997" t="str">
        <f>+IF(ISERROR(VLOOKUP(A3997,'MatrizSeguimiento2022-Junio'!$G$4:$J$987,4,FALSE)),"",VLOOKUP(A3997,'MatrizSeguimiento2022-Junio'!$G$4:$J$987,4,FALSE))</f>
        <v/>
      </c>
      <c r="E3997" s="3"/>
      <c r="G3997">
        <f>+ABS(SUMIF($A$3:$A$4998,A3997,$E$3:$E$4998)-IF(ISERROR(VLOOKUP(A3997,'MatrizSeguimiento2022-Junio'!$G$4:$X$987,18,FALSE)),0,VLOOKUP(A3997,'MatrizSeguimiento2022-Junio'!$G$4:$X$987,18,FALSE)))</f>
        <v>0</v>
      </c>
      <c r="H3997" t="str">
        <f t="shared" si="125"/>
        <v/>
      </c>
      <c r="I3997" t="str">
        <f t="shared" si="126"/>
        <v/>
      </c>
    </row>
    <row r="3998" spans="1:9" x14ac:dyDescent="0.25">
      <c r="A3998" s="36"/>
      <c r="B3998" t="str">
        <f>+IF(ISERROR(VLOOKUP(A3998,'MatrizSeguimiento2022-Junio'!$G$4:$I$987,3,FALSE)),"",VLOOKUP(A3998,'MatrizSeguimiento2022-Junio'!$G$4:$I$987,3,FALSE))</f>
        <v/>
      </c>
      <c r="C3998" t="str">
        <f>+IF(ISERROR(VLOOKUP(A3998,'MatrizSeguimiento2022-Junio'!$G$4:$J$987,4,FALSE)),"",VLOOKUP(A3998,'MatrizSeguimiento2022-Junio'!$G$4:$J$987,4,FALSE))</f>
        <v/>
      </c>
      <c r="E3998" s="3"/>
      <c r="G3998">
        <f>+ABS(SUMIF($A$3:$A$4998,A3998,$E$3:$E$4998)-IF(ISERROR(VLOOKUP(A3998,'MatrizSeguimiento2022-Junio'!$G$4:$X$987,18,FALSE)),0,VLOOKUP(A3998,'MatrizSeguimiento2022-Junio'!$G$4:$X$987,18,FALSE)))</f>
        <v>0</v>
      </c>
      <c r="H3998" t="str">
        <f t="shared" si="125"/>
        <v/>
      </c>
      <c r="I3998" t="str">
        <f t="shared" si="126"/>
        <v/>
      </c>
    </row>
    <row r="3999" spans="1:9" x14ac:dyDescent="0.25">
      <c r="A3999" s="36"/>
      <c r="B3999" t="str">
        <f>+IF(ISERROR(VLOOKUP(A3999,'MatrizSeguimiento2022-Junio'!$G$4:$I$987,3,FALSE)),"",VLOOKUP(A3999,'MatrizSeguimiento2022-Junio'!$G$4:$I$987,3,FALSE))</f>
        <v/>
      </c>
      <c r="C3999" t="str">
        <f>+IF(ISERROR(VLOOKUP(A3999,'MatrizSeguimiento2022-Junio'!$G$4:$J$987,4,FALSE)),"",VLOOKUP(A3999,'MatrizSeguimiento2022-Junio'!$G$4:$J$987,4,FALSE))</f>
        <v/>
      </c>
      <c r="E3999" s="3"/>
      <c r="G3999">
        <f>+ABS(SUMIF($A$3:$A$4998,A3999,$E$3:$E$4998)-IF(ISERROR(VLOOKUP(A3999,'MatrizSeguimiento2022-Junio'!$G$4:$X$987,18,FALSE)),0,VLOOKUP(A3999,'MatrizSeguimiento2022-Junio'!$G$4:$X$987,18,FALSE)))</f>
        <v>0</v>
      </c>
      <c r="H3999" t="str">
        <f t="shared" si="125"/>
        <v/>
      </c>
      <c r="I3999" t="str">
        <f t="shared" si="126"/>
        <v/>
      </c>
    </row>
    <row r="4000" spans="1:9" x14ac:dyDescent="0.25">
      <c r="A4000" s="36"/>
      <c r="B4000" t="str">
        <f>+IF(ISERROR(VLOOKUP(A4000,'MatrizSeguimiento2022-Junio'!$G$4:$I$987,3,FALSE)),"",VLOOKUP(A4000,'MatrizSeguimiento2022-Junio'!$G$4:$I$987,3,FALSE))</f>
        <v/>
      </c>
      <c r="C4000" t="str">
        <f>+IF(ISERROR(VLOOKUP(A4000,'MatrizSeguimiento2022-Junio'!$G$4:$J$987,4,FALSE)),"",VLOOKUP(A4000,'MatrizSeguimiento2022-Junio'!$G$4:$J$987,4,FALSE))</f>
        <v/>
      </c>
      <c r="E4000" s="3"/>
      <c r="G4000">
        <f>+ABS(SUMIF($A$3:$A$4998,A4000,$E$3:$E$4998)-IF(ISERROR(VLOOKUP(A4000,'MatrizSeguimiento2022-Junio'!$G$4:$X$987,18,FALSE)),0,VLOOKUP(A4000,'MatrizSeguimiento2022-Junio'!$G$4:$X$987,18,FALSE)))</f>
        <v>0</v>
      </c>
      <c r="H4000" t="str">
        <f t="shared" si="125"/>
        <v/>
      </c>
      <c r="I4000" t="str">
        <f t="shared" si="126"/>
        <v/>
      </c>
    </row>
    <row r="4001" spans="1:9" x14ac:dyDescent="0.25">
      <c r="A4001" s="36"/>
      <c r="B4001" t="str">
        <f>+IF(ISERROR(VLOOKUP(A4001,'MatrizSeguimiento2022-Junio'!$G$4:$I$987,3,FALSE)),"",VLOOKUP(A4001,'MatrizSeguimiento2022-Junio'!$G$4:$I$987,3,FALSE))</f>
        <v/>
      </c>
      <c r="C4001" t="str">
        <f>+IF(ISERROR(VLOOKUP(A4001,'MatrizSeguimiento2022-Junio'!$G$4:$J$987,4,FALSE)),"",VLOOKUP(A4001,'MatrizSeguimiento2022-Junio'!$G$4:$J$987,4,FALSE))</f>
        <v/>
      </c>
      <c r="E4001" s="3"/>
      <c r="G4001">
        <f>+ABS(SUMIF($A$3:$A$4998,A4001,$E$3:$E$4998)-IF(ISERROR(VLOOKUP(A4001,'MatrizSeguimiento2022-Junio'!$G$4:$X$987,18,FALSE)),0,VLOOKUP(A4001,'MatrizSeguimiento2022-Junio'!$G$4:$X$987,18,FALSE)))</f>
        <v>0</v>
      </c>
      <c r="H4001" t="str">
        <f t="shared" si="125"/>
        <v/>
      </c>
      <c r="I4001" t="str">
        <f t="shared" si="126"/>
        <v/>
      </c>
    </row>
    <row r="4002" spans="1:9" x14ac:dyDescent="0.25">
      <c r="A4002" s="36"/>
      <c r="B4002" t="str">
        <f>+IF(ISERROR(VLOOKUP(A4002,'MatrizSeguimiento2022-Junio'!$G$4:$I$987,3,FALSE)),"",VLOOKUP(A4002,'MatrizSeguimiento2022-Junio'!$G$4:$I$987,3,FALSE))</f>
        <v/>
      </c>
      <c r="C4002" t="str">
        <f>+IF(ISERROR(VLOOKUP(A4002,'MatrizSeguimiento2022-Junio'!$G$4:$J$987,4,FALSE)),"",VLOOKUP(A4002,'MatrizSeguimiento2022-Junio'!$G$4:$J$987,4,FALSE))</f>
        <v/>
      </c>
      <c r="E4002" s="3"/>
      <c r="G4002">
        <f>+ABS(SUMIF($A$3:$A$4998,A4002,$E$3:$E$4998)-IF(ISERROR(VLOOKUP(A4002,'MatrizSeguimiento2022-Junio'!$G$4:$X$987,18,FALSE)),0,VLOOKUP(A4002,'MatrizSeguimiento2022-Junio'!$G$4:$X$987,18,FALSE)))</f>
        <v>0</v>
      </c>
      <c r="H4002" t="str">
        <f t="shared" si="125"/>
        <v/>
      </c>
      <c r="I4002" t="str">
        <f t="shared" si="126"/>
        <v/>
      </c>
    </row>
    <row r="4003" spans="1:9" x14ac:dyDescent="0.25">
      <c r="A4003" s="36"/>
      <c r="B4003" t="str">
        <f>+IF(ISERROR(VLOOKUP(A4003,'MatrizSeguimiento2022-Junio'!$G$4:$I$987,3,FALSE)),"",VLOOKUP(A4003,'MatrizSeguimiento2022-Junio'!$G$4:$I$987,3,FALSE))</f>
        <v/>
      </c>
      <c r="C4003" t="str">
        <f>+IF(ISERROR(VLOOKUP(A4003,'MatrizSeguimiento2022-Junio'!$G$4:$J$987,4,FALSE)),"",VLOOKUP(A4003,'MatrizSeguimiento2022-Junio'!$G$4:$J$987,4,FALSE))</f>
        <v/>
      </c>
      <c r="E4003" s="3"/>
      <c r="G4003">
        <f>+ABS(SUMIF($A$3:$A$4998,A4003,$E$3:$E$4998)-IF(ISERROR(VLOOKUP(A4003,'MatrizSeguimiento2022-Junio'!$G$4:$X$987,18,FALSE)),0,VLOOKUP(A4003,'MatrizSeguimiento2022-Junio'!$G$4:$X$987,18,FALSE)))</f>
        <v>0</v>
      </c>
      <c r="H4003" t="str">
        <f t="shared" si="125"/>
        <v/>
      </c>
      <c r="I4003" t="str">
        <f t="shared" si="126"/>
        <v/>
      </c>
    </row>
    <row r="4004" spans="1:9" x14ac:dyDescent="0.25">
      <c r="A4004" s="36"/>
      <c r="B4004" t="str">
        <f>+IF(ISERROR(VLOOKUP(A4004,'MatrizSeguimiento2022-Junio'!$G$4:$I$987,3,FALSE)),"",VLOOKUP(A4004,'MatrizSeguimiento2022-Junio'!$G$4:$I$987,3,FALSE))</f>
        <v/>
      </c>
      <c r="C4004" t="str">
        <f>+IF(ISERROR(VLOOKUP(A4004,'MatrizSeguimiento2022-Junio'!$G$4:$J$987,4,FALSE)),"",VLOOKUP(A4004,'MatrizSeguimiento2022-Junio'!$G$4:$J$987,4,FALSE))</f>
        <v/>
      </c>
      <c r="E4004" s="3"/>
      <c r="G4004">
        <f>+ABS(SUMIF($A$3:$A$4998,A4004,$E$3:$E$4998)-IF(ISERROR(VLOOKUP(A4004,'MatrizSeguimiento2022-Junio'!$G$4:$X$987,18,FALSE)),0,VLOOKUP(A4004,'MatrizSeguimiento2022-Junio'!$G$4:$X$987,18,FALSE)))</f>
        <v>0</v>
      </c>
      <c r="H4004" t="str">
        <f t="shared" si="125"/>
        <v/>
      </c>
      <c r="I4004" t="str">
        <f t="shared" si="126"/>
        <v/>
      </c>
    </row>
    <row r="4005" spans="1:9" x14ac:dyDescent="0.25">
      <c r="A4005" s="36"/>
      <c r="B4005" t="str">
        <f>+IF(ISERROR(VLOOKUP(A4005,'MatrizSeguimiento2022-Junio'!$G$4:$I$987,3,FALSE)),"",VLOOKUP(A4005,'MatrizSeguimiento2022-Junio'!$G$4:$I$987,3,FALSE))</f>
        <v/>
      </c>
      <c r="C4005" t="str">
        <f>+IF(ISERROR(VLOOKUP(A4005,'MatrizSeguimiento2022-Junio'!$G$4:$J$987,4,FALSE)),"",VLOOKUP(A4005,'MatrizSeguimiento2022-Junio'!$G$4:$J$987,4,FALSE))</f>
        <v/>
      </c>
      <c r="E4005" s="3"/>
      <c r="G4005">
        <f>+ABS(SUMIF($A$3:$A$4998,A4005,$E$3:$E$4998)-IF(ISERROR(VLOOKUP(A4005,'MatrizSeguimiento2022-Junio'!$G$4:$X$987,18,FALSE)),0,VLOOKUP(A4005,'MatrizSeguimiento2022-Junio'!$G$4:$X$987,18,FALSE)))</f>
        <v>0</v>
      </c>
      <c r="H4005" t="str">
        <f t="shared" si="125"/>
        <v/>
      </c>
      <c r="I4005" t="str">
        <f t="shared" si="126"/>
        <v/>
      </c>
    </row>
    <row r="4006" spans="1:9" x14ac:dyDescent="0.25">
      <c r="A4006" s="36"/>
      <c r="B4006" t="str">
        <f>+IF(ISERROR(VLOOKUP(A4006,'MatrizSeguimiento2022-Junio'!$G$4:$I$987,3,FALSE)),"",VLOOKUP(A4006,'MatrizSeguimiento2022-Junio'!$G$4:$I$987,3,FALSE))</f>
        <v/>
      </c>
      <c r="C4006" t="str">
        <f>+IF(ISERROR(VLOOKUP(A4006,'MatrizSeguimiento2022-Junio'!$G$4:$J$987,4,FALSE)),"",VLOOKUP(A4006,'MatrizSeguimiento2022-Junio'!$G$4:$J$987,4,FALSE))</f>
        <v/>
      </c>
      <c r="E4006" s="3"/>
      <c r="G4006">
        <f>+ABS(SUMIF($A$3:$A$4998,A4006,$E$3:$E$4998)-IF(ISERROR(VLOOKUP(A4006,'MatrizSeguimiento2022-Junio'!$G$4:$X$987,18,FALSE)),0,VLOOKUP(A4006,'MatrizSeguimiento2022-Junio'!$G$4:$X$987,18,FALSE)))</f>
        <v>0</v>
      </c>
      <c r="H4006" t="str">
        <f t="shared" si="125"/>
        <v/>
      </c>
      <c r="I4006" t="str">
        <f t="shared" si="126"/>
        <v/>
      </c>
    </row>
    <row r="4007" spans="1:9" x14ac:dyDescent="0.25">
      <c r="A4007" s="36"/>
      <c r="B4007" t="str">
        <f>+IF(ISERROR(VLOOKUP(A4007,'MatrizSeguimiento2022-Junio'!$G$4:$I$987,3,FALSE)),"",VLOOKUP(A4007,'MatrizSeguimiento2022-Junio'!$G$4:$I$987,3,FALSE))</f>
        <v/>
      </c>
      <c r="C4007" t="str">
        <f>+IF(ISERROR(VLOOKUP(A4007,'MatrizSeguimiento2022-Junio'!$G$4:$J$987,4,FALSE)),"",VLOOKUP(A4007,'MatrizSeguimiento2022-Junio'!$G$4:$J$987,4,FALSE))</f>
        <v/>
      </c>
      <c r="E4007" s="3"/>
      <c r="G4007">
        <f>+ABS(SUMIF($A$3:$A$4998,A4007,$E$3:$E$4998)-IF(ISERROR(VLOOKUP(A4007,'MatrizSeguimiento2022-Junio'!$G$4:$X$987,18,FALSE)),0,VLOOKUP(A4007,'MatrizSeguimiento2022-Junio'!$G$4:$X$987,18,FALSE)))</f>
        <v>0</v>
      </c>
      <c r="H4007" t="str">
        <f t="shared" si="125"/>
        <v/>
      </c>
      <c r="I4007" t="str">
        <f t="shared" si="126"/>
        <v/>
      </c>
    </row>
    <row r="4008" spans="1:9" x14ac:dyDescent="0.25">
      <c r="A4008" s="36"/>
      <c r="B4008" t="str">
        <f>+IF(ISERROR(VLOOKUP(A4008,'MatrizSeguimiento2022-Junio'!$G$4:$I$987,3,FALSE)),"",VLOOKUP(A4008,'MatrizSeguimiento2022-Junio'!$G$4:$I$987,3,FALSE))</f>
        <v/>
      </c>
      <c r="C4008" t="str">
        <f>+IF(ISERROR(VLOOKUP(A4008,'MatrizSeguimiento2022-Junio'!$G$4:$J$987,4,FALSE)),"",VLOOKUP(A4008,'MatrizSeguimiento2022-Junio'!$G$4:$J$987,4,FALSE))</f>
        <v/>
      </c>
      <c r="E4008" s="3"/>
      <c r="G4008">
        <f>+ABS(SUMIF($A$3:$A$4998,A4008,$E$3:$E$4998)-IF(ISERROR(VLOOKUP(A4008,'MatrizSeguimiento2022-Junio'!$G$4:$X$987,18,FALSE)),0,VLOOKUP(A4008,'MatrizSeguimiento2022-Junio'!$G$4:$X$987,18,FALSE)))</f>
        <v>0</v>
      </c>
      <c r="H4008" t="str">
        <f t="shared" si="125"/>
        <v/>
      </c>
      <c r="I4008" t="str">
        <f t="shared" si="126"/>
        <v/>
      </c>
    </row>
    <row r="4009" spans="1:9" x14ac:dyDescent="0.25">
      <c r="A4009" s="36"/>
      <c r="B4009" t="str">
        <f>+IF(ISERROR(VLOOKUP(A4009,'MatrizSeguimiento2022-Junio'!$G$4:$I$987,3,FALSE)),"",VLOOKUP(A4009,'MatrizSeguimiento2022-Junio'!$G$4:$I$987,3,FALSE))</f>
        <v/>
      </c>
      <c r="C4009" t="str">
        <f>+IF(ISERROR(VLOOKUP(A4009,'MatrizSeguimiento2022-Junio'!$G$4:$J$987,4,FALSE)),"",VLOOKUP(A4009,'MatrizSeguimiento2022-Junio'!$G$4:$J$987,4,FALSE))</f>
        <v/>
      </c>
      <c r="E4009" s="3"/>
      <c r="G4009">
        <f>+ABS(SUMIF($A$3:$A$4998,A4009,$E$3:$E$4998)-IF(ISERROR(VLOOKUP(A4009,'MatrizSeguimiento2022-Junio'!$G$4:$X$987,18,FALSE)),0,VLOOKUP(A4009,'MatrizSeguimiento2022-Junio'!$G$4:$X$987,18,FALSE)))</f>
        <v>0</v>
      </c>
      <c r="H4009" t="str">
        <f t="shared" si="125"/>
        <v/>
      </c>
      <c r="I4009" t="str">
        <f t="shared" si="126"/>
        <v/>
      </c>
    </row>
    <row r="4010" spans="1:9" x14ac:dyDescent="0.25">
      <c r="A4010" s="36"/>
      <c r="B4010" t="str">
        <f>+IF(ISERROR(VLOOKUP(A4010,'MatrizSeguimiento2022-Junio'!$G$4:$I$987,3,FALSE)),"",VLOOKUP(A4010,'MatrizSeguimiento2022-Junio'!$G$4:$I$987,3,FALSE))</f>
        <v/>
      </c>
      <c r="C4010" t="str">
        <f>+IF(ISERROR(VLOOKUP(A4010,'MatrizSeguimiento2022-Junio'!$G$4:$J$987,4,FALSE)),"",VLOOKUP(A4010,'MatrizSeguimiento2022-Junio'!$G$4:$J$987,4,FALSE))</f>
        <v/>
      </c>
      <c r="E4010" s="3"/>
      <c r="G4010">
        <f>+ABS(SUMIF($A$3:$A$4998,A4010,$E$3:$E$4998)-IF(ISERROR(VLOOKUP(A4010,'MatrizSeguimiento2022-Junio'!$G$4:$X$987,18,FALSE)),0,VLOOKUP(A4010,'MatrizSeguimiento2022-Junio'!$G$4:$X$987,18,FALSE)))</f>
        <v>0</v>
      </c>
      <c r="H4010" t="str">
        <f t="shared" si="125"/>
        <v/>
      </c>
      <c r="I4010" t="str">
        <f t="shared" si="126"/>
        <v/>
      </c>
    </row>
    <row r="4011" spans="1:9" x14ac:dyDescent="0.25">
      <c r="A4011" s="36"/>
      <c r="B4011" t="str">
        <f>+IF(ISERROR(VLOOKUP(A4011,'MatrizSeguimiento2022-Junio'!$G$4:$I$987,3,FALSE)),"",VLOOKUP(A4011,'MatrizSeguimiento2022-Junio'!$G$4:$I$987,3,FALSE))</f>
        <v/>
      </c>
      <c r="C4011" t="str">
        <f>+IF(ISERROR(VLOOKUP(A4011,'MatrizSeguimiento2022-Junio'!$G$4:$J$987,4,FALSE)),"",VLOOKUP(A4011,'MatrizSeguimiento2022-Junio'!$G$4:$J$987,4,FALSE))</f>
        <v/>
      </c>
      <c r="E4011" s="3"/>
      <c r="G4011">
        <f>+ABS(SUMIF($A$3:$A$4998,A4011,$E$3:$E$4998)-IF(ISERROR(VLOOKUP(A4011,'MatrizSeguimiento2022-Junio'!$G$4:$X$987,18,FALSE)),0,VLOOKUP(A4011,'MatrizSeguimiento2022-Junio'!$G$4:$X$987,18,FALSE)))</f>
        <v>0</v>
      </c>
      <c r="H4011" t="str">
        <f t="shared" si="125"/>
        <v/>
      </c>
      <c r="I4011" t="str">
        <f t="shared" si="126"/>
        <v/>
      </c>
    </row>
    <row r="4012" spans="1:9" x14ac:dyDescent="0.25">
      <c r="A4012" s="36"/>
      <c r="B4012" t="str">
        <f>+IF(ISERROR(VLOOKUP(A4012,'MatrizSeguimiento2022-Junio'!$G$4:$I$987,3,FALSE)),"",VLOOKUP(A4012,'MatrizSeguimiento2022-Junio'!$G$4:$I$987,3,FALSE))</f>
        <v/>
      </c>
      <c r="C4012" t="str">
        <f>+IF(ISERROR(VLOOKUP(A4012,'MatrizSeguimiento2022-Junio'!$G$4:$J$987,4,FALSE)),"",VLOOKUP(A4012,'MatrizSeguimiento2022-Junio'!$G$4:$J$987,4,FALSE))</f>
        <v/>
      </c>
      <c r="E4012" s="3"/>
      <c r="G4012">
        <f>+ABS(SUMIF($A$3:$A$4998,A4012,$E$3:$E$4998)-IF(ISERROR(VLOOKUP(A4012,'MatrizSeguimiento2022-Junio'!$G$4:$X$987,18,FALSE)),0,VLOOKUP(A4012,'MatrizSeguimiento2022-Junio'!$G$4:$X$987,18,FALSE)))</f>
        <v>0</v>
      </c>
      <c r="H4012" t="str">
        <f t="shared" si="125"/>
        <v/>
      </c>
      <c r="I4012" t="str">
        <f t="shared" si="126"/>
        <v/>
      </c>
    </row>
    <row r="4013" spans="1:9" x14ac:dyDescent="0.25">
      <c r="A4013" s="36"/>
      <c r="B4013" t="str">
        <f>+IF(ISERROR(VLOOKUP(A4013,'MatrizSeguimiento2022-Junio'!$G$4:$I$987,3,FALSE)),"",VLOOKUP(A4013,'MatrizSeguimiento2022-Junio'!$G$4:$I$987,3,FALSE))</f>
        <v/>
      </c>
      <c r="C4013" t="str">
        <f>+IF(ISERROR(VLOOKUP(A4013,'MatrizSeguimiento2022-Junio'!$G$4:$J$987,4,FALSE)),"",VLOOKUP(A4013,'MatrizSeguimiento2022-Junio'!$G$4:$J$987,4,FALSE))</f>
        <v/>
      </c>
      <c r="E4013" s="3"/>
      <c r="G4013">
        <f>+ABS(SUMIF($A$3:$A$4998,A4013,$E$3:$E$4998)-IF(ISERROR(VLOOKUP(A4013,'MatrizSeguimiento2022-Junio'!$G$4:$X$987,18,FALSE)),0,VLOOKUP(A4013,'MatrizSeguimiento2022-Junio'!$G$4:$X$987,18,FALSE)))</f>
        <v>0</v>
      </c>
      <c r="H4013" t="str">
        <f t="shared" si="125"/>
        <v/>
      </c>
      <c r="I4013" t="str">
        <f t="shared" si="126"/>
        <v/>
      </c>
    </row>
    <row r="4014" spans="1:9" x14ac:dyDescent="0.25">
      <c r="A4014" s="36"/>
      <c r="B4014" t="str">
        <f>+IF(ISERROR(VLOOKUP(A4014,'MatrizSeguimiento2022-Junio'!$G$4:$I$987,3,FALSE)),"",VLOOKUP(A4014,'MatrizSeguimiento2022-Junio'!$G$4:$I$987,3,FALSE))</f>
        <v/>
      </c>
      <c r="C4014" t="str">
        <f>+IF(ISERROR(VLOOKUP(A4014,'MatrizSeguimiento2022-Junio'!$G$4:$J$987,4,FALSE)),"",VLOOKUP(A4014,'MatrizSeguimiento2022-Junio'!$G$4:$J$987,4,FALSE))</f>
        <v/>
      </c>
      <c r="E4014" s="3"/>
      <c r="G4014">
        <f>+ABS(SUMIF($A$3:$A$4998,A4014,$E$3:$E$4998)-IF(ISERROR(VLOOKUP(A4014,'MatrizSeguimiento2022-Junio'!$G$4:$X$987,18,FALSE)),0,VLOOKUP(A4014,'MatrizSeguimiento2022-Junio'!$G$4:$X$987,18,FALSE)))</f>
        <v>0</v>
      </c>
      <c r="H4014" t="str">
        <f t="shared" si="125"/>
        <v/>
      </c>
      <c r="I4014" t="str">
        <f t="shared" si="126"/>
        <v/>
      </c>
    </row>
    <row r="4015" spans="1:9" x14ac:dyDescent="0.25">
      <c r="A4015" s="36"/>
      <c r="B4015" t="str">
        <f>+IF(ISERROR(VLOOKUP(A4015,'MatrizSeguimiento2022-Junio'!$G$4:$I$987,3,FALSE)),"",VLOOKUP(A4015,'MatrizSeguimiento2022-Junio'!$G$4:$I$987,3,FALSE))</f>
        <v/>
      </c>
      <c r="C4015" t="str">
        <f>+IF(ISERROR(VLOOKUP(A4015,'MatrizSeguimiento2022-Junio'!$G$4:$J$987,4,FALSE)),"",VLOOKUP(A4015,'MatrizSeguimiento2022-Junio'!$G$4:$J$987,4,FALSE))</f>
        <v/>
      </c>
      <c r="E4015" s="3"/>
      <c r="G4015">
        <f>+ABS(SUMIF($A$3:$A$4998,A4015,$E$3:$E$4998)-IF(ISERROR(VLOOKUP(A4015,'MatrizSeguimiento2022-Junio'!$G$4:$X$987,18,FALSE)),0,VLOOKUP(A4015,'MatrizSeguimiento2022-Junio'!$G$4:$X$987,18,FALSE)))</f>
        <v>0</v>
      </c>
      <c r="H4015" t="str">
        <f t="shared" si="125"/>
        <v/>
      </c>
      <c r="I4015" t="str">
        <f t="shared" si="126"/>
        <v/>
      </c>
    </row>
    <row r="4016" spans="1:9" x14ac:dyDescent="0.25">
      <c r="A4016" s="36"/>
      <c r="B4016" t="str">
        <f>+IF(ISERROR(VLOOKUP(A4016,'MatrizSeguimiento2022-Junio'!$G$4:$I$987,3,FALSE)),"",VLOOKUP(A4016,'MatrizSeguimiento2022-Junio'!$G$4:$I$987,3,FALSE))</f>
        <v/>
      </c>
      <c r="C4016" t="str">
        <f>+IF(ISERROR(VLOOKUP(A4016,'MatrizSeguimiento2022-Junio'!$G$4:$J$987,4,FALSE)),"",VLOOKUP(A4016,'MatrizSeguimiento2022-Junio'!$G$4:$J$987,4,FALSE))</f>
        <v/>
      </c>
      <c r="E4016" s="3"/>
      <c r="G4016">
        <f>+ABS(SUMIF($A$3:$A$4998,A4016,$E$3:$E$4998)-IF(ISERROR(VLOOKUP(A4016,'MatrizSeguimiento2022-Junio'!$G$4:$X$987,18,FALSE)),0,VLOOKUP(A4016,'MatrizSeguimiento2022-Junio'!$G$4:$X$987,18,FALSE)))</f>
        <v>0</v>
      </c>
      <c r="H4016" t="str">
        <f t="shared" si="125"/>
        <v/>
      </c>
      <c r="I4016" t="str">
        <f t="shared" si="126"/>
        <v/>
      </c>
    </row>
    <row r="4017" spans="1:9" x14ac:dyDescent="0.25">
      <c r="A4017" s="36"/>
      <c r="B4017" t="str">
        <f>+IF(ISERROR(VLOOKUP(A4017,'MatrizSeguimiento2022-Junio'!$G$4:$I$987,3,FALSE)),"",VLOOKUP(A4017,'MatrizSeguimiento2022-Junio'!$G$4:$I$987,3,FALSE))</f>
        <v/>
      </c>
      <c r="C4017" t="str">
        <f>+IF(ISERROR(VLOOKUP(A4017,'MatrizSeguimiento2022-Junio'!$G$4:$J$987,4,FALSE)),"",VLOOKUP(A4017,'MatrizSeguimiento2022-Junio'!$G$4:$J$987,4,FALSE))</f>
        <v/>
      </c>
      <c r="E4017" s="3"/>
      <c r="G4017">
        <f>+ABS(SUMIF($A$3:$A$4998,A4017,$E$3:$E$4998)-IF(ISERROR(VLOOKUP(A4017,'MatrizSeguimiento2022-Junio'!$G$4:$X$987,18,FALSE)),0,VLOOKUP(A4017,'MatrizSeguimiento2022-Junio'!$G$4:$X$987,18,FALSE)))</f>
        <v>0</v>
      </c>
      <c r="H4017" t="str">
        <f t="shared" si="125"/>
        <v/>
      </c>
      <c r="I4017" t="str">
        <f t="shared" si="126"/>
        <v/>
      </c>
    </row>
    <row r="4018" spans="1:9" x14ac:dyDescent="0.25">
      <c r="A4018" s="36"/>
      <c r="B4018" t="str">
        <f>+IF(ISERROR(VLOOKUP(A4018,'MatrizSeguimiento2022-Junio'!$G$4:$I$987,3,FALSE)),"",VLOOKUP(A4018,'MatrizSeguimiento2022-Junio'!$G$4:$I$987,3,FALSE))</f>
        <v/>
      </c>
      <c r="C4018" t="str">
        <f>+IF(ISERROR(VLOOKUP(A4018,'MatrizSeguimiento2022-Junio'!$G$4:$J$987,4,FALSE)),"",VLOOKUP(A4018,'MatrizSeguimiento2022-Junio'!$G$4:$J$987,4,FALSE))</f>
        <v/>
      </c>
      <c r="E4018" s="3"/>
      <c r="G4018">
        <f>+ABS(SUMIF($A$3:$A$4998,A4018,$E$3:$E$4998)-IF(ISERROR(VLOOKUP(A4018,'MatrizSeguimiento2022-Junio'!$G$4:$X$987,18,FALSE)),0,VLOOKUP(A4018,'MatrizSeguimiento2022-Junio'!$G$4:$X$987,18,FALSE)))</f>
        <v>0</v>
      </c>
      <c r="H4018" t="str">
        <f t="shared" si="125"/>
        <v/>
      </c>
      <c r="I4018" t="str">
        <f t="shared" si="126"/>
        <v/>
      </c>
    </row>
    <row r="4019" spans="1:9" x14ac:dyDescent="0.25">
      <c r="A4019" s="36"/>
      <c r="B4019" t="str">
        <f>+IF(ISERROR(VLOOKUP(A4019,'MatrizSeguimiento2022-Junio'!$G$4:$I$987,3,FALSE)),"",VLOOKUP(A4019,'MatrizSeguimiento2022-Junio'!$G$4:$I$987,3,FALSE))</f>
        <v/>
      </c>
      <c r="C4019" t="str">
        <f>+IF(ISERROR(VLOOKUP(A4019,'MatrizSeguimiento2022-Junio'!$G$4:$J$987,4,FALSE)),"",VLOOKUP(A4019,'MatrizSeguimiento2022-Junio'!$G$4:$J$987,4,FALSE))</f>
        <v/>
      </c>
      <c r="E4019" s="3"/>
      <c r="G4019">
        <f>+ABS(SUMIF($A$3:$A$4998,A4019,$E$3:$E$4998)-IF(ISERROR(VLOOKUP(A4019,'MatrizSeguimiento2022-Junio'!$G$4:$X$987,18,FALSE)),0,VLOOKUP(A4019,'MatrizSeguimiento2022-Junio'!$G$4:$X$987,18,FALSE)))</f>
        <v>0</v>
      </c>
      <c r="H4019" t="str">
        <f t="shared" si="125"/>
        <v/>
      </c>
      <c r="I4019" t="str">
        <f t="shared" si="126"/>
        <v/>
      </c>
    </row>
    <row r="4020" spans="1:9" x14ac:dyDescent="0.25">
      <c r="A4020" s="36"/>
      <c r="B4020" t="str">
        <f>+IF(ISERROR(VLOOKUP(A4020,'MatrizSeguimiento2022-Junio'!$G$4:$I$987,3,FALSE)),"",VLOOKUP(A4020,'MatrizSeguimiento2022-Junio'!$G$4:$I$987,3,FALSE))</f>
        <v/>
      </c>
      <c r="C4020" t="str">
        <f>+IF(ISERROR(VLOOKUP(A4020,'MatrizSeguimiento2022-Junio'!$G$4:$J$987,4,FALSE)),"",VLOOKUP(A4020,'MatrizSeguimiento2022-Junio'!$G$4:$J$987,4,FALSE))</f>
        <v/>
      </c>
      <c r="E4020" s="3"/>
      <c r="G4020">
        <f>+ABS(SUMIF($A$3:$A$4998,A4020,$E$3:$E$4998)-IF(ISERROR(VLOOKUP(A4020,'MatrizSeguimiento2022-Junio'!$G$4:$X$987,18,FALSE)),0,VLOOKUP(A4020,'MatrizSeguimiento2022-Junio'!$G$4:$X$987,18,FALSE)))</f>
        <v>0</v>
      </c>
      <c r="H4020" t="str">
        <f t="shared" si="125"/>
        <v/>
      </c>
      <c r="I4020" t="str">
        <f t="shared" si="126"/>
        <v/>
      </c>
    </row>
    <row r="4021" spans="1:9" x14ac:dyDescent="0.25">
      <c r="A4021" s="36"/>
      <c r="B4021" t="str">
        <f>+IF(ISERROR(VLOOKUP(A4021,'MatrizSeguimiento2022-Junio'!$G$4:$I$987,3,FALSE)),"",VLOOKUP(A4021,'MatrizSeguimiento2022-Junio'!$G$4:$I$987,3,FALSE))</f>
        <v/>
      </c>
      <c r="C4021" t="str">
        <f>+IF(ISERROR(VLOOKUP(A4021,'MatrizSeguimiento2022-Junio'!$G$4:$J$987,4,FALSE)),"",VLOOKUP(A4021,'MatrizSeguimiento2022-Junio'!$G$4:$J$987,4,FALSE))</f>
        <v/>
      </c>
      <c r="E4021" s="3"/>
      <c r="G4021">
        <f>+ABS(SUMIF($A$3:$A$4998,A4021,$E$3:$E$4998)-IF(ISERROR(VLOOKUP(A4021,'MatrizSeguimiento2022-Junio'!$G$4:$X$987,18,FALSE)),0,VLOOKUP(A4021,'MatrizSeguimiento2022-Junio'!$G$4:$X$987,18,FALSE)))</f>
        <v>0</v>
      </c>
      <c r="H4021" t="str">
        <f t="shared" si="125"/>
        <v/>
      </c>
      <c r="I4021" t="str">
        <f t="shared" si="126"/>
        <v/>
      </c>
    </row>
    <row r="4022" spans="1:9" x14ac:dyDescent="0.25">
      <c r="A4022" s="36"/>
      <c r="B4022" t="str">
        <f>+IF(ISERROR(VLOOKUP(A4022,'MatrizSeguimiento2022-Junio'!$G$4:$I$987,3,FALSE)),"",VLOOKUP(A4022,'MatrizSeguimiento2022-Junio'!$G$4:$I$987,3,FALSE))</f>
        <v/>
      </c>
      <c r="C4022" t="str">
        <f>+IF(ISERROR(VLOOKUP(A4022,'MatrizSeguimiento2022-Junio'!$G$4:$J$987,4,FALSE)),"",VLOOKUP(A4022,'MatrizSeguimiento2022-Junio'!$G$4:$J$987,4,FALSE))</f>
        <v/>
      </c>
      <c r="E4022" s="3"/>
      <c r="G4022">
        <f>+ABS(SUMIF($A$3:$A$4998,A4022,$E$3:$E$4998)-IF(ISERROR(VLOOKUP(A4022,'MatrizSeguimiento2022-Junio'!$G$4:$X$987,18,FALSE)),0,VLOOKUP(A4022,'MatrizSeguimiento2022-Junio'!$G$4:$X$987,18,FALSE)))</f>
        <v>0</v>
      </c>
      <c r="H4022" t="str">
        <f t="shared" si="125"/>
        <v/>
      </c>
      <c r="I4022" t="str">
        <f t="shared" si="126"/>
        <v/>
      </c>
    </row>
    <row r="4023" spans="1:9" x14ac:dyDescent="0.25">
      <c r="A4023" s="36"/>
      <c r="B4023" t="str">
        <f>+IF(ISERROR(VLOOKUP(A4023,'MatrizSeguimiento2022-Junio'!$G$4:$I$987,3,FALSE)),"",VLOOKUP(A4023,'MatrizSeguimiento2022-Junio'!$G$4:$I$987,3,FALSE))</f>
        <v/>
      </c>
      <c r="C4023" t="str">
        <f>+IF(ISERROR(VLOOKUP(A4023,'MatrizSeguimiento2022-Junio'!$G$4:$J$987,4,FALSE)),"",VLOOKUP(A4023,'MatrizSeguimiento2022-Junio'!$G$4:$J$987,4,FALSE))</f>
        <v/>
      </c>
      <c r="E4023" s="3"/>
      <c r="G4023">
        <f>+ABS(SUMIF($A$3:$A$4998,A4023,$E$3:$E$4998)-IF(ISERROR(VLOOKUP(A4023,'MatrizSeguimiento2022-Junio'!$G$4:$X$987,18,FALSE)),0,VLOOKUP(A4023,'MatrizSeguimiento2022-Junio'!$G$4:$X$987,18,FALSE)))</f>
        <v>0</v>
      </c>
      <c r="H4023" t="str">
        <f t="shared" si="125"/>
        <v/>
      </c>
      <c r="I4023" t="str">
        <f t="shared" si="126"/>
        <v/>
      </c>
    </row>
    <row r="4024" spans="1:9" x14ac:dyDescent="0.25">
      <c r="A4024" s="36"/>
      <c r="B4024" t="str">
        <f>+IF(ISERROR(VLOOKUP(A4024,'MatrizSeguimiento2022-Junio'!$G$4:$I$987,3,FALSE)),"",VLOOKUP(A4024,'MatrizSeguimiento2022-Junio'!$G$4:$I$987,3,FALSE))</f>
        <v/>
      </c>
      <c r="C4024" t="str">
        <f>+IF(ISERROR(VLOOKUP(A4024,'MatrizSeguimiento2022-Junio'!$G$4:$J$987,4,FALSE)),"",VLOOKUP(A4024,'MatrizSeguimiento2022-Junio'!$G$4:$J$987,4,FALSE))</f>
        <v/>
      </c>
      <c r="E4024" s="3"/>
      <c r="G4024">
        <f>+ABS(SUMIF($A$3:$A$4998,A4024,$E$3:$E$4998)-IF(ISERROR(VLOOKUP(A4024,'MatrizSeguimiento2022-Junio'!$G$4:$X$987,18,FALSE)),0,VLOOKUP(A4024,'MatrizSeguimiento2022-Junio'!$G$4:$X$987,18,FALSE)))</f>
        <v>0</v>
      </c>
      <c r="H4024" t="str">
        <f t="shared" si="125"/>
        <v/>
      </c>
      <c r="I4024" t="str">
        <f t="shared" si="126"/>
        <v/>
      </c>
    </row>
    <row r="4025" spans="1:9" x14ac:dyDescent="0.25">
      <c r="A4025" s="36"/>
      <c r="B4025" t="str">
        <f>+IF(ISERROR(VLOOKUP(A4025,'MatrizSeguimiento2022-Junio'!$G$4:$I$987,3,FALSE)),"",VLOOKUP(A4025,'MatrizSeguimiento2022-Junio'!$G$4:$I$987,3,FALSE))</f>
        <v/>
      </c>
      <c r="C4025" t="str">
        <f>+IF(ISERROR(VLOOKUP(A4025,'MatrizSeguimiento2022-Junio'!$G$4:$J$987,4,FALSE)),"",VLOOKUP(A4025,'MatrizSeguimiento2022-Junio'!$G$4:$J$987,4,FALSE))</f>
        <v/>
      </c>
      <c r="E4025" s="3"/>
      <c r="G4025">
        <f>+ABS(SUMIF($A$3:$A$4998,A4025,$E$3:$E$4998)-IF(ISERROR(VLOOKUP(A4025,'MatrizSeguimiento2022-Junio'!$G$4:$X$987,18,FALSE)),0,VLOOKUP(A4025,'MatrizSeguimiento2022-Junio'!$G$4:$X$987,18,FALSE)))</f>
        <v>0</v>
      </c>
      <c r="H4025" t="str">
        <f t="shared" si="125"/>
        <v/>
      </c>
      <c r="I4025" t="str">
        <f t="shared" si="126"/>
        <v/>
      </c>
    </row>
    <row r="4026" spans="1:9" x14ac:dyDescent="0.25">
      <c r="A4026" s="36"/>
      <c r="B4026" t="str">
        <f>+IF(ISERROR(VLOOKUP(A4026,'MatrizSeguimiento2022-Junio'!$G$4:$I$987,3,FALSE)),"",VLOOKUP(A4026,'MatrizSeguimiento2022-Junio'!$G$4:$I$987,3,FALSE))</f>
        <v/>
      </c>
      <c r="C4026" t="str">
        <f>+IF(ISERROR(VLOOKUP(A4026,'MatrizSeguimiento2022-Junio'!$G$4:$J$987,4,FALSE)),"",VLOOKUP(A4026,'MatrizSeguimiento2022-Junio'!$G$4:$J$987,4,FALSE))</f>
        <v/>
      </c>
      <c r="E4026" s="3"/>
      <c r="G4026">
        <f>+ABS(SUMIF($A$3:$A$4998,A4026,$E$3:$E$4998)-IF(ISERROR(VLOOKUP(A4026,'MatrizSeguimiento2022-Junio'!$G$4:$X$987,18,FALSE)),0,VLOOKUP(A4026,'MatrizSeguimiento2022-Junio'!$G$4:$X$987,18,FALSE)))</f>
        <v>0</v>
      </c>
      <c r="H4026" t="str">
        <f t="shared" si="125"/>
        <v/>
      </c>
      <c r="I4026" t="str">
        <f t="shared" si="126"/>
        <v/>
      </c>
    </row>
    <row r="4027" spans="1:9" x14ac:dyDescent="0.25">
      <c r="A4027" s="36"/>
      <c r="B4027" t="str">
        <f>+IF(ISERROR(VLOOKUP(A4027,'MatrizSeguimiento2022-Junio'!$G$4:$I$987,3,FALSE)),"",VLOOKUP(A4027,'MatrizSeguimiento2022-Junio'!$G$4:$I$987,3,FALSE))</f>
        <v/>
      </c>
      <c r="C4027" t="str">
        <f>+IF(ISERROR(VLOOKUP(A4027,'MatrizSeguimiento2022-Junio'!$G$4:$J$987,4,FALSE)),"",VLOOKUP(A4027,'MatrizSeguimiento2022-Junio'!$G$4:$J$987,4,FALSE))</f>
        <v/>
      </c>
      <c r="E4027" s="3"/>
      <c r="G4027">
        <f>+ABS(SUMIF($A$3:$A$4998,A4027,$E$3:$E$4998)-IF(ISERROR(VLOOKUP(A4027,'MatrizSeguimiento2022-Junio'!$G$4:$X$987,18,FALSE)),0,VLOOKUP(A4027,'MatrizSeguimiento2022-Junio'!$G$4:$X$987,18,FALSE)))</f>
        <v>0</v>
      </c>
      <c r="H4027" t="str">
        <f t="shared" si="125"/>
        <v/>
      </c>
      <c r="I4027" t="str">
        <f t="shared" si="126"/>
        <v/>
      </c>
    </row>
    <row r="4028" spans="1:9" x14ac:dyDescent="0.25">
      <c r="A4028" s="36"/>
      <c r="B4028" t="str">
        <f>+IF(ISERROR(VLOOKUP(A4028,'MatrizSeguimiento2022-Junio'!$G$4:$I$987,3,FALSE)),"",VLOOKUP(A4028,'MatrizSeguimiento2022-Junio'!$G$4:$I$987,3,FALSE))</f>
        <v/>
      </c>
      <c r="C4028" t="str">
        <f>+IF(ISERROR(VLOOKUP(A4028,'MatrizSeguimiento2022-Junio'!$G$4:$J$987,4,FALSE)),"",VLOOKUP(A4028,'MatrizSeguimiento2022-Junio'!$G$4:$J$987,4,FALSE))</f>
        <v/>
      </c>
      <c r="E4028" s="3"/>
      <c r="G4028">
        <f>+ABS(SUMIF($A$3:$A$4998,A4028,$E$3:$E$4998)-IF(ISERROR(VLOOKUP(A4028,'MatrizSeguimiento2022-Junio'!$G$4:$X$987,18,FALSE)),0,VLOOKUP(A4028,'MatrizSeguimiento2022-Junio'!$G$4:$X$987,18,FALSE)))</f>
        <v>0</v>
      </c>
      <c r="H4028" t="str">
        <f t="shared" si="125"/>
        <v/>
      </c>
      <c r="I4028" t="str">
        <f t="shared" si="126"/>
        <v/>
      </c>
    </row>
    <row r="4029" spans="1:9" x14ac:dyDescent="0.25">
      <c r="A4029" s="36"/>
      <c r="B4029" t="str">
        <f>+IF(ISERROR(VLOOKUP(A4029,'MatrizSeguimiento2022-Junio'!$G$4:$I$987,3,FALSE)),"",VLOOKUP(A4029,'MatrizSeguimiento2022-Junio'!$G$4:$I$987,3,FALSE))</f>
        <v/>
      </c>
      <c r="C4029" t="str">
        <f>+IF(ISERROR(VLOOKUP(A4029,'MatrizSeguimiento2022-Junio'!$G$4:$J$987,4,FALSE)),"",VLOOKUP(A4029,'MatrizSeguimiento2022-Junio'!$G$4:$J$987,4,FALSE))</f>
        <v/>
      </c>
      <c r="E4029" s="3"/>
      <c r="G4029">
        <f>+ABS(SUMIF($A$3:$A$4998,A4029,$E$3:$E$4998)-IF(ISERROR(VLOOKUP(A4029,'MatrizSeguimiento2022-Junio'!$G$4:$X$987,18,FALSE)),0,VLOOKUP(A4029,'MatrizSeguimiento2022-Junio'!$G$4:$X$987,18,FALSE)))</f>
        <v>0</v>
      </c>
      <c r="H4029" t="str">
        <f t="shared" si="125"/>
        <v/>
      </c>
      <c r="I4029" t="str">
        <f t="shared" si="126"/>
        <v/>
      </c>
    </row>
    <row r="4030" spans="1:9" x14ac:dyDescent="0.25">
      <c r="A4030" s="36"/>
      <c r="B4030" t="str">
        <f>+IF(ISERROR(VLOOKUP(A4030,'MatrizSeguimiento2022-Junio'!$G$4:$I$987,3,FALSE)),"",VLOOKUP(A4030,'MatrizSeguimiento2022-Junio'!$G$4:$I$987,3,FALSE))</f>
        <v/>
      </c>
      <c r="C4030" t="str">
        <f>+IF(ISERROR(VLOOKUP(A4030,'MatrizSeguimiento2022-Junio'!$G$4:$J$987,4,FALSE)),"",VLOOKUP(A4030,'MatrizSeguimiento2022-Junio'!$G$4:$J$987,4,FALSE))</f>
        <v/>
      </c>
      <c r="E4030" s="3"/>
      <c r="G4030">
        <f>+ABS(SUMIF($A$3:$A$4998,A4030,$E$3:$E$4998)-IF(ISERROR(VLOOKUP(A4030,'MatrizSeguimiento2022-Junio'!$G$4:$X$987,18,FALSE)),0,VLOOKUP(A4030,'MatrizSeguimiento2022-Junio'!$G$4:$X$987,18,FALSE)))</f>
        <v>0</v>
      </c>
      <c r="H4030" t="str">
        <f t="shared" si="125"/>
        <v/>
      </c>
      <c r="I4030" t="str">
        <f t="shared" si="126"/>
        <v/>
      </c>
    </row>
    <row r="4031" spans="1:9" x14ac:dyDescent="0.25">
      <c r="A4031" s="36"/>
      <c r="B4031" t="str">
        <f>+IF(ISERROR(VLOOKUP(A4031,'MatrizSeguimiento2022-Junio'!$G$4:$I$987,3,FALSE)),"",VLOOKUP(A4031,'MatrizSeguimiento2022-Junio'!$G$4:$I$987,3,FALSE))</f>
        <v/>
      </c>
      <c r="C4031" t="str">
        <f>+IF(ISERROR(VLOOKUP(A4031,'MatrizSeguimiento2022-Junio'!$G$4:$J$987,4,FALSE)),"",VLOOKUP(A4031,'MatrizSeguimiento2022-Junio'!$G$4:$J$987,4,FALSE))</f>
        <v/>
      </c>
      <c r="E4031" s="3"/>
      <c r="G4031">
        <f>+ABS(SUMIF($A$3:$A$4998,A4031,$E$3:$E$4998)-IF(ISERROR(VLOOKUP(A4031,'MatrizSeguimiento2022-Junio'!$G$4:$X$987,18,FALSE)),0,VLOOKUP(A4031,'MatrizSeguimiento2022-Junio'!$G$4:$X$987,18,FALSE)))</f>
        <v>0</v>
      </c>
      <c r="H4031" t="str">
        <f t="shared" ref="H4031:H4094" si="127">+A4031&amp;D4031</f>
        <v/>
      </c>
      <c r="I4031" t="str">
        <f t="shared" si="126"/>
        <v/>
      </c>
    </row>
    <row r="4032" spans="1:9" x14ac:dyDescent="0.25">
      <c r="A4032" s="36"/>
      <c r="B4032" t="str">
        <f>+IF(ISERROR(VLOOKUP(A4032,'MatrizSeguimiento2022-Junio'!$G$4:$I$987,3,FALSE)),"",VLOOKUP(A4032,'MatrizSeguimiento2022-Junio'!$G$4:$I$987,3,FALSE))</f>
        <v/>
      </c>
      <c r="C4032" t="str">
        <f>+IF(ISERROR(VLOOKUP(A4032,'MatrizSeguimiento2022-Junio'!$G$4:$J$987,4,FALSE)),"",VLOOKUP(A4032,'MatrizSeguimiento2022-Junio'!$G$4:$J$987,4,FALSE))</f>
        <v/>
      </c>
      <c r="E4032" s="3"/>
      <c r="G4032">
        <f>+ABS(SUMIF($A$3:$A$4998,A4032,$E$3:$E$4998)-IF(ISERROR(VLOOKUP(A4032,'MatrizSeguimiento2022-Junio'!$G$4:$X$987,18,FALSE)),0,VLOOKUP(A4032,'MatrizSeguimiento2022-Junio'!$G$4:$X$987,18,FALSE)))</f>
        <v>0</v>
      </c>
      <c r="H4032" t="str">
        <f t="shared" si="127"/>
        <v/>
      </c>
      <c r="I4032" t="str">
        <f t="shared" si="126"/>
        <v/>
      </c>
    </row>
    <row r="4033" spans="1:9" x14ac:dyDescent="0.25">
      <c r="A4033" s="36"/>
      <c r="B4033" t="str">
        <f>+IF(ISERROR(VLOOKUP(A4033,'MatrizSeguimiento2022-Junio'!$G$4:$I$987,3,FALSE)),"",VLOOKUP(A4033,'MatrizSeguimiento2022-Junio'!$G$4:$I$987,3,FALSE))</f>
        <v/>
      </c>
      <c r="C4033" t="str">
        <f>+IF(ISERROR(VLOOKUP(A4033,'MatrizSeguimiento2022-Junio'!$G$4:$J$987,4,FALSE)),"",VLOOKUP(A4033,'MatrizSeguimiento2022-Junio'!$G$4:$J$987,4,FALSE))</f>
        <v/>
      </c>
      <c r="E4033" s="3"/>
      <c r="G4033">
        <f>+ABS(SUMIF($A$3:$A$4998,A4033,$E$3:$E$4998)-IF(ISERROR(VLOOKUP(A4033,'MatrizSeguimiento2022-Junio'!$G$4:$X$987,18,FALSE)),0,VLOOKUP(A4033,'MatrizSeguimiento2022-Junio'!$G$4:$X$987,18,FALSE)))</f>
        <v>0</v>
      </c>
      <c r="H4033" t="str">
        <f t="shared" si="127"/>
        <v/>
      </c>
      <c r="I4033" t="str">
        <f t="shared" si="126"/>
        <v/>
      </c>
    </row>
    <row r="4034" spans="1:9" x14ac:dyDescent="0.25">
      <c r="A4034" s="36"/>
      <c r="B4034" t="str">
        <f>+IF(ISERROR(VLOOKUP(A4034,'MatrizSeguimiento2022-Junio'!$G$4:$I$987,3,FALSE)),"",VLOOKUP(A4034,'MatrizSeguimiento2022-Junio'!$G$4:$I$987,3,FALSE))</f>
        <v/>
      </c>
      <c r="C4034" t="str">
        <f>+IF(ISERROR(VLOOKUP(A4034,'MatrizSeguimiento2022-Junio'!$G$4:$J$987,4,FALSE)),"",VLOOKUP(A4034,'MatrizSeguimiento2022-Junio'!$G$4:$J$987,4,FALSE))</f>
        <v/>
      </c>
      <c r="E4034" s="3"/>
      <c r="G4034">
        <f>+ABS(SUMIF($A$3:$A$4998,A4034,$E$3:$E$4998)-IF(ISERROR(VLOOKUP(A4034,'MatrizSeguimiento2022-Junio'!$G$4:$X$987,18,FALSE)),0,VLOOKUP(A4034,'MatrizSeguimiento2022-Junio'!$G$4:$X$987,18,FALSE)))</f>
        <v>0</v>
      </c>
      <c r="H4034" t="str">
        <f t="shared" si="127"/>
        <v/>
      </c>
      <c r="I4034" t="str">
        <f t="shared" si="126"/>
        <v/>
      </c>
    </row>
    <row r="4035" spans="1:9" x14ac:dyDescent="0.25">
      <c r="A4035" s="36"/>
      <c r="B4035" t="str">
        <f>+IF(ISERROR(VLOOKUP(A4035,'MatrizSeguimiento2022-Junio'!$G$4:$I$987,3,FALSE)),"",VLOOKUP(A4035,'MatrizSeguimiento2022-Junio'!$G$4:$I$987,3,FALSE))</f>
        <v/>
      </c>
      <c r="C4035" t="str">
        <f>+IF(ISERROR(VLOOKUP(A4035,'MatrizSeguimiento2022-Junio'!$G$4:$J$987,4,FALSE)),"",VLOOKUP(A4035,'MatrizSeguimiento2022-Junio'!$G$4:$J$987,4,FALSE))</f>
        <v/>
      </c>
      <c r="E4035" s="3"/>
      <c r="G4035">
        <f>+ABS(SUMIF($A$3:$A$4998,A4035,$E$3:$E$4998)-IF(ISERROR(VLOOKUP(A4035,'MatrizSeguimiento2022-Junio'!$G$4:$X$987,18,FALSE)),0,VLOOKUP(A4035,'MatrizSeguimiento2022-Junio'!$G$4:$X$987,18,FALSE)))</f>
        <v>0</v>
      </c>
      <c r="H4035" t="str">
        <f t="shared" si="127"/>
        <v/>
      </c>
      <c r="I4035" t="str">
        <f t="shared" ref="I4035:I4098" si="128">+IF(IF(LEN(H4035)&gt;0,COUNTIF($H$3:$H$4998,H4035),"")=1,"",IF(LEN(H4035)&gt;0,COUNTIF($H$3:$H$4998,H4035),""))</f>
        <v/>
      </c>
    </row>
    <row r="4036" spans="1:9" x14ac:dyDescent="0.25">
      <c r="A4036" s="36"/>
      <c r="B4036" t="str">
        <f>+IF(ISERROR(VLOOKUP(A4036,'MatrizSeguimiento2022-Junio'!$G$4:$I$987,3,FALSE)),"",VLOOKUP(A4036,'MatrizSeguimiento2022-Junio'!$G$4:$I$987,3,FALSE))</f>
        <v/>
      </c>
      <c r="C4036" t="str">
        <f>+IF(ISERROR(VLOOKUP(A4036,'MatrizSeguimiento2022-Junio'!$G$4:$J$987,4,FALSE)),"",VLOOKUP(A4036,'MatrizSeguimiento2022-Junio'!$G$4:$J$987,4,FALSE))</f>
        <v/>
      </c>
      <c r="E4036" s="3"/>
      <c r="G4036">
        <f>+ABS(SUMIF($A$3:$A$4998,A4036,$E$3:$E$4998)-IF(ISERROR(VLOOKUP(A4036,'MatrizSeguimiento2022-Junio'!$G$4:$X$987,18,FALSE)),0,VLOOKUP(A4036,'MatrizSeguimiento2022-Junio'!$G$4:$X$987,18,FALSE)))</f>
        <v>0</v>
      </c>
      <c r="H4036" t="str">
        <f t="shared" si="127"/>
        <v/>
      </c>
      <c r="I4036" t="str">
        <f t="shared" si="128"/>
        <v/>
      </c>
    </row>
    <row r="4037" spans="1:9" x14ac:dyDescent="0.25">
      <c r="A4037" s="36"/>
      <c r="B4037" t="str">
        <f>+IF(ISERROR(VLOOKUP(A4037,'MatrizSeguimiento2022-Junio'!$G$4:$I$987,3,FALSE)),"",VLOOKUP(A4037,'MatrizSeguimiento2022-Junio'!$G$4:$I$987,3,FALSE))</f>
        <v/>
      </c>
      <c r="C4037" t="str">
        <f>+IF(ISERROR(VLOOKUP(A4037,'MatrizSeguimiento2022-Junio'!$G$4:$J$987,4,FALSE)),"",VLOOKUP(A4037,'MatrizSeguimiento2022-Junio'!$G$4:$J$987,4,FALSE))</f>
        <v/>
      </c>
      <c r="E4037" s="3"/>
      <c r="G4037">
        <f>+ABS(SUMIF($A$3:$A$4998,A4037,$E$3:$E$4998)-IF(ISERROR(VLOOKUP(A4037,'MatrizSeguimiento2022-Junio'!$G$4:$X$987,18,FALSE)),0,VLOOKUP(A4037,'MatrizSeguimiento2022-Junio'!$G$4:$X$987,18,FALSE)))</f>
        <v>0</v>
      </c>
      <c r="H4037" t="str">
        <f t="shared" si="127"/>
        <v/>
      </c>
      <c r="I4037" t="str">
        <f t="shared" si="128"/>
        <v/>
      </c>
    </row>
    <row r="4038" spans="1:9" x14ac:dyDescent="0.25">
      <c r="A4038" s="36"/>
      <c r="B4038" t="str">
        <f>+IF(ISERROR(VLOOKUP(A4038,'MatrizSeguimiento2022-Junio'!$G$4:$I$987,3,FALSE)),"",VLOOKUP(A4038,'MatrizSeguimiento2022-Junio'!$G$4:$I$987,3,FALSE))</f>
        <v/>
      </c>
      <c r="C4038" t="str">
        <f>+IF(ISERROR(VLOOKUP(A4038,'MatrizSeguimiento2022-Junio'!$G$4:$J$987,4,FALSE)),"",VLOOKUP(A4038,'MatrizSeguimiento2022-Junio'!$G$4:$J$987,4,FALSE))</f>
        <v/>
      </c>
      <c r="E4038" s="3"/>
      <c r="G4038">
        <f>+ABS(SUMIF($A$3:$A$4998,A4038,$E$3:$E$4998)-IF(ISERROR(VLOOKUP(A4038,'MatrizSeguimiento2022-Junio'!$G$4:$X$987,18,FALSE)),0,VLOOKUP(A4038,'MatrizSeguimiento2022-Junio'!$G$4:$X$987,18,FALSE)))</f>
        <v>0</v>
      </c>
      <c r="H4038" t="str">
        <f t="shared" si="127"/>
        <v/>
      </c>
      <c r="I4038" t="str">
        <f t="shared" si="128"/>
        <v/>
      </c>
    </row>
    <row r="4039" spans="1:9" x14ac:dyDescent="0.25">
      <c r="A4039" s="36"/>
      <c r="B4039" t="str">
        <f>+IF(ISERROR(VLOOKUP(A4039,'MatrizSeguimiento2022-Junio'!$G$4:$I$987,3,FALSE)),"",VLOOKUP(A4039,'MatrizSeguimiento2022-Junio'!$G$4:$I$987,3,FALSE))</f>
        <v/>
      </c>
      <c r="C4039" t="str">
        <f>+IF(ISERROR(VLOOKUP(A4039,'MatrizSeguimiento2022-Junio'!$G$4:$J$987,4,FALSE)),"",VLOOKUP(A4039,'MatrizSeguimiento2022-Junio'!$G$4:$J$987,4,FALSE))</f>
        <v/>
      </c>
      <c r="E4039" s="3"/>
      <c r="G4039">
        <f>+ABS(SUMIF($A$3:$A$4998,A4039,$E$3:$E$4998)-IF(ISERROR(VLOOKUP(A4039,'MatrizSeguimiento2022-Junio'!$G$4:$X$987,18,FALSE)),0,VLOOKUP(A4039,'MatrizSeguimiento2022-Junio'!$G$4:$X$987,18,FALSE)))</f>
        <v>0</v>
      </c>
      <c r="H4039" t="str">
        <f t="shared" si="127"/>
        <v/>
      </c>
      <c r="I4039" t="str">
        <f t="shared" si="128"/>
        <v/>
      </c>
    </row>
    <row r="4040" spans="1:9" x14ac:dyDescent="0.25">
      <c r="A4040" s="36"/>
      <c r="B4040" t="str">
        <f>+IF(ISERROR(VLOOKUP(A4040,'MatrizSeguimiento2022-Junio'!$G$4:$I$987,3,FALSE)),"",VLOOKUP(A4040,'MatrizSeguimiento2022-Junio'!$G$4:$I$987,3,FALSE))</f>
        <v/>
      </c>
      <c r="C4040" t="str">
        <f>+IF(ISERROR(VLOOKUP(A4040,'MatrizSeguimiento2022-Junio'!$G$4:$J$987,4,FALSE)),"",VLOOKUP(A4040,'MatrizSeguimiento2022-Junio'!$G$4:$J$987,4,FALSE))</f>
        <v/>
      </c>
      <c r="E4040" s="3"/>
      <c r="G4040">
        <f>+ABS(SUMIF($A$3:$A$4998,A4040,$E$3:$E$4998)-IF(ISERROR(VLOOKUP(A4040,'MatrizSeguimiento2022-Junio'!$G$4:$X$987,18,FALSE)),0,VLOOKUP(A4040,'MatrizSeguimiento2022-Junio'!$G$4:$X$987,18,FALSE)))</f>
        <v>0</v>
      </c>
      <c r="H4040" t="str">
        <f t="shared" si="127"/>
        <v/>
      </c>
      <c r="I4040" t="str">
        <f t="shared" si="128"/>
        <v/>
      </c>
    </row>
    <row r="4041" spans="1:9" x14ac:dyDescent="0.25">
      <c r="A4041" s="36"/>
      <c r="B4041" t="str">
        <f>+IF(ISERROR(VLOOKUP(A4041,'MatrizSeguimiento2022-Junio'!$G$4:$I$987,3,FALSE)),"",VLOOKUP(A4041,'MatrizSeguimiento2022-Junio'!$G$4:$I$987,3,FALSE))</f>
        <v/>
      </c>
      <c r="C4041" t="str">
        <f>+IF(ISERROR(VLOOKUP(A4041,'MatrizSeguimiento2022-Junio'!$G$4:$J$987,4,FALSE)),"",VLOOKUP(A4041,'MatrizSeguimiento2022-Junio'!$G$4:$J$987,4,FALSE))</f>
        <v/>
      </c>
      <c r="E4041" s="3"/>
      <c r="G4041">
        <f>+ABS(SUMIF($A$3:$A$4998,A4041,$E$3:$E$4998)-IF(ISERROR(VLOOKUP(A4041,'MatrizSeguimiento2022-Junio'!$G$4:$X$987,18,FALSE)),0,VLOOKUP(A4041,'MatrizSeguimiento2022-Junio'!$G$4:$X$987,18,FALSE)))</f>
        <v>0</v>
      </c>
      <c r="H4041" t="str">
        <f t="shared" si="127"/>
        <v/>
      </c>
      <c r="I4041" t="str">
        <f t="shared" si="128"/>
        <v/>
      </c>
    </row>
    <row r="4042" spans="1:9" x14ac:dyDescent="0.25">
      <c r="A4042" s="36"/>
      <c r="B4042" t="str">
        <f>+IF(ISERROR(VLOOKUP(A4042,'MatrizSeguimiento2022-Junio'!$G$4:$I$987,3,FALSE)),"",VLOOKUP(A4042,'MatrizSeguimiento2022-Junio'!$G$4:$I$987,3,FALSE))</f>
        <v/>
      </c>
      <c r="C4042" t="str">
        <f>+IF(ISERROR(VLOOKUP(A4042,'MatrizSeguimiento2022-Junio'!$G$4:$J$987,4,FALSE)),"",VLOOKUP(A4042,'MatrizSeguimiento2022-Junio'!$G$4:$J$987,4,FALSE))</f>
        <v/>
      </c>
      <c r="E4042" s="3"/>
      <c r="G4042">
        <f>+ABS(SUMIF($A$3:$A$4998,A4042,$E$3:$E$4998)-IF(ISERROR(VLOOKUP(A4042,'MatrizSeguimiento2022-Junio'!$G$4:$X$987,18,FALSE)),0,VLOOKUP(A4042,'MatrizSeguimiento2022-Junio'!$G$4:$X$987,18,FALSE)))</f>
        <v>0</v>
      </c>
      <c r="H4042" t="str">
        <f t="shared" si="127"/>
        <v/>
      </c>
      <c r="I4042" t="str">
        <f t="shared" si="128"/>
        <v/>
      </c>
    </row>
    <row r="4043" spans="1:9" x14ac:dyDescent="0.25">
      <c r="A4043" s="36"/>
      <c r="B4043" t="str">
        <f>+IF(ISERROR(VLOOKUP(A4043,'MatrizSeguimiento2022-Junio'!$G$4:$I$987,3,FALSE)),"",VLOOKUP(A4043,'MatrizSeguimiento2022-Junio'!$G$4:$I$987,3,FALSE))</f>
        <v/>
      </c>
      <c r="C4043" t="str">
        <f>+IF(ISERROR(VLOOKUP(A4043,'MatrizSeguimiento2022-Junio'!$G$4:$J$987,4,FALSE)),"",VLOOKUP(A4043,'MatrizSeguimiento2022-Junio'!$G$4:$J$987,4,FALSE))</f>
        <v/>
      </c>
      <c r="E4043" s="3"/>
      <c r="G4043">
        <f>+ABS(SUMIF($A$3:$A$4998,A4043,$E$3:$E$4998)-IF(ISERROR(VLOOKUP(A4043,'MatrizSeguimiento2022-Junio'!$G$4:$X$987,18,FALSE)),0,VLOOKUP(A4043,'MatrizSeguimiento2022-Junio'!$G$4:$X$987,18,FALSE)))</f>
        <v>0</v>
      </c>
      <c r="H4043" t="str">
        <f t="shared" si="127"/>
        <v/>
      </c>
      <c r="I4043" t="str">
        <f t="shared" si="128"/>
        <v/>
      </c>
    </row>
    <row r="4044" spans="1:9" x14ac:dyDescent="0.25">
      <c r="A4044" s="36"/>
      <c r="B4044" t="str">
        <f>+IF(ISERROR(VLOOKUP(A4044,'MatrizSeguimiento2022-Junio'!$G$4:$I$987,3,FALSE)),"",VLOOKUP(A4044,'MatrizSeguimiento2022-Junio'!$G$4:$I$987,3,FALSE))</f>
        <v/>
      </c>
      <c r="C4044" t="str">
        <f>+IF(ISERROR(VLOOKUP(A4044,'MatrizSeguimiento2022-Junio'!$G$4:$J$987,4,FALSE)),"",VLOOKUP(A4044,'MatrizSeguimiento2022-Junio'!$G$4:$J$987,4,FALSE))</f>
        <v/>
      </c>
      <c r="E4044" s="3"/>
      <c r="G4044">
        <f>+ABS(SUMIF($A$3:$A$4998,A4044,$E$3:$E$4998)-IF(ISERROR(VLOOKUP(A4044,'MatrizSeguimiento2022-Junio'!$G$4:$X$987,18,FALSE)),0,VLOOKUP(A4044,'MatrizSeguimiento2022-Junio'!$G$4:$X$987,18,FALSE)))</f>
        <v>0</v>
      </c>
      <c r="H4044" t="str">
        <f t="shared" si="127"/>
        <v/>
      </c>
      <c r="I4044" t="str">
        <f t="shared" si="128"/>
        <v/>
      </c>
    </row>
    <row r="4045" spans="1:9" x14ac:dyDescent="0.25">
      <c r="A4045" s="36"/>
      <c r="B4045" t="str">
        <f>+IF(ISERROR(VLOOKUP(A4045,'MatrizSeguimiento2022-Junio'!$G$4:$I$987,3,FALSE)),"",VLOOKUP(A4045,'MatrizSeguimiento2022-Junio'!$G$4:$I$987,3,FALSE))</f>
        <v/>
      </c>
      <c r="C4045" t="str">
        <f>+IF(ISERROR(VLOOKUP(A4045,'MatrizSeguimiento2022-Junio'!$G$4:$J$987,4,FALSE)),"",VLOOKUP(A4045,'MatrizSeguimiento2022-Junio'!$G$4:$J$987,4,FALSE))</f>
        <v/>
      </c>
      <c r="E4045" s="3"/>
      <c r="G4045">
        <f>+ABS(SUMIF($A$3:$A$4998,A4045,$E$3:$E$4998)-IF(ISERROR(VLOOKUP(A4045,'MatrizSeguimiento2022-Junio'!$G$4:$X$987,18,FALSE)),0,VLOOKUP(A4045,'MatrizSeguimiento2022-Junio'!$G$4:$X$987,18,FALSE)))</f>
        <v>0</v>
      </c>
      <c r="H4045" t="str">
        <f t="shared" si="127"/>
        <v/>
      </c>
      <c r="I4045" t="str">
        <f t="shared" si="128"/>
        <v/>
      </c>
    </row>
    <row r="4046" spans="1:9" x14ac:dyDescent="0.25">
      <c r="A4046" s="36"/>
      <c r="B4046" t="str">
        <f>+IF(ISERROR(VLOOKUP(A4046,'MatrizSeguimiento2022-Junio'!$G$4:$I$987,3,FALSE)),"",VLOOKUP(A4046,'MatrizSeguimiento2022-Junio'!$G$4:$I$987,3,FALSE))</f>
        <v/>
      </c>
      <c r="C4046" t="str">
        <f>+IF(ISERROR(VLOOKUP(A4046,'MatrizSeguimiento2022-Junio'!$G$4:$J$987,4,FALSE)),"",VLOOKUP(A4046,'MatrizSeguimiento2022-Junio'!$G$4:$J$987,4,FALSE))</f>
        <v/>
      </c>
      <c r="E4046" s="3"/>
      <c r="G4046">
        <f>+ABS(SUMIF($A$3:$A$4998,A4046,$E$3:$E$4998)-IF(ISERROR(VLOOKUP(A4046,'MatrizSeguimiento2022-Junio'!$G$4:$X$987,18,FALSE)),0,VLOOKUP(A4046,'MatrizSeguimiento2022-Junio'!$G$4:$X$987,18,FALSE)))</f>
        <v>0</v>
      </c>
      <c r="H4046" t="str">
        <f t="shared" si="127"/>
        <v/>
      </c>
      <c r="I4046" t="str">
        <f t="shared" si="128"/>
        <v/>
      </c>
    </row>
    <row r="4047" spans="1:9" x14ac:dyDescent="0.25">
      <c r="A4047" s="36"/>
      <c r="B4047" t="str">
        <f>+IF(ISERROR(VLOOKUP(A4047,'MatrizSeguimiento2022-Junio'!$G$4:$I$987,3,FALSE)),"",VLOOKUP(A4047,'MatrizSeguimiento2022-Junio'!$G$4:$I$987,3,FALSE))</f>
        <v/>
      </c>
      <c r="C4047" t="str">
        <f>+IF(ISERROR(VLOOKUP(A4047,'MatrizSeguimiento2022-Junio'!$G$4:$J$987,4,FALSE)),"",VLOOKUP(A4047,'MatrizSeguimiento2022-Junio'!$G$4:$J$987,4,FALSE))</f>
        <v/>
      </c>
      <c r="E4047" s="3"/>
      <c r="G4047">
        <f>+ABS(SUMIF($A$3:$A$4998,A4047,$E$3:$E$4998)-IF(ISERROR(VLOOKUP(A4047,'MatrizSeguimiento2022-Junio'!$G$4:$X$987,18,FALSE)),0,VLOOKUP(A4047,'MatrizSeguimiento2022-Junio'!$G$4:$X$987,18,FALSE)))</f>
        <v>0</v>
      </c>
      <c r="H4047" t="str">
        <f t="shared" si="127"/>
        <v/>
      </c>
      <c r="I4047" t="str">
        <f t="shared" si="128"/>
        <v/>
      </c>
    </row>
    <row r="4048" spans="1:9" x14ac:dyDescent="0.25">
      <c r="A4048" s="36"/>
      <c r="B4048" t="str">
        <f>+IF(ISERROR(VLOOKUP(A4048,'MatrizSeguimiento2022-Junio'!$G$4:$I$987,3,FALSE)),"",VLOOKUP(A4048,'MatrizSeguimiento2022-Junio'!$G$4:$I$987,3,FALSE))</f>
        <v/>
      </c>
      <c r="C4048" t="str">
        <f>+IF(ISERROR(VLOOKUP(A4048,'MatrizSeguimiento2022-Junio'!$G$4:$J$987,4,FALSE)),"",VLOOKUP(A4048,'MatrizSeguimiento2022-Junio'!$G$4:$J$987,4,FALSE))</f>
        <v/>
      </c>
      <c r="E4048" s="3"/>
      <c r="G4048">
        <f>+ABS(SUMIF($A$3:$A$4998,A4048,$E$3:$E$4998)-IF(ISERROR(VLOOKUP(A4048,'MatrizSeguimiento2022-Junio'!$G$4:$X$987,18,FALSE)),0,VLOOKUP(A4048,'MatrizSeguimiento2022-Junio'!$G$4:$X$987,18,FALSE)))</f>
        <v>0</v>
      </c>
      <c r="H4048" t="str">
        <f t="shared" si="127"/>
        <v/>
      </c>
      <c r="I4048" t="str">
        <f t="shared" si="128"/>
        <v/>
      </c>
    </row>
    <row r="4049" spans="1:9" x14ac:dyDescent="0.25">
      <c r="A4049" s="36"/>
      <c r="B4049" t="str">
        <f>+IF(ISERROR(VLOOKUP(A4049,'MatrizSeguimiento2022-Junio'!$G$4:$I$987,3,FALSE)),"",VLOOKUP(A4049,'MatrizSeguimiento2022-Junio'!$G$4:$I$987,3,FALSE))</f>
        <v/>
      </c>
      <c r="C4049" t="str">
        <f>+IF(ISERROR(VLOOKUP(A4049,'MatrizSeguimiento2022-Junio'!$G$4:$J$987,4,FALSE)),"",VLOOKUP(A4049,'MatrizSeguimiento2022-Junio'!$G$4:$J$987,4,FALSE))</f>
        <v/>
      </c>
      <c r="E4049" s="3"/>
      <c r="G4049">
        <f>+ABS(SUMIF($A$3:$A$4998,A4049,$E$3:$E$4998)-IF(ISERROR(VLOOKUP(A4049,'MatrizSeguimiento2022-Junio'!$G$4:$X$987,18,FALSE)),0,VLOOKUP(A4049,'MatrizSeguimiento2022-Junio'!$G$4:$X$987,18,FALSE)))</f>
        <v>0</v>
      </c>
      <c r="H4049" t="str">
        <f t="shared" si="127"/>
        <v/>
      </c>
      <c r="I4049" t="str">
        <f t="shared" si="128"/>
        <v/>
      </c>
    </row>
    <row r="4050" spans="1:9" x14ac:dyDescent="0.25">
      <c r="A4050" s="36"/>
      <c r="B4050" t="str">
        <f>+IF(ISERROR(VLOOKUP(A4050,'MatrizSeguimiento2022-Junio'!$G$4:$I$987,3,FALSE)),"",VLOOKUP(A4050,'MatrizSeguimiento2022-Junio'!$G$4:$I$987,3,FALSE))</f>
        <v/>
      </c>
      <c r="C4050" t="str">
        <f>+IF(ISERROR(VLOOKUP(A4050,'MatrizSeguimiento2022-Junio'!$G$4:$J$987,4,FALSE)),"",VLOOKUP(A4050,'MatrizSeguimiento2022-Junio'!$G$4:$J$987,4,FALSE))</f>
        <v/>
      </c>
      <c r="E4050" s="3"/>
      <c r="G4050">
        <f>+ABS(SUMIF($A$3:$A$4998,A4050,$E$3:$E$4998)-IF(ISERROR(VLOOKUP(A4050,'MatrizSeguimiento2022-Junio'!$G$4:$X$987,18,FALSE)),0,VLOOKUP(A4050,'MatrizSeguimiento2022-Junio'!$G$4:$X$987,18,FALSE)))</f>
        <v>0</v>
      </c>
      <c r="H4050" t="str">
        <f t="shared" si="127"/>
        <v/>
      </c>
      <c r="I4050" t="str">
        <f t="shared" si="128"/>
        <v/>
      </c>
    </row>
    <row r="4051" spans="1:9" x14ac:dyDescent="0.25">
      <c r="A4051" s="36"/>
      <c r="B4051" t="str">
        <f>+IF(ISERROR(VLOOKUP(A4051,'MatrizSeguimiento2022-Junio'!$G$4:$I$987,3,FALSE)),"",VLOOKUP(A4051,'MatrizSeguimiento2022-Junio'!$G$4:$I$987,3,FALSE))</f>
        <v/>
      </c>
      <c r="C4051" t="str">
        <f>+IF(ISERROR(VLOOKUP(A4051,'MatrizSeguimiento2022-Junio'!$G$4:$J$987,4,FALSE)),"",VLOOKUP(A4051,'MatrizSeguimiento2022-Junio'!$G$4:$J$987,4,FALSE))</f>
        <v/>
      </c>
      <c r="E4051" s="3"/>
      <c r="G4051">
        <f>+ABS(SUMIF($A$3:$A$4998,A4051,$E$3:$E$4998)-IF(ISERROR(VLOOKUP(A4051,'MatrizSeguimiento2022-Junio'!$G$4:$X$987,18,FALSE)),0,VLOOKUP(A4051,'MatrizSeguimiento2022-Junio'!$G$4:$X$987,18,FALSE)))</f>
        <v>0</v>
      </c>
      <c r="H4051" t="str">
        <f t="shared" si="127"/>
        <v/>
      </c>
      <c r="I4051" t="str">
        <f t="shared" si="128"/>
        <v/>
      </c>
    </row>
    <row r="4052" spans="1:9" x14ac:dyDescent="0.25">
      <c r="A4052" s="36"/>
      <c r="B4052" t="str">
        <f>+IF(ISERROR(VLOOKUP(A4052,'MatrizSeguimiento2022-Junio'!$G$4:$I$987,3,FALSE)),"",VLOOKUP(A4052,'MatrizSeguimiento2022-Junio'!$G$4:$I$987,3,FALSE))</f>
        <v/>
      </c>
      <c r="C4052" t="str">
        <f>+IF(ISERROR(VLOOKUP(A4052,'MatrizSeguimiento2022-Junio'!$G$4:$J$987,4,FALSE)),"",VLOOKUP(A4052,'MatrizSeguimiento2022-Junio'!$G$4:$J$987,4,FALSE))</f>
        <v/>
      </c>
      <c r="E4052" s="3"/>
      <c r="G4052">
        <f>+ABS(SUMIF($A$3:$A$4998,A4052,$E$3:$E$4998)-IF(ISERROR(VLOOKUP(A4052,'MatrizSeguimiento2022-Junio'!$G$4:$X$987,18,FALSE)),0,VLOOKUP(A4052,'MatrizSeguimiento2022-Junio'!$G$4:$X$987,18,FALSE)))</f>
        <v>0</v>
      </c>
      <c r="H4052" t="str">
        <f t="shared" si="127"/>
        <v/>
      </c>
      <c r="I4052" t="str">
        <f t="shared" si="128"/>
        <v/>
      </c>
    </row>
    <row r="4053" spans="1:9" x14ac:dyDescent="0.25">
      <c r="A4053" s="36"/>
      <c r="B4053" t="str">
        <f>+IF(ISERROR(VLOOKUP(A4053,'MatrizSeguimiento2022-Junio'!$G$4:$I$987,3,FALSE)),"",VLOOKUP(A4053,'MatrizSeguimiento2022-Junio'!$G$4:$I$987,3,FALSE))</f>
        <v/>
      </c>
      <c r="C4053" t="str">
        <f>+IF(ISERROR(VLOOKUP(A4053,'MatrizSeguimiento2022-Junio'!$G$4:$J$987,4,FALSE)),"",VLOOKUP(A4053,'MatrizSeguimiento2022-Junio'!$G$4:$J$987,4,FALSE))</f>
        <v/>
      </c>
      <c r="E4053" s="3"/>
      <c r="G4053">
        <f>+ABS(SUMIF($A$3:$A$4998,A4053,$E$3:$E$4998)-IF(ISERROR(VLOOKUP(A4053,'MatrizSeguimiento2022-Junio'!$G$4:$X$987,18,FALSE)),0,VLOOKUP(A4053,'MatrizSeguimiento2022-Junio'!$G$4:$X$987,18,FALSE)))</f>
        <v>0</v>
      </c>
      <c r="H4053" t="str">
        <f t="shared" si="127"/>
        <v/>
      </c>
      <c r="I4053" t="str">
        <f t="shared" si="128"/>
        <v/>
      </c>
    </row>
    <row r="4054" spans="1:9" x14ac:dyDescent="0.25">
      <c r="A4054" s="36"/>
      <c r="B4054" t="str">
        <f>+IF(ISERROR(VLOOKUP(A4054,'MatrizSeguimiento2022-Junio'!$G$4:$I$987,3,FALSE)),"",VLOOKUP(A4054,'MatrizSeguimiento2022-Junio'!$G$4:$I$987,3,FALSE))</f>
        <v/>
      </c>
      <c r="C4054" t="str">
        <f>+IF(ISERROR(VLOOKUP(A4054,'MatrizSeguimiento2022-Junio'!$G$4:$J$987,4,FALSE)),"",VLOOKUP(A4054,'MatrizSeguimiento2022-Junio'!$G$4:$J$987,4,FALSE))</f>
        <v/>
      </c>
      <c r="E4054" s="3"/>
      <c r="G4054">
        <f>+ABS(SUMIF($A$3:$A$4998,A4054,$E$3:$E$4998)-IF(ISERROR(VLOOKUP(A4054,'MatrizSeguimiento2022-Junio'!$G$4:$X$987,18,FALSE)),0,VLOOKUP(A4054,'MatrizSeguimiento2022-Junio'!$G$4:$X$987,18,FALSE)))</f>
        <v>0</v>
      </c>
      <c r="H4054" t="str">
        <f t="shared" si="127"/>
        <v/>
      </c>
      <c r="I4054" t="str">
        <f t="shared" si="128"/>
        <v/>
      </c>
    </row>
    <row r="4055" spans="1:9" x14ac:dyDescent="0.25">
      <c r="A4055" s="36"/>
      <c r="B4055" t="str">
        <f>+IF(ISERROR(VLOOKUP(A4055,'MatrizSeguimiento2022-Junio'!$G$4:$I$987,3,FALSE)),"",VLOOKUP(A4055,'MatrizSeguimiento2022-Junio'!$G$4:$I$987,3,FALSE))</f>
        <v/>
      </c>
      <c r="C4055" t="str">
        <f>+IF(ISERROR(VLOOKUP(A4055,'MatrizSeguimiento2022-Junio'!$G$4:$J$987,4,FALSE)),"",VLOOKUP(A4055,'MatrizSeguimiento2022-Junio'!$G$4:$J$987,4,FALSE))</f>
        <v/>
      </c>
      <c r="E4055" s="3"/>
      <c r="G4055">
        <f>+ABS(SUMIF($A$3:$A$4998,A4055,$E$3:$E$4998)-IF(ISERROR(VLOOKUP(A4055,'MatrizSeguimiento2022-Junio'!$G$4:$X$987,18,FALSE)),0,VLOOKUP(A4055,'MatrizSeguimiento2022-Junio'!$G$4:$X$987,18,FALSE)))</f>
        <v>0</v>
      </c>
      <c r="H4055" t="str">
        <f t="shared" si="127"/>
        <v/>
      </c>
      <c r="I4055" t="str">
        <f t="shared" si="128"/>
        <v/>
      </c>
    </row>
    <row r="4056" spans="1:9" x14ac:dyDescent="0.25">
      <c r="A4056" s="36"/>
      <c r="B4056" t="str">
        <f>+IF(ISERROR(VLOOKUP(A4056,'MatrizSeguimiento2022-Junio'!$G$4:$I$987,3,FALSE)),"",VLOOKUP(A4056,'MatrizSeguimiento2022-Junio'!$G$4:$I$987,3,FALSE))</f>
        <v/>
      </c>
      <c r="C4056" t="str">
        <f>+IF(ISERROR(VLOOKUP(A4056,'MatrizSeguimiento2022-Junio'!$G$4:$J$987,4,FALSE)),"",VLOOKUP(A4056,'MatrizSeguimiento2022-Junio'!$G$4:$J$987,4,FALSE))</f>
        <v/>
      </c>
      <c r="E4056" s="3"/>
      <c r="G4056">
        <f>+ABS(SUMIF($A$3:$A$4998,A4056,$E$3:$E$4998)-IF(ISERROR(VLOOKUP(A4056,'MatrizSeguimiento2022-Junio'!$G$4:$X$987,18,FALSE)),0,VLOOKUP(A4056,'MatrizSeguimiento2022-Junio'!$G$4:$X$987,18,FALSE)))</f>
        <v>0</v>
      </c>
      <c r="H4056" t="str">
        <f t="shared" si="127"/>
        <v/>
      </c>
      <c r="I4056" t="str">
        <f t="shared" si="128"/>
        <v/>
      </c>
    </row>
    <row r="4057" spans="1:9" x14ac:dyDescent="0.25">
      <c r="A4057" s="36"/>
      <c r="B4057" t="str">
        <f>+IF(ISERROR(VLOOKUP(A4057,'MatrizSeguimiento2022-Junio'!$G$4:$I$987,3,FALSE)),"",VLOOKUP(A4057,'MatrizSeguimiento2022-Junio'!$G$4:$I$987,3,FALSE))</f>
        <v/>
      </c>
      <c r="C4057" t="str">
        <f>+IF(ISERROR(VLOOKUP(A4057,'MatrizSeguimiento2022-Junio'!$G$4:$J$987,4,FALSE)),"",VLOOKUP(A4057,'MatrizSeguimiento2022-Junio'!$G$4:$J$987,4,FALSE))</f>
        <v/>
      </c>
      <c r="E4057" s="3"/>
      <c r="G4057">
        <f>+ABS(SUMIF($A$3:$A$4998,A4057,$E$3:$E$4998)-IF(ISERROR(VLOOKUP(A4057,'MatrizSeguimiento2022-Junio'!$G$4:$X$987,18,FALSE)),0,VLOOKUP(A4057,'MatrizSeguimiento2022-Junio'!$G$4:$X$987,18,FALSE)))</f>
        <v>0</v>
      </c>
      <c r="H4057" t="str">
        <f t="shared" si="127"/>
        <v/>
      </c>
      <c r="I4057" t="str">
        <f t="shared" si="128"/>
        <v/>
      </c>
    </row>
    <row r="4058" spans="1:9" x14ac:dyDescent="0.25">
      <c r="A4058" s="36"/>
      <c r="B4058" t="str">
        <f>+IF(ISERROR(VLOOKUP(A4058,'MatrizSeguimiento2022-Junio'!$G$4:$I$987,3,FALSE)),"",VLOOKUP(A4058,'MatrizSeguimiento2022-Junio'!$G$4:$I$987,3,FALSE))</f>
        <v/>
      </c>
      <c r="C4058" t="str">
        <f>+IF(ISERROR(VLOOKUP(A4058,'MatrizSeguimiento2022-Junio'!$G$4:$J$987,4,FALSE)),"",VLOOKUP(A4058,'MatrizSeguimiento2022-Junio'!$G$4:$J$987,4,FALSE))</f>
        <v/>
      </c>
      <c r="E4058" s="3"/>
      <c r="G4058">
        <f>+ABS(SUMIF($A$3:$A$4998,A4058,$E$3:$E$4998)-IF(ISERROR(VLOOKUP(A4058,'MatrizSeguimiento2022-Junio'!$G$4:$X$987,18,FALSE)),0,VLOOKUP(A4058,'MatrizSeguimiento2022-Junio'!$G$4:$X$987,18,FALSE)))</f>
        <v>0</v>
      </c>
      <c r="H4058" t="str">
        <f t="shared" si="127"/>
        <v/>
      </c>
      <c r="I4058" t="str">
        <f t="shared" si="128"/>
        <v/>
      </c>
    </row>
    <row r="4059" spans="1:9" x14ac:dyDescent="0.25">
      <c r="A4059" s="36"/>
      <c r="B4059" t="str">
        <f>+IF(ISERROR(VLOOKUP(A4059,'MatrizSeguimiento2022-Junio'!$G$4:$I$987,3,FALSE)),"",VLOOKUP(A4059,'MatrizSeguimiento2022-Junio'!$G$4:$I$987,3,FALSE))</f>
        <v/>
      </c>
      <c r="C4059" t="str">
        <f>+IF(ISERROR(VLOOKUP(A4059,'MatrizSeguimiento2022-Junio'!$G$4:$J$987,4,FALSE)),"",VLOOKUP(A4059,'MatrizSeguimiento2022-Junio'!$G$4:$J$987,4,FALSE))</f>
        <v/>
      </c>
      <c r="E4059" s="3"/>
      <c r="G4059">
        <f>+ABS(SUMIF($A$3:$A$4998,A4059,$E$3:$E$4998)-IF(ISERROR(VLOOKUP(A4059,'MatrizSeguimiento2022-Junio'!$G$4:$X$987,18,FALSE)),0,VLOOKUP(A4059,'MatrizSeguimiento2022-Junio'!$G$4:$X$987,18,FALSE)))</f>
        <v>0</v>
      </c>
      <c r="H4059" t="str">
        <f t="shared" si="127"/>
        <v/>
      </c>
      <c r="I4059" t="str">
        <f t="shared" si="128"/>
        <v/>
      </c>
    </row>
    <row r="4060" spans="1:9" x14ac:dyDescent="0.25">
      <c r="A4060" s="36"/>
      <c r="B4060" t="str">
        <f>+IF(ISERROR(VLOOKUP(A4060,'MatrizSeguimiento2022-Junio'!$G$4:$I$987,3,FALSE)),"",VLOOKUP(A4060,'MatrizSeguimiento2022-Junio'!$G$4:$I$987,3,FALSE))</f>
        <v/>
      </c>
      <c r="C4060" t="str">
        <f>+IF(ISERROR(VLOOKUP(A4060,'MatrizSeguimiento2022-Junio'!$G$4:$J$987,4,FALSE)),"",VLOOKUP(A4060,'MatrizSeguimiento2022-Junio'!$G$4:$J$987,4,FALSE))</f>
        <v/>
      </c>
      <c r="E4060" s="3"/>
      <c r="G4060">
        <f>+ABS(SUMIF($A$3:$A$4998,A4060,$E$3:$E$4998)-IF(ISERROR(VLOOKUP(A4060,'MatrizSeguimiento2022-Junio'!$G$4:$X$987,18,FALSE)),0,VLOOKUP(A4060,'MatrizSeguimiento2022-Junio'!$G$4:$X$987,18,FALSE)))</f>
        <v>0</v>
      </c>
      <c r="H4060" t="str">
        <f t="shared" si="127"/>
        <v/>
      </c>
      <c r="I4060" t="str">
        <f t="shared" si="128"/>
        <v/>
      </c>
    </row>
    <row r="4061" spans="1:9" x14ac:dyDescent="0.25">
      <c r="A4061" s="36"/>
      <c r="B4061" t="str">
        <f>+IF(ISERROR(VLOOKUP(A4061,'MatrizSeguimiento2022-Junio'!$G$4:$I$987,3,FALSE)),"",VLOOKUP(A4061,'MatrizSeguimiento2022-Junio'!$G$4:$I$987,3,FALSE))</f>
        <v/>
      </c>
      <c r="C4061" t="str">
        <f>+IF(ISERROR(VLOOKUP(A4061,'MatrizSeguimiento2022-Junio'!$G$4:$J$987,4,FALSE)),"",VLOOKUP(A4061,'MatrizSeguimiento2022-Junio'!$G$4:$J$987,4,FALSE))</f>
        <v/>
      </c>
      <c r="E4061" s="3"/>
      <c r="G4061">
        <f>+ABS(SUMIF($A$3:$A$4998,A4061,$E$3:$E$4998)-IF(ISERROR(VLOOKUP(A4061,'MatrizSeguimiento2022-Junio'!$G$4:$X$987,18,FALSE)),0,VLOOKUP(A4061,'MatrizSeguimiento2022-Junio'!$G$4:$X$987,18,FALSE)))</f>
        <v>0</v>
      </c>
      <c r="H4061" t="str">
        <f t="shared" si="127"/>
        <v/>
      </c>
      <c r="I4061" t="str">
        <f t="shared" si="128"/>
        <v/>
      </c>
    </row>
    <row r="4062" spans="1:9" x14ac:dyDescent="0.25">
      <c r="A4062" s="36"/>
      <c r="B4062" t="str">
        <f>+IF(ISERROR(VLOOKUP(A4062,'MatrizSeguimiento2022-Junio'!$G$4:$I$987,3,FALSE)),"",VLOOKUP(A4062,'MatrizSeguimiento2022-Junio'!$G$4:$I$987,3,FALSE))</f>
        <v/>
      </c>
      <c r="C4062" t="str">
        <f>+IF(ISERROR(VLOOKUP(A4062,'MatrizSeguimiento2022-Junio'!$G$4:$J$987,4,FALSE)),"",VLOOKUP(A4062,'MatrizSeguimiento2022-Junio'!$G$4:$J$987,4,FALSE))</f>
        <v/>
      </c>
      <c r="E4062" s="3"/>
      <c r="G4062">
        <f>+ABS(SUMIF($A$3:$A$4998,A4062,$E$3:$E$4998)-IF(ISERROR(VLOOKUP(A4062,'MatrizSeguimiento2022-Junio'!$G$4:$X$987,18,FALSE)),0,VLOOKUP(A4062,'MatrizSeguimiento2022-Junio'!$G$4:$X$987,18,FALSE)))</f>
        <v>0</v>
      </c>
      <c r="H4062" t="str">
        <f t="shared" si="127"/>
        <v/>
      </c>
      <c r="I4062" t="str">
        <f t="shared" si="128"/>
        <v/>
      </c>
    </row>
    <row r="4063" spans="1:9" x14ac:dyDescent="0.25">
      <c r="A4063" s="36"/>
      <c r="B4063" t="str">
        <f>+IF(ISERROR(VLOOKUP(A4063,'MatrizSeguimiento2022-Junio'!$G$4:$I$987,3,FALSE)),"",VLOOKUP(A4063,'MatrizSeguimiento2022-Junio'!$G$4:$I$987,3,FALSE))</f>
        <v/>
      </c>
      <c r="C4063" t="str">
        <f>+IF(ISERROR(VLOOKUP(A4063,'MatrizSeguimiento2022-Junio'!$G$4:$J$987,4,FALSE)),"",VLOOKUP(A4063,'MatrizSeguimiento2022-Junio'!$G$4:$J$987,4,FALSE))</f>
        <v/>
      </c>
      <c r="E4063" s="3"/>
      <c r="G4063">
        <f>+ABS(SUMIF($A$3:$A$4998,A4063,$E$3:$E$4998)-IF(ISERROR(VLOOKUP(A4063,'MatrizSeguimiento2022-Junio'!$G$4:$X$987,18,FALSE)),0,VLOOKUP(A4063,'MatrizSeguimiento2022-Junio'!$G$4:$X$987,18,FALSE)))</f>
        <v>0</v>
      </c>
      <c r="H4063" t="str">
        <f t="shared" si="127"/>
        <v/>
      </c>
      <c r="I4063" t="str">
        <f t="shared" si="128"/>
        <v/>
      </c>
    </row>
    <row r="4064" spans="1:9" x14ac:dyDescent="0.25">
      <c r="A4064" s="36"/>
      <c r="B4064" t="str">
        <f>+IF(ISERROR(VLOOKUP(A4064,'MatrizSeguimiento2022-Junio'!$G$4:$I$987,3,FALSE)),"",VLOOKUP(A4064,'MatrizSeguimiento2022-Junio'!$G$4:$I$987,3,FALSE))</f>
        <v/>
      </c>
      <c r="C4064" t="str">
        <f>+IF(ISERROR(VLOOKUP(A4064,'MatrizSeguimiento2022-Junio'!$G$4:$J$987,4,FALSE)),"",VLOOKUP(A4064,'MatrizSeguimiento2022-Junio'!$G$4:$J$987,4,FALSE))</f>
        <v/>
      </c>
      <c r="E4064" s="3"/>
      <c r="G4064">
        <f>+ABS(SUMIF($A$3:$A$4998,A4064,$E$3:$E$4998)-IF(ISERROR(VLOOKUP(A4064,'MatrizSeguimiento2022-Junio'!$G$4:$X$987,18,FALSE)),0,VLOOKUP(A4064,'MatrizSeguimiento2022-Junio'!$G$4:$X$987,18,FALSE)))</f>
        <v>0</v>
      </c>
      <c r="H4064" t="str">
        <f t="shared" si="127"/>
        <v/>
      </c>
      <c r="I4064" t="str">
        <f t="shared" si="128"/>
        <v/>
      </c>
    </row>
    <row r="4065" spans="1:9" x14ac:dyDescent="0.25">
      <c r="A4065" s="36"/>
      <c r="B4065" t="str">
        <f>+IF(ISERROR(VLOOKUP(A4065,'MatrizSeguimiento2022-Junio'!$G$4:$I$987,3,FALSE)),"",VLOOKUP(A4065,'MatrizSeguimiento2022-Junio'!$G$4:$I$987,3,FALSE))</f>
        <v/>
      </c>
      <c r="C4065" t="str">
        <f>+IF(ISERROR(VLOOKUP(A4065,'MatrizSeguimiento2022-Junio'!$G$4:$J$987,4,FALSE)),"",VLOOKUP(A4065,'MatrizSeguimiento2022-Junio'!$G$4:$J$987,4,FALSE))</f>
        <v/>
      </c>
      <c r="E4065" s="3"/>
      <c r="G4065">
        <f>+ABS(SUMIF($A$3:$A$4998,A4065,$E$3:$E$4998)-IF(ISERROR(VLOOKUP(A4065,'MatrizSeguimiento2022-Junio'!$G$4:$X$987,18,FALSE)),0,VLOOKUP(A4065,'MatrizSeguimiento2022-Junio'!$G$4:$X$987,18,FALSE)))</f>
        <v>0</v>
      </c>
      <c r="H4065" t="str">
        <f t="shared" si="127"/>
        <v/>
      </c>
      <c r="I4065" t="str">
        <f t="shared" si="128"/>
        <v/>
      </c>
    </row>
    <row r="4066" spans="1:9" x14ac:dyDescent="0.25">
      <c r="A4066" s="36"/>
      <c r="B4066" t="str">
        <f>+IF(ISERROR(VLOOKUP(A4066,'MatrizSeguimiento2022-Junio'!$G$4:$I$987,3,FALSE)),"",VLOOKUP(A4066,'MatrizSeguimiento2022-Junio'!$G$4:$I$987,3,FALSE))</f>
        <v/>
      </c>
      <c r="C4066" t="str">
        <f>+IF(ISERROR(VLOOKUP(A4066,'MatrizSeguimiento2022-Junio'!$G$4:$J$987,4,FALSE)),"",VLOOKUP(A4066,'MatrizSeguimiento2022-Junio'!$G$4:$J$987,4,FALSE))</f>
        <v/>
      </c>
      <c r="E4066" s="3"/>
      <c r="G4066">
        <f>+ABS(SUMIF($A$3:$A$4998,A4066,$E$3:$E$4998)-IF(ISERROR(VLOOKUP(A4066,'MatrizSeguimiento2022-Junio'!$G$4:$X$987,18,FALSE)),0,VLOOKUP(A4066,'MatrizSeguimiento2022-Junio'!$G$4:$X$987,18,FALSE)))</f>
        <v>0</v>
      </c>
      <c r="H4066" t="str">
        <f t="shared" si="127"/>
        <v/>
      </c>
      <c r="I4066" t="str">
        <f t="shared" si="128"/>
        <v/>
      </c>
    </row>
    <row r="4067" spans="1:9" x14ac:dyDescent="0.25">
      <c r="A4067" s="36"/>
      <c r="B4067" t="str">
        <f>+IF(ISERROR(VLOOKUP(A4067,'MatrizSeguimiento2022-Junio'!$G$4:$I$987,3,FALSE)),"",VLOOKUP(A4067,'MatrizSeguimiento2022-Junio'!$G$4:$I$987,3,FALSE))</f>
        <v/>
      </c>
      <c r="C4067" t="str">
        <f>+IF(ISERROR(VLOOKUP(A4067,'MatrizSeguimiento2022-Junio'!$G$4:$J$987,4,FALSE)),"",VLOOKUP(A4067,'MatrizSeguimiento2022-Junio'!$G$4:$J$987,4,FALSE))</f>
        <v/>
      </c>
      <c r="E4067" s="3"/>
      <c r="G4067">
        <f>+ABS(SUMIF($A$3:$A$4998,A4067,$E$3:$E$4998)-IF(ISERROR(VLOOKUP(A4067,'MatrizSeguimiento2022-Junio'!$G$4:$X$987,18,FALSE)),0,VLOOKUP(A4067,'MatrizSeguimiento2022-Junio'!$G$4:$X$987,18,FALSE)))</f>
        <v>0</v>
      </c>
      <c r="H4067" t="str">
        <f t="shared" si="127"/>
        <v/>
      </c>
      <c r="I4067" t="str">
        <f t="shared" si="128"/>
        <v/>
      </c>
    </row>
    <row r="4068" spans="1:9" x14ac:dyDescent="0.25">
      <c r="A4068" s="36"/>
      <c r="B4068" t="str">
        <f>+IF(ISERROR(VLOOKUP(A4068,'MatrizSeguimiento2022-Junio'!$G$4:$I$987,3,FALSE)),"",VLOOKUP(A4068,'MatrizSeguimiento2022-Junio'!$G$4:$I$987,3,FALSE))</f>
        <v/>
      </c>
      <c r="C4068" t="str">
        <f>+IF(ISERROR(VLOOKUP(A4068,'MatrizSeguimiento2022-Junio'!$G$4:$J$987,4,FALSE)),"",VLOOKUP(A4068,'MatrizSeguimiento2022-Junio'!$G$4:$J$987,4,FALSE))</f>
        <v/>
      </c>
      <c r="E4068" s="3"/>
      <c r="G4068">
        <f>+ABS(SUMIF($A$3:$A$4998,A4068,$E$3:$E$4998)-IF(ISERROR(VLOOKUP(A4068,'MatrizSeguimiento2022-Junio'!$G$4:$X$987,18,FALSE)),0,VLOOKUP(A4068,'MatrizSeguimiento2022-Junio'!$G$4:$X$987,18,FALSE)))</f>
        <v>0</v>
      </c>
      <c r="H4068" t="str">
        <f t="shared" si="127"/>
        <v/>
      </c>
      <c r="I4068" t="str">
        <f t="shared" si="128"/>
        <v/>
      </c>
    </row>
    <row r="4069" spans="1:9" x14ac:dyDescent="0.25">
      <c r="A4069" s="36"/>
      <c r="B4069" t="str">
        <f>+IF(ISERROR(VLOOKUP(A4069,'MatrizSeguimiento2022-Junio'!$G$4:$I$987,3,FALSE)),"",VLOOKUP(A4069,'MatrizSeguimiento2022-Junio'!$G$4:$I$987,3,FALSE))</f>
        <v/>
      </c>
      <c r="C4069" t="str">
        <f>+IF(ISERROR(VLOOKUP(A4069,'MatrizSeguimiento2022-Junio'!$G$4:$J$987,4,FALSE)),"",VLOOKUP(A4069,'MatrizSeguimiento2022-Junio'!$G$4:$J$987,4,FALSE))</f>
        <v/>
      </c>
      <c r="E4069" s="3"/>
      <c r="G4069">
        <f>+ABS(SUMIF($A$3:$A$4998,A4069,$E$3:$E$4998)-IF(ISERROR(VLOOKUP(A4069,'MatrizSeguimiento2022-Junio'!$G$4:$X$987,18,FALSE)),0,VLOOKUP(A4069,'MatrizSeguimiento2022-Junio'!$G$4:$X$987,18,FALSE)))</f>
        <v>0</v>
      </c>
      <c r="H4069" t="str">
        <f t="shared" si="127"/>
        <v/>
      </c>
      <c r="I4069" t="str">
        <f t="shared" si="128"/>
        <v/>
      </c>
    </row>
    <row r="4070" spans="1:9" x14ac:dyDescent="0.25">
      <c r="A4070" s="36"/>
      <c r="B4070" t="str">
        <f>+IF(ISERROR(VLOOKUP(A4070,'MatrizSeguimiento2022-Junio'!$G$4:$I$987,3,FALSE)),"",VLOOKUP(A4070,'MatrizSeguimiento2022-Junio'!$G$4:$I$987,3,FALSE))</f>
        <v/>
      </c>
      <c r="C4070" t="str">
        <f>+IF(ISERROR(VLOOKUP(A4070,'MatrizSeguimiento2022-Junio'!$G$4:$J$987,4,FALSE)),"",VLOOKUP(A4070,'MatrizSeguimiento2022-Junio'!$G$4:$J$987,4,FALSE))</f>
        <v/>
      </c>
      <c r="E4070" s="3"/>
      <c r="G4070">
        <f>+ABS(SUMIF($A$3:$A$4998,A4070,$E$3:$E$4998)-IF(ISERROR(VLOOKUP(A4070,'MatrizSeguimiento2022-Junio'!$G$4:$X$987,18,FALSE)),0,VLOOKUP(A4070,'MatrizSeguimiento2022-Junio'!$G$4:$X$987,18,FALSE)))</f>
        <v>0</v>
      </c>
      <c r="H4070" t="str">
        <f t="shared" si="127"/>
        <v/>
      </c>
      <c r="I4070" t="str">
        <f t="shared" si="128"/>
        <v/>
      </c>
    </row>
    <row r="4071" spans="1:9" x14ac:dyDescent="0.25">
      <c r="A4071" s="36"/>
      <c r="B4071" t="str">
        <f>+IF(ISERROR(VLOOKUP(A4071,'MatrizSeguimiento2022-Junio'!$G$4:$I$987,3,FALSE)),"",VLOOKUP(A4071,'MatrizSeguimiento2022-Junio'!$G$4:$I$987,3,FALSE))</f>
        <v/>
      </c>
      <c r="C4071" t="str">
        <f>+IF(ISERROR(VLOOKUP(A4071,'MatrizSeguimiento2022-Junio'!$G$4:$J$987,4,FALSE)),"",VLOOKUP(A4071,'MatrizSeguimiento2022-Junio'!$G$4:$J$987,4,FALSE))</f>
        <v/>
      </c>
      <c r="E4071" s="3"/>
      <c r="G4071">
        <f>+ABS(SUMIF($A$3:$A$4998,A4071,$E$3:$E$4998)-IF(ISERROR(VLOOKUP(A4071,'MatrizSeguimiento2022-Junio'!$G$4:$X$987,18,FALSE)),0,VLOOKUP(A4071,'MatrizSeguimiento2022-Junio'!$G$4:$X$987,18,FALSE)))</f>
        <v>0</v>
      </c>
      <c r="H4071" t="str">
        <f t="shared" si="127"/>
        <v/>
      </c>
      <c r="I4071" t="str">
        <f t="shared" si="128"/>
        <v/>
      </c>
    </row>
    <row r="4072" spans="1:9" x14ac:dyDescent="0.25">
      <c r="A4072" s="36"/>
      <c r="B4072" t="str">
        <f>+IF(ISERROR(VLOOKUP(A4072,'MatrizSeguimiento2022-Junio'!$G$4:$I$987,3,FALSE)),"",VLOOKUP(A4072,'MatrizSeguimiento2022-Junio'!$G$4:$I$987,3,FALSE))</f>
        <v/>
      </c>
      <c r="C4072" t="str">
        <f>+IF(ISERROR(VLOOKUP(A4072,'MatrizSeguimiento2022-Junio'!$G$4:$J$987,4,FALSE)),"",VLOOKUP(A4072,'MatrizSeguimiento2022-Junio'!$G$4:$J$987,4,FALSE))</f>
        <v/>
      </c>
      <c r="E4072" s="3"/>
      <c r="G4072">
        <f>+ABS(SUMIF($A$3:$A$4998,A4072,$E$3:$E$4998)-IF(ISERROR(VLOOKUP(A4072,'MatrizSeguimiento2022-Junio'!$G$4:$X$987,18,FALSE)),0,VLOOKUP(A4072,'MatrizSeguimiento2022-Junio'!$G$4:$X$987,18,FALSE)))</f>
        <v>0</v>
      </c>
      <c r="H4072" t="str">
        <f t="shared" si="127"/>
        <v/>
      </c>
      <c r="I4072" t="str">
        <f t="shared" si="128"/>
        <v/>
      </c>
    </row>
    <row r="4073" spans="1:9" x14ac:dyDescent="0.25">
      <c r="A4073" s="36"/>
      <c r="B4073" t="str">
        <f>+IF(ISERROR(VLOOKUP(A4073,'MatrizSeguimiento2022-Junio'!$G$4:$I$987,3,FALSE)),"",VLOOKUP(A4073,'MatrizSeguimiento2022-Junio'!$G$4:$I$987,3,FALSE))</f>
        <v/>
      </c>
      <c r="C4073" t="str">
        <f>+IF(ISERROR(VLOOKUP(A4073,'MatrizSeguimiento2022-Junio'!$G$4:$J$987,4,FALSE)),"",VLOOKUP(A4073,'MatrizSeguimiento2022-Junio'!$G$4:$J$987,4,FALSE))</f>
        <v/>
      </c>
      <c r="E4073" s="3"/>
      <c r="G4073">
        <f>+ABS(SUMIF($A$3:$A$4998,A4073,$E$3:$E$4998)-IF(ISERROR(VLOOKUP(A4073,'MatrizSeguimiento2022-Junio'!$G$4:$X$987,18,FALSE)),0,VLOOKUP(A4073,'MatrizSeguimiento2022-Junio'!$G$4:$X$987,18,FALSE)))</f>
        <v>0</v>
      </c>
      <c r="H4073" t="str">
        <f t="shared" si="127"/>
        <v/>
      </c>
      <c r="I4073" t="str">
        <f t="shared" si="128"/>
        <v/>
      </c>
    </row>
    <row r="4074" spans="1:9" x14ac:dyDescent="0.25">
      <c r="A4074" s="36"/>
      <c r="B4074" t="str">
        <f>+IF(ISERROR(VLOOKUP(A4074,'MatrizSeguimiento2022-Junio'!$G$4:$I$987,3,FALSE)),"",VLOOKUP(A4074,'MatrizSeguimiento2022-Junio'!$G$4:$I$987,3,FALSE))</f>
        <v/>
      </c>
      <c r="C4074" t="str">
        <f>+IF(ISERROR(VLOOKUP(A4074,'MatrizSeguimiento2022-Junio'!$G$4:$J$987,4,FALSE)),"",VLOOKUP(A4074,'MatrizSeguimiento2022-Junio'!$G$4:$J$987,4,FALSE))</f>
        <v/>
      </c>
      <c r="E4074" s="3"/>
      <c r="G4074">
        <f>+ABS(SUMIF($A$3:$A$4998,A4074,$E$3:$E$4998)-IF(ISERROR(VLOOKUP(A4074,'MatrizSeguimiento2022-Junio'!$G$4:$X$987,18,FALSE)),0,VLOOKUP(A4074,'MatrizSeguimiento2022-Junio'!$G$4:$X$987,18,FALSE)))</f>
        <v>0</v>
      </c>
      <c r="H4074" t="str">
        <f t="shared" si="127"/>
        <v/>
      </c>
      <c r="I4074" t="str">
        <f t="shared" si="128"/>
        <v/>
      </c>
    </row>
    <row r="4075" spans="1:9" x14ac:dyDescent="0.25">
      <c r="A4075" s="36"/>
      <c r="B4075" t="str">
        <f>+IF(ISERROR(VLOOKUP(A4075,'MatrizSeguimiento2022-Junio'!$G$4:$I$987,3,FALSE)),"",VLOOKUP(A4075,'MatrizSeguimiento2022-Junio'!$G$4:$I$987,3,FALSE))</f>
        <v/>
      </c>
      <c r="C4075" t="str">
        <f>+IF(ISERROR(VLOOKUP(A4075,'MatrizSeguimiento2022-Junio'!$G$4:$J$987,4,FALSE)),"",VLOOKUP(A4075,'MatrizSeguimiento2022-Junio'!$G$4:$J$987,4,FALSE))</f>
        <v/>
      </c>
      <c r="E4075" s="3"/>
      <c r="G4075">
        <f>+ABS(SUMIF($A$3:$A$4998,A4075,$E$3:$E$4998)-IF(ISERROR(VLOOKUP(A4075,'MatrizSeguimiento2022-Junio'!$G$4:$X$987,18,FALSE)),0,VLOOKUP(A4075,'MatrizSeguimiento2022-Junio'!$G$4:$X$987,18,FALSE)))</f>
        <v>0</v>
      </c>
      <c r="H4075" t="str">
        <f t="shared" si="127"/>
        <v/>
      </c>
      <c r="I4075" t="str">
        <f t="shared" si="128"/>
        <v/>
      </c>
    </row>
    <row r="4076" spans="1:9" x14ac:dyDescent="0.25">
      <c r="A4076" s="36"/>
      <c r="B4076" t="str">
        <f>+IF(ISERROR(VLOOKUP(A4076,'MatrizSeguimiento2022-Junio'!$G$4:$I$987,3,FALSE)),"",VLOOKUP(A4076,'MatrizSeguimiento2022-Junio'!$G$4:$I$987,3,FALSE))</f>
        <v/>
      </c>
      <c r="C4076" t="str">
        <f>+IF(ISERROR(VLOOKUP(A4076,'MatrizSeguimiento2022-Junio'!$G$4:$J$987,4,FALSE)),"",VLOOKUP(A4076,'MatrizSeguimiento2022-Junio'!$G$4:$J$987,4,FALSE))</f>
        <v/>
      </c>
      <c r="E4076" s="3"/>
      <c r="G4076">
        <f>+ABS(SUMIF($A$3:$A$4998,A4076,$E$3:$E$4998)-IF(ISERROR(VLOOKUP(A4076,'MatrizSeguimiento2022-Junio'!$G$4:$X$987,18,FALSE)),0,VLOOKUP(A4076,'MatrizSeguimiento2022-Junio'!$G$4:$X$987,18,FALSE)))</f>
        <v>0</v>
      </c>
      <c r="H4076" t="str">
        <f t="shared" si="127"/>
        <v/>
      </c>
      <c r="I4076" t="str">
        <f t="shared" si="128"/>
        <v/>
      </c>
    </row>
    <row r="4077" spans="1:9" x14ac:dyDescent="0.25">
      <c r="A4077" s="36"/>
      <c r="B4077" t="str">
        <f>+IF(ISERROR(VLOOKUP(A4077,'MatrizSeguimiento2022-Junio'!$G$4:$I$987,3,FALSE)),"",VLOOKUP(A4077,'MatrizSeguimiento2022-Junio'!$G$4:$I$987,3,FALSE))</f>
        <v/>
      </c>
      <c r="C4077" t="str">
        <f>+IF(ISERROR(VLOOKUP(A4077,'MatrizSeguimiento2022-Junio'!$G$4:$J$987,4,FALSE)),"",VLOOKUP(A4077,'MatrizSeguimiento2022-Junio'!$G$4:$J$987,4,FALSE))</f>
        <v/>
      </c>
      <c r="E4077" s="3"/>
      <c r="G4077">
        <f>+ABS(SUMIF($A$3:$A$4998,A4077,$E$3:$E$4998)-IF(ISERROR(VLOOKUP(A4077,'MatrizSeguimiento2022-Junio'!$G$4:$X$987,18,FALSE)),0,VLOOKUP(A4077,'MatrizSeguimiento2022-Junio'!$G$4:$X$987,18,FALSE)))</f>
        <v>0</v>
      </c>
      <c r="H4077" t="str">
        <f t="shared" si="127"/>
        <v/>
      </c>
      <c r="I4077" t="str">
        <f t="shared" si="128"/>
        <v/>
      </c>
    </row>
    <row r="4078" spans="1:9" x14ac:dyDescent="0.25">
      <c r="A4078" s="36"/>
      <c r="B4078" t="str">
        <f>+IF(ISERROR(VLOOKUP(A4078,'MatrizSeguimiento2022-Junio'!$G$4:$I$987,3,FALSE)),"",VLOOKUP(A4078,'MatrizSeguimiento2022-Junio'!$G$4:$I$987,3,FALSE))</f>
        <v/>
      </c>
      <c r="C4078" t="str">
        <f>+IF(ISERROR(VLOOKUP(A4078,'MatrizSeguimiento2022-Junio'!$G$4:$J$987,4,FALSE)),"",VLOOKUP(A4078,'MatrizSeguimiento2022-Junio'!$G$4:$J$987,4,FALSE))</f>
        <v/>
      </c>
      <c r="E4078" s="3"/>
      <c r="G4078">
        <f>+ABS(SUMIF($A$3:$A$4998,A4078,$E$3:$E$4998)-IF(ISERROR(VLOOKUP(A4078,'MatrizSeguimiento2022-Junio'!$G$4:$X$987,18,FALSE)),0,VLOOKUP(A4078,'MatrizSeguimiento2022-Junio'!$G$4:$X$987,18,FALSE)))</f>
        <v>0</v>
      </c>
      <c r="H4078" t="str">
        <f t="shared" si="127"/>
        <v/>
      </c>
      <c r="I4078" t="str">
        <f t="shared" si="128"/>
        <v/>
      </c>
    </row>
    <row r="4079" spans="1:9" x14ac:dyDescent="0.25">
      <c r="A4079" s="36"/>
      <c r="B4079" t="str">
        <f>+IF(ISERROR(VLOOKUP(A4079,'MatrizSeguimiento2022-Junio'!$G$4:$I$987,3,FALSE)),"",VLOOKUP(A4079,'MatrizSeguimiento2022-Junio'!$G$4:$I$987,3,FALSE))</f>
        <v/>
      </c>
      <c r="C4079" t="str">
        <f>+IF(ISERROR(VLOOKUP(A4079,'MatrizSeguimiento2022-Junio'!$G$4:$J$987,4,FALSE)),"",VLOOKUP(A4079,'MatrizSeguimiento2022-Junio'!$G$4:$J$987,4,FALSE))</f>
        <v/>
      </c>
      <c r="E4079" s="3"/>
      <c r="G4079">
        <f>+ABS(SUMIF($A$3:$A$4998,A4079,$E$3:$E$4998)-IF(ISERROR(VLOOKUP(A4079,'MatrizSeguimiento2022-Junio'!$G$4:$X$987,18,FALSE)),0,VLOOKUP(A4079,'MatrizSeguimiento2022-Junio'!$G$4:$X$987,18,FALSE)))</f>
        <v>0</v>
      </c>
      <c r="H4079" t="str">
        <f t="shared" si="127"/>
        <v/>
      </c>
      <c r="I4079" t="str">
        <f t="shared" si="128"/>
        <v/>
      </c>
    </row>
    <row r="4080" spans="1:9" x14ac:dyDescent="0.25">
      <c r="A4080" s="36"/>
      <c r="B4080" t="str">
        <f>+IF(ISERROR(VLOOKUP(A4080,'MatrizSeguimiento2022-Junio'!$G$4:$I$987,3,FALSE)),"",VLOOKUP(A4080,'MatrizSeguimiento2022-Junio'!$G$4:$I$987,3,FALSE))</f>
        <v/>
      </c>
      <c r="C4080" t="str">
        <f>+IF(ISERROR(VLOOKUP(A4080,'MatrizSeguimiento2022-Junio'!$G$4:$J$987,4,FALSE)),"",VLOOKUP(A4080,'MatrizSeguimiento2022-Junio'!$G$4:$J$987,4,FALSE))</f>
        <v/>
      </c>
      <c r="E4080" s="3"/>
      <c r="G4080">
        <f>+ABS(SUMIF($A$3:$A$4998,A4080,$E$3:$E$4998)-IF(ISERROR(VLOOKUP(A4080,'MatrizSeguimiento2022-Junio'!$G$4:$X$987,18,FALSE)),0,VLOOKUP(A4080,'MatrizSeguimiento2022-Junio'!$G$4:$X$987,18,FALSE)))</f>
        <v>0</v>
      </c>
      <c r="H4080" t="str">
        <f t="shared" si="127"/>
        <v/>
      </c>
      <c r="I4080" t="str">
        <f t="shared" si="128"/>
        <v/>
      </c>
    </row>
    <row r="4081" spans="1:9" x14ac:dyDescent="0.25">
      <c r="A4081" s="36"/>
      <c r="B4081" t="str">
        <f>+IF(ISERROR(VLOOKUP(A4081,'MatrizSeguimiento2022-Junio'!$G$4:$I$987,3,FALSE)),"",VLOOKUP(A4081,'MatrizSeguimiento2022-Junio'!$G$4:$I$987,3,FALSE))</f>
        <v/>
      </c>
      <c r="C4081" t="str">
        <f>+IF(ISERROR(VLOOKUP(A4081,'MatrizSeguimiento2022-Junio'!$G$4:$J$987,4,FALSE)),"",VLOOKUP(A4081,'MatrizSeguimiento2022-Junio'!$G$4:$J$987,4,FALSE))</f>
        <v/>
      </c>
      <c r="E4081" s="3"/>
      <c r="G4081">
        <f>+ABS(SUMIF($A$3:$A$4998,A4081,$E$3:$E$4998)-IF(ISERROR(VLOOKUP(A4081,'MatrizSeguimiento2022-Junio'!$G$4:$X$987,18,FALSE)),0,VLOOKUP(A4081,'MatrizSeguimiento2022-Junio'!$G$4:$X$987,18,FALSE)))</f>
        <v>0</v>
      </c>
      <c r="H4081" t="str">
        <f t="shared" si="127"/>
        <v/>
      </c>
      <c r="I4081" t="str">
        <f t="shared" si="128"/>
        <v/>
      </c>
    </row>
    <row r="4082" spans="1:9" x14ac:dyDescent="0.25">
      <c r="A4082" s="36"/>
      <c r="B4082" t="str">
        <f>+IF(ISERROR(VLOOKUP(A4082,'MatrizSeguimiento2022-Junio'!$G$4:$I$987,3,FALSE)),"",VLOOKUP(A4082,'MatrizSeguimiento2022-Junio'!$G$4:$I$987,3,FALSE))</f>
        <v/>
      </c>
      <c r="C4082" t="str">
        <f>+IF(ISERROR(VLOOKUP(A4082,'MatrizSeguimiento2022-Junio'!$G$4:$J$987,4,FALSE)),"",VLOOKUP(A4082,'MatrizSeguimiento2022-Junio'!$G$4:$J$987,4,FALSE))</f>
        <v/>
      </c>
      <c r="E4082" s="3"/>
      <c r="G4082">
        <f>+ABS(SUMIF($A$3:$A$4998,A4082,$E$3:$E$4998)-IF(ISERROR(VLOOKUP(A4082,'MatrizSeguimiento2022-Junio'!$G$4:$X$987,18,FALSE)),0,VLOOKUP(A4082,'MatrizSeguimiento2022-Junio'!$G$4:$X$987,18,FALSE)))</f>
        <v>0</v>
      </c>
      <c r="H4082" t="str">
        <f t="shared" si="127"/>
        <v/>
      </c>
      <c r="I4082" t="str">
        <f t="shared" si="128"/>
        <v/>
      </c>
    </row>
    <row r="4083" spans="1:9" x14ac:dyDescent="0.25">
      <c r="A4083" s="36"/>
      <c r="B4083" t="str">
        <f>+IF(ISERROR(VLOOKUP(A4083,'MatrizSeguimiento2022-Junio'!$G$4:$I$987,3,FALSE)),"",VLOOKUP(A4083,'MatrizSeguimiento2022-Junio'!$G$4:$I$987,3,FALSE))</f>
        <v/>
      </c>
      <c r="C4083" t="str">
        <f>+IF(ISERROR(VLOOKUP(A4083,'MatrizSeguimiento2022-Junio'!$G$4:$J$987,4,FALSE)),"",VLOOKUP(A4083,'MatrizSeguimiento2022-Junio'!$G$4:$J$987,4,FALSE))</f>
        <v/>
      </c>
      <c r="E4083" s="3"/>
      <c r="G4083">
        <f>+ABS(SUMIF($A$3:$A$4998,A4083,$E$3:$E$4998)-IF(ISERROR(VLOOKUP(A4083,'MatrizSeguimiento2022-Junio'!$G$4:$X$987,18,FALSE)),0,VLOOKUP(A4083,'MatrizSeguimiento2022-Junio'!$G$4:$X$987,18,FALSE)))</f>
        <v>0</v>
      </c>
      <c r="H4083" t="str">
        <f t="shared" si="127"/>
        <v/>
      </c>
      <c r="I4083" t="str">
        <f t="shared" si="128"/>
        <v/>
      </c>
    </row>
    <row r="4084" spans="1:9" x14ac:dyDescent="0.25">
      <c r="A4084" s="36"/>
      <c r="B4084" t="str">
        <f>+IF(ISERROR(VLOOKUP(A4084,'MatrizSeguimiento2022-Junio'!$G$4:$I$987,3,FALSE)),"",VLOOKUP(A4084,'MatrizSeguimiento2022-Junio'!$G$4:$I$987,3,FALSE))</f>
        <v/>
      </c>
      <c r="C4084" t="str">
        <f>+IF(ISERROR(VLOOKUP(A4084,'MatrizSeguimiento2022-Junio'!$G$4:$J$987,4,FALSE)),"",VLOOKUP(A4084,'MatrizSeguimiento2022-Junio'!$G$4:$J$987,4,FALSE))</f>
        <v/>
      </c>
      <c r="E4084" s="3"/>
      <c r="G4084">
        <f>+ABS(SUMIF($A$3:$A$4998,A4084,$E$3:$E$4998)-IF(ISERROR(VLOOKUP(A4084,'MatrizSeguimiento2022-Junio'!$G$4:$X$987,18,FALSE)),0,VLOOKUP(A4084,'MatrizSeguimiento2022-Junio'!$G$4:$X$987,18,FALSE)))</f>
        <v>0</v>
      </c>
      <c r="H4084" t="str">
        <f t="shared" si="127"/>
        <v/>
      </c>
      <c r="I4084" t="str">
        <f t="shared" si="128"/>
        <v/>
      </c>
    </row>
    <row r="4085" spans="1:9" x14ac:dyDescent="0.25">
      <c r="A4085" s="36"/>
      <c r="B4085" t="str">
        <f>+IF(ISERROR(VLOOKUP(A4085,'MatrizSeguimiento2022-Junio'!$G$4:$I$987,3,FALSE)),"",VLOOKUP(A4085,'MatrizSeguimiento2022-Junio'!$G$4:$I$987,3,FALSE))</f>
        <v/>
      </c>
      <c r="C4085" t="str">
        <f>+IF(ISERROR(VLOOKUP(A4085,'MatrizSeguimiento2022-Junio'!$G$4:$J$987,4,FALSE)),"",VLOOKUP(A4085,'MatrizSeguimiento2022-Junio'!$G$4:$J$987,4,FALSE))</f>
        <v/>
      </c>
      <c r="E4085" s="3"/>
      <c r="G4085">
        <f>+ABS(SUMIF($A$3:$A$4998,A4085,$E$3:$E$4998)-IF(ISERROR(VLOOKUP(A4085,'MatrizSeguimiento2022-Junio'!$G$4:$X$987,18,FALSE)),0,VLOOKUP(A4085,'MatrizSeguimiento2022-Junio'!$G$4:$X$987,18,FALSE)))</f>
        <v>0</v>
      </c>
      <c r="H4085" t="str">
        <f t="shared" si="127"/>
        <v/>
      </c>
      <c r="I4085" t="str">
        <f t="shared" si="128"/>
        <v/>
      </c>
    </row>
    <row r="4086" spans="1:9" x14ac:dyDescent="0.25">
      <c r="A4086" s="36"/>
      <c r="B4086" t="str">
        <f>+IF(ISERROR(VLOOKUP(A4086,'MatrizSeguimiento2022-Junio'!$G$4:$I$987,3,FALSE)),"",VLOOKUP(A4086,'MatrizSeguimiento2022-Junio'!$G$4:$I$987,3,FALSE))</f>
        <v/>
      </c>
      <c r="C4086" t="str">
        <f>+IF(ISERROR(VLOOKUP(A4086,'MatrizSeguimiento2022-Junio'!$G$4:$J$987,4,FALSE)),"",VLOOKUP(A4086,'MatrizSeguimiento2022-Junio'!$G$4:$J$987,4,FALSE))</f>
        <v/>
      </c>
      <c r="E4086" s="3"/>
      <c r="G4086">
        <f>+ABS(SUMIF($A$3:$A$4998,A4086,$E$3:$E$4998)-IF(ISERROR(VLOOKUP(A4086,'MatrizSeguimiento2022-Junio'!$G$4:$X$987,18,FALSE)),0,VLOOKUP(A4086,'MatrizSeguimiento2022-Junio'!$G$4:$X$987,18,FALSE)))</f>
        <v>0</v>
      </c>
      <c r="H4086" t="str">
        <f t="shared" si="127"/>
        <v/>
      </c>
      <c r="I4086" t="str">
        <f t="shared" si="128"/>
        <v/>
      </c>
    </row>
    <row r="4087" spans="1:9" x14ac:dyDescent="0.25">
      <c r="A4087" s="36"/>
      <c r="B4087" t="str">
        <f>+IF(ISERROR(VLOOKUP(A4087,'MatrizSeguimiento2022-Junio'!$G$4:$I$987,3,FALSE)),"",VLOOKUP(A4087,'MatrizSeguimiento2022-Junio'!$G$4:$I$987,3,FALSE))</f>
        <v/>
      </c>
      <c r="C4087" t="str">
        <f>+IF(ISERROR(VLOOKUP(A4087,'MatrizSeguimiento2022-Junio'!$G$4:$J$987,4,FALSE)),"",VLOOKUP(A4087,'MatrizSeguimiento2022-Junio'!$G$4:$J$987,4,FALSE))</f>
        <v/>
      </c>
      <c r="E4087" s="3"/>
      <c r="G4087">
        <f>+ABS(SUMIF($A$3:$A$4998,A4087,$E$3:$E$4998)-IF(ISERROR(VLOOKUP(A4087,'MatrizSeguimiento2022-Junio'!$G$4:$X$987,18,FALSE)),0,VLOOKUP(A4087,'MatrizSeguimiento2022-Junio'!$G$4:$X$987,18,FALSE)))</f>
        <v>0</v>
      </c>
      <c r="H4087" t="str">
        <f t="shared" si="127"/>
        <v/>
      </c>
      <c r="I4087" t="str">
        <f t="shared" si="128"/>
        <v/>
      </c>
    </row>
    <row r="4088" spans="1:9" x14ac:dyDescent="0.25">
      <c r="A4088" s="36"/>
      <c r="B4088" t="str">
        <f>+IF(ISERROR(VLOOKUP(A4088,'MatrizSeguimiento2022-Junio'!$G$4:$I$987,3,FALSE)),"",VLOOKUP(A4088,'MatrizSeguimiento2022-Junio'!$G$4:$I$987,3,FALSE))</f>
        <v/>
      </c>
      <c r="C4088" t="str">
        <f>+IF(ISERROR(VLOOKUP(A4088,'MatrizSeguimiento2022-Junio'!$G$4:$J$987,4,FALSE)),"",VLOOKUP(A4088,'MatrizSeguimiento2022-Junio'!$G$4:$J$987,4,FALSE))</f>
        <v/>
      </c>
      <c r="E4088" s="3"/>
      <c r="G4088">
        <f>+ABS(SUMIF($A$3:$A$4998,A4088,$E$3:$E$4998)-IF(ISERROR(VLOOKUP(A4088,'MatrizSeguimiento2022-Junio'!$G$4:$X$987,18,FALSE)),0,VLOOKUP(A4088,'MatrizSeguimiento2022-Junio'!$G$4:$X$987,18,FALSE)))</f>
        <v>0</v>
      </c>
      <c r="H4088" t="str">
        <f t="shared" si="127"/>
        <v/>
      </c>
      <c r="I4088" t="str">
        <f t="shared" si="128"/>
        <v/>
      </c>
    </row>
    <row r="4089" spans="1:9" x14ac:dyDescent="0.25">
      <c r="A4089" s="36"/>
      <c r="B4089" t="str">
        <f>+IF(ISERROR(VLOOKUP(A4089,'MatrizSeguimiento2022-Junio'!$G$4:$I$987,3,FALSE)),"",VLOOKUP(A4089,'MatrizSeguimiento2022-Junio'!$G$4:$I$987,3,FALSE))</f>
        <v/>
      </c>
      <c r="C4089" t="str">
        <f>+IF(ISERROR(VLOOKUP(A4089,'MatrizSeguimiento2022-Junio'!$G$4:$J$987,4,FALSE)),"",VLOOKUP(A4089,'MatrizSeguimiento2022-Junio'!$G$4:$J$987,4,FALSE))</f>
        <v/>
      </c>
      <c r="E4089" s="3"/>
      <c r="G4089">
        <f>+ABS(SUMIF($A$3:$A$4998,A4089,$E$3:$E$4998)-IF(ISERROR(VLOOKUP(A4089,'MatrizSeguimiento2022-Junio'!$G$4:$X$987,18,FALSE)),0,VLOOKUP(A4089,'MatrizSeguimiento2022-Junio'!$G$4:$X$987,18,FALSE)))</f>
        <v>0</v>
      </c>
      <c r="H4089" t="str">
        <f t="shared" si="127"/>
        <v/>
      </c>
      <c r="I4089" t="str">
        <f t="shared" si="128"/>
        <v/>
      </c>
    </row>
    <row r="4090" spans="1:9" x14ac:dyDescent="0.25">
      <c r="A4090" s="36"/>
      <c r="B4090" t="str">
        <f>+IF(ISERROR(VLOOKUP(A4090,'MatrizSeguimiento2022-Junio'!$G$4:$I$987,3,FALSE)),"",VLOOKUP(A4090,'MatrizSeguimiento2022-Junio'!$G$4:$I$987,3,FALSE))</f>
        <v/>
      </c>
      <c r="C4090" t="str">
        <f>+IF(ISERROR(VLOOKUP(A4090,'MatrizSeguimiento2022-Junio'!$G$4:$J$987,4,FALSE)),"",VLOOKUP(A4090,'MatrizSeguimiento2022-Junio'!$G$4:$J$987,4,FALSE))</f>
        <v/>
      </c>
      <c r="E4090" s="3"/>
      <c r="G4090">
        <f>+ABS(SUMIF($A$3:$A$4998,A4090,$E$3:$E$4998)-IF(ISERROR(VLOOKUP(A4090,'MatrizSeguimiento2022-Junio'!$G$4:$X$987,18,FALSE)),0,VLOOKUP(A4090,'MatrizSeguimiento2022-Junio'!$G$4:$X$987,18,FALSE)))</f>
        <v>0</v>
      </c>
      <c r="H4090" t="str">
        <f t="shared" si="127"/>
        <v/>
      </c>
      <c r="I4090" t="str">
        <f t="shared" si="128"/>
        <v/>
      </c>
    </row>
    <row r="4091" spans="1:9" x14ac:dyDescent="0.25">
      <c r="A4091" s="36"/>
      <c r="B4091" t="str">
        <f>+IF(ISERROR(VLOOKUP(A4091,'MatrizSeguimiento2022-Junio'!$G$4:$I$987,3,FALSE)),"",VLOOKUP(A4091,'MatrizSeguimiento2022-Junio'!$G$4:$I$987,3,FALSE))</f>
        <v/>
      </c>
      <c r="C4091" t="str">
        <f>+IF(ISERROR(VLOOKUP(A4091,'MatrizSeguimiento2022-Junio'!$G$4:$J$987,4,FALSE)),"",VLOOKUP(A4091,'MatrizSeguimiento2022-Junio'!$G$4:$J$987,4,FALSE))</f>
        <v/>
      </c>
      <c r="E4091" s="3"/>
      <c r="G4091">
        <f>+ABS(SUMIF($A$3:$A$4998,A4091,$E$3:$E$4998)-IF(ISERROR(VLOOKUP(A4091,'MatrizSeguimiento2022-Junio'!$G$4:$X$987,18,FALSE)),0,VLOOKUP(A4091,'MatrizSeguimiento2022-Junio'!$G$4:$X$987,18,FALSE)))</f>
        <v>0</v>
      </c>
      <c r="H4091" t="str">
        <f t="shared" si="127"/>
        <v/>
      </c>
      <c r="I4091" t="str">
        <f t="shared" si="128"/>
        <v/>
      </c>
    </row>
    <row r="4092" spans="1:9" x14ac:dyDescent="0.25">
      <c r="A4092" s="36"/>
      <c r="B4092" t="str">
        <f>+IF(ISERROR(VLOOKUP(A4092,'MatrizSeguimiento2022-Junio'!$G$4:$I$987,3,FALSE)),"",VLOOKUP(A4092,'MatrizSeguimiento2022-Junio'!$G$4:$I$987,3,FALSE))</f>
        <v/>
      </c>
      <c r="C4092" t="str">
        <f>+IF(ISERROR(VLOOKUP(A4092,'MatrizSeguimiento2022-Junio'!$G$4:$J$987,4,FALSE)),"",VLOOKUP(A4092,'MatrizSeguimiento2022-Junio'!$G$4:$J$987,4,FALSE))</f>
        <v/>
      </c>
      <c r="E4092" s="3"/>
      <c r="G4092">
        <f>+ABS(SUMIF($A$3:$A$4998,A4092,$E$3:$E$4998)-IF(ISERROR(VLOOKUP(A4092,'MatrizSeguimiento2022-Junio'!$G$4:$X$987,18,FALSE)),0,VLOOKUP(A4092,'MatrizSeguimiento2022-Junio'!$G$4:$X$987,18,FALSE)))</f>
        <v>0</v>
      </c>
      <c r="H4092" t="str">
        <f t="shared" si="127"/>
        <v/>
      </c>
      <c r="I4092" t="str">
        <f t="shared" si="128"/>
        <v/>
      </c>
    </row>
    <row r="4093" spans="1:9" x14ac:dyDescent="0.25">
      <c r="A4093" s="36"/>
      <c r="B4093" t="str">
        <f>+IF(ISERROR(VLOOKUP(A4093,'MatrizSeguimiento2022-Junio'!$G$4:$I$987,3,FALSE)),"",VLOOKUP(A4093,'MatrizSeguimiento2022-Junio'!$G$4:$I$987,3,FALSE))</f>
        <v/>
      </c>
      <c r="C4093" t="str">
        <f>+IF(ISERROR(VLOOKUP(A4093,'MatrizSeguimiento2022-Junio'!$G$4:$J$987,4,FALSE)),"",VLOOKUP(A4093,'MatrizSeguimiento2022-Junio'!$G$4:$J$987,4,FALSE))</f>
        <v/>
      </c>
      <c r="E4093" s="3"/>
      <c r="G4093">
        <f>+ABS(SUMIF($A$3:$A$4998,A4093,$E$3:$E$4998)-IF(ISERROR(VLOOKUP(A4093,'MatrizSeguimiento2022-Junio'!$G$4:$X$987,18,FALSE)),0,VLOOKUP(A4093,'MatrizSeguimiento2022-Junio'!$G$4:$X$987,18,FALSE)))</f>
        <v>0</v>
      </c>
      <c r="H4093" t="str">
        <f t="shared" si="127"/>
        <v/>
      </c>
      <c r="I4093" t="str">
        <f t="shared" si="128"/>
        <v/>
      </c>
    </row>
    <row r="4094" spans="1:9" x14ac:dyDescent="0.25">
      <c r="A4094" s="36"/>
      <c r="B4094" t="str">
        <f>+IF(ISERROR(VLOOKUP(A4094,'MatrizSeguimiento2022-Junio'!$G$4:$I$987,3,FALSE)),"",VLOOKUP(A4094,'MatrizSeguimiento2022-Junio'!$G$4:$I$987,3,FALSE))</f>
        <v/>
      </c>
      <c r="C4094" t="str">
        <f>+IF(ISERROR(VLOOKUP(A4094,'MatrizSeguimiento2022-Junio'!$G$4:$J$987,4,FALSE)),"",VLOOKUP(A4094,'MatrizSeguimiento2022-Junio'!$G$4:$J$987,4,FALSE))</f>
        <v/>
      </c>
      <c r="E4094" s="3"/>
      <c r="G4094">
        <f>+ABS(SUMIF($A$3:$A$4998,A4094,$E$3:$E$4998)-IF(ISERROR(VLOOKUP(A4094,'MatrizSeguimiento2022-Junio'!$G$4:$X$987,18,FALSE)),0,VLOOKUP(A4094,'MatrizSeguimiento2022-Junio'!$G$4:$X$987,18,FALSE)))</f>
        <v>0</v>
      </c>
      <c r="H4094" t="str">
        <f t="shared" si="127"/>
        <v/>
      </c>
      <c r="I4094" t="str">
        <f t="shared" si="128"/>
        <v/>
      </c>
    </row>
    <row r="4095" spans="1:9" x14ac:dyDescent="0.25">
      <c r="A4095" s="36"/>
      <c r="B4095" t="str">
        <f>+IF(ISERROR(VLOOKUP(A4095,'MatrizSeguimiento2022-Junio'!$G$4:$I$987,3,FALSE)),"",VLOOKUP(A4095,'MatrizSeguimiento2022-Junio'!$G$4:$I$987,3,FALSE))</f>
        <v/>
      </c>
      <c r="C4095" t="str">
        <f>+IF(ISERROR(VLOOKUP(A4095,'MatrizSeguimiento2022-Junio'!$G$4:$J$987,4,FALSE)),"",VLOOKUP(A4095,'MatrizSeguimiento2022-Junio'!$G$4:$J$987,4,FALSE))</f>
        <v/>
      </c>
      <c r="E4095" s="3"/>
      <c r="G4095">
        <f>+ABS(SUMIF($A$3:$A$4998,A4095,$E$3:$E$4998)-IF(ISERROR(VLOOKUP(A4095,'MatrizSeguimiento2022-Junio'!$G$4:$X$987,18,FALSE)),0,VLOOKUP(A4095,'MatrizSeguimiento2022-Junio'!$G$4:$X$987,18,FALSE)))</f>
        <v>0</v>
      </c>
      <c r="H4095" t="str">
        <f t="shared" ref="H4095:H4158" si="129">+A4095&amp;D4095</f>
        <v/>
      </c>
      <c r="I4095" t="str">
        <f t="shared" si="128"/>
        <v/>
      </c>
    </row>
    <row r="4096" spans="1:9" x14ac:dyDescent="0.25">
      <c r="A4096" s="36"/>
      <c r="B4096" t="str">
        <f>+IF(ISERROR(VLOOKUP(A4096,'MatrizSeguimiento2022-Junio'!$G$4:$I$987,3,FALSE)),"",VLOOKUP(A4096,'MatrizSeguimiento2022-Junio'!$G$4:$I$987,3,FALSE))</f>
        <v/>
      </c>
      <c r="C4096" t="str">
        <f>+IF(ISERROR(VLOOKUP(A4096,'MatrizSeguimiento2022-Junio'!$G$4:$J$987,4,FALSE)),"",VLOOKUP(A4096,'MatrizSeguimiento2022-Junio'!$G$4:$J$987,4,FALSE))</f>
        <v/>
      </c>
      <c r="E4096" s="3"/>
      <c r="G4096">
        <f>+ABS(SUMIF($A$3:$A$4998,A4096,$E$3:$E$4998)-IF(ISERROR(VLOOKUP(A4096,'MatrizSeguimiento2022-Junio'!$G$4:$X$987,18,FALSE)),0,VLOOKUP(A4096,'MatrizSeguimiento2022-Junio'!$G$4:$X$987,18,FALSE)))</f>
        <v>0</v>
      </c>
      <c r="H4096" t="str">
        <f t="shared" si="129"/>
        <v/>
      </c>
      <c r="I4096" t="str">
        <f t="shared" si="128"/>
        <v/>
      </c>
    </row>
    <row r="4097" spans="1:9" x14ac:dyDescent="0.25">
      <c r="A4097" s="36"/>
      <c r="B4097" t="str">
        <f>+IF(ISERROR(VLOOKUP(A4097,'MatrizSeguimiento2022-Junio'!$G$4:$I$987,3,FALSE)),"",VLOOKUP(A4097,'MatrizSeguimiento2022-Junio'!$G$4:$I$987,3,FALSE))</f>
        <v/>
      </c>
      <c r="C4097" t="str">
        <f>+IF(ISERROR(VLOOKUP(A4097,'MatrizSeguimiento2022-Junio'!$G$4:$J$987,4,FALSE)),"",VLOOKUP(A4097,'MatrizSeguimiento2022-Junio'!$G$4:$J$987,4,FALSE))</f>
        <v/>
      </c>
      <c r="E4097" s="3"/>
      <c r="G4097">
        <f>+ABS(SUMIF($A$3:$A$4998,A4097,$E$3:$E$4998)-IF(ISERROR(VLOOKUP(A4097,'MatrizSeguimiento2022-Junio'!$G$4:$X$987,18,FALSE)),0,VLOOKUP(A4097,'MatrizSeguimiento2022-Junio'!$G$4:$X$987,18,FALSE)))</f>
        <v>0</v>
      </c>
      <c r="H4097" t="str">
        <f t="shared" si="129"/>
        <v/>
      </c>
      <c r="I4097" t="str">
        <f t="shared" si="128"/>
        <v/>
      </c>
    </row>
    <row r="4098" spans="1:9" x14ac:dyDescent="0.25">
      <c r="A4098" s="36"/>
      <c r="B4098" t="str">
        <f>+IF(ISERROR(VLOOKUP(A4098,'MatrizSeguimiento2022-Junio'!$G$4:$I$987,3,FALSE)),"",VLOOKUP(A4098,'MatrizSeguimiento2022-Junio'!$G$4:$I$987,3,FALSE))</f>
        <v/>
      </c>
      <c r="C4098" t="str">
        <f>+IF(ISERROR(VLOOKUP(A4098,'MatrizSeguimiento2022-Junio'!$G$4:$J$987,4,FALSE)),"",VLOOKUP(A4098,'MatrizSeguimiento2022-Junio'!$G$4:$J$987,4,FALSE))</f>
        <v/>
      </c>
      <c r="E4098" s="3"/>
      <c r="G4098">
        <f>+ABS(SUMIF($A$3:$A$4998,A4098,$E$3:$E$4998)-IF(ISERROR(VLOOKUP(A4098,'MatrizSeguimiento2022-Junio'!$G$4:$X$987,18,FALSE)),0,VLOOKUP(A4098,'MatrizSeguimiento2022-Junio'!$G$4:$X$987,18,FALSE)))</f>
        <v>0</v>
      </c>
      <c r="H4098" t="str">
        <f t="shared" si="129"/>
        <v/>
      </c>
      <c r="I4098" t="str">
        <f t="shared" si="128"/>
        <v/>
      </c>
    </row>
    <row r="4099" spans="1:9" x14ac:dyDescent="0.25">
      <c r="A4099" s="36"/>
      <c r="B4099" t="str">
        <f>+IF(ISERROR(VLOOKUP(A4099,'MatrizSeguimiento2022-Junio'!$G$4:$I$987,3,FALSE)),"",VLOOKUP(A4099,'MatrizSeguimiento2022-Junio'!$G$4:$I$987,3,FALSE))</f>
        <v/>
      </c>
      <c r="C4099" t="str">
        <f>+IF(ISERROR(VLOOKUP(A4099,'MatrizSeguimiento2022-Junio'!$G$4:$J$987,4,FALSE)),"",VLOOKUP(A4099,'MatrizSeguimiento2022-Junio'!$G$4:$J$987,4,FALSE))</f>
        <v/>
      </c>
      <c r="E4099" s="3"/>
      <c r="G4099">
        <f>+ABS(SUMIF($A$3:$A$4998,A4099,$E$3:$E$4998)-IF(ISERROR(VLOOKUP(A4099,'MatrizSeguimiento2022-Junio'!$G$4:$X$987,18,FALSE)),0,VLOOKUP(A4099,'MatrizSeguimiento2022-Junio'!$G$4:$X$987,18,FALSE)))</f>
        <v>0</v>
      </c>
      <c r="H4099" t="str">
        <f t="shared" si="129"/>
        <v/>
      </c>
      <c r="I4099" t="str">
        <f t="shared" ref="I4099:I4162" si="130">+IF(IF(LEN(H4099)&gt;0,COUNTIF($H$3:$H$4998,H4099),"")=1,"",IF(LEN(H4099)&gt;0,COUNTIF($H$3:$H$4998,H4099),""))</f>
        <v/>
      </c>
    </row>
    <row r="4100" spans="1:9" x14ac:dyDescent="0.25">
      <c r="A4100" s="36"/>
      <c r="B4100" t="str">
        <f>+IF(ISERROR(VLOOKUP(A4100,'MatrizSeguimiento2022-Junio'!$G$4:$I$987,3,FALSE)),"",VLOOKUP(A4100,'MatrizSeguimiento2022-Junio'!$G$4:$I$987,3,FALSE))</f>
        <v/>
      </c>
      <c r="C4100" t="str">
        <f>+IF(ISERROR(VLOOKUP(A4100,'MatrizSeguimiento2022-Junio'!$G$4:$J$987,4,FALSE)),"",VLOOKUP(A4100,'MatrizSeguimiento2022-Junio'!$G$4:$J$987,4,FALSE))</f>
        <v/>
      </c>
      <c r="E4100" s="3"/>
      <c r="G4100">
        <f>+ABS(SUMIF($A$3:$A$4998,A4100,$E$3:$E$4998)-IF(ISERROR(VLOOKUP(A4100,'MatrizSeguimiento2022-Junio'!$G$4:$X$987,18,FALSE)),0,VLOOKUP(A4100,'MatrizSeguimiento2022-Junio'!$G$4:$X$987,18,FALSE)))</f>
        <v>0</v>
      </c>
      <c r="H4100" t="str">
        <f t="shared" si="129"/>
        <v/>
      </c>
      <c r="I4100" t="str">
        <f t="shared" si="130"/>
        <v/>
      </c>
    </row>
    <row r="4101" spans="1:9" x14ac:dyDescent="0.25">
      <c r="A4101" s="36"/>
      <c r="B4101" t="str">
        <f>+IF(ISERROR(VLOOKUP(A4101,'MatrizSeguimiento2022-Junio'!$G$4:$I$987,3,FALSE)),"",VLOOKUP(A4101,'MatrizSeguimiento2022-Junio'!$G$4:$I$987,3,FALSE))</f>
        <v/>
      </c>
      <c r="C4101" t="str">
        <f>+IF(ISERROR(VLOOKUP(A4101,'MatrizSeguimiento2022-Junio'!$G$4:$J$987,4,FALSE)),"",VLOOKUP(A4101,'MatrizSeguimiento2022-Junio'!$G$4:$J$987,4,FALSE))</f>
        <v/>
      </c>
      <c r="E4101" s="3"/>
      <c r="G4101">
        <f>+ABS(SUMIF($A$3:$A$4998,A4101,$E$3:$E$4998)-IF(ISERROR(VLOOKUP(A4101,'MatrizSeguimiento2022-Junio'!$G$4:$X$987,18,FALSE)),0,VLOOKUP(A4101,'MatrizSeguimiento2022-Junio'!$G$4:$X$987,18,FALSE)))</f>
        <v>0</v>
      </c>
      <c r="H4101" t="str">
        <f t="shared" si="129"/>
        <v/>
      </c>
      <c r="I4101" t="str">
        <f t="shared" si="130"/>
        <v/>
      </c>
    </row>
    <row r="4102" spans="1:9" x14ac:dyDescent="0.25">
      <c r="A4102" s="36"/>
      <c r="B4102" t="str">
        <f>+IF(ISERROR(VLOOKUP(A4102,'MatrizSeguimiento2022-Junio'!$G$4:$I$987,3,FALSE)),"",VLOOKUP(A4102,'MatrizSeguimiento2022-Junio'!$G$4:$I$987,3,FALSE))</f>
        <v/>
      </c>
      <c r="C4102" t="str">
        <f>+IF(ISERROR(VLOOKUP(A4102,'MatrizSeguimiento2022-Junio'!$G$4:$J$987,4,FALSE)),"",VLOOKUP(A4102,'MatrizSeguimiento2022-Junio'!$G$4:$J$987,4,FALSE))</f>
        <v/>
      </c>
      <c r="E4102" s="3"/>
      <c r="G4102">
        <f>+ABS(SUMIF($A$3:$A$4998,A4102,$E$3:$E$4998)-IF(ISERROR(VLOOKUP(A4102,'MatrizSeguimiento2022-Junio'!$G$4:$X$987,18,FALSE)),0,VLOOKUP(A4102,'MatrizSeguimiento2022-Junio'!$G$4:$X$987,18,FALSE)))</f>
        <v>0</v>
      </c>
      <c r="H4102" t="str">
        <f t="shared" si="129"/>
        <v/>
      </c>
      <c r="I4102" t="str">
        <f t="shared" si="130"/>
        <v/>
      </c>
    </row>
    <row r="4103" spans="1:9" x14ac:dyDescent="0.25">
      <c r="A4103" s="36"/>
      <c r="B4103" t="str">
        <f>+IF(ISERROR(VLOOKUP(A4103,'MatrizSeguimiento2022-Junio'!$G$4:$I$987,3,FALSE)),"",VLOOKUP(A4103,'MatrizSeguimiento2022-Junio'!$G$4:$I$987,3,FALSE))</f>
        <v/>
      </c>
      <c r="C4103" t="str">
        <f>+IF(ISERROR(VLOOKUP(A4103,'MatrizSeguimiento2022-Junio'!$G$4:$J$987,4,FALSE)),"",VLOOKUP(A4103,'MatrizSeguimiento2022-Junio'!$G$4:$J$987,4,FALSE))</f>
        <v/>
      </c>
      <c r="E4103" s="3"/>
      <c r="G4103">
        <f>+ABS(SUMIF($A$3:$A$4998,A4103,$E$3:$E$4998)-IF(ISERROR(VLOOKUP(A4103,'MatrizSeguimiento2022-Junio'!$G$4:$X$987,18,FALSE)),0,VLOOKUP(A4103,'MatrizSeguimiento2022-Junio'!$G$4:$X$987,18,FALSE)))</f>
        <v>0</v>
      </c>
      <c r="H4103" t="str">
        <f t="shared" si="129"/>
        <v/>
      </c>
      <c r="I4103" t="str">
        <f t="shared" si="130"/>
        <v/>
      </c>
    </row>
    <row r="4104" spans="1:9" x14ac:dyDescent="0.25">
      <c r="A4104" s="36"/>
      <c r="B4104" t="str">
        <f>+IF(ISERROR(VLOOKUP(A4104,'MatrizSeguimiento2022-Junio'!$G$4:$I$987,3,FALSE)),"",VLOOKUP(A4104,'MatrizSeguimiento2022-Junio'!$G$4:$I$987,3,FALSE))</f>
        <v/>
      </c>
      <c r="C4104" t="str">
        <f>+IF(ISERROR(VLOOKUP(A4104,'MatrizSeguimiento2022-Junio'!$G$4:$J$987,4,FALSE)),"",VLOOKUP(A4104,'MatrizSeguimiento2022-Junio'!$G$4:$J$987,4,FALSE))</f>
        <v/>
      </c>
      <c r="E4104" s="3"/>
      <c r="G4104">
        <f>+ABS(SUMIF($A$3:$A$4998,A4104,$E$3:$E$4998)-IF(ISERROR(VLOOKUP(A4104,'MatrizSeguimiento2022-Junio'!$G$4:$X$987,18,FALSE)),0,VLOOKUP(A4104,'MatrizSeguimiento2022-Junio'!$G$4:$X$987,18,FALSE)))</f>
        <v>0</v>
      </c>
      <c r="H4104" t="str">
        <f t="shared" si="129"/>
        <v/>
      </c>
      <c r="I4104" t="str">
        <f t="shared" si="130"/>
        <v/>
      </c>
    </row>
    <row r="4105" spans="1:9" x14ac:dyDescent="0.25">
      <c r="A4105" s="36"/>
      <c r="B4105" t="str">
        <f>+IF(ISERROR(VLOOKUP(A4105,'MatrizSeguimiento2022-Junio'!$G$4:$I$987,3,FALSE)),"",VLOOKUP(A4105,'MatrizSeguimiento2022-Junio'!$G$4:$I$987,3,FALSE))</f>
        <v/>
      </c>
      <c r="C4105" t="str">
        <f>+IF(ISERROR(VLOOKUP(A4105,'MatrizSeguimiento2022-Junio'!$G$4:$J$987,4,FALSE)),"",VLOOKUP(A4105,'MatrizSeguimiento2022-Junio'!$G$4:$J$987,4,FALSE))</f>
        <v/>
      </c>
      <c r="E4105" s="3"/>
      <c r="G4105">
        <f>+ABS(SUMIF($A$3:$A$4998,A4105,$E$3:$E$4998)-IF(ISERROR(VLOOKUP(A4105,'MatrizSeguimiento2022-Junio'!$G$4:$X$987,18,FALSE)),0,VLOOKUP(A4105,'MatrizSeguimiento2022-Junio'!$G$4:$X$987,18,FALSE)))</f>
        <v>0</v>
      </c>
      <c r="H4105" t="str">
        <f t="shared" si="129"/>
        <v/>
      </c>
      <c r="I4105" t="str">
        <f t="shared" si="130"/>
        <v/>
      </c>
    </row>
    <row r="4106" spans="1:9" x14ac:dyDescent="0.25">
      <c r="A4106" s="36"/>
      <c r="B4106" t="str">
        <f>+IF(ISERROR(VLOOKUP(A4106,'MatrizSeguimiento2022-Junio'!$G$4:$I$987,3,FALSE)),"",VLOOKUP(A4106,'MatrizSeguimiento2022-Junio'!$G$4:$I$987,3,FALSE))</f>
        <v/>
      </c>
      <c r="C4106" t="str">
        <f>+IF(ISERROR(VLOOKUP(A4106,'MatrizSeguimiento2022-Junio'!$G$4:$J$987,4,FALSE)),"",VLOOKUP(A4106,'MatrizSeguimiento2022-Junio'!$G$4:$J$987,4,FALSE))</f>
        <v/>
      </c>
      <c r="E4106" s="3"/>
      <c r="G4106">
        <f>+ABS(SUMIF($A$3:$A$4998,A4106,$E$3:$E$4998)-IF(ISERROR(VLOOKUP(A4106,'MatrizSeguimiento2022-Junio'!$G$4:$X$987,18,FALSE)),0,VLOOKUP(A4106,'MatrizSeguimiento2022-Junio'!$G$4:$X$987,18,FALSE)))</f>
        <v>0</v>
      </c>
      <c r="H4106" t="str">
        <f t="shared" si="129"/>
        <v/>
      </c>
      <c r="I4106" t="str">
        <f t="shared" si="130"/>
        <v/>
      </c>
    </row>
    <row r="4107" spans="1:9" x14ac:dyDescent="0.25">
      <c r="A4107" s="36"/>
      <c r="B4107" t="str">
        <f>+IF(ISERROR(VLOOKUP(A4107,'MatrizSeguimiento2022-Junio'!$G$4:$I$987,3,FALSE)),"",VLOOKUP(A4107,'MatrizSeguimiento2022-Junio'!$G$4:$I$987,3,FALSE))</f>
        <v/>
      </c>
      <c r="C4107" t="str">
        <f>+IF(ISERROR(VLOOKUP(A4107,'MatrizSeguimiento2022-Junio'!$G$4:$J$987,4,FALSE)),"",VLOOKUP(A4107,'MatrizSeguimiento2022-Junio'!$G$4:$J$987,4,FALSE))</f>
        <v/>
      </c>
      <c r="E4107" s="3"/>
      <c r="G4107">
        <f>+ABS(SUMIF($A$3:$A$4998,A4107,$E$3:$E$4998)-IF(ISERROR(VLOOKUP(A4107,'MatrizSeguimiento2022-Junio'!$G$4:$X$987,18,FALSE)),0,VLOOKUP(A4107,'MatrizSeguimiento2022-Junio'!$G$4:$X$987,18,FALSE)))</f>
        <v>0</v>
      </c>
      <c r="H4107" t="str">
        <f t="shared" si="129"/>
        <v/>
      </c>
      <c r="I4107" t="str">
        <f t="shared" si="130"/>
        <v/>
      </c>
    </row>
    <row r="4108" spans="1:9" x14ac:dyDescent="0.25">
      <c r="A4108" s="36"/>
      <c r="B4108" t="str">
        <f>+IF(ISERROR(VLOOKUP(A4108,'MatrizSeguimiento2022-Junio'!$G$4:$I$987,3,FALSE)),"",VLOOKUP(A4108,'MatrizSeguimiento2022-Junio'!$G$4:$I$987,3,FALSE))</f>
        <v/>
      </c>
      <c r="C4108" t="str">
        <f>+IF(ISERROR(VLOOKUP(A4108,'MatrizSeguimiento2022-Junio'!$G$4:$J$987,4,FALSE)),"",VLOOKUP(A4108,'MatrizSeguimiento2022-Junio'!$G$4:$J$987,4,FALSE))</f>
        <v/>
      </c>
      <c r="E4108" s="3"/>
      <c r="G4108">
        <f>+ABS(SUMIF($A$3:$A$4998,A4108,$E$3:$E$4998)-IF(ISERROR(VLOOKUP(A4108,'MatrizSeguimiento2022-Junio'!$G$4:$X$987,18,FALSE)),0,VLOOKUP(A4108,'MatrizSeguimiento2022-Junio'!$G$4:$X$987,18,FALSE)))</f>
        <v>0</v>
      </c>
      <c r="H4108" t="str">
        <f t="shared" si="129"/>
        <v/>
      </c>
      <c r="I4108" t="str">
        <f t="shared" si="130"/>
        <v/>
      </c>
    </row>
    <row r="4109" spans="1:9" x14ac:dyDescent="0.25">
      <c r="A4109" s="36"/>
      <c r="B4109" t="str">
        <f>+IF(ISERROR(VLOOKUP(A4109,'MatrizSeguimiento2022-Junio'!$G$4:$I$987,3,FALSE)),"",VLOOKUP(A4109,'MatrizSeguimiento2022-Junio'!$G$4:$I$987,3,FALSE))</f>
        <v/>
      </c>
      <c r="C4109" t="str">
        <f>+IF(ISERROR(VLOOKUP(A4109,'MatrizSeguimiento2022-Junio'!$G$4:$J$987,4,FALSE)),"",VLOOKUP(A4109,'MatrizSeguimiento2022-Junio'!$G$4:$J$987,4,FALSE))</f>
        <v/>
      </c>
      <c r="E4109" s="3"/>
      <c r="G4109">
        <f>+ABS(SUMIF($A$3:$A$4998,A4109,$E$3:$E$4998)-IF(ISERROR(VLOOKUP(A4109,'MatrizSeguimiento2022-Junio'!$G$4:$X$987,18,FALSE)),0,VLOOKUP(A4109,'MatrizSeguimiento2022-Junio'!$G$4:$X$987,18,FALSE)))</f>
        <v>0</v>
      </c>
      <c r="H4109" t="str">
        <f t="shared" si="129"/>
        <v/>
      </c>
      <c r="I4109" t="str">
        <f t="shared" si="130"/>
        <v/>
      </c>
    </row>
    <row r="4110" spans="1:9" x14ac:dyDescent="0.25">
      <c r="A4110" s="36"/>
      <c r="B4110" t="str">
        <f>+IF(ISERROR(VLOOKUP(A4110,'MatrizSeguimiento2022-Junio'!$G$4:$I$987,3,FALSE)),"",VLOOKUP(A4110,'MatrizSeguimiento2022-Junio'!$G$4:$I$987,3,FALSE))</f>
        <v/>
      </c>
      <c r="C4110" t="str">
        <f>+IF(ISERROR(VLOOKUP(A4110,'MatrizSeguimiento2022-Junio'!$G$4:$J$987,4,FALSE)),"",VLOOKUP(A4110,'MatrizSeguimiento2022-Junio'!$G$4:$J$987,4,FALSE))</f>
        <v/>
      </c>
      <c r="E4110" s="3"/>
      <c r="G4110">
        <f>+ABS(SUMIF($A$3:$A$4998,A4110,$E$3:$E$4998)-IF(ISERROR(VLOOKUP(A4110,'MatrizSeguimiento2022-Junio'!$G$4:$X$987,18,FALSE)),0,VLOOKUP(A4110,'MatrizSeguimiento2022-Junio'!$G$4:$X$987,18,FALSE)))</f>
        <v>0</v>
      </c>
      <c r="H4110" t="str">
        <f t="shared" si="129"/>
        <v/>
      </c>
      <c r="I4110" t="str">
        <f t="shared" si="130"/>
        <v/>
      </c>
    </row>
    <row r="4111" spans="1:9" x14ac:dyDescent="0.25">
      <c r="A4111" s="36"/>
      <c r="B4111" t="str">
        <f>+IF(ISERROR(VLOOKUP(A4111,'MatrizSeguimiento2022-Junio'!$G$4:$I$987,3,FALSE)),"",VLOOKUP(A4111,'MatrizSeguimiento2022-Junio'!$G$4:$I$987,3,FALSE))</f>
        <v/>
      </c>
      <c r="C4111" t="str">
        <f>+IF(ISERROR(VLOOKUP(A4111,'MatrizSeguimiento2022-Junio'!$G$4:$J$987,4,FALSE)),"",VLOOKUP(A4111,'MatrizSeguimiento2022-Junio'!$G$4:$J$987,4,FALSE))</f>
        <v/>
      </c>
      <c r="E4111" s="3"/>
      <c r="G4111">
        <f>+ABS(SUMIF($A$3:$A$4998,A4111,$E$3:$E$4998)-IF(ISERROR(VLOOKUP(A4111,'MatrizSeguimiento2022-Junio'!$G$4:$X$987,18,FALSE)),0,VLOOKUP(A4111,'MatrizSeguimiento2022-Junio'!$G$4:$X$987,18,FALSE)))</f>
        <v>0</v>
      </c>
      <c r="H4111" t="str">
        <f t="shared" si="129"/>
        <v/>
      </c>
      <c r="I4111" t="str">
        <f t="shared" si="130"/>
        <v/>
      </c>
    </row>
    <row r="4112" spans="1:9" x14ac:dyDescent="0.25">
      <c r="A4112" s="36"/>
      <c r="B4112" t="str">
        <f>+IF(ISERROR(VLOOKUP(A4112,'MatrizSeguimiento2022-Junio'!$G$4:$I$987,3,FALSE)),"",VLOOKUP(A4112,'MatrizSeguimiento2022-Junio'!$G$4:$I$987,3,FALSE))</f>
        <v/>
      </c>
      <c r="C4112" t="str">
        <f>+IF(ISERROR(VLOOKUP(A4112,'MatrizSeguimiento2022-Junio'!$G$4:$J$987,4,FALSE)),"",VLOOKUP(A4112,'MatrizSeguimiento2022-Junio'!$G$4:$J$987,4,FALSE))</f>
        <v/>
      </c>
      <c r="E4112" s="3"/>
      <c r="G4112">
        <f>+ABS(SUMIF($A$3:$A$4998,A4112,$E$3:$E$4998)-IF(ISERROR(VLOOKUP(A4112,'MatrizSeguimiento2022-Junio'!$G$4:$X$987,18,FALSE)),0,VLOOKUP(A4112,'MatrizSeguimiento2022-Junio'!$G$4:$X$987,18,FALSE)))</f>
        <v>0</v>
      </c>
      <c r="H4112" t="str">
        <f t="shared" si="129"/>
        <v/>
      </c>
      <c r="I4112" t="str">
        <f t="shared" si="130"/>
        <v/>
      </c>
    </row>
    <row r="4113" spans="1:9" x14ac:dyDescent="0.25">
      <c r="A4113" s="36"/>
      <c r="B4113" t="str">
        <f>+IF(ISERROR(VLOOKUP(A4113,'MatrizSeguimiento2022-Junio'!$G$4:$I$987,3,FALSE)),"",VLOOKUP(A4113,'MatrizSeguimiento2022-Junio'!$G$4:$I$987,3,FALSE))</f>
        <v/>
      </c>
      <c r="C4113" t="str">
        <f>+IF(ISERROR(VLOOKUP(A4113,'MatrizSeguimiento2022-Junio'!$G$4:$J$987,4,FALSE)),"",VLOOKUP(A4113,'MatrizSeguimiento2022-Junio'!$G$4:$J$987,4,FALSE))</f>
        <v/>
      </c>
      <c r="E4113" s="3"/>
      <c r="G4113">
        <f>+ABS(SUMIF($A$3:$A$4998,A4113,$E$3:$E$4998)-IF(ISERROR(VLOOKUP(A4113,'MatrizSeguimiento2022-Junio'!$G$4:$X$987,18,FALSE)),0,VLOOKUP(A4113,'MatrizSeguimiento2022-Junio'!$G$4:$X$987,18,FALSE)))</f>
        <v>0</v>
      </c>
      <c r="H4113" t="str">
        <f t="shared" si="129"/>
        <v/>
      </c>
      <c r="I4113" t="str">
        <f t="shared" si="130"/>
        <v/>
      </c>
    </row>
    <row r="4114" spans="1:9" x14ac:dyDescent="0.25">
      <c r="A4114" s="36"/>
      <c r="B4114" t="str">
        <f>+IF(ISERROR(VLOOKUP(A4114,'MatrizSeguimiento2022-Junio'!$G$4:$I$987,3,FALSE)),"",VLOOKUP(A4114,'MatrizSeguimiento2022-Junio'!$G$4:$I$987,3,FALSE))</f>
        <v/>
      </c>
      <c r="C4114" t="str">
        <f>+IF(ISERROR(VLOOKUP(A4114,'MatrizSeguimiento2022-Junio'!$G$4:$J$987,4,FALSE)),"",VLOOKUP(A4114,'MatrizSeguimiento2022-Junio'!$G$4:$J$987,4,FALSE))</f>
        <v/>
      </c>
      <c r="E4114" s="3"/>
      <c r="G4114">
        <f>+ABS(SUMIF($A$3:$A$4998,A4114,$E$3:$E$4998)-IF(ISERROR(VLOOKUP(A4114,'MatrizSeguimiento2022-Junio'!$G$4:$X$987,18,FALSE)),0,VLOOKUP(A4114,'MatrizSeguimiento2022-Junio'!$G$4:$X$987,18,FALSE)))</f>
        <v>0</v>
      </c>
      <c r="H4114" t="str">
        <f t="shared" si="129"/>
        <v/>
      </c>
      <c r="I4114" t="str">
        <f t="shared" si="130"/>
        <v/>
      </c>
    </row>
    <row r="4115" spans="1:9" x14ac:dyDescent="0.25">
      <c r="A4115" s="36"/>
      <c r="B4115" t="str">
        <f>+IF(ISERROR(VLOOKUP(A4115,'MatrizSeguimiento2022-Junio'!$G$4:$I$987,3,FALSE)),"",VLOOKUP(A4115,'MatrizSeguimiento2022-Junio'!$G$4:$I$987,3,FALSE))</f>
        <v/>
      </c>
      <c r="C4115" t="str">
        <f>+IF(ISERROR(VLOOKUP(A4115,'MatrizSeguimiento2022-Junio'!$G$4:$J$987,4,FALSE)),"",VLOOKUP(A4115,'MatrizSeguimiento2022-Junio'!$G$4:$J$987,4,FALSE))</f>
        <v/>
      </c>
      <c r="E4115" s="3"/>
      <c r="G4115">
        <f>+ABS(SUMIF($A$3:$A$4998,A4115,$E$3:$E$4998)-IF(ISERROR(VLOOKUP(A4115,'MatrizSeguimiento2022-Junio'!$G$4:$X$987,18,FALSE)),0,VLOOKUP(A4115,'MatrizSeguimiento2022-Junio'!$G$4:$X$987,18,FALSE)))</f>
        <v>0</v>
      </c>
      <c r="H4115" t="str">
        <f t="shared" si="129"/>
        <v/>
      </c>
      <c r="I4115" t="str">
        <f t="shared" si="130"/>
        <v/>
      </c>
    </row>
    <row r="4116" spans="1:9" x14ac:dyDescent="0.25">
      <c r="A4116" s="36"/>
      <c r="B4116" t="str">
        <f>+IF(ISERROR(VLOOKUP(A4116,'MatrizSeguimiento2022-Junio'!$G$4:$I$987,3,FALSE)),"",VLOOKUP(A4116,'MatrizSeguimiento2022-Junio'!$G$4:$I$987,3,FALSE))</f>
        <v/>
      </c>
      <c r="C4116" t="str">
        <f>+IF(ISERROR(VLOOKUP(A4116,'MatrizSeguimiento2022-Junio'!$G$4:$J$987,4,FALSE)),"",VLOOKUP(A4116,'MatrizSeguimiento2022-Junio'!$G$4:$J$987,4,FALSE))</f>
        <v/>
      </c>
      <c r="E4116" s="3"/>
      <c r="G4116">
        <f>+ABS(SUMIF($A$3:$A$4998,A4116,$E$3:$E$4998)-IF(ISERROR(VLOOKUP(A4116,'MatrizSeguimiento2022-Junio'!$G$4:$X$987,18,FALSE)),0,VLOOKUP(A4116,'MatrizSeguimiento2022-Junio'!$G$4:$X$987,18,FALSE)))</f>
        <v>0</v>
      </c>
      <c r="H4116" t="str">
        <f t="shared" si="129"/>
        <v/>
      </c>
      <c r="I4116" t="str">
        <f t="shared" si="130"/>
        <v/>
      </c>
    </row>
    <row r="4117" spans="1:9" x14ac:dyDescent="0.25">
      <c r="A4117" s="36"/>
      <c r="B4117" t="str">
        <f>+IF(ISERROR(VLOOKUP(A4117,'MatrizSeguimiento2022-Junio'!$G$4:$I$987,3,FALSE)),"",VLOOKUP(A4117,'MatrizSeguimiento2022-Junio'!$G$4:$I$987,3,FALSE))</f>
        <v/>
      </c>
      <c r="C4117" t="str">
        <f>+IF(ISERROR(VLOOKUP(A4117,'MatrizSeguimiento2022-Junio'!$G$4:$J$987,4,FALSE)),"",VLOOKUP(A4117,'MatrizSeguimiento2022-Junio'!$G$4:$J$987,4,FALSE))</f>
        <v/>
      </c>
      <c r="E4117" s="3"/>
      <c r="G4117">
        <f>+ABS(SUMIF($A$3:$A$4998,A4117,$E$3:$E$4998)-IF(ISERROR(VLOOKUP(A4117,'MatrizSeguimiento2022-Junio'!$G$4:$X$987,18,FALSE)),0,VLOOKUP(A4117,'MatrizSeguimiento2022-Junio'!$G$4:$X$987,18,FALSE)))</f>
        <v>0</v>
      </c>
      <c r="H4117" t="str">
        <f t="shared" si="129"/>
        <v/>
      </c>
      <c r="I4117" t="str">
        <f t="shared" si="130"/>
        <v/>
      </c>
    </row>
    <row r="4118" spans="1:9" x14ac:dyDescent="0.25">
      <c r="A4118" s="36"/>
      <c r="B4118" t="str">
        <f>+IF(ISERROR(VLOOKUP(A4118,'MatrizSeguimiento2022-Junio'!$G$4:$I$987,3,FALSE)),"",VLOOKUP(A4118,'MatrizSeguimiento2022-Junio'!$G$4:$I$987,3,FALSE))</f>
        <v/>
      </c>
      <c r="C4118" t="str">
        <f>+IF(ISERROR(VLOOKUP(A4118,'MatrizSeguimiento2022-Junio'!$G$4:$J$987,4,FALSE)),"",VLOOKUP(A4118,'MatrizSeguimiento2022-Junio'!$G$4:$J$987,4,FALSE))</f>
        <v/>
      </c>
      <c r="E4118" s="3"/>
      <c r="G4118">
        <f>+ABS(SUMIF($A$3:$A$4998,A4118,$E$3:$E$4998)-IF(ISERROR(VLOOKUP(A4118,'MatrizSeguimiento2022-Junio'!$G$4:$X$987,18,FALSE)),0,VLOOKUP(A4118,'MatrizSeguimiento2022-Junio'!$G$4:$X$987,18,FALSE)))</f>
        <v>0</v>
      </c>
      <c r="H4118" t="str">
        <f t="shared" si="129"/>
        <v/>
      </c>
      <c r="I4118" t="str">
        <f t="shared" si="130"/>
        <v/>
      </c>
    </row>
    <row r="4119" spans="1:9" x14ac:dyDescent="0.25">
      <c r="A4119" s="36"/>
      <c r="B4119" t="str">
        <f>+IF(ISERROR(VLOOKUP(A4119,'MatrizSeguimiento2022-Junio'!$G$4:$I$987,3,FALSE)),"",VLOOKUP(A4119,'MatrizSeguimiento2022-Junio'!$G$4:$I$987,3,FALSE))</f>
        <v/>
      </c>
      <c r="C4119" t="str">
        <f>+IF(ISERROR(VLOOKUP(A4119,'MatrizSeguimiento2022-Junio'!$G$4:$J$987,4,FALSE)),"",VLOOKUP(A4119,'MatrizSeguimiento2022-Junio'!$G$4:$J$987,4,FALSE))</f>
        <v/>
      </c>
      <c r="E4119" s="3"/>
      <c r="G4119">
        <f>+ABS(SUMIF($A$3:$A$4998,A4119,$E$3:$E$4998)-IF(ISERROR(VLOOKUP(A4119,'MatrizSeguimiento2022-Junio'!$G$4:$X$987,18,FALSE)),0,VLOOKUP(A4119,'MatrizSeguimiento2022-Junio'!$G$4:$X$987,18,FALSE)))</f>
        <v>0</v>
      </c>
      <c r="H4119" t="str">
        <f t="shared" si="129"/>
        <v/>
      </c>
      <c r="I4119" t="str">
        <f t="shared" si="130"/>
        <v/>
      </c>
    </row>
    <row r="4120" spans="1:9" x14ac:dyDescent="0.25">
      <c r="A4120" s="36"/>
      <c r="B4120" t="str">
        <f>+IF(ISERROR(VLOOKUP(A4120,'MatrizSeguimiento2022-Junio'!$G$4:$I$987,3,FALSE)),"",VLOOKUP(A4120,'MatrizSeguimiento2022-Junio'!$G$4:$I$987,3,FALSE))</f>
        <v/>
      </c>
      <c r="C4120" t="str">
        <f>+IF(ISERROR(VLOOKUP(A4120,'MatrizSeguimiento2022-Junio'!$G$4:$J$987,4,FALSE)),"",VLOOKUP(A4120,'MatrizSeguimiento2022-Junio'!$G$4:$J$987,4,FALSE))</f>
        <v/>
      </c>
      <c r="E4120" s="3"/>
      <c r="G4120">
        <f>+ABS(SUMIF($A$3:$A$4998,A4120,$E$3:$E$4998)-IF(ISERROR(VLOOKUP(A4120,'MatrizSeguimiento2022-Junio'!$G$4:$X$987,18,FALSE)),0,VLOOKUP(A4120,'MatrizSeguimiento2022-Junio'!$G$4:$X$987,18,FALSE)))</f>
        <v>0</v>
      </c>
      <c r="H4120" t="str">
        <f t="shared" si="129"/>
        <v/>
      </c>
      <c r="I4120" t="str">
        <f t="shared" si="130"/>
        <v/>
      </c>
    </row>
    <row r="4121" spans="1:9" x14ac:dyDescent="0.25">
      <c r="A4121" s="36"/>
      <c r="B4121" t="str">
        <f>+IF(ISERROR(VLOOKUP(A4121,'MatrizSeguimiento2022-Junio'!$G$4:$I$987,3,FALSE)),"",VLOOKUP(A4121,'MatrizSeguimiento2022-Junio'!$G$4:$I$987,3,FALSE))</f>
        <v/>
      </c>
      <c r="C4121" t="str">
        <f>+IF(ISERROR(VLOOKUP(A4121,'MatrizSeguimiento2022-Junio'!$G$4:$J$987,4,FALSE)),"",VLOOKUP(A4121,'MatrizSeguimiento2022-Junio'!$G$4:$J$987,4,FALSE))</f>
        <v/>
      </c>
      <c r="E4121" s="3"/>
      <c r="G4121">
        <f>+ABS(SUMIF($A$3:$A$4998,A4121,$E$3:$E$4998)-IF(ISERROR(VLOOKUP(A4121,'MatrizSeguimiento2022-Junio'!$G$4:$X$987,18,FALSE)),0,VLOOKUP(A4121,'MatrizSeguimiento2022-Junio'!$G$4:$X$987,18,FALSE)))</f>
        <v>0</v>
      </c>
      <c r="H4121" t="str">
        <f t="shared" si="129"/>
        <v/>
      </c>
      <c r="I4121" t="str">
        <f t="shared" si="130"/>
        <v/>
      </c>
    </row>
    <row r="4122" spans="1:9" x14ac:dyDescent="0.25">
      <c r="A4122" s="36"/>
      <c r="B4122" t="str">
        <f>+IF(ISERROR(VLOOKUP(A4122,'MatrizSeguimiento2022-Junio'!$G$4:$I$987,3,FALSE)),"",VLOOKUP(A4122,'MatrizSeguimiento2022-Junio'!$G$4:$I$987,3,FALSE))</f>
        <v/>
      </c>
      <c r="C4122" t="str">
        <f>+IF(ISERROR(VLOOKUP(A4122,'MatrizSeguimiento2022-Junio'!$G$4:$J$987,4,FALSE)),"",VLOOKUP(A4122,'MatrizSeguimiento2022-Junio'!$G$4:$J$987,4,FALSE))</f>
        <v/>
      </c>
      <c r="E4122" s="3"/>
      <c r="G4122">
        <f>+ABS(SUMIF($A$3:$A$4998,A4122,$E$3:$E$4998)-IF(ISERROR(VLOOKUP(A4122,'MatrizSeguimiento2022-Junio'!$G$4:$X$987,18,FALSE)),0,VLOOKUP(A4122,'MatrizSeguimiento2022-Junio'!$G$4:$X$987,18,FALSE)))</f>
        <v>0</v>
      </c>
      <c r="H4122" t="str">
        <f t="shared" si="129"/>
        <v/>
      </c>
      <c r="I4122" t="str">
        <f t="shared" si="130"/>
        <v/>
      </c>
    </row>
    <row r="4123" spans="1:9" x14ac:dyDescent="0.25">
      <c r="A4123" s="36"/>
      <c r="B4123" t="str">
        <f>+IF(ISERROR(VLOOKUP(A4123,'MatrizSeguimiento2022-Junio'!$G$4:$I$987,3,FALSE)),"",VLOOKUP(A4123,'MatrizSeguimiento2022-Junio'!$G$4:$I$987,3,FALSE))</f>
        <v/>
      </c>
      <c r="C4123" t="str">
        <f>+IF(ISERROR(VLOOKUP(A4123,'MatrizSeguimiento2022-Junio'!$G$4:$J$987,4,FALSE)),"",VLOOKUP(A4123,'MatrizSeguimiento2022-Junio'!$G$4:$J$987,4,FALSE))</f>
        <v/>
      </c>
      <c r="E4123" s="3"/>
      <c r="G4123">
        <f>+ABS(SUMIF($A$3:$A$4998,A4123,$E$3:$E$4998)-IF(ISERROR(VLOOKUP(A4123,'MatrizSeguimiento2022-Junio'!$G$4:$X$987,18,FALSE)),0,VLOOKUP(A4123,'MatrizSeguimiento2022-Junio'!$G$4:$X$987,18,FALSE)))</f>
        <v>0</v>
      </c>
      <c r="H4123" t="str">
        <f t="shared" si="129"/>
        <v/>
      </c>
      <c r="I4123" t="str">
        <f t="shared" si="130"/>
        <v/>
      </c>
    </row>
    <row r="4124" spans="1:9" x14ac:dyDescent="0.25">
      <c r="A4124" s="36"/>
      <c r="B4124" t="str">
        <f>+IF(ISERROR(VLOOKUP(A4124,'MatrizSeguimiento2022-Junio'!$G$4:$I$987,3,FALSE)),"",VLOOKUP(A4124,'MatrizSeguimiento2022-Junio'!$G$4:$I$987,3,FALSE))</f>
        <v/>
      </c>
      <c r="C4124" t="str">
        <f>+IF(ISERROR(VLOOKUP(A4124,'MatrizSeguimiento2022-Junio'!$G$4:$J$987,4,FALSE)),"",VLOOKUP(A4124,'MatrizSeguimiento2022-Junio'!$G$4:$J$987,4,FALSE))</f>
        <v/>
      </c>
      <c r="E4124" s="3"/>
      <c r="G4124">
        <f>+ABS(SUMIF($A$3:$A$4998,A4124,$E$3:$E$4998)-IF(ISERROR(VLOOKUP(A4124,'MatrizSeguimiento2022-Junio'!$G$4:$X$987,18,FALSE)),0,VLOOKUP(A4124,'MatrizSeguimiento2022-Junio'!$G$4:$X$987,18,FALSE)))</f>
        <v>0</v>
      </c>
      <c r="H4124" t="str">
        <f t="shared" si="129"/>
        <v/>
      </c>
      <c r="I4124" t="str">
        <f t="shared" si="130"/>
        <v/>
      </c>
    </row>
    <row r="4125" spans="1:9" x14ac:dyDescent="0.25">
      <c r="A4125" s="36"/>
      <c r="B4125" t="str">
        <f>+IF(ISERROR(VLOOKUP(A4125,'MatrizSeguimiento2022-Junio'!$G$4:$I$987,3,FALSE)),"",VLOOKUP(A4125,'MatrizSeguimiento2022-Junio'!$G$4:$I$987,3,FALSE))</f>
        <v/>
      </c>
      <c r="C4125" t="str">
        <f>+IF(ISERROR(VLOOKUP(A4125,'MatrizSeguimiento2022-Junio'!$G$4:$J$987,4,FALSE)),"",VLOOKUP(A4125,'MatrizSeguimiento2022-Junio'!$G$4:$J$987,4,FALSE))</f>
        <v/>
      </c>
      <c r="E4125" s="3"/>
      <c r="G4125">
        <f>+ABS(SUMIF($A$3:$A$4998,A4125,$E$3:$E$4998)-IF(ISERROR(VLOOKUP(A4125,'MatrizSeguimiento2022-Junio'!$G$4:$X$987,18,FALSE)),0,VLOOKUP(A4125,'MatrizSeguimiento2022-Junio'!$G$4:$X$987,18,FALSE)))</f>
        <v>0</v>
      </c>
      <c r="H4125" t="str">
        <f t="shared" si="129"/>
        <v/>
      </c>
      <c r="I4125" t="str">
        <f t="shared" si="130"/>
        <v/>
      </c>
    </row>
    <row r="4126" spans="1:9" x14ac:dyDescent="0.25">
      <c r="A4126" s="36"/>
      <c r="B4126" t="str">
        <f>+IF(ISERROR(VLOOKUP(A4126,'MatrizSeguimiento2022-Junio'!$G$4:$I$987,3,FALSE)),"",VLOOKUP(A4126,'MatrizSeguimiento2022-Junio'!$G$4:$I$987,3,FALSE))</f>
        <v/>
      </c>
      <c r="C4126" t="str">
        <f>+IF(ISERROR(VLOOKUP(A4126,'MatrizSeguimiento2022-Junio'!$G$4:$J$987,4,FALSE)),"",VLOOKUP(A4126,'MatrizSeguimiento2022-Junio'!$G$4:$J$987,4,FALSE))</f>
        <v/>
      </c>
      <c r="E4126" s="3"/>
      <c r="G4126">
        <f>+ABS(SUMIF($A$3:$A$4998,A4126,$E$3:$E$4998)-IF(ISERROR(VLOOKUP(A4126,'MatrizSeguimiento2022-Junio'!$G$4:$X$987,18,FALSE)),0,VLOOKUP(A4126,'MatrizSeguimiento2022-Junio'!$G$4:$X$987,18,FALSE)))</f>
        <v>0</v>
      </c>
      <c r="H4126" t="str">
        <f t="shared" si="129"/>
        <v/>
      </c>
      <c r="I4126" t="str">
        <f t="shared" si="130"/>
        <v/>
      </c>
    </row>
    <row r="4127" spans="1:9" x14ac:dyDescent="0.25">
      <c r="A4127" s="36"/>
      <c r="B4127" t="str">
        <f>+IF(ISERROR(VLOOKUP(A4127,'MatrizSeguimiento2022-Junio'!$G$4:$I$987,3,FALSE)),"",VLOOKUP(A4127,'MatrizSeguimiento2022-Junio'!$G$4:$I$987,3,FALSE))</f>
        <v/>
      </c>
      <c r="C4127" t="str">
        <f>+IF(ISERROR(VLOOKUP(A4127,'MatrizSeguimiento2022-Junio'!$G$4:$J$987,4,FALSE)),"",VLOOKUP(A4127,'MatrizSeguimiento2022-Junio'!$G$4:$J$987,4,FALSE))</f>
        <v/>
      </c>
      <c r="E4127" s="3"/>
      <c r="G4127">
        <f>+ABS(SUMIF($A$3:$A$4998,A4127,$E$3:$E$4998)-IF(ISERROR(VLOOKUP(A4127,'MatrizSeguimiento2022-Junio'!$G$4:$X$987,18,FALSE)),0,VLOOKUP(A4127,'MatrizSeguimiento2022-Junio'!$G$4:$X$987,18,FALSE)))</f>
        <v>0</v>
      </c>
      <c r="H4127" t="str">
        <f t="shared" si="129"/>
        <v/>
      </c>
      <c r="I4127" t="str">
        <f t="shared" si="130"/>
        <v/>
      </c>
    </row>
    <row r="4128" spans="1:9" x14ac:dyDescent="0.25">
      <c r="A4128" s="36"/>
      <c r="B4128" t="str">
        <f>+IF(ISERROR(VLOOKUP(A4128,'MatrizSeguimiento2022-Junio'!$G$4:$I$987,3,FALSE)),"",VLOOKUP(A4128,'MatrizSeguimiento2022-Junio'!$G$4:$I$987,3,FALSE))</f>
        <v/>
      </c>
      <c r="C4128" t="str">
        <f>+IF(ISERROR(VLOOKUP(A4128,'MatrizSeguimiento2022-Junio'!$G$4:$J$987,4,FALSE)),"",VLOOKUP(A4128,'MatrizSeguimiento2022-Junio'!$G$4:$J$987,4,FALSE))</f>
        <v/>
      </c>
      <c r="E4128" s="3"/>
      <c r="G4128">
        <f>+ABS(SUMIF($A$3:$A$4998,A4128,$E$3:$E$4998)-IF(ISERROR(VLOOKUP(A4128,'MatrizSeguimiento2022-Junio'!$G$4:$X$987,18,FALSE)),0,VLOOKUP(A4128,'MatrizSeguimiento2022-Junio'!$G$4:$X$987,18,FALSE)))</f>
        <v>0</v>
      </c>
      <c r="H4128" t="str">
        <f t="shared" si="129"/>
        <v/>
      </c>
      <c r="I4128" t="str">
        <f t="shared" si="130"/>
        <v/>
      </c>
    </row>
    <row r="4129" spans="1:9" x14ac:dyDescent="0.25">
      <c r="A4129" s="36"/>
      <c r="B4129" t="str">
        <f>+IF(ISERROR(VLOOKUP(A4129,'MatrizSeguimiento2022-Junio'!$G$4:$I$987,3,FALSE)),"",VLOOKUP(A4129,'MatrizSeguimiento2022-Junio'!$G$4:$I$987,3,FALSE))</f>
        <v/>
      </c>
      <c r="C4129" t="str">
        <f>+IF(ISERROR(VLOOKUP(A4129,'MatrizSeguimiento2022-Junio'!$G$4:$J$987,4,FALSE)),"",VLOOKUP(A4129,'MatrizSeguimiento2022-Junio'!$G$4:$J$987,4,FALSE))</f>
        <v/>
      </c>
      <c r="E4129" s="3"/>
      <c r="G4129">
        <f>+ABS(SUMIF($A$3:$A$4998,A4129,$E$3:$E$4998)-IF(ISERROR(VLOOKUP(A4129,'MatrizSeguimiento2022-Junio'!$G$4:$X$987,18,FALSE)),0,VLOOKUP(A4129,'MatrizSeguimiento2022-Junio'!$G$4:$X$987,18,FALSE)))</f>
        <v>0</v>
      </c>
      <c r="H4129" t="str">
        <f t="shared" si="129"/>
        <v/>
      </c>
      <c r="I4129" t="str">
        <f t="shared" si="130"/>
        <v/>
      </c>
    </row>
    <row r="4130" spans="1:9" x14ac:dyDescent="0.25">
      <c r="A4130" s="36"/>
      <c r="B4130" t="str">
        <f>+IF(ISERROR(VLOOKUP(A4130,'MatrizSeguimiento2022-Junio'!$G$4:$I$987,3,FALSE)),"",VLOOKUP(A4130,'MatrizSeguimiento2022-Junio'!$G$4:$I$987,3,FALSE))</f>
        <v/>
      </c>
      <c r="C4130" t="str">
        <f>+IF(ISERROR(VLOOKUP(A4130,'MatrizSeguimiento2022-Junio'!$G$4:$J$987,4,FALSE)),"",VLOOKUP(A4130,'MatrizSeguimiento2022-Junio'!$G$4:$J$987,4,FALSE))</f>
        <v/>
      </c>
      <c r="E4130" s="3"/>
      <c r="G4130">
        <f>+ABS(SUMIF($A$3:$A$4998,A4130,$E$3:$E$4998)-IF(ISERROR(VLOOKUP(A4130,'MatrizSeguimiento2022-Junio'!$G$4:$X$987,18,FALSE)),0,VLOOKUP(A4130,'MatrizSeguimiento2022-Junio'!$G$4:$X$987,18,FALSE)))</f>
        <v>0</v>
      </c>
      <c r="H4130" t="str">
        <f t="shared" si="129"/>
        <v/>
      </c>
      <c r="I4130" t="str">
        <f t="shared" si="130"/>
        <v/>
      </c>
    </row>
    <row r="4131" spans="1:9" x14ac:dyDescent="0.25">
      <c r="A4131" s="36"/>
      <c r="B4131" t="str">
        <f>+IF(ISERROR(VLOOKUP(A4131,'MatrizSeguimiento2022-Junio'!$G$4:$I$987,3,FALSE)),"",VLOOKUP(A4131,'MatrizSeguimiento2022-Junio'!$G$4:$I$987,3,FALSE))</f>
        <v/>
      </c>
      <c r="C4131" t="str">
        <f>+IF(ISERROR(VLOOKUP(A4131,'MatrizSeguimiento2022-Junio'!$G$4:$J$987,4,FALSE)),"",VLOOKUP(A4131,'MatrizSeguimiento2022-Junio'!$G$4:$J$987,4,FALSE))</f>
        <v/>
      </c>
      <c r="E4131" s="3"/>
      <c r="G4131">
        <f>+ABS(SUMIF($A$3:$A$4998,A4131,$E$3:$E$4998)-IF(ISERROR(VLOOKUP(A4131,'MatrizSeguimiento2022-Junio'!$G$4:$X$987,18,FALSE)),0,VLOOKUP(A4131,'MatrizSeguimiento2022-Junio'!$G$4:$X$987,18,FALSE)))</f>
        <v>0</v>
      </c>
      <c r="H4131" t="str">
        <f t="shared" si="129"/>
        <v/>
      </c>
      <c r="I4131" t="str">
        <f t="shared" si="130"/>
        <v/>
      </c>
    </row>
    <row r="4132" spans="1:9" x14ac:dyDescent="0.25">
      <c r="A4132" s="36"/>
      <c r="B4132" t="str">
        <f>+IF(ISERROR(VLOOKUP(A4132,'MatrizSeguimiento2022-Junio'!$G$4:$I$987,3,FALSE)),"",VLOOKUP(A4132,'MatrizSeguimiento2022-Junio'!$G$4:$I$987,3,FALSE))</f>
        <v/>
      </c>
      <c r="C4132" t="str">
        <f>+IF(ISERROR(VLOOKUP(A4132,'MatrizSeguimiento2022-Junio'!$G$4:$J$987,4,FALSE)),"",VLOOKUP(A4132,'MatrizSeguimiento2022-Junio'!$G$4:$J$987,4,FALSE))</f>
        <v/>
      </c>
      <c r="E4132" s="3"/>
      <c r="G4132">
        <f>+ABS(SUMIF($A$3:$A$4998,A4132,$E$3:$E$4998)-IF(ISERROR(VLOOKUP(A4132,'MatrizSeguimiento2022-Junio'!$G$4:$X$987,18,FALSE)),0,VLOOKUP(A4132,'MatrizSeguimiento2022-Junio'!$G$4:$X$987,18,FALSE)))</f>
        <v>0</v>
      </c>
      <c r="H4132" t="str">
        <f t="shared" si="129"/>
        <v/>
      </c>
      <c r="I4132" t="str">
        <f t="shared" si="130"/>
        <v/>
      </c>
    </row>
    <row r="4133" spans="1:9" x14ac:dyDescent="0.25">
      <c r="A4133" s="36"/>
      <c r="B4133" t="str">
        <f>+IF(ISERROR(VLOOKUP(A4133,'MatrizSeguimiento2022-Junio'!$G$4:$I$987,3,FALSE)),"",VLOOKUP(A4133,'MatrizSeguimiento2022-Junio'!$G$4:$I$987,3,FALSE))</f>
        <v/>
      </c>
      <c r="C4133" t="str">
        <f>+IF(ISERROR(VLOOKUP(A4133,'MatrizSeguimiento2022-Junio'!$G$4:$J$987,4,FALSE)),"",VLOOKUP(A4133,'MatrizSeguimiento2022-Junio'!$G$4:$J$987,4,FALSE))</f>
        <v/>
      </c>
      <c r="E4133" s="3"/>
      <c r="G4133">
        <f>+ABS(SUMIF($A$3:$A$4998,A4133,$E$3:$E$4998)-IF(ISERROR(VLOOKUP(A4133,'MatrizSeguimiento2022-Junio'!$G$4:$X$987,18,FALSE)),0,VLOOKUP(A4133,'MatrizSeguimiento2022-Junio'!$G$4:$X$987,18,FALSE)))</f>
        <v>0</v>
      </c>
      <c r="H4133" t="str">
        <f t="shared" si="129"/>
        <v/>
      </c>
      <c r="I4133" t="str">
        <f t="shared" si="130"/>
        <v/>
      </c>
    </row>
    <row r="4134" spans="1:9" x14ac:dyDescent="0.25">
      <c r="A4134" s="36"/>
      <c r="B4134" t="str">
        <f>+IF(ISERROR(VLOOKUP(A4134,'MatrizSeguimiento2022-Junio'!$G$4:$I$987,3,FALSE)),"",VLOOKUP(A4134,'MatrizSeguimiento2022-Junio'!$G$4:$I$987,3,FALSE))</f>
        <v/>
      </c>
      <c r="C4134" t="str">
        <f>+IF(ISERROR(VLOOKUP(A4134,'MatrizSeguimiento2022-Junio'!$G$4:$J$987,4,FALSE)),"",VLOOKUP(A4134,'MatrizSeguimiento2022-Junio'!$G$4:$J$987,4,FALSE))</f>
        <v/>
      </c>
      <c r="E4134" s="3"/>
      <c r="G4134">
        <f>+ABS(SUMIF($A$3:$A$4998,A4134,$E$3:$E$4998)-IF(ISERROR(VLOOKUP(A4134,'MatrizSeguimiento2022-Junio'!$G$4:$X$987,18,FALSE)),0,VLOOKUP(A4134,'MatrizSeguimiento2022-Junio'!$G$4:$X$987,18,FALSE)))</f>
        <v>0</v>
      </c>
      <c r="H4134" t="str">
        <f t="shared" si="129"/>
        <v/>
      </c>
      <c r="I4134" t="str">
        <f t="shared" si="130"/>
        <v/>
      </c>
    </row>
    <row r="4135" spans="1:9" x14ac:dyDescent="0.25">
      <c r="A4135" s="36"/>
      <c r="B4135" t="str">
        <f>+IF(ISERROR(VLOOKUP(A4135,'MatrizSeguimiento2022-Junio'!$G$4:$I$987,3,FALSE)),"",VLOOKUP(A4135,'MatrizSeguimiento2022-Junio'!$G$4:$I$987,3,FALSE))</f>
        <v/>
      </c>
      <c r="C4135" t="str">
        <f>+IF(ISERROR(VLOOKUP(A4135,'MatrizSeguimiento2022-Junio'!$G$4:$J$987,4,FALSE)),"",VLOOKUP(A4135,'MatrizSeguimiento2022-Junio'!$G$4:$J$987,4,FALSE))</f>
        <v/>
      </c>
      <c r="E4135" s="3"/>
      <c r="G4135">
        <f>+ABS(SUMIF($A$3:$A$4998,A4135,$E$3:$E$4998)-IF(ISERROR(VLOOKUP(A4135,'MatrizSeguimiento2022-Junio'!$G$4:$X$987,18,FALSE)),0,VLOOKUP(A4135,'MatrizSeguimiento2022-Junio'!$G$4:$X$987,18,FALSE)))</f>
        <v>0</v>
      </c>
      <c r="H4135" t="str">
        <f t="shared" si="129"/>
        <v/>
      </c>
      <c r="I4135" t="str">
        <f t="shared" si="130"/>
        <v/>
      </c>
    </row>
    <row r="4136" spans="1:9" x14ac:dyDescent="0.25">
      <c r="A4136" s="36"/>
      <c r="B4136" t="str">
        <f>+IF(ISERROR(VLOOKUP(A4136,'MatrizSeguimiento2022-Junio'!$G$4:$I$987,3,FALSE)),"",VLOOKUP(A4136,'MatrizSeguimiento2022-Junio'!$G$4:$I$987,3,FALSE))</f>
        <v/>
      </c>
      <c r="C4136" t="str">
        <f>+IF(ISERROR(VLOOKUP(A4136,'MatrizSeguimiento2022-Junio'!$G$4:$J$987,4,FALSE)),"",VLOOKUP(A4136,'MatrizSeguimiento2022-Junio'!$G$4:$J$987,4,FALSE))</f>
        <v/>
      </c>
      <c r="E4136" s="3"/>
      <c r="G4136">
        <f>+ABS(SUMIF($A$3:$A$4998,A4136,$E$3:$E$4998)-IF(ISERROR(VLOOKUP(A4136,'MatrizSeguimiento2022-Junio'!$G$4:$X$987,18,FALSE)),0,VLOOKUP(A4136,'MatrizSeguimiento2022-Junio'!$G$4:$X$987,18,FALSE)))</f>
        <v>0</v>
      </c>
      <c r="H4136" t="str">
        <f t="shared" si="129"/>
        <v/>
      </c>
      <c r="I4136" t="str">
        <f t="shared" si="130"/>
        <v/>
      </c>
    </row>
    <row r="4137" spans="1:9" x14ac:dyDescent="0.25">
      <c r="A4137" s="36"/>
      <c r="B4137" t="str">
        <f>+IF(ISERROR(VLOOKUP(A4137,'MatrizSeguimiento2022-Junio'!$G$4:$I$987,3,FALSE)),"",VLOOKUP(A4137,'MatrizSeguimiento2022-Junio'!$G$4:$I$987,3,FALSE))</f>
        <v/>
      </c>
      <c r="C4137" t="str">
        <f>+IF(ISERROR(VLOOKUP(A4137,'MatrizSeguimiento2022-Junio'!$G$4:$J$987,4,FALSE)),"",VLOOKUP(A4137,'MatrizSeguimiento2022-Junio'!$G$4:$J$987,4,FALSE))</f>
        <v/>
      </c>
      <c r="E4137" s="3"/>
      <c r="G4137">
        <f>+ABS(SUMIF($A$3:$A$4998,A4137,$E$3:$E$4998)-IF(ISERROR(VLOOKUP(A4137,'MatrizSeguimiento2022-Junio'!$G$4:$X$987,18,FALSE)),0,VLOOKUP(A4137,'MatrizSeguimiento2022-Junio'!$G$4:$X$987,18,FALSE)))</f>
        <v>0</v>
      </c>
      <c r="H4137" t="str">
        <f t="shared" si="129"/>
        <v/>
      </c>
      <c r="I4137" t="str">
        <f t="shared" si="130"/>
        <v/>
      </c>
    </row>
    <row r="4138" spans="1:9" x14ac:dyDescent="0.25">
      <c r="A4138" s="36"/>
      <c r="B4138" t="str">
        <f>+IF(ISERROR(VLOOKUP(A4138,'MatrizSeguimiento2022-Junio'!$G$4:$I$987,3,FALSE)),"",VLOOKUP(A4138,'MatrizSeguimiento2022-Junio'!$G$4:$I$987,3,FALSE))</f>
        <v/>
      </c>
      <c r="C4138" t="str">
        <f>+IF(ISERROR(VLOOKUP(A4138,'MatrizSeguimiento2022-Junio'!$G$4:$J$987,4,FALSE)),"",VLOOKUP(A4138,'MatrizSeguimiento2022-Junio'!$G$4:$J$987,4,FALSE))</f>
        <v/>
      </c>
      <c r="E4138" s="3"/>
      <c r="G4138">
        <f>+ABS(SUMIF($A$3:$A$4998,A4138,$E$3:$E$4998)-IF(ISERROR(VLOOKUP(A4138,'MatrizSeguimiento2022-Junio'!$G$4:$X$987,18,FALSE)),0,VLOOKUP(A4138,'MatrizSeguimiento2022-Junio'!$G$4:$X$987,18,FALSE)))</f>
        <v>0</v>
      </c>
      <c r="H4138" t="str">
        <f t="shared" si="129"/>
        <v/>
      </c>
      <c r="I4138" t="str">
        <f t="shared" si="130"/>
        <v/>
      </c>
    </row>
    <row r="4139" spans="1:9" x14ac:dyDescent="0.25">
      <c r="A4139" s="36"/>
      <c r="B4139" t="str">
        <f>+IF(ISERROR(VLOOKUP(A4139,'MatrizSeguimiento2022-Junio'!$G$4:$I$987,3,FALSE)),"",VLOOKUP(A4139,'MatrizSeguimiento2022-Junio'!$G$4:$I$987,3,FALSE))</f>
        <v/>
      </c>
      <c r="C4139" t="str">
        <f>+IF(ISERROR(VLOOKUP(A4139,'MatrizSeguimiento2022-Junio'!$G$4:$J$987,4,FALSE)),"",VLOOKUP(A4139,'MatrizSeguimiento2022-Junio'!$G$4:$J$987,4,FALSE))</f>
        <v/>
      </c>
      <c r="E4139" s="3"/>
      <c r="G4139">
        <f>+ABS(SUMIF($A$3:$A$4998,A4139,$E$3:$E$4998)-IF(ISERROR(VLOOKUP(A4139,'MatrizSeguimiento2022-Junio'!$G$4:$X$987,18,FALSE)),0,VLOOKUP(A4139,'MatrizSeguimiento2022-Junio'!$G$4:$X$987,18,FALSE)))</f>
        <v>0</v>
      </c>
      <c r="H4139" t="str">
        <f t="shared" si="129"/>
        <v/>
      </c>
      <c r="I4139" t="str">
        <f t="shared" si="130"/>
        <v/>
      </c>
    </row>
    <row r="4140" spans="1:9" x14ac:dyDescent="0.25">
      <c r="A4140" s="36"/>
      <c r="B4140" t="str">
        <f>+IF(ISERROR(VLOOKUP(A4140,'MatrizSeguimiento2022-Junio'!$G$4:$I$987,3,FALSE)),"",VLOOKUP(A4140,'MatrizSeguimiento2022-Junio'!$G$4:$I$987,3,FALSE))</f>
        <v/>
      </c>
      <c r="C4140" t="str">
        <f>+IF(ISERROR(VLOOKUP(A4140,'MatrizSeguimiento2022-Junio'!$G$4:$J$987,4,FALSE)),"",VLOOKUP(A4140,'MatrizSeguimiento2022-Junio'!$G$4:$J$987,4,FALSE))</f>
        <v/>
      </c>
      <c r="E4140" s="3"/>
      <c r="G4140">
        <f>+ABS(SUMIF($A$3:$A$4998,A4140,$E$3:$E$4998)-IF(ISERROR(VLOOKUP(A4140,'MatrizSeguimiento2022-Junio'!$G$4:$X$987,18,FALSE)),0,VLOOKUP(A4140,'MatrizSeguimiento2022-Junio'!$G$4:$X$987,18,FALSE)))</f>
        <v>0</v>
      </c>
      <c r="H4140" t="str">
        <f t="shared" si="129"/>
        <v/>
      </c>
      <c r="I4140" t="str">
        <f t="shared" si="130"/>
        <v/>
      </c>
    </row>
    <row r="4141" spans="1:9" x14ac:dyDescent="0.25">
      <c r="A4141" s="36"/>
      <c r="B4141" t="str">
        <f>+IF(ISERROR(VLOOKUP(A4141,'MatrizSeguimiento2022-Junio'!$G$4:$I$987,3,FALSE)),"",VLOOKUP(A4141,'MatrizSeguimiento2022-Junio'!$G$4:$I$987,3,FALSE))</f>
        <v/>
      </c>
      <c r="C4141" t="str">
        <f>+IF(ISERROR(VLOOKUP(A4141,'MatrizSeguimiento2022-Junio'!$G$4:$J$987,4,FALSE)),"",VLOOKUP(A4141,'MatrizSeguimiento2022-Junio'!$G$4:$J$987,4,FALSE))</f>
        <v/>
      </c>
      <c r="E4141" s="3"/>
      <c r="G4141">
        <f>+ABS(SUMIF($A$3:$A$4998,A4141,$E$3:$E$4998)-IF(ISERROR(VLOOKUP(A4141,'MatrizSeguimiento2022-Junio'!$G$4:$X$987,18,FALSE)),0,VLOOKUP(A4141,'MatrizSeguimiento2022-Junio'!$G$4:$X$987,18,FALSE)))</f>
        <v>0</v>
      </c>
      <c r="H4141" t="str">
        <f t="shared" si="129"/>
        <v/>
      </c>
      <c r="I4141" t="str">
        <f t="shared" si="130"/>
        <v/>
      </c>
    </row>
    <row r="4142" spans="1:9" x14ac:dyDescent="0.25">
      <c r="A4142" s="36"/>
      <c r="B4142" t="str">
        <f>+IF(ISERROR(VLOOKUP(A4142,'MatrizSeguimiento2022-Junio'!$G$4:$I$987,3,FALSE)),"",VLOOKUP(A4142,'MatrizSeguimiento2022-Junio'!$G$4:$I$987,3,FALSE))</f>
        <v/>
      </c>
      <c r="C4142" t="str">
        <f>+IF(ISERROR(VLOOKUP(A4142,'MatrizSeguimiento2022-Junio'!$G$4:$J$987,4,FALSE)),"",VLOOKUP(A4142,'MatrizSeguimiento2022-Junio'!$G$4:$J$987,4,FALSE))</f>
        <v/>
      </c>
      <c r="E4142" s="3"/>
      <c r="G4142">
        <f>+ABS(SUMIF($A$3:$A$4998,A4142,$E$3:$E$4998)-IF(ISERROR(VLOOKUP(A4142,'MatrizSeguimiento2022-Junio'!$G$4:$X$987,18,FALSE)),0,VLOOKUP(A4142,'MatrizSeguimiento2022-Junio'!$G$4:$X$987,18,FALSE)))</f>
        <v>0</v>
      </c>
      <c r="H4142" t="str">
        <f t="shared" si="129"/>
        <v/>
      </c>
      <c r="I4142" t="str">
        <f t="shared" si="130"/>
        <v/>
      </c>
    </row>
    <row r="4143" spans="1:9" x14ac:dyDescent="0.25">
      <c r="A4143" s="36"/>
      <c r="B4143" t="str">
        <f>+IF(ISERROR(VLOOKUP(A4143,'MatrizSeguimiento2022-Junio'!$G$4:$I$987,3,FALSE)),"",VLOOKUP(A4143,'MatrizSeguimiento2022-Junio'!$G$4:$I$987,3,FALSE))</f>
        <v/>
      </c>
      <c r="C4143" t="str">
        <f>+IF(ISERROR(VLOOKUP(A4143,'MatrizSeguimiento2022-Junio'!$G$4:$J$987,4,FALSE)),"",VLOOKUP(A4143,'MatrizSeguimiento2022-Junio'!$G$4:$J$987,4,FALSE))</f>
        <v/>
      </c>
      <c r="E4143" s="3"/>
      <c r="G4143">
        <f>+ABS(SUMIF($A$3:$A$4998,A4143,$E$3:$E$4998)-IF(ISERROR(VLOOKUP(A4143,'MatrizSeguimiento2022-Junio'!$G$4:$X$987,18,FALSE)),0,VLOOKUP(A4143,'MatrizSeguimiento2022-Junio'!$G$4:$X$987,18,FALSE)))</f>
        <v>0</v>
      </c>
      <c r="H4143" t="str">
        <f t="shared" si="129"/>
        <v/>
      </c>
      <c r="I4143" t="str">
        <f t="shared" si="130"/>
        <v/>
      </c>
    </row>
    <row r="4144" spans="1:9" x14ac:dyDescent="0.25">
      <c r="A4144" s="36"/>
      <c r="B4144" t="str">
        <f>+IF(ISERROR(VLOOKUP(A4144,'MatrizSeguimiento2022-Junio'!$G$4:$I$987,3,FALSE)),"",VLOOKUP(A4144,'MatrizSeguimiento2022-Junio'!$G$4:$I$987,3,FALSE))</f>
        <v/>
      </c>
      <c r="C4144" t="str">
        <f>+IF(ISERROR(VLOOKUP(A4144,'MatrizSeguimiento2022-Junio'!$G$4:$J$987,4,FALSE)),"",VLOOKUP(A4144,'MatrizSeguimiento2022-Junio'!$G$4:$J$987,4,FALSE))</f>
        <v/>
      </c>
      <c r="E4144" s="3"/>
      <c r="G4144">
        <f>+ABS(SUMIF($A$3:$A$4998,A4144,$E$3:$E$4998)-IF(ISERROR(VLOOKUP(A4144,'MatrizSeguimiento2022-Junio'!$G$4:$X$987,18,FALSE)),0,VLOOKUP(A4144,'MatrizSeguimiento2022-Junio'!$G$4:$X$987,18,FALSE)))</f>
        <v>0</v>
      </c>
      <c r="H4144" t="str">
        <f t="shared" si="129"/>
        <v/>
      </c>
      <c r="I4144" t="str">
        <f t="shared" si="130"/>
        <v/>
      </c>
    </row>
    <row r="4145" spans="1:9" x14ac:dyDescent="0.25">
      <c r="A4145" s="36"/>
      <c r="B4145" t="str">
        <f>+IF(ISERROR(VLOOKUP(A4145,'MatrizSeguimiento2022-Junio'!$G$4:$I$987,3,FALSE)),"",VLOOKUP(A4145,'MatrizSeguimiento2022-Junio'!$G$4:$I$987,3,FALSE))</f>
        <v/>
      </c>
      <c r="C4145" t="str">
        <f>+IF(ISERROR(VLOOKUP(A4145,'MatrizSeguimiento2022-Junio'!$G$4:$J$987,4,FALSE)),"",VLOOKUP(A4145,'MatrizSeguimiento2022-Junio'!$G$4:$J$987,4,FALSE))</f>
        <v/>
      </c>
      <c r="E4145" s="3"/>
      <c r="G4145">
        <f>+ABS(SUMIF($A$3:$A$4998,A4145,$E$3:$E$4998)-IF(ISERROR(VLOOKUP(A4145,'MatrizSeguimiento2022-Junio'!$G$4:$X$987,18,FALSE)),0,VLOOKUP(A4145,'MatrizSeguimiento2022-Junio'!$G$4:$X$987,18,FALSE)))</f>
        <v>0</v>
      </c>
      <c r="H4145" t="str">
        <f t="shared" si="129"/>
        <v/>
      </c>
      <c r="I4145" t="str">
        <f t="shared" si="130"/>
        <v/>
      </c>
    </row>
    <row r="4146" spans="1:9" x14ac:dyDescent="0.25">
      <c r="A4146" s="36"/>
      <c r="B4146" t="str">
        <f>+IF(ISERROR(VLOOKUP(A4146,'MatrizSeguimiento2022-Junio'!$G$4:$I$987,3,FALSE)),"",VLOOKUP(A4146,'MatrizSeguimiento2022-Junio'!$G$4:$I$987,3,FALSE))</f>
        <v/>
      </c>
      <c r="C4146" t="str">
        <f>+IF(ISERROR(VLOOKUP(A4146,'MatrizSeguimiento2022-Junio'!$G$4:$J$987,4,FALSE)),"",VLOOKUP(A4146,'MatrizSeguimiento2022-Junio'!$G$4:$J$987,4,FALSE))</f>
        <v/>
      </c>
      <c r="E4146" s="3"/>
      <c r="G4146">
        <f>+ABS(SUMIF($A$3:$A$4998,A4146,$E$3:$E$4998)-IF(ISERROR(VLOOKUP(A4146,'MatrizSeguimiento2022-Junio'!$G$4:$X$987,18,FALSE)),0,VLOOKUP(A4146,'MatrizSeguimiento2022-Junio'!$G$4:$X$987,18,FALSE)))</f>
        <v>0</v>
      </c>
      <c r="H4146" t="str">
        <f t="shared" si="129"/>
        <v/>
      </c>
      <c r="I4146" t="str">
        <f t="shared" si="130"/>
        <v/>
      </c>
    </row>
    <row r="4147" spans="1:9" x14ac:dyDescent="0.25">
      <c r="A4147" s="36"/>
      <c r="B4147" t="str">
        <f>+IF(ISERROR(VLOOKUP(A4147,'MatrizSeguimiento2022-Junio'!$G$4:$I$987,3,FALSE)),"",VLOOKUP(A4147,'MatrizSeguimiento2022-Junio'!$G$4:$I$987,3,FALSE))</f>
        <v/>
      </c>
      <c r="C4147" t="str">
        <f>+IF(ISERROR(VLOOKUP(A4147,'MatrizSeguimiento2022-Junio'!$G$4:$J$987,4,FALSE)),"",VLOOKUP(A4147,'MatrizSeguimiento2022-Junio'!$G$4:$J$987,4,FALSE))</f>
        <v/>
      </c>
      <c r="E4147" s="3"/>
      <c r="G4147">
        <f>+ABS(SUMIF($A$3:$A$4998,A4147,$E$3:$E$4998)-IF(ISERROR(VLOOKUP(A4147,'MatrizSeguimiento2022-Junio'!$G$4:$X$987,18,FALSE)),0,VLOOKUP(A4147,'MatrizSeguimiento2022-Junio'!$G$4:$X$987,18,FALSE)))</f>
        <v>0</v>
      </c>
      <c r="H4147" t="str">
        <f t="shared" si="129"/>
        <v/>
      </c>
      <c r="I4147" t="str">
        <f t="shared" si="130"/>
        <v/>
      </c>
    </row>
    <row r="4148" spans="1:9" x14ac:dyDescent="0.25">
      <c r="A4148" s="36"/>
      <c r="B4148" t="str">
        <f>+IF(ISERROR(VLOOKUP(A4148,'MatrizSeguimiento2022-Junio'!$G$4:$I$987,3,FALSE)),"",VLOOKUP(A4148,'MatrizSeguimiento2022-Junio'!$G$4:$I$987,3,FALSE))</f>
        <v/>
      </c>
      <c r="C4148" t="str">
        <f>+IF(ISERROR(VLOOKUP(A4148,'MatrizSeguimiento2022-Junio'!$G$4:$J$987,4,FALSE)),"",VLOOKUP(A4148,'MatrizSeguimiento2022-Junio'!$G$4:$J$987,4,FALSE))</f>
        <v/>
      </c>
      <c r="E4148" s="3"/>
      <c r="G4148">
        <f>+ABS(SUMIF($A$3:$A$4998,A4148,$E$3:$E$4998)-IF(ISERROR(VLOOKUP(A4148,'MatrizSeguimiento2022-Junio'!$G$4:$X$987,18,FALSE)),0,VLOOKUP(A4148,'MatrizSeguimiento2022-Junio'!$G$4:$X$987,18,FALSE)))</f>
        <v>0</v>
      </c>
      <c r="H4148" t="str">
        <f t="shared" si="129"/>
        <v/>
      </c>
      <c r="I4148" t="str">
        <f t="shared" si="130"/>
        <v/>
      </c>
    </row>
    <row r="4149" spans="1:9" x14ac:dyDescent="0.25">
      <c r="A4149" s="36"/>
      <c r="B4149" t="str">
        <f>+IF(ISERROR(VLOOKUP(A4149,'MatrizSeguimiento2022-Junio'!$G$4:$I$987,3,FALSE)),"",VLOOKUP(A4149,'MatrizSeguimiento2022-Junio'!$G$4:$I$987,3,FALSE))</f>
        <v/>
      </c>
      <c r="C4149" t="str">
        <f>+IF(ISERROR(VLOOKUP(A4149,'MatrizSeguimiento2022-Junio'!$G$4:$J$987,4,FALSE)),"",VLOOKUP(A4149,'MatrizSeguimiento2022-Junio'!$G$4:$J$987,4,FALSE))</f>
        <v/>
      </c>
      <c r="E4149" s="3"/>
      <c r="G4149">
        <f>+ABS(SUMIF($A$3:$A$4998,A4149,$E$3:$E$4998)-IF(ISERROR(VLOOKUP(A4149,'MatrizSeguimiento2022-Junio'!$G$4:$X$987,18,FALSE)),0,VLOOKUP(A4149,'MatrizSeguimiento2022-Junio'!$G$4:$X$987,18,FALSE)))</f>
        <v>0</v>
      </c>
      <c r="H4149" t="str">
        <f t="shared" si="129"/>
        <v/>
      </c>
      <c r="I4149" t="str">
        <f t="shared" si="130"/>
        <v/>
      </c>
    </row>
    <row r="4150" spans="1:9" x14ac:dyDescent="0.25">
      <c r="A4150" s="36"/>
      <c r="B4150" t="str">
        <f>+IF(ISERROR(VLOOKUP(A4150,'MatrizSeguimiento2022-Junio'!$G$4:$I$987,3,FALSE)),"",VLOOKUP(A4150,'MatrizSeguimiento2022-Junio'!$G$4:$I$987,3,FALSE))</f>
        <v/>
      </c>
      <c r="C4150" t="str">
        <f>+IF(ISERROR(VLOOKUP(A4150,'MatrizSeguimiento2022-Junio'!$G$4:$J$987,4,FALSE)),"",VLOOKUP(A4150,'MatrizSeguimiento2022-Junio'!$G$4:$J$987,4,FALSE))</f>
        <v/>
      </c>
      <c r="E4150" s="3"/>
      <c r="G4150">
        <f>+ABS(SUMIF($A$3:$A$4998,A4150,$E$3:$E$4998)-IF(ISERROR(VLOOKUP(A4150,'MatrizSeguimiento2022-Junio'!$G$4:$X$987,18,FALSE)),0,VLOOKUP(A4150,'MatrizSeguimiento2022-Junio'!$G$4:$X$987,18,FALSE)))</f>
        <v>0</v>
      </c>
      <c r="H4150" t="str">
        <f t="shared" si="129"/>
        <v/>
      </c>
      <c r="I4150" t="str">
        <f t="shared" si="130"/>
        <v/>
      </c>
    </row>
    <row r="4151" spans="1:9" x14ac:dyDescent="0.25">
      <c r="A4151" s="36"/>
      <c r="B4151" t="str">
        <f>+IF(ISERROR(VLOOKUP(A4151,'MatrizSeguimiento2022-Junio'!$G$4:$I$987,3,FALSE)),"",VLOOKUP(A4151,'MatrizSeguimiento2022-Junio'!$G$4:$I$987,3,FALSE))</f>
        <v/>
      </c>
      <c r="C4151" t="str">
        <f>+IF(ISERROR(VLOOKUP(A4151,'MatrizSeguimiento2022-Junio'!$G$4:$J$987,4,FALSE)),"",VLOOKUP(A4151,'MatrizSeguimiento2022-Junio'!$G$4:$J$987,4,FALSE))</f>
        <v/>
      </c>
      <c r="E4151" s="3"/>
      <c r="G4151">
        <f>+ABS(SUMIF($A$3:$A$4998,A4151,$E$3:$E$4998)-IF(ISERROR(VLOOKUP(A4151,'MatrizSeguimiento2022-Junio'!$G$4:$X$987,18,FALSE)),0,VLOOKUP(A4151,'MatrizSeguimiento2022-Junio'!$G$4:$X$987,18,FALSE)))</f>
        <v>0</v>
      </c>
      <c r="H4151" t="str">
        <f t="shared" si="129"/>
        <v/>
      </c>
      <c r="I4151" t="str">
        <f t="shared" si="130"/>
        <v/>
      </c>
    </row>
    <row r="4152" spans="1:9" x14ac:dyDescent="0.25">
      <c r="A4152" s="36"/>
      <c r="B4152" t="str">
        <f>+IF(ISERROR(VLOOKUP(A4152,'MatrizSeguimiento2022-Junio'!$G$4:$I$987,3,FALSE)),"",VLOOKUP(A4152,'MatrizSeguimiento2022-Junio'!$G$4:$I$987,3,FALSE))</f>
        <v/>
      </c>
      <c r="C4152" t="str">
        <f>+IF(ISERROR(VLOOKUP(A4152,'MatrizSeguimiento2022-Junio'!$G$4:$J$987,4,FALSE)),"",VLOOKUP(A4152,'MatrizSeguimiento2022-Junio'!$G$4:$J$987,4,FALSE))</f>
        <v/>
      </c>
      <c r="E4152" s="3"/>
      <c r="G4152">
        <f>+ABS(SUMIF($A$3:$A$4998,A4152,$E$3:$E$4998)-IF(ISERROR(VLOOKUP(A4152,'MatrizSeguimiento2022-Junio'!$G$4:$X$987,18,FALSE)),0,VLOOKUP(A4152,'MatrizSeguimiento2022-Junio'!$G$4:$X$987,18,FALSE)))</f>
        <v>0</v>
      </c>
      <c r="H4152" t="str">
        <f t="shared" si="129"/>
        <v/>
      </c>
      <c r="I4152" t="str">
        <f t="shared" si="130"/>
        <v/>
      </c>
    </row>
    <row r="4153" spans="1:9" x14ac:dyDescent="0.25">
      <c r="A4153" s="36"/>
      <c r="B4153" t="str">
        <f>+IF(ISERROR(VLOOKUP(A4153,'MatrizSeguimiento2022-Junio'!$G$4:$I$987,3,FALSE)),"",VLOOKUP(A4153,'MatrizSeguimiento2022-Junio'!$G$4:$I$987,3,FALSE))</f>
        <v/>
      </c>
      <c r="C4153" t="str">
        <f>+IF(ISERROR(VLOOKUP(A4153,'MatrizSeguimiento2022-Junio'!$G$4:$J$987,4,FALSE)),"",VLOOKUP(A4153,'MatrizSeguimiento2022-Junio'!$G$4:$J$987,4,FALSE))</f>
        <v/>
      </c>
      <c r="E4153" s="3"/>
      <c r="G4153">
        <f>+ABS(SUMIF($A$3:$A$4998,A4153,$E$3:$E$4998)-IF(ISERROR(VLOOKUP(A4153,'MatrizSeguimiento2022-Junio'!$G$4:$X$987,18,FALSE)),0,VLOOKUP(A4153,'MatrizSeguimiento2022-Junio'!$G$4:$X$987,18,FALSE)))</f>
        <v>0</v>
      </c>
      <c r="H4153" t="str">
        <f t="shared" si="129"/>
        <v/>
      </c>
      <c r="I4153" t="str">
        <f t="shared" si="130"/>
        <v/>
      </c>
    </row>
    <row r="4154" spans="1:9" x14ac:dyDescent="0.25">
      <c r="A4154" s="36"/>
      <c r="B4154" t="str">
        <f>+IF(ISERROR(VLOOKUP(A4154,'MatrizSeguimiento2022-Junio'!$G$4:$I$987,3,FALSE)),"",VLOOKUP(A4154,'MatrizSeguimiento2022-Junio'!$G$4:$I$987,3,FALSE))</f>
        <v/>
      </c>
      <c r="C4154" t="str">
        <f>+IF(ISERROR(VLOOKUP(A4154,'MatrizSeguimiento2022-Junio'!$G$4:$J$987,4,FALSE)),"",VLOOKUP(A4154,'MatrizSeguimiento2022-Junio'!$G$4:$J$987,4,FALSE))</f>
        <v/>
      </c>
      <c r="E4154" s="3"/>
      <c r="G4154">
        <f>+ABS(SUMIF($A$3:$A$4998,A4154,$E$3:$E$4998)-IF(ISERROR(VLOOKUP(A4154,'MatrizSeguimiento2022-Junio'!$G$4:$X$987,18,FALSE)),0,VLOOKUP(A4154,'MatrizSeguimiento2022-Junio'!$G$4:$X$987,18,FALSE)))</f>
        <v>0</v>
      </c>
      <c r="H4154" t="str">
        <f t="shared" si="129"/>
        <v/>
      </c>
      <c r="I4154" t="str">
        <f t="shared" si="130"/>
        <v/>
      </c>
    </row>
    <row r="4155" spans="1:9" x14ac:dyDescent="0.25">
      <c r="A4155" s="36"/>
      <c r="B4155" t="str">
        <f>+IF(ISERROR(VLOOKUP(A4155,'MatrizSeguimiento2022-Junio'!$G$4:$I$987,3,FALSE)),"",VLOOKUP(A4155,'MatrizSeguimiento2022-Junio'!$G$4:$I$987,3,FALSE))</f>
        <v/>
      </c>
      <c r="C4155" t="str">
        <f>+IF(ISERROR(VLOOKUP(A4155,'MatrizSeguimiento2022-Junio'!$G$4:$J$987,4,FALSE)),"",VLOOKUP(A4155,'MatrizSeguimiento2022-Junio'!$G$4:$J$987,4,FALSE))</f>
        <v/>
      </c>
      <c r="E4155" s="3"/>
      <c r="G4155">
        <f>+ABS(SUMIF($A$3:$A$4998,A4155,$E$3:$E$4998)-IF(ISERROR(VLOOKUP(A4155,'MatrizSeguimiento2022-Junio'!$G$4:$X$987,18,FALSE)),0,VLOOKUP(A4155,'MatrizSeguimiento2022-Junio'!$G$4:$X$987,18,FALSE)))</f>
        <v>0</v>
      </c>
      <c r="H4155" t="str">
        <f t="shared" si="129"/>
        <v/>
      </c>
      <c r="I4155" t="str">
        <f t="shared" si="130"/>
        <v/>
      </c>
    </row>
    <row r="4156" spans="1:9" x14ac:dyDescent="0.25">
      <c r="A4156" s="36"/>
      <c r="B4156" t="str">
        <f>+IF(ISERROR(VLOOKUP(A4156,'MatrizSeguimiento2022-Junio'!$G$4:$I$987,3,FALSE)),"",VLOOKUP(A4156,'MatrizSeguimiento2022-Junio'!$G$4:$I$987,3,FALSE))</f>
        <v/>
      </c>
      <c r="C4156" t="str">
        <f>+IF(ISERROR(VLOOKUP(A4156,'MatrizSeguimiento2022-Junio'!$G$4:$J$987,4,FALSE)),"",VLOOKUP(A4156,'MatrizSeguimiento2022-Junio'!$G$4:$J$987,4,FALSE))</f>
        <v/>
      </c>
      <c r="E4156" s="3"/>
      <c r="G4156">
        <f>+ABS(SUMIF($A$3:$A$4998,A4156,$E$3:$E$4998)-IF(ISERROR(VLOOKUP(A4156,'MatrizSeguimiento2022-Junio'!$G$4:$X$987,18,FALSE)),0,VLOOKUP(A4156,'MatrizSeguimiento2022-Junio'!$G$4:$X$987,18,FALSE)))</f>
        <v>0</v>
      </c>
      <c r="H4156" t="str">
        <f t="shared" si="129"/>
        <v/>
      </c>
      <c r="I4156" t="str">
        <f t="shared" si="130"/>
        <v/>
      </c>
    </row>
    <row r="4157" spans="1:9" x14ac:dyDescent="0.25">
      <c r="A4157" s="36"/>
      <c r="B4157" t="str">
        <f>+IF(ISERROR(VLOOKUP(A4157,'MatrizSeguimiento2022-Junio'!$G$4:$I$987,3,FALSE)),"",VLOOKUP(A4157,'MatrizSeguimiento2022-Junio'!$G$4:$I$987,3,FALSE))</f>
        <v/>
      </c>
      <c r="C4157" t="str">
        <f>+IF(ISERROR(VLOOKUP(A4157,'MatrizSeguimiento2022-Junio'!$G$4:$J$987,4,FALSE)),"",VLOOKUP(A4157,'MatrizSeguimiento2022-Junio'!$G$4:$J$987,4,FALSE))</f>
        <v/>
      </c>
      <c r="E4157" s="3"/>
      <c r="G4157">
        <f>+ABS(SUMIF($A$3:$A$4998,A4157,$E$3:$E$4998)-IF(ISERROR(VLOOKUP(A4157,'MatrizSeguimiento2022-Junio'!$G$4:$X$987,18,FALSE)),0,VLOOKUP(A4157,'MatrizSeguimiento2022-Junio'!$G$4:$X$987,18,FALSE)))</f>
        <v>0</v>
      </c>
      <c r="H4157" t="str">
        <f t="shared" si="129"/>
        <v/>
      </c>
      <c r="I4157" t="str">
        <f t="shared" si="130"/>
        <v/>
      </c>
    </row>
    <row r="4158" spans="1:9" x14ac:dyDescent="0.25">
      <c r="A4158" s="36"/>
      <c r="B4158" t="str">
        <f>+IF(ISERROR(VLOOKUP(A4158,'MatrizSeguimiento2022-Junio'!$G$4:$I$987,3,FALSE)),"",VLOOKUP(A4158,'MatrizSeguimiento2022-Junio'!$G$4:$I$987,3,FALSE))</f>
        <v/>
      </c>
      <c r="C4158" t="str">
        <f>+IF(ISERROR(VLOOKUP(A4158,'MatrizSeguimiento2022-Junio'!$G$4:$J$987,4,FALSE)),"",VLOOKUP(A4158,'MatrizSeguimiento2022-Junio'!$G$4:$J$987,4,FALSE))</f>
        <v/>
      </c>
      <c r="E4158" s="3"/>
      <c r="G4158">
        <f>+ABS(SUMIF($A$3:$A$4998,A4158,$E$3:$E$4998)-IF(ISERROR(VLOOKUP(A4158,'MatrizSeguimiento2022-Junio'!$G$4:$X$987,18,FALSE)),0,VLOOKUP(A4158,'MatrizSeguimiento2022-Junio'!$G$4:$X$987,18,FALSE)))</f>
        <v>0</v>
      </c>
      <c r="H4158" t="str">
        <f t="shared" si="129"/>
        <v/>
      </c>
      <c r="I4158" t="str">
        <f t="shared" si="130"/>
        <v/>
      </c>
    </row>
    <row r="4159" spans="1:9" x14ac:dyDescent="0.25">
      <c r="A4159" s="36"/>
      <c r="B4159" t="str">
        <f>+IF(ISERROR(VLOOKUP(A4159,'MatrizSeguimiento2022-Junio'!$G$4:$I$987,3,FALSE)),"",VLOOKUP(A4159,'MatrizSeguimiento2022-Junio'!$G$4:$I$987,3,FALSE))</f>
        <v/>
      </c>
      <c r="C4159" t="str">
        <f>+IF(ISERROR(VLOOKUP(A4159,'MatrizSeguimiento2022-Junio'!$G$4:$J$987,4,FALSE)),"",VLOOKUP(A4159,'MatrizSeguimiento2022-Junio'!$G$4:$J$987,4,FALSE))</f>
        <v/>
      </c>
      <c r="E4159" s="3"/>
      <c r="G4159">
        <f>+ABS(SUMIF($A$3:$A$4998,A4159,$E$3:$E$4998)-IF(ISERROR(VLOOKUP(A4159,'MatrizSeguimiento2022-Junio'!$G$4:$X$987,18,FALSE)),0,VLOOKUP(A4159,'MatrizSeguimiento2022-Junio'!$G$4:$X$987,18,FALSE)))</f>
        <v>0</v>
      </c>
      <c r="H4159" t="str">
        <f t="shared" ref="H4159:H4222" si="131">+A4159&amp;D4159</f>
        <v/>
      </c>
      <c r="I4159" t="str">
        <f t="shared" si="130"/>
        <v/>
      </c>
    </row>
    <row r="4160" spans="1:9" x14ac:dyDescent="0.25">
      <c r="A4160" s="36"/>
      <c r="B4160" t="str">
        <f>+IF(ISERROR(VLOOKUP(A4160,'MatrizSeguimiento2022-Junio'!$G$4:$I$987,3,FALSE)),"",VLOOKUP(A4160,'MatrizSeguimiento2022-Junio'!$G$4:$I$987,3,FALSE))</f>
        <v/>
      </c>
      <c r="C4160" t="str">
        <f>+IF(ISERROR(VLOOKUP(A4160,'MatrizSeguimiento2022-Junio'!$G$4:$J$987,4,FALSE)),"",VLOOKUP(A4160,'MatrizSeguimiento2022-Junio'!$G$4:$J$987,4,FALSE))</f>
        <v/>
      </c>
      <c r="E4160" s="3"/>
      <c r="G4160">
        <f>+ABS(SUMIF($A$3:$A$4998,A4160,$E$3:$E$4998)-IF(ISERROR(VLOOKUP(A4160,'MatrizSeguimiento2022-Junio'!$G$4:$X$987,18,FALSE)),0,VLOOKUP(A4160,'MatrizSeguimiento2022-Junio'!$G$4:$X$987,18,FALSE)))</f>
        <v>0</v>
      </c>
      <c r="H4160" t="str">
        <f t="shared" si="131"/>
        <v/>
      </c>
      <c r="I4160" t="str">
        <f t="shared" si="130"/>
        <v/>
      </c>
    </row>
    <row r="4161" spans="1:9" x14ac:dyDescent="0.25">
      <c r="A4161" s="36"/>
      <c r="B4161" t="str">
        <f>+IF(ISERROR(VLOOKUP(A4161,'MatrizSeguimiento2022-Junio'!$G$4:$I$987,3,FALSE)),"",VLOOKUP(A4161,'MatrizSeguimiento2022-Junio'!$G$4:$I$987,3,FALSE))</f>
        <v/>
      </c>
      <c r="C4161" t="str">
        <f>+IF(ISERROR(VLOOKUP(A4161,'MatrizSeguimiento2022-Junio'!$G$4:$J$987,4,FALSE)),"",VLOOKUP(A4161,'MatrizSeguimiento2022-Junio'!$G$4:$J$987,4,FALSE))</f>
        <v/>
      </c>
      <c r="E4161" s="3"/>
      <c r="G4161">
        <f>+ABS(SUMIF($A$3:$A$4998,A4161,$E$3:$E$4998)-IF(ISERROR(VLOOKUP(A4161,'MatrizSeguimiento2022-Junio'!$G$4:$X$987,18,FALSE)),0,VLOOKUP(A4161,'MatrizSeguimiento2022-Junio'!$G$4:$X$987,18,FALSE)))</f>
        <v>0</v>
      </c>
      <c r="H4161" t="str">
        <f t="shared" si="131"/>
        <v/>
      </c>
      <c r="I4161" t="str">
        <f t="shared" si="130"/>
        <v/>
      </c>
    </row>
    <row r="4162" spans="1:9" x14ac:dyDescent="0.25">
      <c r="A4162" s="36"/>
      <c r="B4162" t="str">
        <f>+IF(ISERROR(VLOOKUP(A4162,'MatrizSeguimiento2022-Junio'!$G$4:$I$987,3,FALSE)),"",VLOOKUP(A4162,'MatrizSeguimiento2022-Junio'!$G$4:$I$987,3,FALSE))</f>
        <v/>
      </c>
      <c r="C4162" t="str">
        <f>+IF(ISERROR(VLOOKUP(A4162,'MatrizSeguimiento2022-Junio'!$G$4:$J$987,4,FALSE)),"",VLOOKUP(A4162,'MatrizSeguimiento2022-Junio'!$G$4:$J$987,4,FALSE))</f>
        <v/>
      </c>
      <c r="E4162" s="3"/>
      <c r="G4162">
        <f>+ABS(SUMIF($A$3:$A$4998,A4162,$E$3:$E$4998)-IF(ISERROR(VLOOKUP(A4162,'MatrizSeguimiento2022-Junio'!$G$4:$X$987,18,FALSE)),0,VLOOKUP(A4162,'MatrizSeguimiento2022-Junio'!$G$4:$X$987,18,FALSE)))</f>
        <v>0</v>
      </c>
      <c r="H4162" t="str">
        <f t="shared" si="131"/>
        <v/>
      </c>
      <c r="I4162" t="str">
        <f t="shared" si="130"/>
        <v/>
      </c>
    </row>
    <row r="4163" spans="1:9" x14ac:dyDescent="0.25">
      <c r="A4163" s="36"/>
      <c r="B4163" t="str">
        <f>+IF(ISERROR(VLOOKUP(A4163,'MatrizSeguimiento2022-Junio'!$G$4:$I$987,3,FALSE)),"",VLOOKUP(A4163,'MatrizSeguimiento2022-Junio'!$G$4:$I$987,3,FALSE))</f>
        <v/>
      </c>
      <c r="C4163" t="str">
        <f>+IF(ISERROR(VLOOKUP(A4163,'MatrizSeguimiento2022-Junio'!$G$4:$J$987,4,FALSE)),"",VLOOKUP(A4163,'MatrizSeguimiento2022-Junio'!$G$4:$J$987,4,FALSE))</f>
        <v/>
      </c>
      <c r="E4163" s="3"/>
      <c r="G4163">
        <f>+ABS(SUMIF($A$3:$A$4998,A4163,$E$3:$E$4998)-IF(ISERROR(VLOOKUP(A4163,'MatrizSeguimiento2022-Junio'!$G$4:$X$987,18,FALSE)),0,VLOOKUP(A4163,'MatrizSeguimiento2022-Junio'!$G$4:$X$987,18,FALSE)))</f>
        <v>0</v>
      </c>
      <c r="H4163" t="str">
        <f t="shared" si="131"/>
        <v/>
      </c>
      <c r="I4163" t="str">
        <f t="shared" ref="I4163:I4226" si="132">+IF(IF(LEN(H4163)&gt;0,COUNTIF($H$3:$H$4998,H4163),"")=1,"",IF(LEN(H4163)&gt;0,COUNTIF($H$3:$H$4998,H4163),""))</f>
        <v/>
      </c>
    </row>
    <row r="4164" spans="1:9" x14ac:dyDescent="0.25">
      <c r="A4164" s="36"/>
      <c r="B4164" t="str">
        <f>+IF(ISERROR(VLOOKUP(A4164,'MatrizSeguimiento2022-Junio'!$G$4:$I$987,3,FALSE)),"",VLOOKUP(A4164,'MatrizSeguimiento2022-Junio'!$G$4:$I$987,3,FALSE))</f>
        <v/>
      </c>
      <c r="C4164" t="str">
        <f>+IF(ISERROR(VLOOKUP(A4164,'MatrizSeguimiento2022-Junio'!$G$4:$J$987,4,FALSE)),"",VLOOKUP(A4164,'MatrizSeguimiento2022-Junio'!$G$4:$J$987,4,FALSE))</f>
        <v/>
      </c>
      <c r="E4164" s="3"/>
      <c r="G4164">
        <f>+ABS(SUMIF($A$3:$A$4998,A4164,$E$3:$E$4998)-IF(ISERROR(VLOOKUP(A4164,'MatrizSeguimiento2022-Junio'!$G$4:$X$987,18,FALSE)),0,VLOOKUP(A4164,'MatrizSeguimiento2022-Junio'!$G$4:$X$987,18,FALSE)))</f>
        <v>0</v>
      </c>
      <c r="H4164" t="str">
        <f t="shared" si="131"/>
        <v/>
      </c>
      <c r="I4164" t="str">
        <f t="shared" si="132"/>
        <v/>
      </c>
    </row>
    <row r="4165" spans="1:9" x14ac:dyDescent="0.25">
      <c r="A4165" s="36"/>
      <c r="B4165" t="str">
        <f>+IF(ISERROR(VLOOKUP(A4165,'MatrizSeguimiento2022-Junio'!$G$4:$I$987,3,FALSE)),"",VLOOKUP(A4165,'MatrizSeguimiento2022-Junio'!$G$4:$I$987,3,FALSE))</f>
        <v/>
      </c>
      <c r="C4165" t="str">
        <f>+IF(ISERROR(VLOOKUP(A4165,'MatrizSeguimiento2022-Junio'!$G$4:$J$987,4,FALSE)),"",VLOOKUP(A4165,'MatrizSeguimiento2022-Junio'!$G$4:$J$987,4,FALSE))</f>
        <v/>
      </c>
      <c r="E4165" s="3"/>
      <c r="G4165">
        <f>+ABS(SUMIF($A$3:$A$4998,A4165,$E$3:$E$4998)-IF(ISERROR(VLOOKUP(A4165,'MatrizSeguimiento2022-Junio'!$G$4:$X$987,18,FALSE)),0,VLOOKUP(A4165,'MatrizSeguimiento2022-Junio'!$G$4:$X$987,18,FALSE)))</f>
        <v>0</v>
      </c>
      <c r="H4165" t="str">
        <f t="shared" si="131"/>
        <v/>
      </c>
      <c r="I4165" t="str">
        <f t="shared" si="132"/>
        <v/>
      </c>
    </row>
    <row r="4166" spans="1:9" x14ac:dyDescent="0.25">
      <c r="A4166" s="36"/>
      <c r="B4166" t="str">
        <f>+IF(ISERROR(VLOOKUP(A4166,'MatrizSeguimiento2022-Junio'!$G$4:$I$987,3,FALSE)),"",VLOOKUP(A4166,'MatrizSeguimiento2022-Junio'!$G$4:$I$987,3,FALSE))</f>
        <v/>
      </c>
      <c r="C4166" t="str">
        <f>+IF(ISERROR(VLOOKUP(A4166,'MatrizSeguimiento2022-Junio'!$G$4:$J$987,4,FALSE)),"",VLOOKUP(A4166,'MatrizSeguimiento2022-Junio'!$G$4:$J$987,4,FALSE))</f>
        <v/>
      </c>
      <c r="E4166" s="3"/>
      <c r="G4166">
        <f>+ABS(SUMIF($A$3:$A$4998,A4166,$E$3:$E$4998)-IF(ISERROR(VLOOKUP(A4166,'MatrizSeguimiento2022-Junio'!$G$4:$X$987,18,FALSE)),0,VLOOKUP(A4166,'MatrizSeguimiento2022-Junio'!$G$4:$X$987,18,FALSE)))</f>
        <v>0</v>
      </c>
      <c r="H4166" t="str">
        <f t="shared" si="131"/>
        <v/>
      </c>
      <c r="I4166" t="str">
        <f t="shared" si="132"/>
        <v/>
      </c>
    </row>
    <row r="4167" spans="1:9" x14ac:dyDescent="0.25">
      <c r="A4167" s="36"/>
      <c r="B4167" t="str">
        <f>+IF(ISERROR(VLOOKUP(A4167,'MatrizSeguimiento2022-Junio'!$G$4:$I$987,3,FALSE)),"",VLOOKUP(A4167,'MatrizSeguimiento2022-Junio'!$G$4:$I$987,3,FALSE))</f>
        <v/>
      </c>
      <c r="C4167" t="str">
        <f>+IF(ISERROR(VLOOKUP(A4167,'MatrizSeguimiento2022-Junio'!$G$4:$J$987,4,FALSE)),"",VLOOKUP(A4167,'MatrizSeguimiento2022-Junio'!$G$4:$J$987,4,FALSE))</f>
        <v/>
      </c>
      <c r="E4167" s="3"/>
      <c r="G4167">
        <f>+ABS(SUMIF($A$3:$A$4998,A4167,$E$3:$E$4998)-IF(ISERROR(VLOOKUP(A4167,'MatrizSeguimiento2022-Junio'!$G$4:$X$987,18,FALSE)),0,VLOOKUP(A4167,'MatrizSeguimiento2022-Junio'!$G$4:$X$987,18,FALSE)))</f>
        <v>0</v>
      </c>
      <c r="H4167" t="str">
        <f t="shared" si="131"/>
        <v/>
      </c>
      <c r="I4167" t="str">
        <f t="shared" si="132"/>
        <v/>
      </c>
    </row>
    <row r="4168" spans="1:9" x14ac:dyDescent="0.25">
      <c r="A4168" s="36"/>
      <c r="B4168" t="str">
        <f>+IF(ISERROR(VLOOKUP(A4168,'MatrizSeguimiento2022-Junio'!$G$4:$I$987,3,FALSE)),"",VLOOKUP(A4168,'MatrizSeguimiento2022-Junio'!$G$4:$I$987,3,FALSE))</f>
        <v/>
      </c>
      <c r="C4168" t="str">
        <f>+IF(ISERROR(VLOOKUP(A4168,'MatrizSeguimiento2022-Junio'!$G$4:$J$987,4,FALSE)),"",VLOOKUP(A4168,'MatrizSeguimiento2022-Junio'!$G$4:$J$987,4,FALSE))</f>
        <v/>
      </c>
      <c r="E4168" s="3"/>
      <c r="G4168">
        <f>+ABS(SUMIF($A$3:$A$4998,A4168,$E$3:$E$4998)-IF(ISERROR(VLOOKUP(A4168,'MatrizSeguimiento2022-Junio'!$G$4:$X$987,18,FALSE)),0,VLOOKUP(A4168,'MatrizSeguimiento2022-Junio'!$G$4:$X$987,18,FALSE)))</f>
        <v>0</v>
      </c>
      <c r="H4168" t="str">
        <f t="shared" si="131"/>
        <v/>
      </c>
      <c r="I4168" t="str">
        <f t="shared" si="132"/>
        <v/>
      </c>
    </row>
    <row r="4169" spans="1:9" x14ac:dyDescent="0.25">
      <c r="A4169" s="36"/>
      <c r="B4169" t="str">
        <f>+IF(ISERROR(VLOOKUP(A4169,'MatrizSeguimiento2022-Junio'!$G$4:$I$987,3,FALSE)),"",VLOOKUP(A4169,'MatrizSeguimiento2022-Junio'!$G$4:$I$987,3,FALSE))</f>
        <v/>
      </c>
      <c r="C4169" t="str">
        <f>+IF(ISERROR(VLOOKUP(A4169,'MatrizSeguimiento2022-Junio'!$G$4:$J$987,4,FALSE)),"",VLOOKUP(A4169,'MatrizSeguimiento2022-Junio'!$G$4:$J$987,4,FALSE))</f>
        <v/>
      </c>
      <c r="E4169" s="3"/>
      <c r="G4169">
        <f>+ABS(SUMIF($A$3:$A$4998,A4169,$E$3:$E$4998)-IF(ISERROR(VLOOKUP(A4169,'MatrizSeguimiento2022-Junio'!$G$4:$X$987,18,FALSE)),0,VLOOKUP(A4169,'MatrizSeguimiento2022-Junio'!$G$4:$X$987,18,FALSE)))</f>
        <v>0</v>
      </c>
      <c r="H4169" t="str">
        <f t="shared" si="131"/>
        <v/>
      </c>
      <c r="I4169" t="str">
        <f t="shared" si="132"/>
        <v/>
      </c>
    </row>
    <row r="4170" spans="1:9" x14ac:dyDescent="0.25">
      <c r="A4170" s="36"/>
      <c r="B4170" t="str">
        <f>+IF(ISERROR(VLOOKUP(A4170,'MatrizSeguimiento2022-Junio'!$G$4:$I$987,3,FALSE)),"",VLOOKUP(A4170,'MatrizSeguimiento2022-Junio'!$G$4:$I$987,3,FALSE))</f>
        <v/>
      </c>
      <c r="C4170" t="str">
        <f>+IF(ISERROR(VLOOKUP(A4170,'MatrizSeguimiento2022-Junio'!$G$4:$J$987,4,FALSE)),"",VLOOKUP(A4170,'MatrizSeguimiento2022-Junio'!$G$4:$J$987,4,FALSE))</f>
        <v/>
      </c>
      <c r="E4170" s="3"/>
      <c r="G4170">
        <f>+ABS(SUMIF($A$3:$A$4998,A4170,$E$3:$E$4998)-IF(ISERROR(VLOOKUP(A4170,'MatrizSeguimiento2022-Junio'!$G$4:$X$987,18,FALSE)),0,VLOOKUP(A4170,'MatrizSeguimiento2022-Junio'!$G$4:$X$987,18,FALSE)))</f>
        <v>0</v>
      </c>
      <c r="H4170" t="str">
        <f t="shared" si="131"/>
        <v/>
      </c>
      <c r="I4170" t="str">
        <f t="shared" si="132"/>
        <v/>
      </c>
    </row>
    <row r="4171" spans="1:9" x14ac:dyDescent="0.25">
      <c r="A4171" s="36"/>
      <c r="B4171" t="str">
        <f>+IF(ISERROR(VLOOKUP(A4171,'MatrizSeguimiento2022-Junio'!$G$4:$I$987,3,FALSE)),"",VLOOKUP(A4171,'MatrizSeguimiento2022-Junio'!$G$4:$I$987,3,FALSE))</f>
        <v/>
      </c>
      <c r="C4171" t="str">
        <f>+IF(ISERROR(VLOOKUP(A4171,'MatrizSeguimiento2022-Junio'!$G$4:$J$987,4,FALSE)),"",VLOOKUP(A4171,'MatrizSeguimiento2022-Junio'!$G$4:$J$987,4,FALSE))</f>
        <v/>
      </c>
      <c r="E4171" s="3"/>
      <c r="G4171">
        <f>+ABS(SUMIF($A$3:$A$4998,A4171,$E$3:$E$4998)-IF(ISERROR(VLOOKUP(A4171,'MatrizSeguimiento2022-Junio'!$G$4:$X$987,18,FALSE)),0,VLOOKUP(A4171,'MatrizSeguimiento2022-Junio'!$G$4:$X$987,18,FALSE)))</f>
        <v>0</v>
      </c>
      <c r="H4171" t="str">
        <f t="shared" si="131"/>
        <v/>
      </c>
      <c r="I4171" t="str">
        <f t="shared" si="132"/>
        <v/>
      </c>
    </row>
    <row r="4172" spans="1:9" x14ac:dyDescent="0.25">
      <c r="A4172" s="36"/>
      <c r="B4172" t="str">
        <f>+IF(ISERROR(VLOOKUP(A4172,'MatrizSeguimiento2022-Junio'!$G$4:$I$987,3,FALSE)),"",VLOOKUP(A4172,'MatrizSeguimiento2022-Junio'!$G$4:$I$987,3,FALSE))</f>
        <v/>
      </c>
      <c r="C4172" t="str">
        <f>+IF(ISERROR(VLOOKUP(A4172,'MatrizSeguimiento2022-Junio'!$G$4:$J$987,4,FALSE)),"",VLOOKUP(A4172,'MatrizSeguimiento2022-Junio'!$G$4:$J$987,4,FALSE))</f>
        <v/>
      </c>
      <c r="E4172" s="3"/>
      <c r="G4172">
        <f>+ABS(SUMIF($A$3:$A$4998,A4172,$E$3:$E$4998)-IF(ISERROR(VLOOKUP(A4172,'MatrizSeguimiento2022-Junio'!$G$4:$X$987,18,FALSE)),0,VLOOKUP(A4172,'MatrizSeguimiento2022-Junio'!$G$4:$X$987,18,FALSE)))</f>
        <v>0</v>
      </c>
      <c r="H4172" t="str">
        <f t="shared" si="131"/>
        <v/>
      </c>
      <c r="I4172" t="str">
        <f t="shared" si="132"/>
        <v/>
      </c>
    </row>
    <row r="4173" spans="1:9" x14ac:dyDescent="0.25">
      <c r="A4173" s="36"/>
      <c r="B4173" t="str">
        <f>+IF(ISERROR(VLOOKUP(A4173,'MatrizSeguimiento2022-Junio'!$G$4:$I$987,3,FALSE)),"",VLOOKUP(A4173,'MatrizSeguimiento2022-Junio'!$G$4:$I$987,3,FALSE))</f>
        <v/>
      </c>
      <c r="C4173" t="str">
        <f>+IF(ISERROR(VLOOKUP(A4173,'MatrizSeguimiento2022-Junio'!$G$4:$J$987,4,FALSE)),"",VLOOKUP(A4173,'MatrizSeguimiento2022-Junio'!$G$4:$J$987,4,FALSE))</f>
        <v/>
      </c>
      <c r="E4173" s="3"/>
      <c r="G4173">
        <f>+ABS(SUMIF($A$3:$A$4998,A4173,$E$3:$E$4998)-IF(ISERROR(VLOOKUP(A4173,'MatrizSeguimiento2022-Junio'!$G$4:$X$987,18,FALSE)),0,VLOOKUP(A4173,'MatrizSeguimiento2022-Junio'!$G$4:$X$987,18,FALSE)))</f>
        <v>0</v>
      </c>
      <c r="H4173" t="str">
        <f t="shared" si="131"/>
        <v/>
      </c>
      <c r="I4173" t="str">
        <f t="shared" si="132"/>
        <v/>
      </c>
    </row>
    <row r="4174" spans="1:9" x14ac:dyDescent="0.25">
      <c r="A4174" s="36"/>
      <c r="B4174" t="str">
        <f>+IF(ISERROR(VLOOKUP(A4174,'MatrizSeguimiento2022-Junio'!$G$4:$I$987,3,FALSE)),"",VLOOKUP(A4174,'MatrizSeguimiento2022-Junio'!$G$4:$I$987,3,FALSE))</f>
        <v/>
      </c>
      <c r="C4174" t="str">
        <f>+IF(ISERROR(VLOOKUP(A4174,'MatrizSeguimiento2022-Junio'!$G$4:$J$987,4,FALSE)),"",VLOOKUP(A4174,'MatrizSeguimiento2022-Junio'!$G$4:$J$987,4,FALSE))</f>
        <v/>
      </c>
      <c r="E4174" s="3"/>
      <c r="G4174">
        <f>+ABS(SUMIF($A$3:$A$4998,A4174,$E$3:$E$4998)-IF(ISERROR(VLOOKUP(A4174,'MatrizSeguimiento2022-Junio'!$G$4:$X$987,18,FALSE)),0,VLOOKUP(A4174,'MatrizSeguimiento2022-Junio'!$G$4:$X$987,18,FALSE)))</f>
        <v>0</v>
      </c>
      <c r="H4174" t="str">
        <f t="shared" si="131"/>
        <v/>
      </c>
      <c r="I4174" t="str">
        <f t="shared" si="132"/>
        <v/>
      </c>
    </row>
    <row r="4175" spans="1:9" x14ac:dyDescent="0.25">
      <c r="A4175" s="36"/>
      <c r="B4175" t="str">
        <f>+IF(ISERROR(VLOOKUP(A4175,'MatrizSeguimiento2022-Junio'!$G$4:$I$987,3,FALSE)),"",VLOOKUP(A4175,'MatrizSeguimiento2022-Junio'!$G$4:$I$987,3,FALSE))</f>
        <v/>
      </c>
      <c r="C4175" t="str">
        <f>+IF(ISERROR(VLOOKUP(A4175,'MatrizSeguimiento2022-Junio'!$G$4:$J$987,4,FALSE)),"",VLOOKUP(A4175,'MatrizSeguimiento2022-Junio'!$G$4:$J$987,4,FALSE))</f>
        <v/>
      </c>
      <c r="E4175" s="3"/>
      <c r="G4175">
        <f>+ABS(SUMIF($A$3:$A$4998,A4175,$E$3:$E$4998)-IF(ISERROR(VLOOKUP(A4175,'MatrizSeguimiento2022-Junio'!$G$4:$X$987,18,FALSE)),0,VLOOKUP(A4175,'MatrizSeguimiento2022-Junio'!$G$4:$X$987,18,FALSE)))</f>
        <v>0</v>
      </c>
      <c r="H4175" t="str">
        <f t="shared" si="131"/>
        <v/>
      </c>
      <c r="I4175" t="str">
        <f t="shared" si="132"/>
        <v/>
      </c>
    </row>
    <row r="4176" spans="1:9" x14ac:dyDescent="0.25">
      <c r="A4176" s="36"/>
      <c r="B4176" t="str">
        <f>+IF(ISERROR(VLOOKUP(A4176,'MatrizSeguimiento2022-Junio'!$G$4:$I$987,3,FALSE)),"",VLOOKUP(A4176,'MatrizSeguimiento2022-Junio'!$G$4:$I$987,3,FALSE))</f>
        <v/>
      </c>
      <c r="C4176" t="str">
        <f>+IF(ISERROR(VLOOKUP(A4176,'MatrizSeguimiento2022-Junio'!$G$4:$J$987,4,FALSE)),"",VLOOKUP(A4176,'MatrizSeguimiento2022-Junio'!$G$4:$J$987,4,FALSE))</f>
        <v/>
      </c>
      <c r="E4176" s="3"/>
      <c r="G4176">
        <f>+ABS(SUMIF($A$3:$A$4998,A4176,$E$3:$E$4998)-IF(ISERROR(VLOOKUP(A4176,'MatrizSeguimiento2022-Junio'!$G$4:$X$987,18,FALSE)),0,VLOOKUP(A4176,'MatrizSeguimiento2022-Junio'!$G$4:$X$987,18,FALSE)))</f>
        <v>0</v>
      </c>
      <c r="H4176" t="str">
        <f t="shared" si="131"/>
        <v/>
      </c>
      <c r="I4176" t="str">
        <f t="shared" si="132"/>
        <v/>
      </c>
    </row>
    <row r="4177" spans="1:9" x14ac:dyDescent="0.25">
      <c r="A4177" s="36"/>
      <c r="B4177" t="str">
        <f>+IF(ISERROR(VLOOKUP(A4177,'MatrizSeguimiento2022-Junio'!$G$4:$I$987,3,FALSE)),"",VLOOKUP(A4177,'MatrizSeguimiento2022-Junio'!$G$4:$I$987,3,FALSE))</f>
        <v/>
      </c>
      <c r="C4177" t="str">
        <f>+IF(ISERROR(VLOOKUP(A4177,'MatrizSeguimiento2022-Junio'!$G$4:$J$987,4,FALSE)),"",VLOOKUP(A4177,'MatrizSeguimiento2022-Junio'!$G$4:$J$987,4,FALSE))</f>
        <v/>
      </c>
      <c r="E4177" s="3"/>
      <c r="G4177">
        <f>+ABS(SUMIF($A$3:$A$4998,A4177,$E$3:$E$4998)-IF(ISERROR(VLOOKUP(A4177,'MatrizSeguimiento2022-Junio'!$G$4:$X$987,18,FALSE)),0,VLOOKUP(A4177,'MatrizSeguimiento2022-Junio'!$G$4:$X$987,18,FALSE)))</f>
        <v>0</v>
      </c>
      <c r="H4177" t="str">
        <f t="shared" si="131"/>
        <v/>
      </c>
      <c r="I4177" t="str">
        <f t="shared" si="132"/>
        <v/>
      </c>
    </row>
    <row r="4178" spans="1:9" x14ac:dyDescent="0.25">
      <c r="A4178" s="36"/>
      <c r="B4178" t="str">
        <f>+IF(ISERROR(VLOOKUP(A4178,'MatrizSeguimiento2022-Junio'!$G$4:$I$987,3,FALSE)),"",VLOOKUP(A4178,'MatrizSeguimiento2022-Junio'!$G$4:$I$987,3,FALSE))</f>
        <v/>
      </c>
      <c r="C4178" t="str">
        <f>+IF(ISERROR(VLOOKUP(A4178,'MatrizSeguimiento2022-Junio'!$G$4:$J$987,4,FALSE)),"",VLOOKUP(A4178,'MatrizSeguimiento2022-Junio'!$G$4:$J$987,4,FALSE))</f>
        <v/>
      </c>
      <c r="E4178" s="3"/>
      <c r="G4178">
        <f>+ABS(SUMIF($A$3:$A$4998,A4178,$E$3:$E$4998)-IF(ISERROR(VLOOKUP(A4178,'MatrizSeguimiento2022-Junio'!$G$4:$X$987,18,FALSE)),0,VLOOKUP(A4178,'MatrizSeguimiento2022-Junio'!$G$4:$X$987,18,FALSE)))</f>
        <v>0</v>
      </c>
      <c r="H4178" t="str">
        <f t="shared" si="131"/>
        <v/>
      </c>
      <c r="I4178" t="str">
        <f t="shared" si="132"/>
        <v/>
      </c>
    </row>
    <row r="4179" spans="1:9" x14ac:dyDescent="0.25">
      <c r="A4179" s="36"/>
      <c r="B4179" t="str">
        <f>+IF(ISERROR(VLOOKUP(A4179,'MatrizSeguimiento2022-Junio'!$G$4:$I$987,3,FALSE)),"",VLOOKUP(A4179,'MatrizSeguimiento2022-Junio'!$G$4:$I$987,3,FALSE))</f>
        <v/>
      </c>
      <c r="C4179" t="str">
        <f>+IF(ISERROR(VLOOKUP(A4179,'MatrizSeguimiento2022-Junio'!$G$4:$J$987,4,FALSE)),"",VLOOKUP(A4179,'MatrizSeguimiento2022-Junio'!$G$4:$J$987,4,FALSE))</f>
        <v/>
      </c>
      <c r="E4179" s="3"/>
      <c r="G4179">
        <f>+ABS(SUMIF($A$3:$A$4998,A4179,$E$3:$E$4998)-IF(ISERROR(VLOOKUP(A4179,'MatrizSeguimiento2022-Junio'!$G$4:$X$987,18,FALSE)),0,VLOOKUP(A4179,'MatrizSeguimiento2022-Junio'!$G$4:$X$987,18,FALSE)))</f>
        <v>0</v>
      </c>
      <c r="H4179" t="str">
        <f t="shared" si="131"/>
        <v/>
      </c>
      <c r="I4179" t="str">
        <f t="shared" si="132"/>
        <v/>
      </c>
    </row>
    <row r="4180" spans="1:9" x14ac:dyDescent="0.25">
      <c r="A4180" s="36"/>
      <c r="B4180" t="str">
        <f>+IF(ISERROR(VLOOKUP(A4180,'MatrizSeguimiento2022-Junio'!$G$4:$I$987,3,FALSE)),"",VLOOKUP(A4180,'MatrizSeguimiento2022-Junio'!$G$4:$I$987,3,FALSE))</f>
        <v/>
      </c>
      <c r="C4180" t="str">
        <f>+IF(ISERROR(VLOOKUP(A4180,'MatrizSeguimiento2022-Junio'!$G$4:$J$987,4,FALSE)),"",VLOOKUP(A4180,'MatrizSeguimiento2022-Junio'!$G$4:$J$987,4,FALSE))</f>
        <v/>
      </c>
      <c r="E4180" s="3"/>
      <c r="G4180">
        <f>+ABS(SUMIF($A$3:$A$4998,A4180,$E$3:$E$4998)-IF(ISERROR(VLOOKUP(A4180,'MatrizSeguimiento2022-Junio'!$G$4:$X$987,18,FALSE)),0,VLOOKUP(A4180,'MatrizSeguimiento2022-Junio'!$G$4:$X$987,18,FALSE)))</f>
        <v>0</v>
      </c>
      <c r="H4180" t="str">
        <f t="shared" si="131"/>
        <v/>
      </c>
      <c r="I4180" t="str">
        <f t="shared" si="132"/>
        <v/>
      </c>
    </row>
    <row r="4181" spans="1:9" x14ac:dyDescent="0.25">
      <c r="A4181" s="36"/>
      <c r="B4181" t="str">
        <f>+IF(ISERROR(VLOOKUP(A4181,'MatrizSeguimiento2022-Junio'!$G$4:$I$987,3,FALSE)),"",VLOOKUP(A4181,'MatrizSeguimiento2022-Junio'!$G$4:$I$987,3,FALSE))</f>
        <v/>
      </c>
      <c r="C4181" t="str">
        <f>+IF(ISERROR(VLOOKUP(A4181,'MatrizSeguimiento2022-Junio'!$G$4:$J$987,4,FALSE)),"",VLOOKUP(A4181,'MatrizSeguimiento2022-Junio'!$G$4:$J$987,4,FALSE))</f>
        <v/>
      </c>
      <c r="E4181" s="3"/>
      <c r="G4181">
        <f>+ABS(SUMIF($A$3:$A$4998,A4181,$E$3:$E$4998)-IF(ISERROR(VLOOKUP(A4181,'MatrizSeguimiento2022-Junio'!$G$4:$X$987,18,FALSE)),0,VLOOKUP(A4181,'MatrizSeguimiento2022-Junio'!$G$4:$X$987,18,FALSE)))</f>
        <v>0</v>
      </c>
      <c r="H4181" t="str">
        <f t="shared" si="131"/>
        <v/>
      </c>
      <c r="I4181" t="str">
        <f t="shared" si="132"/>
        <v/>
      </c>
    </row>
    <row r="4182" spans="1:9" x14ac:dyDescent="0.25">
      <c r="A4182" s="36"/>
      <c r="B4182" t="str">
        <f>+IF(ISERROR(VLOOKUP(A4182,'MatrizSeguimiento2022-Junio'!$G$4:$I$987,3,FALSE)),"",VLOOKUP(A4182,'MatrizSeguimiento2022-Junio'!$G$4:$I$987,3,FALSE))</f>
        <v/>
      </c>
      <c r="C4182" t="str">
        <f>+IF(ISERROR(VLOOKUP(A4182,'MatrizSeguimiento2022-Junio'!$G$4:$J$987,4,FALSE)),"",VLOOKUP(A4182,'MatrizSeguimiento2022-Junio'!$G$4:$J$987,4,FALSE))</f>
        <v/>
      </c>
      <c r="E4182" s="3"/>
      <c r="G4182">
        <f>+ABS(SUMIF($A$3:$A$4998,A4182,$E$3:$E$4998)-IF(ISERROR(VLOOKUP(A4182,'MatrizSeguimiento2022-Junio'!$G$4:$X$987,18,FALSE)),0,VLOOKUP(A4182,'MatrizSeguimiento2022-Junio'!$G$4:$X$987,18,FALSE)))</f>
        <v>0</v>
      </c>
      <c r="H4182" t="str">
        <f t="shared" si="131"/>
        <v/>
      </c>
      <c r="I4182" t="str">
        <f t="shared" si="132"/>
        <v/>
      </c>
    </row>
    <row r="4183" spans="1:9" x14ac:dyDescent="0.25">
      <c r="A4183" s="36"/>
      <c r="B4183" t="str">
        <f>+IF(ISERROR(VLOOKUP(A4183,'MatrizSeguimiento2022-Junio'!$G$4:$I$987,3,FALSE)),"",VLOOKUP(A4183,'MatrizSeguimiento2022-Junio'!$G$4:$I$987,3,FALSE))</f>
        <v/>
      </c>
      <c r="C4183" t="str">
        <f>+IF(ISERROR(VLOOKUP(A4183,'MatrizSeguimiento2022-Junio'!$G$4:$J$987,4,FALSE)),"",VLOOKUP(A4183,'MatrizSeguimiento2022-Junio'!$G$4:$J$987,4,FALSE))</f>
        <v/>
      </c>
      <c r="E4183" s="3"/>
      <c r="G4183">
        <f>+ABS(SUMIF($A$3:$A$4998,A4183,$E$3:$E$4998)-IF(ISERROR(VLOOKUP(A4183,'MatrizSeguimiento2022-Junio'!$G$4:$X$987,18,FALSE)),0,VLOOKUP(A4183,'MatrizSeguimiento2022-Junio'!$G$4:$X$987,18,FALSE)))</f>
        <v>0</v>
      </c>
      <c r="H4183" t="str">
        <f t="shared" si="131"/>
        <v/>
      </c>
      <c r="I4183" t="str">
        <f t="shared" si="132"/>
        <v/>
      </c>
    </row>
    <row r="4184" spans="1:9" x14ac:dyDescent="0.25">
      <c r="A4184" s="36"/>
      <c r="B4184" t="str">
        <f>+IF(ISERROR(VLOOKUP(A4184,'MatrizSeguimiento2022-Junio'!$G$4:$I$987,3,FALSE)),"",VLOOKUP(A4184,'MatrizSeguimiento2022-Junio'!$G$4:$I$987,3,FALSE))</f>
        <v/>
      </c>
      <c r="C4184" t="str">
        <f>+IF(ISERROR(VLOOKUP(A4184,'MatrizSeguimiento2022-Junio'!$G$4:$J$987,4,FALSE)),"",VLOOKUP(A4184,'MatrizSeguimiento2022-Junio'!$G$4:$J$987,4,FALSE))</f>
        <v/>
      </c>
      <c r="E4184" s="3"/>
      <c r="G4184">
        <f>+ABS(SUMIF($A$3:$A$4998,A4184,$E$3:$E$4998)-IF(ISERROR(VLOOKUP(A4184,'MatrizSeguimiento2022-Junio'!$G$4:$X$987,18,FALSE)),0,VLOOKUP(A4184,'MatrizSeguimiento2022-Junio'!$G$4:$X$987,18,FALSE)))</f>
        <v>0</v>
      </c>
      <c r="H4184" t="str">
        <f t="shared" si="131"/>
        <v/>
      </c>
      <c r="I4184" t="str">
        <f t="shared" si="132"/>
        <v/>
      </c>
    </row>
    <row r="4185" spans="1:9" x14ac:dyDescent="0.25">
      <c r="A4185" s="36"/>
      <c r="B4185" t="str">
        <f>+IF(ISERROR(VLOOKUP(A4185,'MatrizSeguimiento2022-Junio'!$G$4:$I$987,3,FALSE)),"",VLOOKUP(A4185,'MatrizSeguimiento2022-Junio'!$G$4:$I$987,3,FALSE))</f>
        <v/>
      </c>
      <c r="C4185" t="str">
        <f>+IF(ISERROR(VLOOKUP(A4185,'MatrizSeguimiento2022-Junio'!$G$4:$J$987,4,FALSE)),"",VLOOKUP(A4185,'MatrizSeguimiento2022-Junio'!$G$4:$J$987,4,FALSE))</f>
        <v/>
      </c>
      <c r="E4185" s="3"/>
      <c r="G4185">
        <f>+ABS(SUMIF($A$3:$A$4998,A4185,$E$3:$E$4998)-IF(ISERROR(VLOOKUP(A4185,'MatrizSeguimiento2022-Junio'!$G$4:$X$987,18,FALSE)),0,VLOOKUP(A4185,'MatrizSeguimiento2022-Junio'!$G$4:$X$987,18,FALSE)))</f>
        <v>0</v>
      </c>
      <c r="H4185" t="str">
        <f t="shared" si="131"/>
        <v/>
      </c>
      <c r="I4185" t="str">
        <f t="shared" si="132"/>
        <v/>
      </c>
    </row>
    <row r="4186" spans="1:9" x14ac:dyDescent="0.25">
      <c r="A4186" s="36"/>
      <c r="B4186" t="str">
        <f>+IF(ISERROR(VLOOKUP(A4186,'MatrizSeguimiento2022-Junio'!$G$4:$I$987,3,FALSE)),"",VLOOKUP(A4186,'MatrizSeguimiento2022-Junio'!$G$4:$I$987,3,FALSE))</f>
        <v/>
      </c>
      <c r="C4186" t="str">
        <f>+IF(ISERROR(VLOOKUP(A4186,'MatrizSeguimiento2022-Junio'!$G$4:$J$987,4,FALSE)),"",VLOOKUP(A4186,'MatrizSeguimiento2022-Junio'!$G$4:$J$987,4,FALSE))</f>
        <v/>
      </c>
      <c r="E4186" s="3"/>
      <c r="G4186">
        <f>+ABS(SUMIF($A$3:$A$4998,A4186,$E$3:$E$4998)-IF(ISERROR(VLOOKUP(A4186,'MatrizSeguimiento2022-Junio'!$G$4:$X$987,18,FALSE)),0,VLOOKUP(A4186,'MatrizSeguimiento2022-Junio'!$G$4:$X$987,18,FALSE)))</f>
        <v>0</v>
      </c>
      <c r="H4186" t="str">
        <f t="shared" si="131"/>
        <v/>
      </c>
      <c r="I4186" t="str">
        <f t="shared" si="132"/>
        <v/>
      </c>
    </row>
    <row r="4187" spans="1:9" x14ac:dyDescent="0.25">
      <c r="A4187" s="36"/>
      <c r="B4187" t="str">
        <f>+IF(ISERROR(VLOOKUP(A4187,'MatrizSeguimiento2022-Junio'!$G$4:$I$987,3,FALSE)),"",VLOOKUP(A4187,'MatrizSeguimiento2022-Junio'!$G$4:$I$987,3,FALSE))</f>
        <v/>
      </c>
      <c r="C4187" t="str">
        <f>+IF(ISERROR(VLOOKUP(A4187,'MatrizSeguimiento2022-Junio'!$G$4:$J$987,4,FALSE)),"",VLOOKUP(A4187,'MatrizSeguimiento2022-Junio'!$G$4:$J$987,4,FALSE))</f>
        <v/>
      </c>
      <c r="E4187" s="3"/>
      <c r="G4187">
        <f>+ABS(SUMIF($A$3:$A$4998,A4187,$E$3:$E$4998)-IF(ISERROR(VLOOKUP(A4187,'MatrizSeguimiento2022-Junio'!$G$4:$X$987,18,FALSE)),0,VLOOKUP(A4187,'MatrizSeguimiento2022-Junio'!$G$4:$X$987,18,FALSE)))</f>
        <v>0</v>
      </c>
      <c r="H4187" t="str">
        <f t="shared" si="131"/>
        <v/>
      </c>
      <c r="I4187" t="str">
        <f t="shared" si="132"/>
        <v/>
      </c>
    </row>
    <row r="4188" spans="1:9" x14ac:dyDescent="0.25">
      <c r="A4188" s="36"/>
      <c r="B4188" t="str">
        <f>+IF(ISERROR(VLOOKUP(A4188,'MatrizSeguimiento2022-Junio'!$G$4:$I$987,3,FALSE)),"",VLOOKUP(A4188,'MatrizSeguimiento2022-Junio'!$G$4:$I$987,3,FALSE))</f>
        <v/>
      </c>
      <c r="C4188" t="str">
        <f>+IF(ISERROR(VLOOKUP(A4188,'MatrizSeguimiento2022-Junio'!$G$4:$J$987,4,FALSE)),"",VLOOKUP(A4188,'MatrizSeguimiento2022-Junio'!$G$4:$J$987,4,FALSE))</f>
        <v/>
      </c>
      <c r="E4188" s="3"/>
      <c r="G4188">
        <f>+ABS(SUMIF($A$3:$A$4998,A4188,$E$3:$E$4998)-IF(ISERROR(VLOOKUP(A4188,'MatrizSeguimiento2022-Junio'!$G$4:$X$987,18,FALSE)),0,VLOOKUP(A4188,'MatrizSeguimiento2022-Junio'!$G$4:$X$987,18,FALSE)))</f>
        <v>0</v>
      </c>
      <c r="H4188" t="str">
        <f t="shared" si="131"/>
        <v/>
      </c>
      <c r="I4188" t="str">
        <f t="shared" si="132"/>
        <v/>
      </c>
    </row>
    <row r="4189" spans="1:9" x14ac:dyDescent="0.25">
      <c r="A4189" s="36"/>
      <c r="B4189" t="str">
        <f>+IF(ISERROR(VLOOKUP(A4189,'MatrizSeguimiento2022-Junio'!$G$4:$I$987,3,FALSE)),"",VLOOKUP(A4189,'MatrizSeguimiento2022-Junio'!$G$4:$I$987,3,FALSE))</f>
        <v/>
      </c>
      <c r="C4189" t="str">
        <f>+IF(ISERROR(VLOOKUP(A4189,'MatrizSeguimiento2022-Junio'!$G$4:$J$987,4,FALSE)),"",VLOOKUP(A4189,'MatrizSeguimiento2022-Junio'!$G$4:$J$987,4,FALSE))</f>
        <v/>
      </c>
      <c r="E4189" s="3"/>
      <c r="G4189">
        <f>+ABS(SUMIF($A$3:$A$4998,A4189,$E$3:$E$4998)-IF(ISERROR(VLOOKUP(A4189,'MatrizSeguimiento2022-Junio'!$G$4:$X$987,18,FALSE)),0,VLOOKUP(A4189,'MatrizSeguimiento2022-Junio'!$G$4:$X$987,18,FALSE)))</f>
        <v>0</v>
      </c>
      <c r="H4189" t="str">
        <f t="shared" si="131"/>
        <v/>
      </c>
      <c r="I4189" t="str">
        <f t="shared" si="132"/>
        <v/>
      </c>
    </row>
    <row r="4190" spans="1:9" x14ac:dyDescent="0.25">
      <c r="A4190" s="36"/>
      <c r="B4190" t="str">
        <f>+IF(ISERROR(VLOOKUP(A4190,'MatrizSeguimiento2022-Junio'!$G$4:$I$987,3,FALSE)),"",VLOOKUP(A4190,'MatrizSeguimiento2022-Junio'!$G$4:$I$987,3,FALSE))</f>
        <v/>
      </c>
      <c r="C4190" t="str">
        <f>+IF(ISERROR(VLOOKUP(A4190,'MatrizSeguimiento2022-Junio'!$G$4:$J$987,4,FALSE)),"",VLOOKUP(A4190,'MatrizSeguimiento2022-Junio'!$G$4:$J$987,4,FALSE))</f>
        <v/>
      </c>
      <c r="E4190" s="3"/>
      <c r="G4190">
        <f>+ABS(SUMIF($A$3:$A$4998,A4190,$E$3:$E$4998)-IF(ISERROR(VLOOKUP(A4190,'MatrizSeguimiento2022-Junio'!$G$4:$X$987,18,FALSE)),0,VLOOKUP(A4190,'MatrizSeguimiento2022-Junio'!$G$4:$X$987,18,FALSE)))</f>
        <v>0</v>
      </c>
      <c r="H4190" t="str">
        <f t="shared" si="131"/>
        <v/>
      </c>
      <c r="I4190" t="str">
        <f t="shared" si="132"/>
        <v/>
      </c>
    </row>
    <row r="4191" spans="1:9" x14ac:dyDescent="0.25">
      <c r="A4191" s="36"/>
      <c r="B4191" t="str">
        <f>+IF(ISERROR(VLOOKUP(A4191,'MatrizSeguimiento2022-Junio'!$G$4:$I$987,3,FALSE)),"",VLOOKUP(A4191,'MatrizSeguimiento2022-Junio'!$G$4:$I$987,3,FALSE))</f>
        <v/>
      </c>
      <c r="C4191" t="str">
        <f>+IF(ISERROR(VLOOKUP(A4191,'MatrizSeguimiento2022-Junio'!$G$4:$J$987,4,FALSE)),"",VLOOKUP(A4191,'MatrizSeguimiento2022-Junio'!$G$4:$J$987,4,FALSE))</f>
        <v/>
      </c>
      <c r="E4191" s="3"/>
      <c r="G4191">
        <f>+ABS(SUMIF($A$3:$A$4998,A4191,$E$3:$E$4998)-IF(ISERROR(VLOOKUP(A4191,'MatrizSeguimiento2022-Junio'!$G$4:$X$987,18,FALSE)),0,VLOOKUP(A4191,'MatrizSeguimiento2022-Junio'!$G$4:$X$987,18,FALSE)))</f>
        <v>0</v>
      </c>
      <c r="H4191" t="str">
        <f t="shared" si="131"/>
        <v/>
      </c>
      <c r="I4191" t="str">
        <f t="shared" si="132"/>
        <v/>
      </c>
    </row>
    <row r="4192" spans="1:9" x14ac:dyDescent="0.25">
      <c r="A4192" s="36"/>
      <c r="B4192" t="str">
        <f>+IF(ISERROR(VLOOKUP(A4192,'MatrizSeguimiento2022-Junio'!$G$4:$I$987,3,FALSE)),"",VLOOKUP(A4192,'MatrizSeguimiento2022-Junio'!$G$4:$I$987,3,FALSE))</f>
        <v/>
      </c>
      <c r="C4192" t="str">
        <f>+IF(ISERROR(VLOOKUP(A4192,'MatrizSeguimiento2022-Junio'!$G$4:$J$987,4,FALSE)),"",VLOOKUP(A4192,'MatrizSeguimiento2022-Junio'!$G$4:$J$987,4,FALSE))</f>
        <v/>
      </c>
      <c r="E4192" s="3"/>
      <c r="G4192">
        <f>+ABS(SUMIF($A$3:$A$4998,A4192,$E$3:$E$4998)-IF(ISERROR(VLOOKUP(A4192,'MatrizSeguimiento2022-Junio'!$G$4:$X$987,18,FALSE)),0,VLOOKUP(A4192,'MatrizSeguimiento2022-Junio'!$G$4:$X$987,18,FALSE)))</f>
        <v>0</v>
      </c>
      <c r="H4192" t="str">
        <f t="shared" si="131"/>
        <v/>
      </c>
      <c r="I4192" t="str">
        <f t="shared" si="132"/>
        <v/>
      </c>
    </row>
    <row r="4193" spans="1:9" x14ac:dyDescent="0.25">
      <c r="A4193" s="36"/>
      <c r="B4193" t="str">
        <f>+IF(ISERROR(VLOOKUP(A4193,'MatrizSeguimiento2022-Junio'!$G$4:$I$987,3,FALSE)),"",VLOOKUP(A4193,'MatrizSeguimiento2022-Junio'!$G$4:$I$987,3,FALSE))</f>
        <v/>
      </c>
      <c r="C4193" t="str">
        <f>+IF(ISERROR(VLOOKUP(A4193,'MatrizSeguimiento2022-Junio'!$G$4:$J$987,4,FALSE)),"",VLOOKUP(A4193,'MatrizSeguimiento2022-Junio'!$G$4:$J$987,4,FALSE))</f>
        <v/>
      </c>
      <c r="E4193" s="3"/>
      <c r="G4193">
        <f>+ABS(SUMIF($A$3:$A$4998,A4193,$E$3:$E$4998)-IF(ISERROR(VLOOKUP(A4193,'MatrizSeguimiento2022-Junio'!$G$4:$X$987,18,FALSE)),0,VLOOKUP(A4193,'MatrizSeguimiento2022-Junio'!$G$4:$X$987,18,FALSE)))</f>
        <v>0</v>
      </c>
      <c r="H4193" t="str">
        <f t="shared" si="131"/>
        <v/>
      </c>
      <c r="I4193" t="str">
        <f t="shared" si="132"/>
        <v/>
      </c>
    </row>
    <row r="4194" spans="1:9" x14ac:dyDescent="0.25">
      <c r="A4194" s="36"/>
      <c r="B4194" t="str">
        <f>+IF(ISERROR(VLOOKUP(A4194,'MatrizSeguimiento2022-Junio'!$G$4:$I$987,3,FALSE)),"",VLOOKUP(A4194,'MatrizSeguimiento2022-Junio'!$G$4:$I$987,3,FALSE))</f>
        <v/>
      </c>
      <c r="C4194" t="str">
        <f>+IF(ISERROR(VLOOKUP(A4194,'MatrizSeguimiento2022-Junio'!$G$4:$J$987,4,FALSE)),"",VLOOKUP(A4194,'MatrizSeguimiento2022-Junio'!$G$4:$J$987,4,FALSE))</f>
        <v/>
      </c>
      <c r="E4194" s="3"/>
      <c r="G4194">
        <f>+ABS(SUMIF($A$3:$A$4998,A4194,$E$3:$E$4998)-IF(ISERROR(VLOOKUP(A4194,'MatrizSeguimiento2022-Junio'!$G$4:$X$987,18,FALSE)),0,VLOOKUP(A4194,'MatrizSeguimiento2022-Junio'!$G$4:$X$987,18,FALSE)))</f>
        <v>0</v>
      </c>
      <c r="H4194" t="str">
        <f t="shared" si="131"/>
        <v/>
      </c>
      <c r="I4194" t="str">
        <f t="shared" si="132"/>
        <v/>
      </c>
    </row>
    <row r="4195" spans="1:9" x14ac:dyDescent="0.25">
      <c r="A4195" s="36"/>
      <c r="B4195" t="str">
        <f>+IF(ISERROR(VLOOKUP(A4195,'MatrizSeguimiento2022-Junio'!$G$4:$I$987,3,FALSE)),"",VLOOKUP(A4195,'MatrizSeguimiento2022-Junio'!$G$4:$I$987,3,FALSE))</f>
        <v/>
      </c>
      <c r="C4195" t="str">
        <f>+IF(ISERROR(VLOOKUP(A4195,'MatrizSeguimiento2022-Junio'!$G$4:$J$987,4,FALSE)),"",VLOOKUP(A4195,'MatrizSeguimiento2022-Junio'!$G$4:$J$987,4,FALSE))</f>
        <v/>
      </c>
      <c r="E4195" s="3"/>
      <c r="G4195">
        <f>+ABS(SUMIF($A$3:$A$4998,A4195,$E$3:$E$4998)-IF(ISERROR(VLOOKUP(A4195,'MatrizSeguimiento2022-Junio'!$G$4:$X$987,18,FALSE)),0,VLOOKUP(A4195,'MatrizSeguimiento2022-Junio'!$G$4:$X$987,18,FALSE)))</f>
        <v>0</v>
      </c>
      <c r="H4195" t="str">
        <f t="shared" si="131"/>
        <v/>
      </c>
      <c r="I4195" t="str">
        <f t="shared" si="132"/>
        <v/>
      </c>
    </row>
    <row r="4196" spans="1:9" x14ac:dyDescent="0.25">
      <c r="A4196" s="36"/>
      <c r="B4196" t="str">
        <f>+IF(ISERROR(VLOOKUP(A4196,'MatrizSeguimiento2022-Junio'!$G$4:$I$987,3,FALSE)),"",VLOOKUP(A4196,'MatrizSeguimiento2022-Junio'!$G$4:$I$987,3,FALSE))</f>
        <v/>
      </c>
      <c r="C4196" t="str">
        <f>+IF(ISERROR(VLOOKUP(A4196,'MatrizSeguimiento2022-Junio'!$G$4:$J$987,4,FALSE)),"",VLOOKUP(A4196,'MatrizSeguimiento2022-Junio'!$G$4:$J$987,4,FALSE))</f>
        <v/>
      </c>
      <c r="E4196" s="3"/>
      <c r="G4196">
        <f>+ABS(SUMIF($A$3:$A$4998,A4196,$E$3:$E$4998)-IF(ISERROR(VLOOKUP(A4196,'MatrizSeguimiento2022-Junio'!$G$4:$X$987,18,FALSE)),0,VLOOKUP(A4196,'MatrizSeguimiento2022-Junio'!$G$4:$X$987,18,FALSE)))</f>
        <v>0</v>
      </c>
      <c r="H4196" t="str">
        <f t="shared" si="131"/>
        <v/>
      </c>
      <c r="I4196" t="str">
        <f t="shared" si="132"/>
        <v/>
      </c>
    </row>
    <row r="4197" spans="1:9" x14ac:dyDescent="0.25">
      <c r="A4197" s="36"/>
      <c r="B4197" t="str">
        <f>+IF(ISERROR(VLOOKUP(A4197,'MatrizSeguimiento2022-Junio'!$G$4:$I$987,3,FALSE)),"",VLOOKUP(A4197,'MatrizSeguimiento2022-Junio'!$G$4:$I$987,3,FALSE))</f>
        <v/>
      </c>
      <c r="C4197" t="str">
        <f>+IF(ISERROR(VLOOKUP(A4197,'MatrizSeguimiento2022-Junio'!$G$4:$J$987,4,FALSE)),"",VLOOKUP(A4197,'MatrizSeguimiento2022-Junio'!$G$4:$J$987,4,FALSE))</f>
        <v/>
      </c>
      <c r="E4197" s="3"/>
      <c r="G4197">
        <f>+ABS(SUMIF($A$3:$A$4998,A4197,$E$3:$E$4998)-IF(ISERROR(VLOOKUP(A4197,'MatrizSeguimiento2022-Junio'!$G$4:$X$987,18,FALSE)),0,VLOOKUP(A4197,'MatrizSeguimiento2022-Junio'!$G$4:$X$987,18,FALSE)))</f>
        <v>0</v>
      </c>
      <c r="H4197" t="str">
        <f t="shared" si="131"/>
        <v/>
      </c>
      <c r="I4197" t="str">
        <f t="shared" si="132"/>
        <v/>
      </c>
    </row>
    <row r="4198" spans="1:9" x14ac:dyDescent="0.25">
      <c r="A4198" s="36"/>
      <c r="B4198" t="str">
        <f>+IF(ISERROR(VLOOKUP(A4198,'MatrizSeguimiento2022-Junio'!$G$4:$I$987,3,FALSE)),"",VLOOKUP(A4198,'MatrizSeguimiento2022-Junio'!$G$4:$I$987,3,FALSE))</f>
        <v/>
      </c>
      <c r="C4198" t="str">
        <f>+IF(ISERROR(VLOOKUP(A4198,'MatrizSeguimiento2022-Junio'!$G$4:$J$987,4,FALSE)),"",VLOOKUP(A4198,'MatrizSeguimiento2022-Junio'!$G$4:$J$987,4,FALSE))</f>
        <v/>
      </c>
      <c r="E4198" s="3"/>
      <c r="G4198">
        <f>+ABS(SUMIF($A$3:$A$4998,A4198,$E$3:$E$4998)-IF(ISERROR(VLOOKUP(A4198,'MatrizSeguimiento2022-Junio'!$G$4:$X$987,18,FALSE)),0,VLOOKUP(A4198,'MatrizSeguimiento2022-Junio'!$G$4:$X$987,18,FALSE)))</f>
        <v>0</v>
      </c>
      <c r="H4198" t="str">
        <f t="shared" si="131"/>
        <v/>
      </c>
      <c r="I4198" t="str">
        <f t="shared" si="132"/>
        <v/>
      </c>
    </row>
    <row r="4199" spans="1:9" x14ac:dyDescent="0.25">
      <c r="A4199" s="36"/>
      <c r="B4199" t="str">
        <f>+IF(ISERROR(VLOOKUP(A4199,'MatrizSeguimiento2022-Junio'!$G$4:$I$987,3,FALSE)),"",VLOOKUP(A4199,'MatrizSeguimiento2022-Junio'!$G$4:$I$987,3,FALSE))</f>
        <v/>
      </c>
      <c r="C4199" t="str">
        <f>+IF(ISERROR(VLOOKUP(A4199,'MatrizSeguimiento2022-Junio'!$G$4:$J$987,4,FALSE)),"",VLOOKUP(A4199,'MatrizSeguimiento2022-Junio'!$G$4:$J$987,4,FALSE))</f>
        <v/>
      </c>
      <c r="E4199" s="3"/>
      <c r="G4199">
        <f>+ABS(SUMIF($A$3:$A$4998,A4199,$E$3:$E$4998)-IF(ISERROR(VLOOKUP(A4199,'MatrizSeguimiento2022-Junio'!$G$4:$X$987,18,FALSE)),0,VLOOKUP(A4199,'MatrizSeguimiento2022-Junio'!$G$4:$X$987,18,FALSE)))</f>
        <v>0</v>
      </c>
      <c r="H4199" t="str">
        <f t="shared" si="131"/>
        <v/>
      </c>
      <c r="I4199" t="str">
        <f t="shared" si="132"/>
        <v/>
      </c>
    </row>
    <row r="4200" spans="1:9" x14ac:dyDescent="0.25">
      <c r="A4200" s="36"/>
      <c r="B4200" t="str">
        <f>+IF(ISERROR(VLOOKUP(A4200,'MatrizSeguimiento2022-Junio'!$G$4:$I$987,3,FALSE)),"",VLOOKUP(A4200,'MatrizSeguimiento2022-Junio'!$G$4:$I$987,3,FALSE))</f>
        <v/>
      </c>
      <c r="C4200" t="str">
        <f>+IF(ISERROR(VLOOKUP(A4200,'MatrizSeguimiento2022-Junio'!$G$4:$J$987,4,FALSE)),"",VLOOKUP(A4200,'MatrizSeguimiento2022-Junio'!$G$4:$J$987,4,FALSE))</f>
        <v/>
      </c>
      <c r="E4200" s="3"/>
      <c r="G4200">
        <f>+ABS(SUMIF($A$3:$A$4998,A4200,$E$3:$E$4998)-IF(ISERROR(VLOOKUP(A4200,'MatrizSeguimiento2022-Junio'!$G$4:$X$987,18,FALSE)),0,VLOOKUP(A4200,'MatrizSeguimiento2022-Junio'!$G$4:$X$987,18,FALSE)))</f>
        <v>0</v>
      </c>
      <c r="H4200" t="str">
        <f t="shared" si="131"/>
        <v/>
      </c>
      <c r="I4200" t="str">
        <f t="shared" si="132"/>
        <v/>
      </c>
    </row>
    <row r="4201" spans="1:9" x14ac:dyDescent="0.25">
      <c r="A4201" s="36"/>
      <c r="B4201" t="str">
        <f>+IF(ISERROR(VLOOKUP(A4201,'MatrizSeguimiento2022-Junio'!$G$4:$I$987,3,FALSE)),"",VLOOKUP(A4201,'MatrizSeguimiento2022-Junio'!$G$4:$I$987,3,FALSE))</f>
        <v/>
      </c>
      <c r="C4201" t="str">
        <f>+IF(ISERROR(VLOOKUP(A4201,'MatrizSeguimiento2022-Junio'!$G$4:$J$987,4,FALSE)),"",VLOOKUP(A4201,'MatrizSeguimiento2022-Junio'!$G$4:$J$987,4,FALSE))</f>
        <v/>
      </c>
      <c r="E4201" s="3"/>
      <c r="G4201">
        <f>+ABS(SUMIF($A$3:$A$4998,A4201,$E$3:$E$4998)-IF(ISERROR(VLOOKUP(A4201,'MatrizSeguimiento2022-Junio'!$G$4:$X$987,18,FALSE)),0,VLOOKUP(A4201,'MatrizSeguimiento2022-Junio'!$G$4:$X$987,18,FALSE)))</f>
        <v>0</v>
      </c>
      <c r="H4201" t="str">
        <f t="shared" si="131"/>
        <v/>
      </c>
      <c r="I4201" t="str">
        <f t="shared" si="132"/>
        <v/>
      </c>
    </row>
    <row r="4202" spans="1:9" x14ac:dyDescent="0.25">
      <c r="A4202" s="36"/>
      <c r="B4202" t="str">
        <f>+IF(ISERROR(VLOOKUP(A4202,'MatrizSeguimiento2022-Junio'!$G$4:$I$987,3,FALSE)),"",VLOOKUP(A4202,'MatrizSeguimiento2022-Junio'!$G$4:$I$987,3,FALSE))</f>
        <v/>
      </c>
      <c r="C4202" t="str">
        <f>+IF(ISERROR(VLOOKUP(A4202,'MatrizSeguimiento2022-Junio'!$G$4:$J$987,4,FALSE)),"",VLOOKUP(A4202,'MatrizSeguimiento2022-Junio'!$G$4:$J$987,4,FALSE))</f>
        <v/>
      </c>
      <c r="E4202" s="3"/>
      <c r="G4202">
        <f>+ABS(SUMIF($A$3:$A$4998,A4202,$E$3:$E$4998)-IF(ISERROR(VLOOKUP(A4202,'MatrizSeguimiento2022-Junio'!$G$4:$X$987,18,FALSE)),0,VLOOKUP(A4202,'MatrizSeguimiento2022-Junio'!$G$4:$X$987,18,FALSE)))</f>
        <v>0</v>
      </c>
      <c r="H4202" t="str">
        <f t="shared" si="131"/>
        <v/>
      </c>
      <c r="I4202" t="str">
        <f t="shared" si="132"/>
        <v/>
      </c>
    </row>
    <row r="4203" spans="1:9" x14ac:dyDescent="0.25">
      <c r="A4203" s="36"/>
      <c r="B4203" t="str">
        <f>+IF(ISERROR(VLOOKUP(A4203,'MatrizSeguimiento2022-Junio'!$G$4:$I$987,3,FALSE)),"",VLOOKUP(A4203,'MatrizSeguimiento2022-Junio'!$G$4:$I$987,3,FALSE))</f>
        <v/>
      </c>
      <c r="C4203" t="str">
        <f>+IF(ISERROR(VLOOKUP(A4203,'MatrizSeguimiento2022-Junio'!$G$4:$J$987,4,FALSE)),"",VLOOKUP(A4203,'MatrizSeguimiento2022-Junio'!$G$4:$J$987,4,FALSE))</f>
        <v/>
      </c>
      <c r="E4203" s="3"/>
      <c r="G4203">
        <f>+ABS(SUMIF($A$3:$A$4998,A4203,$E$3:$E$4998)-IF(ISERROR(VLOOKUP(A4203,'MatrizSeguimiento2022-Junio'!$G$4:$X$987,18,FALSE)),0,VLOOKUP(A4203,'MatrizSeguimiento2022-Junio'!$G$4:$X$987,18,FALSE)))</f>
        <v>0</v>
      </c>
      <c r="H4203" t="str">
        <f t="shared" si="131"/>
        <v/>
      </c>
      <c r="I4203" t="str">
        <f t="shared" si="132"/>
        <v/>
      </c>
    </row>
    <row r="4204" spans="1:9" x14ac:dyDescent="0.25">
      <c r="A4204" s="36"/>
      <c r="B4204" t="str">
        <f>+IF(ISERROR(VLOOKUP(A4204,'MatrizSeguimiento2022-Junio'!$G$4:$I$987,3,FALSE)),"",VLOOKUP(A4204,'MatrizSeguimiento2022-Junio'!$G$4:$I$987,3,FALSE))</f>
        <v/>
      </c>
      <c r="C4204" t="str">
        <f>+IF(ISERROR(VLOOKUP(A4204,'MatrizSeguimiento2022-Junio'!$G$4:$J$987,4,FALSE)),"",VLOOKUP(A4204,'MatrizSeguimiento2022-Junio'!$G$4:$J$987,4,FALSE))</f>
        <v/>
      </c>
      <c r="E4204" s="3"/>
      <c r="G4204">
        <f>+ABS(SUMIF($A$3:$A$4998,A4204,$E$3:$E$4998)-IF(ISERROR(VLOOKUP(A4204,'MatrizSeguimiento2022-Junio'!$G$4:$X$987,18,FALSE)),0,VLOOKUP(A4204,'MatrizSeguimiento2022-Junio'!$G$4:$X$987,18,FALSE)))</f>
        <v>0</v>
      </c>
      <c r="H4204" t="str">
        <f t="shared" si="131"/>
        <v/>
      </c>
      <c r="I4204" t="str">
        <f t="shared" si="132"/>
        <v/>
      </c>
    </row>
    <row r="4205" spans="1:9" x14ac:dyDescent="0.25">
      <c r="A4205" s="36"/>
      <c r="B4205" t="str">
        <f>+IF(ISERROR(VLOOKUP(A4205,'MatrizSeguimiento2022-Junio'!$G$4:$I$987,3,FALSE)),"",VLOOKUP(A4205,'MatrizSeguimiento2022-Junio'!$G$4:$I$987,3,FALSE))</f>
        <v/>
      </c>
      <c r="C4205" t="str">
        <f>+IF(ISERROR(VLOOKUP(A4205,'MatrizSeguimiento2022-Junio'!$G$4:$J$987,4,FALSE)),"",VLOOKUP(A4205,'MatrizSeguimiento2022-Junio'!$G$4:$J$987,4,FALSE))</f>
        <v/>
      </c>
      <c r="E4205" s="3"/>
      <c r="G4205">
        <f>+ABS(SUMIF($A$3:$A$4998,A4205,$E$3:$E$4998)-IF(ISERROR(VLOOKUP(A4205,'MatrizSeguimiento2022-Junio'!$G$4:$X$987,18,FALSE)),0,VLOOKUP(A4205,'MatrizSeguimiento2022-Junio'!$G$4:$X$987,18,FALSE)))</f>
        <v>0</v>
      </c>
      <c r="H4205" t="str">
        <f t="shared" si="131"/>
        <v/>
      </c>
      <c r="I4205" t="str">
        <f t="shared" si="132"/>
        <v/>
      </c>
    </row>
    <row r="4206" spans="1:9" x14ac:dyDescent="0.25">
      <c r="A4206" s="36"/>
      <c r="B4206" t="str">
        <f>+IF(ISERROR(VLOOKUP(A4206,'MatrizSeguimiento2022-Junio'!$G$4:$I$987,3,FALSE)),"",VLOOKUP(A4206,'MatrizSeguimiento2022-Junio'!$G$4:$I$987,3,FALSE))</f>
        <v/>
      </c>
      <c r="C4206" t="str">
        <f>+IF(ISERROR(VLOOKUP(A4206,'MatrizSeguimiento2022-Junio'!$G$4:$J$987,4,FALSE)),"",VLOOKUP(A4206,'MatrizSeguimiento2022-Junio'!$G$4:$J$987,4,FALSE))</f>
        <v/>
      </c>
      <c r="E4206" s="3"/>
      <c r="G4206">
        <f>+ABS(SUMIF($A$3:$A$4998,A4206,$E$3:$E$4998)-IF(ISERROR(VLOOKUP(A4206,'MatrizSeguimiento2022-Junio'!$G$4:$X$987,18,FALSE)),0,VLOOKUP(A4206,'MatrizSeguimiento2022-Junio'!$G$4:$X$987,18,FALSE)))</f>
        <v>0</v>
      </c>
      <c r="H4206" t="str">
        <f t="shared" si="131"/>
        <v/>
      </c>
      <c r="I4206" t="str">
        <f t="shared" si="132"/>
        <v/>
      </c>
    </row>
    <row r="4207" spans="1:9" x14ac:dyDescent="0.25">
      <c r="A4207" s="36"/>
      <c r="B4207" t="str">
        <f>+IF(ISERROR(VLOOKUP(A4207,'MatrizSeguimiento2022-Junio'!$G$4:$I$987,3,FALSE)),"",VLOOKUP(A4207,'MatrizSeguimiento2022-Junio'!$G$4:$I$987,3,FALSE))</f>
        <v/>
      </c>
      <c r="C4207" t="str">
        <f>+IF(ISERROR(VLOOKUP(A4207,'MatrizSeguimiento2022-Junio'!$G$4:$J$987,4,FALSE)),"",VLOOKUP(A4207,'MatrizSeguimiento2022-Junio'!$G$4:$J$987,4,FALSE))</f>
        <v/>
      </c>
      <c r="E4207" s="3"/>
      <c r="G4207">
        <f>+ABS(SUMIF($A$3:$A$4998,A4207,$E$3:$E$4998)-IF(ISERROR(VLOOKUP(A4207,'MatrizSeguimiento2022-Junio'!$G$4:$X$987,18,FALSE)),0,VLOOKUP(A4207,'MatrizSeguimiento2022-Junio'!$G$4:$X$987,18,FALSE)))</f>
        <v>0</v>
      </c>
      <c r="H4207" t="str">
        <f t="shared" si="131"/>
        <v/>
      </c>
      <c r="I4207" t="str">
        <f t="shared" si="132"/>
        <v/>
      </c>
    </row>
    <row r="4208" spans="1:9" x14ac:dyDescent="0.25">
      <c r="A4208" s="36"/>
      <c r="B4208" t="str">
        <f>+IF(ISERROR(VLOOKUP(A4208,'MatrizSeguimiento2022-Junio'!$G$4:$I$987,3,FALSE)),"",VLOOKUP(A4208,'MatrizSeguimiento2022-Junio'!$G$4:$I$987,3,FALSE))</f>
        <v/>
      </c>
      <c r="C4208" t="str">
        <f>+IF(ISERROR(VLOOKUP(A4208,'MatrizSeguimiento2022-Junio'!$G$4:$J$987,4,FALSE)),"",VLOOKUP(A4208,'MatrizSeguimiento2022-Junio'!$G$4:$J$987,4,FALSE))</f>
        <v/>
      </c>
      <c r="E4208" s="3"/>
      <c r="G4208">
        <f>+ABS(SUMIF($A$3:$A$4998,A4208,$E$3:$E$4998)-IF(ISERROR(VLOOKUP(A4208,'MatrizSeguimiento2022-Junio'!$G$4:$X$987,18,FALSE)),0,VLOOKUP(A4208,'MatrizSeguimiento2022-Junio'!$G$4:$X$987,18,FALSE)))</f>
        <v>0</v>
      </c>
      <c r="H4208" t="str">
        <f t="shared" si="131"/>
        <v/>
      </c>
      <c r="I4208" t="str">
        <f t="shared" si="132"/>
        <v/>
      </c>
    </row>
    <row r="4209" spans="1:9" x14ac:dyDescent="0.25">
      <c r="A4209" s="36"/>
      <c r="B4209" t="str">
        <f>+IF(ISERROR(VLOOKUP(A4209,'MatrizSeguimiento2022-Junio'!$G$4:$I$987,3,FALSE)),"",VLOOKUP(A4209,'MatrizSeguimiento2022-Junio'!$G$4:$I$987,3,FALSE))</f>
        <v/>
      </c>
      <c r="C4209" t="str">
        <f>+IF(ISERROR(VLOOKUP(A4209,'MatrizSeguimiento2022-Junio'!$G$4:$J$987,4,FALSE)),"",VLOOKUP(A4209,'MatrizSeguimiento2022-Junio'!$G$4:$J$987,4,FALSE))</f>
        <v/>
      </c>
      <c r="E4209" s="3"/>
      <c r="G4209">
        <f>+ABS(SUMIF($A$3:$A$4998,A4209,$E$3:$E$4998)-IF(ISERROR(VLOOKUP(A4209,'MatrizSeguimiento2022-Junio'!$G$4:$X$987,18,FALSE)),0,VLOOKUP(A4209,'MatrizSeguimiento2022-Junio'!$G$4:$X$987,18,FALSE)))</f>
        <v>0</v>
      </c>
      <c r="H4209" t="str">
        <f t="shared" si="131"/>
        <v/>
      </c>
      <c r="I4209" t="str">
        <f t="shared" si="132"/>
        <v/>
      </c>
    </row>
    <row r="4210" spans="1:9" x14ac:dyDescent="0.25">
      <c r="A4210" s="36"/>
      <c r="B4210" t="str">
        <f>+IF(ISERROR(VLOOKUP(A4210,'MatrizSeguimiento2022-Junio'!$G$4:$I$987,3,FALSE)),"",VLOOKUP(A4210,'MatrizSeguimiento2022-Junio'!$G$4:$I$987,3,FALSE))</f>
        <v/>
      </c>
      <c r="C4210" t="str">
        <f>+IF(ISERROR(VLOOKUP(A4210,'MatrizSeguimiento2022-Junio'!$G$4:$J$987,4,FALSE)),"",VLOOKUP(A4210,'MatrizSeguimiento2022-Junio'!$G$4:$J$987,4,FALSE))</f>
        <v/>
      </c>
      <c r="E4210" s="3"/>
      <c r="G4210">
        <f>+ABS(SUMIF($A$3:$A$4998,A4210,$E$3:$E$4998)-IF(ISERROR(VLOOKUP(A4210,'MatrizSeguimiento2022-Junio'!$G$4:$X$987,18,FALSE)),0,VLOOKUP(A4210,'MatrizSeguimiento2022-Junio'!$G$4:$X$987,18,FALSE)))</f>
        <v>0</v>
      </c>
      <c r="H4210" t="str">
        <f t="shared" si="131"/>
        <v/>
      </c>
      <c r="I4210" t="str">
        <f t="shared" si="132"/>
        <v/>
      </c>
    </row>
    <row r="4211" spans="1:9" x14ac:dyDescent="0.25">
      <c r="A4211" s="36"/>
      <c r="B4211" t="str">
        <f>+IF(ISERROR(VLOOKUP(A4211,'MatrizSeguimiento2022-Junio'!$G$4:$I$987,3,FALSE)),"",VLOOKUP(A4211,'MatrizSeguimiento2022-Junio'!$G$4:$I$987,3,FALSE))</f>
        <v/>
      </c>
      <c r="C4211" t="str">
        <f>+IF(ISERROR(VLOOKUP(A4211,'MatrizSeguimiento2022-Junio'!$G$4:$J$987,4,FALSE)),"",VLOOKUP(A4211,'MatrizSeguimiento2022-Junio'!$G$4:$J$987,4,FALSE))</f>
        <v/>
      </c>
      <c r="E4211" s="3"/>
      <c r="G4211">
        <f>+ABS(SUMIF($A$3:$A$4998,A4211,$E$3:$E$4998)-IF(ISERROR(VLOOKUP(A4211,'MatrizSeguimiento2022-Junio'!$G$4:$X$987,18,FALSE)),0,VLOOKUP(A4211,'MatrizSeguimiento2022-Junio'!$G$4:$X$987,18,FALSE)))</f>
        <v>0</v>
      </c>
      <c r="H4211" t="str">
        <f t="shared" si="131"/>
        <v/>
      </c>
      <c r="I4211" t="str">
        <f t="shared" si="132"/>
        <v/>
      </c>
    </row>
    <row r="4212" spans="1:9" x14ac:dyDescent="0.25">
      <c r="A4212" s="36"/>
      <c r="B4212" t="str">
        <f>+IF(ISERROR(VLOOKUP(A4212,'MatrizSeguimiento2022-Junio'!$G$4:$I$987,3,FALSE)),"",VLOOKUP(A4212,'MatrizSeguimiento2022-Junio'!$G$4:$I$987,3,FALSE))</f>
        <v/>
      </c>
      <c r="C4212" t="str">
        <f>+IF(ISERROR(VLOOKUP(A4212,'MatrizSeguimiento2022-Junio'!$G$4:$J$987,4,FALSE)),"",VLOOKUP(A4212,'MatrizSeguimiento2022-Junio'!$G$4:$J$987,4,FALSE))</f>
        <v/>
      </c>
      <c r="E4212" s="3"/>
      <c r="G4212">
        <f>+ABS(SUMIF($A$3:$A$4998,A4212,$E$3:$E$4998)-IF(ISERROR(VLOOKUP(A4212,'MatrizSeguimiento2022-Junio'!$G$4:$X$987,18,FALSE)),0,VLOOKUP(A4212,'MatrizSeguimiento2022-Junio'!$G$4:$X$987,18,FALSE)))</f>
        <v>0</v>
      </c>
      <c r="H4212" t="str">
        <f t="shared" si="131"/>
        <v/>
      </c>
      <c r="I4212" t="str">
        <f t="shared" si="132"/>
        <v/>
      </c>
    </row>
    <row r="4213" spans="1:9" x14ac:dyDescent="0.25">
      <c r="A4213" s="36"/>
      <c r="B4213" t="str">
        <f>+IF(ISERROR(VLOOKUP(A4213,'MatrizSeguimiento2022-Junio'!$G$4:$I$987,3,FALSE)),"",VLOOKUP(A4213,'MatrizSeguimiento2022-Junio'!$G$4:$I$987,3,FALSE))</f>
        <v/>
      </c>
      <c r="C4213" t="str">
        <f>+IF(ISERROR(VLOOKUP(A4213,'MatrizSeguimiento2022-Junio'!$G$4:$J$987,4,FALSE)),"",VLOOKUP(A4213,'MatrizSeguimiento2022-Junio'!$G$4:$J$987,4,FALSE))</f>
        <v/>
      </c>
      <c r="E4213" s="3"/>
      <c r="G4213">
        <f>+ABS(SUMIF($A$3:$A$4998,A4213,$E$3:$E$4998)-IF(ISERROR(VLOOKUP(A4213,'MatrizSeguimiento2022-Junio'!$G$4:$X$987,18,FALSE)),0,VLOOKUP(A4213,'MatrizSeguimiento2022-Junio'!$G$4:$X$987,18,FALSE)))</f>
        <v>0</v>
      </c>
      <c r="H4213" t="str">
        <f t="shared" si="131"/>
        <v/>
      </c>
      <c r="I4213" t="str">
        <f t="shared" si="132"/>
        <v/>
      </c>
    </row>
    <row r="4214" spans="1:9" x14ac:dyDescent="0.25">
      <c r="A4214" s="36"/>
      <c r="B4214" t="str">
        <f>+IF(ISERROR(VLOOKUP(A4214,'MatrizSeguimiento2022-Junio'!$G$4:$I$987,3,FALSE)),"",VLOOKUP(A4214,'MatrizSeguimiento2022-Junio'!$G$4:$I$987,3,FALSE))</f>
        <v/>
      </c>
      <c r="C4214" t="str">
        <f>+IF(ISERROR(VLOOKUP(A4214,'MatrizSeguimiento2022-Junio'!$G$4:$J$987,4,FALSE)),"",VLOOKUP(A4214,'MatrizSeguimiento2022-Junio'!$G$4:$J$987,4,FALSE))</f>
        <v/>
      </c>
      <c r="E4214" s="3"/>
      <c r="G4214">
        <f>+ABS(SUMIF($A$3:$A$4998,A4214,$E$3:$E$4998)-IF(ISERROR(VLOOKUP(A4214,'MatrizSeguimiento2022-Junio'!$G$4:$X$987,18,FALSE)),0,VLOOKUP(A4214,'MatrizSeguimiento2022-Junio'!$G$4:$X$987,18,FALSE)))</f>
        <v>0</v>
      </c>
      <c r="H4214" t="str">
        <f t="shared" si="131"/>
        <v/>
      </c>
      <c r="I4214" t="str">
        <f t="shared" si="132"/>
        <v/>
      </c>
    </row>
    <row r="4215" spans="1:9" x14ac:dyDescent="0.25">
      <c r="A4215" s="36"/>
      <c r="B4215" t="str">
        <f>+IF(ISERROR(VLOOKUP(A4215,'MatrizSeguimiento2022-Junio'!$G$4:$I$987,3,FALSE)),"",VLOOKUP(A4215,'MatrizSeguimiento2022-Junio'!$G$4:$I$987,3,FALSE))</f>
        <v/>
      </c>
      <c r="C4215" t="str">
        <f>+IF(ISERROR(VLOOKUP(A4215,'MatrizSeguimiento2022-Junio'!$G$4:$J$987,4,FALSE)),"",VLOOKUP(A4215,'MatrizSeguimiento2022-Junio'!$G$4:$J$987,4,FALSE))</f>
        <v/>
      </c>
      <c r="E4215" s="3"/>
      <c r="G4215">
        <f>+ABS(SUMIF($A$3:$A$4998,A4215,$E$3:$E$4998)-IF(ISERROR(VLOOKUP(A4215,'MatrizSeguimiento2022-Junio'!$G$4:$X$987,18,FALSE)),0,VLOOKUP(A4215,'MatrizSeguimiento2022-Junio'!$G$4:$X$987,18,FALSE)))</f>
        <v>0</v>
      </c>
      <c r="H4215" t="str">
        <f t="shared" si="131"/>
        <v/>
      </c>
      <c r="I4215" t="str">
        <f t="shared" si="132"/>
        <v/>
      </c>
    </row>
    <row r="4216" spans="1:9" x14ac:dyDescent="0.25">
      <c r="A4216" s="36"/>
      <c r="B4216" t="str">
        <f>+IF(ISERROR(VLOOKUP(A4216,'MatrizSeguimiento2022-Junio'!$G$4:$I$987,3,FALSE)),"",VLOOKUP(A4216,'MatrizSeguimiento2022-Junio'!$G$4:$I$987,3,FALSE))</f>
        <v/>
      </c>
      <c r="C4216" t="str">
        <f>+IF(ISERROR(VLOOKUP(A4216,'MatrizSeguimiento2022-Junio'!$G$4:$J$987,4,FALSE)),"",VLOOKUP(A4216,'MatrizSeguimiento2022-Junio'!$G$4:$J$987,4,FALSE))</f>
        <v/>
      </c>
      <c r="E4216" s="3"/>
      <c r="G4216">
        <f>+ABS(SUMIF($A$3:$A$4998,A4216,$E$3:$E$4998)-IF(ISERROR(VLOOKUP(A4216,'MatrizSeguimiento2022-Junio'!$G$4:$X$987,18,FALSE)),0,VLOOKUP(A4216,'MatrizSeguimiento2022-Junio'!$G$4:$X$987,18,FALSE)))</f>
        <v>0</v>
      </c>
      <c r="H4216" t="str">
        <f t="shared" si="131"/>
        <v/>
      </c>
      <c r="I4216" t="str">
        <f t="shared" si="132"/>
        <v/>
      </c>
    </row>
    <row r="4217" spans="1:9" x14ac:dyDescent="0.25">
      <c r="A4217" s="36"/>
      <c r="B4217" t="str">
        <f>+IF(ISERROR(VLOOKUP(A4217,'MatrizSeguimiento2022-Junio'!$G$4:$I$987,3,FALSE)),"",VLOOKUP(A4217,'MatrizSeguimiento2022-Junio'!$G$4:$I$987,3,FALSE))</f>
        <v/>
      </c>
      <c r="C4217" t="str">
        <f>+IF(ISERROR(VLOOKUP(A4217,'MatrizSeguimiento2022-Junio'!$G$4:$J$987,4,FALSE)),"",VLOOKUP(A4217,'MatrizSeguimiento2022-Junio'!$G$4:$J$987,4,FALSE))</f>
        <v/>
      </c>
      <c r="E4217" s="3"/>
      <c r="G4217">
        <f>+ABS(SUMIF($A$3:$A$4998,A4217,$E$3:$E$4998)-IF(ISERROR(VLOOKUP(A4217,'MatrizSeguimiento2022-Junio'!$G$4:$X$987,18,FALSE)),0,VLOOKUP(A4217,'MatrizSeguimiento2022-Junio'!$G$4:$X$987,18,FALSE)))</f>
        <v>0</v>
      </c>
      <c r="H4217" t="str">
        <f t="shared" si="131"/>
        <v/>
      </c>
      <c r="I4217" t="str">
        <f t="shared" si="132"/>
        <v/>
      </c>
    </row>
    <row r="4218" spans="1:9" x14ac:dyDescent="0.25">
      <c r="A4218" s="36"/>
      <c r="B4218" t="str">
        <f>+IF(ISERROR(VLOOKUP(A4218,'MatrizSeguimiento2022-Junio'!$G$4:$I$987,3,FALSE)),"",VLOOKUP(A4218,'MatrizSeguimiento2022-Junio'!$G$4:$I$987,3,FALSE))</f>
        <v/>
      </c>
      <c r="C4218" t="str">
        <f>+IF(ISERROR(VLOOKUP(A4218,'MatrizSeguimiento2022-Junio'!$G$4:$J$987,4,FALSE)),"",VLOOKUP(A4218,'MatrizSeguimiento2022-Junio'!$G$4:$J$987,4,FALSE))</f>
        <v/>
      </c>
      <c r="E4218" s="3"/>
      <c r="G4218">
        <f>+ABS(SUMIF($A$3:$A$4998,A4218,$E$3:$E$4998)-IF(ISERROR(VLOOKUP(A4218,'MatrizSeguimiento2022-Junio'!$G$4:$X$987,18,FALSE)),0,VLOOKUP(A4218,'MatrizSeguimiento2022-Junio'!$G$4:$X$987,18,FALSE)))</f>
        <v>0</v>
      </c>
      <c r="H4218" t="str">
        <f t="shared" si="131"/>
        <v/>
      </c>
      <c r="I4218" t="str">
        <f t="shared" si="132"/>
        <v/>
      </c>
    </row>
    <row r="4219" spans="1:9" x14ac:dyDescent="0.25">
      <c r="A4219" s="36"/>
      <c r="B4219" t="str">
        <f>+IF(ISERROR(VLOOKUP(A4219,'MatrizSeguimiento2022-Junio'!$G$4:$I$987,3,FALSE)),"",VLOOKUP(A4219,'MatrizSeguimiento2022-Junio'!$G$4:$I$987,3,FALSE))</f>
        <v/>
      </c>
      <c r="C4219" t="str">
        <f>+IF(ISERROR(VLOOKUP(A4219,'MatrizSeguimiento2022-Junio'!$G$4:$J$987,4,FALSE)),"",VLOOKUP(A4219,'MatrizSeguimiento2022-Junio'!$G$4:$J$987,4,FALSE))</f>
        <v/>
      </c>
      <c r="E4219" s="3"/>
      <c r="G4219">
        <f>+ABS(SUMIF($A$3:$A$4998,A4219,$E$3:$E$4998)-IF(ISERROR(VLOOKUP(A4219,'MatrizSeguimiento2022-Junio'!$G$4:$X$987,18,FALSE)),0,VLOOKUP(A4219,'MatrizSeguimiento2022-Junio'!$G$4:$X$987,18,FALSE)))</f>
        <v>0</v>
      </c>
      <c r="H4219" t="str">
        <f t="shared" si="131"/>
        <v/>
      </c>
      <c r="I4219" t="str">
        <f t="shared" si="132"/>
        <v/>
      </c>
    </row>
    <row r="4220" spans="1:9" x14ac:dyDescent="0.25">
      <c r="A4220" s="36"/>
      <c r="B4220" t="str">
        <f>+IF(ISERROR(VLOOKUP(A4220,'MatrizSeguimiento2022-Junio'!$G$4:$I$987,3,FALSE)),"",VLOOKUP(A4220,'MatrizSeguimiento2022-Junio'!$G$4:$I$987,3,FALSE))</f>
        <v/>
      </c>
      <c r="C4220" t="str">
        <f>+IF(ISERROR(VLOOKUP(A4220,'MatrizSeguimiento2022-Junio'!$G$4:$J$987,4,FALSE)),"",VLOOKUP(A4220,'MatrizSeguimiento2022-Junio'!$G$4:$J$987,4,FALSE))</f>
        <v/>
      </c>
      <c r="E4220" s="3"/>
      <c r="G4220">
        <f>+ABS(SUMIF($A$3:$A$4998,A4220,$E$3:$E$4998)-IF(ISERROR(VLOOKUP(A4220,'MatrizSeguimiento2022-Junio'!$G$4:$X$987,18,FALSE)),0,VLOOKUP(A4220,'MatrizSeguimiento2022-Junio'!$G$4:$X$987,18,FALSE)))</f>
        <v>0</v>
      </c>
      <c r="H4220" t="str">
        <f t="shared" si="131"/>
        <v/>
      </c>
      <c r="I4220" t="str">
        <f t="shared" si="132"/>
        <v/>
      </c>
    </row>
    <row r="4221" spans="1:9" x14ac:dyDescent="0.25">
      <c r="A4221" s="36"/>
      <c r="B4221" t="str">
        <f>+IF(ISERROR(VLOOKUP(A4221,'MatrizSeguimiento2022-Junio'!$G$4:$I$987,3,FALSE)),"",VLOOKUP(A4221,'MatrizSeguimiento2022-Junio'!$G$4:$I$987,3,FALSE))</f>
        <v/>
      </c>
      <c r="C4221" t="str">
        <f>+IF(ISERROR(VLOOKUP(A4221,'MatrizSeguimiento2022-Junio'!$G$4:$J$987,4,FALSE)),"",VLOOKUP(A4221,'MatrizSeguimiento2022-Junio'!$G$4:$J$987,4,FALSE))</f>
        <v/>
      </c>
      <c r="E4221" s="3"/>
      <c r="G4221">
        <f>+ABS(SUMIF($A$3:$A$4998,A4221,$E$3:$E$4998)-IF(ISERROR(VLOOKUP(A4221,'MatrizSeguimiento2022-Junio'!$G$4:$X$987,18,FALSE)),0,VLOOKUP(A4221,'MatrizSeguimiento2022-Junio'!$G$4:$X$987,18,FALSE)))</f>
        <v>0</v>
      </c>
      <c r="H4221" t="str">
        <f t="shared" si="131"/>
        <v/>
      </c>
      <c r="I4221" t="str">
        <f t="shared" si="132"/>
        <v/>
      </c>
    </row>
    <row r="4222" spans="1:9" x14ac:dyDescent="0.25">
      <c r="A4222" s="36"/>
      <c r="B4222" t="str">
        <f>+IF(ISERROR(VLOOKUP(A4222,'MatrizSeguimiento2022-Junio'!$G$4:$I$987,3,FALSE)),"",VLOOKUP(A4222,'MatrizSeguimiento2022-Junio'!$G$4:$I$987,3,FALSE))</f>
        <v/>
      </c>
      <c r="C4222" t="str">
        <f>+IF(ISERROR(VLOOKUP(A4222,'MatrizSeguimiento2022-Junio'!$G$4:$J$987,4,FALSE)),"",VLOOKUP(A4222,'MatrizSeguimiento2022-Junio'!$G$4:$J$987,4,FALSE))</f>
        <v/>
      </c>
      <c r="E4222" s="3"/>
      <c r="G4222">
        <f>+ABS(SUMIF($A$3:$A$4998,A4222,$E$3:$E$4998)-IF(ISERROR(VLOOKUP(A4222,'MatrizSeguimiento2022-Junio'!$G$4:$X$987,18,FALSE)),0,VLOOKUP(A4222,'MatrizSeguimiento2022-Junio'!$G$4:$X$987,18,FALSE)))</f>
        <v>0</v>
      </c>
      <c r="H4222" t="str">
        <f t="shared" si="131"/>
        <v/>
      </c>
      <c r="I4222" t="str">
        <f t="shared" si="132"/>
        <v/>
      </c>
    </row>
    <row r="4223" spans="1:9" x14ac:dyDescent="0.25">
      <c r="A4223" s="36"/>
      <c r="B4223" t="str">
        <f>+IF(ISERROR(VLOOKUP(A4223,'MatrizSeguimiento2022-Junio'!$G$4:$I$987,3,FALSE)),"",VLOOKUP(A4223,'MatrizSeguimiento2022-Junio'!$G$4:$I$987,3,FALSE))</f>
        <v/>
      </c>
      <c r="C4223" t="str">
        <f>+IF(ISERROR(VLOOKUP(A4223,'MatrizSeguimiento2022-Junio'!$G$4:$J$987,4,FALSE)),"",VLOOKUP(A4223,'MatrizSeguimiento2022-Junio'!$G$4:$J$987,4,FALSE))</f>
        <v/>
      </c>
      <c r="E4223" s="3"/>
      <c r="G4223">
        <f>+ABS(SUMIF($A$3:$A$4998,A4223,$E$3:$E$4998)-IF(ISERROR(VLOOKUP(A4223,'MatrizSeguimiento2022-Junio'!$G$4:$X$987,18,FALSE)),0,VLOOKUP(A4223,'MatrizSeguimiento2022-Junio'!$G$4:$X$987,18,FALSE)))</f>
        <v>0</v>
      </c>
      <c r="H4223" t="str">
        <f t="shared" ref="H4223:H4286" si="133">+A4223&amp;D4223</f>
        <v/>
      </c>
      <c r="I4223" t="str">
        <f t="shared" si="132"/>
        <v/>
      </c>
    </row>
    <row r="4224" spans="1:9" x14ac:dyDescent="0.25">
      <c r="A4224" s="36"/>
      <c r="B4224" t="str">
        <f>+IF(ISERROR(VLOOKUP(A4224,'MatrizSeguimiento2022-Junio'!$G$4:$I$987,3,FALSE)),"",VLOOKUP(A4224,'MatrizSeguimiento2022-Junio'!$G$4:$I$987,3,FALSE))</f>
        <v/>
      </c>
      <c r="C4224" t="str">
        <f>+IF(ISERROR(VLOOKUP(A4224,'MatrizSeguimiento2022-Junio'!$G$4:$J$987,4,FALSE)),"",VLOOKUP(A4224,'MatrizSeguimiento2022-Junio'!$G$4:$J$987,4,FALSE))</f>
        <v/>
      </c>
      <c r="E4224" s="3"/>
      <c r="G4224">
        <f>+ABS(SUMIF($A$3:$A$4998,A4224,$E$3:$E$4998)-IF(ISERROR(VLOOKUP(A4224,'MatrizSeguimiento2022-Junio'!$G$4:$X$987,18,FALSE)),0,VLOOKUP(A4224,'MatrizSeguimiento2022-Junio'!$G$4:$X$987,18,FALSE)))</f>
        <v>0</v>
      </c>
      <c r="H4224" t="str">
        <f t="shared" si="133"/>
        <v/>
      </c>
      <c r="I4224" t="str">
        <f t="shared" si="132"/>
        <v/>
      </c>
    </row>
    <row r="4225" spans="1:9" x14ac:dyDescent="0.25">
      <c r="A4225" s="36"/>
      <c r="B4225" t="str">
        <f>+IF(ISERROR(VLOOKUP(A4225,'MatrizSeguimiento2022-Junio'!$G$4:$I$987,3,FALSE)),"",VLOOKUP(A4225,'MatrizSeguimiento2022-Junio'!$G$4:$I$987,3,FALSE))</f>
        <v/>
      </c>
      <c r="C4225" t="str">
        <f>+IF(ISERROR(VLOOKUP(A4225,'MatrizSeguimiento2022-Junio'!$G$4:$J$987,4,FALSE)),"",VLOOKUP(A4225,'MatrizSeguimiento2022-Junio'!$G$4:$J$987,4,FALSE))</f>
        <v/>
      </c>
      <c r="E4225" s="3"/>
      <c r="G4225">
        <f>+ABS(SUMIF($A$3:$A$4998,A4225,$E$3:$E$4998)-IF(ISERROR(VLOOKUP(A4225,'MatrizSeguimiento2022-Junio'!$G$4:$X$987,18,FALSE)),0,VLOOKUP(A4225,'MatrizSeguimiento2022-Junio'!$G$4:$X$987,18,FALSE)))</f>
        <v>0</v>
      </c>
      <c r="H4225" t="str">
        <f t="shared" si="133"/>
        <v/>
      </c>
      <c r="I4225" t="str">
        <f t="shared" si="132"/>
        <v/>
      </c>
    </row>
    <row r="4226" spans="1:9" x14ac:dyDescent="0.25">
      <c r="A4226" s="36"/>
      <c r="B4226" t="str">
        <f>+IF(ISERROR(VLOOKUP(A4226,'MatrizSeguimiento2022-Junio'!$G$4:$I$987,3,FALSE)),"",VLOOKUP(A4226,'MatrizSeguimiento2022-Junio'!$G$4:$I$987,3,FALSE))</f>
        <v/>
      </c>
      <c r="C4226" t="str">
        <f>+IF(ISERROR(VLOOKUP(A4226,'MatrizSeguimiento2022-Junio'!$G$4:$J$987,4,FALSE)),"",VLOOKUP(A4226,'MatrizSeguimiento2022-Junio'!$G$4:$J$987,4,FALSE))</f>
        <v/>
      </c>
      <c r="E4226" s="3"/>
      <c r="G4226">
        <f>+ABS(SUMIF($A$3:$A$4998,A4226,$E$3:$E$4998)-IF(ISERROR(VLOOKUP(A4226,'MatrizSeguimiento2022-Junio'!$G$4:$X$987,18,FALSE)),0,VLOOKUP(A4226,'MatrizSeguimiento2022-Junio'!$G$4:$X$987,18,FALSE)))</f>
        <v>0</v>
      </c>
      <c r="H4226" t="str">
        <f t="shared" si="133"/>
        <v/>
      </c>
      <c r="I4226" t="str">
        <f t="shared" si="132"/>
        <v/>
      </c>
    </row>
    <row r="4227" spans="1:9" x14ac:dyDescent="0.25">
      <c r="A4227" s="36"/>
      <c r="B4227" t="str">
        <f>+IF(ISERROR(VLOOKUP(A4227,'MatrizSeguimiento2022-Junio'!$G$4:$I$987,3,FALSE)),"",VLOOKUP(A4227,'MatrizSeguimiento2022-Junio'!$G$4:$I$987,3,FALSE))</f>
        <v/>
      </c>
      <c r="C4227" t="str">
        <f>+IF(ISERROR(VLOOKUP(A4227,'MatrizSeguimiento2022-Junio'!$G$4:$J$987,4,FALSE)),"",VLOOKUP(A4227,'MatrizSeguimiento2022-Junio'!$G$4:$J$987,4,FALSE))</f>
        <v/>
      </c>
      <c r="E4227" s="3"/>
      <c r="G4227">
        <f>+ABS(SUMIF($A$3:$A$4998,A4227,$E$3:$E$4998)-IF(ISERROR(VLOOKUP(A4227,'MatrizSeguimiento2022-Junio'!$G$4:$X$987,18,FALSE)),0,VLOOKUP(A4227,'MatrizSeguimiento2022-Junio'!$G$4:$X$987,18,FALSE)))</f>
        <v>0</v>
      </c>
      <c r="H4227" t="str">
        <f t="shared" si="133"/>
        <v/>
      </c>
      <c r="I4227" t="str">
        <f t="shared" ref="I4227:I4290" si="134">+IF(IF(LEN(H4227)&gt;0,COUNTIF($H$3:$H$4998,H4227),"")=1,"",IF(LEN(H4227)&gt;0,COUNTIF($H$3:$H$4998,H4227),""))</f>
        <v/>
      </c>
    </row>
    <row r="4228" spans="1:9" x14ac:dyDescent="0.25">
      <c r="A4228" s="36"/>
      <c r="B4228" t="str">
        <f>+IF(ISERROR(VLOOKUP(A4228,'MatrizSeguimiento2022-Junio'!$G$4:$I$987,3,FALSE)),"",VLOOKUP(A4228,'MatrizSeguimiento2022-Junio'!$G$4:$I$987,3,FALSE))</f>
        <v/>
      </c>
      <c r="C4228" t="str">
        <f>+IF(ISERROR(VLOOKUP(A4228,'MatrizSeguimiento2022-Junio'!$G$4:$J$987,4,FALSE)),"",VLOOKUP(A4228,'MatrizSeguimiento2022-Junio'!$G$4:$J$987,4,FALSE))</f>
        <v/>
      </c>
      <c r="E4228" s="3"/>
      <c r="G4228">
        <f>+ABS(SUMIF($A$3:$A$4998,A4228,$E$3:$E$4998)-IF(ISERROR(VLOOKUP(A4228,'MatrizSeguimiento2022-Junio'!$G$4:$X$987,18,FALSE)),0,VLOOKUP(A4228,'MatrizSeguimiento2022-Junio'!$G$4:$X$987,18,FALSE)))</f>
        <v>0</v>
      </c>
      <c r="H4228" t="str">
        <f t="shared" si="133"/>
        <v/>
      </c>
      <c r="I4228" t="str">
        <f t="shared" si="134"/>
        <v/>
      </c>
    </row>
    <row r="4229" spans="1:9" x14ac:dyDescent="0.25">
      <c r="A4229" s="36"/>
      <c r="B4229" t="str">
        <f>+IF(ISERROR(VLOOKUP(A4229,'MatrizSeguimiento2022-Junio'!$G$4:$I$987,3,FALSE)),"",VLOOKUP(A4229,'MatrizSeguimiento2022-Junio'!$G$4:$I$987,3,FALSE))</f>
        <v/>
      </c>
      <c r="C4229" t="str">
        <f>+IF(ISERROR(VLOOKUP(A4229,'MatrizSeguimiento2022-Junio'!$G$4:$J$987,4,FALSE)),"",VLOOKUP(A4229,'MatrizSeguimiento2022-Junio'!$G$4:$J$987,4,FALSE))</f>
        <v/>
      </c>
      <c r="E4229" s="3"/>
      <c r="G4229">
        <f>+ABS(SUMIF($A$3:$A$4998,A4229,$E$3:$E$4998)-IF(ISERROR(VLOOKUP(A4229,'MatrizSeguimiento2022-Junio'!$G$4:$X$987,18,FALSE)),0,VLOOKUP(A4229,'MatrizSeguimiento2022-Junio'!$G$4:$X$987,18,FALSE)))</f>
        <v>0</v>
      </c>
      <c r="H4229" t="str">
        <f t="shared" si="133"/>
        <v/>
      </c>
      <c r="I4229" t="str">
        <f t="shared" si="134"/>
        <v/>
      </c>
    </row>
    <row r="4230" spans="1:9" x14ac:dyDescent="0.25">
      <c r="A4230" s="36"/>
      <c r="B4230" t="str">
        <f>+IF(ISERROR(VLOOKUP(A4230,'MatrizSeguimiento2022-Junio'!$G$4:$I$987,3,FALSE)),"",VLOOKUP(A4230,'MatrizSeguimiento2022-Junio'!$G$4:$I$987,3,FALSE))</f>
        <v/>
      </c>
      <c r="C4230" t="str">
        <f>+IF(ISERROR(VLOOKUP(A4230,'MatrizSeguimiento2022-Junio'!$G$4:$J$987,4,FALSE)),"",VLOOKUP(A4230,'MatrizSeguimiento2022-Junio'!$G$4:$J$987,4,FALSE))</f>
        <v/>
      </c>
      <c r="E4230" s="3"/>
      <c r="G4230">
        <f>+ABS(SUMIF($A$3:$A$4998,A4230,$E$3:$E$4998)-IF(ISERROR(VLOOKUP(A4230,'MatrizSeguimiento2022-Junio'!$G$4:$X$987,18,FALSE)),0,VLOOKUP(A4230,'MatrizSeguimiento2022-Junio'!$G$4:$X$987,18,FALSE)))</f>
        <v>0</v>
      </c>
      <c r="H4230" t="str">
        <f t="shared" si="133"/>
        <v/>
      </c>
      <c r="I4230" t="str">
        <f t="shared" si="134"/>
        <v/>
      </c>
    </row>
    <row r="4231" spans="1:9" x14ac:dyDescent="0.25">
      <c r="A4231" s="36"/>
      <c r="B4231" t="str">
        <f>+IF(ISERROR(VLOOKUP(A4231,'MatrizSeguimiento2022-Junio'!$G$4:$I$987,3,FALSE)),"",VLOOKUP(A4231,'MatrizSeguimiento2022-Junio'!$G$4:$I$987,3,FALSE))</f>
        <v/>
      </c>
      <c r="C4231" t="str">
        <f>+IF(ISERROR(VLOOKUP(A4231,'MatrizSeguimiento2022-Junio'!$G$4:$J$987,4,FALSE)),"",VLOOKUP(A4231,'MatrizSeguimiento2022-Junio'!$G$4:$J$987,4,FALSE))</f>
        <v/>
      </c>
      <c r="E4231" s="3"/>
      <c r="G4231">
        <f>+ABS(SUMIF($A$3:$A$4998,A4231,$E$3:$E$4998)-IF(ISERROR(VLOOKUP(A4231,'MatrizSeguimiento2022-Junio'!$G$4:$X$987,18,FALSE)),0,VLOOKUP(A4231,'MatrizSeguimiento2022-Junio'!$G$4:$X$987,18,FALSE)))</f>
        <v>0</v>
      </c>
      <c r="H4231" t="str">
        <f t="shared" si="133"/>
        <v/>
      </c>
      <c r="I4231" t="str">
        <f t="shared" si="134"/>
        <v/>
      </c>
    </row>
    <row r="4232" spans="1:9" x14ac:dyDescent="0.25">
      <c r="A4232" s="36"/>
      <c r="B4232" t="str">
        <f>+IF(ISERROR(VLOOKUP(A4232,'MatrizSeguimiento2022-Junio'!$G$4:$I$987,3,FALSE)),"",VLOOKUP(A4232,'MatrizSeguimiento2022-Junio'!$G$4:$I$987,3,FALSE))</f>
        <v/>
      </c>
      <c r="C4232" t="str">
        <f>+IF(ISERROR(VLOOKUP(A4232,'MatrizSeguimiento2022-Junio'!$G$4:$J$987,4,FALSE)),"",VLOOKUP(A4232,'MatrizSeguimiento2022-Junio'!$G$4:$J$987,4,FALSE))</f>
        <v/>
      </c>
      <c r="E4232" s="3"/>
      <c r="G4232">
        <f>+ABS(SUMIF($A$3:$A$4998,A4232,$E$3:$E$4998)-IF(ISERROR(VLOOKUP(A4232,'MatrizSeguimiento2022-Junio'!$G$4:$X$987,18,FALSE)),0,VLOOKUP(A4232,'MatrizSeguimiento2022-Junio'!$G$4:$X$987,18,FALSE)))</f>
        <v>0</v>
      </c>
      <c r="H4232" t="str">
        <f t="shared" si="133"/>
        <v/>
      </c>
      <c r="I4232" t="str">
        <f t="shared" si="134"/>
        <v/>
      </c>
    </row>
    <row r="4233" spans="1:9" x14ac:dyDescent="0.25">
      <c r="A4233" s="36"/>
      <c r="B4233" t="str">
        <f>+IF(ISERROR(VLOOKUP(A4233,'MatrizSeguimiento2022-Junio'!$G$4:$I$987,3,FALSE)),"",VLOOKUP(A4233,'MatrizSeguimiento2022-Junio'!$G$4:$I$987,3,FALSE))</f>
        <v/>
      </c>
      <c r="C4233" t="str">
        <f>+IF(ISERROR(VLOOKUP(A4233,'MatrizSeguimiento2022-Junio'!$G$4:$J$987,4,FALSE)),"",VLOOKUP(A4233,'MatrizSeguimiento2022-Junio'!$G$4:$J$987,4,FALSE))</f>
        <v/>
      </c>
      <c r="E4233" s="3"/>
      <c r="G4233">
        <f>+ABS(SUMIF($A$3:$A$4998,A4233,$E$3:$E$4998)-IF(ISERROR(VLOOKUP(A4233,'MatrizSeguimiento2022-Junio'!$G$4:$X$987,18,FALSE)),0,VLOOKUP(A4233,'MatrizSeguimiento2022-Junio'!$G$4:$X$987,18,FALSE)))</f>
        <v>0</v>
      </c>
      <c r="H4233" t="str">
        <f t="shared" si="133"/>
        <v/>
      </c>
      <c r="I4233" t="str">
        <f t="shared" si="134"/>
        <v/>
      </c>
    </row>
    <row r="4234" spans="1:9" x14ac:dyDescent="0.25">
      <c r="A4234" s="36"/>
      <c r="B4234" t="str">
        <f>+IF(ISERROR(VLOOKUP(A4234,'MatrizSeguimiento2022-Junio'!$G$4:$I$987,3,FALSE)),"",VLOOKUP(A4234,'MatrizSeguimiento2022-Junio'!$G$4:$I$987,3,FALSE))</f>
        <v/>
      </c>
      <c r="C4234" t="str">
        <f>+IF(ISERROR(VLOOKUP(A4234,'MatrizSeguimiento2022-Junio'!$G$4:$J$987,4,FALSE)),"",VLOOKUP(A4234,'MatrizSeguimiento2022-Junio'!$G$4:$J$987,4,FALSE))</f>
        <v/>
      </c>
      <c r="E4234" s="3"/>
      <c r="G4234">
        <f>+ABS(SUMIF($A$3:$A$4998,A4234,$E$3:$E$4998)-IF(ISERROR(VLOOKUP(A4234,'MatrizSeguimiento2022-Junio'!$G$4:$X$987,18,FALSE)),0,VLOOKUP(A4234,'MatrizSeguimiento2022-Junio'!$G$4:$X$987,18,FALSE)))</f>
        <v>0</v>
      </c>
      <c r="H4234" t="str">
        <f t="shared" si="133"/>
        <v/>
      </c>
      <c r="I4234" t="str">
        <f t="shared" si="134"/>
        <v/>
      </c>
    </row>
    <row r="4235" spans="1:9" x14ac:dyDescent="0.25">
      <c r="A4235" s="36"/>
      <c r="B4235" t="str">
        <f>+IF(ISERROR(VLOOKUP(A4235,'MatrizSeguimiento2022-Junio'!$G$4:$I$987,3,FALSE)),"",VLOOKUP(A4235,'MatrizSeguimiento2022-Junio'!$G$4:$I$987,3,FALSE))</f>
        <v/>
      </c>
      <c r="C4235" t="str">
        <f>+IF(ISERROR(VLOOKUP(A4235,'MatrizSeguimiento2022-Junio'!$G$4:$J$987,4,FALSE)),"",VLOOKUP(A4235,'MatrizSeguimiento2022-Junio'!$G$4:$J$987,4,FALSE))</f>
        <v/>
      </c>
      <c r="E4235" s="3"/>
      <c r="G4235">
        <f>+ABS(SUMIF($A$3:$A$4998,A4235,$E$3:$E$4998)-IF(ISERROR(VLOOKUP(A4235,'MatrizSeguimiento2022-Junio'!$G$4:$X$987,18,FALSE)),0,VLOOKUP(A4235,'MatrizSeguimiento2022-Junio'!$G$4:$X$987,18,FALSE)))</f>
        <v>0</v>
      </c>
      <c r="H4235" t="str">
        <f t="shared" si="133"/>
        <v/>
      </c>
      <c r="I4235" t="str">
        <f t="shared" si="134"/>
        <v/>
      </c>
    </row>
    <row r="4236" spans="1:9" x14ac:dyDescent="0.25">
      <c r="A4236" s="36"/>
      <c r="B4236" t="str">
        <f>+IF(ISERROR(VLOOKUP(A4236,'MatrizSeguimiento2022-Junio'!$G$4:$I$987,3,FALSE)),"",VLOOKUP(A4236,'MatrizSeguimiento2022-Junio'!$G$4:$I$987,3,FALSE))</f>
        <v/>
      </c>
      <c r="C4236" t="str">
        <f>+IF(ISERROR(VLOOKUP(A4236,'MatrizSeguimiento2022-Junio'!$G$4:$J$987,4,FALSE)),"",VLOOKUP(A4236,'MatrizSeguimiento2022-Junio'!$G$4:$J$987,4,FALSE))</f>
        <v/>
      </c>
      <c r="E4236" s="3"/>
      <c r="G4236">
        <f>+ABS(SUMIF($A$3:$A$4998,A4236,$E$3:$E$4998)-IF(ISERROR(VLOOKUP(A4236,'MatrizSeguimiento2022-Junio'!$G$4:$X$987,18,FALSE)),0,VLOOKUP(A4236,'MatrizSeguimiento2022-Junio'!$G$4:$X$987,18,FALSE)))</f>
        <v>0</v>
      </c>
      <c r="H4236" t="str">
        <f t="shared" si="133"/>
        <v/>
      </c>
      <c r="I4236" t="str">
        <f t="shared" si="134"/>
        <v/>
      </c>
    </row>
    <row r="4237" spans="1:9" x14ac:dyDescent="0.25">
      <c r="A4237" s="36"/>
      <c r="B4237" t="str">
        <f>+IF(ISERROR(VLOOKUP(A4237,'MatrizSeguimiento2022-Junio'!$G$4:$I$987,3,FALSE)),"",VLOOKUP(A4237,'MatrizSeguimiento2022-Junio'!$G$4:$I$987,3,FALSE))</f>
        <v/>
      </c>
      <c r="C4237" t="str">
        <f>+IF(ISERROR(VLOOKUP(A4237,'MatrizSeguimiento2022-Junio'!$G$4:$J$987,4,FALSE)),"",VLOOKUP(A4237,'MatrizSeguimiento2022-Junio'!$G$4:$J$987,4,FALSE))</f>
        <v/>
      </c>
      <c r="E4237" s="3"/>
      <c r="G4237">
        <f>+ABS(SUMIF($A$3:$A$4998,A4237,$E$3:$E$4998)-IF(ISERROR(VLOOKUP(A4237,'MatrizSeguimiento2022-Junio'!$G$4:$X$987,18,FALSE)),0,VLOOKUP(A4237,'MatrizSeguimiento2022-Junio'!$G$4:$X$987,18,FALSE)))</f>
        <v>0</v>
      </c>
      <c r="H4237" t="str">
        <f t="shared" si="133"/>
        <v/>
      </c>
      <c r="I4237" t="str">
        <f t="shared" si="134"/>
        <v/>
      </c>
    </row>
    <row r="4238" spans="1:9" x14ac:dyDescent="0.25">
      <c r="A4238" s="36"/>
      <c r="B4238" t="str">
        <f>+IF(ISERROR(VLOOKUP(A4238,'MatrizSeguimiento2022-Junio'!$G$4:$I$987,3,FALSE)),"",VLOOKUP(A4238,'MatrizSeguimiento2022-Junio'!$G$4:$I$987,3,FALSE))</f>
        <v/>
      </c>
      <c r="C4238" t="str">
        <f>+IF(ISERROR(VLOOKUP(A4238,'MatrizSeguimiento2022-Junio'!$G$4:$J$987,4,FALSE)),"",VLOOKUP(A4238,'MatrizSeguimiento2022-Junio'!$G$4:$J$987,4,FALSE))</f>
        <v/>
      </c>
      <c r="E4238" s="3"/>
      <c r="G4238">
        <f>+ABS(SUMIF($A$3:$A$4998,A4238,$E$3:$E$4998)-IF(ISERROR(VLOOKUP(A4238,'MatrizSeguimiento2022-Junio'!$G$4:$X$987,18,FALSE)),0,VLOOKUP(A4238,'MatrizSeguimiento2022-Junio'!$G$4:$X$987,18,FALSE)))</f>
        <v>0</v>
      </c>
      <c r="H4238" t="str">
        <f t="shared" si="133"/>
        <v/>
      </c>
      <c r="I4238" t="str">
        <f t="shared" si="134"/>
        <v/>
      </c>
    </row>
    <row r="4239" spans="1:9" x14ac:dyDescent="0.25">
      <c r="A4239" s="36"/>
      <c r="B4239" t="str">
        <f>+IF(ISERROR(VLOOKUP(A4239,'MatrizSeguimiento2022-Junio'!$G$4:$I$987,3,FALSE)),"",VLOOKUP(A4239,'MatrizSeguimiento2022-Junio'!$G$4:$I$987,3,FALSE))</f>
        <v/>
      </c>
      <c r="C4239" t="str">
        <f>+IF(ISERROR(VLOOKUP(A4239,'MatrizSeguimiento2022-Junio'!$G$4:$J$987,4,FALSE)),"",VLOOKUP(A4239,'MatrizSeguimiento2022-Junio'!$G$4:$J$987,4,FALSE))</f>
        <v/>
      </c>
      <c r="E4239" s="3"/>
      <c r="G4239">
        <f>+ABS(SUMIF($A$3:$A$4998,A4239,$E$3:$E$4998)-IF(ISERROR(VLOOKUP(A4239,'MatrizSeguimiento2022-Junio'!$G$4:$X$987,18,FALSE)),0,VLOOKUP(A4239,'MatrizSeguimiento2022-Junio'!$G$4:$X$987,18,FALSE)))</f>
        <v>0</v>
      </c>
      <c r="H4239" t="str">
        <f t="shared" si="133"/>
        <v/>
      </c>
      <c r="I4239" t="str">
        <f t="shared" si="134"/>
        <v/>
      </c>
    </row>
    <row r="4240" spans="1:9" x14ac:dyDescent="0.25">
      <c r="A4240" s="36"/>
      <c r="B4240" t="str">
        <f>+IF(ISERROR(VLOOKUP(A4240,'MatrizSeguimiento2022-Junio'!$G$4:$I$987,3,FALSE)),"",VLOOKUP(A4240,'MatrizSeguimiento2022-Junio'!$G$4:$I$987,3,FALSE))</f>
        <v/>
      </c>
      <c r="C4240" t="str">
        <f>+IF(ISERROR(VLOOKUP(A4240,'MatrizSeguimiento2022-Junio'!$G$4:$J$987,4,FALSE)),"",VLOOKUP(A4240,'MatrizSeguimiento2022-Junio'!$G$4:$J$987,4,FALSE))</f>
        <v/>
      </c>
      <c r="E4240" s="3"/>
      <c r="G4240">
        <f>+ABS(SUMIF($A$3:$A$4998,A4240,$E$3:$E$4998)-IF(ISERROR(VLOOKUP(A4240,'MatrizSeguimiento2022-Junio'!$G$4:$X$987,18,FALSE)),0,VLOOKUP(A4240,'MatrizSeguimiento2022-Junio'!$G$4:$X$987,18,FALSE)))</f>
        <v>0</v>
      </c>
      <c r="H4240" t="str">
        <f t="shared" si="133"/>
        <v/>
      </c>
      <c r="I4240" t="str">
        <f t="shared" si="134"/>
        <v/>
      </c>
    </row>
    <row r="4241" spans="1:9" x14ac:dyDescent="0.25">
      <c r="A4241" s="36"/>
      <c r="B4241" t="str">
        <f>+IF(ISERROR(VLOOKUP(A4241,'MatrizSeguimiento2022-Junio'!$G$4:$I$987,3,FALSE)),"",VLOOKUP(A4241,'MatrizSeguimiento2022-Junio'!$G$4:$I$987,3,FALSE))</f>
        <v/>
      </c>
      <c r="C4241" t="str">
        <f>+IF(ISERROR(VLOOKUP(A4241,'MatrizSeguimiento2022-Junio'!$G$4:$J$987,4,FALSE)),"",VLOOKUP(A4241,'MatrizSeguimiento2022-Junio'!$G$4:$J$987,4,FALSE))</f>
        <v/>
      </c>
      <c r="E4241" s="3"/>
      <c r="G4241">
        <f>+ABS(SUMIF($A$3:$A$4998,A4241,$E$3:$E$4998)-IF(ISERROR(VLOOKUP(A4241,'MatrizSeguimiento2022-Junio'!$G$4:$X$987,18,FALSE)),0,VLOOKUP(A4241,'MatrizSeguimiento2022-Junio'!$G$4:$X$987,18,FALSE)))</f>
        <v>0</v>
      </c>
      <c r="H4241" t="str">
        <f t="shared" si="133"/>
        <v/>
      </c>
      <c r="I4241" t="str">
        <f t="shared" si="134"/>
        <v/>
      </c>
    </row>
    <row r="4242" spans="1:9" x14ac:dyDescent="0.25">
      <c r="A4242" s="36"/>
      <c r="B4242" t="str">
        <f>+IF(ISERROR(VLOOKUP(A4242,'MatrizSeguimiento2022-Junio'!$G$4:$I$987,3,FALSE)),"",VLOOKUP(A4242,'MatrizSeguimiento2022-Junio'!$G$4:$I$987,3,FALSE))</f>
        <v/>
      </c>
      <c r="C4242" t="str">
        <f>+IF(ISERROR(VLOOKUP(A4242,'MatrizSeguimiento2022-Junio'!$G$4:$J$987,4,FALSE)),"",VLOOKUP(A4242,'MatrizSeguimiento2022-Junio'!$G$4:$J$987,4,FALSE))</f>
        <v/>
      </c>
      <c r="E4242" s="3"/>
      <c r="G4242">
        <f>+ABS(SUMIF($A$3:$A$4998,A4242,$E$3:$E$4998)-IF(ISERROR(VLOOKUP(A4242,'MatrizSeguimiento2022-Junio'!$G$4:$X$987,18,FALSE)),0,VLOOKUP(A4242,'MatrizSeguimiento2022-Junio'!$G$4:$X$987,18,FALSE)))</f>
        <v>0</v>
      </c>
      <c r="H4242" t="str">
        <f t="shared" si="133"/>
        <v/>
      </c>
      <c r="I4242" t="str">
        <f t="shared" si="134"/>
        <v/>
      </c>
    </row>
    <row r="4243" spans="1:9" x14ac:dyDescent="0.25">
      <c r="A4243" s="36"/>
      <c r="B4243" t="str">
        <f>+IF(ISERROR(VLOOKUP(A4243,'MatrizSeguimiento2022-Junio'!$G$4:$I$987,3,FALSE)),"",VLOOKUP(A4243,'MatrizSeguimiento2022-Junio'!$G$4:$I$987,3,FALSE))</f>
        <v/>
      </c>
      <c r="C4243" t="str">
        <f>+IF(ISERROR(VLOOKUP(A4243,'MatrizSeguimiento2022-Junio'!$G$4:$J$987,4,FALSE)),"",VLOOKUP(A4243,'MatrizSeguimiento2022-Junio'!$G$4:$J$987,4,FALSE))</f>
        <v/>
      </c>
      <c r="E4243" s="3"/>
      <c r="G4243">
        <f>+ABS(SUMIF($A$3:$A$4998,A4243,$E$3:$E$4998)-IF(ISERROR(VLOOKUP(A4243,'MatrizSeguimiento2022-Junio'!$G$4:$X$987,18,FALSE)),0,VLOOKUP(A4243,'MatrizSeguimiento2022-Junio'!$G$4:$X$987,18,FALSE)))</f>
        <v>0</v>
      </c>
      <c r="H4243" t="str">
        <f t="shared" si="133"/>
        <v/>
      </c>
      <c r="I4243" t="str">
        <f t="shared" si="134"/>
        <v/>
      </c>
    </row>
    <row r="4244" spans="1:9" x14ac:dyDescent="0.25">
      <c r="A4244" s="36"/>
      <c r="B4244" t="str">
        <f>+IF(ISERROR(VLOOKUP(A4244,'MatrizSeguimiento2022-Junio'!$G$4:$I$987,3,FALSE)),"",VLOOKUP(A4244,'MatrizSeguimiento2022-Junio'!$G$4:$I$987,3,FALSE))</f>
        <v/>
      </c>
      <c r="C4244" t="str">
        <f>+IF(ISERROR(VLOOKUP(A4244,'MatrizSeguimiento2022-Junio'!$G$4:$J$987,4,FALSE)),"",VLOOKUP(A4244,'MatrizSeguimiento2022-Junio'!$G$4:$J$987,4,FALSE))</f>
        <v/>
      </c>
      <c r="E4244" s="3"/>
      <c r="G4244">
        <f>+ABS(SUMIF($A$3:$A$4998,A4244,$E$3:$E$4998)-IF(ISERROR(VLOOKUP(A4244,'MatrizSeguimiento2022-Junio'!$G$4:$X$987,18,FALSE)),0,VLOOKUP(A4244,'MatrizSeguimiento2022-Junio'!$G$4:$X$987,18,FALSE)))</f>
        <v>0</v>
      </c>
      <c r="H4244" t="str">
        <f t="shared" si="133"/>
        <v/>
      </c>
      <c r="I4244" t="str">
        <f t="shared" si="134"/>
        <v/>
      </c>
    </row>
    <row r="4245" spans="1:9" x14ac:dyDescent="0.25">
      <c r="A4245" s="36"/>
      <c r="B4245" t="str">
        <f>+IF(ISERROR(VLOOKUP(A4245,'MatrizSeguimiento2022-Junio'!$G$4:$I$987,3,FALSE)),"",VLOOKUP(A4245,'MatrizSeguimiento2022-Junio'!$G$4:$I$987,3,FALSE))</f>
        <v/>
      </c>
      <c r="C4245" t="str">
        <f>+IF(ISERROR(VLOOKUP(A4245,'MatrizSeguimiento2022-Junio'!$G$4:$J$987,4,FALSE)),"",VLOOKUP(A4245,'MatrizSeguimiento2022-Junio'!$G$4:$J$987,4,FALSE))</f>
        <v/>
      </c>
      <c r="E4245" s="3"/>
      <c r="G4245">
        <f>+ABS(SUMIF($A$3:$A$4998,A4245,$E$3:$E$4998)-IF(ISERROR(VLOOKUP(A4245,'MatrizSeguimiento2022-Junio'!$G$4:$X$987,18,FALSE)),0,VLOOKUP(A4245,'MatrizSeguimiento2022-Junio'!$G$4:$X$987,18,FALSE)))</f>
        <v>0</v>
      </c>
      <c r="H4245" t="str">
        <f t="shared" si="133"/>
        <v/>
      </c>
      <c r="I4245" t="str">
        <f t="shared" si="134"/>
        <v/>
      </c>
    </row>
    <row r="4246" spans="1:9" x14ac:dyDescent="0.25">
      <c r="A4246" s="36"/>
      <c r="B4246" t="str">
        <f>+IF(ISERROR(VLOOKUP(A4246,'MatrizSeguimiento2022-Junio'!$G$4:$I$987,3,FALSE)),"",VLOOKUP(A4246,'MatrizSeguimiento2022-Junio'!$G$4:$I$987,3,FALSE))</f>
        <v/>
      </c>
      <c r="C4246" t="str">
        <f>+IF(ISERROR(VLOOKUP(A4246,'MatrizSeguimiento2022-Junio'!$G$4:$J$987,4,FALSE)),"",VLOOKUP(A4246,'MatrizSeguimiento2022-Junio'!$G$4:$J$987,4,FALSE))</f>
        <v/>
      </c>
      <c r="E4246" s="3"/>
      <c r="G4246">
        <f>+ABS(SUMIF($A$3:$A$4998,A4246,$E$3:$E$4998)-IF(ISERROR(VLOOKUP(A4246,'MatrizSeguimiento2022-Junio'!$G$4:$X$987,18,FALSE)),0,VLOOKUP(A4246,'MatrizSeguimiento2022-Junio'!$G$4:$X$987,18,FALSE)))</f>
        <v>0</v>
      </c>
      <c r="H4246" t="str">
        <f t="shared" si="133"/>
        <v/>
      </c>
      <c r="I4246" t="str">
        <f t="shared" si="134"/>
        <v/>
      </c>
    </row>
    <row r="4247" spans="1:9" x14ac:dyDescent="0.25">
      <c r="A4247" s="36"/>
      <c r="B4247" t="str">
        <f>+IF(ISERROR(VLOOKUP(A4247,'MatrizSeguimiento2022-Junio'!$G$4:$I$987,3,FALSE)),"",VLOOKUP(A4247,'MatrizSeguimiento2022-Junio'!$G$4:$I$987,3,FALSE))</f>
        <v/>
      </c>
      <c r="C4247" t="str">
        <f>+IF(ISERROR(VLOOKUP(A4247,'MatrizSeguimiento2022-Junio'!$G$4:$J$987,4,FALSE)),"",VLOOKUP(A4247,'MatrizSeguimiento2022-Junio'!$G$4:$J$987,4,FALSE))</f>
        <v/>
      </c>
      <c r="E4247" s="3"/>
      <c r="G4247">
        <f>+ABS(SUMIF($A$3:$A$4998,A4247,$E$3:$E$4998)-IF(ISERROR(VLOOKUP(A4247,'MatrizSeguimiento2022-Junio'!$G$4:$X$987,18,FALSE)),0,VLOOKUP(A4247,'MatrizSeguimiento2022-Junio'!$G$4:$X$987,18,FALSE)))</f>
        <v>0</v>
      </c>
      <c r="H4247" t="str">
        <f t="shared" si="133"/>
        <v/>
      </c>
      <c r="I4247" t="str">
        <f t="shared" si="134"/>
        <v/>
      </c>
    </row>
    <row r="4248" spans="1:9" x14ac:dyDescent="0.25">
      <c r="A4248" s="36"/>
      <c r="B4248" t="str">
        <f>+IF(ISERROR(VLOOKUP(A4248,'MatrizSeguimiento2022-Junio'!$G$4:$I$987,3,FALSE)),"",VLOOKUP(A4248,'MatrizSeguimiento2022-Junio'!$G$4:$I$987,3,FALSE))</f>
        <v/>
      </c>
      <c r="C4248" t="str">
        <f>+IF(ISERROR(VLOOKUP(A4248,'MatrizSeguimiento2022-Junio'!$G$4:$J$987,4,FALSE)),"",VLOOKUP(A4248,'MatrizSeguimiento2022-Junio'!$G$4:$J$987,4,FALSE))</f>
        <v/>
      </c>
      <c r="E4248" s="3"/>
      <c r="G4248">
        <f>+ABS(SUMIF($A$3:$A$4998,A4248,$E$3:$E$4998)-IF(ISERROR(VLOOKUP(A4248,'MatrizSeguimiento2022-Junio'!$G$4:$X$987,18,FALSE)),0,VLOOKUP(A4248,'MatrizSeguimiento2022-Junio'!$G$4:$X$987,18,FALSE)))</f>
        <v>0</v>
      </c>
      <c r="H4248" t="str">
        <f t="shared" si="133"/>
        <v/>
      </c>
      <c r="I4248" t="str">
        <f t="shared" si="134"/>
        <v/>
      </c>
    </row>
    <row r="4249" spans="1:9" x14ac:dyDescent="0.25">
      <c r="A4249" s="36"/>
      <c r="B4249" t="str">
        <f>+IF(ISERROR(VLOOKUP(A4249,'MatrizSeguimiento2022-Junio'!$G$4:$I$987,3,FALSE)),"",VLOOKUP(A4249,'MatrizSeguimiento2022-Junio'!$G$4:$I$987,3,FALSE))</f>
        <v/>
      </c>
      <c r="C4249" t="str">
        <f>+IF(ISERROR(VLOOKUP(A4249,'MatrizSeguimiento2022-Junio'!$G$4:$J$987,4,FALSE)),"",VLOOKUP(A4249,'MatrizSeguimiento2022-Junio'!$G$4:$J$987,4,FALSE))</f>
        <v/>
      </c>
      <c r="E4249" s="3"/>
      <c r="G4249">
        <f>+ABS(SUMIF($A$3:$A$4998,A4249,$E$3:$E$4998)-IF(ISERROR(VLOOKUP(A4249,'MatrizSeguimiento2022-Junio'!$G$4:$X$987,18,FALSE)),0,VLOOKUP(A4249,'MatrizSeguimiento2022-Junio'!$G$4:$X$987,18,FALSE)))</f>
        <v>0</v>
      </c>
      <c r="H4249" t="str">
        <f t="shared" si="133"/>
        <v/>
      </c>
      <c r="I4249" t="str">
        <f t="shared" si="134"/>
        <v/>
      </c>
    </row>
    <row r="4250" spans="1:9" x14ac:dyDescent="0.25">
      <c r="A4250" s="36"/>
      <c r="B4250" t="str">
        <f>+IF(ISERROR(VLOOKUP(A4250,'MatrizSeguimiento2022-Junio'!$G$4:$I$987,3,FALSE)),"",VLOOKUP(A4250,'MatrizSeguimiento2022-Junio'!$G$4:$I$987,3,FALSE))</f>
        <v/>
      </c>
      <c r="C4250" t="str">
        <f>+IF(ISERROR(VLOOKUP(A4250,'MatrizSeguimiento2022-Junio'!$G$4:$J$987,4,FALSE)),"",VLOOKUP(A4250,'MatrizSeguimiento2022-Junio'!$G$4:$J$987,4,FALSE))</f>
        <v/>
      </c>
      <c r="E4250" s="3"/>
      <c r="G4250">
        <f>+ABS(SUMIF($A$3:$A$4998,A4250,$E$3:$E$4998)-IF(ISERROR(VLOOKUP(A4250,'MatrizSeguimiento2022-Junio'!$G$4:$X$987,18,FALSE)),0,VLOOKUP(A4250,'MatrizSeguimiento2022-Junio'!$G$4:$X$987,18,FALSE)))</f>
        <v>0</v>
      </c>
      <c r="H4250" t="str">
        <f t="shared" si="133"/>
        <v/>
      </c>
      <c r="I4250" t="str">
        <f t="shared" si="134"/>
        <v/>
      </c>
    </row>
    <row r="4251" spans="1:9" x14ac:dyDescent="0.25">
      <c r="A4251" s="36"/>
      <c r="B4251" t="str">
        <f>+IF(ISERROR(VLOOKUP(A4251,'MatrizSeguimiento2022-Junio'!$G$4:$I$987,3,FALSE)),"",VLOOKUP(A4251,'MatrizSeguimiento2022-Junio'!$G$4:$I$987,3,FALSE))</f>
        <v/>
      </c>
      <c r="C4251" t="str">
        <f>+IF(ISERROR(VLOOKUP(A4251,'MatrizSeguimiento2022-Junio'!$G$4:$J$987,4,FALSE)),"",VLOOKUP(A4251,'MatrizSeguimiento2022-Junio'!$G$4:$J$987,4,FALSE))</f>
        <v/>
      </c>
      <c r="E4251" s="3"/>
      <c r="G4251">
        <f>+ABS(SUMIF($A$3:$A$4998,A4251,$E$3:$E$4998)-IF(ISERROR(VLOOKUP(A4251,'MatrizSeguimiento2022-Junio'!$G$4:$X$987,18,FALSE)),0,VLOOKUP(A4251,'MatrizSeguimiento2022-Junio'!$G$4:$X$987,18,FALSE)))</f>
        <v>0</v>
      </c>
      <c r="H4251" t="str">
        <f t="shared" si="133"/>
        <v/>
      </c>
      <c r="I4251" t="str">
        <f t="shared" si="134"/>
        <v/>
      </c>
    </row>
    <row r="4252" spans="1:9" x14ac:dyDescent="0.25">
      <c r="A4252" s="36"/>
      <c r="B4252" t="str">
        <f>+IF(ISERROR(VLOOKUP(A4252,'MatrizSeguimiento2022-Junio'!$G$4:$I$987,3,FALSE)),"",VLOOKUP(A4252,'MatrizSeguimiento2022-Junio'!$G$4:$I$987,3,FALSE))</f>
        <v/>
      </c>
      <c r="C4252" t="str">
        <f>+IF(ISERROR(VLOOKUP(A4252,'MatrizSeguimiento2022-Junio'!$G$4:$J$987,4,FALSE)),"",VLOOKUP(A4252,'MatrizSeguimiento2022-Junio'!$G$4:$J$987,4,FALSE))</f>
        <v/>
      </c>
      <c r="E4252" s="3"/>
      <c r="G4252">
        <f>+ABS(SUMIF($A$3:$A$4998,A4252,$E$3:$E$4998)-IF(ISERROR(VLOOKUP(A4252,'MatrizSeguimiento2022-Junio'!$G$4:$X$987,18,FALSE)),0,VLOOKUP(A4252,'MatrizSeguimiento2022-Junio'!$G$4:$X$987,18,FALSE)))</f>
        <v>0</v>
      </c>
      <c r="H4252" t="str">
        <f t="shared" si="133"/>
        <v/>
      </c>
      <c r="I4252" t="str">
        <f t="shared" si="134"/>
        <v/>
      </c>
    </row>
    <row r="4253" spans="1:9" x14ac:dyDescent="0.25">
      <c r="A4253" s="36"/>
      <c r="B4253" t="str">
        <f>+IF(ISERROR(VLOOKUP(A4253,'MatrizSeguimiento2022-Junio'!$G$4:$I$987,3,FALSE)),"",VLOOKUP(A4253,'MatrizSeguimiento2022-Junio'!$G$4:$I$987,3,FALSE))</f>
        <v/>
      </c>
      <c r="C4253" t="str">
        <f>+IF(ISERROR(VLOOKUP(A4253,'MatrizSeguimiento2022-Junio'!$G$4:$J$987,4,FALSE)),"",VLOOKUP(A4253,'MatrizSeguimiento2022-Junio'!$G$4:$J$987,4,FALSE))</f>
        <v/>
      </c>
      <c r="E4253" s="3"/>
      <c r="G4253">
        <f>+ABS(SUMIF($A$3:$A$4998,A4253,$E$3:$E$4998)-IF(ISERROR(VLOOKUP(A4253,'MatrizSeguimiento2022-Junio'!$G$4:$X$987,18,FALSE)),0,VLOOKUP(A4253,'MatrizSeguimiento2022-Junio'!$G$4:$X$987,18,FALSE)))</f>
        <v>0</v>
      </c>
      <c r="H4253" t="str">
        <f t="shared" si="133"/>
        <v/>
      </c>
      <c r="I4253" t="str">
        <f t="shared" si="134"/>
        <v/>
      </c>
    </row>
    <row r="4254" spans="1:9" x14ac:dyDescent="0.25">
      <c r="A4254" s="36"/>
      <c r="B4254" t="str">
        <f>+IF(ISERROR(VLOOKUP(A4254,'MatrizSeguimiento2022-Junio'!$G$4:$I$987,3,FALSE)),"",VLOOKUP(A4254,'MatrizSeguimiento2022-Junio'!$G$4:$I$987,3,FALSE))</f>
        <v/>
      </c>
      <c r="C4254" t="str">
        <f>+IF(ISERROR(VLOOKUP(A4254,'MatrizSeguimiento2022-Junio'!$G$4:$J$987,4,FALSE)),"",VLOOKUP(A4254,'MatrizSeguimiento2022-Junio'!$G$4:$J$987,4,FALSE))</f>
        <v/>
      </c>
      <c r="E4254" s="3"/>
      <c r="G4254">
        <f>+ABS(SUMIF($A$3:$A$4998,A4254,$E$3:$E$4998)-IF(ISERROR(VLOOKUP(A4254,'MatrizSeguimiento2022-Junio'!$G$4:$X$987,18,FALSE)),0,VLOOKUP(A4254,'MatrizSeguimiento2022-Junio'!$G$4:$X$987,18,FALSE)))</f>
        <v>0</v>
      </c>
      <c r="H4254" t="str">
        <f t="shared" si="133"/>
        <v/>
      </c>
      <c r="I4254" t="str">
        <f t="shared" si="134"/>
        <v/>
      </c>
    </row>
    <row r="4255" spans="1:9" x14ac:dyDescent="0.25">
      <c r="A4255" s="36"/>
      <c r="B4255" t="str">
        <f>+IF(ISERROR(VLOOKUP(A4255,'MatrizSeguimiento2022-Junio'!$G$4:$I$987,3,FALSE)),"",VLOOKUP(A4255,'MatrizSeguimiento2022-Junio'!$G$4:$I$987,3,FALSE))</f>
        <v/>
      </c>
      <c r="C4255" t="str">
        <f>+IF(ISERROR(VLOOKUP(A4255,'MatrizSeguimiento2022-Junio'!$G$4:$J$987,4,FALSE)),"",VLOOKUP(A4255,'MatrizSeguimiento2022-Junio'!$G$4:$J$987,4,FALSE))</f>
        <v/>
      </c>
      <c r="E4255" s="3"/>
      <c r="G4255">
        <f>+ABS(SUMIF($A$3:$A$4998,A4255,$E$3:$E$4998)-IF(ISERROR(VLOOKUP(A4255,'MatrizSeguimiento2022-Junio'!$G$4:$X$987,18,FALSE)),0,VLOOKUP(A4255,'MatrizSeguimiento2022-Junio'!$G$4:$X$987,18,FALSE)))</f>
        <v>0</v>
      </c>
      <c r="H4255" t="str">
        <f t="shared" si="133"/>
        <v/>
      </c>
      <c r="I4255" t="str">
        <f t="shared" si="134"/>
        <v/>
      </c>
    </row>
    <row r="4256" spans="1:9" x14ac:dyDescent="0.25">
      <c r="A4256" s="36"/>
      <c r="B4256" t="str">
        <f>+IF(ISERROR(VLOOKUP(A4256,'MatrizSeguimiento2022-Junio'!$G$4:$I$987,3,FALSE)),"",VLOOKUP(A4256,'MatrizSeguimiento2022-Junio'!$G$4:$I$987,3,FALSE))</f>
        <v/>
      </c>
      <c r="C4256" t="str">
        <f>+IF(ISERROR(VLOOKUP(A4256,'MatrizSeguimiento2022-Junio'!$G$4:$J$987,4,FALSE)),"",VLOOKUP(A4256,'MatrizSeguimiento2022-Junio'!$G$4:$J$987,4,FALSE))</f>
        <v/>
      </c>
      <c r="E4256" s="3"/>
      <c r="G4256">
        <f>+ABS(SUMIF($A$3:$A$4998,A4256,$E$3:$E$4998)-IF(ISERROR(VLOOKUP(A4256,'MatrizSeguimiento2022-Junio'!$G$4:$X$987,18,FALSE)),0,VLOOKUP(A4256,'MatrizSeguimiento2022-Junio'!$G$4:$X$987,18,FALSE)))</f>
        <v>0</v>
      </c>
      <c r="H4256" t="str">
        <f t="shared" si="133"/>
        <v/>
      </c>
      <c r="I4256" t="str">
        <f t="shared" si="134"/>
        <v/>
      </c>
    </row>
    <row r="4257" spans="1:9" x14ac:dyDescent="0.25">
      <c r="A4257" s="36"/>
      <c r="B4257" t="str">
        <f>+IF(ISERROR(VLOOKUP(A4257,'MatrizSeguimiento2022-Junio'!$G$4:$I$987,3,FALSE)),"",VLOOKUP(A4257,'MatrizSeguimiento2022-Junio'!$G$4:$I$987,3,FALSE))</f>
        <v/>
      </c>
      <c r="C4257" t="str">
        <f>+IF(ISERROR(VLOOKUP(A4257,'MatrizSeguimiento2022-Junio'!$G$4:$J$987,4,FALSE)),"",VLOOKUP(A4257,'MatrizSeguimiento2022-Junio'!$G$4:$J$987,4,FALSE))</f>
        <v/>
      </c>
      <c r="E4257" s="3"/>
      <c r="G4257">
        <f>+ABS(SUMIF($A$3:$A$4998,A4257,$E$3:$E$4998)-IF(ISERROR(VLOOKUP(A4257,'MatrizSeguimiento2022-Junio'!$G$4:$X$987,18,FALSE)),0,VLOOKUP(A4257,'MatrizSeguimiento2022-Junio'!$G$4:$X$987,18,FALSE)))</f>
        <v>0</v>
      </c>
      <c r="H4257" t="str">
        <f t="shared" si="133"/>
        <v/>
      </c>
      <c r="I4257" t="str">
        <f t="shared" si="134"/>
        <v/>
      </c>
    </row>
    <row r="4258" spans="1:9" x14ac:dyDescent="0.25">
      <c r="A4258" s="36"/>
      <c r="B4258" t="str">
        <f>+IF(ISERROR(VLOOKUP(A4258,'MatrizSeguimiento2022-Junio'!$G$4:$I$987,3,FALSE)),"",VLOOKUP(A4258,'MatrizSeguimiento2022-Junio'!$G$4:$I$987,3,FALSE))</f>
        <v/>
      </c>
      <c r="C4258" t="str">
        <f>+IF(ISERROR(VLOOKUP(A4258,'MatrizSeguimiento2022-Junio'!$G$4:$J$987,4,FALSE)),"",VLOOKUP(A4258,'MatrizSeguimiento2022-Junio'!$G$4:$J$987,4,FALSE))</f>
        <v/>
      </c>
      <c r="E4258" s="3"/>
      <c r="G4258">
        <f>+ABS(SUMIF($A$3:$A$4998,A4258,$E$3:$E$4998)-IF(ISERROR(VLOOKUP(A4258,'MatrizSeguimiento2022-Junio'!$G$4:$X$987,18,FALSE)),0,VLOOKUP(A4258,'MatrizSeguimiento2022-Junio'!$G$4:$X$987,18,FALSE)))</f>
        <v>0</v>
      </c>
      <c r="H4258" t="str">
        <f t="shared" si="133"/>
        <v/>
      </c>
      <c r="I4258" t="str">
        <f t="shared" si="134"/>
        <v/>
      </c>
    </row>
    <row r="4259" spans="1:9" x14ac:dyDescent="0.25">
      <c r="A4259" s="36"/>
      <c r="B4259" t="str">
        <f>+IF(ISERROR(VLOOKUP(A4259,'MatrizSeguimiento2022-Junio'!$G$4:$I$987,3,FALSE)),"",VLOOKUP(A4259,'MatrizSeguimiento2022-Junio'!$G$4:$I$987,3,FALSE))</f>
        <v/>
      </c>
      <c r="C4259" t="str">
        <f>+IF(ISERROR(VLOOKUP(A4259,'MatrizSeguimiento2022-Junio'!$G$4:$J$987,4,FALSE)),"",VLOOKUP(A4259,'MatrizSeguimiento2022-Junio'!$G$4:$J$987,4,FALSE))</f>
        <v/>
      </c>
      <c r="E4259" s="3"/>
      <c r="G4259">
        <f>+ABS(SUMIF($A$3:$A$4998,A4259,$E$3:$E$4998)-IF(ISERROR(VLOOKUP(A4259,'MatrizSeguimiento2022-Junio'!$G$4:$X$987,18,FALSE)),0,VLOOKUP(A4259,'MatrizSeguimiento2022-Junio'!$G$4:$X$987,18,FALSE)))</f>
        <v>0</v>
      </c>
      <c r="H4259" t="str">
        <f t="shared" si="133"/>
        <v/>
      </c>
      <c r="I4259" t="str">
        <f t="shared" si="134"/>
        <v/>
      </c>
    </row>
    <row r="4260" spans="1:9" x14ac:dyDescent="0.25">
      <c r="A4260" s="36"/>
      <c r="B4260" t="str">
        <f>+IF(ISERROR(VLOOKUP(A4260,'MatrizSeguimiento2022-Junio'!$G$4:$I$987,3,FALSE)),"",VLOOKUP(A4260,'MatrizSeguimiento2022-Junio'!$G$4:$I$987,3,FALSE))</f>
        <v/>
      </c>
      <c r="C4260" t="str">
        <f>+IF(ISERROR(VLOOKUP(A4260,'MatrizSeguimiento2022-Junio'!$G$4:$J$987,4,FALSE)),"",VLOOKUP(A4260,'MatrizSeguimiento2022-Junio'!$G$4:$J$987,4,FALSE))</f>
        <v/>
      </c>
      <c r="E4260" s="3"/>
      <c r="G4260">
        <f>+ABS(SUMIF($A$3:$A$4998,A4260,$E$3:$E$4998)-IF(ISERROR(VLOOKUP(A4260,'MatrizSeguimiento2022-Junio'!$G$4:$X$987,18,FALSE)),0,VLOOKUP(A4260,'MatrizSeguimiento2022-Junio'!$G$4:$X$987,18,FALSE)))</f>
        <v>0</v>
      </c>
      <c r="H4260" t="str">
        <f t="shared" si="133"/>
        <v/>
      </c>
      <c r="I4260" t="str">
        <f t="shared" si="134"/>
        <v/>
      </c>
    </row>
    <row r="4261" spans="1:9" x14ac:dyDescent="0.25">
      <c r="A4261" s="36"/>
      <c r="B4261" t="str">
        <f>+IF(ISERROR(VLOOKUP(A4261,'MatrizSeguimiento2022-Junio'!$G$4:$I$987,3,FALSE)),"",VLOOKUP(A4261,'MatrizSeguimiento2022-Junio'!$G$4:$I$987,3,FALSE))</f>
        <v/>
      </c>
      <c r="C4261" t="str">
        <f>+IF(ISERROR(VLOOKUP(A4261,'MatrizSeguimiento2022-Junio'!$G$4:$J$987,4,FALSE)),"",VLOOKUP(A4261,'MatrizSeguimiento2022-Junio'!$G$4:$J$987,4,FALSE))</f>
        <v/>
      </c>
      <c r="E4261" s="3"/>
      <c r="G4261">
        <f>+ABS(SUMIF($A$3:$A$4998,A4261,$E$3:$E$4998)-IF(ISERROR(VLOOKUP(A4261,'MatrizSeguimiento2022-Junio'!$G$4:$X$987,18,FALSE)),0,VLOOKUP(A4261,'MatrizSeguimiento2022-Junio'!$G$4:$X$987,18,FALSE)))</f>
        <v>0</v>
      </c>
      <c r="H4261" t="str">
        <f t="shared" si="133"/>
        <v/>
      </c>
      <c r="I4261" t="str">
        <f t="shared" si="134"/>
        <v/>
      </c>
    </row>
    <row r="4262" spans="1:9" x14ac:dyDescent="0.25">
      <c r="A4262" s="36"/>
      <c r="B4262" t="str">
        <f>+IF(ISERROR(VLOOKUP(A4262,'MatrizSeguimiento2022-Junio'!$G$4:$I$987,3,FALSE)),"",VLOOKUP(A4262,'MatrizSeguimiento2022-Junio'!$G$4:$I$987,3,FALSE))</f>
        <v/>
      </c>
      <c r="C4262" t="str">
        <f>+IF(ISERROR(VLOOKUP(A4262,'MatrizSeguimiento2022-Junio'!$G$4:$J$987,4,FALSE)),"",VLOOKUP(A4262,'MatrizSeguimiento2022-Junio'!$G$4:$J$987,4,FALSE))</f>
        <v/>
      </c>
      <c r="E4262" s="3"/>
      <c r="G4262">
        <f>+ABS(SUMIF($A$3:$A$4998,A4262,$E$3:$E$4998)-IF(ISERROR(VLOOKUP(A4262,'MatrizSeguimiento2022-Junio'!$G$4:$X$987,18,FALSE)),0,VLOOKUP(A4262,'MatrizSeguimiento2022-Junio'!$G$4:$X$987,18,FALSE)))</f>
        <v>0</v>
      </c>
      <c r="H4262" t="str">
        <f t="shared" si="133"/>
        <v/>
      </c>
      <c r="I4262" t="str">
        <f t="shared" si="134"/>
        <v/>
      </c>
    </row>
    <row r="4263" spans="1:9" x14ac:dyDescent="0.25">
      <c r="A4263" s="36"/>
      <c r="B4263" t="str">
        <f>+IF(ISERROR(VLOOKUP(A4263,'MatrizSeguimiento2022-Junio'!$G$4:$I$987,3,FALSE)),"",VLOOKUP(A4263,'MatrizSeguimiento2022-Junio'!$G$4:$I$987,3,FALSE))</f>
        <v/>
      </c>
      <c r="C4263" t="str">
        <f>+IF(ISERROR(VLOOKUP(A4263,'MatrizSeguimiento2022-Junio'!$G$4:$J$987,4,FALSE)),"",VLOOKUP(A4263,'MatrizSeguimiento2022-Junio'!$G$4:$J$987,4,FALSE))</f>
        <v/>
      </c>
      <c r="E4263" s="3"/>
      <c r="G4263">
        <f>+ABS(SUMIF($A$3:$A$4998,A4263,$E$3:$E$4998)-IF(ISERROR(VLOOKUP(A4263,'MatrizSeguimiento2022-Junio'!$G$4:$X$987,18,FALSE)),0,VLOOKUP(A4263,'MatrizSeguimiento2022-Junio'!$G$4:$X$987,18,FALSE)))</f>
        <v>0</v>
      </c>
      <c r="H4263" t="str">
        <f t="shared" si="133"/>
        <v/>
      </c>
      <c r="I4263" t="str">
        <f t="shared" si="134"/>
        <v/>
      </c>
    </row>
    <row r="4264" spans="1:9" x14ac:dyDescent="0.25">
      <c r="A4264" s="36"/>
      <c r="B4264" t="str">
        <f>+IF(ISERROR(VLOOKUP(A4264,'MatrizSeguimiento2022-Junio'!$G$4:$I$987,3,FALSE)),"",VLOOKUP(A4264,'MatrizSeguimiento2022-Junio'!$G$4:$I$987,3,FALSE))</f>
        <v/>
      </c>
      <c r="C4264" t="str">
        <f>+IF(ISERROR(VLOOKUP(A4264,'MatrizSeguimiento2022-Junio'!$G$4:$J$987,4,FALSE)),"",VLOOKUP(A4264,'MatrizSeguimiento2022-Junio'!$G$4:$J$987,4,FALSE))</f>
        <v/>
      </c>
      <c r="E4264" s="3"/>
      <c r="G4264">
        <f>+ABS(SUMIF($A$3:$A$4998,A4264,$E$3:$E$4998)-IF(ISERROR(VLOOKUP(A4264,'MatrizSeguimiento2022-Junio'!$G$4:$X$987,18,FALSE)),0,VLOOKUP(A4264,'MatrizSeguimiento2022-Junio'!$G$4:$X$987,18,FALSE)))</f>
        <v>0</v>
      </c>
      <c r="H4264" t="str">
        <f t="shared" si="133"/>
        <v/>
      </c>
      <c r="I4264" t="str">
        <f t="shared" si="134"/>
        <v/>
      </c>
    </row>
    <row r="4265" spans="1:9" x14ac:dyDescent="0.25">
      <c r="A4265" s="36"/>
      <c r="B4265" t="str">
        <f>+IF(ISERROR(VLOOKUP(A4265,'MatrizSeguimiento2022-Junio'!$G$4:$I$987,3,FALSE)),"",VLOOKUP(A4265,'MatrizSeguimiento2022-Junio'!$G$4:$I$987,3,FALSE))</f>
        <v/>
      </c>
      <c r="C4265" t="str">
        <f>+IF(ISERROR(VLOOKUP(A4265,'MatrizSeguimiento2022-Junio'!$G$4:$J$987,4,FALSE)),"",VLOOKUP(A4265,'MatrizSeguimiento2022-Junio'!$G$4:$J$987,4,FALSE))</f>
        <v/>
      </c>
      <c r="E4265" s="3"/>
      <c r="G4265">
        <f>+ABS(SUMIF($A$3:$A$4998,A4265,$E$3:$E$4998)-IF(ISERROR(VLOOKUP(A4265,'MatrizSeguimiento2022-Junio'!$G$4:$X$987,18,FALSE)),0,VLOOKUP(A4265,'MatrizSeguimiento2022-Junio'!$G$4:$X$987,18,FALSE)))</f>
        <v>0</v>
      </c>
      <c r="H4265" t="str">
        <f t="shared" si="133"/>
        <v/>
      </c>
      <c r="I4265" t="str">
        <f t="shared" si="134"/>
        <v/>
      </c>
    </row>
    <row r="4266" spans="1:9" x14ac:dyDescent="0.25">
      <c r="A4266" s="36"/>
      <c r="B4266" t="str">
        <f>+IF(ISERROR(VLOOKUP(A4266,'MatrizSeguimiento2022-Junio'!$G$4:$I$987,3,FALSE)),"",VLOOKUP(A4266,'MatrizSeguimiento2022-Junio'!$G$4:$I$987,3,FALSE))</f>
        <v/>
      </c>
      <c r="C4266" t="str">
        <f>+IF(ISERROR(VLOOKUP(A4266,'MatrizSeguimiento2022-Junio'!$G$4:$J$987,4,FALSE)),"",VLOOKUP(A4266,'MatrizSeguimiento2022-Junio'!$G$4:$J$987,4,FALSE))</f>
        <v/>
      </c>
      <c r="E4266" s="3"/>
      <c r="G4266">
        <f>+ABS(SUMIF($A$3:$A$4998,A4266,$E$3:$E$4998)-IF(ISERROR(VLOOKUP(A4266,'MatrizSeguimiento2022-Junio'!$G$4:$X$987,18,FALSE)),0,VLOOKUP(A4266,'MatrizSeguimiento2022-Junio'!$G$4:$X$987,18,FALSE)))</f>
        <v>0</v>
      </c>
      <c r="H4266" t="str">
        <f t="shared" si="133"/>
        <v/>
      </c>
      <c r="I4266" t="str">
        <f t="shared" si="134"/>
        <v/>
      </c>
    </row>
    <row r="4267" spans="1:9" x14ac:dyDescent="0.25">
      <c r="A4267" s="36"/>
      <c r="B4267" t="str">
        <f>+IF(ISERROR(VLOOKUP(A4267,'MatrizSeguimiento2022-Junio'!$G$4:$I$987,3,FALSE)),"",VLOOKUP(A4267,'MatrizSeguimiento2022-Junio'!$G$4:$I$987,3,FALSE))</f>
        <v/>
      </c>
      <c r="C4267" t="str">
        <f>+IF(ISERROR(VLOOKUP(A4267,'MatrizSeguimiento2022-Junio'!$G$4:$J$987,4,FALSE)),"",VLOOKUP(A4267,'MatrizSeguimiento2022-Junio'!$G$4:$J$987,4,FALSE))</f>
        <v/>
      </c>
      <c r="E4267" s="3"/>
      <c r="G4267">
        <f>+ABS(SUMIF($A$3:$A$4998,A4267,$E$3:$E$4998)-IF(ISERROR(VLOOKUP(A4267,'MatrizSeguimiento2022-Junio'!$G$4:$X$987,18,FALSE)),0,VLOOKUP(A4267,'MatrizSeguimiento2022-Junio'!$G$4:$X$987,18,FALSE)))</f>
        <v>0</v>
      </c>
      <c r="H4267" t="str">
        <f t="shared" si="133"/>
        <v/>
      </c>
      <c r="I4267" t="str">
        <f t="shared" si="134"/>
        <v/>
      </c>
    </row>
    <row r="4268" spans="1:9" x14ac:dyDescent="0.25">
      <c r="A4268" s="36"/>
      <c r="B4268" t="str">
        <f>+IF(ISERROR(VLOOKUP(A4268,'MatrizSeguimiento2022-Junio'!$G$4:$I$987,3,FALSE)),"",VLOOKUP(A4268,'MatrizSeguimiento2022-Junio'!$G$4:$I$987,3,FALSE))</f>
        <v/>
      </c>
      <c r="C4268" t="str">
        <f>+IF(ISERROR(VLOOKUP(A4268,'MatrizSeguimiento2022-Junio'!$G$4:$J$987,4,FALSE)),"",VLOOKUP(A4268,'MatrizSeguimiento2022-Junio'!$G$4:$J$987,4,FALSE))</f>
        <v/>
      </c>
      <c r="E4268" s="3"/>
      <c r="G4268">
        <f>+ABS(SUMIF($A$3:$A$4998,A4268,$E$3:$E$4998)-IF(ISERROR(VLOOKUP(A4268,'MatrizSeguimiento2022-Junio'!$G$4:$X$987,18,FALSE)),0,VLOOKUP(A4268,'MatrizSeguimiento2022-Junio'!$G$4:$X$987,18,FALSE)))</f>
        <v>0</v>
      </c>
      <c r="H4268" t="str">
        <f t="shared" si="133"/>
        <v/>
      </c>
      <c r="I4268" t="str">
        <f t="shared" si="134"/>
        <v/>
      </c>
    </row>
    <row r="4269" spans="1:9" x14ac:dyDescent="0.25">
      <c r="A4269" s="36"/>
      <c r="B4269" t="str">
        <f>+IF(ISERROR(VLOOKUP(A4269,'MatrizSeguimiento2022-Junio'!$G$4:$I$987,3,FALSE)),"",VLOOKUP(A4269,'MatrizSeguimiento2022-Junio'!$G$4:$I$987,3,FALSE))</f>
        <v/>
      </c>
      <c r="C4269" t="str">
        <f>+IF(ISERROR(VLOOKUP(A4269,'MatrizSeguimiento2022-Junio'!$G$4:$J$987,4,FALSE)),"",VLOOKUP(A4269,'MatrizSeguimiento2022-Junio'!$G$4:$J$987,4,FALSE))</f>
        <v/>
      </c>
      <c r="E4269" s="3"/>
      <c r="G4269">
        <f>+ABS(SUMIF($A$3:$A$4998,A4269,$E$3:$E$4998)-IF(ISERROR(VLOOKUP(A4269,'MatrizSeguimiento2022-Junio'!$G$4:$X$987,18,FALSE)),0,VLOOKUP(A4269,'MatrizSeguimiento2022-Junio'!$G$4:$X$987,18,FALSE)))</f>
        <v>0</v>
      </c>
      <c r="H4269" t="str">
        <f t="shared" si="133"/>
        <v/>
      </c>
      <c r="I4269" t="str">
        <f t="shared" si="134"/>
        <v/>
      </c>
    </row>
    <row r="4270" spans="1:9" x14ac:dyDescent="0.25">
      <c r="A4270" s="36"/>
      <c r="B4270" t="str">
        <f>+IF(ISERROR(VLOOKUP(A4270,'MatrizSeguimiento2022-Junio'!$G$4:$I$987,3,FALSE)),"",VLOOKUP(A4270,'MatrizSeguimiento2022-Junio'!$G$4:$I$987,3,FALSE))</f>
        <v/>
      </c>
      <c r="C4270" t="str">
        <f>+IF(ISERROR(VLOOKUP(A4270,'MatrizSeguimiento2022-Junio'!$G$4:$J$987,4,FALSE)),"",VLOOKUP(A4270,'MatrizSeguimiento2022-Junio'!$G$4:$J$987,4,FALSE))</f>
        <v/>
      </c>
      <c r="E4270" s="3"/>
      <c r="G4270">
        <f>+ABS(SUMIF($A$3:$A$4998,A4270,$E$3:$E$4998)-IF(ISERROR(VLOOKUP(A4270,'MatrizSeguimiento2022-Junio'!$G$4:$X$987,18,FALSE)),0,VLOOKUP(A4270,'MatrizSeguimiento2022-Junio'!$G$4:$X$987,18,FALSE)))</f>
        <v>0</v>
      </c>
      <c r="H4270" t="str">
        <f t="shared" si="133"/>
        <v/>
      </c>
      <c r="I4270" t="str">
        <f t="shared" si="134"/>
        <v/>
      </c>
    </row>
    <row r="4271" spans="1:9" x14ac:dyDescent="0.25">
      <c r="A4271" s="36"/>
      <c r="B4271" t="str">
        <f>+IF(ISERROR(VLOOKUP(A4271,'MatrizSeguimiento2022-Junio'!$G$4:$I$987,3,FALSE)),"",VLOOKUP(A4271,'MatrizSeguimiento2022-Junio'!$G$4:$I$987,3,FALSE))</f>
        <v/>
      </c>
      <c r="C4271" t="str">
        <f>+IF(ISERROR(VLOOKUP(A4271,'MatrizSeguimiento2022-Junio'!$G$4:$J$987,4,FALSE)),"",VLOOKUP(A4271,'MatrizSeguimiento2022-Junio'!$G$4:$J$987,4,FALSE))</f>
        <v/>
      </c>
      <c r="E4271" s="3"/>
      <c r="G4271">
        <f>+ABS(SUMIF($A$3:$A$4998,A4271,$E$3:$E$4998)-IF(ISERROR(VLOOKUP(A4271,'MatrizSeguimiento2022-Junio'!$G$4:$X$987,18,FALSE)),0,VLOOKUP(A4271,'MatrizSeguimiento2022-Junio'!$G$4:$X$987,18,FALSE)))</f>
        <v>0</v>
      </c>
      <c r="H4271" t="str">
        <f t="shared" si="133"/>
        <v/>
      </c>
      <c r="I4271" t="str">
        <f t="shared" si="134"/>
        <v/>
      </c>
    </row>
    <row r="4272" spans="1:9" x14ac:dyDescent="0.25">
      <c r="A4272" s="36"/>
      <c r="B4272" t="str">
        <f>+IF(ISERROR(VLOOKUP(A4272,'MatrizSeguimiento2022-Junio'!$G$4:$I$987,3,FALSE)),"",VLOOKUP(A4272,'MatrizSeguimiento2022-Junio'!$G$4:$I$987,3,FALSE))</f>
        <v/>
      </c>
      <c r="C4272" t="str">
        <f>+IF(ISERROR(VLOOKUP(A4272,'MatrizSeguimiento2022-Junio'!$G$4:$J$987,4,FALSE)),"",VLOOKUP(A4272,'MatrizSeguimiento2022-Junio'!$G$4:$J$987,4,FALSE))</f>
        <v/>
      </c>
      <c r="E4272" s="3"/>
      <c r="G4272">
        <f>+ABS(SUMIF($A$3:$A$4998,A4272,$E$3:$E$4998)-IF(ISERROR(VLOOKUP(A4272,'MatrizSeguimiento2022-Junio'!$G$4:$X$987,18,FALSE)),0,VLOOKUP(A4272,'MatrizSeguimiento2022-Junio'!$G$4:$X$987,18,FALSE)))</f>
        <v>0</v>
      </c>
      <c r="H4272" t="str">
        <f t="shared" si="133"/>
        <v/>
      </c>
      <c r="I4272" t="str">
        <f t="shared" si="134"/>
        <v/>
      </c>
    </row>
    <row r="4273" spans="1:9" x14ac:dyDescent="0.25">
      <c r="A4273" s="36"/>
      <c r="B4273" t="str">
        <f>+IF(ISERROR(VLOOKUP(A4273,'MatrizSeguimiento2022-Junio'!$G$4:$I$987,3,FALSE)),"",VLOOKUP(A4273,'MatrizSeguimiento2022-Junio'!$G$4:$I$987,3,FALSE))</f>
        <v/>
      </c>
      <c r="C4273" t="str">
        <f>+IF(ISERROR(VLOOKUP(A4273,'MatrizSeguimiento2022-Junio'!$G$4:$J$987,4,FALSE)),"",VLOOKUP(A4273,'MatrizSeguimiento2022-Junio'!$G$4:$J$987,4,FALSE))</f>
        <v/>
      </c>
      <c r="E4273" s="3"/>
      <c r="G4273">
        <f>+ABS(SUMIF($A$3:$A$4998,A4273,$E$3:$E$4998)-IF(ISERROR(VLOOKUP(A4273,'MatrizSeguimiento2022-Junio'!$G$4:$X$987,18,FALSE)),0,VLOOKUP(A4273,'MatrizSeguimiento2022-Junio'!$G$4:$X$987,18,FALSE)))</f>
        <v>0</v>
      </c>
      <c r="H4273" t="str">
        <f t="shared" si="133"/>
        <v/>
      </c>
      <c r="I4273" t="str">
        <f t="shared" si="134"/>
        <v/>
      </c>
    </row>
    <row r="4274" spans="1:9" x14ac:dyDescent="0.25">
      <c r="A4274" s="36"/>
      <c r="B4274" t="str">
        <f>+IF(ISERROR(VLOOKUP(A4274,'MatrizSeguimiento2022-Junio'!$G$4:$I$987,3,FALSE)),"",VLOOKUP(A4274,'MatrizSeguimiento2022-Junio'!$G$4:$I$987,3,FALSE))</f>
        <v/>
      </c>
      <c r="C4274" t="str">
        <f>+IF(ISERROR(VLOOKUP(A4274,'MatrizSeguimiento2022-Junio'!$G$4:$J$987,4,FALSE)),"",VLOOKUP(A4274,'MatrizSeguimiento2022-Junio'!$G$4:$J$987,4,FALSE))</f>
        <v/>
      </c>
      <c r="E4274" s="3"/>
      <c r="G4274">
        <f>+ABS(SUMIF($A$3:$A$4998,A4274,$E$3:$E$4998)-IF(ISERROR(VLOOKUP(A4274,'MatrizSeguimiento2022-Junio'!$G$4:$X$987,18,FALSE)),0,VLOOKUP(A4274,'MatrizSeguimiento2022-Junio'!$G$4:$X$987,18,FALSE)))</f>
        <v>0</v>
      </c>
      <c r="H4274" t="str">
        <f t="shared" si="133"/>
        <v/>
      </c>
      <c r="I4274" t="str">
        <f t="shared" si="134"/>
        <v/>
      </c>
    </row>
    <row r="4275" spans="1:9" x14ac:dyDescent="0.25">
      <c r="A4275" s="36"/>
      <c r="B4275" t="str">
        <f>+IF(ISERROR(VLOOKUP(A4275,'MatrizSeguimiento2022-Junio'!$G$4:$I$987,3,FALSE)),"",VLOOKUP(A4275,'MatrizSeguimiento2022-Junio'!$G$4:$I$987,3,FALSE))</f>
        <v/>
      </c>
      <c r="C4275" t="str">
        <f>+IF(ISERROR(VLOOKUP(A4275,'MatrizSeguimiento2022-Junio'!$G$4:$J$987,4,FALSE)),"",VLOOKUP(A4275,'MatrizSeguimiento2022-Junio'!$G$4:$J$987,4,FALSE))</f>
        <v/>
      </c>
      <c r="E4275" s="3"/>
      <c r="G4275">
        <f>+ABS(SUMIF($A$3:$A$4998,A4275,$E$3:$E$4998)-IF(ISERROR(VLOOKUP(A4275,'MatrizSeguimiento2022-Junio'!$G$4:$X$987,18,FALSE)),0,VLOOKUP(A4275,'MatrizSeguimiento2022-Junio'!$G$4:$X$987,18,FALSE)))</f>
        <v>0</v>
      </c>
      <c r="H4275" t="str">
        <f t="shared" si="133"/>
        <v/>
      </c>
      <c r="I4275" t="str">
        <f t="shared" si="134"/>
        <v/>
      </c>
    </row>
    <row r="4276" spans="1:9" x14ac:dyDescent="0.25">
      <c r="A4276" s="36"/>
      <c r="B4276" t="str">
        <f>+IF(ISERROR(VLOOKUP(A4276,'MatrizSeguimiento2022-Junio'!$G$4:$I$987,3,FALSE)),"",VLOOKUP(A4276,'MatrizSeguimiento2022-Junio'!$G$4:$I$987,3,FALSE))</f>
        <v/>
      </c>
      <c r="C4276" t="str">
        <f>+IF(ISERROR(VLOOKUP(A4276,'MatrizSeguimiento2022-Junio'!$G$4:$J$987,4,FALSE)),"",VLOOKUP(A4276,'MatrizSeguimiento2022-Junio'!$G$4:$J$987,4,FALSE))</f>
        <v/>
      </c>
      <c r="E4276" s="3"/>
      <c r="G4276">
        <f>+ABS(SUMIF($A$3:$A$4998,A4276,$E$3:$E$4998)-IF(ISERROR(VLOOKUP(A4276,'MatrizSeguimiento2022-Junio'!$G$4:$X$987,18,FALSE)),0,VLOOKUP(A4276,'MatrizSeguimiento2022-Junio'!$G$4:$X$987,18,FALSE)))</f>
        <v>0</v>
      </c>
      <c r="H4276" t="str">
        <f t="shared" si="133"/>
        <v/>
      </c>
      <c r="I4276" t="str">
        <f t="shared" si="134"/>
        <v/>
      </c>
    </row>
    <row r="4277" spans="1:9" x14ac:dyDescent="0.25">
      <c r="A4277" s="36"/>
      <c r="B4277" t="str">
        <f>+IF(ISERROR(VLOOKUP(A4277,'MatrizSeguimiento2022-Junio'!$G$4:$I$987,3,FALSE)),"",VLOOKUP(A4277,'MatrizSeguimiento2022-Junio'!$G$4:$I$987,3,FALSE))</f>
        <v/>
      </c>
      <c r="C4277" t="str">
        <f>+IF(ISERROR(VLOOKUP(A4277,'MatrizSeguimiento2022-Junio'!$G$4:$J$987,4,FALSE)),"",VLOOKUP(A4277,'MatrizSeguimiento2022-Junio'!$G$4:$J$987,4,FALSE))</f>
        <v/>
      </c>
      <c r="E4277" s="3"/>
      <c r="G4277">
        <f>+ABS(SUMIF($A$3:$A$4998,A4277,$E$3:$E$4998)-IF(ISERROR(VLOOKUP(A4277,'MatrizSeguimiento2022-Junio'!$G$4:$X$987,18,FALSE)),0,VLOOKUP(A4277,'MatrizSeguimiento2022-Junio'!$G$4:$X$987,18,FALSE)))</f>
        <v>0</v>
      </c>
      <c r="H4277" t="str">
        <f t="shared" si="133"/>
        <v/>
      </c>
      <c r="I4277" t="str">
        <f t="shared" si="134"/>
        <v/>
      </c>
    </row>
    <row r="4278" spans="1:9" x14ac:dyDescent="0.25">
      <c r="A4278" s="36"/>
      <c r="B4278" t="str">
        <f>+IF(ISERROR(VLOOKUP(A4278,'MatrizSeguimiento2022-Junio'!$G$4:$I$987,3,FALSE)),"",VLOOKUP(A4278,'MatrizSeguimiento2022-Junio'!$G$4:$I$987,3,FALSE))</f>
        <v/>
      </c>
      <c r="C4278" t="str">
        <f>+IF(ISERROR(VLOOKUP(A4278,'MatrizSeguimiento2022-Junio'!$G$4:$J$987,4,FALSE)),"",VLOOKUP(A4278,'MatrizSeguimiento2022-Junio'!$G$4:$J$987,4,FALSE))</f>
        <v/>
      </c>
      <c r="E4278" s="3"/>
      <c r="G4278">
        <f>+ABS(SUMIF($A$3:$A$4998,A4278,$E$3:$E$4998)-IF(ISERROR(VLOOKUP(A4278,'MatrizSeguimiento2022-Junio'!$G$4:$X$987,18,FALSE)),0,VLOOKUP(A4278,'MatrizSeguimiento2022-Junio'!$G$4:$X$987,18,FALSE)))</f>
        <v>0</v>
      </c>
      <c r="H4278" t="str">
        <f t="shared" si="133"/>
        <v/>
      </c>
      <c r="I4278" t="str">
        <f t="shared" si="134"/>
        <v/>
      </c>
    </row>
    <row r="4279" spans="1:9" x14ac:dyDescent="0.25">
      <c r="A4279" s="36"/>
      <c r="B4279" t="str">
        <f>+IF(ISERROR(VLOOKUP(A4279,'MatrizSeguimiento2022-Junio'!$G$4:$I$987,3,FALSE)),"",VLOOKUP(A4279,'MatrizSeguimiento2022-Junio'!$G$4:$I$987,3,FALSE))</f>
        <v/>
      </c>
      <c r="C4279" t="str">
        <f>+IF(ISERROR(VLOOKUP(A4279,'MatrizSeguimiento2022-Junio'!$G$4:$J$987,4,FALSE)),"",VLOOKUP(A4279,'MatrizSeguimiento2022-Junio'!$G$4:$J$987,4,FALSE))</f>
        <v/>
      </c>
      <c r="E4279" s="3"/>
      <c r="G4279">
        <f>+ABS(SUMIF($A$3:$A$4998,A4279,$E$3:$E$4998)-IF(ISERROR(VLOOKUP(A4279,'MatrizSeguimiento2022-Junio'!$G$4:$X$987,18,FALSE)),0,VLOOKUP(A4279,'MatrizSeguimiento2022-Junio'!$G$4:$X$987,18,FALSE)))</f>
        <v>0</v>
      </c>
      <c r="H4279" t="str">
        <f t="shared" si="133"/>
        <v/>
      </c>
      <c r="I4279" t="str">
        <f t="shared" si="134"/>
        <v/>
      </c>
    </row>
    <row r="4280" spans="1:9" x14ac:dyDescent="0.25">
      <c r="A4280" s="36"/>
      <c r="B4280" t="str">
        <f>+IF(ISERROR(VLOOKUP(A4280,'MatrizSeguimiento2022-Junio'!$G$4:$I$987,3,FALSE)),"",VLOOKUP(A4280,'MatrizSeguimiento2022-Junio'!$G$4:$I$987,3,FALSE))</f>
        <v/>
      </c>
      <c r="C4280" t="str">
        <f>+IF(ISERROR(VLOOKUP(A4280,'MatrizSeguimiento2022-Junio'!$G$4:$J$987,4,FALSE)),"",VLOOKUP(A4280,'MatrizSeguimiento2022-Junio'!$G$4:$J$987,4,FALSE))</f>
        <v/>
      </c>
      <c r="E4280" s="3"/>
      <c r="G4280">
        <f>+ABS(SUMIF($A$3:$A$4998,A4280,$E$3:$E$4998)-IF(ISERROR(VLOOKUP(A4280,'MatrizSeguimiento2022-Junio'!$G$4:$X$987,18,FALSE)),0,VLOOKUP(A4280,'MatrizSeguimiento2022-Junio'!$G$4:$X$987,18,FALSE)))</f>
        <v>0</v>
      </c>
      <c r="H4280" t="str">
        <f t="shared" si="133"/>
        <v/>
      </c>
      <c r="I4280" t="str">
        <f t="shared" si="134"/>
        <v/>
      </c>
    </row>
    <row r="4281" spans="1:9" x14ac:dyDescent="0.25">
      <c r="A4281" s="36"/>
      <c r="B4281" t="str">
        <f>+IF(ISERROR(VLOOKUP(A4281,'MatrizSeguimiento2022-Junio'!$G$4:$I$987,3,FALSE)),"",VLOOKUP(A4281,'MatrizSeguimiento2022-Junio'!$G$4:$I$987,3,FALSE))</f>
        <v/>
      </c>
      <c r="C4281" t="str">
        <f>+IF(ISERROR(VLOOKUP(A4281,'MatrizSeguimiento2022-Junio'!$G$4:$J$987,4,FALSE)),"",VLOOKUP(A4281,'MatrizSeguimiento2022-Junio'!$G$4:$J$987,4,FALSE))</f>
        <v/>
      </c>
      <c r="E4281" s="3"/>
      <c r="G4281">
        <f>+ABS(SUMIF($A$3:$A$4998,A4281,$E$3:$E$4998)-IF(ISERROR(VLOOKUP(A4281,'MatrizSeguimiento2022-Junio'!$G$4:$X$987,18,FALSE)),0,VLOOKUP(A4281,'MatrizSeguimiento2022-Junio'!$G$4:$X$987,18,FALSE)))</f>
        <v>0</v>
      </c>
      <c r="H4281" t="str">
        <f t="shared" si="133"/>
        <v/>
      </c>
      <c r="I4281" t="str">
        <f t="shared" si="134"/>
        <v/>
      </c>
    </row>
    <row r="4282" spans="1:9" x14ac:dyDescent="0.25">
      <c r="A4282" s="36"/>
      <c r="B4282" t="str">
        <f>+IF(ISERROR(VLOOKUP(A4282,'MatrizSeguimiento2022-Junio'!$G$4:$I$987,3,FALSE)),"",VLOOKUP(A4282,'MatrizSeguimiento2022-Junio'!$G$4:$I$987,3,FALSE))</f>
        <v/>
      </c>
      <c r="C4282" t="str">
        <f>+IF(ISERROR(VLOOKUP(A4282,'MatrizSeguimiento2022-Junio'!$G$4:$J$987,4,FALSE)),"",VLOOKUP(A4282,'MatrizSeguimiento2022-Junio'!$G$4:$J$987,4,FALSE))</f>
        <v/>
      </c>
      <c r="E4282" s="3"/>
      <c r="G4282">
        <f>+ABS(SUMIF($A$3:$A$4998,A4282,$E$3:$E$4998)-IF(ISERROR(VLOOKUP(A4282,'MatrizSeguimiento2022-Junio'!$G$4:$X$987,18,FALSE)),0,VLOOKUP(A4282,'MatrizSeguimiento2022-Junio'!$G$4:$X$987,18,FALSE)))</f>
        <v>0</v>
      </c>
      <c r="H4282" t="str">
        <f t="shared" si="133"/>
        <v/>
      </c>
      <c r="I4282" t="str">
        <f t="shared" si="134"/>
        <v/>
      </c>
    </row>
    <row r="4283" spans="1:9" x14ac:dyDescent="0.25">
      <c r="A4283" s="36"/>
      <c r="B4283" t="str">
        <f>+IF(ISERROR(VLOOKUP(A4283,'MatrizSeguimiento2022-Junio'!$G$4:$I$987,3,FALSE)),"",VLOOKUP(A4283,'MatrizSeguimiento2022-Junio'!$G$4:$I$987,3,FALSE))</f>
        <v/>
      </c>
      <c r="C4283" t="str">
        <f>+IF(ISERROR(VLOOKUP(A4283,'MatrizSeguimiento2022-Junio'!$G$4:$J$987,4,FALSE)),"",VLOOKUP(A4283,'MatrizSeguimiento2022-Junio'!$G$4:$J$987,4,FALSE))</f>
        <v/>
      </c>
      <c r="E4283" s="3"/>
      <c r="G4283">
        <f>+ABS(SUMIF($A$3:$A$4998,A4283,$E$3:$E$4998)-IF(ISERROR(VLOOKUP(A4283,'MatrizSeguimiento2022-Junio'!$G$4:$X$987,18,FALSE)),0,VLOOKUP(A4283,'MatrizSeguimiento2022-Junio'!$G$4:$X$987,18,FALSE)))</f>
        <v>0</v>
      </c>
      <c r="H4283" t="str">
        <f t="shared" si="133"/>
        <v/>
      </c>
      <c r="I4283" t="str">
        <f t="shared" si="134"/>
        <v/>
      </c>
    </row>
    <row r="4284" spans="1:9" x14ac:dyDescent="0.25">
      <c r="A4284" s="36"/>
      <c r="B4284" t="str">
        <f>+IF(ISERROR(VLOOKUP(A4284,'MatrizSeguimiento2022-Junio'!$G$4:$I$987,3,FALSE)),"",VLOOKUP(A4284,'MatrizSeguimiento2022-Junio'!$G$4:$I$987,3,FALSE))</f>
        <v/>
      </c>
      <c r="C4284" t="str">
        <f>+IF(ISERROR(VLOOKUP(A4284,'MatrizSeguimiento2022-Junio'!$G$4:$J$987,4,FALSE)),"",VLOOKUP(A4284,'MatrizSeguimiento2022-Junio'!$G$4:$J$987,4,FALSE))</f>
        <v/>
      </c>
      <c r="E4284" s="3"/>
      <c r="G4284">
        <f>+ABS(SUMIF($A$3:$A$4998,A4284,$E$3:$E$4998)-IF(ISERROR(VLOOKUP(A4284,'MatrizSeguimiento2022-Junio'!$G$4:$X$987,18,FALSE)),0,VLOOKUP(A4284,'MatrizSeguimiento2022-Junio'!$G$4:$X$987,18,FALSE)))</f>
        <v>0</v>
      </c>
      <c r="H4284" t="str">
        <f t="shared" si="133"/>
        <v/>
      </c>
      <c r="I4284" t="str">
        <f t="shared" si="134"/>
        <v/>
      </c>
    </row>
    <row r="4285" spans="1:9" x14ac:dyDescent="0.25">
      <c r="A4285" s="36"/>
      <c r="B4285" t="str">
        <f>+IF(ISERROR(VLOOKUP(A4285,'MatrizSeguimiento2022-Junio'!$G$4:$I$987,3,FALSE)),"",VLOOKUP(A4285,'MatrizSeguimiento2022-Junio'!$G$4:$I$987,3,FALSE))</f>
        <v/>
      </c>
      <c r="C4285" t="str">
        <f>+IF(ISERROR(VLOOKUP(A4285,'MatrizSeguimiento2022-Junio'!$G$4:$J$987,4,FALSE)),"",VLOOKUP(A4285,'MatrizSeguimiento2022-Junio'!$G$4:$J$987,4,FALSE))</f>
        <v/>
      </c>
      <c r="E4285" s="3"/>
      <c r="G4285">
        <f>+ABS(SUMIF($A$3:$A$4998,A4285,$E$3:$E$4998)-IF(ISERROR(VLOOKUP(A4285,'MatrizSeguimiento2022-Junio'!$G$4:$X$987,18,FALSE)),0,VLOOKUP(A4285,'MatrizSeguimiento2022-Junio'!$G$4:$X$987,18,FALSE)))</f>
        <v>0</v>
      </c>
      <c r="H4285" t="str">
        <f t="shared" si="133"/>
        <v/>
      </c>
      <c r="I4285" t="str">
        <f t="shared" si="134"/>
        <v/>
      </c>
    </row>
    <row r="4286" spans="1:9" x14ac:dyDescent="0.25">
      <c r="A4286" s="36"/>
      <c r="B4286" t="str">
        <f>+IF(ISERROR(VLOOKUP(A4286,'MatrizSeguimiento2022-Junio'!$G$4:$I$987,3,FALSE)),"",VLOOKUP(A4286,'MatrizSeguimiento2022-Junio'!$G$4:$I$987,3,FALSE))</f>
        <v/>
      </c>
      <c r="C4286" t="str">
        <f>+IF(ISERROR(VLOOKUP(A4286,'MatrizSeguimiento2022-Junio'!$G$4:$J$987,4,FALSE)),"",VLOOKUP(A4286,'MatrizSeguimiento2022-Junio'!$G$4:$J$987,4,FALSE))</f>
        <v/>
      </c>
      <c r="E4286" s="3"/>
      <c r="G4286">
        <f>+ABS(SUMIF($A$3:$A$4998,A4286,$E$3:$E$4998)-IF(ISERROR(VLOOKUP(A4286,'MatrizSeguimiento2022-Junio'!$G$4:$X$987,18,FALSE)),0,VLOOKUP(A4286,'MatrizSeguimiento2022-Junio'!$G$4:$X$987,18,FALSE)))</f>
        <v>0</v>
      </c>
      <c r="H4286" t="str">
        <f t="shared" si="133"/>
        <v/>
      </c>
      <c r="I4286" t="str">
        <f t="shared" si="134"/>
        <v/>
      </c>
    </row>
    <row r="4287" spans="1:9" x14ac:dyDescent="0.25">
      <c r="A4287" s="36"/>
      <c r="B4287" t="str">
        <f>+IF(ISERROR(VLOOKUP(A4287,'MatrizSeguimiento2022-Junio'!$G$4:$I$987,3,FALSE)),"",VLOOKUP(A4287,'MatrizSeguimiento2022-Junio'!$G$4:$I$987,3,FALSE))</f>
        <v/>
      </c>
      <c r="C4287" t="str">
        <f>+IF(ISERROR(VLOOKUP(A4287,'MatrizSeguimiento2022-Junio'!$G$4:$J$987,4,FALSE)),"",VLOOKUP(A4287,'MatrizSeguimiento2022-Junio'!$G$4:$J$987,4,FALSE))</f>
        <v/>
      </c>
      <c r="E4287" s="3"/>
      <c r="G4287">
        <f>+ABS(SUMIF($A$3:$A$4998,A4287,$E$3:$E$4998)-IF(ISERROR(VLOOKUP(A4287,'MatrizSeguimiento2022-Junio'!$G$4:$X$987,18,FALSE)),0,VLOOKUP(A4287,'MatrizSeguimiento2022-Junio'!$G$4:$X$987,18,FALSE)))</f>
        <v>0</v>
      </c>
      <c r="H4287" t="str">
        <f t="shared" ref="H4287:H4350" si="135">+A4287&amp;D4287</f>
        <v/>
      </c>
      <c r="I4287" t="str">
        <f t="shared" si="134"/>
        <v/>
      </c>
    </row>
    <row r="4288" spans="1:9" x14ac:dyDescent="0.25">
      <c r="A4288" s="36"/>
      <c r="B4288" t="str">
        <f>+IF(ISERROR(VLOOKUP(A4288,'MatrizSeguimiento2022-Junio'!$G$4:$I$987,3,FALSE)),"",VLOOKUP(A4288,'MatrizSeguimiento2022-Junio'!$G$4:$I$987,3,FALSE))</f>
        <v/>
      </c>
      <c r="C4288" t="str">
        <f>+IF(ISERROR(VLOOKUP(A4288,'MatrizSeguimiento2022-Junio'!$G$4:$J$987,4,FALSE)),"",VLOOKUP(A4288,'MatrizSeguimiento2022-Junio'!$G$4:$J$987,4,FALSE))</f>
        <v/>
      </c>
      <c r="E4288" s="3"/>
      <c r="G4288">
        <f>+ABS(SUMIF($A$3:$A$4998,A4288,$E$3:$E$4998)-IF(ISERROR(VLOOKUP(A4288,'MatrizSeguimiento2022-Junio'!$G$4:$X$987,18,FALSE)),0,VLOOKUP(A4288,'MatrizSeguimiento2022-Junio'!$G$4:$X$987,18,FALSE)))</f>
        <v>0</v>
      </c>
      <c r="H4288" t="str">
        <f t="shared" si="135"/>
        <v/>
      </c>
      <c r="I4288" t="str">
        <f t="shared" si="134"/>
        <v/>
      </c>
    </row>
    <row r="4289" spans="1:9" x14ac:dyDescent="0.25">
      <c r="A4289" s="36"/>
      <c r="B4289" t="str">
        <f>+IF(ISERROR(VLOOKUP(A4289,'MatrizSeguimiento2022-Junio'!$G$4:$I$987,3,FALSE)),"",VLOOKUP(A4289,'MatrizSeguimiento2022-Junio'!$G$4:$I$987,3,FALSE))</f>
        <v/>
      </c>
      <c r="C4289" t="str">
        <f>+IF(ISERROR(VLOOKUP(A4289,'MatrizSeguimiento2022-Junio'!$G$4:$J$987,4,FALSE)),"",VLOOKUP(A4289,'MatrizSeguimiento2022-Junio'!$G$4:$J$987,4,FALSE))</f>
        <v/>
      </c>
      <c r="E4289" s="3"/>
      <c r="G4289">
        <f>+ABS(SUMIF($A$3:$A$4998,A4289,$E$3:$E$4998)-IF(ISERROR(VLOOKUP(A4289,'MatrizSeguimiento2022-Junio'!$G$4:$X$987,18,FALSE)),0,VLOOKUP(A4289,'MatrizSeguimiento2022-Junio'!$G$4:$X$987,18,FALSE)))</f>
        <v>0</v>
      </c>
      <c r="H4289" t="str">
        <f t="shared" si="135"/>
        <v/>
      </c>
      <c r="I4289" t="str">
        <f t="shared" si="134"/>
        <v/>
      </c>
    </row>
    <row r="4290" spans="1:9" x14ac:dyDescent="0.25">
      <c r="A4290" s="36"/>
      <c r="B4290" t="str">
        <f>+IF(ISERROR(VLOOKUP(A4290,'MatrizSeguimiento2022-Junio'!$G$4:$I$987,3,FALSE)),"",VLOOKUP(A4290,'MatrizSeguimiento2022-Junio'!$G$4:$I$987,3,FALSE))</f>
        <v/>
      </c>
      <c r="C4290" t="str">
        <f>+IF(ISERROR(VLOOKUP(A4290,'MatrizSeguimiento2022-Junio'!$G$4:$J$987,4,FALSE)),"",VLOOKUP(A4290,'MatrizSeguimiento2022-Junio'!$G$4:$J$987,4,FALSE))</f>
        <v/>
      </c>
      <c r="E4290" s="3"/>
      <c r="G4290">
        <f>+ABS(SUMIF($A$3:$A$4998,A4290,$E$3:$E$4998)-IF(ISERROR(VLOOKUP(A4290,'MatrizSeguimiento2022-Junio'!$G$4:$X$987,18,FALSE)),0,VLOOKUP(A4290,'MatrizSeguimiento2022-Junio'!$G$4:$X$987,18,FALSE)))</f>
        <v>0</v>
      </c>
      <c r="H4290" t="str">
        <f t="shared" si="135"/>
        <v/>
      </c>
      <c r="I4290" t="str">
        <f t="shared" si="134"/>
        <v/>
      </c>
    </row>
    <row r="4291" spans="1:9" x14ac:dyDescent="0.25">
      <c r="A4291" s="36"/>
      <c r="B4291" t="str">
        <f>+IF(ISERROR(VLOOKUP(A4291,'MatrizSeguimiento2022-Junio'!$G$4:$I$987,3,FALSE)),"",VLOOKUP(A4291,'MatrizSeguimiento2022-Junio'!$G$4:$I$987,3,FALSE))</f>
        <v/>
      </c>
      <c r="C4291" t="str">
        <f>+IF(ISERROR(VLOOKUP(A4291,'MatrizSeguimiento2022-Junio'!$G$4:$J$987,4,FALSE)),"",VLOOKUP(A4291,'MatrizSeguimiento2022-Junio'!$G$4:$J$987,4,FALSE))</f>
        <v/>
      </c>
      <c r="E4291" s="3"/>
      <c r="G4291">
        <f>+ABS(SUMIF($A$3:$A$4998,A4291,$E$3:$E$4998)-IF(ISERROR(VLOOKUP(A4291,'MatrizSeguimiento2022-Junio'!$G$4:$X$987,18,FALSE)),0,VLOOKUP(A4291,'MatrizSeguimiento2022-Junio'!$G$4:$X$987,18,FALSE)))</f>
        <v>0</v>
      </c>
      <c r="H4291" t="str">
        <f t="shared" si="135"/>
        <v/>
      </c>
      <c r="I4291" t="str">
        <f t="shared" ref="I4291:I4354" si="136">+IF(IF(LEN(H4291)&gt;0,COUNTIF($H$3:$H$4998,H4291),"")=1,"",IF(LEN(H4291)&gt;0,COUNTIF($H$3:$H$4998,H4291),""))</f>
        <v/>
      </c>
    </row>
    <row r="4292" spans="1:9" x14ac:dyDescent="0.25">
      <c r="A4292" s="36"/>
      <c r="B4292" t="str">
        <f>+IF(ISERROR(VLOOKUP(A4292,'MatrizSeguimiento2022-Junio'!$G$4:$I$987,3,FALSE)),"",VLOOKUP(A4292,'MatrizSeguimiento2022-Junio'!$G$4:$I$987,3,FALSE))</f>
        <v/>
      </c>
      <c r="C4292" t="str">
        <f>+IF(ISERROR(VLOOKUP(A4292,'MatrizSeguimiento2022-Junio'!$G$4:$J$987,4,FALSE)),"",VLOOKUP(A4292,'MatrizSeguimiento2022-Junio'!$G$4:$J$987,4,FALSE))</f>
        <v/>
      </c>
      <c r="E4292" s="3"/>
      <c r="G4292">
        <f>+ABS(SUMIF($A$3:$A$4998,A4292,$E$3:$E$4998)-IF(ISERROR(VLOOKUP(A4292,'MatrizSeguimiento2022-Junio'!$G$4:$X$987,18,FALSE)),0,VLOOKUP(A4292,'MatrizSeguimiento2022-Junio'!$G$4:$X$987,18,FALSE)))</f>
        <v>0</v>
      </c>
      <c r="H4292" t="str">
        <f t="shared" si="135"/>
        <v/>
      </c>
      <c r="I4292" t="str">
        <f t="shared" si="136"/>
        <v/>
      </c>
    </row>
    <row r="4293" spans="1:9" x14ac:dyDescent="0.25">
      <c r="A4293" s="36"/>
      <c r="B4293" t="str">
        <f>+IF(ISERROR(VLOOKUP(A4293,'MatrizSeguimiento2022-Junio'!$G$4:$I$987,3,FALSE)),"",VLOOKUP(A4293,'MatrizSeguimiento2022-Junio'!$G$4:$I$987,3,FALSE))</f>
        <v/>
      </c>
      <c r="C4293" t="str">
        <f>+IF(ISERROR(VLOOKUP(A4293,'MatrizSeguimiento2022-Junio'!$G$4:$J$987,4,FALSE)),"",VLOOKUP(A4293,'MatrizSeguimiento2022-Junio'!$G$4:$J$987,4,FALSE))</f>
        <v/>
      </c>
      <c r="E4293" s="3"/>
      <c r="G4293">
        <f>+ABS(SUMIF($A$3:$A$4998,A4293,$E$3:$E$4998)-IF(ISERROR(VLOOKUP(A4293,'MatrizSeguimiento2022-Junio'!$G$4:$X$987,18,FALSE)),0,VLOOKUP(A4293,'MatrizSeguimiento2022-Junio'!$G$4:$X$987,18,FALSE)))</f>
        <v>0</v>
      </c>
      <c r="H4293" t="str">
        <f t="shared" si="135"/>
        <v/>
      </c>
      <c r="I4293" t="str">
        <f t="shared" si="136"/>
        <v/>
      </c>
    </row>
    <row r="4294" spans="1:9" x14ac:dyDescent="0.25">
      <c r="A4294" s="36"/>
      <c r="B4294" t="str">
        <f>+IF(ISERROR(VLOOKUP(A4294,'MatrizSeguimiento2022-Junio'!$G$4:$I$987,3,FALSE)),"",VLOOKUP(A4294,'MatrizSeguimiento2022-Junio'!$G$4:$I$987,3,FALSE))</f>
        <v/>
      </c>
      <c r="C4294" t="str">
        <f>+IF(ISERROR(VLOOKUP(A4294,'MatrizSeguimiento2022-Junio'!$G$4:$J$987,4,FALSE)),"",VLOOKUP(A4294,'MatrizSeguimiento2022-Junio'!$G$4:$J$987,4,FALSE))</f>
        <v/>
      </c>
      <c r="E4294" s="3"/>
      <c r="G4294">
        <f>+ABS(SUMIF($A$3:$A$4998,A4294,$E$3:$E$4998)-IF(ISERROR(VLOOKUP(A4294,'MatrizSeguimiento2022-Junio'!$G$4:$X$987,18,FALSE)),0,VLOOKUP(A4294,'MatrizSeguimiento2022-Junio'!$G$4:$X$987,18,FALSE)))</f>
        <v>0</v>
      </c>
      <c r="H4294" t="str">
        <f t="shared" si="135"/>
        <v/>
      </c>
      <c r="I4294" t="str">
        <f t="shared" si="136"/>
        <v/>
      </c>
    </row>
    <row r="4295" spans="1:9" x14ac:dyDescent="0.25">
      <c r="A4295" s="36"/>
      <c r="B4295" t="str">
        <f>+IF(ISERROR(VLOOKUP(A4295,'MatrizSeguimiento2022-Junio'!$G$4:$I$987,3,FALSE)),"",VLOOKUP(A4295,'MatrizSeguimiento2022-Junio'!$G$4:$I$987,3,FALSE))</f>
        <v/>
      </c>
      <c r="C4295" t="str">
        <f>+IF(ISERROR(VLOOKUP(A4295,'MatrizSeguimiento2022-Junio'!$G$4:$J$987,4,FALSE)),"",VLOOKUP(A4295,'MatrizSeguimiento2022-Junio'!$G$4:$J$987,4,FALSE))</f>
        <v/>
      </c>
      <c r="E4295" s="3"/>
      <c r="G4295">
        <f>+ABS(SUMIF($A$3:$A$4998,A4295,$E$3:$E$4998)-IF(ISERROR(VLOOKUP(A4295,'MatrizSeguimiento2022-Junio'!$G$4:$X$987,18,FALSE)),0,VLOOKUP(A4295,'MatrizSeguimiento2022-Junio'!$G$4:$X$987,18,FALSE)))</f>
        <v>0</v>
      </c>
      <c r="H4295" t="str">
        <f t="shared" si="135"/>
        <v/>
      </c>
      <c r="I4295" t="str">
        <f t="shared" si="136"/>
        <v/>
      </c>
    </row>
    <row r="4296" spans="1:9" x14ac:dyDescent="0.25">
      <c r="A4296" s="36"/>
      <c r="B4296" t="str">
        <f>+IF(ISERROR(VLOOKUP(A4296,'MatrizSeguimiento2022-Junio'!$G$4:$I$987,3,FALSE)),"",VLOOKUP(A4296,'MatrizSeguimiento2022-Junio'!$G$4:$I$987,3,FALSE))</f>
        <v/>
      </c>
      <c r="C4296" t="str">
        <f>+IF(ISERROR(VLOOKUP(A4296,'MatrizSeguimiento2022-Junio'!$G$4:$J$987,4,FALSE)),"",VLOOKUP(A4296,'MatrizSeguimiento2022-Junio'!$G$4:$J$987,4,FALSE))</f>
        <v/>
      </c>
      <c r="E4296" s="3"/>
      <c r="G4296">
        <f>+ABS(SUMIF($A$3:$A$4998,A4296,$E$3:$E$4998)-IF(ISERROR(VLOOKUP(A4296,'MatrizSeguimiento2022-Junio'!$G$4:$X$987,18,FALSE)),0,VLOOKUP(A4296,'MatrizSeguimiento2022-Junio'!$G$4:$X$987,18,FALSE)))</f>
        <v>0</v>
      </c>
      <c r="H4296" t="str">
        <f t="shared" si="135"/>
        <v/>
      </c>
      <c r="I4296" t="str">
        <f t="shared" si="136"/>
        <v/>
      </c>
    </row>
    <row r="4297" spans="1:9" x14ac:dyDescent="0.25">
      <c r="A4297" s="36"/>
      <c r="B4297" t="str">
        <f>+IF(ISERROR(VLOOKUP(A4297,'MatrizSeguimiento2022-Junio'!$G$4:$I$987,3,FALSE)),"",VLOOKUP(A4297,'MatrizSeguimiento2022-Junio'!$G$4:$I$987,3,FALSE))</f>
        <v/>
      </c>
      <c r="C4297" t="str">
        <f>+IF(ISERROR(VLOOKUP(A4297,'MatrizSeguimiento2022-Junio'!$G$4:$J$987,4,FALSE)),"",VLOOKUP(A4297,'MatrizSeguimiento2022-Junio'!$G$4:$J$987,4,FALSE))</f>
        <v/>
      </c>
      <c r="E4297" s="3"/>
      <c r="G4297">
        <f>+ABS(SUMIF($A$3:$A$4998,A4297,$E$3:$E$4998)-IF(ISERROR(VLOOKUP(A4297,'MatrizSeguimiento2022-Junio'!$G$4:$X$987,18,FALSE)),0,VLOOKUP(A4297,'MatrizSeguimiento2022-Junio'!$G$4:$X$987,18,FALSE)))</f>
        <v>0</v>
      </c>
      <c r="H4297" t="str">
        <f t="shared" si="135"/>
        <v/>
      </c>
      <c r="I4297" t="str">
        <f t="shared" si="136"/>
        <v/>
      </c>
    </row>
    <row r="4298" spans="1:9" x14ac:dyDescent="0.25">
      <c r="A4298" s="36"/>
      <c r="B4298" t="str">
        <f>+IF(ISERROR(VLOOKUP(A4298,'MatrizSeguimiento2022-Junio'!$G$4:$I$987,3,FALSE)),"",VLOOKUP(A4298,'MatrizSeguimiento2022-Junio'!$G$4:$I$987,3,FALSE))</f>
        <v/>
      </c>
      <c r="C4298" t="str">
        <f>+IF(ISERROR(VLOOKUP(A4298,'MatrizSeguimiento2022-Junio'!$G$4:$J$987,4,FALSE)),"",VLOOKUP(A4298,'MatrizSeguimiento2022-Junio'!$G$4:$J$987,4,FALSE))</f>
        <v/>
      </c>
      <c r="E4298" s="3"/>
      <c r="G4298">
        <f>+ABS(SUMIF($A$3:$A$4998,A4298,$E$3:$E$4998)-IF(ISERROR(VLOOKUP(A4298,'MatrizSeguimiento2022-Junio'!$G$4:$X$987,18,FALSE)),0,VLOOKUP(A4298,'MatrizSeguimiento2022-Junio'!$G$4:$X$987,18,FALSE)))</f>
        <v>0</v>
      </c>
      <c r="H4298" t="str">
        <f t="shared" si="135"/>
        <v/>
      </c>
      <c r="I4298" t="str">
        <f t="shared" si="136"/>
        <v/>
      </c>
    </row>
    <row r="4299" spans="1:9" x14ac:dyDescent="0.25">
      <c r="A4299" s="36"/>
      <c r="B4299" t="str">
        <f>+IF(ISERROR(VLOOKUP(A4299,'MatrizSeguimiento2022-Junio'!$G$4:$I$987,3,FALSE)),"",VLOOKUP(A4299,'MatrizSeguimiento2022-Junio'!$G$4:$I$987,3,FALSE))</f>
        <v/>
      </c>
      <c r="C4299" t="str">
        <f>+IF(ISERROR(VLOOKUP(A4299,'MatrizSeguimiento2022-Junio'!$G$4:$J$987,4,FALSE)),"",VLOOKUP(A4299,'MatrizSeguimiento2022-Junio'!$G$4:$J$987,4,FALSE))</f>
        <v/>
      </c>
      <c r="E4299" s="3"/>
      <c r="G4299">
        <f>+ABS(SUMIF($A$3:$A$4998,A4299,$E$3:$E$4998)-IF(ISERROR(VLOOKUP(A4299,'MatrizSeguimiento2022-Junio'!$G$4:$X$987,18,FALSE)),0,VLOOKUP(A4299,'MatrizSeguimiento2022-Junio'!$G$4:$X$987,18,FALSE)))</f>
        <v>0</v>
      </c>
      <c r="H4299" t="str">
        <f t="shared" si="135"/>
        <v/>
      </c>
      <c r="I4299" t="str">
        <f t="shared" si="136"/>
        <v/>
      </c>
    </row>
    <row r="4300" spans="1:9" x14ac:dyDescent="0.25">
      <c r="A4300" s="36"/>
      <c r="B4300" t="str">
        <f>+IF(ISERROR(VLOOKUP(A4300,'MatrizSeguimiento2022-Junio'!$G$4:$I$987,3,FALSE)),"",VLOOKUP(A4300,'MatrizSeguimiento2022-Junio'!$G$4:$I$987,3,FALSE))</f>
        <v/>
      </c>
      <c r="C4300" t="str">
        <f>+IF(ISERROR(VLOOKUP(A4300,'MatrizSeguimiento2022-Junio'!$G$4:$J$987,4,FALSE)),"",VLOOKUP(A4300,'MatrizSeguimiento2022-Junio'!$G$4:$J$987,4,FALSE))</f>
        <v/>
      </c>
      <c r="E4300" s="3"/>
      <c r="G4300">
        <f>+ABS(SUMIF($A$3:$A$4998,A4300,$E$3:$E$4998)-IF(ISERROR(VLOOKUP(A4300,'MatrizSeguimiento2022-Junio'!$G$4:$X$987,18,FALSE)),0,VLOOKUP(A4300,'MatrizSeguimiento2022-Junio'!$G$4:$X$987,18,FALSE)))</f>
        <v>0</v>
      </c>
      <c r="H4300" t="str">
        <f t="shared" si="135"/>
        <v/>
      </c>
      <c r="I4300" t="str">
        <f t="shared" si="136"/>
        <v/>
      </c>
    </row>
    <row r="4301" spans="1:9" x14ac:dyDescent="0.25">
      <c r="A4301" s="36"/>
      <c r="B4301" t="str">
        <f>+IF(ISERROR(VLOOKUP(A4301,'MatrizSeguimiento2022-Junio'!$G$4:$I$987,3,FALSE)),"",VLOOKUP(A4301,'MatrizSeguimiento2022-Junio'!$G$4:$I$987,3,FALSE))</f>
        <v/>
      </c>
      <c r="C4301" t="str">
        <f>+IF(ISERROR(VLOOKUP(A4301,'MatrizSeguimiento2022-Junio'!$G$4:$J$987,4,FALSE)),"",VLOOKUP(A4301,'MatrizSeguimiento2022-Junio'!$G$4:$J$987,4,FALSE))</f>
        <v/>
      </c>
      <c r="E4301" s="3"/>
      <c r="G4301">
        <f>+ABS(SUMIF($A$3:$A$4998,A4301,$E$3:$E$4998)-IF(ISERROR(VLOOKUP(A4301,'MatrizSeguimiento2022-Junio'!$G$4:$X$987,18,FALSE)),0,VLOOKUP(A4301,'MatrizSeguimiento2022-Junio'!$G$4:$X$987,18,FALSE)))</f>
        <v>0</v>
      </c>
      <c r="H4301" t="str">
        <f t="shared" si="135"/>
        <v/>
      </c>
      <c r="I4301" t="str">
        <f t="shared" si="136"/>
        <v/>
      </c>
    </row>
    <row r="4302" spans="1:9" x14ac:dyDescent="0.25">
      <c r="A4302" s="36"/>
      <c r="B4302" t="str">
        <f>+IF(ISERROR(VLOOKUP(A4302,'MatrizSeguimiento2022-Junio'!$G$4:$I$987,3,FALSE)),"",VLOOKUP(A4302,'MatrizSeguimiento2022-Junio'!$G$4:$I$987,3,FALSE))</f>
        <v/>
      </c>
      <c r="C4302" t="str">
        <f>+IF(ISERROR(VLOOKUP(A4302,'MatrizSeguimiento2022-Junio'!$G$4:$J$987,4,FALSE)),"",VLOOKUP(A4302,'MatrizSeguimiento2022-Junio'!$G$4:$J$987,4,FALSE))</f>
        <v/>
      </c>
      <c r="E4302" s="3"/>
      <c r="G4302">
        <f>+ABS(SUMIF($A$3:$A$4998,A4302,$E$3:$E$4998)-IF(ISERROR(VLOOKUP(A4302,'MatrizSeguimiento2022-Junio'!$G$4:$X$987,18,FALSE)),0,VLOOKUP(A4302,'MatrizSeguimiento2022-Junio'!$G$4:$X$987,18,FALSE)))</f>
        <v>0</v>
      </c>
      <c r="H4302" t="str">
        <f t="shared" si="135"/>
        <v/>
      </c>
      <c r="I4302" t="str">
        <f t="shared" si="136"/>
        <v/>
      </c>
    </row>
    <row r="4303" spans="1:9" x14ac:dyDescent="0.25">
      <c r="A4303" s="36"/>
      <c r="B4303" t="str">
        <f>+IF(ISERROR(VLOOKUP(A4303,'MatrizSeguimiento2022-Junio'!$G$4:$I$987,3,FALSE)),"",VLOOKUP(A4303,'MatrizSeguimiento2022-Junio'!$G$4:$I$987,3,FALSE))</f>
        <v/>
      </c>
      <c r="C4303" t="str">
        <f>+IF(ISERROR(VLOOKUP(A4303,'MatrizSeguimiento2022-Junio'!$G$4:$J$987,4,FALSE)),"",VLOOKUP(A4303,'MatrizSeguimiento2022-Junio'!$G$4:$J$987,4,FALSE))</f>
        <v/>
      </c>
      <c r="E4303" s="3"/>
      <c r="G4303">
        <f>+ABS(SUMIF($A$3:$A$4998,A4303,$E$3:$E$4998)-IF(ISERROR(VLOOKUP(A4303,'MatrizSeguimiento2022-Junio'!$G$4:$X$987,18,FALSE)),0,VLOOKUP(A4303,'MatrizSeguimiento2022-Junio'!$G$4:$X$987,18,FALSE)))</f>
        <v>0</v>
      </c>
      <c r="H4303" t="str">
        <f t="shared" si="135"/>
        <v/>
      </c>
      <c r="I4303" t="str">
        <f t="shared" si="136"/>
        <v/>
      </c>
    </row>
    <row r="4304" spans="1:9" x14ac:dyDescent="0.25">
      <c r="A4304" s="36"/>
      <c r="B4304" t="str">
        <f>+IF(ISERROR(VLOOKUP(A4304,'MatrizSeguimiento2022-Junio'!$G$4:$I$987,3,FALSE)),"",VLOOKUP(A4304,'MatrizSeguimiento2022-Junio'!$G$4:$I$987,3,FALSE))</f>
        <v/>
      </c>
      <c r="C4304" t="str">
        <f>+IF(ISERROR(VLOOKUP(A4304,'MatrizSeguimiento2022-Junio'!$G$4:$J$987,4,FALSE)),"",VLOOKUP(A4304,'MatrizSeguimiento2022-Junio'!$G$4:$J$987,4,FALSE))</f>
        <v/>
      </c>
      <c r="E4304" s="3"/>
      <c r="G4304">
        <f>+ABS(SUMIF($A$3:$A$4998,A4304,$E$3:$E$4998)-IF(ISERROR(VLOOKUP(A4304,'MatrizSeguimiento2022-Junio'!$G$4:$X$987,18,FALSE)),0,VLOOKUP(A4304,'MatrizSeguimiento2022-Junio'!$G$4:$X$987,18,FALSE)))</f>
        <v>0</v>
      </c>
      <c r="H4304" t="str">
        <f t="shared" si="135"/>
        <v/>
      </c>
      <c r="I4304" t="str">
        <f t="shared" si="136"/>
        <v/>
      </c>
    </row>
    <row r="4305" spans="1:9" x14ac:dyDescent="0.25">
      <c r="A4305" s="36"/>
      <c r="B4305" t="str">
        <f>+IF(ISERROR(VLOOKUP(A4305,'MatrizSeguimiento2022-Junio'!$G$4:$I$987,3,FALSE)),"",VLOOKUP(A4305,'MatrizSeguimiento2022-Junio'!$G$4:$I$987,3,FALSE))</f>
        <v/>
      </c>
      <c r="C4305" t="str">
        <f>+IF(ISERROR(VLOOKUP(A4305,'MatrizSeguimiento2022-Junio'!$G$4:$J$987,4,FALSE)),"",VLOOKUP(A4305,'MatrizSeguimiento2022-Junio'!$G$4:$J$987,4,FALSE))</f>
        <v/>
      </c>
      <c r="E4305" s="3"/>
      <c r="G4305">
        <f>+ABS(SUMIF($A$3:$A$4998,A4305,$E$3:$E$4998)-IF(ISERROR(VLOOKUP(A4305,'MatrizSeguimiento2022-Junio'!$G$4:$X$987,18,FALSE)),0,VLOOKUP(A4305,'MatrizSeguimiento2022-Junio'!$G$4:$X$987,18,FALSE)))</f>
        <v>0</v>
      </c>
      <c r="H4305" t="str">
        <f t="shared" si="135"/>
        <v/>
      </c>
      <c r="I4305" t="str">
        <f t="shared" si="136"/>
        <v/>
      </c>
    </row>
    <row r="4306" spans="1:9" x14ac:dyDescent="0.25">
      <c r="A4306" s="36"/>
      <c r="B4306" t="str">
        <f>+IF(ISERROR(VLOOKUP(A4306,'MatrizSeguimiento2022-Junio'!$G$4:$I$987,3,FALSE)),"",VLOOKUP(A4306,'MatrizSeguimiento2022-Junio'!$G$4:$I$987,3,FALSE))</f>
        <v/>
      </c>
      <c r="C4306" t="str">
        <f>+IF(ISERROR(VLOOKUP(A4306,'MatrizSeguimiento2022-Junio'!$G$4:$J$987,4,FALSE)),"",VLOOKUP(A4306,'MatrizSeguimiento2022-Junio'!$G$4:$J$987,4,FALSE))</f>
        <v/>
      </c>
      <c r="E4306" s="3"/>
      <c r="G4306">
        <f>+ABS(SUMIF($A$3:$A$4998,A4306,$E$3:$E$4998)-IF(ISERROR(VLOOKUP(A4306,'MatrizSeguimiento2022-Junio'!$G$4:$X$987,18,FALSE)),0,VLOOKUP(A4306,'MatrizSeguimiento2022-Junio'!$G$4:$X$987,18,FALSE)))</f>
        <v>0</v>
      </c>
      <c r="H4306" t="str">
        <f t="shared" si="135"/>
        <v/>
      </c>
      <c r="I4306" t="str">
        <f t="shared" si="136"/>
        <v/>
      </c>
    </row>
    <row r="4307" spans="1:9" x14ac:dyDescent="0.25">
      <c r="A4307" s="36"/>
      <c r="B4307" t="str">
        <f>+IF(ISERROR(VLOOKUP(A4307,'MatrizSeguimiento2022-Junio'!$G$4:$I$987,3,FALSE)),"",VLOOKUP(A4307,'MatrizSeguimiento2022-Junio'!$G$4:$I$987,3,FALSE))</f>
        <v/>
      </c>
      <c r="C4307" t="str">
        <f>+IF(ISERROR(VLOOKUP(A4307,'MatrizSeguimiento2022-Junio'!$G$4:$J$987,4,FALSE)),"",VLOOKUP(A4307,'MatrizSeguimiento2022-Junio'!$G$4:$J$987,4,FALSE))</f>
        <v/>
      </c>
      <c r="E4307" s="3"/>
      <c r="G4307">
        <f>+ABS(SUMIF($A$3:$A$4998,A4307,$E$3:$E$4998)-IF(ISERROR(VLOOKUP(A4307,'MatrizSeguimiento2022-Junio'!$G$4:$X$987,18,FALSE)),0,VLOOKUP(A4307,'MatrizSeguimiento2022-Junio'!$G$4:$X$987,18,FALSE)))</f>
        <v>0</v>
      </c>
      <c r="H4307" t="str">
        <f t="shared" si="135"/>
        <v/>
      </c>
      <c r="I4307" t="str">
        <f t="shared" si="136"/>
        <v/>
      </c>
    </row>
    <row r="4308" spans="1:9" x14ac:dyDescent="0.25">
      <c r="A4308" s="36"/>
      <c r="B4308" t="str">
        <f>+IF(ISERROR(VLOOKUP(A4308,'MatrizSeguimiento2022-Junio'!$G$4:$I$987,3,FALSE)),"",VLOOKUP(A4308,'MatrizSeguimiento2022-Junio'!$G$4:$I$987,3,FALSE))</f>
        <v/>
      </c>
      <c r="C4308" t="str">
        <f>+IF(ISERROR(VLOOKUP(A4308,'MatrizSeguimiento2022-Junio'!$G$4:$J$987,4,FALSE)),"",VLOOKUP(A4308,'MatrizSeguimiento2022-Junio'!$G$4:$J$987,4,FALSE))</f>
        <v/>
      </c>
      <c r="E4308" s="3"/>
      <c r="G4308">
        <f>+ABS(SUMIF($A$3:$A$4998,A4308,$E$3:$E$4998)-IF(ISERROR(VLOOKUP(A4308,'MatrizSeguimiento2022-Junio'!$G$4:$X$987,18,FALSE)),0,VLOOKUP(A4308,'MatrizSeguimiento2022-Junio'!$G$4:$X$987,18,FALSE)))</f>
        <v>0</v>
      </c>
      <c r="H4308" t="str">
        <f t="shared" si="135"/>
        <v/>
      </c>
      <c r="I4308" t="str">
        <f t="shared" si="136"/>
        <v/>
      </c>
    </row>
    <row r="4309" spans="1:9" x14ac:dyDescent="0.25">
      <c r="A4309" s="36"/>
      <c r="B4309" t="str">
        <f>+IF(ISERROR(VLOOKUP(A4309,'MatrizSeguimiento2022-Junio'!$G$4:$I$987,3,FALSE)),"",VLOOKUP(A4309,'MatrizSeguimiento2022-Junio'!$G$4:$I$987,3,FALSE))</f>
        <v/>
      </c>
      <c r="C4309" t="str">
        <f>+IF(ISERROR(VLOOKUP(A4309,'MatrizSeguimiento2022-Junio'!$G$4:$J$987,4,FALSE)),"",VLOOKUP(A4309,'MatrizSeguimiento2022-Junio'!$G$4:$J$987,4,FALSE))</f>
        <v/>
      </c>
      <c r="E4309" s="3"/>
      <c r="G4309">
        <f>+ABS(SUMIF($A$3:$A$4998,A4309,$E$3:$E$4998)-IF(ISERROR(VLOOKUP(A4309,'MatrizSeguimiento2022-Junio'!$G$4:$X$987,18,FALSE)),0,VLOOKUP(A4309,'MatrizSeguimiento2022-Junio'!$G$4:$X$987,18,FALSE)))</f>
        <v>0</v>
      </c>
      <c r="H4309" t="str">
        <f t="shared" si="135"/>
        <v/>
      </c>
      <c r="I4309" t="str">
        <f t="shared" si="136"/>
        <v/>
      </c>
    </row>
    <row r="4310" spans="1:9" x14ac:dyDescent="0.25">
      <c r="A4310" s="36"/>
      <c r="B4310" t="str">
        <f>+IF(ISERROR(VLOOKUP(A4310,'MatrizSeguimiento2022-Junio'!$G$4:$I$987,3,FALSE)),"",VLOOKUP(A4310,'MatrizSeguimiento2022-Junio'!$G$4:$I$987,3,FALSE))</f>
        <v/>
      </c>
      <c r="C4310" t="str">
        <f>+IF(ISERROR(VLOOKUP(A4310,'MatrizSeguimiento2022-Junio'!$G$4:$J$987,4,FALSE)),"",VLOOKUP(A4310,'MatrizSeguimiento2022-Junio'!$G$4:$J$987,4,FALSE))</f>
        <v/>
      </c>
      <c r="E4310" s="3"/>
      <c r="G4310">
        <f>+ABS(SUMIF($A$3:$A$4998,A4310,$E$3:$E$4998)-IF(ISERROR(VLOOKUP(A4310,'MatrizSeguimiento2022-Junio'!$G$4:$X$987,18,FALSE)),0,VLOOKUP(A4310,'MatrizSeguimiento2022-Junio'!$G$4:$X$987,18,FALSE)))</f>
        <v>0</v>
      </c>
      <c r="H4310" t="str">
        <f t="shared" si="135"/>
        <v/>
      </c>
      <c r="I4310" t="str">
        <f t="shared" si="136"/>
        <v/>
      </c>
    </row>
    <row r="4311" spans="1:9" x14ac:dyDescent="0.25">
      <c r="A4311" s="36"/>
      <c r="B4311" t="str">
        <f>+IF(ISERROR(VLOOKUP(A4311,'MatrizSeguimiento2022-Junio'!$G$4:$I$987,3,FALSE)),"",VLOOKUP(A4311,'MatrizSeguimiento2022-Junio'!$G$4:$I$987,3,FALSE))</f>
        <v/>
      </c>
      <c r="C4311" t="str">
        <f>+IF(ISERROR(VLOOKUP(A4311,'MatrizSeguimiento2022-Junio'!$G$4:$J$987,4,FALSE)),"",VLOOKUP(A4311,'MatrizSeguimiento2022-Junio'!$G$4:$J$987,4,FALSE))</f>
        <v/>
      </c>
      <c r="E4311" s="3"/>
      <c r="G4311">
        <f>+ABS(SUMIF($A$3:$A$4998,A4311,$E$3:$E$4998)-IF(ISERROR(VLOOKUP(A4311,'MatrizSeguimiento2022-Junio'!$G$4:$X$987,18,FALSE)),0,VLOOKUP(A4311,'MatrizSeguimiento2022-Junio'!$G$4:$X$987,18,FALSE)))</f>
        <v>0</v>
      </c>
      <c r="H4311" t="str">
        <f t="shared" si="135"/>
        <v/>
      </c>
      <c r="I4311" t="str">
        <f t="shared" si="136"/>
        <v/>
      </c>
    </row>
    <row r="4312" spans="1:9" x14ac:dyDescent="0.25">
      <c r="A4312" s="36"/>
      <c r="B4312" t="str">
        <f>+IF(ISERROR(VLOOKUP(A4312,'MatrizSeguimiento2022-Junio'!$G$4:$I$987,3,FALSE)),"",VLOOKUP(A4312,'MatrizSeguimiento2022-Junio'!$G$4:$I$987,3,FALSE))</f>
        <v/>
      </c>
      <c r="C4312" t="str">
        <f>+IF(ISERROR(VLOOKUP(A4312,'MatrizSeguimiento2022-Junio'!$G$4:$J$987,4,FALSE)),"",VLOOKUP(A4312,'MatrizSeguimiento2022-Junio'!$G$4:$J$987,4,FALSE))</f>
        <v/>
      </c>
      <c r="E4312" s="3"/>
      <c r="G4312">
        <f>+ABS(SUMIF($A$3:$A$4998,A4312,$E$3:$E$4998)-IF(ISERROR(VLOOKUP(A4312,'MatrizSeguimiento2022-Junio'!$G$4:$X$987,18,FALSE)),0,VLOOKUP(A4312,'MatrizSeguimiento2022-Junio'!$G$4:$X$987,18,FALSE)))</f>
        <v>0</v>
      </c>
      <c r="H4312" t="str">
        <f t="shared" si="135"/>
        <v/>
      </c>
      <c r="I4312" t="str">
        <f t="shared" si="136"/>
        <v/>
      </c>
    </row>
    <row r="4313" spans="1:9" x14ac:dyDescent="0.25">
      <c r="A4313" s="36"/>
      <c r="B4313" t="str">
        <f>+IF(ISERROR(VLOOKUP(A4313,'MatrizSeguimiento2022-Junio'!$G$4:$I$987,3,FALSE)),"",VLOOKUP(A4313,'MatrizSeguimiento2022-Junio'!$G$4:$I$987,3,FALSE))</f>
        <v/>
      </c>
      <c r="C4313" t="str">
        <f>+IF(ISERROR(VLOOKUP(A4313,'MatrizSeguimiento2022-Junio'!$G$4:$J$987,4,FALSE)),"",VLOOKUP(A4313,'MatrizSeguimiento2022-Junio'!$G$4:$J$987,4,FALSE))</f>
        <v/>
      </c>
      <c r="E4313" s="3"/>
      <c r="G4313">
        <f>+ABS(SUMIF($A$3:$A$4998,A4313,$E$3:$E$4998)-IF(ISERROR(VLOOKUP(A4313,'MatrizSeguimiento2022-Junio'!$G$4:$X$987,18,FALSE)),0,VLOOKUP(A4313,'MatrizSeguimiento2022-Junio'!$G$4:$X$987,18,FALSE)))</f>
        <v>0</v>
      </c>
      <c r="H4313" t="str">
        <f t="shared" si="135"/>
        <v/>
      </c>
      <c r="I4313" t="str">
        <f t="shared" si="136"/>
        <v/>
      </c>
    </row>
    <row r="4314" spans="1:9" x14ac:dyDescent="0.25">
      <c r="A4314" s="36"/>
      <c r="B4314" t="str">
        <f>+IF(ISERROR(VLOOKUP(A4314,'MatrizSeguimiento2022-Junio'!$G$4:$I$987,3,FALSE)),"",VLOOKUP(A4314,'MatrizSeguimiento2022-Junio'!$G$4:$I$987,3,FALSE))</f>
        <v/>
      </c>
      <c r="C4314" t="str">
        <f>+IF(ISERROR(VLOOKUP(A4314,'MatrizSeguimiento2022-Junio'!$G$4:$J$987,4,FALSE)),"",VLOOKUP(A4314,'MatrizSeguimiento2022-Junio'!$G$4:$J$987,4,FALSE))</f>
        <v/>
      </c>
      <c r="E4314" s="3"/>
      <c r="G4314">
        <f>+ABS(SUMIF($A$3:$A$4998,A4314,$E$3:$E$4998)-IF(ISERROR(VLOOKUP(A4314,'MatrizSeguimiento2022-Junio'!$G$4:$X$987,18,FALSE)),0,VLOOKUP(A4314,'MatrizSeguimiento2022-Junio'!$G$4:$X$987,18,FALSE)))</f>
        <v>0</v>
      </c>
      <c r="H4314" t="str">
        <f t="shared" si="135"/>
        <v/>
      </c>
      <c r="I4314" t="str">
        <f t="shared" si="136"/>
        <v/>
      </c>
    </row>
    <row r="4315" spans="1:9" x14ac:dyDescent="0.25">
      <c r="A4315" s="36"/>
      <c r="B4315" t="str">
        <f>+IF(ISERROR(VLOOKUP(A4315,'MatrizSeguimiento2022-Junio'!$G$4:$I$987,3,FALSE)),"",VLOOKUP(A4315,'MatrizSeguimiento2022-Junio'!$G$4:$I$987,3,FALSE))</f>
        <v/>
      </c>
      <c r="C4315" t="str">
        <f>+IF(ISERROR(VLOOKUP(A4315,'MatrizSeguimiento2022-Junio'!$G$4:$J$987,4,FALSE)),"",VLOOKUP(A4315,'MatrizSeguimiento2022-Junio'!$G$4:$J$987,4,FALSE))</f>
        <v/>
      </c>
      <c r="E4315" s="3"/>
      <c r="G4315">
        <f>+ABS(SUMIF($A$3:$A$4998,A4315,$E$3:$E$4998)-IF(ISERROR(VLOOKUP(A4315,'MatrizSeguimiento2022-Junio'!$G$4:$X$987,18,FALSE)),0,VLOOKUP(A4315,'MatrizSeguimiento2022-Junio'!$G$4:$X$987,18,FALSE)))</f>
        <v>0</v>
      </c>
      <c r="H4315" t="str">
        <f t="shared" si="135"/>
        <v/>
      </c>
      <c r="I4315" t="str">
        <f t="shared" si="136"/>
        <v/>
      </c>
    </row>
    <row r="4316" spans="1:9" x14ac:dyDescent="0.25">
      <c r="A4316" s="36"/>
      <c r="B4316" t="str">
        <f>+IF(ISERROR(VLOOKUP(A4316,'MatrizSeguimiento2022-Junio'!$G$4:$I$987,3,FALSE)),"",VLOOKUP(A4316,'MatrizSeguimiento2022-Junio'!$G$4:$I$987,3,FALSE))</f>
        <v/>
      </c>
      <c r="C4316" t="str">
        <f>+IF(ISERROR(VLOOKUP(A4316,'MatrizSeguimiento2022-Junio'!$G$4:$J$987,4,FALSE)),"",VLOOKUP(A4316,'MatrizSeguimiento2022-Junio'!$G$4:$J$987,4,FALSE))</f>
        <v/>
      </c>
      <c r="E4316" s="3"/>
      <c r="G4316">
        <f>+ABS(SUMIF($A$3:$A$4998,A4316,$E$3:$E$4998)-IF(ISERROR(VLOOKUP(A4316,'MatrizSeguimiento2022-Junio'!$G$4:$X$987,18,FALSE)),0,VLOOKUP(A4316,'MatrizSeguimiento2022-Junio'!$G$4:$X$987,18,FALSE)))</f>
        <v>0</v>
      </c>
      <c r="H4316" t="str">
        <f t="shared" si="135"/>
        <v/>
      </c>
      <c r="I4316" t="str">
        <f t="shared" si="136"/>
        <v/>
      </c>
    </row>
    <row r="4317" spans="1:9" x14ac:dyDescent="0.25">
      <c r="A4317" s="36"/>
      <c r="B4317" t="str">
        <f>+IF(ISERROR(VLOOKUP(A4317,'MatrizSeguimiento2022-Junio'!$G$4:$I$987,3,FALSE)),"",VLOOKUP(A4317,'MatrizSeguimiento2022-Junio'!$G$4:$I$987,3,FALSE))</f>
        <v/>
      </c>
      <c r="C4317" t="str">
        <f>+IF(ISERROR(VLOOKUP(A4317,'MatrizSeguimiento2022-Junio'!$G$4:$J$987,4,FALSE)),"",VLOOKUP(A4317,'MatrizSeguimiento2022-Junio'!$G$4:$J$987,4,FALSE))</f>
        <v/>
      </c>
      <c r="E4317" s="3"/>
      <c r="G4317">
        <f>+ABS(SUMIF($A$3:$A$4998,A4317,$E$3:$E$4998)-IF(ISERROR(VLOOKUP(A4317,'MatrizSeguimiento2022-Junio'!$G$4:$X$987,18,FALSE)),0,VLOOKUP(A4317,'MatrizSeguimiento2022-Junio'!$G$4:$X$987,18,FALSE)))</f>
        <v>0</v>
      </c>
      <c r="H4317" t="str">
        <f t="shared" si="135"/>
        <v/>
      </c>
      <c r="I4317" t="str">
        <f t="shared" si="136"/>
        <v/>
      </c>
    </row>
    <row r="4318" spans="1:9" x14ac:dyDescent="0.25">
      <c r="A4318" s="36"/>
      <c r="B4318" t="str">
        <f>+IF(ISERROR(VLOOKUP(A4318,'MatrizSeguimiento2022-Junio'!$G$4:$I$987,3,FALSE)),"",VLOOKUP(A4318,'MatrizSeguimiento2022-Junio'!$G$4:$I$987,3,FALSE))</f>
        <v/>
      </c>
      <c r="C4318" t="str">
        <f>+IF(ISERROR(VLOOKUP(A4318,'MatrizSeguimiento2022-Junio'!$G$4:$J$987,4,FALSE)),"",VLOOKUP(A4318,'MatrizSeguimiento2022-Junio'!$G$4:$J$987,4,FALSE))</f>
        <v/>
      </c>
      <c r="E4318" s="3"/>
      <c r="G4318">
        <f>+ABS(SUMIF($A$3:$A$4998,A4318,$E$3:$E$4998)-IF(ISERROR(VLOOKUP(A4318,'MatrizSeguimiento2022-Junio'!$G$4:$X$987,18,FALSE)),0,VLOOKUP(A4318,'MatrizSeguimiento2022-Junio'!$G$4:$X$987,18,FALSE)))</f>
        <v>0</v>
      </c>
      <c r="H4318" t="str">
        <f t="shared" si="135"/>
        <v/>
      </c>
      <c r="I4318" t="str">
        <f t="shared" si="136"/>
        <v/>
      </c>
    </row>
    <row r="4319" spans="1:9" x14ac:dyDescent="0.25">
      <c r="A4319" s="36"/>
      <c r="B4319" t="str">
        <f>+IF(ISERROR(VLOOKUP(A4319,'MatrizSeguimiento2022-Junio'!$G$4:$I$987,3,FALSE)),"",VLOOKUP(A4319,'MatrizSeguimiento2022-Junio'!$G$4:$I$987,3,FALSE))</f>
        <v/>
      </c>
      <c r="C4319" t="str">
        <f>+IF(ISERROR(VLOOKUP(A4319,'MatrizSeguimiento2022-Junio'!$G$4:$J$987,4,FALSE)),"",VLOOKUP(A4319,'MatrizSeguimiento2022-Junio'!$G$4:$J$987,4,FALSE))</f>
        <v/>
      </c>
      <c r="E4319" s="3"/>
      <c r="G4319">
        <f>+ABS(SUMIF($A$3:$A$4998,A4319,$E$3:$E$4998)-IF(ISERROR(VLOOKUP(A4319,'MatrizSeguimiento2022-Junio'!$G$4:$X$987,18,FALSE)),0,VLOOKUP(A4319,'MatrizSeguimiento2022-Junio'!$G$4:$X$987,18,FALSE)))</f>
        <v>0</v>
      </c>
      <c r="H4319" t="str">
        <f t="shared" si="135"/>
        <v/>
      </c>
      <c r="I4319" t="str">
        <f t="shared" si="136"/>
        <v/>
      </c>
    </row>
    <row r="4320" spans="1:9" x14ac:dyDescent="0.25">
      <c r="A4320" s="36"/>
      <c r="B4320" t="str">
        <f>+IF(ISERROR(VLOOKUP(A4320,'MatrizSeguimiento2022-Junio'!$G$4:$I$987,3,FALSE)),"",VLOOKUP(A4320,'MatrizSeguimiento2022-Junio'!$G$4:$I$987,3,FALSE))</f>
        <v/>
      </c>
      <c r="C4320" t="str">
        <f>+IF(ISERROR(VLOOKUP(A4320,'MatrizSeguimiento2022-Junio'!$G$4:$J$987,4,FALSE)),"",VLOOKUP(A4320,'MatrizSeguimiento2022-Junio'!$G$4:$J$987,4,FALSE))</f>
        <v/>
      </c>
      <c r="E4320" s="3"/>
      <c r="G4320">
        <f>+ABS(SUMIF($A$3:$A$4998,A4320,$E$3:$E$4998)-IF(ISERROR(VLOOKUP(A4320,'MatrizSeguimiento2022-Junio'!$G$4:$X$987,18,FALSE)),0,VLOOKUP(A4320,'MatrizSeguimiento2022-Junio'!$G$4:$X$987,18,FALSE)))</f>
        <v>0</v>
      </c>
      <c r="H4320" t="str">
        <f t="shared" si="135"/>
        <v/>
      </c>
      <c r="I4320" t="str">
        <f t="shared" si="136"/>
        <v/>
      </c>
    </row>
    <row r="4321" spans="1:9" x14ac:dyDescent="0.25">
      <c r="A4321" s="36"/>
      <c r="B4321" t="str">
        <f>+IF(ISERROR(VLOOKUP(A4321,'MatrizSeguimiento2022-Junio'!$G$4:$I$987,3,FALSE)),"",VLOOKUP(A4321,'MatrizSeguimiento2022-Junio'!$G$4:$I$987,3,FALSE))</f>
        <v/>
      </c>
      <c r="C4321" t="str">
        <f>+IF(ISERROR(VLOOKUP(A4321,'MatrizSeguimiento2022-Junio'!$G$4:$J$987,4,FALSE)),"",VLOOKUP(A4321,'MatrizSeguimiento2022-Junio'!$G$4:$J$987,4,FALSE))</f>
        <v/>
      </c>
      <c r="E4321" s="3"/>
      <c r="G4321">
        <f>+ABS(SUMIF($A$3:$A$4998,A4321,$E$3:$E$4998)-IF(ISERROR(VLOOKUP(A4321,'MatrizSeguimiento2022-Junio'!$G$4:$X$987,18,FALSE)),0,VLOOKUP(A4321,'MatrizSeguimiento2022-Junio'!$G$4:$X$987,18,FALSE)))</f>
        <v>0</v>
      </c>
      <c r="H4321" t="str">
        <f t="shared" si="135"/>
        <v/>
      </c>
      <c r="I4321" t="str">
        <f t="shared" si="136"/>
        <v/>
      </c>
    </row>
    <row r="4322" spans="1:9" x14ac:dyDescent="0.25">
      <c r="A4322" s="36"/>
      <c r="B4322" t="str">
        <f>+IF(ISERROR(VLOOKUP(A4322,'MatrizSeguimiento2022-Junio'!$G$4:$I$987,3,FALSE)),"",VLOOKUP(A4322,'MatrizSeguimiento2022-Junio'!$G$4:$I$987,3,FALSE))</f>
        <v/>
      </c>
      <c r="C4322" t="str">
        <f>+IF(ISERROR(VLOOKUP(A4322,'MatrizSeguimiento2022-Junio'!$G$4:$J$987,4,FALSE)),"",VLOOKUP(A4322,'MatrizSeguimiento2022-Junio'!$G$4:$J$987,4,FALSE))</f>
        <v/>
      </c>
      <c r="E4322" s="3"/>
      <c r="G4322">
        <f>+ABS(SUMIF($A$3:$A$4998,A4322,$E$3:$E$4998)-IF(ISERROR(VLOOKUP(A4322,'MatrizSeguimiento2022-Junio'!$G$4:$X$987,18,FALSE)),0,VLOOKUP(A4322,'MatrizSeguimiento2022-Junio'!$G$4:$X$987,18,FALSE)))</f>
        <v>0</v>
      </c>
      <c r="H4322" t="str">
        <f t="shared" si="135"/>
        <v/>
      </c>
      <c r="I4322" t="str">
        <f t="shared" si="136"/>
        <v/>
      </c>
    </row>
    <row r="4323" spans="1:9" x14ac:dyDescent="0.25">
      <c r="A4323" s="36"/>
      <c r="B4323" t="str">
        <f>+IF(ISERROR(VLOOKUP(A4323,'MatrizSeguimiento2022-Junio'!$G$4:$I$987,3,FALSE)),"",VLOOKUP(A4323,'MatrizSeguimiento2022-Junio'!$G$4:$I$987,3,FALSE))</f>
        <v/>
      </c>
      <c r="C4323" t="str">
        <f>+IF(ISERROR(VLOOKUP(A4323,'MatrizSeguimiento2022-Junio'!$G$4:$J$987,4,FALSE)),"",VLOOKUP(A4323,'MatrizSeguimiento2022-Junio'!$G$4:$J$987,4,FALSE))</f>
        <v/>
      </c>
      <c r="E4323" s="3"/>
      <c r="G4323">
        <f>+ABS(SUMIF($A$3:$A$4998,A4323,$E$3:$E$4998)-IF(ISERROR(VLOOKUP(A4323,'MatrizSeguimiento2022-Junio'!$G$4:$X$987,18,FALSE)),0,VLOOKUP(A4323,'MatrizSeguimiento2022-Junio'!$G$4:$X$987,18,FALSE)))</f>
        <v>0</v>
      </c>
      <c r="H4323" t="str">
        <f t="shared" si="135"/>
        <v/>
      </c>
      <c r="I4323" t="str">
        <f t="shared" si="136"/>
        <v/>
      </c>
    </row>
    <row r="4324" spans="1:9" x14ac:dyDescent="0.25">
      <c r="A4324" s="36"/>
      <c r="B4324" t="str">
        <f>+IF(ISERROR(VLOOKUP(A4324,'MatrizSeguimiento2022-Junio'!$G$4:$I$987,3,FALSE)),"",VLOOKUP(A4324,'MatrizSeguimiento2022-Junio'!$G$4:$I$987,3,FALSE))</f>
        <v/>
      </c>
      <c r="C4324" t="str">
        <f>+IF(ISERROR(VLOOKUP(A4324,'MatrizSeguimiento2022-Junio'!$G$4:$J$987,4,FALSE)),"",VLOOKUP(A4324,'MatrizSeguimiento2022-Junio'!$G$4:$J$987,4,FALSE))</f>
        <v/>
      </c>
      <c r="E4324" s="3"/>
      <c r="G4324">
        <f>+ABS(SUMIF($A$3:$A$4998,A4324,$E$3:$E$4998)-IF(ISERROR(VLOOKUP(A4324,'MatrizSeguimiento2022-Junio'!$G$4:$X$987,18,FALSE)),0,VLOOKUP(A4324,'MatrizSeguimiento2022-Junio'!$G$4:$X$987,18,FALSE)))</f>
        <v>0</v>
      </c>
      <c r="H4324" t="str">
        <f t="shared" si="135"/>
        <v/>
      </c>
      <c r="I4324" t="str">
        <f t="shared" si="136"/>
        <v/>
      </c>
    </row>
    <row r="4325" spans="1:9" x14ac:dyDescent="0.25">
      <c r="A4325" s="36"/>
      <c r="B4325" t="str">
        <f>+IF(ISERROR(VLOOKUP(A4325,'MatrizSeguimiento2022-Junio'!$G$4:$I$987,3,FALSE)),"",VLOOKUP(A4325,'MatrizSeguimiento2022-Junio'!$G$4:$I$987,3,FALSE))</f>
        <v/>
      </c>
      <c r="C4325" t="str">
        <f>+IF(ISERROR(VLOOKUP(A4325,'MatrizSeguimiento2022-Junio'!$G$4:$J$987,4,FALSE)),"",VLOOKUP(A4325,'MatrizSeguimiento2022-Junio'!$G$4:$J$987,4,FALSE))</f>
        <v/>
      </c>
      <c r="E4325" s="3"/>
      <c r="G4325">
        <f>+ABS(SUMIF($A$3:$A$4998,A4325,$E$3:$E$4998)-IF(ISERROR(VLOOKUP(A4325,'MatrizSeguimiento2022-Junio'!$G$4:$X$987,18,FALSE)),0,VLOOKUP(A4325,'MatrizSeguimiento2022-Junio'!$G$4:$X$987,18,FALSE)))</f>
        <v>0</v>
      </c>
      <c r="H4325" t="str">
        <f t="shared" si="135"/>
        <v/>
      </c>
      <c r="I4325" t="str">
        <f t="shared" si="136"/>
        <v/>
      </c>
    </row>
    <row r="4326" spans="1:9" x14ac:dyDescent="0.25">
      <c r="A4326" s="36"/>
      <c r="B4326" t="str">
        <f>+IF(ISERROR(VLOOKUP(A4326,'MatrizSeguimiento2022-Junio'!$G$4:$I$987,3,FALSE)),"",VLOOKUP(A4326,'MatrizSeguimiento2022-Junio'!$G$4:$I$987,3,FALSE))</f>
        <v/>
      </c>
      <c r="C4326" t="str">
        <f>+IF(ISERROR(VLOOKUP(A4326,'MatrizSeguimiento2022-Junio'!$G$4:$J$987,4,FALSE)),"",VLOOKUP(A4326,'MatrizSeguimiento2022-Junio'!$G$4:$J$987,4,FALSE))</f>
        <v/>
      </c>
      <c r="E4326" s="3"/>
      <c r="G4326">
        <f>+ABS(SUMIF($A$3:$A$4998,A4326,$E$3:$E$4998)-IF(ISERROR(VLOOKUP(A4326,'MatrizSeguimiento2022-Junio'!$G$4:$X$987,18,FALSE)),0,VLOOKUP(A4326,'MatrizSeguimiento2022-Junio'!$G$4:$X$987,18,FALSE)))</f>
        <v>0</v>
      </c>
      <c r="H4326" t="str">
        <f t="shared" si="135"/>
        <v/>
      </c>
      <c r="I4326" t="str">
        <f t="shared" si="136"/>
        <v/>
      </c>
    </row>
    <row r="4327" spans="1:9" x14ac:dyDescent="0.25">
      <c r="A4327" s="36"/>
      <c r="B4327" t="str">
        <f>+IF(ISERROR(VLOOKUP(A4327,'MatrizSeguimiento2022-Junio'!$G$4:$I$987,3,FALSE)),"",VLOOKUP(A4327,'MatrizSeguimiento2022-Junio'!$G$4:$I$987,3,FALSE))</f>
        <v/>
      </c>
      <c r="C4327" t="str">
        <f>+IF(ISERROR(VLOOKUP(A4327,'MatrizSeguimiento2022-Junio'!$G$4:$J$987,4,FALSE)),"",VLOOKUP(A4327,'MatrizSeguimiento2022-Junio'!$G$4:$J$987,4,FALSE))</f>
        <v/>
      </c>
      <c r="E4327" s="3"/>
      <c r="G4327">
        <f>+ABS(SUMIF($A$3:$A$4998,A4327,$E$3:$E$4998)-IF(ISERROR(VLOOKUP(A4327,'MatrizSeguimiento2022-Junio'!$G$4:$X$987,18,FALSE)),0,VLOOKUP(A4327,'MatrizSeguimiento2022-Junio'!$G$4:$X$987,18,FALSE)))</f>
        <v>0</v>
      </c>
      <c r="H4327" t="str">
        <f t="shared" si="135"/>
        <v/>
      </c>
      <c r="I4327" t="str">
        <f t="shared" si="136"/>
        <v/>
      </c>
    </row>
    <row r="4328" spans="1:9" x14ac:dyDescent="0.25">
      <c r="A4328" s="36"/>
      <c r="B4328" t="str">
        <f>+IF(ISERROR(VLOOKUP(A4328,'MatrizSeguimiento2022-Junio'!$G$4:$I$987,3,FALSE)),"",VLOOKUP(A4328,'MatrizSeguimiento2022-Junio'!$G$4:$I$987,3,FALSE))</f>
        <v/>
      </c>
      <c r="C4328" t="str">
        <f>+IF(ISERROR(VLOOKUP(A4328,'MatrizSeguimiento2022-Junio'!$G$4:$J$987,4,FALSE)),"",VLOOKUP(A4328,'MatrizSeguimiento2022-Junio'!$G$4:$J$987,4,FALSE))</f>
        <v/>
      </c>
      <c r="E4328" s="3"/>
      <c r="G4328">
        <f>+ABS(SUMIF($A$3:$A$4998,A4328,$E$3:$E$4998)-IF(ISERROR(VLOOKUP(A4328,'MatrizSeguimiento2022-Junio'!$G$4:$X$987,18,FALSE)),0,VLOOKUP(A4328,'MatrizSeguimiento2022-Junio'!$G$4:$X$987,18,FALSE)))</f>
        <v>0</v>
      </c>
      <c r="H4328" t="str">
        <f t="shared" si="135"/>
        <v/>
      </c>
      <c r="I4328" t="str">
        <f t="shared" si="136"/>
        <v/>
      </c>
    </row>
    <row r="4329" spans="1:9" x14ac:dyDescent="0.25">
      <c r="A4329" s="36"/>
      <c r="B4329" t="str">
        <f>+IF(ISERROR(VLOOKUP(A4329,'MatrizSeguimiento2022-Junio'!$G$4:$I$987,3,FALSE)),"",VLOOKUP(A4329,'MatrizSeguimiento2022-Junio'!$G$4:$I$987,3,FALSE))</f>
        <v/>
      </c>
      <c r="C4329" t="str">
        <f>+IF(ISERROR(VLOOKUP(A4329,'MatrizSeguimiento2022-Junio'!$G$4:$J$987,4,FALSE)),"",VLOOKUP(A4329,'MatrizSeguimiento2022-Junio'!$G$4:$J$987,4,FALSE))</f>
        <v/>
      </c>
      <c r="E4329" s="3"/>
      <c r="G4329">
        <f>+ABS(SUMIF($A$3:$A$4998,A4329,$E$3:$E$4998)-IF(ISERROR(VLOOKUP(A4329,'MatrizSeguimiento2022-Junio'!$G$4:$X$987,18,FALSE)),0,VLOOKUP(A4329,'MatrizSeguimiento2022-Junio'!$G$4:$X$987,18,FALSE)))</f>
        <v>0</v>
      </c>
      <c r="H4329" t="str">
        <f t="shared" si="135"/>
        <v/>
      </c>
      <c r="I4329" t="str">
        <f t="shared" si="136"/>
        <v/>
      </c>
    </row>
    <row r="4330" spans="1:9" x14ac:dyDescent="0.25">
      <c r="A4330" s="36"/>
      <c r="B4330" t="str">
        <f>+IF(ISERROR(VLOOKUP(A4330,'MatrizSeguimiento2022-Junio'!$G$4:$I$987,3,FALSE)),"",VLOOKUP(A4330,'MatrizSeguimiento2022-Junio'!$G$4:$I$987,3,FALSE))</f>
        <v/>
      </c>
      <c r="C4330" t="str">
        <f>+IF(ISERROR(VLOOKUP(A4330,'MatrizSeguimiento2022-Junio'!$G$4:$J$987,4,FALSE)),"",VLOOKUP(A4330,'MatrizSeguimiento2022-Junio'!$G$4:$J$987,4,FALSE))</f>
        <v/>
      </c>
      <c r="E4330" s="3"/>
      <c r="G4330">
        <f>+ABS(SUMIF($A$3:$A$4998,A4330,$E$3:$E$4998)-IF(ISERROR(VLOOKUP(A4330,'MatrizSeguimiento2022-Junio'!$G$4:$X$987,18,FALSE)),0,VLOOKUP(A4330,'MatrizSeguimiento2022-Junio'!$G$4:$X$987,18,FALSE)))</f>
        <v>0</v>
      </c>
      <c r="H4330" t="str">
        <f t="shared" si="135"/>
        <v/>
      </c>
      <c r="I4330" t="str">
        <f t="shared" si="136"/>
        <v/>
      </c>
    </row>
    <row r="4331" spans="1:9" x14ac:dyDescent="0.25">
      <c r="A4331" s="36"/>
      <c r="B4331" t="str">
        <f>+IF(ISERROR(VLOOKUP(A4331,'MatrizSeguimiento2022-Junio'!$G$4:$I$987,3,FALSE)),"",VLOOKUP(A4331,'MatrizSeguimiento2022-Junio'!$G$4:$I$987,3,FALSE))</f>
        <v/>
      </c>
      <c r="C4331" t="str">
        <f>+IF(ISERROR(VLOOKUP(A4331,'MatrizSeguimiento2022-Junio'!$G$4:$J$987,4,FALSE)),"",VLOOKUP(A4331,'MatrizSeguimiento2022-Junio'!$G$4:$J$987,4,FALSE))</f>
        <v/>
      </c>
      <c r="E4331" s="3"/>
      <c r="G4331">
        <f>+ABS(SUMIF($A$3:$A$4998,A4331,$E$3:$E$4998)-IF(ISERROR(VLOOKUP(A4331,'MatrizSeguimiento2022-Junio'!$G$4:$X$987,18,FALSE)),0,VLOOKUP(A4331,'MatrizSeguimiento2022-Junio'!$G$4:$X$987,18,FALSE)))</f>
        <v>0</v>
      </c>
      <c r="H4331" t="str">
        <f t="shared" si="135"/>
        <v/>
      </c>
      <c r="I4331" t="str">
        <f t="shared" si="136"/>
        <v/>
      </c>
    </row>
    <row r="4332" spans="1:9" x14ac:dyDescent="0.25">
      <c r="A4332" s="36"/>
      <c r="B4332" t="str">
        <f>+IF(ISERROR(VLOOKUP(A4332,'MatrizSeguimiento2022-Junio'!$G$4:$I$987,3,FALSE)),"",VLOOKUP(A4332,'MatrizSeguimiento2022-Junio'!$G$4:$I$987,3,FALSE))</f>
        <v/>
      </c>
      <c r="C4332" t="str">
        <f>+IF(ISERROR(VLOOKUP(A4332,'MatrizSeguimiento2022-Junio'!$G$4:$J$987,4,FALSE)),"",VLOOKUP(A4332,'MatrizSeguimiento2022-Junio'!$G$4:$J$987,4,FALSE))</f>
        <v/>
      </c>
      <c r="E4332" s="3"/>
      <c r="G4332">
        <f>+ABS(SUMIF($A$3:$A$4998,A4332,$E$3:$E$4998)-IF(ISERROR(VLOOKUP(A4332,'MatrizSeguimiento2022-Junio'!$G$4:$X$987,18,FALSE)),0,VLOOKUP(A4332,'MatrizSeguimiento2022-Junio'!$G$4:$X$987,18,FALSE)))</f>
        <v>0</v>
      </c>
      <c r="H4332" t="str">
        <f t="shared" si="135"/>
        <v/>
      </c>
      <c r="I4332" t="str">
        <f t="shared" si="136"/>
        <v/>
      </c>
    </row>
    <row r="4333" spans="1:9" x14ac:dyDescent="0.25">
      <c r="A4333" s="36"/>
      <c r="B4333" t="str">
        <f>+IF(ISERROR(VLOOKUP(A4333,'MatrizSeguimiento2022-Junio'!$G$4:$I$987,3,FALSE)),"",VLOOKUP(A4333,'MatrizSeguimiento2022-Junio'!$G$4:$I$987,3,FALSE))</f>
        <v/>
      </c>
      <c r="C4333" t="str">
        <f>+IF(ISERROR(VLOOKUP(A4333,'MatrizSeguimiento2022-Junio'!$G$4:$J$987,4,FALSE)),"",VLOOKUP(A4333,'MatrizSeguimiento2022-Junio'!$G$4:$J$987,4,FALSE))</f>
        <v/>
      </c>
      <c r="E4333" s="3"/>
      <c r="G4333">
        <f>+ABS(SUMIF($A$3:$A$4998,A4333,$E$3:$E$4998)-IF(ISERROR(VLOOKUP(A4333,'MatrizSeguimiento2022-Junio'!$G$4:$X$987,18,FALSE)),0,VLOOKUP(A4333,'MatrizSeguimiento2022-Junio'!$G$4:$X$987,18,FALSE)))</f>
        <v>0</v>
      </c>
      <c r="H4333" t="str">
        <f t="shared" si="135"/>
        <v/>
      </c>
      <c r="I4333" t="str">
        <f t="shared" si="136"/>
        <v/>
      </c>
    </row>
    <row r="4334" spans="1:9" x14ac:dyDescent="0.25">
      <c r="A4334" s="36"/>
      <c r="B4334" t="str">
        <f>+IF(ISERROR(VLOOKUP(A4334,'MatrizSeguimiento2022-Junio'!$G$4:$I$987,3,FALSE)),"",VLOOKUP(A4334,'MatrizSeguimiento2022-Junio'!$G$4:$I$987,3,FALSE))</f>
        <v/>
      </c>
      <c r="C4334" t="str">
        <f>+IF(ISERROR(VLOOKUP(A4334,'MatrizSeguimiento2022-Junio'!$G$4:$J$987,4,FALSE)),"",VLOOKUP(A4334,'MatrizSeguimiento2022-Junio'!$G$4:$J$987,4,FALSE))</f>
        <v/>
      </c>
      <c r="E4334" s="3"/>
      <c r="G4334">
        <f>+ABS(SUMIF($A$3:$A$4998,A4334,$E$3:$E$4998)-IF(ISERROR(VLOOKUP(A4334,'MatrizSeguimiento2022-Junio'!$G$4:$X$987,18,FALSE)),0,VLOOKUP(A4334,'MatrizSeguimiento2022-Junio'!$G$4:$X$987,18,FALSE)))</f>
        <v>0</v>
      </c>
      <c r="H4334" t="str">
        <f t="shared" si="135"/>
        <v/>
      </c>
      <c r="I4334" t="str">
        <f t="shared" si="136"/>
        <v/>
      </c>
    </row>
    <row r="4335" spans="1:9" x14ac:dyDescent="0.25">
      <c r="A4335" s="36"/>
      <c r="B4335" t="str">
        <f>+IF(ISERROR(VLOOKUP(A4335,'MatrizSeguimiento2022-Junio'!$G$4:$I$987,3,FALSE)),"",VLOOKUP(A4335,'MatrizSeguimiento2022-Junio'!$G$4:$I$987,3,FALSE))</f>
        <v/>
      </c>
      <c r="C4335" t="str">
        <f>+IF(ISERROR(VLOOKUP(A4335,'MatrizSeguimiento2022-Junio'!$G$4:$J$987,4,FALSE)),"",VLOOKUP(A4335,'MatrizSeguimiento2022-Junio'!$G$4:$J$987,4,FALSE))</f>
        <v/>
      </c>
      <c r="E4335" s="3"/>
      <c r="G4335">
        <f>+ABS(SUMIF($A$3:$A$4998,A4335,$E$3:$E$4998)-IF(ISERROR(VLOOKUP(A4335,'MatrizSeguimiento2022-Junio'!$G$4:$X$987,18,FALSE)),0,VLOOKUP(A4335,'MatrizSeguimiento2022-Junio'!$G$4:$X$987,18,FALSE)))</f>
        <v>0</v>
      </c>
      <c r="H4335" t="str">
        <f t="shared" si="135"/>
        <v/>
      </c>
      <c r="I4335" t="str">
        <f t="shared" si="136"/>
        <v/>
      </c>
    </row>
    <row r="4336" spans="1:9" x14ac:dyDescent="0.25">
      <c r="A4336" s="36"/>
      <c r="B4336" t="str">
        <f>+IF(ISERROR(VLOOKUP(A4336,'MatrizSeguimiento2022-Junio'!$G$4:$I$987,3,FALSE)),"",VLOOKUP(A4336,'MatrizSeguimiento2022-Junio'!$G$4:$I$987,3,FALSE))</f>
        <v/>
      </c>
      <c r="C4336" t="str">
        <f>+IF(ISERROR(VLOOKUP(A4336,'MatrizSeguimiento2022-Junio'!$G$4:$J$987,4,FALSE)),"",VLOOKUP(A4336,'MatrizSeguimiento2022-Junio'!$G$4:$J$987,4,FALSE))</f>
        <v/>
      </c>
      <c r="E4336" s="3"/>
      <c r="G4336">
        <f>+ABS(SUMIF($A$3:$A$4998,A4336,$E$3:$E$4998)-IF(ISERROR(VLOOKUP(A4336,'MatrizSeguimiento2022-Junio'!$G$4:$X$987,18,FALSE)),0,VLOOKUP(A4336,'MatrizSeguimiento2022-Junio'!$G$4:$X$987,18,FALSE)))</f>
        <v>0</v>
      </c>
      <c r="H4336" t="str">
        <f t="shared" si="135"/>
        <v/>
      </c>
      <c r="I4336" t="str">
        <f t="shared" si="136"/>
        <v/>
      </c>
    </row>
    <row r="4337" spans="1:9" x14ac:dyDescent="0.25">
      <c r="A4337" s="36"/>
      <c r="B4337" t="str">
        <f>+IF(ISERROR(VLOOKUP(A4337,'MatrizSeguimiento2022-Junio'!$G$4:$I$987,3,FALSE)),"",VLOOKUP(A4337,'MatrizSeguimiento2022-Junio'!$G$4:$I$987,3,FALSE))</f>
        <v/>
      </c>
      <c r="C4337" t="str">
        <f>+IF(ISERROR(VLOOKUP(A4337,'MatrizSeguimiento2022-Junio'!$G$4:$J$987,4,FALSE)),"",VLOOKUP(A4337,'MatrizSeguimiento2022-Junio'!$G$4:$J$987,4,FALSE))</f>
        <v/>
      </c>
      <c r="E4337" s="3"/>
      <c r="G4337">
        <f>+ABS(SUMIF($A$3:$A$4998,A4337,$E$3:$E$4998)-IF(ISERROR(VLOOKUP(A4337,'MatrizSeguimiento2022-Junio'!$G$4:$X$987,18,FALSE)),0,VLOOKUP(A4337,'MatrizSeguimiento2022-Junio'!$G$4:$X$987,18,FALSE)))</f>
        <v>0</v>
      </c>
      <c r="H4337" t="str">
        <f t="shared" si="135"/>
        <v/>
      </c>
      <c r="I4337" t="str">
        <f t="shared" si="136"/>
        <v/>
      </c>
    </row>
    <row r="4338" spans="1:9" x14ac:dyDescent="0.25">
      <c r="A4338" s="36"/>
      <c r="B4338" t="str">
        <f>+IF(ISERROR(VLOOKUP(A4338,'MatrizSeguimiento2022-Junio'!$G$4:$I$987,3,FALSE)),"",VLOOKUP(A4338,'MatrizSeguimiento2022-Junio'!$G$4:$I$987,3,FALSE))</f>
        <v/>
      </c>
      <c r="C4338" t="str">
        <f>+IF(ISERROR(VLOOKUP(A4338,'MatrizSeguimiento2022-Junio'!$G$4:$J$987,4,FALSE)),"",VLOOKUP(A4338,'MatrizSeguimiento2022-Junio'!$G$4:$J$987,4,FALSE))</f>
        <v/>
      </c>
      <c r="E4338" s="3"/>
      <c r="G4338">
        <f>+ABS(SUMIF($A$3:$A$4998,A4338,$E$3:$E$4998)-IF(ISERROR(VLOOKUP(A4338,'MatrizSeguimiento2022-Junio'!$G$4:$X$987,18,FALSE)),0,VLOOKUP(A4338,'MatrizSeguimiento2022-Junio'!$G$4:$X$987,18,FALSE)))</f>
        <v>0</v>
      </c>
      <c r="H4338" t="str">
        <f t="shared" si="135"/>
        <v/>
      </c>
      <c r="I4338" t="str">
        <f t="shared" si="136"/>
        <v/>
      </c>
    </row>
    <row r="4339" spans="1:9" x14ac:dyDescent="0.25">
      <c r="A4339" s="36"/>
      <c r="B4339" t="str">
        <f>+IF(ISERROR(VLOOKUP(A4339,'MatrizSeguimiento2022-Junio'!$G$4:$I$987,3,FALSE)),"",VLOOKUP(A4339,'MatrizSeguimiento2022-Junio'!$G$4:$I$987,3,FALSE))</f>
        <v/>
      </c>
      <c r="C4339" t="str">
        <f>+IF(ISERROR(VLOOKUP(A4339,'MatrizSeguimiento2022-Junio'!$G$4:$J$987,4,FALSE)),"",VLOOKUP(A4339,'MatrizSeguimiento2022-Junio'!$G$4:$J$987,4,FALSE))</f>
        <v/>
      </c>
      <c r="E4339" s="3"/>
      <c r="G4339">
        <f>+ABS(SUMIF($A$3:$A$4998,A4339,$E$3:$E$4998)-IF(ISERROR(VLOOKUP(A4339,'MatrizSeguimiento2022-Junio'!$G$4:$X$987,18,FALSE)),0,VLOOKUP(A4339,'MatrizSeguimiento2022-Junio'!$G$4:$X$987,18,FALSE)))</f>
        <v>0</v>
      </c>
      <c r="H4339" t="str">
        <f t="shared" si="135"/>
        <v/>
      </c>
      <c r="I4339" t="str">
        <f t="shared" si="136"/>
        <v/>
      </c>
    </row>
    <row r="4340" spans="1:9" x14ac:dyDescent="0.25">
      <c r="A4340" s="36"/>
      <c r="B4340" t="str">
        <f>+IF(ISERROR(VLOOKUP(A4340,'MatrizSeguimiento2022-Junio'!$G$4:$I$987,3,FALSE)),"",VLOOKUP(A4340,'MatrizSeguimiento2022-Junio'!$G$4:$I$987,3,FALSE))</f>
        <v/>
      </c>
      <c r="C4340" t="str">
        <f>+IF(ISERROR(VLOOKUP(A4340,'MatrizSeguimiento2022-Junio'!$G$4:$J$987,4,FALSE)),"",VLOOKUP(A4340,'MatrizSeguimiento2022-Junio'!$G$4:$J$987,4,FALSE))</f>
        <v/>
      </c>
      <c r="E4340" s="3"/>
      <c r="G4340">
        <f>+ABS(SUMIF($A$3:$A$4998,A4340,$E$3:$E$4998)-IF(ISERROR(VLOOKUP(A4340,'MatrizSeguimiento2022-Junio'!$G$4:$X$987,18,FALSE)),0,VLOOKUP(A4340,'MatrizSeguimiento2022-Junio'!$G$4:$X$987,18,FALSE)))</f>
        <v>0</v>
      </c>
      <c r="H4340" t="str">
        <f t="shared" si="135"/>
        <v/>
      </c>
      <c r="I4340" t="str">
        <f t="shared" si="136"/>
        <v/>
      </c>
    </row>
    <row r="4341" spans="1:9" x14ac:dyDescent="0.25">
      <c r="A4341" s="36"/>
      <c r="B4341" t="str">
        <f>+IF(ISERROR(VLOOKUP(A4341,'MatrizSeguimiento2022-Junio'!$G$4:$I$987,3,FALSE)),"",VLOOKUP(A4341,'MatrizSeguimiento2022-Junio'!$G$4:$I$987,3,FALSE))</f>
        <v/>
      </c>
      <c r="C4341" t="str">
        <f>+IF(ISERROR(VLOOKUP(A4341,'MatrizSeguimiento2022-Junio'!$G$4:$J$987,4,FALSE)),"",VLOOKUP(A4341,'MatrizSeguimiento2022-Junio'!$G$4:$J$987,4,FALSE))</f>
        <v/>
      </c>
      <c r="E4341" s="3"/>
      <c r="G4341">
        <f>+ABS(SUMIF($A$3:$A$4998,A4341,$E$3:$E$4998)-IF(ISERROR(VLOOKUP(A4341,'MatrizSeguimiento2022-Junio'!$G$4:$X$987,18,FALSE)),0,VLOOKUP(A4341,'MatrizSeguimiento2022-Junio'!$G$4:$X$987,18,FALSE)))</f>
        <v>0</v>
      </c>
      <c r="H4341" t="str">
        <f t="shared" si="135"/>
        <v/>
      </c>
      <c r="I4341" t="str">
        <f t="shared" si="136"/>
        <v/>
      </c>
    </row>
    <row r="4342" spans="1:9" x14ac:dyDescent="0.25">
      <c r="A4342" s="36"/>
      <c r="B4342" t="str">
        <f>+IF(ISERROR(VLOOKUP(A4342,'MatrizSeguimiento2022-Junio'!$G$4:$I$987,3,FALSE)),"",VLOOKUP(A4342,'MatrizSeguimiento2022-Junio'!$G$4:$I$987,3,FALSE))</f>
        <v/>
      </c>
      <c r="C4342" t="str">
        <f>+IF(ISERROR(VLOOKUP(A4342,'MatrizSeguimiento2022-Junio'!$G$4:$J$987,4,FALSE)),"",VLOOKUP(A4342,'MatrizSeguimiento2022-Junio'!$G$4:$J$987,4,FALSE))</f>
        <v/>
      </c>
      <c r="E4342" s="3"/>
      <c r="G4342">
        <f>+ABS(SUMIF($A$3:$A$4998,A4342,$E$3:$E$4998)-IF(ISERROR(VLOOKUP(A4342,'MatrizSeguimiento2022-Junio'!$G$4:$X$987,18,FALSE)),0,VLOOKUP(A4342,'MatrizSeguimiento2022-Junio'!$G$4:$X$987,18,FALSE)))</f>
        <v>0</v>
      </c>
      <c r="H4342" t="str">
        <f t="shared" si="135"/>
        <v/>
      </c>
      <c r="I4342" t="str">
        <f t="shared" si="136"/>
        <v/>
      </c>
    </row>
    <row r="4343" spans="1:9" x14ac:dyDescent="0.25">
      <c r="A4343" s="36"/>
      <c r="B4343" t="str">
        <f>+IF(ISERROR(VLOOKUP(A4343,'MatrizSeguimiento2022-Junio'!$G$4:$I$987,3,FALSE)),"",VLOOKUP(A4343,'MatrizSeguimiento2022-Junio'!$G$4:$I$987,3,FALSE))</f>
        <v/>
      </c>
      <c r="C4343" t="str">
        <f>+IF(ISERROR(VLOOKUP(A4343,'MatrizSeguimiento2022-Junio'!$G$4:$J$987,4,FALSE)),"",VLOOKUP(A4343,'MatrizSeguimiento2022-Junio'!$G$4:$J$987,4,FALSE))</f>
        <v/>
      </c>
      <c r="E4343" s="3"/>
      <c r="G4343">
        <f>+ABS(SUMIF($A$3:$A$4998,A4343,$E$3:$E$4998)-IF(ISERROR(VLOOKUP(A4343,'MatrizSeguimiento2022-Junio'!$G$4:$X$987,18,FALSE)),0,VLOOKUP(A4343,'MatrizSeguimiento2022-Junio'!$G$4:$X$987,18,FALSE)))</f>
        <v>0</v>
      </c>
      <c r="H4343" t="str">
        <f t="shared" si="135"/>
        <v/>
      </c>
      <c r="I4343" t="str">
        <f t="shared" si="136"/>
        <v/>
      </c>
    </row>
    <row r="4344" spans="1:9" x14ac:dyDescent="0.25">
      <c r="A4344" s="36"/>
      <c r="B4344" t="str">
        <f>+IF(ISERROR(VLOOKUP(A4344,'MatrizSeguimiento2022-Junio'!$G$4:$I$987,3,FALSE)),"",VLOOKUP(A4344,'MatrizSeguimiento2022-Junio'!$G$4:$I$987,3,FALSE))</f>
        <v/>
      </c>
      <c r="C4344" t="str">
        <f>+IF(ISERROR(VLOOKUP(A4344,'MatrizSeguimiento2022-Junio'!$G$4:$J$987,4,FALSE)),"",VLOOKUP(A4344,'MatrizSeguimiento2022-Junio'!$G$4:$J$987,4,FALSE))</f>
        <v/>
      </c>
      <c r="E4344" s="3"/>
      <c r="G4344">
        <f>+ABS(SUMIF($A$3:$A$4998,A4344,$E$3:$E$4998)-IF(ISERROR(VLOOKUP(A4344,'MatrizSeguimiento2022-Junio'!$G$4:$X$987,18,FALSE)),0,VLOOKUP(A4344,'MatrizSeguimiento2022-Junio'!$G$4:$X$987,18,FALSE)))</f>
        <v>0</v>
      </c>
      <c r="H4344" t="str">
        <f t="shared" si="135"/>
        <v/>
      </c>
      <c r="I4344" t="str">
        <f t="shared" si="136"/>
        <v/>
      </c>
    </row>
    <row r="4345" spans="1:9" x14ac:dyDescent="0.25">
      <c r="A4345" s="36"/>
      <c r="B4345" t="str">
        <f>+IF(ISERROR(VLOOKUP(A4345,'MatrizSeguimiento2022-Junio'!$G$4:$I$987,3,FALSE)),"",VLOOKUP(A4345,'MatrizSeguimiento2022-Junio'!$G$4:$I$987,3,FALSE))</f>
        <v/>
      </c>
      <c r="C4345" t="str">
        <f>+IF(ISERROR(VLOOKUP(A4345,'MatrizSeguimiento2022-Junio'!$G$4:$J$987,4,FALSE)),"",VLOOKUP(A4345,'MatrizSeguimiento2022-Junio'!$G$4:$J$987,4,FALSE))</f>
        <v/>
      </c>
      <c r="E4345" s="3"/>
      <c r="G4345">
        <f>+ABS(SUMIF($A$3:$A$4998,A4345,$E$3:$E$4998)-IF(ISERROR(VLOOKUP(A4345,'MatrizSeguimiento2022-Junio'!$G$4:$X$987,18,FALSE)),0,VLOOKUP(A4345,'MatrizSeguimiento2022-Junio'!$G$4:$X$987,18,FALSE)))</f>
        <v>0</v>
      </c>
      <c r="H4345" t="str">
        <f t="shared" si="135"/>
        <v/>
      </c>
      <c r="I4345" t="str">
        <f t="shared" si="136"/>
        <v/>
      </c>
    </row>
    <row r="4346" spans="1:9" x14ac:dyDescent="0.25">
      <c r="A4346" s="36"/>
      <c r="B4346" t="str">
        <f>+IF(ISERROR(VLOOKUP(A4346,'MatrizSeguimiento2022-Junio'!$G$4:$I$987,3,FALSE)),"",VLOOKUP(A4346,'MatrizSeguimiento2022-Junio'!$G$4:$I$987,3,FALSE))</f>
        <v/>
      </c>
      <c r="C4346" t="str">
        <f>+IF(ISERROR(VLOOKUP(A4346,'MatrizSeguimiento2022-Junio'!$G$4:$J$987,4,FALSE)),"",VLOOKUP(A4346,'MatrizSeguimiento2022-Junio'!$G$4:$J$987,4,FALSE))</f>
        <v/>
      </c>
      <c r="E4346" s="3"/>
      <c r="G4346">
        <f>+ABS(SUMIF($A$3:$A$4998,A4346,$E$3:$E$4998)-IF(ISERROR(VLOOKUP(A4346,'MatrizSeguimiento2022-Junio'!$G$4:$X$987,18,FALSE)),0,VLOOKUP(A4346,'MatrizSeguimiento2022-Junio'!$G$4:$X$987,18,FALSE)))</f>
        <v>0</v>
      </c>
      <c r="H4346" t="str">
        <f t="shared" si="135"/>
        <v/>
      </c>
      <c r="I4346" t="str">
        <f t="shared" si="136"/>
        <v/>
      </c>
    </row>
    <row r="4347" spans="1:9" x14ac:dyDescent="0.25">
      <c r="A4347" s="36"/>
      <c r="B4347" t="str">
        <f>+IF(ISERROR(VLOOKUP(A4347,'MatrizSeguimiento2022-Junio'!$G$4:$I$987,3,FALSE)),"",VLOOKUP(A4347,'MatrizSeguimiento2022-Junio'!$G$4:$I$987,3,FALSE))</f>
        <v/>
      </c>
      <c r="C4347" t="str">
        <f>+IF(ISERROR(VLOOKUP(A4347,'MatrizSeguimiento2022-Junio'!$G$4:$J$987,4,FALSE)),"",VLOOKUP(A4347,'MatrizSeguimiento2022-Junio'!$G$4:$J$987,4,FALSE))</f>
        <v/>
      </c>
      <c r="E4347" s="3"/>
      <c r="G4347">
        <f>+ABS(SUMIF($A$3:$A$4998,A4347,$E$3:$E$4998)-IF(ISERROR(VLOOKUP(A4347,'MatrizSeguimiento2022-Junio'!$G$4:$X$987,18,FALSE)),0,VLOOKUP(A4347,'MatrizSeguimiento2022-Junio'!$G$4:$X$987,18,FALSE)))</f>
        <v>0</v>
      </c>
      <c r="H4347" t="str">
        <f t="shared" si="135"/>
        <v/>
      </c>
      <c r="I4347" t="str">
        <f t="shared" si="136"/>
        <v/>
      </c>
    </row>
    <row r="4348" spans="1:9" x14ac:dyDescent="0.25">
      <c r="A4348" s="36"/>
      <c r="B4348" t="str">
        <f>+IF(ISERROR(VLOOKUP(A4348,'MatrizSeguimiento2022-Junio'!$G$4:$I$987,3,FALSE)),"",VLOOKUP(A4348,'MatrizSeguimiento2022-Junio'!$G$4:$I$987,3,FALSE))</f>
        <v/>
      </c>
      <c r="C4348" t="str">
        <f>+IF(ISERROR(VLOOKUP(A4348,'MatrizSeguimiento2022-Junio'!$G$4:$J$987,4,FALSE)),"",VLOOKUP(A4348,'MatrizSeguimiento2022-Junio'!$G$4:$J$987,4,FALSE))</f>
        <v/>
      </c>
      <c r="E4348" s="3"/>
      <c r="G4348">
        <f>+ABS(SUMIF($A$3:$A$4998,A4348,$E$3:$E$4998)-IF(ISERROR(VLOOKUP(A4348,'MatrizSeguimiento2022-Junio'!$G$4:$X$987,18,FALSE)),0,VLOOKUP(A4348,'MatrizSeguimiento2022-Junio'!$G$4:$X$987,18,FALSE)))</f>
        <v>0</v>
      </c>
      <c r="H4348" t="str">
        <f t="shared" si="135"/>
        <v/>
      </c>
      <c r="I4348" t="str">
        <f t="shared" si="136"/>
        <v/>
      </c>
    </row>
    <row r="4349" spans="1:9" x14ac:dyDescent="0.25">
      <c r="A4349" s="36"/>
      <c r="B4349" t="str">
        <f>+IF(ISERROR(VLOOKUP(A4349,'MatrizSeguimiento2022-Junio'!$G$4:$I$987,3,FALSE)),"",VLOOKUP(A4349,'MatrizSeguimiento2022-Junio'!$G$4:$I$987,3,FALSE))</f>
        <v/>
      </c>
      <c r="C4349" t="str">
        <f>+IF(ISERROR(VLOOKUP(A4349,'MatrizSeguimiento2022-Junio'!$G$4:$J$987,4,FALSE)),"",VLOOKUP(A4349,'MatrizSeguimiento2022-Junio'!$G$4:$J$987,4,FALSE))</f>
        <v/>
      </c>
      <c r="E4349" s="3"/>
      <c r="G4349">
        <f>+ABS(SUMIF($A$3:$A$4998,A4349,$E$3:$E$4998)-IF(ISERROR(VLOOKUP(A4349,'MatrizSeguimiento2022-Junio'!$G$4:$X$987,18,FALSE)),0,VLOOKUP(A4349,'MatrizSeguimiento2022-Junio'!$G$4:$X$987,18,FALSE)))</f>
        <v>0</v>
      </c>
      <c r="H4349" t="str">
        <f t="shared" si="135"/>
        <v/>
      </c>
      <c r="I4349" t="str">
        <f t="shared" si="136"/>
        <v/>
      </c>
    </row>
    <row r="4350" spans="1:9" x14ac:dyDescent="0.25">
      <c r="A4350" s="36"/>
      <c r="B4350" t="str">
        <f>+IF(ISERROR(VLOOKUP(A4350,'MatrizSeguimiento2022-Junio'!$G$4:$I$987,3,FALSE)),"",VLOOKUP(A4350,'MatrizSeguimiento2022-Junio'!$G$4:$I$987,3,FALSE))</f>
        <v/>
      </c>
      <c r="C4350" t="str">
        <f>+IF(ISERROR(VLOOKUP(A4350,'MatrizSeguimiento2022-Junio'!$G$4:$J$987,4,FALSE)),"",VLOOKUP(A4350,'MatrizSeguimiento2022-Junio'!$G$4:$J$987,4,FALSE))</f>
        <v/>
      </c>
      <c r="E4350" s="3"/>
      <c r="G4350">
        <f>+ABS(SUMIF($A$3:$A$4998,A4350,$E$3:$E$4998)-IF(ISERROR(VLOOKUP(A4350,'MatrizSeguimiento2022-Junio'!$G$4:$X$987,18,FALSE)),0,VLOOKUP(A4350,'MatrizSeguimiento2022-Junio'!$G$4:$X$987,18,FALSE)))</f>
        <v>0</v>
      </c>
      <c r="H4350" t="str">
        <f t="shared" si="135"/>
        <v/>
      </c>
      <c r="I4350" t="str">
        <f t="shared" si="136"/>
        <v/>
      </c>
    </row>
    <row r="4351" spans="1:9" x14ac:dyDescent="0.25">
      <c r="A4351" s="36"/>
      <c r="B4351" t="str">
        <f>+IF(ISERROR(VLOOKUP(A4351,'MatrizSeguimiento2022-Junio'!$G$4:$I$987,3,FALSE)),"",VLOOKUP(A4351,'MatrizSeguimiento2022-Junio'!$G$4:$I$987,3,FALSE))</f>
        <v/>
      </c>
      <c r="C4351" t="str">
        <f>+IF(ISERROR(VLOOKUP(A4351,'MatrizSeguimiento2022-Junio'!$G$4:$J$987,4,FALSE)),"",VLOOKUP(A4351,'MatrizSeguimiento2022-Junio'!$G$4:$J$987,4,FALSE))</f>
        <v/>
      </c>
      <c r="E4351" s="3"/>
      <c r="G4351">
        <f>+ABS(SUMIF($A$3:$A$4998,A4351,$E$3:$E$4998)-IF(ISERROR(VLOOKUP(A4351,'MatrizSeguimiento2022-Junio'!$G$4:$X$987,18,FALSE)),0,VLOOKUP(A4351,'MatrizSeguimiento2022-Junio'!$G$4:$X$987,18,FALSE)))</f>
        <v>0</v>
      </c>
      <c r="H4351" t="str">
        <f t="shared" ref="H4351:H4414" si="137">+A4351&amp;D4351</f>
        <v/>
      </c>
      <c r="I4351" t="str">
        <f t="shared" si="136"/>
        <v/>
      </c>
    </row>
    <row r="4352" spans="1:9" x14ac:dyDescent="0.25">
      <c r="A4352" s="36"/>
      <c r="B4352" t="str">
        <f>+IF(ISERROR(VLOOKUP(A4352,'MatrizSeguimiento2022-Junio'!$G$4:$I$987,3,FALSE)),"",VLOOKUP(A4352,'MatrizSeguimiento2022-Junio'!$G$4:$I$987,3,FALSE))</f>
        <v/>
      </c>
      <c r="C4352" t="str">
        <f>+IF(ISERROR(VLOOKUP(A4352,'MatrizSeguimiento2022-Junio'!$G$4:$J$987,4,FALSE)),"",VLOOKUP(A4352,'MatrizSeguimiento2022-Junio'!$G$4:$J$987,4,FALSE))</f>
        <v/>
      </c>
      <c r="E4352" s="3"/>
      <c r="G4352">
        <f>+ABS(SUMIF($A$3:$A$4998,A4352,$E$3:$E$4998)-IF(ISERROR(VLOOKUP(A4352,'MatrizSeguimiento2022-Junio'!$G$4:$X$987,18,FALSE)),0,VLOOKUP(A4352,'MatrizSeguimiento2022-Junio'!$G$4:$X$987,18,FALSE)))</f>
        <v>0</v>
      </c>
      <c r="H4352" t="str">
        <f t="shared" si="137"/>
        <v/>
      </c>
      <c r="I4352" t="str">
        <f t="shared" si="136"/>
        <v/>
      </c>
    </row>
    <row r="4353" spans="1:9" x14ac:dyDescent="0.25">
      <c r="A4353" s="36"/>
      <c r="B4353" t="str">
        <f>+IF(ISERROR(VLOOKUP(A4353,'MatrizSeguimiento2022-Junio'!$G$4:$I$987,3,FALSE)),"",VLOOKUP(A4353,'MatrizSeguimiento2022-Junio'!$G$4:$I$987,3,FALSE))</f>
        <v/>
      </c>
      <c r="C4353" t="str">
        <f>+IF(ISERROR(VLOOKUP(A4353,'MatrizSeguimiento2022-Junio'!$G$4:$J$987,4,FALSE)),"",VLOOKUP(A4353,'MatrizSeguimiento2022-Junio'!$G$4:$J$987,4,FALSE))</f>
        <v/>
      </c>
      <c r="E4353" s="3"/>
      <c r="G4353">
        <f>+ABS(SUMIF($A$3:$A$4998,A4353,$E$3:$E$4998)-IF(ISERROR(VLOOKUP(A4353,'MatrizSeguimiento2022-Junio'!$G$4:$X$987,18,FALSE)),0,VLOOKUP(A4353,'MatrizSeguimiento2022-Junio'!$G$4:$X$987,18,FALSE)))</f>
        <v>0</v>
      </c>
      <c r="H4353" t="str">
        <f t="shared" si="137"/>
        <v/>
      </c>
      <c r="I4353" t="str">
        <f t="shared" si="136"/>
        <v/>
      </c>
    </row>
    <row r="4354" spans="1:9" x14ac:dyDescent="0.25">
      <c r="A4354" s="36"/>
      <c r="B4354" t="str">
        <f>+IF(ISERROR(VLOOKUP(A4354,'MatrizSeguimiento2022-Junio'!$G$4:$I$987,3,FALSE)),"",VLOOKUP(A4354,'MatrizSeguimiento2022-Junio'!$G$4:$I$987,3,FALSE))</f>
        <v/>
      </c>
      <c r="C4354" t="str">
        <f>+IF(ISERROR(VLOOKUP(A4354,'MatrizSeguimiento2022-Junio'!$G$4:$J$987,4,FALSE)),"",VLOOKUP(A4354,'MatrizSeguimiento2022-Junio'!$G$4:$J$987,4,FALSE))</f>
        <v/>
      </c>
      <c r="E4354" s="3"/>
      <c r="G4354">
        <f>+ABS(SUMIF($A$3:$A$4998,A4354,$E$3:$E$4998)-IF(ISERROR(VLOOKUP(A4354,'MatrizSeguimiento2022-Junio'!$G$4:$X$987,18,FALSE)),0,VLOOKUP(A4354,'MatrizSeguimiento2022-Junio'!$G$4:$X$987,18,FALSE)))</f>
        <v>0</v>
      </c>
      <c r="H4354" t="str">
        <f t="shared" si="137"/>
        <v/>
      </c>
      <c r="I4354" t="str">
        <f t="shared" si="136"/>
        <v/>
      </c>
    </row>
    <row r="4355" spans="1:9" x14ac:dyDescent="0.25">
      <c r="A4355" s="36"/>
      <c r="B4355" t="str">
        <f>+IF(ISERROR(VLOOKUP(A4355,'MatrizSeguimiento2022-Junio'!$G$4:$I$987,3,FALSE)),"",VLOOKUP(A4355,'MatrizSeguimiento2022-Junio'!$G$4:$I$987,3,FALSE))</f>
        <v/>
      </c>
      <c r="C4355" t="str">
        <f>+IF(ISERROR(VLOOKUP(A4355,'MatrizSeguimiento2022-Junio'!$G$4:$J$987,4,FALSE)),"",VLOOKUP(A4355,'MatrizSeguimiento2022-Junio'!$G$4:$J$987,4,FALSE))</f>
        <v/>
      </c>
      <c r="E4355" s="3"/>
      <c r="G4355">
        <f>+ABS(SUMIF($A$3:$A$4998,A4355,$E$3:$E$4998)-IF(ISERROR(VLOOKUP(A4355,'MatrizSeguimiento2022-Junio'!$G$4:$X$987,18,FALSE)),0,VLOOKUP(A4355,'MatrizSeguimiento2022-Junio'!$G$4:$X$987,18,FALSE)))</f>
        <v>0</v>
      </c>
      <c r="H4355" t="str">
        <f t="shared" si="137"/>
        <v/>
      </c>
      <c r="I4355" t="str">
        <f t="shared" ref="I4355:I4418" si="138">+IF(IF(LEN(H4355)&gt;0,COUNTIF($H$3:$H$4998,H4355),"")=1,"",IF(LEN(H4355)&gt;0,COUNTIF($H$3:$H$4998,H4355),""))</f>
        <v/>
      </c>
    </row>
    <row r="4356" spans="1:9" x14ac:dyDescent="0.25">
      <c r="A4356" s="36"/>
      <c r="B4356" t="str">
        <f>+IF(ISERROR(VLOOKUP(A4356,'MatrizSeguimiento2022-Junio'!$G$4:$I$987,3,FALSE)),"",VLOOKUP(A4356,'MatrizSeguimiento2022-Junio'!$G$4:$I$987,3,FALSE))</f>
        <v/>
      </c>
      <c r="C4356" t="str">
        <f>+IF(ISERROR(VLOOKUP(A4356,'MatrizSeguimiento2022-Junio'!$G$4:$J$987,4,FALSE)),"",VLOOKUP(A4356,'MatrizSeguimiento2022-Junio'!$G$4:$J$987,4,FALSE))</f>
        <v/>
      </c>
      <c r="E4356" s="3"/>
      <c r="G4356">
        <f>+ABS(SUMIF($A$3:$A$4998,A4356,$E$3:$E$4998)-IF(ISERROR(VLOOKUP(A4356,'MatrizSeguimiento2022-Junio'!$G$4:$X$987,18,FALSE)),0,VLOOKUP(A4356,'MatrizSeguimiento2022-Junio'!$G$4:$X$987,18,FALSE)))</f>
        <v>0</v>
      </c>
      <c r="H4356" t="str">
        <f t="shared" si="137"/>
        <v/>
      </c>
      <c r="I4356" t="str">
        <f t="shared" si="138"/>
        <v/>
      </c>
    </row>
    <row r="4357" spans="1:9" x14ac:dyDescent="0.25">
      <c r="A4357" s="36"/>
      <c r="B4357" t="str">
        <f>+IF(ISERROR(VLOOKUP(A4357,'MatrizSeguimiento2022-Junio'!$G$4:$I$987,3,FALSE)),"",VLOOKUP(A4357,'MatrizSeguimiento2022-Junio'!$G$4:$I$987,3,FALSE))</f>
        <v/>
      </c>
      <c r="C4357" t="str">
        <f>+IF(ISERROR(VLOOKUP(A4357,'MatrizSeguimiento2022-Junio'!$G$4:$J$987,4,FALSE)),"",VLOOKUP(A4357,'MatrizSeguimiento2022-Junio'!$G$4:$J$987,4,FALSE))</f>
        <v/>
      </c>
      <c r="E4357" s="3"/>
      <c r="G4357">
        <f>+ABS(SUMIF($A$3:$A$4998,A4357,$E$3:$E$4998)-IF(ISERROR(VLOOKUP(A4357,'MatrizSeguimiento2022-Junio'!$G$4:$X$987,18,FALSE)),0,VLOOKUP(A4357,'MatrizSeguimiento2022-Junio'!$G$4:$X$987,18,FALSE)))</f>
        <v>0</v>
      </c>
      <c r="H4357" t="str">
        <f t="shared" si="137"/>
        <v/>
      </c>
      <c r="I4357" t="str">
        <f t="shared" si="138"/>
        <v/>
      </c>
    </row>
    <row r="4358" spans="1:9" x14ac:dyDescent="0.25">
      <c r="A4358" s="36"/>
      <c r="B4358" t="str">
        <f>+IF(ISERROR(VLOOKUP(A4358,'MatrizSeguimiento2022-Junio'!$G$4:$I$987,3,FALSE)),"",VLOOKUP(A4358,'MatrizSeguimiento2022-Junio'!$G$4:$I$987,3,FALSE))</f>
        <v/>
      </c>
      <c r="C4358" t="str">
        <f>+IF(ISERROR(VLOOKUP(A4358,'MatrizSeguimiento2022-Junio'!$G$4:$J$987,4,FALSE)),"",VLOOKUP(A4358,'MatrizSeguimiento2022-Junio'!$G$4:$J$987,4,FALSE))</f>
        <v/>
      </c>
      <c r="E4358" s="3"/>
      <c r="G4358">
        <f>+ABS(SUMIF($A$3:$A$4998,A4358,$E$3:$E$4998)-IF(ISERROR(VLOOKUP(A4358,'MatrizSeguimiento2022-Junio'!$G$4:$X$987,18,FALSE)),0,VLOOKUP(A4358,'MatrizSeguimiento2022-Junio'!$G$4:$X$987,18,FALSE)))</f>
        <v>0</v>
      </c>
      <c r="H4358" t="str">
        <f t="shared" si="137"/>
        <v/>
      </c>
      <c r="I4358" t="str">
        <f t="shared" si="138"/>
        <v/>
      </c>
    </row>
    <row r="4359" spans="1:9" x14ac:dyDescent="0.25">
      <c r="A4359" s="36"/>
      <c r="B4359" t="str">
        <f>+IF(ISERROR(VLOOKUP(A4359,'MatrizSeguimiento2022-Junio'!$G$4:$I$987,3,FALSE)),"",VLOOKUP(A4359,'MatrizSeguimiento2022-Junio'!$G$4:$I$987,3,FALSE))</f>
        <v/>
      </c>
      <c r="C4359" t="str">
        <f>+IF(ISERROR(VLOOKUP(A4359,'MatrizSeguimiento2022-Junio'!$G$4:$J$987,4,FALSE)),"",VLOOKUP(A4359,'MatrizSeguimiento2022-Junio'!$G$4:$J$987,4,FALSE))</f>
        <v/>
      </c>
      <c r="E4359" s="3"/>
      <c r="G4359">
        <f>+ABS(SUMIF($A$3:$A$4998,A4359,$E$3:$E$4998)-IF(ISERROR(VLOOKUP(A4359,'MatrizSeguimiento2022-Junio'!$G$4:$X$987,18,FALSE)),0,VLOOKUP(A4359,'MatrizSeguimiento2022-Junio'!$G$4:$X$987,18,FALSE)))</f>
        <v>0</v>
      </c>
      <c r="H4359" t="str">
        <f t="shared" si="137"/>
        <v/>
      </c>
      <c r="I4359" t="str">
        <f t="shared" si="138"/>
        <v/>
      </c>
    </row>
    <row r="4360" spans="1:9" x14ac:dyDescent="0.25">
      <c r="A4360" s="36"/>
      <c r="B4360" t="str">
        <f>+IF(ISERROR(VLOOKUP(A4360,'MatrizSeguimiento2022-Junio'!$G$4:$I$987,3,FALSE)),"",VLOOKUP(A4360,'MatrizSeguimiento2022-Junio'!$G$4:$I$987,3,FALSE))</f>
        <v/>
      </c>
      <c r="C4360" t="str">
        <f>+IF(ISERROR(VLOOKUP(A4360,'MatrizSeguimiento2022-Junio'!$G$4:$J$987,4,FALSE)),"",VLOOKUP(A4360,'MatrizSeguimiento2022-Junio'!$G$4:$J$987,4,FALSE))</f>
        <v/>
      </c>
      <c r="E4360" s="3"/>
      <c r="G4360">
        <f>+ABS(SUMIF($A$3:$A$4998,A4360,$E$3:$E$4998)-IF(ISERROR(VLOOKUP(A4360,'MatrizSeguimiento2022-Junio'!$G$4:$X$987,18,FALSE)),0,VLOOKUP(A4360,'MatrizSeguimiento2022-Junio'!$G$4:$X$987,18,FALSE)))</f>
        <v>0</v>
      </c>
      <c r="H4360" t="str">
        <f t="shared" si="137"/>
        <v/>
      </c>
      <c r="I4360" t="str">
        <f t="shared" si="138"/>
        <v/>
      </c>
    </row>
    <row r="4361" spans="1:9" x14ac:dyDescent="0.25">
      <c r="A4361" s="36"/>
      <c r="B4361" t="str">
        <f>+IF(ISERROR(VLOOKUP(A4361,'MatrizSeguimiento2022-Junio'!$G$4:$I$987,3,FALSE)),"",VLOOKUP(A4361,'MatrizSeguimiento2022-Junio'!$G$4:$I$987,3,FALSE))</f>
        <v/>
      </c>
      <c r="C4361" t="str">
        <f>+IF(ISERROR(VLOOKUP(A4361,'MatrizSeguimiento2022-Junio'!$G$4:$J$987,4,FALSE)),"",VLOOKUP(A4361,'MatrizSeguimiento2022-Junio'!$G$4:$J$987,4,FALSE))</f>
        <v/>
      </c>
      <c r="E4361" s="3"/>
      <c r="G4361">
        <f>+ABS(SUMIF($A$3:$A$4998,A4361,$E$3:$E$4998)-IF(ISERROR(VLOOKUP(A4361,'MatrizSeguimiento2022-Junio'!$G$4:$X$987,18,FALSE)),0,VLOOKUP(A4361,'MatrizSeguimiento2022-Junio'!$G$4:$X$987,18,FALSE)))</f>
        <v>0</v>
      </c>
      <c r="H4361" t="str">
        <f t="shared" si="137"/>
        <v/>
      </c>
      <c r="I4361" t="str">
        <f t="shared" si="138"/>
        <v/>
      </c>
    </row>
    <row r="4362" spans="1:9" x14ac:dyDescent="0.25">
      <c r="A4362" s="36"/>
      <c r="B4362" t="str">
        <f>+IF(ISERROR(VLOOKUP(A4362,'MatrizSeguimiento2022-Junio'!$G$4:$I$987,3,FALSE)),"",VLOOKUP(A4362,'MatrizSeguimiento2022-Junio'!$G$4:$I$987,3,FALSE))</f>
        <v/>
      </c>
      <c r="C4362" t="str">
        <f>+IF(ISERROR(VLOOKUP(A4362,'MatrizSeguimiento2022-Junio'!$G$4:$J$987,4,FALSE)),"",VLOOKUP(A4362,'MatrizSeguimiento2022-Junio'!$G$4:$J$987,4,FALSE))</f>
        <v/>
      </c>
      <c r="E4362" s="3"/>
      <c r="G4362">
        <f>+ABS(SUMIF($A$3:$A$4998,A4362,$E$3:$E$4998)-IF(ISERROR(VLOOKUP(A4362,'MatrizSeguimiento2022-Junio'!$G$4:$X$987,18,FALSE)),0,VLOOKUP(A4362,'MatrizSeguimiento2022-Junio'!$G$4:$X$987,18,FALSE)))</f>
        <v>0</v>
      </c>
      <c r="H4362" t="str">
        <f t="shared" si="137"/>
        <v/>
      </c>
      <c r="I4362" t="str">
        <f t="shared" si="138"/>
        <v/>
      </c>
    </row>
    <row r="4363" spans="1:9" x14ac:dyDescent="0.25">
      <c r="A4363" s="36"/>
      <c r="B4363" t="str">
        <f>+IF(ISERROR(VLOOKUP(A4363,'MatrizSeguimiento2022-Junio'!$G$4:$I$987,3,FALSE)),"",VLOOKUP(A4363,'MatrizSeguimiento2022-Junio'!$G$4:$I$987,3,FALSE))</f>
        <v/>
      </c>
      <c r="C4363" t="str">
        <f>+IF(ISERROR(VLOOKUP(A4363,'MatrizSeguimiento2022-Junio'!$G$4:$J$987,4,FALSE)),"",VLOOKUP(A4363,'MatrizSeguimiento2022-Junio'!$G$4:$J$987,4,FALSE))</f>
        <v/>
      </c>
      <c r="E4363" s="3"/>
      <c r="G4363">
        <f>+ABS(SUMIF($A$3:$A$4998,A4363,$E$3:$E$4998)-IF(ISERROR(VLOOKUP(A4363,'MatrizSeguimiento2022-Junio'!$G$4:$X$987,18,FALSE)),0,VLOOKUP(A4363,'MatrizSeguimiento2022-Junio'!$G$4:$X$987,18,FALSE)))</f>
        <v>0</v>
      </c>
      <c r="H4363" t="str">
        <f t="shared" si="137"/>
        <v/>
      </c>
      <c r="I4363" t="str">
        <f t="shared" si="138"/>
        <v/>
      </c>
    </row>
    <row r="4364" spans="1:9" x14ac:dyDescent="0.25">
      <c r="A4364" s="36"/>
      <c r="B4364" t="str">
        <f>+IF(ISERROR(VLOOKUP(A4364,'MatrizSeguimiento2022-Junio'!$G$4:$I$987,3,FALSE)),"",VLOOKUP(A4364,'MatrizSeguimiento2022-Junio'!$G$4:$I$987,3,FALSE))</f>
        <v/>
      </c>
      <c r="C4364" t="str">
        <f>+IF(ISERROR(VLOOKUP(A4364,'MatrizSeguimiento2022-Junio'!$G$4:$J$987,4,FALSE)),"",VLOOKUP(A4364,'MatrizSeguimiento2022-Junio'!$G$4:$J$987,4,FALSE))</f>
        <v/>
      </c>
      <c r="E4364" s="3"/>
      <c r="G4364">
        <f>+ABS(SUMIF($A$3:$A$4998,A4364,$E$3:$E$4998)-IF(ISERROR(VLOOKUP(A4364,'MatrizSeguimiento2022-Junio'!$G$4:$X$987,18,FALSE)),0,VLOOKUP(A4364,'MatrizSeguimiento2022-Junio'!$G$4:$X$987,18,FALSE)))</f>
        <v>0</v>
      </c>
      <c r="H4364" t="str">
        <f t="shared" si="137"/>
        <v/>
      </c>
      <c r="I4364" t="str">
        <f t="shared" si="138"/>
        <v/>
      </c>
    </row>
    <row r="4365" spans="1:9" x14ac:dyDescent="0.25">
      <c r="A4365" s="36"/>
      <c r="B4365" t="str">
        <f>+IF(ISERROR(VLOOKUP(A4365,'MatrizSeguimiento2022-Junio'!$G$4:$I$987,3,FALSE)),"",VLOOKUP(A4365,'MatrizSeguimiento2022-Junio'!$G$4:$I$987,3,FALSE))</f>
        <v/>
      </c>
      <c r="C4365" t="str">
        <f>+IF(ISERROR(VLOOKUP(A4365,'MatrizSeguimiento2022-Junio'!$G$4:$J$987,4,FALSE)),"",VLOOKUP(A4365,'MatrizSeguimiento2022-Junio'!$G$4:$J$987,4,FALSE))</f>
        <v/>
      </c>
      <c r="E4365" s="3"/>
      <c r="G4365">
        <f>+ABS(SUMIF($A$3:$A$4998,A4365,$E$3:$E$4998)-IF(ISERROR(VLOOKUP(A4365,'MatrizSeguimiento2022-Junio'!$G$4:$X$987,18,FALSE)),0,VLOOKUP(A4365,'MatrizSeguimiento2022-Junio'!$G$4:$X$987,18,FALSE)))</f>
        <v>0</v>
      </c>
      <c r="H4365" t="str">
        <f t="shared" si="137"/>
        <v/>
      </c>
      <c r="I4365" t="str">
        <f t="shared" si="138"/>
        <v/>
      </c>
    </row>
    <row r="4366" spans="1:9" x14ac:dyDescent="0.25">
      <c r="A4366" s="36"/>
      <c r="B4366" t="str">
        <f>+IF(ISERROR(VLOOKUP(A4366,'MatrizSeguimiento2022-Junio'!$G$4:$I$987,3,FALSE)),"",VLOOKUP(A4366,'MatrizSeguimiento2022-Junio'!$G$4:$I$987,3,FALSE))</f>
        <v/>
      </c>
      <c r="C4366" t="str">
        <f>+IF(ISERROR(VLOOKUP(A4366,'MatrizSeguimiento2022-Junio'!$G$4:$J$987,4,FALSE)),"",VLOOKUP(A4366,'MatrizSeguimiento2022-Junio'!$G$4:$J$987,4,FALSE))</f>
        <v/>
      </c>
      <c r="E4366" s="3"/>
      <c r="G4366">
        <f>+ABS(SUMIF($A$3:$A$4998,A4366,$E$3:$E$4998)-IF(ISERROR(VLOOKUP(A4366,'MatrizSeguimiento2022-Junio'!$G$4:$X$987,18,FALSE)),0,VLOOKUP(A4366,'MatrizSeguimiento2022-Junio'!$G$4:$X$987,18,FALSE)))</f>
        <v>0</v>
      </c>
      <c r="H4366" t="str">
        <f t="shared" si="137"/>
        <v/>
      </c>
      <c r="I4366" t="str">
        <f t="shared" si="138"/>
        <v/>
      </c>
    </row>
    <row r="4367" spans="1:9" x14ac:dyDescent="0.25">
      <c r="A4367" s="36"/>
      <c r="B4367" t="str">
        <f>+IF(ISERROR(VLOOKUP(A4367,'MatrizSeguimiento2022-Junio'!$G$4:$I$987,3,FALSE)),"",VLOOKUP(A4367,'MatrizSeguimiento2022-Junio'!$G$4:$I$987,3,FALSE))</f>
        <v/>
      </c>
      <c r="C4367" t="str">
        <f>+IF(ISERROR(VLOOKUP(A4367,'MatrizSeguimiento2022-Junio'!$G$4:$J$987,4,FALSE)),"",VLOOKUP(A4367,'MatrizSeguimiento2022-Junio'!$G$4:$J$987,4,FALSE))</f>
        <v/>
      </c>
      <c r="E4367" s="3"/>
      <c r="G4367">
        <f>+ABS(SUMIF($A$3:$A$4998,A4367,$E$3:$E$4998)-IF(ISERROR(VLOOKUP(A4367,'MatrizSeguimiento2022-Junio'!$G$4:$X$987,18,FALSE)),0,VLOOKUP(A4367,'MatrizSeguimiento2022-Junio'!$G$4:$X$987,18,FALSE)))</f>
        <v>0</v>
      </c>
      <c r="H4367" t="str">
        <f t="shared" si="137"/>
        <v/>
      </c>
      <c r="I4367" t="str">
        <f t="shared" si="138"/>
        <v/>
      </c>
    </row>
    <row r="4368" spans="1:9" x14ac:dyDescent="0.25">
      <c r="A4368" s="36"/>
      <c r="B4368" t="str">
        <f>+IF(ISERROR(VLOOKUP(A4368,'MatrizSeguimiento2022-Junio'!$G$4:$I$987,3,FALSE)),"",VLOOKUP(A4368,'MatrizSeguimiento2022-Junio'!$G$4:$I$987,3,FALSE))</f>
        <v/>
      </c>
      <c r="C4368" t="str">
        <f>+IF(ISERROR(VLOOKUP(A4368,'MatrizSeguimiento2022-Junio'!$G$4:$J$987,4,FALSE)),"",VLOOKUP(A4368,'MatrizSeguimiento2022-Junio'!$G$4:$J$987,4,FALSE))</f>
        <v/>
      </c>
      <c r="E4368" s="3"/>
      <c r="G4368">
        <f>+ABS(SUMIF($A$3:$A$4998,A4368,$E$3:$E$4998)-IF(ISERROR(VLOOKUP(A4368,'MatrizSeguimiento2022-Junio'!$G$4:$X$987,18,FALSE)),0,VLOOKUP(A4368,'MatrizSeguimiento2022-Junio'!$G$4:$X$987,18,FALSE)))</f>
        <v>0</v>
      </c>
      <c r="H4368" t="str">
        <f t="shared" si="137"/>
        <v/>
      </c>
      <c r="I4368" t="str">
        <f t="shared" si="138"/>
        <v/>
      </c>
    </row>
    <row r="4369" spans="1:9" x14ac:dyDescent="0.25">
      <c r="A4369" s="36"/>
      <c r="B4369" t="str">
        <f>+IF(ISERROR(VLOOKUP(A4369,'MatrizSeguimiento2022-Junio'!$G$4:$I$987,3,FALSE)),"",VLOOKUP(A4369,'MatrizSeguimiento2022-Junio'!$G$4:$I$987,3,FALSE))</f>
        <v/>
      </c>
      <c r="C4369" t="str">
        <f>+IF(ISERROR(VLOOKUP(A4369,'MatrizSeguimiento2022-Junio'!$G$4:$J$987,4,FALSE)),"",VLOOKUP(A4369,'MatrizSeguimiento2022-Junio'!$G$4:$J$987,4,FALSE))</f>
        <v/>
      </c>
      <c r="E4369" s="3"/>
      <c r="G4369">
        <f>+ABS(SUMIF($A$3:$A$4998,A4369,$E$3:$E$4998)-IF(ISERROR(VLOOKUP(A4369,'MatrizSeguimiento2022-Junio'!$G$4:$X$987,18,FALSE)),0,VLOOKUP(A4369,'MatrizSeguimiento2022-Junio'!$G$4:$X$987,18,FALSE)))</f>
        <v>0</v>
      </c>
      <c r="H4369" t="str">
        <f t="shared" si="137"/>
        <v/>
      </c>
      <c r="I4369" t="str">
        <f t="shared" si="138"/>
        <v/>
      </c>
    </row>
    <row r="4370" spans="1:9" x14ac:dyDescent="0.25">
      <c r="A4370" s="36"/>
      <c r="B4370" t="str">
        <f>+IF(ISERROR(VLOOKUP(A4370,'MatrizSeguimiento2022-Junio'!$G$4:$I$987,3,FALSE)),"",VLOOKUP(A4370,'MatrizSeguimiento2022-Junio'!$G$4:$I$987,3,FALSE))</f>
        <v/>
      </c>
      <c r="C4370" t="str">
        <f>+IF(ISERROR(VLOOKUP(A4370,'MatrizSeguimiento2022-Junio'!$G$4:$J$987,4,FALSE)),"",VLOOKUP(A4370,'MatrizSeguimiento2022-Junio'!$G$4:$J$987,4,FALSE))</f>
        <v/>
      </c>
      <c r="E4370" s="3"/>
      <c r="G4370">
        <f>+ABS(SUMIF($A$3:$A$4998,A4370,$E$3:$E$4998)-IF(ISERROR(VLOOKUP(A4370,'MatrizSeguimiento2022-Junio'!$G$4:$X$987,18,FALSE)),0,VLOOKUP(A4370,'MatrizSeguimiento2022-Junio'!$G$4:$X$987,18,FALSE)))</f>
        <v>0</v>
      </c>
      <c r="H4370" t="str">
        <f t="shared" si="137"/>
        <v/>
      </c>
      <c r="I4370" t="str">
        <f t="shared" si="138"/>
        <v/>
      </c>
    </row>
    <row r="4371" spans="1:9" x14ac:dyDescent="0.25">
      <c r="A4371" s="36"/>
      <c r="B4371" t="str">
        <f>+IF(ISERROR(VLOOKUP(A4371,'MatrizSeguimiento2022-Junio'!$G$4:$I$987,3,FALSE)),"",VLOOKUP(A4371,'MatrizSeguimiento2022-Junio'!$G$4:$I$987,3,FALSE))</f>
        <v/>
      </c>
      <c r="C4371" t="str">
        <f>+IF(ISERROR(VLOOKUP(A4371,'MatrizSeguimiento2022-Junio'!$G$4:$J$987,4,FALSE)),"",VLOOKUP(A4371,'MatrizSeguimiento2022-Junio'!$G$4:$J$987,4,FALSE))</f>
        <v/>
      </c>
      <c r="E4371" s="3"/>
      <c r="G4371">
        <f>+ABS(SUMIF($A$3:$A$4998,A4371,$E$3:$E$4998)-IF(ISERROR(VLOOKUP(A4371,'MatrizSeguimiento2022-Junio'!$G$4:$X$987,18,FALSE)),0,VLOOKUP(A4371,'MatrizSeguimiento2022-Junio'!$G$4:$X$987,18,FALSE)))</f>
        <v>0</v>
      </c>
      <c r="H4371" t="str">
        <f t="shared" si="137"/>
        <v/>
      </c>
      <c r="I4371" t="str">
        <f t="shared" si="138"/>
        <v/>
      </c>
    </row>
    <row r="4372" spans="1:9" x14ac:dyDescent="0.25">
      <c r="A4372" s="36"/>
      <c r="B4372" t="str">
        <f>+IF(ISERROR(VLOOKUP(A4372,'MatrizSeguimiento2022-Junio'!$G$4:$I$987,3,FALSE)),"",VLOOKUP(A4372,'MatrizSeguimiento2022-Junio'!$G$4:$I$987,3,FALSE))</f>
        <v/>
      </c>
      <c r="C4372" t="str">
        <f>+IF(ISERROR(VLOOKUP(A4372,'MatrizSeguimiento2022-Junio'!$G$4:$J$987,4,FALSE)),"",VLOOKUP(A4372,'MatrizSeguimiento2022-Junio'!$G$4:$J$987,4,FALSE))</f>
        <v/>
      </c>
      <c r="E4372" s="3"/>
      <c r="G4372">
        <f>+ABS(SUMIF($A$3:$A$4998,A4372,$E$3:$E$4998)-IF(ISERROR(VLOOKUP(A4372,'MatrizSeguimiento2022-Junio'!$G$4:$X$987,18,FALSE)),0,VLOOKUP(A4372,'MatrizSeguimiento2022-Junio'!$G$4:$X$987,18,FALSE)))</f>
        <v>0</v>
      </c>
      <c r="H4372" t="str">
        <f t="shared" si="137"/>
        <v/>
      </c>
      <c r="I4372" t="str">
        <f t="shared" si="138"/>
        <v/>
      </c>
    </row>
    <row r="4373" spans="1:9" x14ac:dyDescent="0.25">
      <c r="A4373" s="36"/>
      <c r="B4373" t="str">
        <f>+IF(ISERROR(VLOOKUP(A4373,'MatrizSeguimiento2022-Junio'!$G$4:$I$987,3,FALSE)),"",VLOOKUP(A4373,'MatrizSeguimiento2022-Junio'!$G$4:$I$987,3,FALSE))</f>
        <v/>
      </c>
      <c r="C4373" t="str">
        <f>+IF(ISERROR(VLOOKUP(A4373,'MatrizSeguimiento2022-Junio'!$G$4:$J$987,4,FALSE)),"",VLOOKUP(A4373,'MatrizSeguimiento2022-Junio'!$G$4:$J$987,4,FALSE))</f>
        <v/>
      </c>
      <c r="E4373" s="3"/>
      <c r="G4373">
        <f>+ABS(SUMIF($A$3:$A$4998,A4373,$E$3:$E$4998)-IF(ISERROR(VLOOKUP(A4373,'MatrizSeguimiento2022-Junio'!$G$4:$X$987,18,FALSE)),0,VLOOKUP(A4373,'MatrizSeguimiento2022-Junio'!$G$4:$X$987,18,FALSE)))</f>
        <v>0</v>
      </c>
      <c r="H4373" t="str">
        <f t="shared" si="137"/>
        <v/>
      </c>
      <c r="I4373" t="str">
        <f t="shared" si="138"/>
        <v/>
      </c>
    </row>
    <row r="4374" spans="1:9" x14ac:dyDescent="0.25">
      <c r="A4374" s="36"/>
      <c r="B4374" t="str">
        <f>+IF(ISERROR(VLOOKUP(A4374,'MatrizSeguimiento2022-Junio'!$G$4:$I$987,3,FALSE)),"",VLOOKUP(A4374,'MatrizSeguimiento2022-Junio'!$G$4:$I$987,3,FALSE))</f>
        <v/>
      </c>
      <c r="C4374" t="str">
        <f>+IF(ISERROR(VLOOKUP(A4374,'MatrizSeguimiento2022-Junio'!$G$4:$J$987,4,FALSE)),"",VLOOKUP(A4374,'MatrizSeguimiento2022-Junio'!$G$4:$J$987,4,FALSE))</f>
        <v/>
      </c>
      <c r="E4374" s="3"/>
      <c r="G4374">
        <f>+ABS(SUMIF($A$3:$A$4998,A4374,$E$3:$E$4998)-IF(ISERROR(VLOOKUP(A4374,'MatrizSeguimiento2022-Junio'!$G$4:$X$987,18,FALSE)),0,VLOOKUP(A4374,'MatrizSeguimiento2022-Junio'!$G$4:$X$987,18,FALSE)))</f>
        <v>0</v>
      </c>
      <c r="H4374" t="str">
        <f t="shared" si="137"/>
        <v/>
      </c>
      <c r="I4374" t="str">
        <f t="shared" si="138"/>
        <v/>
      </c>
    </row>
    <row r="4375" spans="1:9" x14ac:dyDescent="0.25">
      <c r="A4375" s="36"/>
      <c r="B4375" t="str">
        <f>+IF(ISERROR(VLOOKUP(A4375,'MatrizSeguimiento2022-Junio'!$G$4:$I$987,3,FALSE)),"",VLOOKUP(A4375,'MatrizSeguimiento2022-Junio'!$G$4:$I$987,3,FALSE))</f>
        <v/>
      </c>
      <c r="C4375" t="str">
        <f>+IF(ISERROR(VLOOKUP(A4375,'MatrizSeguimiento2022-Junio'!$G$4:$J$987,4,FALSE)),"",VLOOKUP(A4375,'MatrizSeguimiento2022-Junio'!$G$4:$J$987,4,FALSE))</f>
        <v/>
      </c>
      <c r="E4375" s="3"/>
      <c r="G4375">
        <f>+ABS(SUMIF($A$3:$A$4998,A4375,$E$3:$E$4998)-IF(ISERROR(VLOOKUP(A4375,'MatrizSeguimiento2022-Junio'!$G$4:$X$987,18,FALSE)),0,VLOOKUP(A4375,'MatrizSeguimiento2022-Junio'!$G$4:$X$987,18,FALSE)))</f>
        <v>0</v>
      </c>
      <c r="H4375" t="str">
        <f t="shared" si="137"/>
        <v/>
      </c>
      <c r="I4375" t="str">
        <f t="shared" si="138"/>
        <v/>
      </c>
    </row>
    <row r="4376" spans="1:9" x14ac:dyDescent="0.25">
      <c r="A4376" s="36"/>
      <c r="B4376" t="str">
        <f>+IF(ISERROR(VLOOKUP(A4376,'MatrizSeguimiento2022-Junio'!$G$4:$I$987,3,FALSE)),"",VLOOKUP(A4376,'MatrizSeguimiento2022-Junio'!$G$4:$I$987,3,FALSE))</f>
        <v/>
      </c>
      <c r="C4376" t="str">
        <f>+IF(ISERROR(VLOOKUP(A4376,'MatrizSeguimiento2022-Junio'!$G$4:$J$987,4,FALSE)),"",VLOOKUP(A4376,'MatrizSeguimiento2022-Junio'!$G$4:$J$987,4,FALSE))</f>
        <v/>
      </c>
      <c r="E4376" s="3"/>
      <c r="G4376">
        <f>+ABS(SUMIF($A$3:$A$4998,A4376,$E$3:$E$4998)-IF(ISERROR(VLOOKUP(A4376,'MatrizSeguimiento2022-Junio'!$G$4:$X$987,18,FALSE)),0,VLOOKUP(A4376,'MatrizSeguimiento2022-Junio'!$G$4:$X$987,18,FALSE)))</f>
        <v>0</v>
      </c>
      <c r="H4376" t="str">
        <f t="shared" si="137"/>
        <v/>
      </c>
      <c r="I4376" t="str">
        <f t="shared" si="138"/>
        <v/>
      </c>
    </row>
    <row r="4377" spans="1:9" x14ac:dyDescent="0.25">
      <c r="A4377" s="36"/>
      <c r="B4377" t="str">
        <f>+IF(ISERROR(VLOOKUP(A4377,'MatrizSeguimiento2022-Junio'!$G$4:$I$987,3,FALSE)),"",VLOOKUP(A4377,'MatrizSeguimiento2022-Junio'!$G$4:$I$987,3,FALSE))</f>
        <v/>
      </c>
      <c r="C4377" t="str">
        <f>+IF(ISERROR(VLOOKUP(A4377,'MatrizSeguimiento2022-Junio'!$G$4:$J$987,4,FALSE)),"",VLOOKUP(A4377,'MatrizSeguimiento2022-Junio'!$G$4:$J$987,4,FALSE))</f>
        <v/>
      </c>
      <c r="E4377" s="3"/>
      <c r="G4377">
        <f>+ABS(SUMIF($A$3:$A$4998,A4377,$E$3:$E$4998)-IF(ISERROR(VLOOKUP(A4377,'MatrizSeguimiento2022-Junio'!$G$4:$X$987,18,FALSE)),0,VLOOKUP(A4377,'MatrizSeguimiento2022-Junio'!$G$4:$X$987,18,FALSE)))</f>
        <v>0</v>
      </c>
      <c r="H4377" t="str">
        <f t="shared" si="137"/>
        <v/>
      </c>
      <c r="I4377" t="str">
        <f t="shared" si="138"/>
        <v/>
      </c>
    </row>
    <row r="4378" spans="1:9" x14ac:dyDescent="0.25">
      <c r="A4378" s="36"/>
      <c r="B4378" t="str">
        <f>+IF(ISERROR(VLOOKUP(A4378,'MatrizSeguimiento2022-Junio'!$G$4:$I$987,3,FALSE)),"",VLOOKUP(A4378,'MatrizSeguimiento2022-Junio'!$G$4:$I$987,3,FALSE))</f>
        <v/>
      </c>
      <c r="C4378" t="str">
        <f>+IF(ISERROR(VLOOKUP(A4378,'MatrizSeguimiento2022-Junio'!$G$4:$J$987,4,FALSE)),"",VLOOKUP(A4378,'MatrizSeguimiento2022-Junio'!$G$4:$J$987,4,FALSE))</f>
        <v/>
      </c>
      <c r="E4378" s="3"/>
      <c r="G4378">
        <f>+ABS(SUMIF($A$3:$A$4998,A4378,$E$3:$E$4998)-IF(ISERROR(VLOOKUP(A4378,'MatrizSeguimiento2022-Junio'!$G$4:$X$987,18,FALSE)),0,VLOOKUP(A4378,'MatrizSeguimiento2022-Junio'!$G$4:$X$987,18,FALSE)))</f>
        <v>0</v>
      </c>
      <c r="H4378" t="str">
        <f t="shared" si="137"/>
        <v/>
      </c>
      <c r="I4378" t="str">
        <f t="shared" si="138"/>
        <v/>
      </c>
    </row>
    <row r="4379" spans="1:9" x14ac:dyDescent="0.25">
      <c r="A4379" s="36"/>
      <c r="B4379" t="str">
        <f>+IF(ISERROR(VLOOKUP(A4379,'MatrizSeguimiento2022-Junio'!$G$4:$I$987,3,FALSE)),"",VLOOKUP(A4379,'MatrizSeguimiento2022-Junio'!$G$4:$I$987,3,FALSE))</f>
        <v/>
      </c>
      <c r="C4379" t="str">
        <f>+IF(ISERROR(VLOOKUP(A4379,'MatrizSeguimiento2022-Junio'!$G$4:$J$987,4,FALSE)),"",VLOOKUP(A4379,'MatrizSeguimiento2022-Junio'!$G$4:$J$987,4,FALSE))</f>
        <v/>
      </c>
      <c r="E4379" s="3"/>
      <c r="G4379">
        <f>+ABS(SUMIF($A$3:$A$4998,A4379,$E$3:$E$4998)-IF(ISERROR(VLOOKUP(A4379,'MatrizSeguimiento2022-Junio'!$G$4:$X$987,18,FALSE)),0,VLOOKUP(A4379,'MatrizSeguimiento2022-Junio'!$G$4:$X$987,18,FALSE)))</f>
        <v>0</v>
      </c>
      <c r="H4379" t="str">
        <f t="shared" si="137"/>
        <v/>
      </c>
      <c r="I4379" t="str">
        <f t="shared" si="138"/>
        <v/>
      </c>
    </row>
    <row r="4380" spans="1:9" x14ac:dyDescent="0.25">
      <c r="A4380" s="36"/>
      <c r="B4380" t="str">
        <f>+IF(ISERROR(VLOOKUP(A4380,'MatrizSeguimiento2022-Junio'!$G$4:$I$987,3,FALSE)),"",VLOOKUP(A4380,'MatrizSeguimiento2022-Junio'!$G$4:$I$987,3,FALSE))</f>
        <v/>
      </c>
      <c r="C4380" t="str">
        <f>+IF(ISERROR(VLOOKUP(A4380,'MatrizSeguimiento2022-Junio'!$G$4:$J$987,4,FALSE)),"",VLOOKUP(A4380,'MatrizSeguimiento2022-Junio'!$G$4:$J$987,4,FALSE))</f>
        <v/>
      </c>
      <c r="E4380" s="3"/>
      <c r="G4380">
        <f>+ABS(SUMIF($A$3:$A$4998,A4380,$E$3:$E$4998)-IF(ISERROR(VLOOKUP(A4380,'MatrizSeguimiento2022-Junio'!$G$4:$X$987,18,FALSE)),0,VLOOKUP(A4380,'MatrizSeguimiento2022-Junio'!$G$4:$X$987,18,FALSE)))</f>
        <v>0</v>
      </c>
      <c r="H4380" t="str">
        <f t="shared" si="137"/>
        <v/>
      </c>
      <c r="I4380" t="str">
        <f t="shared" si="138"/>
        <v/>
      </c>
    </row>
    <row r="4381" spans="1:9" x14ac:dyDescent="0.25">
      <c r="A4381" s="36"/>
      <c r="B4381" t="str">
        <f>+IF(ISERROR(VLOOKUP(A4381,'MatrizSeguimiento2022-Junio'!$G$4:$I$987,3,FALSE)),"",VLOOKUP(A4381,'MatrizSeguimiento2022-Junio'!$G$4:$I$987,3,FALSE))</f>
        <v/>
      </c>
      <c r="C4381" t="str">
        <f>+IF(ISERROR(VLOOKUP(A4381,'MatrizSeguimiento2022-Junio'!$G$4:$J$987,4,FALSE)),"",VLOOKUP(A4381,'MatrizSeguimiento2022-Junio'!$G$4:$J$987,4,FALSE))</f>
        <v/>
      </c>
      <c r="E4381" s="3"/>
      <c r="G4381">
        <f>+ABS(SUMIF($A$3:$A$4998,A4381,$E$3:$E$4998)-IF(ISERROR(VLOOKUP(A4381,'MatrizSeguimiento2022-Junio'!$G$4:$X$987,18,FALSE)),0,VLOOKUP(A4381,'MatrizSeguimiento2022-Junio'!$G$4:$X$987,18,FALSE)))</f>
        <v>0</v>
      </c>
      <c r="H4381" t="str">
        <f t="shared" si="137"/>
        <v/>
      </c>
      <c r="I4381" t="str">
        <f t="shared" si="138"/>
        <v/>
      </c>
    </row>
    <row r="4382" spans="1:9" x14ac:dyDescent="0.25">
      <c r="A4382" s="36"/>
      <c r="B4382" t="str">
        <f>+IF(ISERROR(VLOOKUP(A4382,'MatrizSeguimiento2022-Junio'!$G$4:$I$987,3,FALSE)),"",VLOOKUP(A4382,'MatrizSeguimiento2022-Junio'!$G$4:$I$987,3,FALSE))</f>
        <v/>
      </c>
      <c r="C4382" t="str">
        <f>+IF(ISERROR(VLOOKUP(A4382,'MatrizSeguimiento2022-Junio'!$G$4:$J$987,4,FALSE)),"",VLOOKUP(A4382,'MatrizSeguimiento2022-Junio'!$G$4:$J$987,4,FALSE))</f>
        <v/>
      </c>
      <c r="E4382" s="3"/>
      <c r="G4382">
        <f>+ABS(SUMIF($A$3:$A$4998,A4382,$E$3:$E$4998)-IF(ISERROR(VLOOKUP(A4382,'MatrizSeguimiento2022-Junio'!$G$4:$X$987,18,FALSE)),0,VLOOKUP(A4382,'MatrizSeguimiento2022-Junio'!$G$4:$X$987,18,FALSE)))</f>
        <v>0</v>
      </c>
      <c r="H4382" t="str">
        <f t="shared" si="137"/>
        <v/>
      </c>
      <c r="I4382" t="str">
        <f t="shared" si="138"/>
        <v/>
      </c>
    </row>
    <row r="4383" spans="1:9" x14ac:dyDescent="0.25">
      <c r="A4383" s="36"/>
      <c r="B4383" t="str">
        <f>+IF(ISERROR(VLOOKUP(A4383,'MatrizSeguimiento2022-Junio'!$G$4:$I$987,3,FALSE)),"",VLOOKUP(A4383,'MatrizSeguimiento2022-Junio'!$G$4:$I$987,3,FALSE))</f>
        <v/>
      </c>
      <c r="C4383" t="str">
        <f>+IF(ISERROR(VLOOKUP(A4383,'MatrizSeguimiento2022-Junio'!$G$4:$J$987,4,FALSE)),"",VLOOKUP(A4383,'MatrizSeguimiento2022-Junio'!$G$4:$J$987,4,FALSE))</f>
        <v/>
      </c>
      <c r="E4383" s="3"/>
      <c r="G4383">
        <f>+ABS(SUMIF($A$3:$A$4998,A4383,$E$3:$E$4998)-IF(ISERROR(VLOOKUP(A4383,'MatrizSeguimiento2022-Junio'!$G$4:$X$987,18,FALSE)),0,VLOOKUP(A4383,'MatrizSeguimiento2022-Junio'!$G$4:$X$987,18,FALSE)))</f>
        <v>0</v>
      </c>
      <c r="H4383" t="str">
        <f t="shared" si="137"/>
        <v/>
      </c>
      <c r="I4383" t="str">
        <f t="shared" si="138"/>
        <v/>
      </c>
    </row>
    <row r="4384" spans="1:9" x14ac:dyDescent="0.25">
      <c r="A4384" s="36"/>
      <c r="B4384" t="str">
        <f>+IF(ISERROR(VLOOKUP(A4384,'MatrizSeguimiento2022-Junio'!$G$4:$I$987,3,FALSE)),"",VLOOKUP(A4384,'MatrizSeguimiento2022-Junio'!$G$4:$I$987,3,FALSE))</f>
        <v/>
      </c>
      <c r="C4384" t="str">
        <f>+IF(ISERROR(VLOOKUP(A4384,'MatrizSeguimiento2022-Junio'!$G$4:$J$987,4,FALSE)),"",VLOOKUP(A4384,'MatrizSeguimiento2022-Junio'!$G$4:$J$987,4,FALSE))</f>
        <v/>
      </c>
      <c r="E4384" s="3"/>
      <c r="G4384">
        <f>+ABS(SUMIF($A$3:$A$4998,A4384,$E$3:$E$4998)-IF(ISERROR(VLOOKUP(A4384,'MatrizSeguimiento2022-Junio'!$G$4:$X$987,18,FALSE)),0,VLOOKUP(A4384,'MatrizSeguimiento2022-Junio'!$G$4:$X$987,18,FALSE)))</f>
        <v>0</v>
      </c>
      <c r="H4384" t="str">
        <f t="shared" si="137"/>
        <v/>
      </c>
      <c r="I4384" t="str">
        <f t="shared" si="138"/>
        <v/>
      </c>
    </row>
    <row r="4385" spans="1:9" x14ac:dyDescent="0.25">
      <c r="A4385" s="36"/>
      <c r="B4385" t="str">
        <f>+IF(ISERROR(VLOOKUP(A4385,'MatrizSeguimiento2022-Junio'!$G$4:$I$987,3,FALSE)),"",VLOOKUP(A4385,'MatrizSeguimiento2022-Junio'!$G$4:$I$987,3,FALSE))</f>
        <v/>
      </c>
      <c r="C4385" t="str">
        <f>+IF(ISERROR(VLOOKUP(A4385,'MatrizSeguimiento2022-Junio'!$G$4:$J$987,4,FALSE)),"",VLOOKUP(A4385,'MatrizSeguimiento2022-Junio'!$G$4:$J$987,4,FALSE))</f>
        <v/>
      </c>
      <c r="E4385" s="3"/>
      <c r="G4385">
        <f>+ABS(SUMIF($A$3:$A$4998,A4385,$E$3:$E$4998)-IF(ISERROR(VLOOKUP(A4385,'MatrizSeguimiento2022-Junio'!$G$4:$X$987,18,FALSE)),0,VLOOKUP(A4385,'MatrizSeguimiento2022-Junio'!$G$4:$X$987,18,FALSE)))</f>
        <v>0</v>
      </c>
      <c r="H4385" t="str">
        <f t="shared" si="137"/>
        <v/>
      </c>
      <c r="I4385" t="str">
        <f t="shared" si="138"/>
        <v/>
      </c>
    </row>
    <row r="4386" spans="1:9" x14ac:dyDescent="0.25">
      <c r="A4386" s="36"/>
      <c r="B4386" t="str">
        <f>+IF(ISERROR(VLOOKUP(A4386,'MatrizSeguimiento2022-Junio'!$G$4:$I$987,3,FALSE)),"",VLOOKUP(A4386,'MatrizSeguimiento2022-Junio'!$G$4:$I$987,3,FALSE))</f>
        <v/>
      </c>
      <c r="C4386" t="str">
        <f>+IF(ISERROR(VLOOKUP(A4386,'MatrizSeguimiento2022-Junio'!$G$4:$J$987,4,FALSE)),"",VLOOKUP(A4386,'MatrizSeguimiento2022-Junio'!$G$4:$J$987,4,FALSE))</f>
        <v/>
      </c>
      <c r="E4386" s="3"/>
      <c r="G4386">
        <f>+ABS(SUMIF($A$3:$A$4998,A4386,$E$3:$E$4998)-IF(ISERROR(VLOOKUP(A4386,'MatrizSeguimiento2022-Junio'!$G$4:$X$987,18,FALSE)),0,VLOOKUP(A4386,'MatrizSeguimiento2022-Junio'!$G$4:$X$987,18,FALSE)))</f>
        <v>0</v>
      </c>
      <c r="H4386" t="str">
        <f t="shared" si="137"/>
        <v/>
      </c>
      <c r="I4386" t="str">
        <f t="shared" si="138"/>
        <v/>
      </c>
    </row>
    <row r="4387" spans="1:9" x14ac:dyDescent="0.25">
      <c r="A4387" s="36"/>
      <c r="B4387" t="str">
        <f>+IF(ISERROR(VLOOKUP(A4387,'MatrizSeguimiento2022-Junio'!$G$4:$I$987,3,FALSE)),"",VLOOKUP(A4387,'MatrizSeguimiento2022-Junio'!$G$4:$I$987,3,FALSE))</f>
        <v/>
      </c>
      <c r="C4387" t="str">
        <f>+IF(ISERROR(VLOOKUP(A4387,'MatrizSeguimiento2022-Junio'!$G$4:$J$987,4,FALSE)),"",VLOOKUP(A4387,'MatrizSeguimiento2022-Junio'!$G$4:$J$987,4,FALSE))</f>
        <v/>
      </c>
      <c r="E4387" s="3"/>
      <c r="G4387">
        <f>+ABS(SUMIF($A$3:$A$4998,A4387,$E$3:$E$4998)-IF(ISERROR(VLOOKUP(A4387,'MatrizSeguimiento2022-Junio'!$G$4:$X$987,18,FALSE)),0,VLOOKUP(A4387,'MatrizSeguimiento2022-Junio'!$G$4:$X$987,18,FALSE)))</f>
        <v>0</v>
      </c>
      <c r="H4387" t="str">
        <f t="shared" si="137"/>
        <v/>
      </c>
      <c r="I4387" t="str">
        <f t="shared" si="138"/>
        <v/>
      </c>
    </row>
    <row r="4388" spans="1:9" x14ac:dyDescent="0.25">
      <c r="A4388" s="36"/>
      <c r="B4388" t="str">
        <f>+IF(ISERROR(VLOOKUP(A4388,'MatrizSeguimiento2022-Junio'!$G$4:$I$987,3,FALSE)),"",VLOOKUP(A4388,'MatrizSeguimiento2022-Junio'!$G$4:$I$987,3,FALSE))</f>
        <v/>
      </c>
      <c r="C4388" t="str">
        <f>+IF(ISERROR(VLOOKUP(A4388,'MatrizSeguimiento2022-Junio'!$G$4:$J$987,4,FALSE)),"",VLOOKUP(A4388,'MatrizSeguimiento2022-Junio'!$G$4:$J$987,4,FALSE))</f>
        <v/>
      </c>
      <c r="E4388" s="3"/>
      <c r="G4388">
        <f>+ABS(SUMIF($A$3:$A$4998,A4388,$E$3:$E$4998)-IF(ISERROR(VLOOKUP(A4388,'MatrizSeguimiento2022-Junio'!$G$4:$X$987,18,FALSE)),0,VLOOKUP(A4388,'MatrizSeguimiento2022-Junio'!$G$4:$X$987,18,FALSE)))</f>
        <v>0</v>
      </c>
      <c r="H4388" t="str">
        <f t="shared" si="137"/>
        <v/>
      </c>
      <c r="I4388" t="str">
        <f t="shared" si="138"/>
        <v/>
      </c>
    </row>
    <row r="4389" spans="1:9" x14ac:dyDescent="0.25">
      <c r="A4389" s="36"/>
      <c r="B4389" t="str">
        <f>+IF(ISERROR(VLOOKUP(A4389,'MatrizSeguimiento2022-Junio'!$G$4:$I$987,3,FALSE)),"",VLOOKUP(A4389,'MatrizSeguimiento2022-Junio'!$G$4:$I$987,3,FALSE))</f>
        <v/>
      </c>
      <c r="C4389" t="str">
        <f>+IF(ISERROR(VLOOKUP(A4389,'MatrizSeguimiento2022-Junio'!$G$4:$J$987,4,FALSE)),"",VLOOKUP(A4389,'MatrizSeguimiento2022-Junio'!$G$4:$J$987,4,FALSE))</f>
        <v/>
      </c>
      <c r="E4389" s="3"/>
      <c r="G4389">
        <f>+ABS(SUMIF($A$3:$A$4998,A4389,$E$3:$E$4998)-IF(ISERROR(VLOOKUP(A4389,'MatrizSeguimiento2022-Junio'!$G$4:$X$987,18,FALSE)),0,VLOOKUP(A4389,'MatrizSeguimiento2022-Junio'!$G$4:$X$987,18,FALSE)))</f>
        <v>0</v>
      </c>
      <c r="H4389" t="str">
        <f t="shared" si="137"/>
        <v/>
      </c>
      <c r="I4389" t="str">
        <f t="shared" si="138"/>
        <v/>
      </c>
    </row>
    <row r="4390" spans="1:9" x14ac:dyDescent="0.25">
      <c r="A4390" s="36"/>
      <c r="B4390" t="str">
        <f>+IF(ISERROR(VLOOKUP(A4390,'MatrizSeguimiento2022-Junio'!$G$4:$I$987,3,FALSE)),"",VLOOKUP(A4390,'MatrizSeguimiento2022-Junio'!$G$4:$I$987,3,FALSE))</f>
        <v/>
      </c>
      <c r="C4390" t="str">
        <f>+IF(ISERROR(VLOOKUP(A4390,'MatrizSeguimiento2022-Junio'!$G$4:$J$987,4,FALSE)),"",VLOOKUP(A4390,'MatrizSeguimiento2022-Junio'!$G$4:$J$987,4,FALSE))</f>
        <v/>
      </c>
      <c r="E4390" s="3"/>
      <c r="G4390">
        <f>+ABS(SUMIF($A$3:$A$4998,A4390,$E$3:$E$4998)-IF(ISERROR(VLOOKUP(A4390,'MatrizSeguimiento2022-Junio'!$G$4:$X$987,18,FALSE)),0,VLOOKUP(A4390,'MatrizSeguimiento2022-Junio'!$G$4:$X$987,18,FALSE)))</f>
        <v>0</v>
      </c>
      <c r="H4390" t="str">
        <f t="shared" si="137"/>
        <v/>
      </c>
      <c r="I4390" t="str">
        <f t="shared" si="138"/>
        <v/>
      </c>
    </row>
    <row r="4391" spans="1:9" x14ac:dyDescent="0.25">
      <c r="A4391" s="36"/>
      <c r="B4391" t="str">
        <f>+IF(ISERROR(VLOOKUP(A4391,'MatrizSeguimiento2022-Junio'!$G$4:$I$987,3,FALSE)),"",VLOOKUP(A4391,'MatrizSeguimiento2022-Junio'!$G$4:$I$987,3,FALSE))</f>
        <v/>
      </c>
      <c r="C4391" t="str">
        <f>+IF(ISERROR(VLOOKUP(A4391,'MatrizSeguimiento2022-Junio'!$G$4:$J$987,4,FALSE)),"",VLOOKUP(A4391,'MatrizSeguimiento2022-Junio'!$G$4:$J$987,4,FALSE))</f>
        <v/>
      </c>
      <c r="E4391" s="3"/>
      <c r="G4391">
        <f>+ABS(SUMIF($A$3:$A$4998,A4391,$E$3:$E$4998)-IF(ISERROR(VLOOKUP(A4391,'MatrizSeguimiento2022-Junio'!$G$4:$X$987,18,FALSE)),0,VLOOKUP(A4391,'MatrizSeguimiento2022-Junio'!$G$4:$X$987,18,FALSE)))</f>
        <v>0</v>
      </c>
      <c r="H4391" t="str">
        <f t="shared" si="137"/>
        <v/>
      </c>
      <c r="I4391" t="str">
        <f t="shared" si="138"/>
        <v/>
      </c>
    </row>
    <row r="4392" spans="1:9" x14ac:dyDescent="0.25">
      <c r="A4392" s="36"/>
      <c r="B4392" t="str">
        <f>+IF(ISERROR(VLOOKUP(A4392,'MatrizSeguimiento2022-Junio'!$G$4:$I$987,3,FALSE)),"",VLOOKUP(A4392,'MatrizSeguimiento2022-Junio'!$G$4:$I$987,3,FALSE))</f>
        <v/>
      </c>
      <c r="C4392" t="str">
        <f>+IF(ISERROR(VLOOKUP(A4392,'MatrizSeguimiento2022-Junio'!$G$4:$J$987,4,FALSE)),"",VLOOKUP(A4392,'MatrizSeguimiento2022-Junio'!$G$4:$J$987,4,FALSE))</f>
        <v/>
      </c>
      <c r="E4392" s="3"/>
      <c r="G4392">
        <f>+ABS(SUMIF($A$3:$A$4998,A4392,$E$3:$E$4998)-IF(ISERROR(VLOOKUP(A4392,'MatrizSeguimiento2022-Junio'!$G$4:$X$987,18,FALSE)),0,VLOOKUP(A4392,'MatrizSeguimiento2022-Junio'!$G$4:$X$987,18,FALSE)))</f>
        <v>0</v>
      </c>
      <c r="H4392" t="str">
        <f t="shared" si="137"/>
        <v/>
      </c>
      <c r="I4392" t="str">
        <f t="shared" si="138"/>
        <v/>
      </c>
    </row>
    <row r="4393" spans="1:9" x14ac:dyDescent="0.25">
      <c r="A4393" s="36"/>
      <c r="B4393" t="str">
        <f>+IF(ISERROR(VLOOKUP(A4393,'MatrizSeguimiento2022-Junio'!$G$4:$I$987,3,FALSE)),"",VLOOKUP(A4393,'MatrizSeguimiento2022-Junio'!$G$4:$I$987,3,FALSE))</f>
        <v/>
      </c>
      <c r="C4393" t="str">
        <f>+IF(ISERROR(VLOOKUP(A4393,'MatrizSeguimiento2022-Junio'!$G$4:$J$987,4,FALSE)),"",VLOOKUP(A4393,'MatrizSeguimiento2022-Junio'!$G$4:$J$987,4,FALSE))</f>
        <v/>
      </c>
      <c r="E4393" s="3"/>
      <c r="G4393">
        <f>+ABS(SUMIF($A$3:$A$4998,A4393,$E$3:$E$4998)-IF(ISERROR(VLOOKUP(A4393,'MatrizSeguimiento2022-Junio'!$G$4:$X$987,18,FALSE)),0,VLOOKUP(A4393,'MatrizSeguimiento2022-Junio'!$G$4:$X$987,18,FALSE)))</f>
        <v>0</v>
      </c>
      <c r="H4393" t="str">
        <f t="shared" si="137"/>
        <v/>
      </c>
      <c r="I4393" t="str">
        <f t="shared" si="138"/>
        <v/>
      </c>
    </row>
    <row r="4394" spans="1:9" x14ac:dyDescent="0.25">
      <c r="A4394" s="36"/>
      <c r="B4394" t="str">
        <f>+IF(ISERROR(VLOOKUP(A4394,'MatrizSeguimiento2022-Junio'!$G$4:$I$987,3,FALSE)),"",VLOOKUP(A4394,'MatrizSeguimiento2022-Junio'!$G$4:$I$987,3,FALSE))</f>
        <v/>
      </c>
      <c r="C4394" t="str">
        <f>+IF(ISERROR(VLOOKUP(A4394,'MatrizSeguimiento2022-Junio'!$G$4:$J$987,4,FALSE)),"",VLOOKUP(A4394,'MatrizSeguimiento2022-Junio'!$G$4:$J$987,4,FALSE))</f>
        <v/>
      </c>
      <c r="E4394" s="3"/>
      <c r="G4394">
        <f>+ABS(SUMIF($A$3:$A$4998,A4394,$E$3:$E$4998)-IF(ISERROR(VLOOKUP(A4394,'MatrizSeguimiento2022-Junio'!$G$4:$X$987,18,FALSE)),0,VLOOKUP(A4394,'MatrizSeguimiento2022-Junio'!$G$4:$X$987,18,FALSE)))</f>
        <v>0</v>
      </c>
      <c r="H4394" t="str">
        <f t="shared" si="137"/>
        <v/>
      </c>
      <c r="I4394" t="str">
        <f t="shared" si="138"/>
        <v/>
      </c>
    </row>
    <row r="4395" spans="1:9" x14ac:dyDescent="0.25">
      <c r="A4395" s="36"/>
      <c r="B4395" t="str">
        <f>+IF(ISERROR(VLOOKUP(A4395,'MatrizSeguimiento2022-Junio'!$G$4:$I$987,3,FALSE)),"",VLOOKUP(A4395,'MatrizSeguimiento2022-Junio'!$G$4:$I$987,3,FALSE))</f>
        <v/>
      </c>
      <c r="C4395" t="str">
        <f>+IF(ISERROR(VLOOKUP(A4395,'MatrizSeguimiento2022-Junio'!$G$4:$J$987,4,FALSE)),"",VLOOKUP(A4395,'MatrizSeguimiento2022-Junio'!$G$4:$J$987,4,FALSE))</f>
        <v/>
      </c>
      <c r="E4395" s="3"/>
      <c r="G4395">
        <f>+ABS(SUMIF($A$3:$A$4998,A4395,$E$3:$E$4998)-IF(ISERROR(VLOOKUP(A4395,'MatrizSeguimiento2022-Junio'!$G$4:$X$987,18,FALSE)),0,VLOOKUP(A4395,'MatrizSeguimiento2022-Junio'!$G$4:$X$987,18,FALSE)))</f>
        <v>0</v>
      </c>
      <c r="H4395" t="str">
        <f t="shared" si="137"/>
        <v/>
      </c>
      <c r="I4395" t="str">
        <f t="shared" si="138"/>
        <v/>
      </c>
    </row>
    <row r="4396" spans="1:9" x14ac:dyDescent="0.25">
      <c r="A4396" s="36"/>
      <c r="B4396" t="str">
        <f>+IF(ISERROR(VLOOKUP(A4396,'MatrizSeguimiento2022-Junio'!$G$4:$I$987,3,FALSE)),"",VLOOKUP(A4396,'MatrizSeguimiento2022-Junio'!$G$4:$I$987,3,FALSE))</f>
        <v/>
      </c>
      <c r="C4396" t="str">
        <f>+IF(ISERROR(VLOOKUP(A4396,'MatrizSeguimiento2022-Junio'!$G$4:$J$987,4,FALSE)),"",VLOOKUP(A4396,'MatrizSeguimiento2022-Junio'!$G$4:$J$987,4,FALSE))</f>
        <v/>
      </c>
      <c r="E4396" s="3"/>
      <c r="G4396">
        <f>+ABS(SUMIF($A$3:$A$4998,A4396,$E$3:$E$4998)-IF(ISERROR(VLOOKUP(A4396,'MatrizSeguimiento2022-Junio'!$G$4:$X$987,18,FALSE)),0,VLOOKUP(A4396,'MatrizSeguimiento2022-Junio'!$G$4:$X$987,18,FALSE)))</f>
        <v>0</v>
      </c>
      <c r="H4396" t="str">
        <f t="shared" si="137"/>
        <v/>
      </c>
      <c r="I4396" t="str">
        <f t="shared" si="138"/>
        <v/>
      </c>
    </row>
    <row r="4397" spans="1:9" x14ac:dyDescent="0.25">
      <c r="A4397" s="36"/>
      <c r="B4397" t="str">
        <f>+IF(ISERROR(VLOOKUP(A4397,'MatrizSeguimiento2022-Junio'!$G$4:$I$987,3,FALSE)),"",VLOOKUP(A4397,'MatrizSeguimiento2022-Junio'!$G$4:$I$987,3,FALSE))</f>
        <v/>
      </c>
      <c r="C4397" t="str">
        <f>+IF(ISERROR(VLOOKUP(A4397,'MatrizSeguimiento2022-Junio'!$G$4:$J$987,4,FALSE)),"",VLOOKUP(A4397,'MatrizSeguimiento2022-Junio'!$G$4:$J$987,4,FALSE))</f>
        <v/>
      </c>
      <c r="E4397" s="3"/>
      <c r="G4397">
        <f>+ABS(SUMIF($A$3:$A$4998,A4397,$E$3:$E$4998)-IF(ISERROR(VLOOKUP(A4397,'MatrizSeguimiento2022-Junio'!$G$4:$X$987,18,FALSE)),0,VLOOKUP(A4397,'MatrizSeguimiento2022-Junio'!$G$4:$X$987,18,FALSE)))</f>
        <v>0</v>
      </c>
      <c r="H4397" t="str">
        <f t="shared" si="137"/>
        <v/>
      </c>
      <c r="I4397" t="str">
        <f t="shared" si="138"/>
        <v/>
      </c>
    </row>
    <row r="4398" spans="1:9" x14ac:dyDescent="0.25">
      <c r="A4398" s="36"/>
      <c r="B4398" t="str">
        <f>+IF(ISERROR(VLOOKUP(A4398,'MatrizSeguimiento2022-Junio'!$G$4:$I$987,3,FALSE)),"",VLOOKUP(A4398,'MatrizSeguimiento2022-Junio'!$G$4:$I$987,3,FALSE))</f>
        <v/>
      </c>
      <c r="C4398" t="str">
        <f>+IF(ISERROR(VLOOKUP(A4398,'MatrizSeguimiento2022-Junio'!$G$4:$J$987,4,FALSE)),"",VLOOKUP(A4398,'MatrizSeguimiento2022-Junio'!$G$4:$J$987,4,FALSE))</f>
        <v/>
      </c>
      <c r="E4398" s="3"/>
      <c r="G4398">
        <f>+ABS(SUMIF($A$3:$A$4998,A4398,$E$3:$E$4998)-IF(ISERROR(VLOOKUP(A4398,'MatrizSeguimiento2022-Junio'!$G$4:$X$987,18,FALSE)),0,VLOOKUP(A4398,'MatrizSeguimiento2022-Junio'!$G$4:$X$987,18,FALSE)))</f>
        <v>0</v>
      </c>
      <c r="H4398" t="str">
        <f t="shared" si="137"/>
        <v/>
      </c>
      <c r="I4398" t="str">
        <f t="shared" si="138"/>
        <v/>
      </c>
    </row>
    <row r="4399" spans="1:9" x14ac:dyDescent="0.25">
      <c r="A4399" s="36"/>
      <c r="B4399" t="str">
        <f>+IF(ISERROR(VLOOKUP(A4399,'MatrizSeguimiento2022-Junio'!$G$4:$I$987,3,FALSE)),"",VLOOKUP(A4399,'MatrizSeguimiento2022-Junio'!$G$4:$I$987,3,FALSE))</f>
        <v/>
      </c>
      <c r="C4399" t="str">
        <f>+IF(ISERROR(VLOOKUP(A4399,'MatrizSeguimiento2022-Junio'!$G$4:$J$987,4,FALSE)),"",VLOOKUP(A4399,'MatrizSeguimiento2022-Junio'!$G$4:$J$987,4,FALSE))</f>
        <v/>
      </c>
      <c r="E4399" s="3"/>
      <c r="G4399">
        <f>+ABS(SUMIF($A$3:$A$4998,A4399,$E$3:$E$4998)-IF(ISERROR(VLOOKUP(A4399,'MatrizSeguimiento2022-Junio'!$G$4:$X$987,18,FALSE)),0,VLOOKUP(A4399,'MatrizSeguimiento2022-Junio'!$G$4:$X$987,18,FALSE)))</f>
        <v>0</v>
      </c>
      <c r="H4399" t="str">
        <f t="shared" si="137"/>
        <v/>
      </c>
      <c r="I4399" t="str">
        <f t="shared" si="138"/>
        <v/>
      </c>
    </row>
    <row r="4400" spans="1:9" x14ac:dyDescent="0.25">
      <c r="A4400" s="36"/>
      <c r="B4400" t="str">
        <f>+IF(ISERROR(VLOOKUP(A4400,'MatrizSeguimiento2022-Junio'!$G$4:$I$987,3,FALSE)),"",VLOOKUP(A4400,'MatrizSeguimiento2022-Junio'!$G$4:$I$987,3,FALSE))</f>
        <v/>
      </c>
      <c r="C4400" t="str">
        <f>+IF(ISERROR(VLOOKUP(A4400,'MatrizSeguimiento2022-Junio'!$G$4:$J$987,4,FALSE)),"",VLOOKUP(A4400,'MatrizSeguimiento2022-Junio'!$G$4:$J$987,4,FALSE))</f>
        <v/>
      </c>
      <c r="E4400" s="3"/>
      <c r="G4400">
        <f>+ABS(SUMIF($A$3:$A$4998,A4400,$E$3:$E$4998)-IF(ISERROR(VLOOKUP(A4400,'MatrizSeguimiento2022-Junio'!$G$4:$X$987,18,FALSE)),0,VLOOKUP(A4400,'MatrizSeguimiento2022-Junio'!$G$4:$X$987,18,FALSE)))</f>
        <v>0</v>
      </c>
      <c r="H4400" t="str">
        <f t="shared" si="137"/>
        <v/>
      </c>
      <c r="I4400" t="str">
        <f t="shared" si="138"/>
        <v/>
      </c>
    </row>
    <row r="4401" spans="1:9" x14ac:dyDescent="0.25">
      <c r="A4401" s="36"/>
      <c r="B4401" t="str">
        <f>+IF(ISERROR(VLOOKUP(A4401,'MatrizSeguimiento2022-Junio'!$G$4:$I$987,3,FALSE)),"",VLOOKUP(A4401,'MatrizSeguimiento2022-Junio'!$G$4:$I$987,3,FALSE))</f>
        <v/>
      </c>
      <c r="C4401" t="str">
        <f>+IF(ISERROR(VLOOKUP(A4401,'MatrizSeguimiento2022-Junio'!$G$4:$J$987,4,FALSE)),"",VLOOKUP(A4401,'MatrizSeguimiento2022-Junio'!$G$4:$J$987,4,FALSE))</f>
        <v/>
      </c>
      <c r="E4401" s="3"/>
      <c r="G4401">
        <f>+ABS(SUMIF($A$3:$A$4998,A4401,$E$3:$E$4998)-IF(ISERROR(VLOOKUP(A4401,'MatrizSeguimiento2022-Junio'!$G$4:$X$987,18,FALSE)),0,VLOOKUP(A4401,'MatrizSeguimiento2022-Junio'!$G$4:$X$987,18,FALSE)))</f>
        <v>0</v>
      </c>
      <c r="H4401" t="str">
        <f t="shared" si="137"/>
        <v/>
      </c>
      <c r="I4401" t="str">
        <f t="shared" si="138"/>
        <v/>
      </c>
    </row>
    <row r="4402" spans="1:9" x14ac:dyDescent="0.25">
      <c r="A4402" s="36"/>
      <c r="B4402" t="str">
        <f>+IF(ISERROR(VLOOKUP(A4402,'MatrizSeguimiento2022-Junio'!$G$4:$I$987,3,FALSE)),"",VLOOKUP(A4402,'MatrizSeguimiento2022-Junio'!$G$4:$I$987,3,FALSE))</f>
        <v/>
      </c>
      <c r="C4402" t="str">
        <f>+IF(ISERROR(VLOOKUP(A4402,'MatrizSeguimiento2022-Junio'!$G$4:$J$987,4,FALSE)),"",VLOOKUP(A4402,'MatrizSeguimiento2022-Junio'!$G$4:$J$987,4,FALSE))</f>
        <v/>
      </c>
      <c r="E4402" s="3"/>
      <c r="G4402">
        <f>+ABS(SUMIF($A$3:$A$4998,A4402,$E$3:$E$4998)-IF(ISERROR(VLOOKUP(A4402,'MatrizSeguimiento2022-Junio'!$G$4:$X$987,18,FALSE)),0,VLOOKUP(A4402,'MatrizSeguimiento2022-Junio'!$G$4:$X$987,18,FALSE)))</f>
        <v>0</v>
      </c>
      <c r="H4402" t="str">
        <f t="shared" si="137"/>
        <v/>
      </c>
      <c r="I4402" t="str">
        <f t="shared" si="138"/>
        <v/>
      </c>
    </row>
    <row r="4403" spans="1:9" x14ac:dyDescent="0.25">
      <c r="A4403" s="36"/>
      <c r="B4403" t="str">
        <f>+IF(ISERROR(VLOOKUP(A4403,'MatrizSeguimiento2022-Junio'!$G$4:$I$987,3,FALSE)),"",VLOOKUP(A4403,'MatrizSeguimiento2022-Junio'!$G$4:$I$987,3,FALSE))</f>
        <v/>
      </c>
      <c r="C4403" t="str">
        <f>+IF(ISERROR(VLOOKUP(A4403,'MatrizSeguimiento2022-Junio'!$G$4:$J$987,4,FALSE)),"",VLOOKUP(A4403,'MatrizSeguimiento2022-Junio'!$G$4:$J$987,4,FALSE))</f>
        <v/>
      </c>
      <c r="E4403" s="3"/>
      <c r="G4403">
        <f>+ABS(SUMIF($A$3:$A$4998,A4403,$E$3:$E$4998)-IF(ISERROR(VLOOKUP(A4403,'MatrizSeguimiento2022-Junio'!$G$4:$X$987,18,FALSE)),0,VLOOKUP(A4403,'MatrizSeguimiento2022-Junio'!$G$4:$X$987,18,FALSE)))</f>
        <v>0</v>
      </c>
      <c r="H4403" t="str">
        <f t="shared" si="137"/>
        <v/>
      </c>
      <c r="I4403" t="str">
        <f t="shared" si="138"/>
        <v/>
      </c>
    </row>
    <row r="4404" spans="1:9" x14ac:dyDescent="0.25">
      <c r="A4404" s="36"/>
      <c r="B4404" t="str">
        <f>+IF(ISERROR(VLOOKUP(A4404,'MatrizSeguimiento2022-Junio'!$G$4:$I$987,3,FALSE)),"",VLOOKUP(A4404,'MatrizSeguimiento2022-Junio'!$G$4:$I$987,3,FALSE))</f>
        <v/>
      </c>
      <c r="C4404" t="str">
        <f>+IF(ISERROR(VLOOKUP(A4404,'MatrizSeguimiento2022-Junio'!$G$4:$J$987,4,FALSE)),"",VLOOKUP(A4404,'MatrizSeguimiento2022-Junio'!$G$4:$J$987,4,FALSE))</f>
        <v/>
      </c>
      <c r="E4404" s="3"/>
      <c r="G4404">
        <f>+ABS(SUMIF($A$3:$A$4998,A4404,$E$3:$E$4998)-IF(ISERROR(VLOOKUP(A4404,'MatrizSeguimiento2022-Junio'!$G$4:$X$987,18,FALSE)),0,VLOOKUP(A4404,'MatrizSeguimiento2022-Junio'!$G$4:$X$987,18,FALSE)))</f>
        <v>0</v>
      </c>
      <c r="H4404" t="str">
        <f t="shared" si="137"/>
        <v/>
      </c>
      <c r="I4404" t="str">
        <f t="shared" si="138"/>
        <v/>
      </c>
    </row>
    <row r="4405" spans="1:9" x14ac:dyDescent="0.25">
      <c r="A4405" s="36"/>
      <c r="B4405" t="str">
        <f>+IF(ISERROR(VLOOKUP(A4405,'MatrizSeguimiento2022-Junio'!$G$4:$I$987,3,FALSE)),"",VLOOKUP(A4405,'MatrizSeguimiento2022-Junio'!$G$4:$I$987,3,FALSE))</f>
        <v/>
      </c>
      <c r="C4405" t="str">
        <f>+IF(ISERROR(VLOOKUP(A4405,'MatrizSeguimiento2022-Junio'!$G$4:$J$987,4,FALSE)),"",VLOOKUP(A4405,'MatrizSeguimiento2022-Junio'!$G$4:$J$987,4,FALSE))</f>
        <v/>
      </c>
      <c r="E4405" s="3"/>
      <c r="G4405">
        <f>+ABS(SUMIF($A$3:$A$4998,A4405,$E$3:$E$4998)-IF(ISERROR(VLOOKUP(A4405,'MatrizSeguimiento2022-Junio'!$G$4:$X$987,18,FALSE)),0,VLOOKUP(A4405,'MatrizSeguimiento2022-Junio'!$G$4:$X$987,18,FALSE)))</f>
        <v>0</v>
      </c>
      <c r="H4405" t="str">
        <f t="shared" si="137"/>
        <v/>
      </c>
      <c r="I4405" t="str">
        <f t="shared" si="138"/>
        <v/>
      </c>
    </row>
    <row r="4406" spans="1:9" x14ac:dyDescent="0.25">
      <c r="A4406" s="36"/>
      <c r="B4406" t="str">
        <f>+IF(ISERROR(VLOOKUP(A4406,'MatrizSeguimiento2022-Junio'!$G$4:$I$987,3,FALSE)),"",VLOOKUP(A4406,'MatrizSeguimiento2022-Junio'!$G$4:$I$987,3,FALSE))</f>
        <v/>
      </c>
      <c r="C4406" t="str">
        <f>+IF(ISERROR(VLOOKUP(A4406,'MatrizSeguimiento2022-Junio'!$G$4:$J$987,4,FALSE)),"",VLOOKUP(A4406,'MatrizSeguimiento2022-Junio'!$G$4:$J$987,4,FALSE))</f>
        <v/>
      </c>
      <c r="E4406" s="3"/>
      <c r="G4406">
        <f>+ABS(SUMIF($A$3:$A$4998,A4406,$E$3:$E$4998)-IF(ISERROR(VLOOKUP(A4406,'MatrizSeguimiento2022-Junio'!$G$4:$X$987,18,FALSE)),0,VLOOKUP(A4406,'MatrizSeguimiento2022-Junio'!$G$4:$X$987,18,FALSE)))</f>
        <v>0</v>
      </c>
      <c r="H4406" t="str">
        <f t="shared" si="137"/>
        <v/>
      </c>
      <c r="I4406" t="str">
        <f t="shared" si="138"/>
        <v/>
      </c>
    </row>
    <row r="4407" spans="1:9" x14ac:dyDescent="0.25">
      <c r="A4407" s="36"/>
      <c r="B4407" t="str">
        <f>+IF(ISERROR(VLOOKUP(A4407,'MatrizSeguimiento2022-Junio'!$G$4:$I$987,3,FALSE)),"",VLOOKUP(A4407,'MatrizSeguimiento2022-Junio'!$G$4:$I$987,3,FALSE))</f>
        <v/>
      </c>
      <c r="C4407" t="str">
        <f>+IF(ISERROR(VLOOKUP(A4407,'MatrizSeguimiento2022-Junio'!$G$4:$J$987,4,FALSE)),"",VLOOKUP(A4407,'MatrizSeguimiento2022-Junio'!$G$4:$J$987,4,FALSE))</f>
        <v/>
      </c>
      <c r="E4407" s="3"/>
      <c r="G4407">
        <f>+ABS(SUMIF($A$3:$A$4998,A4407,$E$3:$E$4998)-IF(ISERROR(VLOOKUP(A4407,'MatrizSeguimiento2022-Junio'!$G$4:$X$987,18,FALSE)),0,VLOOKUP(A4407,'MatrizSeguimiento2022-Junio'!$G$4:$X$987,18,FALSE)))</f>
        <v>0</v>
      </c>
      <c r="H4407" t="str">
        <f t="shared" si="137"/>
        <v/>
      </c>
      <c r="I4407" t="str">
        <f t="shared" si="138"/>
        <v/>
      </c>
    </row>
    <row r="4408" spans="1:9" x14ac:dyDescent="0.25">
      <c r="A4408" s="36"/>
      <c r="B4408" t="str">
        <f>+IF(ISERROR(VLOOKUP(A4408,'MatrizSeguimiento2022-Junio'!$G$4:$I$987,3,FALSE)),"",VLOOKUP(A4408,'MatrizSeguimiento2022-Junio'!$G$4:$I$987,3,FALSE))</f>
        <v/>
      </c>
      <c r="C4408" t="str">
        <f>+IF(ISERROR(VLOOKUP(A4408,'MatrizSeguimiento2022-Junio'!$G$4:$J$987,4,FALSE)),"",VLOOKUP(A4408,'MatrizSeguimiento2022-Junio'!$G$4:$J$987,4,FALSE))</f>
        <v/>
      </c>
      <c r="E4408" s="3"/>
      <c r="G4408">
        <f>+ABS(SUMIF($A$3:$A$4998,A4408,$E$3:$E$4998)-IF(ISERROR(VLOOKUP(A4408,'MatrizSeguimiento2022-Junio'!$G$4:$X$987,18,FALSE)),0,VLOOKUP(A4408,'MatrizSeguimiento2022-Junio'!$G$4:$X$987,18,FALSE)))</f>
        <v>0</v>
      </c>
      <c r="H4408" t="str">
        <f t="shared" si="137"/>
        <v/>
      </c>
      <c r="I4408" t="str">
        <f t="shared" si="138"/>
        <v/>
      </c>
    </row>
    <row r="4409" spans="1:9" x14ac:dyDescent="0.25">
      <c r="A4409" s="36"/>
      <c r="B4409" t="str">
        <f>+IF(ISERROR(VLOOKUP(A4409,'MatrizSeguimiento2022-Junio'!$G$4:$I$987,3,FALSE)),"",VLOOKUP(A4409,'MatrizSeguimiento2022-Junio'!$G$4:$I$987,3,FALSE))</f>
        <v/>
      </c>
      <c r="C4409" t="str">
        <f>+IF(ISERROR(VLOOKUP(A4409,'MatrizSeguimiento2022-Junio'!$G$4:$J$987,4,FALSE)),"",VLOOKUP(A4409,'MatrizSeguimiento2022-Junio'!$G$4:$J$987,4,FALSE))</f>
        <v/>
      </c>
      <c r="E4409" s="3"/>
      <c r="G4409">
        <f>+ABS(SUMIF($A$3:$A$4998,A4409,$E$3:$E$4998)-IF(ISERROR(VLOOKUP(A4409,'MatrizSeguimiento2022-Junio'!$G$4:$X$987,18,FALSE)),0,VLOOKUP(A4409,'MatrizSeguimiento2022-Junio'!$G$4:$X$987,18,FALSE)))</f>
        <v>0</v>
      </c>
      <c r="H4409" t="str">
        <f t="shared" si="137"/>
        <v/>
      </c>
      <c r="I4409" t="str">
        <f t="shared" si="138"/>
        <v/>
      </c>
    </row>
    <row r="4410" spans="1:9" x14ac:dyDescent="0.25">
      <c r="A4410" s="36"/>
      <c r="B4410" t="str">
        <f>+IF(ISERROR(VLOOKUP(A4410,'MatrizSeguimiento2022-Junio'!$G$4:$I$987,3,FALSE)),"",VLOOKUP(A4410,'MatrizSeguimiento2022-Junio'!$G$4:$I$987,3,FALSE))</f>
        <v/>
      </c>
      <c r="C4410" t="str">
        <f>+IF(ISERROR(VLOOKUP(A4410,'MatrizSeguimiento2022-Junio'!$G$4:$J$987,4,FALSE)),"",VLOOKUP(A4410,'MatrizSeguimiento2022-Junio'!$G$4:$J$987,4,FALSE))</f>
        <v/>
      </c>
      <c r="E4410" s="3"/>
      <c r="G4410">
        <f>+ABS(SUMIF($A$3:$A$4998,A4410,$E$3:$E$4998)-IF(ISERROR(VLOOKUP(A4410,'MatrizSeguimiento2022-Junio'!$G$4:$X$987,18,FALSE)),0,VLOOKUP(A4410,'MatrizSeguimiento2022-Junio'!$G$4:$X$987,18,FALSE)))</f>
        <v>0</v>
      </c>
      <c r="H4410" t="str">
        <f t="shared" si="137"/>
        <v/>
      </c>
      <c r="I4410" t="str">
        <f t="shared" si="138"/>
        <v/>
      </c>
    </row>
    <row r="4411" spans="1:9" x14ac:dyDescent="0.25">
      <c r="A4411" s="36"/>
      <c r="B4411" t="str">
        <f>+IF(ISERROR(VLOOKUP(A4411,'MatrizSeguimiento2022-Junio'!$G$4:$I$987,3,FALSE)),"",VLOOKUP(A4411,'MatrizSeguimiento2022-Junio'!$G$4:$I$987,3,FALSE))</f>
        <v/>
      </c>
      <c r="C4411" t="str">
        <f>+IF(ISERROR(VLOOKUP(A4411,'MatrizSeguimiento2022-Junio'!$G$4:$J$987,4,FALSE)),"",VLOOKUP(A4411,'MatrizSeguimiento2022-Junio'!$G$4:$J$987,4,FALSE))</f>
        <v/>
      </c>
      <c r="E4411" s="3"/>
      <c r="G4411">
        <f>+ABS(SUMIF($A$3:$A$4998,A4411,$E$3:$E$4998)-IF(ISERROR(VLOOKUP(A4411,'MatrizSeguimiento2022-Junio'!$G$4:$X$987,18,FALSE)),0,VLOOKUP(A4411,'MatrizSeguimiento2022-Junio'!$G$4:$X$987,18,FALSE)))</f>
        <v>0</v>
      </c>
      <c r="H4411" t="str">
        <f t="shared" si="137"/>
        <v/>
      </c>
      <c r="I4411" t="str">
        <f t="shared" si="138"/>
        <v/>
      </c>
    </row>
    <row r="4412" spans="1:9" x14ac:dyDescent="0.25">
      <c r="A4412" s="36"/>
      <c r="B4412" t="str">
        <f>+IF(ISERROR(VLOOKUP(A4412,'MatrizSeguimiento2022-Junio'!$G$4:$I$987,3,FALSE)),"",VLOOKUP(A4412,'MatrizSeguimiento2022-Junio'!$G$4:$I$987,3,FALSE))</f>
        <v/>
      </c>
      <c r="C4412" t="str">
        <f>+IF(ISERROR(VLOOKUP(A4412,'MatrizSeguimiento2022-Junio'!$G$4:$J$987,4,FALSE)),"",VLOOKUP(A4412,'MatrizSeguimiento2022-Junio'!$G$4:$J$987,4,FALSE))</f>
        <v/>
      </c>
      <c r="E4412" s="3"/>
      <c r="G4412">
        <f>+ABS(SUMIF($A$3:$A$4998,A4412,$E$3:$E$4998)-IF(ISERROR(VLOOKUP(A4412,'MatrizSeguimiento2022-Junio'!$G$4:$X$987,18,FALSE)),0,VLOOKUP(A4412,'MatrizSeguimiento2022-Junio'!$G$4:$X$987,18,FALSE)))</f>
        <v>0</v>
      </c>
      <c r="H4412" t="str">
        <f t="shared" si="137"/>
        <v/>
      </c>
      <c r="I4412" t="str">
        <f t="shared" si="138"/>
        <v/>
      </c>
    </row>
    <row r="4413" spans="1:9" x14ac:dyDescent="0.25">
      <c r="A4413" s="36"/>
      <c r="B4413" t="str">
        <f>+IF(ISERROR(VLOOKUP(A4413,'MatrizSeguimiento2022-Junio'!$G$4:$I$987,3,FALSE)),"",VLOOKUP(A4413,'MatrizSeguimiento2022-Junio'!$G$4:$I$987,3,FALSE))</f>
        <v/>
      </c>
      <c r="C4413" t="str">
        <f>+IF(ISERROR(VLOOKUP(A4413,'MatrizSeguimiento2022-Junio'!$G$4:$J$987,4,FALSE)),"",VLOOKUP(A4413,'MatrizSeguimiento2022-Junio'!$G$4:$J$987,4,FALSE))</f>
        <v/>
      </c>
      <c r="E4413" s="3"/>
      <c r="G4413">
        <f>+ABS(SUMIF($A$3:$A$4998,A4413,$E$3:$E$4998)-IF(ISERROR(VLOOKUP(A4413,'MatrizSeguimiento2022-Junio'!$G$4:$X$987,18,FALSE)),0,VLOOKUP(A4413,'MatrizSeguimiento2022-Junio'!$G$4:$X$987,18,FALSE)))</f>
        <v>0</v>
      </c>
      <c r="H4413" t="str">
        <f t="shared" si="137"/>
        <v/>
      </c>
      <c r="I4413" t="str">
        <f t="shared" si="138"/>
        <v/>
      </c>
    </row>
    <row r="4414" spans="1:9" x14ac:dyDescent="0.25">
      <c r="A4414" s="36"/>
      <c r="B4414" t="str">
        <f>+IF(ISERROR(VLOOKUP(A4414,'MatrizSeguimiento2022-Junio'!$G$4:$I$987,3,FALSE)),"",VLOOKUP(A4414,'MatrizSeguimiento2022-Junio'!$G$4:$I$987,3,FALSE))</f>
        <v/>
      </c>
      <c r="C4414" t="str">
        <f>+IF(ISERROR(VLOOKUP(A4414,'MatrizSeguimiento2022-Junio'!$G$4:$J$987,4,FALSE)),"",VLOOKUP(A4414,'MatrizSeguimiento2022-Junio'!$G$4:$J$987,4,FALSE))</f>
        <v/>
      </c>
      <c r="E4414" s="3"/>
      <c r="G4414">
        <f>+ABS(SUMIF($A$3:$A$4998,A4414,$E$3:$E$4998)-IF(ISERROR(VLOOKUP(A4414,'MatrizSeguimiento2022-Junio'!$G$4:$X$987,18,FALSE)),0,VLOOKUP(A4414,'MatrizSeguimiento2022-Junio'!$G$4:$X$987,18,FALSE)))</f>
        <v>0</v>
      </c>
      <c r="H4414" t="str">
        <f t="shared" si="137"/>
        <v/>
      </c>
      <c r="I4414" t="str">
        <f t="shared" si="138"/>
        <v/>
      </c>
    </row>
    <row r="4415" spans="1:9" x14ac:dyDescent="0.25">
      <c r="A4415" s="36"/>
      <c r="B4415" t="str">
        <f>+IF(ISERROR(VLOOKUP(A4415,'MatrizSeguimiento2022-Junio'!$G$4:$I$987,3,FALSE)),"",VLOOKUP(A4415,'MatrizSeguimiento2022-Junio'!$G$4:$I$987,3,FALSE))</f>
        <v/>
      </c>
      <c r="C4415" t="str">
        <f>+IF(ISERROR(VLOOKUP(A4415,'MatrizSeguimiento2022-Junio'!$G$4:$J$987,4,FALSE)),"",VLOOKUP(A4415,'MatrizSeguimiento2022-Junio'!$G$4:$J$987,4,FALSE))</f>
        <v/>
      </c>
      <c r="E4415" s="3"/>
      <c r="G4415">
        <f>+ABS(SUMIF($A$3:$A$4998,A4415,$E$3:$E$4998)-IF(ISERROR(VLOOKUP(A4415,'MatrizSeguimiento2022-Junio'!$G$4:$X$987,18,FALSE)),0,VLOOKUP(A4415,'MatrizSeguimiento2022-Junio'!$G$4:$X$987,18,FALSE)))</f>
        <v>0</v>
      </c>
      <c r="H4415" t="str">
        <f t="shared" ref="H4415:H4478" si="139">+A4415&amp;D4415</f>
        <v/>
      </c>
      <c r="I4415" t="str">
        <f t="shared" si="138"/>
        <v/>
      </c>
    </row>
    <row r="4416" spans="1:9" x14ac:dyDescent="0.25">
      <c r="A4416" s="36"/>
      <c r="B4416" t="str">
        <f>+IF(ISERROR(VLOOKUP(A4416,'MatrizSeguimiento2022-Junio'!$G$4:$I$987,3,FALSE)),"",VLOOKUP(A4416,'MatrizSeguimiento2022-Junio'!$G$4:$I$987,3,FALSE))</f>
        <v/>
      </c>
      <c r="C4416" t="str">
        <f>+IF(ISERROR(VLOOKUP(A4416,'MatrizSeguimiento2022-Junio'!$G$4:$J$987,4,FALSE)),"",VLOOKUP(A4416,'MatrizSeguimiento2022-Junio'!$G$4:$J$987,4,FALSE))</f>
        <v/>
      </c>
      <c r="E4416" s="3"/>
      <c r="G4416">
        <f>+ABS(SUMIF($A$3:$A$4998,A4416,$E$3:$E$4998)-IF(ISERROR(VLOOKUP(A4416,'MatrizSeguimiento2022-Junio'!$G$4:$X$987,18,FALSE)),0,VLOOKUP(A4416,'MatrizSeguimiento2022-Junio'!$G$4:$X$987,18,FALSE)))</f>
        <v>0</v>
      </c>
      <c r="H4416" t="str">
        <f t="shared" si="139"/>
        <v/>
      </c>
      <c r="I4416" t="str">
        <f t="shared" si="138"/>
        <v/>
      </c>
    </row>
    <row r="4417" spans="1:9" x14ac:dyDescent="0.25">
      <c r="A4417" s="36"/>
      <c r="B4417" t="str">
        <f>+IF(ISERROR(VLOOKUP(A4417,'MatrizSeguimiento2022-Junio'!$G$4:$I$987,3,FALSE)),"",VLOOKUP(A4417,'MatrizSeguimiento2022-Junio'!$G$4:$I$987,3,FALSE))</f>
        <v/>
      </c>
      <c r="C4417" t="str">
        <f>+IF(ISERROR(VLOOKUP(A4417,'MatrizSeguimiento2022-Junio'!$G$4:$J$987,4,FALSE)),"",VLOOKUP(A4417,'MatrizSeguimiento2022-Junio'!$G$4:$J$987,4,FALSE))</f>
        <v/>
      </c>
      <c r="E4417" s="3"/>
      <c r="G4417">
        <f>+ABS(SUMIF($A$3:$A$4998,A4417,$E$3:$E$4998)-IF(ISERROR(VLOOKUP(A4417,'MatrizSeguimiento2022-Junio'!$G$4:$X$987,18,FALSE)),0,VLOOKUP(A4417,'MatrizSeguimiento2022-Junio'!$G$4:$X$987,18,FALSE)))</f>
        <v>0</v>
      </c>
      <c r="H4417" t="str">
        <f t="shared" si="139"/>
        <v/>
      </c>
      <c r="I4417" t="str">
        <f t="shared" si="138"/>
        <v/>
      </c>
    </row>
    <row r="4418" spans="1:9" x14ac:dyDescent="0.25">
      <c r="A4418" s="36"/>
      <c r="B4418" t="str">
        <f>+IF(ISERROR(VLOOKUP(A4418,'MatrizSeguimiento2022-Junio'!$G$4:$I$987,3,FALSE)),"",VLOOKUP(A4418,'MatrizSeguimiento2022-Junio'!$G$4:$I$987,3,FALSE))</f>
        <v/>
      </c>
      <c r="C4418" t="str">
        <f>+IF(ISERROR(VLOOKUP(A4418,'MatrizSeguimiento2022-Junio'!$G$4:$J$987,4,FALSE)),"",VLOOKUP(A4418,'MatrizSeguimiento2022-Junio'!$G$4:$J$987,4,FALSE))</f>
        <v/>
      </c>
      <c r="E4418" s="3"/>
      <c r="G4418">
        <f>+ABS(SUMIF($A$3:$A$4998,A4418,$E$3:$E$4998)-IF(ISERROR(VLOOKUP(A4418,'MatrizSeguimiento2022-Junio'!$G$4:$X$987,18,FALSE)),0,VLOOKUP(A4418,'MatrizSeguimiento2022-Junio'!$G$4:$X$987,18,FALSE)))</f>
        <v>0</v>
      </c>
      <c r="H4418" t="str">
        <f t="shared" si="139"/>
        <v/>
      </c>
      <c r="I4418" t="str">
        <f t="shared" si="138"/>
        <v/>
      </c>
    </row>
    <row r="4419" spans="1:9" x14ac:dyDescent="0.25">
      <c r="A4419" s="36"/>
      <c r="B4419" t="str">
        <f>+IF(ISERROR(VLOOKUP(A4419,'MatrizSeguimiento2022-Junio'!$G$4:$I$987,3,FALSE)),"",VLOOKUP(A4419,'MatrizSeguimiento2022-Junio'!$G$4:$I$987,3,FALSE))</f>
        <v/>
      </c>
      <c r="C4419" t="str">
        <f>+IF(ISERROR(VLOOKUP(A4419,'MatrizSeguimiento2022-Junio'!$G$4:$J$987,4,FALSE)),"",VLOOKUP(A4419,'MatrizSeguimiento2022-Junio'!$G$4:$J$987,4,FALSE))</f>
        <v/>
      </c>
      <c r="E4419" s="3"/>
      <c r="G4419">
        <f>+ABS(SUMIF($A$3:$A$4998,A4419,$E$3:$E$4998)-IF(ISERROR(VLOOKUP(A4419,'MatrizSeguimiento2022-Junio'!$G$4:$X$987,18,FALSE)),0,VLOOKUP(A4419,'MatrizSeguimiento2022-Junio'!$G$4:$X$987,18,FALSE)))</f>
        <v>0</v>
      </c>
      <c r="H4419" t="str">
        <f t="shared" si="139"/>
        <v/>
      </c>
      <c r="I4419" t="str">
        <f t="shared" ref="I4419:I4482" si="140">+IF(IF(LEN(H4419)&gt;0,COUNTIF($H$3:$H$4998,H4419),"")=1,"",IF(LEN(H4419)&gt;0,COUNTIF($H$3:$H$4998,H4419),""))</f>
        <v/>
      </c>
    </row>
    <row r="4420" spans="1:9" x14ac:dyDescent="0.25">
      <c r="A4420" s="36"/>
      <c r="B4420" t="str">
        <f>+IF(ISERROR(VLOOKUP(A4420,'MatrizSeguimiento2022-Junio'!$G$4:$I$987,3,FALSE)),"",VLOOKUP(A4420,'MatrizSeguimiento2022-Junio'!$G$4:$I$987,3,FALSE))</f>
        <v/>
      </c>
      <c r="C4420" t="str">
        <f>+IF(ISERROR(VLOOKUP(A4420,'MatrizSeguimiento2022-Junio'!$G$4:$J$987,4,FALSE)),"",VLOOKUP(A4420,'MatrizSeguimiento2022-Junio'!$G$4:$J$987,4,FALSE))</f>
        <v/>
      </c>
      <c r="E4420" s="3"/>
      <c r="G4420">
        <f>+ABS(SUMIF($A$3:$A$4998,A4420,$E$3:$E$4998)-IF(ISERROR(VLOOKUP(A4420,'MatrizSeguimiento2022-Junio'!$G$4:$X$987,18,FALSE)),0,VLOOKUP(A4420,'MatrizSeguimiento2022-Junio'!$G$4:$X$987,18,FALSE)))</f>
        <v>0</v>
      </c>
      <c r="H4420" t="str">
        <f t="shared" si="139"/>
        <v/>
      </c>
      <c r="I4420" t="str">
        <f t="shared" si="140"/>
        <v/>
      </c>
    </row>
    <row r="4421" spans="1:9" x14ac:dyDescent="0.25">
      <c r="A4421" s="36"/>
      <c r="B4421" t="str">
        <f>+IF(ISERROR(VLOOKUP(A4421,'MatrizSeguimiento2022-Junio'!$G$4:$I$987,3,FALSE)),"",VLOOKUP(A4421,'MatrizSeguimiento2022-Junio'!$G$4:$I$987,3,FALSE))</f>
        <v/>
      </c>
      <c r="C4421" t="str">
        <f>+IF(ISERROR(VLOOKUP(A4421,'MatrizSeguimiento2022-Junio'!$G$4:$J$987,4,FALSE)),"",VLOOKUP(A4421,'MatrizSeguimiento2022-Junio'!$G$4:$J$987,4,FALSE))</f>
        <v/>
      </c>
      <c r="E4421" s="3"/>
      <c r="G4421">
        <f>+ABS(SUMIF($A$3:$A$4998,A4421,$E$3:$E$4998)-IF(ISERROR(VLOOKUP(A4421,'MatrizSeguimiento2022-Junio'!$G$4:$X$987,18,FALSE)),0,VLOOKUP(A4421,'MatrizSeguimiento2022-Junio'!$G$4:$X$987,18,FALSE)))</f>
        <v>0</v>
      </c>
      <c r="H4421" t="str">
        <f t="shared" si="139"/>
        <v/>
      </c>
      <c r="I4421" t="str">
        <f t="shared" si="140"/>
        <v/>
      </c>
    </row>
    <row r="4422" spans="1:9" x14ac:dyDescent="0.25">
      <c r="A4422" s="36"/>
      <c r="B4422" t="str">
        <f>+IF(ISERROR(VLOOKUP(A4422,'MatrizSeguimiento2022-Junio'!$G$4:$I$987,3,FALSE)),"",VLOOKUP(A4422,'MatrizSeguimiento2022-Junio'!$G$4:$I$987,3,FALSE))</f>
        <v/>
      </c>
      <c r="C4422" t="str">
        <f>+IF(ISERROR(VLOOKUP(A4422,'MatrizSeguimiento2022-Junio'!$G$4:$J$987,4,FALSE)),"",VLOOKUP(A4422,'MatrizSeguimiento2022-Junio'!$G$4:$J$987,4,FALSE))</f>
        <v/>
      </c>
      <c r="E4422" s="3"/>
      <c r="G4422">
        <f>+ABS(SUMIF($A$3:$A$4998,A4422,$E$3:$E$4998)-IF(ISERROR(VLOOKUP(A4422,'MatrizSeguimiento2022-Junio'!$G$4:$X$987,18,FALSE)),0,VLOOKUP(A4422,'MatrizSeguimiento2022-Junio'!$G$4:$X$987,18,FALSE)))</f>
        <v>0</v>
      </c>
      <c r="H4422" t="str">
        <f t="shared" si="139"/>
        <v/>
      </c>
      <c r="I4422" t="str">
        <f t="shared" si="140"/>
        <v/>
      </c>
    </row>
    <row r="4423" spans="1:9" x14ac:dyDescent="0.25">
      <c r="A4423" s="36"/>
      <c r="B4423" t="str">
        <f>+IF(ISERROR(VLOOKUP(A4423,'MatrizSeguimiento2022-Junio'!$G$4:$I$987,3,FALSE)),"",VLOOKUP(A4423,'MatrizSeguimiento2022-Junio'!$G$4:$I$987,3,FALSE))</f>
        <v/>
      </c>
      <c r="C4423" t="str">
        <f>+IF(ISERROR(VLOOKUP(A4423,'MatrizSeguimiento2022-Junio'!$G$4:$J$987,4,FALSE)),"",VLOOKUP(A4423,'MatrizSeguimiento2022-Junio'!$G$4:$J$987,4,FALSE))</f>
        <v/>
      </c>
      <c r="E4423" s="3"/>
      <c r="G4423">
        <f>+ABS(SUMIF($A$3:$A$4998,A4423,$E$3:$E$4998)-IF(ISERROR(VLOOKUP(A4423,'MatrizSeguimiento2022-Junio'!$G$4:$X$987,18,FALSE)),0,VLOOKUP(A4423,'MatrizSeguimiento2022-Junio'!$G$4:$X$987,18,FALSE)))</f>
        <v>0</v>
      </c>
      <c r="H4423" t="str">
        <f t="shared" si="139"/>
        <v/>
      </c>
      <c r="I4423" t="str">
        <f t="shared" si="140"/>
        <v/>
      </c>
    </row>
    <row r="4424" spans="1:9" x14ac:dyDescent="0.25">
      <c r="A4424" s="36"/>
      <c r="B4424" t="str">
        <f>+IF(ISERROR(VLOOKUP(A4424,'MatrizSeguimiento2022-Junio'!$G$4:$I$987,3,FALSE)),"",VLOOKUP(A4424,'MatrizSeguimiento2022-Junio'!$G$4:$I$987,3,FALSE))</f>
        <v/>
      </c>
      <c r="C4424" t="str">
        <f>+IF(ISERROR(VLOOKUP(A4424,'MatrizSeguimiento2022-Junio'!$G$4:$J$987,4,FALSE)),"",VLOOKUP(A4424,'MatrizSeguimiento2022-Junio'!$G$4:$J$987,4,FALSE))</f>
        <v/>
      </c>
      <c r="E4424" s="3"/>
      <c r="G4424">
        <f>+ABS(SUMIF($A$3:$A$4998,A4424,$E$3:$E$4998)-IF(ISERROR(VLOOKUP(A4424,'MatrizSeguimiento2022-Junio'!$G$4:$X$987,18,FALSE)),0,VLOOKUP(A4424,'MatrizSeguimiento2022-Junio'!$G$4:$X$987,18,FALSE)))</f>
        <v>0</v>
      </c>
      <c r="H4424" t="str">
        <f t="shared" si="139"/>
        <v/>
      </c>
      <c r="I4424" t="str">
        <f t="shared" si="140"/>
        <v/>
      </c>
    </row>
    <row r="4425" spans="1:9" x14ac:dyDescent="0.25">
      <c r="A4425" s="36"/>
      <c r="B4425" t="str">
        <f>+IF(ISERROR(VLOOKUP(A4425,'MatrizSeguimiento2022-Junio'!$G$4:$I$987,3,FALSE)),"",VLOOKUP(A4425,'MatrizSeguimiento2022-Junio'!$G$4:$I$987,3,FALSE))</f>
        <v/>
      </c>
      <c r="C4425" t="str">
        <f>+IF(ISERROR(VLOOKUP(A4425,'MatrizSeguimiento2022-Junio'!$G$4:$J$987,4,FALSE)),"",VLOOKUP(A4425,'MatrizSeguimiento2022-Junio'!$G$4:$J$987,4,FALSE))</f>
        <v/>
      </c>
      <c r="E4425" s="3"/>
      <c r="G4425">
        <f>+ABS(SUMIF($A$3:$A$4998,A4425,$E$3:$E$4998)-IF(ISERROR(VLOOKUP(A4425,'MatrizSeguimiento2022-Junio'!$G$4:$X$987,18,FALSE)),0,VLOOKUP(A4425,'MatrizSeguimiento2022-Junio'!$G$4:$X$987,18,FALSE)))</f>
        <v>0</v>
      </c>
      <c r="H4425" t="str">
        <f t="shared" si="139"/>
        <v/>
      </c>
      <c r="I4425" t="str">
        <f t="shared" si="140"/>
        <v/>
      </c>
    </row>
    <row r="4426" spans="1:9" x14ac:dyDescent="0.25">
      <c r="A4426" s="36"/>
      <c r="B4426" t="str">
        <f>+IF(ISERROR(VLOOKUP(A4426,'MatrizSeguimiento2022-Junio'!$G$4:$I$987,3,FALSE)),"",VLOOKUP(A4426,'MatrizSeguimiento2022-Junio'!$G$4:$I$987,3,FALSE))</f>
        <v/>
      </c>
      <c r="C4426" t="str">
        <f>+IF(ISERROR(VLOOKUP(A4426,'MatrizSeguimiento2022-Junio'!$G$4:$J$987,4,FALSE)),"",VLOOKUP(A4426,'MatrizSeguimiento2022-Junio'!$G$4:$J$987,4,FALSE))</f>
        <v/>
      </c>
      <c r="E4426" s="3"/>
      <c r="G4426">
        <f>+ABS(SUMIF($A$3:$A$4998,A4426,$E$3:$E$4998)-IF(ISERROR(VLOOKUP(A4426,'MatrizSeguimiento2022-Junio'!$G$4:$X$987,18,FALSE)),0,VLOOKUP(A4426,'MatrizSeguimiento2022-Junio'!$G$4:$X$987,18,FALSE)))</f>
        <v>0</v>
      </c>
      <c r="H4426" t="str">
        <f t="shared" si="139"/>
        <v/>
      </c>
      <c r="I4426" t="str">
        <f t="shared" si="140"/>
        <v/>
      </c>
    </row>
    <row r="4427" spans="1:9" x14ac:dyDescent="0.25">
      <c r="A4427" s="36"/>
      <c r="B4427" t="str">
        <f>+IF(ISERROR(VLOOKUP(A4427,'MatrizSeguimiento2022-Junio'!$G$4:$I$987,3,FALSE)),"",VLOOKUP(A4427,'MatrizSeguimiento2022-Junio'!$G$4:$I$987,3,FALSE))</f>
        <v/>
      </c>
      <c r="C4427" t="str">
        <f>+IF(ISERROR(VLOOKUP(A4427,'MatrizSeguimiento2022-Junio'!$G$4:$J$987,4,FALSE)),"",VLOOKUP(A4427,'MatrizSeguimiento2022-Junio'!$G$4:$J$987,4,FALSE))</f>
        <v/>
      </c>
      <c r="E4427" s="3"/>
      <c r="G4427">
        <f>+ABS(SUMIF($A$3:$A$4998,A4427,$E$3:$E$4998)-IF(ISERROR(VLOOKUP(A4427,'MatrizSeguimiento2022-Junio'!$G$4:$X$987,18,FALSE)),0,VLOOKUP(A4427,'MatrizSeguimiento2022-Junio'!$G$4:$X$987,18,FALSE)))</f>
        <v>0</v>
      </c>
      <c r="H4427" t="str">
        <f t="shared" si="139"/>
        <v/>
      </c>
      <c r="I4427" t="str">
        <f t="shared" si="140"/>
        <v/>
      </c>
    </row>
    <row r="4428" spans="1:9" x14ac:dyDescent="0.25">
      <c r="A4428" s="36"/>
      <c r="B4428" t="str">
        <f>+IF(ISERROR(VLOOKUP(A4428,'MatrizSeguimiento2022-Junio'!$G$4:$I$987,3,FALSE)),"",VLOOKUP(A4428,'MatrizSeguimiento2022-Junio'!$G$4:$I$987,3,FALSE))</f>
        <v/>
      </c>
      <c r="C4428" t="str">
        <f>+IF(ISERROR(VLOOKUP(A4428,'MatrizSeguimiento2022-Junio'!$G$4:$J$987,4,FALSE)),"",VLOOKUP(A4428,'MatrizSeguimiento2022-Junio'!$G$4:$J$987,4,FALSE))</f>
        <v/>
      </c>
      <c r="E4428" s="3"/>
      <c r="G4428">
        <f>+ABS(SUMIF($A$3:$A$4998,A4428,$E$3:$E$4998)-IF(ISERROR(VLOOKUP(A4428,'MatrizSeguimiento2022-Junio'!$G$4:$X$987,18,FALSE)),0,VLOOKUP(A4428,'MatrizSeguimiento2022-Junio'!$G$4:$X$987,18,FALSE)))</f>
        <v>0</v>
      </c>
      <c r="H4428" t="str">
        <f t="shared" si="139"/>
        <v/>
      </c>
      <c r="I4428" t="str">
        <f t="shared" si="140"/>
        <v/>
      </c>
    </row>
    <row r="4429" spans="1:9" x14ac:dyDescent="0.25">
      <c r="A4429" s="36"/>
      <c r="B4429" t="str">
        <f>+IF(ISERROR(VLOOKUP(A4429,'MatrizSeguimiento2022-Junio'!$G$4:$I$987,3,FALSE)),"",VLOOKUP(A4429,'MatrizSeguimiento2022-Junio'!$G$4:$I$987,3,FALSE))</f>
        <v/>
      </c>
      <c r="C4429" t="str">
        <f>+IF(ISERROR(VLOOKUP(A4429,'MatrizSeguimiento2022-Junio'!$G$4:$J$987,4,FALSE)),"",VLOOKUP(A4429,'MatrizSeguimiento2022-Junio'!$G$4:$J$987,4,FALSE))</f>
        <v/>
      </c>
      <c r="E4429" s="3"/>
      <c r="G4429">
        <f>+ABS(SUMIF($A$3:$A$4998,A4429,$E$3:$E$4998)-IF(ISERROR(VLOOKUP(A4429,'MatrizSeguimiento2022-Junio'!$G$4:$X$987,18,FALSE)),0,VLOOKUP(A4429,'MatrizSeguimiento2022-Junio'!$G$4:$X$987,18,FALSE)))</f>
        <v>0</v>
      </c>
      <c r="H4429" t="str">
        <f t="shared" si="139"/>
        <v/>
      </c>
      <c r="I4429" t="str">
        <f t="shared" si="140"/>
        <v/>
      </c>
    </row>
    <row r="4430" spans="1:9" x14ac:dyDescent="0.25">
      <c r="A4430" s="36"/>
      <c r="B4430" t="str">
        <f>+IF(ISERROR(VLOOKUP(A4430,'MatrizSeguimiento2022-Junio'!$G$4:$I$987,3,FALSE)),"",VLOOKUP(A4430,'MatrizSeguimiento2022-Junio'!$G$4:$I$987,3,FALSE))</f>
        <v/>
      </c>
      <c r="C4430" t="str">
        <f>+IF(ISERROR(VLOOKUP(A4430,'MatrizSeguimiento2022-Junio'!$G$4:$J$987,4,FALSE)),"",VLOOKUP(A4430,'MatrizSeguimiento2022-Junio'!$G$4:$J$987,4,FALSE))</f>
        <v/>
      </c>
      <c r="E4430" s="3"/>
      <c r="G4430">
        <f>+ABS(SUMIF($A$3:$A$4998,A4430,$E$3:$E$4998)-IF(ISERROR(VLOOKUP(A4430,'MatrizSeguimiento2022-Junio'!$G$4:$X$987,18,FALSE)),0,VLOOKUP(A4430,'MatrizSeguimiento2022-Junio'!$G$4:$X$987,18,FALSE)))</f>
        <v>0</v>
      </c>
      <c r="H4430" t="str">
        <f t="shared" si="139"/>
        <v/>
      </c>
      <c r="I4430" t="str">
        <f t="shared" si="140"/>
        <v/>
      </c>
    </row>
    <row r="4431" spans="1:9" x14ac:dyDescent="0.25">
      <c r="A4431" s="36"/>
      <c r="B4431" t="str">
        <f>+IF(ISERROR(VLOOKUP(A4431,'MatrizSeguimiento2022-Junio'!$G$4:$I$987,3,FALSE)),"",VLOOKUP(A4431,'MatrizSeguimiento2022-Junio'!$G$4:$I$987,3,FALSE))</f>
        <v/>
      </c>
      <c r="C4431" t="str">
        <f>+IF(ISERROR(VLOOKUP(A4431,'MatrizSeguimiento2022-Junio'!$G$4:$J$987,4,FALSE)),"",VLOOKUP(A4431,'MatrizSeguimiento2022-Junio'!$G$4:$J$987,4,FALSE))</f>
        <v/>
      </c>
      <c r="E4431" s="3"/>
      <c r="G4431">
        <f>+ABS(SUMIF($A$3:$A$4998,A4431,$E$3:$E$4998)-IF(ISERROR(VLOOKUP(A4431,'MatrizSeguimiento2022-Junio'!$G$4:$X$987,18,FALSE)),0,VLOOKUP(A4431,'MatrizSeguimiento2022-Junio'!$G$4:$X$987,18,FALSE)))</f>
        <v>0</v>
      </c>
      <c r="H4431" t="str">
        <f t="shared" si="139"/>
        <v/>
      </c>
      <c r="I4431" t="str">
        <f t="shared" si="140"/>
        <v/>
      </c>
    </row>
    <row r="4432" spans="1:9" x14ac:dyDescent="0.25">
      <c r="A4432" s="36"/>
      <c r="B4432" t="str">
        <f>+IF(ISERROR(VLOOKUP(A4432,'MatrizSeguimiento2022-Junio'!$G$4:$I$987,3,FALSE)),"",VLOOKUP(A4432,'MatrizSeguimiento2022-Junio'!$G$4:$I$987,3,FALSE))</f>
        <v/>
      </c>
      <c r="C4432" t="str">
        <f>+IF(ISERROR(VLOOKUP(A4432,'MatrizSeguimiento2022-Junio'!$G$4:$J$987,4,FALSE)),"",VLOOKUP(A4432,'MatrizSeguimiento2022-Junio'!$G$4:$J$987,4,FALSE))</f>
        <v/>
      </c>
      <c r="E4432" s="3"/>
      <c r="G4432">
        <f>+ABS(SUMIF($A$3:$A$4998,A4432,$E$3:$E$4998)-IF(ISERROR(VLOOKUP(A4432,'MatrizSeguimiento2022-Junio'!$G$4:$X$987,18,FALSE)),0,VLOOKUP(A4432,'MatrizSeguimiento2022-Junio'!$G$4:$X$987,18,FALSE)))</f>
        <v>0</v>
      </c>
      <c r="H4432" t="str">
        <f t="shared" si="139"/>
        <v/>
      </c>
      <c r="I4432" t="str">
        <f t="shared" si="140"/>
        <v/>
      </c>
    </row>
    <row r="4433" spans="1:9" x14ac:dyDescent="0.25">
      <c r="A4433" s="36"/>
      <c r="B4433" t="str">
        <f>+IF(ISERROR(VLOOKUP(A4433,'MatrizSeguimiento2022-Junio'!$G$4:$I$987,3,FALSE)),"",VLOOKUP(A4433,'MatrizSeguimiento2022-Junio'!$G$4:$I$987,3,FALSE))</f>
        <v/>
      </c>
      <c r="C4433" t="str">
        <f>+IF(ISERROR(VLOOKUP(A4433,'MatrizSeguimiento2022-Junio'!$G$4:$J$987,4,FALSE)),"",VLOOKUP(A4433,'MatrizSeguimiento2022-Junio'!$G$4:$J$987,4,FALSE))</f>
        <v/>
      </c>
      <c r="E4433" s="3"/>
      <c r="G4433">
        <f>+ABS(SUMIF($A$3:$A$4998,A4433,$E$3:$E$4998)-IF(ISERROR(VLOOKUP(A4433,'MatrizSeguimiento2022-Junio'!$G$4:$X$987,18,FALSE)),0,VLOOKUP(A4433,'MatrizSeguimiento2022-Junio'!$G$4:$X$987,18,FALSE)))</f>
        <v>0</v>
      </c>
      <c r="H4433" t="str">
        <f t="shared" si="139"/>
        <v/>
      </c>
      <c r="I4433" t="str">
        <f t="shared" si="140"/>
        <v/>
      </c>
    </row>
    <row r="4434" spans="1:9" x14ac:dyDescent="0.25">
      <c r="A4434" s="36"/>
      <c r="B4434" t="str">
        <f>+IF(ISERROR(VLOOKUP(A4434,'MatrizSeguimiento2022-Junio'!$G$4:$I$987,3,FALSE)),"",VLOOKUP(A4434,'MatrizSeguimiento2022-Junio'!$G$4:$I$987,3,FALSE))</f>
        <v/>
      </c>
      <c r="C4434" t="str">
        <f>+IF(ISERROR(VLOOKUP(A4434,'MatrizSeguimiento2022-Junio'!$G$4:$J$987,4,FALSE)),"",VLOOKUP(A4434,'MatrizSeguimiento2022-Junio'!$G$4:$J$987,4,FALSE))</f>
        <v/>
      </c>
      <c r="E4434" s="3"/>
      <c r="G4434">
        <f>+ABS(SUMIF($A$3:$A$4998,A4434,$E$3:$E$4998)-IF(ISERROR(VLOOKUP(A4434,'MatrizSeguimiento2022-Junio'!$G$4:$X$987,18,FALSE)),0,VLOOKUP(A4434,'MatrizSeguimiento2022-Junio'!$G$4:$X$987,18,FALSE)))</f>
        <v>0</v>
      </c>
      <c r="H4434" t="str">
        <f t="shared" si="139"/>
        <v/>
      </c>
      <c r="I4434" t="str">
        <f t="shared" si="140"/>
        <v/>
      </c>
    </row>
    <row r="4435" spans="1:9" x14ac:dyDescent="0.25">
      <c r="A4435" s="36"/>
      <c r="B4435" t="str">
        <f>+IF(ISERROR(VLOOKUP(A4435,'MatrizSeguimiento2022-Junio'!$G$4:$I$987,3,FALSE)),"",VLOOKUP(A4435,'MatrizSeguimiento2022-Junio'!$G$4:$I$987,3,FALSE))</f>
        <v/>
      </c>
      <c r="C4435" t="str">
        <f>+IF(ISERROR(VLOOKUP(A4435,'MatrizSeguimiento2022-Junio'!$G$4:$J$987,4,FALSE)),"",VLOOKUP(A4435,'MatrizSeguimiento2022-Junio'!$G$4:$J$987,4,FALSE))</f>
        <v/>
      </c>
      <c r="E4435" s="3"/>
      <c r="G4435">
        <f>+ABS(SUMIF($A$3:$A$4998,A4435,$E$3:$E$4998)-IF(ISERROR(VLOOKUP(A4435,'MatrizSeguimiento2022-Junio'!$G$4:$X$987,18,FALSE)),0,VLOOKUP(A4435,'MatrizSeguimiento2022-Junio'!$G$4:$X$987,18,FALSE)))</f>
        <v>0</v>
      </c>
      <c r="H4435" t="str">
        <f t="shared" si="139"/>
        <v/>
      </c>
      <c r="I4435" t="str">
        <f t="shared" si="140"/>
        <v/>
      </c>
    </row>
    <row r="4436" spans="1:9" x14ac:dyDescent="0.25">
      <c r="A4436" s="36"/>
      <c r="B4436" t="str">
        <f>+IF(ISERROR(VLOOKUP(A4436,'MatrizSeguimiento2022-Junio'!$G$4:$I$987,3,FALSE)),"",VLOOKUP(A4436,'MatrizSeguimiento2022-Junio'!$G$4:$I$987,3,FALSE))</f>
        <v/>
      </c>
      <c r="C4436" t="str">
        <f>+IF(ISERROR(VLOOKUP(A4436,'MatrizSeguimiento2022-Junio'!$G$4:$J$987,4,FALSE)),"",VLOOKUP(A4436,'MatrizSeguimiento2022-Junio'!$G$4:$J$987,4,FALSE))</f>
        <v/>
      </c>
      <c r="E4436" s="3"/>
      <c r="G4436">
        <f>+ABS(SUMIF($A$3:$A$4998,A4436,$E$3:$E$4998)-IF(ISERROR(VLOOKUP(A4436,'MatrizSeguimiento2022-Junio'!$G$4:$X$987,18,FALSE)),0,VLOOKUP(A4436,'MatrizSeguimiento2022-Junio'!$G$4:$X$987,18,FALSE)))</f>
        <v>0</v>
      </c>
      <c r="H4436" t="str">
        <f t="shared" si="139"/>
        <v/>
      </c>
      <c r="I4436" t="str">
        <f t="shared" si="140"/>
        <v/>
      </c>
    </row>
    <row r="4437" spans="1:9" x14ac:dyDescent="0.25">
      <c r="A4437" s="36"/>
      <c r="B4437" t="str">
        <f>+IF(ISERROR(VLOOKUP(A4437,'MatrizSeguimiento2022-Junio'!$G$4:$I$987,3,FALSE)),"",VLOOKUP(A4437,'MatrizSeguimiento2022-Junio'!$G$4:$I$987,3,FALSE))</f>
        <v/>
      </c>
      <c r="C4437" t="str">
        <f>+IF(ISERROR(VLOOKUP(A4437,'MatrizSeguimiento2022-Junio'!$G$4:$J$987,4,FALSE)),"",VLOOKUP(A4437,'MatrizSeguimiento2022-Junio'!$G$4:$J$987,4,FALSE))</f>
        <v/>
      </c>
      <c r="E4437" s="3"/>
      <c r="G4437">
        <f>+ABS(SUMIF($A$3:$A$4998,A4437,$E$3:$E$4998)-IF(ISERROR(VLOOKUP(A4437,'MatrizSeguimiento2022-Junio'!$G$4:$X$987,18,FALSE)),0,VLOOKUP(A4437,'MatrizSeguimiento2022-Junio'!$G$4:$X$987,18,FALSE)))</f>
        <v>0</v>
      </c>
      <c r="H4437" t="str">
        <f t="shared" si="139"/>
        <v/>
      </c>
      <c r="I4437" t="str">
        <f t="shared" si="140"/>
        <v/>
      </c>
    </row>
    <row r="4438" spans="1:9" x14ac:dyDescent="0.25">
      <c r="A4438" s="36"/>
      <c r="B4438" t="str">
        <f>+IF(ISERROR(VLOOKUP(A4438,'MatrizSeguimiento2022-Junio'!$G$4:$I$987,3,FALSE)),"",VLOOKUP(A4438,'MatrizSeguimiento2022-Junio'!$G$4:$I$987,3,FALSE))</f>
        <v/>
      </c>
      <c r="C4438" t="str">
        <f>+IF(ISERROR(VLOOKUP(A4438,'MatrizSeguimiento2022-Junio'!$G$4:$J$987,4,FALSE)),"",VLOOKUP(A4438,'MatrizSeguimiento2022-Junio'!$G$4:$J$987,4,FALSE))</f>
        <v/>
      </c>
      <c r="E4438" s="3"/>
      <c r="G4438">
        <f>+ABS(SUMIF($A$3:$A$4998,A4438,$E$3:$E$4998)-IF(ISERROR(VLOOKUP(A4438,'MatrizSeguimiento2022-Junio'!$G$4:$X$987,18,FALSE)),0,VLOOKUP(A4438,'MatrizSeguimiento2022-Junio'!$G$4:$X$987,18,FALSE)))</f>
        <v>0</v>
      </c>
      <c r="H4438" t="str">
        <f t="shared" si="139"/>
        <v/>
      </c>
      <c r="I4438" t="str">
        <f t="shared" si="140"/>
        <v/>
      </c>
    </row>
    <row r="4439" spans="1:9" x14ac:dyDescent="0.25">
      <c r="A4439" s="36"/>
      <c r="B4439" t="str">
        <f>+IF(ISERROR(VLOOKUP(A4439,'MatrizSeguimiento2022-Junio'!$G$4:$I$987,3,FALSE)),"",VLOOKUP(A4439,'MatrizSeguimiento2022-Junio'!$G$4:$I$987,3,FALSE))</f>
        <v/>
      </c>
      <c r="C4439" t="str">
        <f>+IF(ISERROR(VLOOKUP(A4439,'MatrizSeguimiento2022-Junio'!$G$4:$J$987,4,FALSE)),"",VLOOKUP(A4439,'MatrizSeguimiento2022-Junio'!$G$4:$J$987,4,FALSE))</f>
        <v/>
      </c>
      <c r="E4439" s="3"/>
      <c r="G4439">
        <f>+ABS(SUMIF($A$3:$A$4998,A4439,$E$3:$E$4998)-IF(ISERROR(VLOOKUP(A4439,'MatrizSeguimiento2022-Junio'!$G$4:$X$987,18,FALSE)),0,VLOOKUP(A4439,'MatrizSeguimiento2022-Junio'!$G$4:$X$987,18,FALSE)))</f>
        <v>0</v>
      </c>
      <c r="H4439" t="str">
        <f t="shared" si="139"/>
        <v/>
      </c>
      <c r="I4439" t="str">
        <f t="shared" si="140"/>
        <v/>
      </c>
    </row>
    <row r="4440" spans="1:9" x14ac:dyDescent="0.25">
      <c r="A4440" s="36"/>
      <c r="B4440" t="str">
        <f>+IF(ISERROR(VLOOKUP(A4440,'MatrizSeguimiento2022-Junio'!$G$4:$I$987,3,FALSE)),"",VLOOKUP(A4440,'MatrizSeguimiento2022-Junio'!$G$4:$I$987,3,FALSE))</f>
        <v/>
      </c>
      <c r="C4440" t="str">
        <f>+IF(ISERROR(VLOOKUP(A4440,'MatrizSeguimiento2022-Junio'!$G$4:$J$987,4,FALSE)),"",VLOOKUP(A4440,'MatrizSeguimiento2022-Junio'!$G$4:$J$987,4,FALSE))</f>
        <v/>
      </c>
      <c r="E4440" s="3"/>
      <c r="G4440">
        <f>+ABS(SUMIF($A$3:$A$4998,A4440,$E$3:$E$4998)-IF(ISERROR(VLOOKUP(A4440,'MatrizSeguimiento2022-Junio'!$G$4:$X$987,18,FALSE)),0,VLOOKUP(A4440,'MatrizSeguimiento2022-Junio'!$G$4:$X$987,18,FALSE)))</f>
        <v>0</v>
      </c>
      <c r="H4440" t="str">
        <f t="shared" si="139"/>
        <v/>
      </c>
      <c r="I4440" t="str">
        <f t="shared" si="140"/>
        <v/>
      </c>
    </row>
    <row r="4441" spans="1:9" x14ac:dyDescent="0.25">
      <c r="A4441" s="36"/>
      <c r="B4441" t="str">
        <f>+IF(ISERROR(VLOOKUP(A4441,'MatrizSeguimiento2022-Junio'!$G$4:$I$987,3,FALSE)),"",VLOOKUP(A4441,'MatrizSeguimiento2022-Junio'!$G$4:$I$987,3,FALSE))</f>
        <v/>
      </c>
      <c r="C4441" t="str">
        <f>+IF(ISERROR(VLOOKUP(A4441,'MatrizSeguimiento2022-Junio'!$G$4:$J$987,4,FALSE)),"",VLOOKUP(A4441,'MatrizSeguimiento2022-Junio'!$G$4:$J$987,4,FALSE))</f>
        <v/>
      </c>
      <c r="E4441" s="3"/>
      <c r="G4441">
        <f>+ABS(SUMIF($A$3:$A$4998,A4441,$E$3:$E$4998)-IF(ISERROR(VLOOKUP(A4441,'MatrizSeguimiento2022-Junio'!$G$4:$X$987,18,FALSE)),0,VLOOKUP(A4441,'MatrizSeguimiento2022-Junio'!$G$4:$X$987,18,FALSE)))</f>
        <v>0</v>
      </c>
      <c r="H4441" t="str">
        <f t="shared" si="139"/>
        <v/>
      </c>
      <c r="I4441" t="str">
        <f t="shared" si="140"/>
        <v/>
      </c>
    </row>
    <row r="4442" spans="1:9" x14ac:dyDescent="0.25">
      <c r="A4442" s="36"/>
      <c r="B4442" t="str">
        <f>+IF(ISERROR(VLOOKUP(A4442,'MatrizSeguimiento2022-Junio'!$G$4:$I$987,3,FALSE)),"",VLOOKUP(A4442,'MatrizSeguimiento2022-Junio'!$G$4:$I$987,3,FALSE))</f>
        <v/>
      </c>
      <c r="C4442" t="str">
        <f>+IF(ISERROR(VLOOKUP(A4442,'MatrizSeguimiento2022-Junio'!$G$4:$J$987,4,FALSE)),"",VLOOKUP(A4442,'MatrizSeguimiento2022-Junio'!$G$4:$J$987,4,FALSE))</f>
        <v/>
      </c>
      <c r="E4442" s="3"/>
      <c r="G4442">
        <f>+ABS(SUMIF($A$3:$A$4998,A4442,$E$3:$E$4998)-IF(ISERROR(VLOOKUP(A4442,'MatrizSeguimiento2022-Junio'!$G$4:$X$987,18,FALSE)),0,VLOOKUP(A4442,'MatrizSeguimiento2022-Junio'!$G$4:$X$987,18,FALSE)))</f>
        <v>0</v>
      </c>
      <c r="H4442" t="str">
        <f t="shared" si="139"/>
        <v/>
      </c>
      <c r="I4442" t="str">
        <f t="shared" si="140"/>
        <v/>
      </c>
    </row>
    <row r="4443" spans="1:9" x14ac:dyDescent="0.25">
      <c r="A4443" s="36"/>
      <c r="B4443" t="str">
        <f>+IF(ISERROR(VLOOKUP(A4443,'MatrizSeguimiento2022-Junio'!$G$4:$I$987,3,FALSE)),"",VLOOKUP(A4443,'MatrizSeguimiento2022-Junio'!$G$4:$I$987,3,FALSE))</f>
        <v/>
      </c>
      <c r="C4443" t="str">
        <f>+IF(ISERROR(VLOOKUP(A4443,'MatrizSeguimiento2022-Junio'!$G$4:$J$987,4,FALSE)),"",VLOOKUP(A4443,'MatrizSeguimiento2022-Junio'!$G$4:$J$987,4,FALSE))</f>
        <v/>
      </c>
      <c r="E4443" s="3"/>
      <c r="G4443">
        <f>+ABS(SUMIF($A$3:$A$4998,A4443,$E$3:$E$4998)-IF(ISERROR(VLOOKUP(A4443,'MatrizSeguimiento2022-Junio'!$G$4:$X$987,18,FALSE)),0,VLOOKUP(A4443,'MatrizSeguimiento2022-Junio'!$G$4:$X$987,18,FALSE)))</f>
        <v>0</v>
      </c>
      <c r="H4443" t="str">
        <f t="shared" si="139"/>
        <v/>
      </c>
      <c r="I4443" t="str">
        <f t="shared" si="140"/>
        <v/>
      </c>
    </row>
    <row r="4444" spans="1:9" x14ac:dyDescent="0.25">
      <c r="A4444" s="36"/>
      <c r="B4444" t="str">
        <f>+IF(ISERROR(VLOOKUP(A4444,'MatrizSeguimiento2022-Junio'!$G$4:$I$987,3,FALSE)),"",VLOOKUP(A4444,'MatrizSeguimiento2022-Junio'!$G$4:$I$987,3,FALSE))</f>
        <v/>
      </c>
      <c r="C4444" t="str">
        <f>+IF(ISERROR(VLOOKUP(A4444,'MatrizSeguimiento2022-Junio'!$G$4:$J$987,4,FALSE)),"",VLOOKUP(A4444,'MatrizSeguimiento2022-Junio'!$G$4:$J$987,4,FALSE))</f>
        <v/>
      </c>
      <c r="E4444" s="3"/>
      <c r="G4444">
        <f>+ABS(SUMIF($A$3:$A$4998,A4444,$E$3:$E$4998)-IF(ISERROR(VLOOKUP(A4444,'MatrizSeguimiento2022-Junio'!$G$4:$X$987,18,FALSE)),0,VLOOKUP(A4444,'MatrizSeguimiento2022-Junio'!$G$4:$X$987,18,FALSE)))</f>
        <v>0</v>
      </c>
      <c r="H4444" t="str">
        <f t="shared" si="139"/>
        <v/>
      </c>
      <c r="I4444" t="str">
        <f t="shared" si="140"/>
        <v/>
      </c>
    </row>
    <row r="4445" spans="1:9" x14ac:dyDescent="0.25">
      <c r="A4445" s="36"/>
      <c r="B4445" t="str">
        <f>+IF(ISERROR(VLOOKUP(A4445,'MatrizSeguimiento2022-Junio'!$G$4:$I$987,3,FALSE)),"",VLOOKUP(A4445,'MatrizSeguimiento2022-Junio'!$G$4:$I$987,3,FALSE))</f>
        <v/>
      </c>
      <c r="C4445" t="str">
        <f>+IF(ISERROR(VLOOKUP(A4445,'MatrizSeguimiento2022-Junio'!$G$4:$J$987,4,FALSE)),"",VLOOKUP(A4445,'MatrizSeguimiento2022-Junio'!$G$4:$J$987,4,FALSE))</f>
        <v/>
      </c>
      <c r="E4445" s="3"/>
      <c r="G4445">
        <f>+ABS(SUMIF($A$3:$A$4998,A4445,$E$3:$E$4998)-IF(ISERROR(VLOOKUP(A4445,'MatrizSeguimiento2022-Junio'!$G$4:$X$987,18,FALSE)),0,VLOOKUP(A4445,'MatrizSeguimiento2022-Junio'!$G$4:$X$987,18,FALSE)))</f>
        <v>0</v>
      </c>
      <c r="H4445" t="str">
        <f t="shared" si="139"/>
        <v/>
      </c>
      <c r="I4445" t="str">
        <f t="shared" si="140"/>
        <v/>
      </c>
    </row>
    <row r="4446" spans="1:9" x14ac:dyDescent="0.25">
      <c r="A4446" s="36"/>
      <c r="B4446" t="str">
        <f>+IF(ISERROR(VLOOKUP(A4446,'MatrizSeguimiento2022-Junio'!$G$4:$I$987,3,FALSE)),"",VLOOKUP(A4446,'MatrizSeguimiento2022-Junio'!$G$4:$I$987,3,FALSE))</f>
        <v/>
      </c>
      <c r="C4446" t="str">
        <f>+IF(ISERROR(VLOOKUP(A4446,'MatrizSeguimiento2022-Junio'!$G$4:$J$987,4,FALSE)),"",VLOOKUP(A4446,'MatrizSeguimiento2022-Junio'!$G$4:$J$987,4,FALSE))</f>
        <v/>
      </c>
      <c r="E4446" s="3"/>
      <c r="G4446">
        <f>+ABS(SUMIF($A$3:$A$4998,A4446,$E$3:$E$4998)-IF(ISERROR(VLOOKUP(A4446,'MatrizSeguimiento2022-Junio'!$G$4:$X$987,18,FALSE)),0,VLOOKUP(A4446,'MatrizSeguimiento2022-Junio'!$G$4:$X$987,18,FALSE)))</f>
        <v>0</v>
      </c>
      <c r="H4446" t="str">
        <f t="shared" si="139"/>
        <v/>
      </c>
      <c r="I4446" t="str">
        <f t="shared" si="140"/>
        <v/>
      </c>
    </row>
    <row r="4447" spans="1:9" x14ac:dyDescent="0.25">
      <c r="A4447" s="36"/>
      <c r="B4447" t="str">
        <f>+IF(ISERROR(VLOOKUP(A4447,'MatrizSeguimiento2022-Junio'!$G$4:$I$987,3,FALSE)),"",VLOOKUP(A4447,'MatrizSeguimiento2022-Junio'!$G$4:$I$987,3,FALSE))</f>
        <v/>
      </c>
      <c r="C4447" t="str">
        <f>+IF(ISERROR(VLOOKUP(A4447,'MatrizSeguimiento2022-Junio'!$G$4:$J$987,4,FALSE)),"",VLOOKUP(A4447,'MatrizSeguimiento2022-Junio'!$G$4:$J$987,4,FALSE))</f>
        <v/>
      </c>
      <c r="E4447" s="3"/>
      <c r="G4447">
        <f>+ABS(SUMIF($A$3:$A$4998,A4447,$E$3:$E$4998)-IF(ISERROR(VLOOKUP(A4447,'MatrizSeguimiento2022-Junio'!$G$4:$X$987,18,FALSE)),0,VLOOKUP(A4447,'MatrizSeguimiento2022-Junio'!$G$4:$X$987,18,FALSE)))</f>
        <v>0</v>
      </c>
      <c r="H4447" t="str">
        <f t="shared" si="139"/>
        <v/>
      </c>
      <c r="I4447" t="str">
        <f t="shared" si="140"/>
        <v/>
      </c>
    </row>
    <row r="4448" spans="1:9" x14ac:dyDescent="0.25">
      <c r="A4448" s="36"/>
      <c r="B4448" t="str">
        <f>+IF(ISERROR(VLOOKUP(A4448,'MatrizSeguimiento2022-Junio'!$G$4:$I$987,3,FALSE)),"",VLOOKUP(A4448,'MatrizSeguimiento2022-Junio'!$G$4:$I$987,3,FALSE))</f>
        <v/>
      </c>
      <c r="C4448" t="str">
        <f>+IF(ISERROR(VLOOKUP(A4448,'MatrizSeguimiento2022-Junio'!$G$4:$J$987,4,FALSE)),"",VLOOKUP(A4448,'MatrizSeguimiento2022-Junio'!$G$4:$J$987,4,FALSE))</f>
        <v/>
      </c>
      <c r="E4448" s="3"/>
      <c r="G4448">
        <f>+ABS(SUMIF($A$3:$A$4998,A4448,$E$3:$E$4998)-IF(ISERROR(VLOOKUP(A4448,'MatrizSeguimiento2022-Junio'!$G$4:$X$987,18,FALSE)),0,VLOOKUP(A4448,'MatrizSeguimiento2022-Junio'!$G$4:$X$987,18,FALSE)))</f>
        <v>0</v>
      </c>
      <c r="H4448" t="str">
        <f t="shared" si="139"/>
        <v/>
      </c>
      <c r="I4448" t="str">
        <f t="shared" si="140"/>
        <v/>
      </c>
    </row>
    <row r="4449" spans="1:9" x14ac:dyDescent="0.25">
      <c r="A4449" s="36"/>
      <c r="B4449" t="str">
        <f>+IF(ISERROR(VLOOKUP(A4449,'MatrizSeguimiento2022-Junio'!$G$4:$I$987,3,FALSE)),"",VLOOKUP(A4449,'MatrizSeguimiento2022-Junio'!$G$4:$I$987,3,FALSE))</f>
        <v/>
      </c>
      <c r="C4449" t="str">
        <f>+IF(ISERROR(VLOOKUP(A4449,'MatrizSeguimiento2022-Junio'!$G$4:$J$987,4,FALSE)),"",VLOOKUP(A4449,'MatrizSeguimiento2022-Junio'!$G$4:$J$987,4,FALSE))</f>
        <v/>
      </c>
      <c r="E4449" s="3"/>
      <c r="G4449">
        <f>+ABS(SUMIF($A$3:$A$4998,A4449,$E$3:$E$4998)-IF(ISERROR(VLOOKUP(A4449,'MatrizSeguimiento2022-Junio'!$G$4:$X$987,18,FALSE)),0,VLOOKUP(A4449,'MatrizSeguimiento2022-Junio'!$G$4:$X$987,18,FALSE)))</f>
        <v>0</v>
      </c>
      <c r="H4449" t="str">
        <f t="shared" si="139"/>
        <v/>
      </c>
      <c r="I4449" t="str">
        <f t="shared" si="140"/>
        <v/>
      </c>
    </row>
    <row r="4450" spans="1:9" x14ac:dyDescent="0.25">
      <c r="A4450" s="36"/>
      <c r="B4450" t="str">
        <f>+IF(ISERROR(VLOOKUP(A4450,'MatrizSeguimiento2022-Junio'!$G$4:$I$987,3,FALSE)),"",VLOOKUP(A4450,'MatrizSeguimiento2022-Junio'!$G$4:$I$987,3,FALSE))</f>
        <v/>
      </c>
      <c r="C4450" t="str">
        <f>+IF(ISERROR(VLOOKUP(A4450,'MatrizSeguimiento2022-Junio'!$G$4:$J$987,4,FALSE)),"",VLOOKUP(A4450,'MatrizSeguimiento2022-Junio'!$G$4:$J$987,4,FALSE))</f>
        <v/>
      </c>
      <c r="E4450" s="3"/>
      <c r="G4450">
        <f>+ABS(SUMIF($A$3:$A$4998,A4450,$E$3:$E$4998)-IF(ISERROR(VLOOKUP(A4450,'MatrizSeguimiento2022-Junio'!$G$4:$X$987,18,FALSE)),0,VLOOKUP(A4450,'MatrizSeguimiento2022-Junio'!$G$4:$X$987,18,FALSE)))</f>
        <v>0</v>
      </c>
      <c r="H4450" t="str">
        <f t="shared" si="139"/>
        <v/>
      </c>
      <c r="I4450" t="str">
        <f t="shared" si="140"/>
        <v/>
      </c>
    </row>
    <row r="4451" spans="1:9" x14ac:dyDescent="0.25">
      <c r="A4451" s="36"/>
      <c r="B4451" t="str">
        <f>+IF(ISERROR(VLOOKUP(A4451,'MatrizSeguimiento2022-Junio'!$G$4:$I$987,3,FALSE)),"",VLOOKUP(A4451,'MatrizSeguimiento2022-Junio'!$G$4:$I$987,3,FALSE))</f>
        <v/>
      </c>
      <c r="C4451" t="str">
        <f>+IF(ISERROR(VLOOKUP(A4451,'MatrizSeguimiento2022-Junio'!$G$4:$J$987,4,FALSE)),"",VLOOKUP(A4451,'MatrizSeguimiento2022-Junio'!$G$4:$J$987,4,FALSE))</f>
        <v/>
      </c>
      <c r="E4451" s="3"/>
      <c r="G4451">
        <f>+ABS(SUMIF($A$3:$A$4998,A4451,$E$3:$E$4998)-IF(ISERROR(VLOOKUP(A4451,'MatrizSeguimiento2022-Junio'!$G$4:$X$987,18,FALSE)),0,VLOOKUP(A4451,'MatrizSeguimiento2022-Junio'!$G$4:$X$987,18,FALSE)))</f>
        <v>0</v>
      </c>
      <c r="H4451" t="str">
        <f t="shared" si="139"/>
        <v/>
      </c>
      <c r="I4451" t="str">
        <f t="shared" si="140"/>
        <v/>
      </c>
    </row>
    <row r="4452" spans="1:9" x14ac:dyDescent="0.25">
      <c r="A4452" s="36"/>
      <c r="B4452" t="str">
        <f>+IF(ISERROR(VLOOKUP(A4452,'MatrizSeguimiento2022-Junio'!$G$4:$I$987,3,FALSE)),"",VLOOKUP(A4452,'MatrizSeguimiento2022-Junio'!$G$4:$I$987,3,FALSE))</f>
        <v/>
      </c>
      <c r="C4452" t="str">
        <f>+IF(ISERROR(VLOOKUP(A4452,'MatrizSeguimiento2022-Junio'!$G$4:$J$987,4,FALSE)),"",VLOOKUP(A4452,'MatrizSeguimiento2022-Junio'!$G$4:$J$987,4,FALSE))</f>
        <v/>
      </c>
      <c r="E4452" s="3"/>
      <c r="G4452">
        <f>+ABS(SUMIF($A$3:$A$4998,A4452,$E$3:$E$4998)-IF(ISERROR(VLOOKUP(A4452,'MatrizSeguimiento2022-Junio'!$G$4:$X$987,18,FALSE)),0,VLOOKUP(A4452,'MatrizSeguimiento2022-Junio'!$G$4:$X$987,18,FALSE)))</f>
        <v>0</v>
      </c>
      <c r="H4452" t="str">
        <f t="shared" si="139"/>
        <v/>
      </c>
      <c r="I4452" t="str">
        <f t="shared" si="140"/>
        <v/>
      </c>
    </row>
    <row r="4453" spans="1:9" x14ac:dyDescent="0.25">
      <c r="A4453" s="36"/>
      <c r="B4453" t="str">
        <f>+IF(ISERROR(VLOOKUP(A4453,'MatrizSeguimiento2022-Junio'!$G$4:$I$987,3,FALSE)),"",VLOOKUP(A4453,'MatrizSeguimiento2022-Junio'!$G$4:$I$987,3,FALSE))</f>
        <v/>
      </c>
      <c r="C4453" t="str">
        <f>+IF(ISERROR(VLOOKUP(A4453,'MatrizSeguimiento2022-Junio'!$G$4:$J$987,4,FALSE)),"",VLOOKUP(A4453,'MatrizSeguimiento2022-Junio'!$G$4:$J$987,4,FALSE))</f>
        <v/>
      </c>
      <c r="E4453" s="3"/>
      <c r="G4453">
        <f>+ABS(SUMIF($A$3:$A$4998,A4453,$E$3:$E$4998)-IF(ISERROR(VLOOKUP(A4453,'MatrizSeguimiento2022-Junio'!$G$4:$X$987,18,FALSE)),0,VLOOKUP(A4453,'MatrizSeguimiento2022-Junio'!$G$4:$X$987,18,FALSE)))</f>
        <v>0</v>
      </c>
      <c r="H4453" t="str">
        <f t="shared" si="139"/>
        <v/>
      </c>
      <c r="I4453" t="str">
        <f t="shared" si="140"/>
        <v/>
      </c>
    </row>
    <row r="4454" spans="1:9" x14ac:dyDescent="0.25">
      <c r="A4454" s="36"/>
      <c r="B4454" t="str">
        <f>+IF(ISERROR(VLOOKUP(A4454,'MatrizSeguimiento2022-Junio'!$G$4:$I$987,3,FALSE)),"",VLOOKUP(A4454,'MatrizSeguimiento2022-Junio'!$G$4:$I$987,3,FALSE))</f>
        <v/>
      </c>
      <c r="C4454" t="str">
        <f>+IF(ISERROR(VLOOKUP(A4454,'MatrizSeguimiento2022-Junio'!$G$4:$J$987,4,FALSE)),"",VLOOKUP(A4454,'MatrizSeguimiento2022-Junio'!$G$4:$J$987,4,FALSE))</f>
        <v/>
      </c>
      <c r="E4454" s="3"/>
      <c r="G4454">
        <f>+ABS(SUMIF($A$3:$A$4998,A4454,$E$3:$E$4998)-IF(ISERROR(VLOOKUP(A4454,'MatrizSeguimiento2022-Junio'!$G$4:$X$987,18,FALSE)),0,VLOOKUP(A4454,'MatrizSeguimiento2022-Junio'!$G$4:$X$987,18,FALSE)))</f>
        <v>0</v>
      </c>
      <c r="H4454" t="str">
        <f t="shared" si="139"/>
        <v/>
      </c>
      <c r="I4454" t="str">
        <f t="shared" si="140"/>
        <v/>
      </c>
    </row>
    <row r="4455" spans="1:9" x14ac:dyDescent="0.25">
      <c r="A4455" s="36"/>
      <c r="B4455" t="str">
        <f>+IF(ISERROR(VLOOKUP(A4455,'MatrizSeguimiento2022-Junio'!$G$4:$I$987,3,FALSE)),"",VLOOKUP(A4455,'MatrizSeguimiento2022-Junio'!$G$4:$I$987,3,FALSE))</f>
        <v/>
      </c>
      <c r="C4455" t="str">
        <f>+IF(ISERROR(VLOOKUP(A4455,'MatrizSeguimiento2022-Junio'!$G$4:$J$987,4,FALSE)),"",VLOOKUP(A4455,'MatrizSeguimiento2022-Junio'!$G$4:$J$987,4,FALSE))</f>
        <v/>
      </c>
      <c r="E4455" s="3"/>
      <c r="G4455">
        <f>+ABS(SUMIF($A$3:$A$4998,A4455,$E$3:$E$4998)-IF(ISERROR(VLOOKUP(A4455,'MatrizSeguimiento2022-Junio'!$G$4:$X$987,18,FALSE)),0,VLOOKUP(A4455,'MatrizSeguimiento2022-Junio'!$G$4:$X$987,18,FALSE)))</f>
        <v>0</v>
      </c>
      <c r="H4455" t="str">
        <f t="shared" si="139"/>
        <v/>
      </c>
      <c r="I4455" t="str">
        <f t="shared" si="140"/>
        <v/>
      </c>
    </row>
    <row r="4456" spans="1:9" x14ac:dyDescent="0.25">
      <c r="A4456" s="36"/>
      <c r="B4456" t="str">
        <f>+IF(ISERROR(VLOOKUP(A4456,'MatrizSeguimiento2022-Junio'!$G$4:$I$987,3,FALSE)),"",VLOOKUP(A4456,'MatrizSeguimiento2022-Junio'!$G$4:$I$987,3,FALSE))</f>
        <v/>
      </c>
      <c r="C4456" t="str">
        <f>+IF(ISERROR(VLOOKUP(A4456,'MatrizSeguimiento2022-Junio'!$G$4:$J$987,4,FALSE)),"",VLOOKUP(A4456,'MatrizSeguimiento2022-Junio'!$G$4:$J$987,4,FALSE))</f>
        <v/>
      </c>
      <c r="E4456" s="3"/>
      <c r="G4456">
        <f>+ABS(SUMIF($A$3:$A$4998,A4456,$E$3:$E$4998)-IF(ISERROR(VLOOKUP(A4456,'MatrizSeguimiento2022-Junio'!$G$4:$X$987,18,FALSE)),0,VLOOKUP(A4456,'MatrizSeguimiento2022-Junio'!$G$4:$X$987,18,FALSE)))</f>
        <v>0</v>
      </c>
      <c r="H4456" t="str">
        <f t="shared" si="139"/>
        <v/>
      </c>
      <c r="I4456" t="str">
        <f t="shared" si="140"/>
        <v/>
      </c>
    </row>
    <row r="4457" spans="1:9" x14ac:dyDescent="0.25">
      <c r="A4457" s="36"/>
      <c r="B4457" t="str">
        <f>+IF(ISERROR(VLOOKUP(A4457,'MatrizSeguimiento2022-Junio'!$G$4:$I$987,3,FALSE)),"",VLOOKUP(A4457,'MatrizSeguimiento2022-Junio'!$G$4:$I$987,3,FALSE))</f>
        <v/>
      </c>
      <c r="C4457" t="str">
        <f>+IF(ISERROR(VLOOKUP(A4457,'MatrizSeguimiento2022-Junio'!$G$4:$J$987,4,FALSE)),"",VLOOKUP(A4457,'MatrizSeguimiento2022-Junio'!$G$4:$J$987,4,FALSE))</f>
        <v/>
      </c>
      <c r="E4457" s="3"/>
      <c r="G4457">
        <f>+ABS(SUMIF($A$3:$A$4998,A4457,$E$3:$E$4998)-IF(ISERROR(VLOOKUP(A4457,'MatrizSeguimiento2022-Junio'!$G$4:$X$987,18,FALSE)),0,VLOOKUP(A4457,'MatrizSeguimiento2022-Junio'!$G$4:$X$987,18,FALSE)))</f>
        <v>0</v>
      </c>
      <c r="H4457" t="str">
        <f t="shared" si="139"/>
        <v/>
      </c>
      <c r="I4457" t="str">
        <f t="shared" si="140"/>
        <v/>
      </c>
    </row>
    <row r="4458" spans="1:9" x14ac:dyDescent="0.25">
      <c r="A4458" s="36"/>
      <c r="B4458" t="str">
        <f>+IF(ISERROR(VLOOKUP(A4458,'MatrizSeguimiento2022-Junio'!$G$4:$I$987,3,FALSE)),"",VLOOKUP(A4458,'MatrizSeguimiento2022-Junio'!$G$4:$I$987,3,FALSE))</f>
        <v/>
      </c>
      <c r="C4458" t="str">
        <f>+IF(ISERROR(VLOOKUP(A4458,'MatrizSeguimiento2022-Junio'!$G$4:$J$987,4,FALSE)),"",VLOOKUP(A4458,'MatrizSeguimiento2022-Junio'!$G$4:$J$987,4,FALSE))</f>
        <v/>
      </c>
      <c r="E4458" s="3"/>
      <c r="G4458">
        <f>+ABS(SUMIF($A$3:$A$4998,A4458,$E$3:$E$4998)-IF(ISERROR(VLOOKUP(A4458,'MatrizSeguimiento2022-Junio'!$G$4:$X$987,18,FALSE)),0,VLOOKUP(A4458,'MatrizSeguimiento2022-Junio'!$G$4:$X$987,18,FALSE)))</f>
        <v>0</v>
      </c>
      <c r="H4458" t="str">
        <f t="shared" si="139"/>
        <v/>
      </c>
      <c r="I4458" t="str">
        <f t="shared" si="140"/>
        <v/>
      </c>
    </row>
    <row r="4459" spans="1:9" x14ac:dyDescent="0.25">
      <c r="A4459" s="36"/>
      <c r="B4459" t="str">
        <f>+IF(ISERROR(VLOOKUP(A4459,'MatrizSeguimiento2022-Junio'!$G$4:$I$987,3,FALSE)),"",VLOOKUP(A4459,'MatrizSeguimiento2022-Junio'!$G$4:$I$987,3,FALSE))</f>
        <v/>
      </c>
      <c r="C4459" t="str">
        <f>+IF(ISERROR(VLOOKUP(A4459,'MatrizSeguimiento2022-Junio'!$G$4:$J$987,4,FALSE)),"",VLOOKUP(A4459,'MatrizSeguimiento2022-Junio'!$G$4:$J$987,4,FALSE))</f>
        <v/>
      </c>
      <c r="E4459" s="3"/>
      <c r="G4459">
        <f>+ABS(SUMIF($A$3:$A$4998,A4459,$E$3:$E$4998)-IF(ISERROR(VLOOKUP(A4459,'MatrizSeguimiento2022-Junio'!$G$4:$X$987,18,FALSE)),0,VLOOKUP(A4459,'MatrizSeguimiento2022-Junio'!$G$4:$X$987,18,FALSE)))</f>
        <v>0</v>
      </c>
      <c r="H4459" t="str">
        <f t="shared" si="139"/>
        <v/>
      </c>
      <c r="I4459" t="str">
        <f t="shared" si="140"/>
        <v/>
      </c>
    </row>
    <row r="4460" spans="1:9" x14ac:dyDescent="0.25">
      <c r="A4460" s="36"/>
      <c r="B4460" t="str">
        <f>+IF(ISERROR(VLOOKUP(A4460,'MatrizSeguimiento2022-Junio'!$G$4:$I$987,3,FALSE)),"",VLOOKUP(A4460,'MatrizSeguimiento2022-Junio'!$G$4:$I$987,3,FALSE))</f>
        <v/>
      </c>
      <c r="C4460" t="str">
        <f>+IF(ISERROR(VLOOKUP(A4460,'MatrizSeguimiento2022-Junio'!$G$4:$J$987,4,FALSE)),"",VLOOKUP(A4460,'MatrizSeguimiento2022-Junio'!$G$4:$J$987,4,FALSE))</f>
        <v/>
      </c>
      <c r="E4460" s="3"/>
      <c r="G4460">
        <f>+ABS(SUMIF($A$3:$A$4998,A4460,$E$3:$E$4998)-IF(ISERROR(VLOOKUP(A4460,'MatrizSeguimiento2022-Junio'!$G$4:$X$987,18,FALSE)),0,VLOOKUP(A4460,'MatrizSeguimiento2022-Junio'!$G$4:$X$987,18,FALSE)))</f>
        <v>0</v>
      </c>
      <c r="H4460" t="str">
        <f t="shared" si="139"/>
        <v/>
      </c>
      <c r="I4460" t="str">
        <f t="shared" si="140"/>
        <v/>
      </c>
    </row>
    <row r="4461" spans="1:9" x14ac:dyDescent="0.25">
      <c r="A4461" s="36"/>
      <c r="B4461" t="str">
        <f>+IF(ISERROR(VLOOKUP(A4461,'MatrizSeguimiento2022-Junio'!$G$4:$I$987,3,FALSE)),"",VLOOKUP(A4461,'MatrizSeguimiento2022-Junio'!$G$4:$I$987,3,FALSE))</f>
        <v/>
      </c>
      <c r="C4461" t="str">
        <f>+IF(ISERROR(VLOOKUP(A4461,'MatrizSeguimiento2022-Junio'!$G$4:$J$987,4,FALSE)),"",VLOOKUP(A4461,'MatrizSeguimiento2022-Junio'!$G$4:$J$987,4,FALSE))</f>
        <v/>
      </c>
      <c r="E4461" s="3"/>
      <c r="G4461">
        <f>+ABS(SUMIF($A$3:$A$4998,A4461,$E$3:$E$4998)-IF(ISERROR(VLOOKUP(A4461,'MatrizSeguimiento2022-Junio'!$G$4:$X$987,18,FALSE)),0,VLOOKUP(A4461,'MatrizSeguimiento2022-Junio'!$G$4:$X$987,18,FALSE)))</f>
        <v>0</v>
      </c>
      <c r="H4461" t="str">
        <f t="shared" si="139"/>
        <v/>
      </c>
      <c r="I4461" t="str">
        <f t="shared" si="140"/>
        <v/>
      </c>
    </row>
    <row r="4462" spans="1:9" x14ac:dyDescent="0.25">
      <c r="A4462" s="36"/>
      <c r="B4462" t="str">
        <f>+IF(ISERROR(VLOOKUP(A4462,'MatrizSeguimiento2022-Junio'!$G$4:$I$987,3,FALSE)),"",VLOOKUP(A4462,'MatrizSeguimiento2022-Junio'!$G$4:$I$987,3,FALSE))</f>
        <v/>
      </c>
      <c r="C4462" t="str">
        <f>+IF(ISERROR(VLOOKUP(A4462,'MatrizSeguimiento2022-Junio'!$G$4:$J$987,4,FALSE)),"",VLOOKUP(A4462,'MatrizSeguimiento2022-Junio'!$G$4:$J$987,4,FALSE))</f>
        <v/>
      </c>
      <c r="E4462" s="3"/>
      <c r="G4462">
        <f>+ABS(SUMIF($A$3:$A$4998,A4462,$E$3:$E$4998)-IF(ISERROR(VLOOKUP(A4462,'MatrizSeguimiento2022-Junio'!$G$4:$X$987,18,FALSE)),0,VLOOKUP(A4462,'MatrizSeguimiento2022-Junio'!$G$4:$X$987,18,FALSE)))</f>
        <v>0</v>
      </c>
      <c r="H4462" t="str">
        <f t="shared" si="139"/>
        <v/>
      </c>
      <c r="I4462" t="str">
        <f t="shared" si="140"/>
        <v/>
      </c>
    </row>
    <row r="4463" spans="1:9" x14ac:dyDescent="0.25">
      <c r="A4463" s="36"/>
      <c r="B4463" t="str">
        <f>+IF(ISERROR(VLOOKUP(A4463,'MatrizSeguimiento2022-Junio'!$G$4:$I$987,3,FALSE)),"",VLOOKUP(A4463,'MatrizSeguimiento2022-Junio'!$G$4:$I$987,3,FALSE))</f>
        <v/>
      </c>
      <c r="C4463" t="str">
        <f>+IF(ISERROR(VLOOKUP(A4463,'MatrizSeguimiento2022-Junio'!$G$4:$J$987,4,FALSE)),"",VLOOKUP(A4463,'MatrizSeguimiento2022-Junio'!$G$4:$J$987,4,FALSE))</f>
        <v/>
      </c>
      <c r="E4463" s="3"/>
      <c r="G4463">
        <f>+ABS(SUMIF($A$3:$A$4998,A4463,$E$3:$E$4998)-IF(ISERROR(VLOOKUP(A4463,'MatrizSeguimiento2022-Junio'!$G$4:$X$987,18,FALSE)),0,VLOOKUP(A4463,'MatrizSeguimiento2022-Junio'!$G$4:$X$987,18,FALSE)))</f>
        <v>0</v>
      </c>
      <c r="H4463" t="str">
        <f t="shared" si="139"/>
        <v/>
      </c>
      <c r="I4463" t="str">
        <f t="shared" si="140"/>
        <v/>
      </c>
    </row>
    <row r="4464" spans="1:9" x14ac:dyDescent="0.25">
      <c r="A4464" s="36"/>
      <c r="B4464" t="str">
        <f>+IF(ISERROR(VLOOKUP(A4464,'MatrizSeguimiento2022-Junio'!$G$4:$I$987,3,FALSE)),"",VLOOKUP(A4464,'MatrizSeguimiento2022-Junio'!$G$4:$I$987,3,FALSE))</f>
        <v/>
      </c>
      <c r="C4464" t="str">
        <f>+IF(ISERROR(VLOOKUP(A4464,'MatrizSeguimiento2022-Junio'!$G$4:$J$987,4,FALSE)),"",VLOOKUP(A4464,'MatrizSeguimiento2022-Junio'!$G$4:$J$987,4,FALSE))</f>
        <v/>
      </c>
      <c r="E4464" s="3"/>
      <c r="G4464">
        <f>+ABS(SUMIF($A$3:$A$4998,A4464,$E$3:$E$4998)-IF(ISERROR(VLOOKUP(A4464,'MatrizSeguimiento2022-Junio'!$G$4:$X$987,18,FALSE)),0,VLOOKUP(A4464,'MatrizSeguimiento2022-Junio'!$G$4:$X$987,18,FALSE)))</f>
        <v>0</v>
      </c>
      <c r="H4464" t="str">
        <f t="shared" si="139"/>
        <v/>
      </c>
      <c r="I4464" t="str">
        <f t="shared" si="140"/>
        <v/>
      </c>
    </row>
    <row r="4465" spans="1:9" x14ac:dyDescent="0.25">
      <c r="A4465" s="36"/>
      <c r="B4465" t="str">
        <f>+IF(ISERROR(VLOOKUP(A4465,'MatrizSeguimiento2022-Junio'!$G$4:$I$987,3,FALSE)),"",VLOOKUP(A4465,'MatrizSeguimiento2022-Junio'!$G$4:$I$987,3,FALSE))</f>
        <v/>
      </c>
      <c r="C4465" t="str">
        <f>+IF(ISERROR(VLOOKUP(A4465,'MatrizSeguimiento2022-Junio'!$G$4:$J$987,4,FALSE)),"",VLOOKUP(A4465,'MatrizSeguimiento2022-Junio'!$G$4:$J$987,4,FALSE))</f>
        <v/>
      </c>
      <c r="E4465" s="3"/>
      <c r="G4465">
        <f>+ABS(SUMIF($A$3:$A$4998,A4465,$E$3:$E$4998)-IF(ISERROR(VLOOKUP(A4465,'MatrizSeguimiento2022-Junio'!$G$4:$X$987,18,FALSE)),0,VLOOKUP(A4465,'MatrizSeguimiento2022-Junio'!$G$4:$X$987,18,FALSE)))</f>
        <v>0</v>
      </c>
      <c r="H4465" t="str">
        <f t="shared" si="139"/>
        <v/>
      </c>
      <c r="I4465" t="str">
        <f t="shared" si="140"/>
        <v/>
      </c>
    </row>
    <row r="4466" spans="1:9" x14ac:dyDescent="0.25">
      <c r="A4466" s="36"/>
      <c r="B4466" t="str">
        <f>+IF(ISERROR(VLOOKUP(A4466,'MatrizSeguimiento2022-Junio'!$G$4:$I$987,3,FALSE)),"",VLOOKUP(A4466,'MatrizSeguimiento2022-Junio'!$G$4:$I$987,3,FALSE))</f>
        <v/>
      </c>
      <c r="C4466" t="str">
        <f>+IF(ISERROR(VLOOKUP(A4466,'MatrizSeguimiento2022-Junio'!$G$4:$J$987,4,FALSE)),"",VLOOKUP(A4466,'MatrizSeguimiento2022-Junio'!$G$4:$J$987,4,FALSE))</f>
        <v/>
      </c>
      <c r="E4466" s="3"/>
      <c r="G4466">
        <f>+ABS(SUMIF($A$3:$A$4998,A4466,$E$3:$E$4998)-IF(ISERROR(VLOOKUP(A4466,'MatrizSeguimiento2022-Junio'!$G$4:$X$987,18,FALSE)),0,VLOOKUP(A4466,'MatrizSeguimiento2022-Junio'!$G$4:$X$987,18,FALSE)))</f>
        <v>0</v>
      </c>
      <c r="H4466" t="str">
        <f t="shared" si="139"/>
        <v/>
      </c>
      <c r="I4466" t="str">
        <f t="shared" si="140"/>
        <v/>
      </c>
    </row>
    <row r="4467" spans="1:9" x14ac:dyDescent="0.25">
      <c r="A4467" s="36"/>
      <c r="B4467" t="str">
        <f>+IF(ISERROR(VLOOKUP(A4467,'MatrizSeguimiento2022-Junio'!$G$4:$I$987,3,FALSE)),"",VLOOKUP(A4467,'MatrizSeguimiento2022-Junio'!$G$4:$I$987,3,FALSE))</f>
        <v/>
      </c>
      <c r="C4467" t="str">
        <f>+IF(ISERROR(VLOOKUP(A4467,'MatrizSeguimiento2022-Junio'!$G$4:$J$987,4,FALSE)),"",VLOOKUP(A4467,'MatrizSeguimiento2022-Junio'!$G$4:$J$987,4,FALSE))</f>
        <v/>
      </c>
      <c r="E4467" s="3"/>
      <c r="G4467">
        <f>+ABS(SUMIF($A$3:$A$4998,A4467,$E$3:$E$4998)-IF(ISERROR(VLOOKUP(A4467,'MatrizSeguimiento2022-Junio'!$G$4:$X$987,18,FALSE)),0,VLOOKUP(A4467,'MatrizSeguimiento2022-Junio'!$G$4:$X$987,18,FALSE)))</f>
        <v>0</v>
      </c>
      <c r="H4467" t="str">
        <f t="shared" si="139"/>
        <v/>
      </c>
      <c r="I4467" t="str">
        <f t="shared" si="140"/>
        <v/>
      </c>
    </row>
    <row r="4468" spans="1:9" x14ac:dyDescent="0.25">
      <c r="A4468" s="36"/>
      <c r="B4468" t="str">
        <f>+IF(ISERROR(VLOOKUP(A4468,'MatrizSeguimiento2022-Junio'!$G$4:$I$987,3,FALSE)),"",VLOOKUP(A4468,'MatrizSeguimiento2022-Junio'!$G$4:$I$987,3,FALSE))</f>
        <v/>
      </c>
      <c r="C4468" t="str">
        <f>+IF(ISERROR(VLOOKUP(A4468,'MatrizSeguimiento2022-Junio'!$G$4:$J$987,4,FALSE)),"",VLOOKUP(A4468,'MatrizSeguimiento2022-Junio'!$G$4:$J$987,4,FALSE))</f>
        <v/>
      </c>
      <c r="E4468" s="3"/>
      <c r="G4468">
        <f>+ABS(SUMIF($A$3:$A$4998,A4468,$E$3:$E$4998)-IF(ISERROR(VLOOKUP(A4468,'MatrizSeguimiento2022-Junio'!$G$4:$X$987,18,FALSE)),0,VLOOKUP(A4468,'MatrizSeguimiento2022-Junio'!$G$4:$X$987,18,FALSE)))</f>
        <v>0</v>
      </c>
      <c r="H4468" t="str">
        <f t="shared" si="139"/>
        <v/>
      </c>
      <c r="I4468" t="str">
        <f t="shared" si="140"/>
        <v/>
      </c>
    </row>
    <row r="4469" spans="1:9" x14ac:dyDescent="0.25">
      <c r="A4469" s="36"/>
      <c r="B4469" t="str">
        <f>+IF(ISERROR(VLOOKUP(A4469,'MatrizSeguimiento2022-Junio'!$G$4:$I$987,3,FALSE)),"",VLOOKUP(A4469,'MatrizSeguimiento2022-Junio'!$G$4:$I$987,3,FALSE))</f>
        <v/>
      </c>
      <c r="C4469" t="str">
        <f>+IF(ISERROR(VLOOKUP(A4469,'MatrizSeguimiento2022-Junio'!$G$4:$J$987,4,FALSE)),"",VLOOKUP(A4469,'MatrizSeguimiento2022-Junio'!$G$4:$J$987,4,FALSE))</f>
        <v/>
      </c>
      <c r="E4469" s="3"/>
      <c r="G4469">
        <f>+ABS(SUMIF($A$3:$A$4998,A4469,$E$3:$E$4998)-IF(ISERROR(VLOOKUP(A4469,'MatrizSeguimiento2022-Junio'!$G$4:$X$987,18,FALSE)),0,VLOOKUP(A4469,'MatrizSeguimiento2022-Junio'!$G$4:$X$987,18,FALSE)))</f>
        <v>0</v>
      </c>
      <c r="H4469" t="str">
        <f t="shared" si="139"/>
        <v/>
      </c>
      <c r="I4469" t="str">
        <f t="shared" si="140"/>
        <v/>
      </c>
    </row>
    <row r="4470" spans="1:9" x14ac:dyDescent="0.25">
      <c r="A4470" s="36"/>
      <c r="B4470" t="str">
        <f>+IF(ISERROR(VLOOKUP(A4470,'MatrizSeguimiento2022-Junio'!$G$4:$I$987,3,FALSE)),"",VLOOKUP(A4470,'MatrizSeguimiento2022-Junio'!$G$4:$I$987,3,FALSE))</f>
        <v/>
      </c>
      <c r="C4470" t="str">
        <f>+IF(ISERROR(VLOOKUP(A4470,'MatrizSeguimiento2022-Junio'!$G$4:$J$987,4,FALSE)),"",VLOOKUP(A4470,'MatrizSeguimiento2022-Junio'!$G$4:$J$987,4,FALSE))</f>
        <v/>
      </c>
      <c r="E4470" s="3"/>
      <c r="G4470">
        <f>+ABS(SUMIF($A$3:$A$4998,A4470,$E$3:$E$4998)-IF(ISERROR(VLOOKUP(A4470,'MatrizSeguimiento2022-Junio'!$G$4:$X$987,18,FALSE)),0,VLOOKUP(A4470,'MatrizSeguimiento2022-Junio'!$G$4:$X$987,18,FALSE)))</f>
        <v>0</v>
      </c>
      <c r="H4470" t="str">
        <f t="shared" si="139"/>
        <v/>
      </c>
      <c r="I4470" t="str">
        <f t="shared" si="140"/>
        <v/>
      </c>
    </row>
    <row r="4471" spans="1:9" x14ac:dyDescent="0.25">
      <c r="A4471" s="36"/>
      <c r="B4471" t="str">
        <f>+IF(ISERROR(VLOOKUP(A4471,'MatrizSeguimiento2022-Junio'!$G$4:$I$987,3,FALSE)),"",VLOOKUP(A4471,'MatrizSeguimiento2022-Junio'!$G$4:$I$987,3,FALSE))</f>
        <v/>
      </c>
      <c r="C4471" t="str">
        <f>+IF(ISERROR(VLOOKUP(A4471,'MatrizSeguimiento2022-Junio'!$G$4:$J$987,4,FALSE)),"",VLOOKUP(A4471,'MatrizSeguimiento2022-Junio'!$G$4:$J$987,4,FALSE))</f>
        <v/>
      </c>
      <c r="E4471" s="3"/>
      <c r="G4471">
        <f>+ABS(SUMIF($A$3:$A$4998,A4471,$E$3:$E$4998)-IF(ISERROR(VLOOKUP(A4471,'MatrizSeguimiento2022-Junio'!$G$4:$X$987,18,FALSE)),0,VLOOKUP(A4471,'MatrizSeguimiento2022-Junio'!$G$4:$X$987,18,FALSE)))</f>
        <v>0</v>
      </c>
      <c r="H4471" t="str">
        <f t="shared" si="139"/>
        <v/>
      </c>
      <c r="I4471" t="str">
        <f t="shared" si="140"/>
        <v/>
      </c>
    </row>
    <row r="4472" spans="1:9" x14ac:dyDescent="0.25">
      <c r="A4472" s="36"/>
      <c r="B4472" t="str">
        <f>+IF(ISERROR(VLOOKUP(A4472,'MatrizSeguimiento2022-Junio'!$G$4:$I$987,3,FALSE)),"",VLOOKUP(A4472,'MatrizSeguimiento2022-Junio'!$G$4:$I$987,3,FALSE))</f>
        <v/>
      </c>
      <c r="C4472" t="str">
        <f>+IF(ISERROR(VLOOKUP(A4472,'MatrizSeguimiento2022-Junio'!$G$4:$J$987,4,FALSE)),"",VLOOKUP(A4472,'MatrizSeguimiento2022-Junio'!$G$4:$J$987,4,FALSE))</f>
        <v/>
      </c>
      <c r="E4472" s="3"/>
      <c r="G4472">
        <f>+ABS(SUMIF($A$3:$A$4998,A4472,$E$3:$E$4998)-IF(ISERROR(VLOOKUP(A4472,'MatrizSeguimiento2022-Junio'!$G$4:$X$987,18,FALSE)),0,VLOOKUP(A4472,'MatrizSeguimiento2022-Junio'!$G$4:$X$987,18,FALSE)))</f>
        <v>0</v>
      </c>
      <c r="H4472" t="str">
        <f t="shared" si="139"/>
        <v/>
      </c>
      <c r="I4472" t="str">
        <f t="shared" si="140"/>
        <v/>
      </c>
    </row>
    <row r="4473" spans="1:9" x14ac:dyDescent="0.25">
      <c r="A4473" s="36"/>
      <c r="B4473" t="str">
        <f>+IF(ISERROR(VLOOKUP(A4473,'MatrizSeguimiento2022-Junio'!$G$4:$I$987,3,FALSE)),"",VLOOKUP(A4473,'MatrizSeguimiento2022-Junio'!$G$4:$I$987,3,FALSE))</f>
        <v/>
      </c>
      <c r="C4473" t="str">
        <f>+IF(ISERROR(VLOOKUP(A4473,'MatrizSeguimiento2022-Junio'!$G$4:$J$987,4,FALSE)),"",VLOOKUP(A4473,'MatrizSeguimiento2022-Junio'!$G$4:$J$987,4,FALSE))</f>
        <v/>
      </c>
      <c r="E4473" s="3"/>
      <c r="G4473">
        <f>+ABS(SUMIF($A$3:$A$4998,A4473,$E$3:$E$4998)-IF(ISERROR(VLOOKUP(A4473,'MatrizSeguimiento2022-Junio'!$G$4:$X$987,18,FALSE)),0,VLOOKUP(A4473,'MatrizSeguimiento2022-Junio'!$G$4:$X$987,18,FALSE)))</f>
        <v>0</v>
      </c>
      <c r="H4473" t="str">
        <f t="shared" si="139"/>
        <v/>
      </c>
      <c r="I4473" t="str">
        <f t="shared" si="140"/>
        <v/>
      </c>
    </row>
    <row r="4474" spans="1:9" x14ac:dyDescent="0.25">
      <c r="A4474" s="36"/>
      <c r="B4474" t="str">
        <f>+IF(ISERROR(VLOOKUP(A4474,'MatrizSeguimiento2022-Junio'!$G$4:$I$987,3,FALSE)),"",VLOOKUP(A4474,'MatrizSeguimiento2022-Junio'!$G$4:$I$987,3,FALSE))</f>
        <v/>
      </c>
      <c r="C4474" t="str">
        <f>+IF(ISERROR(VLOOKUP(A4474,'MatrizSeguimiento2022-Junio'!$G$4:$J$987,4,FALSE)),"",VLOOKUP(A4474,'MatrizSeguimiento2022-Junio'!$G$4:$J$987,4,FALSE))</f>
        <v/>
      </c>
      <c r="E4474" s="3"/>
      <c r="G4474">
        <f>+ABS(SUMIF($A$3:$A$4998,A4474,$E$3:$E$4998)-IF(ISERROR(VLOOKUP(A4474,'MatrizSeguimiento2022-Junio'!$G$4:$X$987,18,FALSE)),0,VLOOKUP(A4474,'MatrizSeguimiento2022-Junio'!$G$4:$X$987,18,FALSE)))</f>
        <v>0</v>
      </c>
      <c r="H4474" t="str">
        <f t="shared" si="139"/>
        <v/>
      </c>
      <c r="I4474" t="str">
        <f t="shared" si="140"/>
        <v/>
      </c>
    </row>
    <row r="4475" spans="1:9" x14ac:dyDescent="0.25">
      <c r="A4475" s="36"/>
      <c r="B4475" t="str">
        <f>+IF(ISERROR(VLOOKUP(A4475,'MatrizSeguimiento2022-Junio'!$G$4:$I$987,3,FALSE)),"",VLOOKUP(A4475,'MatrizSeguimiento2022-Junio'!$G$4:$I$987,3,FALSE))</f>
        <v/>
      </c>
      <c r="C4475" t="str">
        <f>+IF(ISERROR(VLOOKUP(A4475,'MatrizSeguimiento2022-Junio'!$G$4:$J$987,4,FALSE)),"",VLOOKUP(A4475,'MatrizSeguimiento2022-Junio'!$G$4:$J$987,4,FALSE))</f>
        <v/>
      </c>
      <c r="E4475" s="3"/>
      <c r="G4475">
        <f>+ABS(SUMIF($A$3:$A$4998,A4475,$E$3:$E$4998)-IF(ISERROR(VLOOKUP(A4475,'MatrizSeguimiento2022-Junio'!$G$4:$X$987,18,FALSE)),0,VLOOKUP(A4475,'MatrizSeguimiento2022-Junio'!$G$4:$X$987,18,FALSE)))</f>
        <v>0</v>
      </c>
      <c r="H4475" t="str">
        <f t="shared" si="139"/>
        <v/>
      </c>
      <c r="I4475" t="str">
        <f t="shared" si="140"/>
        <v/>
      </c>
    </row>
    <row r="4476" spans="1:9" x14ac:dyDescent="0.25">
      <c r="A4476" s="36"/>
      <c r="B4476" t="str">
        <f>+IF(ISERROR(VLOOKUP(A4476,'MatrizSeguimiento2022-Junio'!$G$4:$I$987,3,FALSE)),"",VLOOKUP(A4476,'MatrizSeguimiento2022-Junio'!$G$4:$I$987,3,FALSE))</f>
        <v/>
      </c>
      <c r="C4476" t="str">
        <f>+IF(ISERROR(VLOOKUP(A4476,'MatrizSeguimiento2022-Junio'!$G$4:$J$987,4,FALSE)),"",VLOOKUP(A4476,'MatrizSeguimiento2022-Junio'!$G$4:$J$987,4,FALSE))</f>
        <v/>
      </c>
      <c r="E4476" s="3"/>
      <c r="G4476">
        <f>+ABS(SUMIF($A$3:$A$4998,A4476,$E$3:$E$4998)-IF(ISERROR(VLOOKUP(A4476,'MatrizSeguimiento2022-Junio'!$G$4:$X$987,18,FALSE)),0,VLOOKUP(A4476,'MatrizSeguimiento2022-Junio'!$G$4:$X$987,18,FALSE)))</f>
        <v>0</v>
      </c>
      <c r="H4476" t="str">
        <f t="shared" si="139"/>
        <v/>
      </c>
      <c r="I4476" t="str">
        <f t="shared" si="140"/>
        <v/>
      </c>
    </row>
    <row r="4477" spans="1:9" x14ac:dyDescent="0.25">
      <c r="A4477" s="36"/>
      <c r="B4477" t="str">
        <f>+IF(ISERROR(VLOOKUP(A4477,'MatrizSeguimiento2022-Junio'!$G$4:$I$987,3,FALSE)),"",VLOOKUP(A4477,'MatrizSeguimiento2022-Junio'!$G$4:$I$987,3,FALSE))</f>
        <v/>
      </c>
      <c r="C4477" t="str">
        <f>+IF(ISERROR(VLOOKUP(A4477,'MatrizSeguimiento2022-Junio'!$G$4:$J$987,4,FALSE)),"",VLOOKUP(A4477,'MatrizSeguimiento2022-Junio'!$G$4:$J$987,4,FALSE))</f>
        <v/>
      </c>
      <c r="E4477" s="3"/>
      <c r="G4477">
        <f>+ABS(SUMIF($A$3:$A$4998,A4477,$E$3:$E$4998)-IF(ISERROR(VLOOKUP(A4477,'MatrizSeguimiento2022-Junio'!$G$4:$X$987,18,FALSE)),0,VLOOKUP(A4477,'MatrizSeguimiento2022-Junio'!$G$4:$X$987,18,FALSE)))</f>
        <v>0</v>
      </c>
      <c r="H4477" t="str">
        <f t="shared" si="139"/>
        <v/>
      </c>
      <c r="I4477" t="str">
        <f t="shared" si="140"/>
        <v/>
      </c>
    </row>
    <row r="4478" spans="1:9" x14ac:dyDescent="0.25">
      <c r="A4478" s="36"/>
      <c r="B4478" t="str">
        <f>+IF(ISERROR(VLOOKUP(A4478,'MatrizSeguimiento2022-Junio'!$G$4:$I$987,3,FALSE)),"",VLOOKUP(A4478,'MatrizSeguimiento2022-Junio'!$G$4:$I$987,3,FALSE))</f>
        <v/>
      </c>
      <c r="C4478" t="str">
        <f>+IF(ISERROR(VLOOKUP(A4478,'MatrizSeguimiento2022-Junio'!$G$4:$J$987,4,FALSE)),"",VLOOKUP(A4478,'MatrizSeguimiento2022-Junio'!$G$4:$J$987,4,FALSE))</f>
        <v/>
      </c>
      <c r="E4478" s="3"/>
      <c r="G4478">
        <f>+ABS(SUMIF($A$3:$A$4998,A4478,$E$3:$E$4998)-IF(ISERROR(VLOOKUP(A4478,'MatrizSeguimiento2022-Junio'!$G$4:$X$987,18,FALSE)),0,VLOOKUP(A4478,'MatrizSeguimiento2022-Junio'!$G$4:$X$987,18,FALSE)))</f>
        <v>0</v>
      </c>
      <c r="H4478" t="str">
        <f t="shared" si="139"/>
        <v/>
      </c>
      <c r="I4478" t="str">
        <f t="shared" si="140"/>
        <v/>
      </c>
    </row>
    <row r="4479" spans="1:9" x14ac:dyDescent="0.25">
      <c r="A4479" s="36"/>
      <c r="B4479" t="str">
        <f>+IF(ISERROR(VLOOKUP(A4479,'MatrizSeguimiento2022-Junio'!$G$4:$I$987,3,FALSE)),"",VLOOKUP(A4479,'MatrizSeguimiento2022-Junio'!$G$4:$I$987,3,FALSE))</f>
        <v/>
      </c>
      <c r="C4479" t="str">
        <f>+IF(ISERROR(VLOOKUP(A4479,'MatrizSeguimiento2022-Junio'!$G$4:$J$987,4,FALSE)),"",VLOOKUP(A4479,'MatrizSeguimiento2022-Junio'!$G$4:$J$987,4,FALSE))</f>
        <v/>
      </c>
      <c r="E4479" s="3"/>
      <c r="G4479">
        <f>+ABS(SUMIF($A$3:$A$4998,A4479,$E$3:$E$4998)-IF(ISERROR(VLOOKUP(A4479,'MatrizSeguimiento2022-Junio'!$G$4:$X$987,18,FALSE)),0,VLOOKUP(A4479,'MatrizSeguimiento2022-Junio'!$G$4:$X$987,18,FALSE)))</f>
        <v>0</v>
      </c>
      <c r="H4479" t="str">
        <f t="shared" ref="H4479:H4542" si="141">+A4479&amp;D4479</f>
        <v/>
      </c>
      <c r="I4479" t="str">
        <f t="shared" si="140"/>
        <v/>
      </c>
    </row>
    <row r="4480" spans="1:9" x14ac:dyDescent="0.25">
      <c r="A4480" s="36"/>
      <c r="B4480" t="str">
        <f>+IF(ISERROR(VLOOKUP(A4480,'MatrizSeguimiento2022-Junio'!$G$4:$I$987,3,FALSE)),"",VLOOKUP(A4480,'MatrizSeguimiento2022-Junio'!$G$4:$I$987,3,FALSE))</f>
        <v/>
      </c>
      <c r="C4480" t="str">
        <f>+IF(ISERROR(VLOOKUP(A4480,'MatrizSeguimiento2022-Junio'!$G$4:$J$987,4,FALSE)),"",VLOOKUP(A4480,'MatrizSeguimiento2022-Junio'!$G$4:$J$987,4,FALSE))</f>
        <v/>
      </c>
      <c r="E4480" s="3"/>
      <c r="G4480">
        <f>+ABS(SUMIF($A$3:$A$4998,A4480,$E$3:$E$4998)-IF(ISERROR(VLOOKUP(A4480,'MatrizSeguimiento2022-Junio'!$G$4:$X$987,18,FALSE)),0,VLOOKUP(A4480,'MatrizSeguimiento2022-Junio'!$G$4:$X$987,18,FALSE)))</f>
        <v>0</v>
      </c>
      <c r="H4480" t="str">
        <f t="shared" si="141"/>
        <v/>
      </c>
      <c r="I4480" t="str">
        <f t="shared" si="140"/>
        <v/>
      </c>
    </row>
    <row r="4481" spans="1:9" x14ac:dyDescent="0.25">
      <c r="A4481" s="36"/>
      <c r="B4481" t="str">
        <f>+IF(ISERROR(VLOOKUP(A4481,'MatrizSeguimiento2022-Junio'!$G$4:$I$987,3,FALSE)),"",VLOOKUP(A4481,'MatrizSeguimiento2022-Junio'!$G$4:$I$987,3,FALSE))</f>
        <v/>
      </c>
      <c r="C4481" t="str">
        <f>+IF(ISERROR(VLOOKUP(A4481,'MatrizSeguimiento2022-Junio'!$G$4:$J$987,4,FALSE)),"",VLOOKUP(A4481,'MatrizSeguimiento2022-Junio'!$G$4:$J$987,4,FALSE))</f>
        <v/>
      </c>
      <c r="E4481" s="3"/>
      <c r="G4481">
        <f>+ABS(SUMIF($A$3:$A$4998,A4481,$E$3:$E$4998)-IF(ISERROR(VLOOKUP(A4481,'MatrizSeguimiento2022-Junio'!$G$4:$X$987,18,FALSE)),0,VLOOKUP(A4481,'MatrizSeguimiento2022-Junio'!$G$4:$X$987,18,FALSE)))</f>
        <v>0</v>
      </c>
      <c r="H4481" t="str">
        <f t="shared" si="141"/>
        <v/>
      </c>
      <c r="I4481" t="str">
        <f t="shared" si="140"/>
        <v/>
      </c>
    </row>
    <row r="4482" spans="1:9" x14ac:dyDescent="0.25">
      <c r="A4482" s="36"/>
      <c r="B4482" t="str">
        <f>+IF(ISERROR(VLOOKUP(A4482,'MatrizSeguimiento2022-Junio'!$G$4:$I$987,3,FALSE)),"",VLOOKUP(A4482,'MatrizSeguimiento2022-Junio'!$G$4:$I$987,3,FALSE))</f>
        <v/>
      </c>
      <c r="C4482" t="str">
        <f>+IF(ISERROR(VLOOKUP(A4482,'MatrizSeguimiento2022-Junio'!$G$4:$J$987,4,FALSE)),"",VLOOKUP(A4482,'MatrizSeguimiento2022-Junio'!$G$4:$J$987,4,FALSE))</f>
        <v/>
      </c>
      <c r="E4482" s="3"/>
      <c r="G4482">
        <f>+ABS(SUMIF($A$3:$A$4998,A4482,$E$3:$E$4998)-IF(ISERROR(VLOOKUP(A4482,'MatrizSeguimiento2022-Junio'!$G$4:$X$987,18,FALSE)),0,VLOOKUP(A4482,'MatrizSeguimiento2022-Junio'!$G$4:$X$987,18,FALSE)))</f>
        <v>0</v>
      </c>
      <c r="H4482" t="str">
        <f t="shared" si="141"/>
        <v/>
      </c>
      <c r="I4482" t="str">
        <f t="shared" si="140"/>
        <v/>
      </c>
    </row>
    <row r="4483" spans="1:9" x14ac:dyDescent="0.25">
      <c r="A4483" s="36"/>
      <c r="B4483" t="str">
        <f>+IF(ISERROR(VLOOKUP(A4483,'MatrizSeguimiento2022-Junio'!$G$4:$I$987,3,FALSE)),"",VLOOKUP(A4483,'MatrizSeguimiento2022-Junio'!$G$4:$I$987,3,FALSE))</f>
        <v/>
      </c>
      <c r="C4483" t="str">
        <f>+IF(ISERROR(VLOOKUP(A4483,'MatrizSeguimiento2022-Junio'!$G$4:$J$987,4,FALSE)),"",VLOOKUP(A4483,'MatrizSeguimiento2022-Junio'!$G$4:$J$987,4,FALSE))</f>
        <v/>
      </c>
      <c r="E4483" s="3"/>
      <c r="G4483">
        <f>+ABS(SUMIF($A$3:$A$4998,A4483,$E$3:$E$4998)-IF(ISERROR(VLOOKUP(A4483,'MatrizSeguimiento2022-Junio'!$G$4:$X$987,18,FALSE)),0,VLOOKUP(A4483,'MatrizSeguimiento2022-Junio'!$G$4:$X$987,18,FALSE)))</f>
        <v>0</v>
      </c>
      <c r="H4483" t="str">
        <f t="shared" si="141"/>
        <v/>
      </c>
      <c r="I4483" t="str">
        <f t="shared" ref="I4483:I4546" si="142">+IF(IF(LEN(H4483)&gt;0,COUNTIF($H$3:$H$4998,H4483),"")=1,"",IF(LEN(H4483)&gt;0,COUNTIF($H$3:$H$4998,H4483),""))</f>
        <v/>
      </c>
    </row>
    <row r="4484" spans="1:9" x14ac:dyDescent="0.25">
      <c r="A4484" s="36"/>
      <c r="B4484" t="str">
        <f>+IF(ISERROR(VLOOKUP(A4484,'MatrizSeguimiento2022-Junio'!$G$4:$I$987,3,FALSE)),"",VLOOKUP(A4484,'MatrizSeguimiento2022-Junio'!$G$4:$I$987,3,FALSE))</f>
        <v/>
      </c>
      <c r="C4484" t="str">
        <f>+IF(ISERROR(VLOOKUP(A4484,'MatrizSeguimiento2022-Junio'!$G$4:$J$987,4,FALSE)),"",VLOOKUP(A4484,'MatrizSeguimiento2022-Junio'!$G$4:$J$987,4,FALSE))</f>
        <v/>
      </c>
      <c r="E4484" s="3"/>
      <c r="G4484">
        <f>+ABS(SUMIF($A$3:$A$4998,A4484,$E$3:$E$4998)-IF(ISERROR(VLOOKUP(A4484,'MatrizSeguimiento2022-Junio'!$G$4:$X$987,18,FALSE)),0,VLOOKUP(A4484,'MatrizSeguimiento2022-Junio'!$G$4:$X$987,18,FALSE)))</f>
        <v>0</v>
      </c>
      <c r="H4484" t="str">
        <f t="shared" si="141"/>
        <v/>
      </c>
      <c r="I4484" t="str">
        <f t="shared" si="142"/>
        <v/>
      </c>
    </row>
    <row r="4485" spans="1:9" x14ac:dyDescent="0.25">
      <c r="A4485" s="36"/>
      <c r="B4485" t="str">
        <f>+IF(ISERROR(VLOOKUP(A4485,'MatrizSeguimiento2022-Junio'!$G$4:$I$987,3,FALSE)),"",VLOOKUP(A4485,'MatrizSeguimiento2022-Junio'!$G$4:$I$987,3,FALSE))</f>
        <v/>
      </c>
      <c r="C4485" t="str">
        <f>+IF(ISERROR(VLOOKUP(A4485,'MatrizSeguimiento2022-Junio'!$G$4:$J$987,4,FALSE)),"",VLOOKUP(A4485,'MatrizSeguimiento2022-Junio'!$G$4:$J$987,4,FALSE))</f>
        <v/>
      </c>
      <c r="E4485" s="3"/>
      <c r="G4485">
        <f>+ABS(SUMIF($A$3:$A$4998,A4485,$E$3:$E$4998)-IF(ISERROR(VLOOKUP(A4485,'MatrizSeguimiento2022-Junio'!$G$4:$X$987,18,FALSE)),0,VLOOKUP(A4485,'MatrizSeguimiento2022-Junio'!$G$4:$X$987,18,FALSE)))</f>
        <v>0</v>
      </c>
      <c r="H4485" t="str">
        <f t="shared" si="141"/>
        <v/>
      </c>
      <c r="I4485" t="str">
        <f t="shared" si="142"/>
        <v/>
      </c>
    </row>
    <row r="4486" spans="1:9" x14ac:dyDescent="0.25">
      <c r="A4486" s="36"/>
      <c r="B4486" t="str">
        <f>+IF(ISERROR(VLOOKUP(A4486,'MatrizSeguimiento2022-Junio'!$G$4:$I$987,3,FALSE)),"",VLOOKUP(A4486,'MatrizSeguimiento2022-Junio'!$G$4:$I$987,3,FALSE))</f>
        <v/>
      </c>
      <c r="C4486" t="str">
        <f>+IF(ISERROR(VLOOKUP(A4486,'MatrizSeguimiento2022-Junio'!$G$4:$J$987,4,FALSE)),"",VLOOKUP(A4486,'MatrizSeguimiento2022-Junio'!$G$4:$J$987,4,FALSE))</f>
        <v/>
      </c>
      <c r="E4486" s="3"/>
      <c r="G4486">
        <f>+ABS(SUMIF($A$3:$A$4998,A4486,$E$3:$E$4998)-IF(ISERROR(VLOOKUP(A4486,'MatrizSeguimiento2022-Junio'!$G$4:$X$987,18,FALSE)),0,VLOOKUP(A4486,'MatrizSeguimiento2022-Junio'!$G$4:$X$987,18,FALSE)))</f>
        <v>0</v>
      </c>
      <c r="H4486" t="str">
        <f t="shared" si="141"/>
        <v/>
      </c>
      <c r="I4486" t="str">
        <f t="shared" si="142"/>
        <v/>
      </c>
    </row>
    <row r="4487" spans="1:9" x14ac:dyDescent="0.25">
      <c r="A4487" s="36"/>
      <c r="B4487" t="str">
        <f>+IF(ISERROR(VLOOKUP(A4487,'MatrizSeguimiento2022-Junio'!$G$4:$I$987,3,FALSE)),"",VLOOKUP(A4487,'MatrizSeguimiento2022-Junio'!$G$4:$I$987,3,FALSE))</f>
        <v/>
      </c>
      <c r="C4487" t="str">
        <f>+IF(ISERROR(VLOOKUP(A4487,'MatrizSeguimiento2022-Junio'!$G$4:$J$987,4,FALSE)),"",VLOOKUP(A4487,'MatrizSeguimiento2022-Junio'!$G$4:$J$987,4,FALSE))</f>
        <v/>
      </c>
      <c r="E4487" s="3"/>
      <c r="G4487">
        <f>+ABS(SUMIF($A$3:$A$4998,A4487,$E$3:$E$4998)-IF(ISERROR(VLOOKUP(A4487,'MatrizSeguimiento2022-Junio'!$G$4:$X$987,18,FALSE)),0,VLOOKUP(A4487,'MatrizSeguimiento2022-Junio'!$G$4:$X$987,18,FALSE)))</f>
        <v>0</v>
      </c>
      <c r="H4487" t="str">
        <f t="shared" si="141"/>
        <v/>
      </c>
      <c r="I4487" t="str">
        <f t="shared" si="142"/>
        <v/>
      </c>
    </row>
    <row r="4488" spans="1:9" x14ac:dyDescent="0.25">
      <c r="A4488" s="36"/>
      <c r="B4488" t="str">
        <f>+IF(ISERROR(VLOOKUP(A4488,'MatrizSeguimiento2022-Junio'!$G$4:$I$987,3,FALSE)),"",VLOOKUP(A4488,'MatrizSeguimiento2022-Junio'!$G$4:$I$987,3,FALSE))</f>
        <v/>
      </c>
      <c r="C4488" t="str">
        <f>+IF(ISERROR(VLOOKUP(A4488,'MatrizSeguimiento2022-Junio'!$G$4:$J$987,4,FALSE)),"",VLOOKUP(A4488,'MatrizSeguimiento2022-Junio'!$G$4:$J$987,4,FALSE))</f>
        <v/>
      </c>
      <c r="E4488" s="3"/>
      <c r="G4488">
        <f>+ABS(SUMIF($A$3:$A$4998,A4488,$E$3:$E$4998)-IF(ISERROR(VLOOKUP(A4488,'MatrizSeguimiento2022-Junio'!$G$4:$X$987,18,FALSE)),0,VLOOKUP(A4488,'MatrizSeguimiento2022-Junio'!$G$4:$X$987,18,FALSE)))</f>
        <v>0</v>
      </c>
      <c r="H4488" t="str">
        <f t="shared" si="141"/>
        <v/>
      </c>
      <c r="I4488" t="str">
        <f t="shared" si="142"/>
        <v/>
      </c>
    </row>
    <row r="4489" spans="1:9" x14ac:dyDescent="0.25">
      <c r="A4489" s="36"/>
      <c r="B4489" t="str">
        <f>+IF(ISERROR(VLOOKUP(A4489,'MatrizSeguimiento2022-Junio'!$G$4:$I$987,3,FALSE)),"",VLOOKUP(A4489,'MatrizSeguimiento2022-Junio'!$G$4:$I$987,3,FALSE))</f>
        <v/>
      </c>
      <c r="C4489" t="str">
        <f>+IF(ISERROR(VLOOKUP(A4489,'MatrizSeguimiento2022-Junio'!$G$4:$J$987,4,FALSE)),"",VLOOKUP(A4489,'MatrizSeguimiento2022-Junio'!$G$4:$J$987,4,FALSE))</f>
        <v/>
      </c>
      <c r="E4489" s="3"/>
      <c r="G4489">
        <f>+ABS(SUMIF($A$3:$A$4998,A4489,$E$3:$E$4998)-IF(ISERROR(VLOOKUP(A4489,'MatrizSeguimiento2022-Junio'!$G$4:$X$987,18,FALSE)),0,VLOOKUP(A4489,'MatrizSeguimiento2022-Junio'!$G$4:$X$987,18,FALSE)))</f>
        <v>0</v>
      </c>
      <c r="H4489" t="str">
        <f t="shared" si="141"/>
        <v/>
      </c>
      <c r="I4489" t="str">
        <f t="shared" si="142"/>
        <v/>
      </c>
    </row>
    <row r="4490" spans="1:9" x14ac:dyDescent="0.25">
      <c r="A4490" s="36"/>
      <c r="B4490" t="str">
        <f>+IF(ISERROR(VLOOKUP(A4490,'MatrizSeguimiento2022-Junio'!$G$4:$I$987,3,FALSE)),"",VLOOKUP(A4490,'MatrizSeguimiento2022-Junio'!$G$4:$I$987,3,FALSE))</f>
        <v/>
      </c>
      <c r="C4490" t="str">
        <f>+IF(ISERROR(VLOOKUP(A4490,'MatrizSeguimiento2022-Junio'!$G$4:$J$987,4,FALSE)),"",VLOOKUP(A4490,'MatrizSeguimiento2022-Junio'!$G$4:$J$987,4,FALSE))</f>
        <v/>
      </c>
      <c r="E4490" s="3"/>
      <c r="G4490">
        <f>+ABS(SUMIF($A$3:$A$4998,A4490,$E$3:$E$4998)-IF(ISERROR(VLOOKUP(A4490,'MatrizSeguimiento2022-Junio'!$G$4:$X$987,18,FALSE)),0,VLOOKUP(A4490,'MatrizSeguimiento2022-Junio'!$G$4:$X$987,18,FALSE)))</f>
        <v>0</v>
      </c>
      <c r="H4490" t="str">
        <f t="shared" si="141"/>
        <v/>
      </c>
      <c r="I4490" t="str">
        <f t="shared" si="142"/>
        <v/>
      </c>
    </row>
    <row r="4491" spans="1:9" x14ac:dyDescent="0.25">
      <c r="A4491" s="36"/>
      <c r="B4491" t="str">
        <f>+IF(ISERROR(VLOOKUP(A4491,'MatrizSeguimiento2022-Junio'!$G$4:$I$987,3,FALSE)),"",VLOOKUP(A4491,'MatrizSeguimiento2022-Junio'!$G$4:$I$987,3,FALSE))</f>
        <v/>
      </c>
      <c r="C4491" t="str">
        <f>+IF(ISERROR(VLOOKUP(A4491,'MatrizSeguimiento2022-Junio'!$G$4:$J$987,4,FALSE)),"",VLOOKUP(A4491,'MatrizSeguimiento2022-Junio'!$G$4:$J$987,4,FALSE))</f>
        <v/>
      </c>
      <c r="E4491" s="3"/>
      <c r="G4491">
        <f>+ABS(SUMIF($A$3:$A$4998,A4491,$E$3:$E$4998)-IF(ISERROR(VLOOKUP(A4491,'MatrizSeguimiento2022-Junio'!$G$4:$X$987,18,FALSE)),0,VLOOKUP(A4491,'MatrizSeguimiento2022-Junio'!$G$4:$X$987,18,FALSE)))</f>
        <v>0</v>
      </c>
      <c r="H4491" t="str">
        <f t="shared" si="141"/>
        <v/>
      </c>
      <c r="I4491" t="str">
        <f t="shared" si="142"/>
        <v/>
      </c>
    </row>
    <row r="4492" spans="1:9" x14ac:dyDescent="0.25">
      <c r="A4492" s="36"/>
      <c r="B4492" t="str">
        <f>+IF(ISERROR(VLOOKUP(A4492,'MatrizSeguimiento2022-Junio'!$G$4:$I$987,3,FALSE)),"",VLOOKUP(A4492,'MatrizSeguimiento2022-Junio'!$G$4:$I$987,3,FALSE))</f>
        <v/>
      </c>
      <c r="C4492" t="str">
        <f>+IF(ISERROR(VLOOKUP(A4492,'MatrizSeguimiento2022-Junio'!$G$4:$J$987,4,FALSE)),"",VLOOKUP(A4492,'MatrizSeguimiento2022-Junio'!$G$4:$J$987,4,FALSE))</f>
        <v/>
      </c>
      <c r="E4492" s="3"/>
      <c r="G4492">
        <f>+ABS(SUMIF($A$3:$A$4998,A4492,$E$3:$E$4998)-IF(ISERROR(VLOOKUP(A4492,'MatrizSeguimiento2022-Junio'!$G$4:$X$987,18,FALSE)),0,VLOOKUP(A4492,'MatrizSeguimiento2022-Junio'!$G$4:$X$987,18,FALSE)))</f>
        <v>0</v>
      </c>
      <c r="H4492" t="str">
        <f t="shared" si="141"/>
        <v/>
      </c>
      <c r="I4492" t="str">
        <f t="shared" si="142"/>
        <v/>
      </c>
    </row>
    <row r="4493" spans="1:9" x14ac:dyDescent="0.25">
      <c r="A4493" s="36"/>
      <c r="B4493" t="str">
        <f>+IF(ISERROR(VLOOKUP(A4493,'MatrizSeguimiento2022-Junio'!$G$4:$I$987,3,FALSE)),"",VLOOKUP(A4493,'MatrizSeguimiento2022-Junio'!$G$4:$I$987,3,FALSE))</f>
        <v/>
      </c>
      <c r="C4493" t="str">
        <f>+IF(ISERROR(VLOOKUP(A4493,'MatrizSeguimiento2022-Junio'!$G$4:$J$987,4,FALSE)),"",VLOOKUP(A4493,'MatrizSeguimiento2022-Junio'!$G$4:$J$987,4,FALSE))</f>
        <v/>
      </c>
      <c r="E4493" s="3"/>
      <c r="G4493">
        <f>+ABS(SUMIF($A$3:$A$4998,A4493,$E$3:$E$4998)-IF(ISERROR(VLOOKUP(A4493,'MatrizSeguimiento2022-Junio'!$G$4:$X$987,18,FALSE)),0,VLOOKUP(A4493,'MatrizSeguimiento2022-Junio'!$G$4:$X$987,18,FALSE)))</f>
        <v>0</v>
      </c>
      <c r="H4493" t="str">
        <f t="shared" si="141"/>
        <v/>
      </c>
      <c r="I4493" t="str">
        <f t="shared" si="142"/>
        <v/>
      </c>
    </row>
    <row r="4494" spans="1:9" x14ac:dyDescent="0.25">
      <c r="A4494" s="36"/>
      <c r="B4494" t="str">
        <f>+IF(ISERROR(VLOOKUP(A4494,'MatrizSeguimiento2022-Junio'!$G$4:$I$987,3,FALSE)),"",VLOOKUP(A4494,'MatrizSeguimiento2022-Junio'!$G$4:$I$987,3,FALSE))</f>
        <v/>
      </c>
      <c r="C4494" t="str">
        <f>+IF(ISERROR(VLOOKUP(A4494,'MatrizSeguimiento2022-Junio'!$G$4:$J$987,4,FALSE)),"",VLOOKUP(A4494,'MatrizSeguimiento2022-Junio'!$G$4:$J$987,4,FALSE))</f>
        <v/>
      </c>
      <c r="E4494" s="3"/>
      <c r="G4494">
        <f>+ABS(SUMIF($A$3:$A$4998,A4494,$E$3:$E$4998)-IF(ISERROR(VLOOKUP(A4494,'MatrizSeguimiento2022-Junio'!$G$4:$X$987,18,FALSE)),0,VLOOKUP(A4494,'MatrizSeguimiento2022-Junio'!$G$4:$X$987,18,FALSE)))</f>
        <v>0</v>
      </c>
      <c r="H4494" t="str">
        <f t="shared" si="141"/>
        <v/>
      </c>
      <c r="I4494" t="str">
        <f t="shared" si="142"/>
        <v/>
      </c>
    </row>
    <row r="4495" spans="1:9" x14ac:dyDescent="0.25">
      <c r="A4495" s="36"/>
      <c r="B4495" t="str">
        <f>+IF(ISERROR(VLOOKUP(A4495,'MatrizSeguimiento2022-Junio'!$G$4:$I$987,3,FALSE)),"",VLOOKUP(A4495,'MatrizSeguimiento2022-Junio'!$G$4:$I$987,3,FALSE))</f>
        <v/>
      </c>
      <c r="C4495" t="str">
        <f>+IF(ISERROR(VLOOKUP(A4495,'MatrizSeguimiento2022-Junio'!$G$4:$J$987,4,FALSE)),"",VLOOKUP(A4495,'MatrizSeguimiento2022-Junio'!$G$4:$J$987,4,FALSE))</f>
        <v/>
      </c>
      <c r="E4495" s="3"/>
      <c r="G4495">
        <f>+ABS(SUMIF($A$3:$A$4998,A4495,$E$3:$E$4998)-IF(ISERROR(VLOOKUP(A4495,'MatrizSeguimiento2022-Junio'!$G$4:$X$987,18,FALSE)),0,VLOOKUP(A4495,'MatrizSeguimiento2022-Junio'!$G$4:$X$987,18,FALSE)))</f>
        <v>0</v>
      </c>
      <c r="H4495" t="str">
        <f t="shared" si="141"/>
        <v/>
      </c>
      <c r="I4495" t="str">
        <f t="shared" si="142"/>
        <v/>
      </c>
    </row>
    <row r="4496" spans="1:9" x14ac:dyDescent="0.25">
      <c r="A4496" s="36"/>
      <c r="B4496" t="str">
        <f>+IF(ISERROR(VLOOKUP(A4496,'MatrizSeguimiento2022-Junio'!$G$4:$I$987,3,FALSE)),"",VLOOKUP(A4496,'MatrizSeguimiento2022-Junio'!$G$4:$I$987,3,FALSE))</f>
        <v/>
      </c>
      <c r="C4496" t="str">
        <f>+IF(ISERROR(VLOOKUP(A4496,'MatrizSeguimiento2022-Junio'!$G$4:$J$987,4,FALSE)),"",VLOOKUP(A4496,'MatrizSeguimiento2022-Junio'!$G$4:$J$987,4,FALSE))</f>
        <v/>
      </c>
      <c r="E4496" s="3"/>
      <c r="G4496">
        <f>+ABS(SUMIF($A$3:$A$4998,A4496,$E$3:$E$4998)-IF(ISERROR(VLOOKUP(A4496,'MatrizSeguimiento2022-Junio'!$G$4:$X$987,18,FALSE)),0,VLOOKUP(A4496,'MatrizSeguimiento2022-Junio'!$G$4:$X$987,18,FALSE)))</f>
        <v>0</v>
      </c>
      <c r="H4496" t="str">
        <f t="shared" si="141"/>
        <v/>
      </c>
      <c r="I4496" t="str">
        <f t="shared" si="142"/>
        <v/>
      </c>
    </row>
    <row r="4497" spans="1:9" x14ac:dyDescent="0.25">
      <c r="A4497" s="36"/>
      <c r="B4497" t="str">
        <f>+IF(ISERROR(VLOOKUP(A4497,'MatrizSeguimiento2022-Junio'!$G$4:$I$987,3,FALSE)),"",VLOOKUP(A4497,'MatrizSeguimiento2022-Junio'!$G$4:$I$987,3,FALSE))</f>
        <v/>
      </c>
      <c r="C4497" t="str">
        <f>+IF(ISERROR(VLOOKUP(A4497,'MatrizSeguimiento2022-Junio'!$G$4:$J$987,4,FALSE)),"",VLOOKUP(A4497,'MatrizSeguimiento2022-Junio'!$G$4:$J$987,4,FALSE))</f>
        <v/>
      </c>
      <c r="E4497" s="3"/>
      <c r="G4497">
        <f>+ABS(SUMIF($A$3:$A$4998,A4497,$E$3:$E$4998)-IF(ISERROR(VLOOKUP(A4497,'MatrizSeguimiento2022-Junio'!$G$4:$X$987,18,FALSE)),0,VLOOKUP(A4497,'MatrizSeguimiento2022-Junio'!$G$4:$X$987,18,FALSE)))</f>
        <v>0</v>
      </c>
      <c r="H4497" t="str">
        <f t="shared" si="141"/>
        <v/>
      </c>
      <c r="I4497" t="str">
        <f t="shared" si="142"/>
        <v/>
      </c>
    </row>
    <row r="4498" spans="1:9" x14ac:dyDescent="0.25">
      <c r="A4498" s="36"/>
      <c r="B4498" t="str">
        <f>+IF(ISERROR(VLOOKUP(A4498,'MatrizSeguimiento2022-Junio'!$G$4:$I$987,3,FALSE)),"",VLOOKUP(A4498,'MatrizSeguimiento2022-Junio'!$G$4:$I$987,3,FALSE))</f>
        <v/>
      </c>
      <c r="C4498" t="str">
        <f>+IF(ISERROR(VLOOKUP(A4498,'MatrizSeguimiento2022-Junio'!$G$4:$J$987,4,FALSE)),"",VLOOKUP(A4498,'MatrizSeguimiento2022-Junio'!$G$4:$J$987,4,FALSE))</f>
        <v/>
      </c>
      <c r="E4498" s="3"/>
      <c r="G4498">
        <f>+ABS(SUMIF($A$3:$A$4998,A4498,$E$3:$E$4998)-IF(ISERROR(VLOOKUP(A4498,'MatrizSeguimiento2022-Junio'!$G$4:$X$987,18,FALSE)),0,VLOOKUP(A4498,'MatrizSeguimiento2022-Junio'!$G$4:$X$987,18,FALSE)))</f>
        <v>0</v>
      </c>
      <c r="H4498" t="str">
        <f t="shared" si="141"/>
        <v/>
      </c>
      <c r="I4498" t="str">
        <f t="shared" si="142"/>
        <v/>
      </c>
    </row>
    <row r="4499" spans="1:9" x14ac:dyDescent="0.25">
      <c r="A4499" s="36"/>
      <c r="B4499" t="str">
        <f>+IF(ISERROR(VLOOKUP(A4499,'MatrizSeguimiento2022-Junio'!$G$4:$I$987,3,FALSE)),"",VLOOKUP(A4499,'MatrizSeguimiento2022-Junio'!$G$4:$I$987,3,FALSE))</f>
        <v/>
      </c>
      <c r="C4499" t="str">
        <f>+IF(ISERROR(VLOOKUP(A4499,'MatrizSeguimiento2022-Junio'!$G$4:$J$987,4,FALSE)),"",VLOOKUP(A4499,'MatrizSeguimiento2022-Junio'!$G$4:$J$987,4,FALSE))</f>
        <v/>
      </c>
      <c r="E4499" s="3"/>
      <c r="G4499">
        <f>+ABS(SUMIF($A$3:$A$4998,A4499,$E$3:$E$4998)-IF(ISERROR(VLOOKUP(A4499,'MatrizSeguimiento2022-Junio'!$G$4:$X$987,18,FALSE)),0,VLOOKUP(A4499,'MatrizSeguimiento2022-Junio'!$G$4:$X$987,18,FALSE)))</f>
        <v>0</v>
      </c>
      <c r="H4499" t="str">
        <f t="shared" si="141"/>
        <v/>
      </c>
      <c r="I4499" t="str">
        <f t="shared" si="142"/>
        <v/>
      </c>
    </row>
    <row r="4500" spans="1:9" x14ac:dyDescent="0.25">
      <c r="A4500" s="36"/>
      <c r="B4500" t="str">
        <f>+IF(ISERROR(VLOOKUP(A4500,'MatrizSeguimiento2022-Junio'!$G$4:$I$987,3,FALSE)),"",VLOOKUP(A4500,'MatrizSeguimiento2022-Junio'!$G$4:$I$987,3,FALSE))</f>
        <v/>
      </c>
      <c r="C4500" t="str">
        <f>+IF(ISERROR(VLOOKUP(A4500,'MatrizSeguimiento2022-Junio'!$G$4:$J$987,4,FALSE)),"",VLOOKUP(A4500,'MatrizSeguimiento2022-Junio'!$G$4:$J$987,4,FALSE))</f>
        <v/>
      </c>
      <c r="E4500" s="3"/>
      <c r="G4500">
        <f>+ABS(SUMIF($A$3:$A$4998,A4500,$E$3:$E$4998)-IF(ISERROR(VLOOKUP(A4500,'MatrizSeguimiento2022-Junio'!$G$4:$X$987,18,FALSE)),0,VLOOKUP(A4500,'MatrizSeguimiento2022-Junio'!$G$4:$X$987,18,FALSE)))</f>
        <v>0</v>
      </c>
      <c r="H4500" t="str">
        <f t="shared" si="141"/>
        <v/>
      </c>
      <c r="I4500" t="str">
        <f t="shared" si="142"/>
        <v/>
      </c>
    </row>
    <row r="4501" spans="1:9" x14ac:dyDescent="0.25">
      <c r="A4501" s="36"/>
      <c r="B4501" t="str">
        <f>+IF(ISERROR(VLOOKUP(A4501,'MatrizSeguimiento2022-Junio'!$G$4:$I$987,3,FALSE)),"",VLOOKUP(A4501,'MatrizSeguimiento2022-Junio'!$G$4:$I$987,3,FALSE))</f>
        <v/>
      </c>
      <c r="C4501" t="str">
        <f>+IF(ISERROR(VLOOKUP(A4501,'MatrizSeguimiento2022-Junio'!$G$4:$J$987,4,FALSE)),"",VLOOKUP(A4501,'MatrizSeguimiento2022-Junio'!$G$4:$J$987,4,FALSE))</f>
        <v/>
      </c>
      <c r="E4501" s="3"/>
      <c r="G4501">
        <f>+ABS(SUMIF($A$3:$A$4998,A4501,$E$3:$E$4998)-IF(ISERROR(VLOOKUP(A4501,'MatrizSeguimiento2022-Junio'!$G$4:$X$987,18,FALSE)),0,VLOOKUP(A4501,'MatrizSeguimiento2022-Junio'!$G$4:$X$987,18,FALSE)))</f>
        <v>0</v>
      </c>
      <c r="H4501" t="str">
        <f t="shared" si="141"/>
        <v/>
      </c>
      <c r="I4501" t="str">
        <f t="shared" si="142"/>
        <v/>
      </c>
    </row>
    <row r="4502" spans="1:9" x14ac:dyDescent="0.25">
      <c r="A4502" s="36"/>
      <c r="B4502" t="str">
        <f>+IF(ISERROR(VLOOKUP(A4502,'MatrizSeguimiento2022-Junio'!$G$4:$I$987,3,FALSE)),"",VLOOKUP(A4502,'MatrizSeguimiento2022-Junio'!$G$4:$I$987,3,FALSE))</f>
        <v/>
      </c>
      <c r="C4502" t="str">
        <f>+IF(ISERROR(VLOOKUP(A4502,'MatrizSeguimiento2022-Junio'!$G$4:$J$987,4,FALSE)),"",VLOOKUP(A4502,'MatrizSeguimiento2022-Junio'!$G$4:$J$987,4,FALSE))</f>
        <v/>
      </c>
      <c r="E4502" s="3"/>
      <c r="G4502">
        <f>+ABS(SUMIF($A$3:$A$4998,A4502,$E$3:$E$4998)-IF(ISERROR(VLOOKUP(A4502,'MatrizSeguimiento2022-Junio'!$G$4:$X$987,18,FALSE)),0,VLOOKUP(A4502,'MatrizSeguimiento2022-Junio'!$G$4:$X$987,18,FALSE)))</f>
        <v>0</v>
      </c>
      <c r="H4502" t="str">
        <f t="shared" si="141"/>
        <v/>
      </c>
      <c r="I4502" t="str">
        <f t="shared" si="142"/>
        <v/>
      </c>
    </row>
    <row r="4503" spans="1:9" x14ac:dyDescent="0.25">
      <c r="A4503" s="36"/>
      <c r="B4503" t="str">
        <f>+IF(ISERROR(VLOOKUP(A4503,'MatrizSeguimiento2022-Junio'!$G$4:$I$987,3,FALSE)),"",VLOOKUP(A4503,'MatrizSeguimiento2022-Junio'!$G$4:$I$987,3,FALSE))</f>
        <v/>
      </c>
      <c r="C4503" t="str">
        <f>+IF(ISERROR(VLOOKUP(A4503,'MatrizSeguimiento2022-Junio'!$G$4:$J$987,4,FALSE)),"",VLOOKUP(A4503,'MatrizSeguimiento2022-Junio'!$G$4:$J$987,4,FALSE))</f>
        <v/>
      </c>
      <c r="E4503" s="3"/>
      <c r="G4503">
        <f>+ABS(SUMIF($A$3:$A$4998,A4503,$E$3:$E$4998)-IF(ISERROR(VLOOKUP(A4503,'MatrizSeguimiento2022-Junio'!$G$4:$X$987,18,FALSE)),0,VLOOKUP(A4503,'MatrizSeguimiento2022-Junio'!$G$4:$X$987,18,FALSE)))</f>
        <v>0</v>
      </c>
      <c r="H4503" t="str">
        <f t="shared" si="141"/>
        <v/>
      </c>
      <c r="I4503" t="str">
        <f t="shared" si="142"/>
        <v/>
      </c>
    </row>
    <row r="4504" spans="1:9" x14ac:dyDescent="0.25">
      <c r="A4504" s="36"/>
      <c r="B4504" t="str">
        <f>+IF(ISERROR(VLOOKUP(A4504,'MatrizSeguimiento2022-Junio'!$G$4:$I$987,3,FALSE)),"",VLOOKUP(A4504,'MatrizSeguimiento2022-Junio'!$G$4:$I$987,3,FALSE))</f>
        <v/>
      </c>
      <c r="C4504" t="str">
        <f>+IF(ISERROR(VLOOKUP(A4504,'MatrizSeguimiento2022-Junio'!$G$4:$J$987,4,FALSE)),"",VLOOKUP(A4504,'MatrizSeguimiento2022-Junio'!$G$4:$J$987,4,FALSE))</f>
        <v/>
      </c>
      <c r="E4504" s="3"/>
      <c r="G4504">
        <f>+ABS(SUMIF($A$3:$A$4998,A4504,$E$3:$E$4998)-IF(ISERROR(VLOOKUP(A4504,'MatrizSeguimiento2022-Junio'!$G$4:$X$987,18,FALSE)),0,VLOOKUP(A4504,'MatrizSeguimiento2022-Junio'!$G$4:$X$987,18,FALSE)))</f>
        <v>0</v>
      </c>
      <c r="H4504" t="str">
        <f t="shared" si="141"/>
        <v/>
      </c>
      <c r="I4504" t="str">
        <f t="shared" si="142"/>
        <v/>
      </c>
    </row>
    <row r="4505" spans="1:9" x14ac:dyDescent="0.25">
      <c r="A4505" s="36"/>
      <c r="B4505" t="str">
        <f>+IF(ISERROR(VLOOKUP(A4505,'MatrizSeguimiento2022-Junio'!$G$4:$I$987,3,FALSE)),"",VLOOKUP(A4505,'MatrizSeguimiento2022-Junio'!$G$4:$I$987,3,FALSE))</f>
        <v/>
      </c>
      <c r="C4505" t="str">
        <f>+IF(ISERROR(VLOOKUP(A4505,'MatrizSeguimiento2022-Junio'!$G$4:$J$987,4,FALSE)),"",VLOOKUP(A4505,'MatrizSeguimiento2022-Junio'!$G$4:$J$987,4,FALSE))</f>
        <v/>
      </c>
      <c r="E4505" s="3"/>
      <c r="G4505">
        <f>+ABS(SUMIF($A$3:$A$4998,A4505,$E$3:$E$4998)-IF(ISERROR(VLOOKUP(A4505,'MatrizSeguimiento2022-Junio'!$G$4:$X$987,18,FALSE)),0,VLOOKUP(A4505,'MatrizSeguimiento2022-Junio'!$G$4:$X$987,18,FALSE)))</f>
        <v>0</v>
      </c>
      <c r="H4505" t="str">
        <f t="shared" si="141"/>
        <v/>
      </c>
      <c r="I4505" t="str">
        <f t="shared" si="142"/>
        <v/>
      </c>
    </row>
    <row r="4506" spans="1:9" x14ac:dyDescent="0.25">
      <c r="A4506" s="36"/>
      <c r="B4506" t="str">
        <f>+IF(ISERROR(VLOOKUP(A4506,'MatrizSeguimiento2022-Junio'!$G$4:$I$987,3,FALSE)),"",VLOOKUP(A4506,'MatrizSeguimiento2022-Junio'!$G$4:$I$987,3,FALSE))</f>
        <v/>
      </c>
      <c r="C4506" t="str">
        <f>+IF(ISERROR(VLOOKUP(A4506,'MatrizSeguimiento2022-Junio'!$G$4:$J$987,4,FALSE)),"",VLOOKUP(A4506,'MatrizSeguimiento2022-Junio'!$G$4:$J$987,4,FALSE))</f>
        <v/>
      </c>
      <c r="E4506" s="3"/>
      <c r="G4506">
        <f>+ABS(SUMIF($A$3:$A$4998,A4506,$E$3:$E$4998)-IF(ISERROR(VLOOKUP(A4506,'MatrizSeguimiento2022-Junio'!$G$4:$X$987,18,FALSE)),0,VLOOKUP(A4506,'MatrizSeguimiento2022-Junio'!$G$4:$X$987,18,FALSE)))</f>
        <v>0</v>
      </c>
      <c r="H4506" t="str">
        <f t="shared" si="141"/>
        <v/>
      </c>
      <c r="I4506" t="str">
        <f t="shared" si="142"/>
        <v/>
      </c>
    </row>
    <row r="4507" spans="1:9" x14ac:dyDescent="0.25">
      <c r="A4507" s="36"/>
      <c r="B4507" t="str">
        <f>+IF(ISERROR(VLOOKUP(A4507,'MatrizSeguimiento2022-Junio'!$G$4:$I$987,3,FALSE)),"",VLOOKUP(A4507,'MatrizSeguimiento2022-Junio'!$G$4:$I$987,3,FALSE))</f>
        <v/>
      </c>
      <c r="C4507" t="str">
        <f>+IF(ISERROR(VLOOKUP(A4507,'MatrizSeguimiento2022-Junio'!$G$4:$J$987,4,FALSE)),"",VLOOKUP(A4507,'MatrizSeguimiento2022-Junio'!$G$4:$J$987,4,FALSE))</f>
        <v/>
      </c>
      <c r="E4507" s="3"/>
      <c r="G4507">
        <f>+ABS(SUMIF($A$3:$A$4998,A4507,$E$3:$E$4998)-IF(ISERROR(VLOOKUP(A4507,'MatrizSeguimiento2022-Junio'!$G$4:$X$987,18,FALSE)),0,VLOOKUP(A4507,'MatrizSeguimiento2022-Junio'!$G$4:$X$987,18,FALSE)))</f>
        <v>0</v>
      </c>
      <c r="H4507" t="str">
        <f t="shared" si="141"/>
        <v/>
      </c>
      <c r="I4507" t="str">
        <f t="shared" si="142"/>
        <v/>
      </c>
    </row>
    <row r="4508" spans="1:9" x14ac:dyDescent="0.25">
      <c r="A4508" s="36"/>
      <c r="B4508" t="str">
        <f>+IF(ISERROR(VLOOKUP(A4508,'MatrizSeguimiento2022-Junio'!$G$4:$I$987,3,FALSE)),"",VLOOKUP(A4508,'MatrizSeguimiento2022-Junio'!$G$4:$I$987,3,FALSE))</f>
        <v/>
      </c>
      <c r="C4508" t="str">
        <f>+IF(ISERROR(VLOOKUP(A4508,'MatrizSeguimiento2022-Junio'!$G$4:$J$987,4,FALSE)),"",VLOOKUP(A4508,'MatrizSeguimiento2022-Junio'!$G$4:$J$987,4,FALSE))</f>
        <v/>
      </c>
      <c r="E4508" s="3"/>
      <c r="G4508">
        <f>+ABS(SUMIF($A$3:$A$4998,A4508,$E$3:$E$4998)-IF(ISERROR(VLOOKUP(A4508,'MatrizSeguimiento2022-Junio'!$G$4:$X$987,18,FALSE)),0,VLOOKUP(A4508,'MatrizSeguimiento2022-Junio'!$G$4:$X$987,18,FALSE)))</f>
        <v>0</v>
      </c>
      <c r="H4508" t="str">
        <f t="shared" si="141"/>
        <v/>
      </c>
      <c r="I4508" t="str">
        <f t="shared" si="142"/>
        <v/>
      </c>
    </row>
    <row r="4509" spans="1:9" x14ac:dyDescent="0.25">
      <c r="A4509" s="36"/>
      <c r="B4509" t="str">
        <f>+IF(ISERROR(VLOOKUP(A4509,'MatrizSeguimiento2022-Junio'!$G$4:$I$987,3,FALSE)),"",VLOOKUP(A4509,'MatrizSeguimiento2022-Junio'!$G$4:$I$987,3,FALSE))</f>
        <v/>
      </c>
      <c r="C4509" t="str">
        <f>+IF(ISERROR(VLOOKUP(A4509,'MatrizSeguimiento2022-Junio'!$G$4:$J$987,4,FALSE)),"",VLOOKUP(A4509,'MatrizSeguimiento2022-Junio'!$G$4:$J$987,4,FALSE))</f>
        <v/>
      </c>
      <c r="E4509" s="3"/>
      <c r="G4509">
        <f>+ABS(SUMIF($A$3:$A$4998,A4509,$E$3:$E$4998)-IF(ISERROR(VLOOKUP(A4509,'MatrizSeguimiento2022-Junio'!$G$4:$X$987,18,FALSE)),0,VLOOKUP(A4509,'MatrizSeguimiento2022-Junio'!$G$4:$X$987,18,FALSE)))</f>
        <v>0</v>
      </c>
      <c r="H4509" t="str">
        <f t="shared" si="141"/>
        <v/>
      </c>
      <c r="I4509" t="str">
        <f t="shared" si="142"/>
        <v/>
      </c>
    </row>
    <row r="4510" spans="1:9" x14ac:dyDescent="0.25">
      <c r="A4510" s="36"/>
      <c r="B4510" t="str">
        <f>+IF(ISERROR(VLOOKUP(A4510,'MatrizSeguimiento2022-Junio'!$G$4:$I$987,3,FALSE)),"",VLOOKUP(A4510,'MatrizSeguimiento2022-Junio'!$G$4:$I$987,3,FALSE))</f>
        <v/>
      </c>
      <c r="C4510" t="str">
        <f>+IF(ISERROR(VLOOKUP(A4510,'MatrizSeguimiento2022-Junio'!$G$4:$J$987,4,FALSE)),"",VLOOKUP(A4510,'MatrizSeguimiento2022-Junio'!$G$4:$J$987,4,FALSE))</f>
        <v/>
      </c>
      <c r="E4510" s="3"/>
      <c r="G4510">
        <f>+ABS(SUMIF($A$3:$A$4998,A4510,$E$3:$E$4998)-IF(ISERROR(VLOOKUP(A4510,'MatrizSeguimiento2022-Junio'!$G$4:$X$987,18,FALSE)),0,VLOOKUP(A4510,'MatrizSeguimiento2022-Junio'!$G$4:$X$987,18,FALSE)))</f>
        <v>0</v>
      </c>
      <c r="H4510" t="str">
        <f t="shared" si="141"/>
        <v/>
      </c>
      <c r="I4510" t="str">
        <f t="shared" si="142"/>
        <v/>
      </c>
    </row>
    <row r="4511" spans="1:9" x14ac:dyDescent="0.25">
      <c r="A4511" s="36"/>
      <c r="B4511" t="str">
        <f>+IF(ISERROR(VLOOKUP(A4511,'MatrizSeguimiento2022-Junio'!$G$4:$I$987,3,FALSE)),"",VLOOKUP(A4511,'MatrizSeguimiento2022-Junio'!$G$4:$I$987,3,FALSE))</f>
        <v/>
      </c>
      <c r="C4511" t="str">
        <f>+IF(ISERROR(VLOOKUP(A4511,'MatrizSeguimiento2022-Junio'!$G$4:$J$987,4,FALSE)),"",VLOOKUP(A4511,'MatrizSeguimiento2022-Junio'!$G$4:$J$987,4,FALSE))</f>
        <v/>
      </c>
      <c r="E4511" s="3"/>
      <c r="G4511">
        <f>+ABS(SUMIF($A$3:$A$4998,A4511,$E$3:$E$4998)-IF(ISERROR(VLOOKUP(A4511,'MatrizSeguimiento2022-Junio'!$G$4:$X$987,18,FALSE)),0,VLOOKUP(A4511,'MatrizSeguimiento2022-Junio'!$G$4:$X$987,18,FALSE)))</f>
        <v>0</v>
      </c>
      <c r="H4511" t="str">
        <f t="shared" si="141"/>
        <v/>
      </c>
      <c r="I4511" t="str">
        <f t="shared" si="142"/>
        <v/>
      </c>
    </row>
    <row r="4512" spans="1:9" x14ac:dyDescent="0.25">
      <c r="A4512" s="36"/>
      <c r="B4512" t="str">
        <f>+IF(ISERROR(VLOOKUP(A4512,'MatrizSeguimiento2022-Junio'!$G$4:$I$987,3,FALSE)),"",VLOOKUP(A4512,'MatrizSeguimiento2022-Junio'!$G$4:$I$987,3,FALSE))</f>
        <v/>
      </c>
      <c r="C4512" t="str">
        <f>+IF(ISERROR(VLOOKUP(A4512,'MatrizSeguimiento2022-Junio'!$G$4:$J$987,4,FALSE)),"",VLOOKUP(A4512,'MatrizSeguimiento2022-Junio'!$G$4:$J$987,4,FALSE))</f>
        <v/>
      </c>
      <c r="E4512" s="3"/>
      <c r="G4512">
        <f>+ABS(SUMIF($A$3:$A$4998,A4512,$E$3:$E$4998)-IF(ISERROR(VLOOKUP(A4512,'MatrizSeguimiento2022-Junio'!$G$4:$X$987,18,FALSE)),0,VLOOKUP(A4512,'MatrizSeguimiento2022-Junio'!$G$4:$X$987,18,FALSE)))</f>
        <v>0</v>
      </c>
      <c r="H4512" t="str">
        <f t="shared" si="141"/>
        <v/>
      </c>
      <c r="I4512" t="str">
        <f t="shared" si="142"/>
        <v/>
      </c>
    </row>
    <row r="4513" spans="1:9" x14ac:dyDescent="0.25">
      <c r="A4513" s="36"/>
      <c r="B4513" t="str">
        <f>+IF(ISERROR(VLOOKUP(A4513,'MatrizSeguimiento2022-Junio'!$G$4:$I$987,3,FALSE)),"",VLOOKUP(A4513,'MatrizSeguimiento2022-Junio'!$G$4:$I$987,3,FALSE))</f>
        <v/>
      </c>
      <c r="C4513" t="str">
        <f>+IF(ISERROR(VLOOKUP(A4513,'MatrizSeguimiento2022-Junio'!$G$4:$J$987,4,FALSE)),"",VLOOKUP(A4513,'MatrizSeguimiento2022-Junio'!$G$4:$J$987,4,FALSE))</f>
        <v/>
      </c>
      <c r="E4513" s="3"/>
      <c r="G4513">
        <f>+ABS(SUMIF($A$3:$A$4998,A4513,$E$3:$E$4998)-IF(ISERROR(VLOOKUP(A4513,'MatrizSeguimiento2022-Junio'!$G$4:$X$987,18,FALSE)),0,VLOOKUP(A4513,'MatrizSeguimiento2022-Junio'!$G$4:$X$987,18,FALSE)))</f>
        <v>0</v>
      </c>
      <c r="H4513" t="str">
        <f t="shared" si="141"/>
        <v/>
      </c>
      <c r="I4513" t="str">
        <f t="shared" si="142"/>
        <v/>
      </c>
    </row>
    <row r="4514" spans="1:9" x14ac:dyDescent="0.25">
      <c r="A4514" s="36"/>
      <c r="B4514" t="str">
        <f>+IF(ISERROR(VLOOKUP(A4514,'MatrizSeguimiento2022-Junio'!$G$4:$I$987,3,FALSE)),"",VLOOKUP(A4514,'MatrizSeguimiento2022-Junio'!$G$4:$I$987,3,FALSE))</f>
        <v/>
      </c>
      <c r="C4514" t="str">
        <f>+IF(ISERROR(VLOOKUP(A4514,'MatrizSeguimiento2022-Junio'!$G$4:$J$987,4,FALSE)),"",VLOOKUP(A4514,'MatrizSeguimiento2022-Junio'!$G$4:$J$987,4,FALSE))</f>
        <v/>
      </c>
      <c r="E4514" s="3"/>
      <c r="G4514">
        <f>+ABS(SUMIF($A$3:$A$4998,A4514,$E$3:$E$4998)-IF(ISERROR(VLOOKUP(A4514,'MatrizSeguimiento2022-Junio'!$G$4:$X$987,18,FALSE)),0,VLOOKUP(A4514,'MatrizSeguimiento2022-Junio'!$G$4:$X$987,18,FALSE)))</f>
        <v>0</v>
      </c>
      <c r="H4514" t="str">
        <f t="shared" si="141"/>
        <v/>
      </c>
      <c r="I4514" t="str">
        <f t="shared" si="142"/>
        <v/>
      </c>
    </row>
    <row r="4515" spans="1:9" x14ac:dyDescent="0.25">
      <c r="A4515" s="36"/>
      <c r="B4515" t="str">
        <f>+IF(ISERROR(VLOOKUP(A4515,'MatrizSeguimiento2022-Junio'!$G$4:$I$987,3,FALSE)),"",VLOOKUP(A4515,'MatrizSeguimiento2022-Junio'!$G$4:$I$987,3,FALSE))</f>
        <v/>
      </c>
      <c r="C4515" t="str">
        <f>+IF(ISERROR(VLOOKUP(A4515,'MatrizSeguimiento2022-Junio'!$G$4:$J$987,4,FALSE)),"",VLOOKUP(A4515,'MatrizSeguimiento2022-Junio'!$G$4:$J$987,4,FALSE))</f>
        <v/>
      </c>
      <c r="E4515" s="3"/>
      <c r="G4515">
        <f>+ABS(SUMIF($A$3:$A$4998,A4515,$E$3:$E$4998)-IF(ISERROR(VLOOKUP(A4515,'MatrizSeguimiento2022-Junio'!$G$4:$X$987,18,FALSE)),0,VLOOKUP(A4515,'MatrizSeguimiento2022-Junio'!$G$4:$X$987,18,FALSE)))</f>
        <v>0</v>
      </c>
      <c r="H4515" t="str">
        <f t="shared" si="141"/>
        <v/>
      </c>
      <c r="I4515" t="str">
        <f t="shared" si="142"/>
        <v/>
      </c>
    </row>
    <row r="4516" spans="1:9" x14ac:dyDescent="0.25">
      <c r="A4516" s="36"/>
      <c r="B4516" t="str">
        <f>+IF(ISERROR(VLOOKUP(A4516,'MatrizSeguimiento2022-Junio'!$G$4:$I$987,3,FALSE)),"",VLOOKUP(A4516,'MatrizSeguimiento2022-Junio'!$G$4:$I$987,3,FALSE))</f>
        <v/>
      </c>
      <c r="C4516" t="str">
        <f>+IF(ISERROR(VLOOKUP(A4516,'MatrizSeguimiento2022-Junio'!$G$4:$J$987,4,FALSE)),"",VLOOKUP(A4516,'MatrizSeguimiento2022-Junio'!$G$4:$J$987,4,FALSE))</f>
        <v/>
      </c>
      <c r="E4516" s="3"/>
      <c r="G4516">
        <f>+ABS(SUMIF($A$3:$A$4998,A4516,$E$3:$E$4998)-IF(ISERROR(VLOOKUP(A4516,'MatrizSeguimiento2022-Junio'!$G$4:$X$987,18,FALSE)),0,VLOOKUP(A4516,'MatrizSeguimiento2022-Junio'!$G$4:$X$987,18,FALSE)))</f>
        <v>0</v>
      </c>
      <c r="H4516" t="str">
        <f t="shared" si="141"/>
        <v/>
      </c>
      <c r="I4516" t="str">
        <f t="shared" si="142"/>
        <v/>
      </c>
    </row>
    <row r="4517" spans="1:9" x14ac:dyDescent="0.25">
      <c r="A4517" s="36"/>
      <c r="B4517" t="str">
        <f>+IF(ISERROR(VLOOKUP(A4517,'MatrizSeguimiento2022-Junio'!$G$4:$I$987,3,FALSE)),"",VLOOKUP(A4517,'MatrizSeguimiento2022-Junio'!$G$4:$I$987,3,FALSE))</f>
        <v/>
      </c>
      <c r="C4517" t="str">
        <f>+IF(ISERROR(VLOOKUP(A4517,'MatrizSeguimiento2022-Junio'!$G$4:$J$987,4,FALSE)),"",VLOOKUP(A4517,'MatrizSeguimiento2022-Junio'!$G$4:$J$987,4,FALSE))</f>
        <v/>
      </c>
      <c r="E4517" s="3"/>
      <c r="G4517">
        <f>+ABS(SUMIF($A$3:$A$4998,A4517,$E$3:$E$4998)-IF(ISERROR(VLOOKUP(A4517,'MatrizSeguimiento2022-Junio'!$G$4:$X$987,18,FALSE)),0,VLOOKUP(A4517,'MatrizSeguimiento2022-Junio'!$G$4:$X$987,18,FALSE)))</f>
        <v>0</v>
      </c>
      <c r="H4517" t="str">
        <f t="shared" si="141"/>
        <v/>
      </c>
      <c r="I4517" t="str">
        <f t="shared" si="142"/>
        <v/>
      </c>
    </row>
    <row r="4518" spans="1:9" x14ac:dyDescent="0.25">
      <c r="A4518" s="36"/>
      <c r="B4518" t="str">
        <f>+IF(ISERROR(VLOOKUP(A4518,'MatrizSeguimiento2022-Junio'!$G$4:$I$987,3,FALSE)),"",VLOOKUP(A4518,'MatrizSeguimiento2022-Junio'!$G$4:$I$987,3,FALSE))</f>
        <v/>
      </c>
      <c r="C4518" t="str">
        <f>+IF(ISERROR(VLOOKUP(A4518,'MatrizSeguimiento2022-Junio'!$G$4:$J$987,4,FALSE)),"",VLOOKUP(A4518,'MatrizSeguimiento2022-Junio'!$G$4:$J$987,4,FALSE))</f>
        <v/>
      </c>
      <c r="E4518" s="3"/>
      <c r="G4518">
        <f>+ABS(SUMIF($A$3:$A$4998,A4518,$E$3:$E$4998)-IF(ISERROR(VLOOKUP(A4518,'MatrizSeguimiento2022-Junio'!$G$4:$X$987,18,FALSE)),0,VLOOKUP(A4518,'MatrizSeguimiento2022-Junio'!$G$4:$X$987,18,FALSE)))</f>
        <v>0</v>
      </c>
      <c r="H4518" t="str">
        <f t="shared" si="141"/>
        <v/>
      </c>
      <c r="I4518" t="str">
        <f t="shared" si="142"/>
        <v/>
      </c>
    </row>
    <row r="4519" spans="1:9" x14ac:dyDescent="0.25">
      <c r="A4519" s="36"/>
      <c r="B4519" t="str">
        <f>+IF(ISERROR(VLOOKUP(A4519,'MatrizSeguimiento2022-Junio'!$G$4:$I$987,3,FALSE)),"",VLOOKUP(A4519,'MatrizSeguimiento2022-Junio'!$G$4:$I$987,3,FALSE))</f>
        <v/>
      </c>
      <c r="C4519" t="str">
        <f>+IF(ISERROR(VLOOKUP(A4519,'MatrizSeguimiento2022-Junio'!$G$4:$J$987,4,FALSE)),"",VLOOKUP(A4519,'MatrizSeguimiento2022-Junio'!$G$4:$J$987,4,FALSE))</f>
        <v/>
      </c>
      <c r="E4519" s="3"/>
      <c r="G4519">
        <f>+ABS(SUMIF($A$3:$A$4998,A4519,$E$3:$E$4998)-IF(ISERROR(VLOOKUP(A4519,'MatrizSeguimiento2022-Junio'!$G$4:$X$987,18,FALSE)),0,VLOOKUP(A4519,'MatrizSeguimiento2022-Junio'!$G$4:$X$987,18,FALSE)))</f>
        <v>0</v>
      </c>
      <c r="H4519" t="str">
        <f t="shared" si="141"/>
        <v/>
      </c>
      <c r="I4519" t="str">
        <f t="shared" si="142"/>
        <v/>
      </c>
    </row>
    <row r="4520" spans="1:9" x14ac:dyDescent="0.25">
      <c r="A4520" s="36"/>
      <c r="B4520" t="str">
        <f>+IF(ISERROR(VLOOKUP(A4520,'MatrizSeguimiento2022-Junio'!$G$4:$I$987,3,FALSE)),"",VLOOKUP(A4520,'MatrizSeguimiento2022-Junio'!$G$4:$I$987,3,FALSE))</f>
        <v/>
      </c>
      <c r="C4520" t="str">
        <f>+IF(ISERROR(VLOOKUP(A4520,'MatrizSeguimiento2022-Junio'!$G$4:$J$987,4,FALSE)),"",VLOOKUP(A4520,'MatrizSeguimiento2022-Junio'!$G$4:$J$987,4,FALSE))</f>
        <v/>
      </c>
      <c r="E4520" s="3"/>
      <c r="G4520">
        <f>+ABS(SUMIF($A$3:$A$4998,A4520,$E$3:$E$4998)-IF(ISERROR(VLOOKUP(A4520,'MatrizSeguimiento2022-Junio'!$G$4:$X$987,18,FALSE)),0,VLOOKUP(A4520,'MatrizSeguimiento2022-Junio'!$G$4:$X$987,18,FALSE)))</f>
        <v>0</v>
      </c>
      <c r="H4520" t="str">
        <f t="shared" si="141"/>
        <v/>
      </c>
      <c r="I4520" t="str">
        <f t="shared" si="142"/>
        <v/>
      </c>
    </row>
    <row r="4521" spans="1:9" x14ac:dyDescent="0.25">
      <c r="A4521" s="36"/>
      <c r="B4521" t="str">
        <f>+IF(ISERROR(VLOOKUP(A4521,'MatrizSeguimiento2022-Junio'!$G$4:$I$987,3,FALSE)),"",VLOOKUP(A4521,'MatrizSeguimiento2022-Junio'!$G$4:$I$987,3,FALSE))</f>
        <v/>
      </c>
      <c r="C4521" t="str">
        <f>+IF(ISERROR(VLOOKUP(A4521,'MatrizSeguimiento2022-Junio'!$G$4:$J$987,4,FALSE)),"",VLOOKUP(A4521,'MatrizSeguimiento2022-Junio'!$G$4:$J$987,4,FALSE))</f>
        <v/>
      </c>
      <c r="E4521" s="3"/>
      <c r="G4521">
        <f>+ABS(SUMIF($A$3:$A$4998,A4521,$E$3:$E$4998)-IF(ISERROR(VLOOKUP(A4521,'MatrizSeguimiento2022-Junio'!$G$4:$X$987,18,FALSE)),0,VLOOKUP(A4521,'MatrizSeguimiento2022-Junio'!$G$4:$X$987,18,FALSE)))</f>
        <v>0</v>
      </c>
      <c r="H4521" t="str">
        <f t="shared" si="141"/>
        <v/>
      </c>
      <c r="I4521" t="str">
        <f t="shared" si="142"/>
        <v/>
      </c>
    </row>
    <row r="4522" spans="1:9" x14ac:dyDescent="0.25">
      <c r="A4522" s="36"/>
      <c r="B4522" t="str">
        <f>+IF(ISERROR(VLOOKUP(A4522,'MatrizSeguimiento2022-Junio'!$G$4:$I$987,3,FALSE)),"",VLOOKUP(A4522,'MatrizSeguimiento2022-Junio'!$G$4:$I$987,3,FALSE))</f>
        <v/>
      </c>
      <c r="C4522" t="str">
        <f>+IF(ISERROR(VLOOKUP(A4522,'MatrizSeguimiento2022-Junio'!$G$4:$J$987,4,FALSE)),"",VLOOKUP(A4522,'MatrizSeguimiento2022-Junio'!$G$4:$J$987,4,FALSE))</f>
        <v/>
      </c>
      <c r="E4522" s="3"/>
      <c r="G4522">
        <f>+ABS(SUMIF($A$3:$A$4998,A4522,$E$3:$E$4998)-IF(ISERROR(VLOOKUP(A4522,'MatrizSeguimiento2022-Junio'!$G$4:$X$987,18,FALSE)),0,VLOOKUP(A4522,'MatrizSeguimiento2022-Junio'!$G$4:$X$987,18,FALSE)))</f>
        <v>0</v>
      </c>
      <c r="H4522" t="str">
        <f t="shared" si="141"/>
        <v/>
      </c>
      <c r="I4522" t="str">
        <f t="shared" si="142"/>
        <v/>
      </c>
    </row>
    <row r="4523" spans="1:9" x14ac:dyDescent="0.25">
      <c r="A4523" s="36"/>
      <c r="B4523" t="str">
        <f>+IF(ISERROR(VLOOKUP(A4523,'MatrizSeguimiento2022-Junio'!$G$4:$I$987,3,FALSE)),"",VLOOKUP(A4523,'MatrizSeguimiento2022-Junio'!$G$4:$I$987,3,FALSE))</f>
        <v/>
      </c>
      <c r="C4523" t="str">
        <f>+IF(ISERROR(VLOOKUP(A4523,'MatrizSeguimiento2022-Junio'!$G$4:$J$987,4,FALSE)),"",VLOOKUP(A4523,'MatrizSeguimiento2022-Junio'!$G$4:$J$987,4,FALSE))</f>
        <v/>
      </c>
      <c r="E4523" s="3"/>
      <c r="G4523">
        <f>+ABS(SUMIF($A$3:$A$4998,A4523,$E$3:$E$4998)-IF(ISERROR(VLOOKUP(A4523,'MatrizSeguimiento2022-Junio'!$G$4:$X$987,18,FALSE)),0,VLOOKUP(A4523,'MatrizSeguimiento2022-Junio'!$G$4:$X$987,18,FALSE)))</f>
        <v>0</v>
      </c>
      <c r="H4523" t="str">
        <f t="shared" si="141"/>
        <v/>
      </c>
      <c r="I4523" t="str">
        <f t="shared" si="142"/>
        <v/>
      </c>
    </row>
    <row r="4524" spans="1:9" x14ac:dyDescent="0.25">
      <c r="A4524" s="36"/>
      <c r="B4524" t="str">
        <f>+IF(ISERROR(VLOOKUP(A4524,'MatrizSeguimiento2022-Junio'!$G$4:$I$987,3,FALSE)),"",VLOOKUP(A4524,'MatrizSeguimiento2022-Junio'!$G$4:$I$987,3,FALSE))</f>
        <v/>
      </c>
      <c r="C4524" t="str">
        <f>+IF(ISERROR(VLOOKUP(A4524,'MatrizSeguimiento2022-Junio'!$G$4:$J$987,4,FALSE)),"",VLOOKUP(A4524,'MatrizSeguimiento2022-Junio'!$G$4:$J$987,4,FALSE))</f>
        <v/>
      </c>
      <c r="E4524" s="3"/>
      <c r="G4524">
        <f>+ABS(SUMIF($A$3:$A$4998,A4524,$E$3:$E$4998)-IF(ISERROR(VLOOKUP(A4524,'MatrizSeguimiento2022-Junio'!$G$4:$X$987,18,FALSE)),0,VLOOKUP(A4524,'MatrizSeguimiento2022-Junio'!$G$4:$X$987,18,FALSE)))</f>
        <v>0</v>
      </c>
      <c r="H4524" t="str">
        <f t="shared" si="141"/>
        <v/>
      </c>
      <c r="I4524" t="str">
        <f t="shared" si="142"/>
        <v/>
      </c>
    </row>
    <row r="4525" spans="1:9" x14ac:dyDescent="0.25">
      <c r="A4525" s="36"/>
      <c r="B4525" t="str">
        <f>+IF(ISERROR(VLOOKUP(A4525,'MatrizSeguimiento2022-Junio'!$G$4:$I$987,3,FALSE)),"",VLOOKUP(A4525,'MatrizSeguimiento2022-Junio'!$G$4:$I$987,3,FALSE))</f>
        <v/>
      </c>
      <c r="C4525" t="str">
        <f>+IF(ISERROR(VLOOKUP(A4525,'MatrizSeguimiento2022-Junio'!$G$4:$J$987,4,FALSE)),"",VLOOKUP(A4525,'MatrizSeguimiento2022-Junio'!$G$4:$J$987,4,FALSE))</f>
        <v/>
      </c>
      <c r="E4525" s="3"/>
      <c r="G4525">
        <f>+ABS(SUMIF($A$3:$A$4998,A4525,$E$3:$E$4998)-IF(ISERROR(VLOOKUP(A4525,'MatrizSeguimiento2022-Junio'!$G$4:$X$987,18,FALSE)),0,VLOOKUP(A4525,'MatrizSeguimiento2022-Junio'!$G$4:$X$987,18,FALSE)))</f>
        <v>0</v>
      </c>
      <c r="H4525" t="str">
        <f t="shared" si="141"/>
        <v/>
      </c>
      <c r="I4525" t="str">
        <f t="shared" si="142"/>
        <v/>
      </c>
    </row>
    <row r="4526" spans="1:9" x14ac:dyDescent="0.25">
      <c r="A4526" s="36"/>
      <c r="B4526" t="str">
        <f>+IF(ISERROR(VLOOKUP(A4526,'MatrizSeguimiento2022-Junio'!$G$4:$I$987,3,FALSE)),"",VLOOKUP(A4526,'MatrizSeguimiento2022-Junio'!$G$4:$I$987,3,FALSE))</f>
        <v/>
      </c>
      <c r="C4526" t="str">
        <f>+IF(ISERROR(VLOOKUP(A4526,'MatrizSeguimiento2022-Junio'!$G$4:$J$987,4,FALSE)),"",VLOOKUP(A4526,'MatrizSeguimiento2022-Junio'!$G$4:$J$987,4,FALSE))</f>
        <v/>
      </c>
      <c r="E4526" s="3"/>
      <c r="G4526">
        <f>+ABS(SUMIF($A$3:$A$4998,A4526,$E$3:$E$4998)-IF(ISERROR(VLOOKUP(A4526,'MatrizSeguimiento2022-Junio'!$G$4:$X$987,18,FALSE)),0,VLOOKUP(A4526,'MatrizSeguimiento2022-Junio'!$G$4:$X$987,18,FALSE)))</f>
        <v>0</v>
      </c>
      <c r="H4526" t="str">
        <f t="shared" si="141"/>
        <v/>
      </c>
      <c r="I4526" t="str">
        <f t="shared" si="142"/>
        <v/>
      </c>
    </row>
    <row r="4527" spans="1:9" x14ac:dyDescent="0.25">
      <c r="A4527" s="36"/>
      <c r="B4527" t="str">
        <f>+IF(ISERROR(VLOOKUP(A4527,'MatrizSeguimiento2022-Junio'!$G$4:$I$987,3,FALSE)),"",VLOOKUP(A4527,'MatrizSeguimiento2022-Junio'!$G$4:$I$987,3,FALSE))</f>
        <v/>
      </c>
      <c r="C4527" t="str">
        <f>+IF(ISERROR(VLOOKUP(A4527,'MatrizSeguimiento2022-Junio'!$G$4:$J$987,4,FALSE)),"",VLOOKUP(A4527,'MatrizSeguimiento2022-Junio'!$G$4:$J$987,4,FALSE))</f>
        <v/>
      </c>
      <c r="E4527" s="3"/>
      <c r="G4527">
        <f>+ABS(SUMIF($A$3:$A$4998,A4527,$E$3:$E$4998)-IF(ISERROR(VLOOKUP(A4527,'MatrizSeguimiento2022-Junio'!$G$4:$X$987,18,FALSE)),0,VLOOKUP(A4527,'MatrizSeguimiento2022-Junio'!$G$4:$X$987,18,FALSE)))</f>
        <v>0</v>
      </c>
      <c r="H4527" t="str">
        <f t="shared" si="141"/>
        <v/>
      </c>
      <c r="I4527" t="str">
        <f t="shared" si="142"/>
        <v/>
      </c>
    </row>
    <row r="4528" spans="1:9" x14ac:dyDescent="0.25">
      <c r="A4528" s="36"/>
      <c r="B4528" t="str">
        <f>+IF(ISERROR(VLOOKUP(A4528,'MatrizSeguimiento2022-Junio'!$G$4:$I$987,3,FALSE)),"",VLOOKUP(A4528,'MatrizSeguimiento2022-Junio'!$G$4:$I$987,3,FALSE))</f>
        <v/>
      </c>
      <c r="C4528" t="str">
        <f>+IF(ISERROR(VLOOKUP(A4528,'MatrizSeguimiento2022-Junio'!$G$4:$J$987,4,FALSE)),"",VLOOKUP(A4528,'MatrizSeguimiento2022-Junio'!$G$4:$J$987,4,FALSE))</f>
        <v/>
      </c>
      <c r="E4528" s="3"/>
      <c r="G4528">
        <f>+ABS(SUMIF($A$3:$A$4998,A4528,$E$3:$E$4998)-IF(ISERROR(VLOOKUP(A4528,'MatrizSeguimiento2022-Junio'!$G$4:$X$987,18,FALSE)),0,VLOOKUP(A4528,'MatrizSeguimiento2022-Junio'!$G$4:$X$987,18,FALSE)))</f>
        <v>0</v>
      </c>
      <c r="H4528" t="str">
        <f t="shared" si="141"/>
        <v/>
      </c>
      <c r="I4528" t="str">
        <f t="shared" si="142"/>
        <v/>
      </c>
    </row>
    <row r="4529" spans="1:9" x14ac:dyDescent="0.25">
      <c r="A4529" s="36"/>
      <c r="B4529" t="str">
        <f>+IF(ISERROR(VLOOKUP(A4529,'MatrizSeguimiento2022-Junio'!$G$4:$I$987,3,FALSE)),"",VLOOKUP(A4529,'MatrizSeguimiento2022-Junio'!$G$4:$I$987,3,FALSE))</f>
        <v/>
      </c>
      <c r="C4529" t="str">
        <f>+IF(ISERROR(VLOOKUP(A4529,'MatrizSeguimiento2022-Junio'!$G$4:$J$987,4,FALSE)),"",VLOOKUP(A4529,'MatrizSeguimiento2022-Junio'!$G$4:$J$987,4,FALSE))</f>
        <v/>
      </c>
      <c r="E4529" s="3"/>
      <c r="G4529">
        <f>+ABS(SUMIF($A$3:$A$4998,A4529,$E$3:$E$4998)-IF(ISERROR(VLOOKUP(A4529,'MatrizSeguimiento2022-Junio'!$G$4:$X$987,18,FALSE)),0,VLOOKUP(A4529,'MatrizSeguimiento2022-Junio'!$G$4:$X$987,18,FALSE)))</f>
        <v>0</v>
      </c>
      <c r="H4529" t="str">
        <f t="shared" si="141"/>
        <v/>
      </c>
      <c r="I4529" t="str">
        <f t="shared" si="142"/>
        <v/>
      </c>
    </row>
    <row r="4530" spans="1:9" x14ac:dyDescent="0.25">
      <c r="A4530" s="36"/>
      <c r="B4530" t="str">
        <f>+IF(ISERROR(VLOOKUP(A4530,'MatrizSeguimiento2022-Junio'!$G$4:$I$987,3,FALSE)),"",VLOOKUP(A4530,'MatrizSeguimiento2022-Junio'!$G$4:$I$987,3,FALSE))</f>
        <v/>
      </c>
      <c r="C4530" t="str">
        <f>+IF(ISERROR(VLOOKUP(A4530,'MatrizSeguimiento2022-Junio'!$G$4:$J$987,4,FALSE)),"",VLOOKUP(A4530,'MatrizSeguimiento2022-Junio'!$G$4:$J$987,4,FALSE))</f>
        <v/>
      </c>
      <c r="E4530" s="3"/>
      <c r="G4530">
        <f>+ABS(SUMIF($A$3:$A$4998,A4530,$E$3:$E$4998)-IF(ISERROR(VLOOKUP(A4530,'MatrizSeguimiento2022-Junio'!$G$4:$X$987,18,FALSE)),0,VLOOKUP(A4530,'MatrizSeguimiento2022-Junio'!$G$4:$X$987,18,FALSE)))</f>
        <v>0</v>
      </c>
      <c r="H4530" t="str">
        <f t="shared" si="141"/>
        <v/>
      </c>
      <c r="I4530" t="str">
        <f t="shared" si="142"/>
        <v/>
      </c>
    </row>
    <row r="4531" spans="1:9" x14ac:dyDescent="0.25">
      <c r="A4531" s="36"/>
      <c r="B4531" t="str">
        <f>+IF(ISERROR(VLOOKUP(A4531,'MatrizSeguimiento2022-Junio'!$G$4:$I$987,3,FALSE)),"",VLOOKUP(A4531,'MatrizSeguimiento2022-Junio'!$G$4:$I$987,3,FALSE))</f>
        <v/>
      </c>
      <c r="C4531" t="str">
        <f>+IF(ISERROR(VLOOKUP(A4531,'MatrizSeguimiento2022-Junio'!$G$4:$J$987,4,FALSE)),"",VLOOKUP(A4531,'MatrizSeguimiento2022-Junio'!$G$4:$J$987,4,FALSE))</f>
        <v/>
      </c>
      <c r="E4531" s="3"/>
      <c r="G4531">
        <f>+ABS(SUMIF($A$3:$A$4998,A4531,$E$3:$E$4998)-IF(ISERROR(VLOOKUP(A4531,'MatrizSeguimiento2022-Junio'!$G$4:$X$987,18,FALSE)),0,VLOOKUP(A4531,'MatrizSeguimiento2022-Junio'!$G$4:$X$987,18,FALSE)))</f>
        <v>0</v>
      </c>
      <c r="H4531" t="str">
        <f t="shared" si="141"/>
        <v/>
      </c>
      <c r="I4531" t="str">
        <f t="shared" si="142"/>
        <v/>
      </c>
    </row>
    <row r="4532" spans="1:9" x14ac:dyDescent="0.25">
      <c r="A4532" s="36"/>
      <c r="B4532" t="str">
        <f>+IF(ISERROR(VLOOKUP(A4532,'MatrizSeguimiento2022-Junio'!$G$4:$I$987,3,FALSE)),"",VLOOKUP(A4532,'MatrizSeguimiento2022-Junio'!$G$4:$I$987,3,FALSE))</f>
        <v/>
      </c>
      <c r="C4532" t="str">
        <f>+IF(ISERROR(VLOOKUP(A4532,'MatrizSeguimiento2022-Junio'!$G$4:$J$987,4,FALSE)),"",VLOOKUP(A4532,'MatrizSeguimiento2022-Junio'!$G$4:$J$987,4,FALSE))</f>
        <v/>
      </c>
      <c r="E4532" s="3"/>
      <c r="G4532">
        <f>+ABS(SUMIF($A$3:$A$4998,A4532,$E$3:$E$4998)-IF(ISERROR(VLOOKUP(A4532,'MatrizSeguimiento2022-Junio'!$G$4:$X$987,18,FALSE)),0,VLOOKUP(A4532,'MatrizSeguimiento2022-Junio'!$G$4:$X$987,18,FALSE)))</f>
        <v>0</v>
      </c>
      <c r="H4532" t="str">
        <f t="shared" si="141"/>
        <v/>
      </c>
      <c r="I4532" t="str">
        <f t="shared" si="142"/>
        <v/>
      </c>
    </row>
    <row r="4533" spans="1:9" x14ac:dyDescent="0.25">
      <c r="A4533" s="36"/>
      <c r="B4533" t="str">
        <f>+IF(ISERROR(VLOOKUP(A4533,'MatrizSeguimiento2022-Junio'!$G$4:$I$987,3,FALSE)),"",VLOOKUP(A4533,'MatrizSeguimiento2022-Junio'!$G$4:$I$987,3,FALSE))</f>
        <v/>
      </c>
      <c r="C4533" t="str">
        <f>+IF(ISERROR(VLOOKUP(A4533,'MatrizSeguimiento2022-Junio'!$G$4:$J$987,4,FALSE)),"",VLOOKUP(A4533,'MatrizSeguimiento2022-Junio'!$G$4:$J$987,4,FALSE))</f>
        <v/>
      </c>
      <c r="E4533" s="3"/>
      <c r="G4533">
        <f>+ABS(SUMIF($A$3:$A$4998,A4533,$E$3:$E$4998)-IF(ISERROR(VLOOKUP(A4533,'MatrizSeguimiento2022-Junio'!$G$4:$X$987,18,FALSE)),0,VLOOKUP(A4533,'MatrizSeguimiento2022-Junio'!$G$4:$X$987,18,FALSE)))</f>
        <v>0</v>
      </c>
      <c r="H4533" t="str">
        <f t="shared" si="141"/>
        <v/>
      </c>
      <c r="I4533" t="str">
        <f t="shared" si="142"/>
        <v/>
      </c>
    </row>
    <row r="4534" spans="1:9" x14ac:dyDescent="0.25">
      <c r="A4534" s="36"/>
      <c r="B4534" t="str">
        <f>+IF(ISERROR(VLOOKUP(A4534,'MatrizSeguimiento2022-Junio'!$G$4:$I$987,3,FALSE)),"",VLOOKUP(A4534,'MatrizSeguimiento2022-Junio'!$G$4:$I$987,3,FALSE))</f>
        <v/>
      </c>
      <c r="C4534" t="str">
        <f>+IF(ISERROR(VLOOKUP(A4534,'MatrizSeguimiento2022-Junio'!$G$4:$J$987,4,FALSE)),"",VLOOKUP(A4534,'MatrizSeguimiento2022-Junio'!$G$4:$J$987,4,FALSE))</f>
        <v/>
      </c>
      <c r="E4534" s="3"/>
      <c r="G4534">
        <f>+ABS(SUMIF($A$3:$A$4998,A4534,$E$3:$E$4998)-IF(ISERROR(VLOOKUP(A4534,'MatrizSeguimiento2022-Junio'!$G$4:$X$987,18,FALSE)),0,VLOOKUP(A4534,'MatrizSeguimiento2022-Junio'!$G$4:$X$987,18,FALSE)))</f>
        <v>0</v>
      </c>
      <c r="H4534" t="str">
        <f t="shared" si="141"/>
        <v/>
      </c>
      <c r="I4534" t="str">
        <f t="shared" si="142"/>
        <v/>
      </c>
    </row>
    <row r="4535" spans="1:9" x14ac:dyDescent="0.25">
      <c r="A4535" s="36"/>
      <c r="B4535" t="str">
        <f>+IF(ISERROR(VLOOKUP(A4535,'MatrizSeguimiento2022-Junio'!$G$4:$I$987,3,FALSE)),"",VLOOKUP(A4535,'MatrizSeguimiento2022-Junio'!$G$4:$I$987,3,FALSE))</f>
        <v/>
      </c>
      <c r="C4535" t="str">
        <f>+IF(ISERROR(VLOOKUP(A4535,'MatrizSeguimiento2022-Junio'!$G$4:$J$987,4,FALSE)),"",VLOOKUP(A4535,'MatrizSeguimiento2022-Junio'!$G$4:$J$987,4,FALSE))</f>
        <v/>
      </c>
      <c r="E4535" s="3"/>
      <c r="G4535">
        <f>+ABS(SUMIF($A$3:$A$4998,A4535,$E$3:$E$4998)-IF(ISERROR(VLOOKUP(A4535,'MatrizSeguimiento2022-Junio'!$G$4:$X$987,18,FALSE)),0,VLOOKUP(A4535,'MatrizSeguimiento2022-Junio'!$G$4:$X$987,18,FALSE)))</f>
        <v>0</v>
      </c>
      <c r="H4535" t="str">
        <f t="shared" si="141"/>
        <v/>
      </c>
      <c r="I4535" t="str">
        <f t="shared" si="142"/>
        <v/>
      </c>
    </row>
    <row r="4536" spans="1:9" x14ac:dyDescent="0.25">
      <c r="A4536" s="36"/>
      <c r="B4536" t="str">
        <f>+IF(ISERROR(VLOOKUP(A4536,'MatrizSeguimiento2022-Junio'!$G$4:$I$987,3,FALSE)),"",VLOOKUP(A4536,'MatrizSeguimiento2022-Junio'!$G$4:$I$987,3,FALSE))</f>
        <v/>
      </c>
      <c r="C4536" t="str">
        <f>+IF(ISERROR(VLOOKUP(A4536,'MatrizSeguimiento2022-Junio'!$G$4:$J$987,4,FALSE)),"",VLOOKUP(A4536,'MatrizSeguimiento2022-Junio'!$G$4:$J$987,4,FALSE))</f>
        <v/>
      </c>
      <c r="E4536" s="3"/>
      <c r="G4536">
        <f>+ABS(SUMIF($A$3:$A$4998,A4536,$E$3:$E$4998)-IF(ISERROR(VLOOKUP(A4536,'MatrizSeguimiento2022-Junio'!$G$4:$X$987,18,FALSE)),0,VLOOKUP(A4536,'MatrizSeguimiento2022-Junio'!$G$4:$X$987,18,FALSE)))</f>
        <v>0</v>
      </c>
      <c r="H4536" t="str">
        <f t="shared" si="141"/>
        <v/>
      </c>
      <c r="I4536" t="str">
        <f t="shared" si="142"/>
        <v/>
      </c>
    </row>
    <row r="4537" spans="1:9" x14ac:dyDescent="0.25">
      <c r="A4537" s="36"/>
      <c r="B4537" t="str">
        <f>+IF(ISERROR(VLOOKUP(A4537,'MatrizSeguimiento2022-Junio'!$G$4:$I$987,3,FALSE)),"",VLOOKUP(A4537,'MatrizSeguimiento2022-Junio'!$G$4:$I$987,3,FALSE))</f>
        <v/>
      </c>
      <c r="C4537" t="str">
        <f>+IF(ISERROR(VLOOKUP(A4537,'MatrizSeguimiento2022-Junio'!$G$4:$J$987,4,FALSE)),"",VLOOKUP(A4537,'MatrizSeguimiento2022-Junio'!$G$4:$J$987,4,FALSE))</f>
        <v/>
      </c>
      <c r="E4537" s="3"/>
      <c r="G4537">
        <f>+ABS(SUMIF($A$3:$A$4998,A4537,$E$3:$E$4998)-IF(ISERROR(VLOOKUP(A4537,'MatrizSeguimiento2022-Junio'!$G$4:$X$987,18,FALSE)),0,VLOOKUP(A4537,'MatrizSeguimiento2022-Junio'!$G$4:$X$987,18,FALSE)))</f>
        <v>0</v>
      </c>
      <c r="H4537" t="str">
        <f t="shared" si="141"/>
        <v/>
      </c>
      <c r="I4537" t="str">
        <f t="shared" si="142"/>
        <v/>
      </c>
    </row>
    <row r="4538" spans="1:9" x14ac:dyDescent="0.25">
      <c r="A4538" s="36"/>
      <c r="B4538" t="str">
        <f>+IF(ISERROR(VLOOKUP(A4538,'MatrizSeguimiento2022-Junio'!$G$4:$I$987,3,FALSE)),"",VLOOKUP(A4538,'MatrizSeguimiento2022-Junio'!$G$4:$I$987,3,FALSE))</f>
        <v/>
      </c>
      <c r="C4538" t="str">
        <f>+IF(ISERROR(VLOOKUP(A4538,'MatrizSeguimiento2022-Junio'!$G$4:$J$987,4,FALSE)),"",VLOOKUP(A4538,'MatrizSeguimiento2022-Junio'!$G$4:$J$987,4,FALSE))</f>
        <v/>
      </c>
      <c r="E4538" s="3"/>
      <c r="G4538">
        <f>+ABS(SUMIF($A$3:$A$4998,A4538,$E$3:$E$4998)-IF(ISERROR(VLOOKUP(A4538,'MatrizSeguimiento2022-Junio'!$G$4:$X$987,18,FALSE)),0,VLOOKUP(A4538,'MatrizSeguimiento2022-Junio'!$G$4:$X$987,18,FALSE)))</f>
        <v>0</v>
      </c>
      <c r="H4538" t="str">
        <f t="shared" si="141"/>
        <v/>
      </c>
      <c r="I4538" t="str">
        <f t="shared" si="142"/>
        <v/>
      </c>
    </row>
    <row r="4539" spans="1:9" x14ac:dyDescent="0.25">
      <c r="A4539" s="36"/>
      <c r="B4539" t="str">
        <f>+IF(ISERROR(VLOOKUP(A4539,'MatrizSeguimiento2022-Junio'!$G$4:$I$987,3,FALSE)),"",VLOOKUP(A4539,'MatrizSeguimiento2022-Junio'!$G$4:$I$987,3,FALSE))</f>
        <v/>
      </c>
      <c r="C4539" t="str">
        <f>+IF(ISERROR(VLOOKUP(A4539,'MatrizSeguimiento2022-Junio'!$G$4:$J$987,4,FALSE)),"",VLOOKUP(A4539,'MatrizSeguimiento2022-Junio'!$G$4:$J$987,4,FALSE))</f>
        <v/>
      </c>
      <c r="E4539" s="3"/>
      <c r="G4539">
        <f>+ABS(SUMIF($A$3:$A$4998,A4539,$E$3:$E$4998)-IF(ISERROR(VLOOKUP(A4539,'MatrizSeguimiento2022-Junio'!$G$4:$X$987,18,FALSE)),0,VLOOKUP(A4539,'MatrizSeguimiento2022-Junio'!$G$4:$X$987,18,FALSE)))</f>
        <v>0</v>
      </c>
      <c r="H4539" t="str">
        <f t="shared" si="141"/>
        <v/>
      </c>
      <c r="I4539" t="str">
        <f t="shared" si="142"/>
        <v/>
      </c>
    </row>
    <row r="4540" spans="1:9" x14ac:dyDescent="0.25">
      <c r="A4540" s="36"/>
      <c r="B4540" t="str">
        <f>+IF(ISERROR(VLOOKUP(A4540,'MatrizSeguimiento2022-Junio'!$G$4:$I$987,3,FALSE)),"",VLOOKUP(A4540,'MatrizSeguimiento2022-Junio'!$G$4:$I$987,3,FALSE))</f>
        <v/>
      </c>
      <c r="C4540" t="str">
        <f>+IF(ISERROR(VLOOKUP(A4540,'MatrizSeguimiento2022-Junio'!$G$4:$J$987,4,FALSE)),"",VLOOKUP(A4540,'MatrizSeguimiento2022-Junio'!$G$4:$J$987,4,FALSE))</f>
        <v/>
      </c>
      <c r="E4540" s="3"/>
      <c r="G4540">
        <f>+ABS(SUMIF($A$3:$A$4998,A4540,$E$3:$E$4998)-IF(ISERROR(VLOOKUP(A4540,'MatrizSeguimiento2022-Junio'!$G$4:$X$987,18,FALSE)),0,VLOOKUP(A4540,'MatrizSeguimiento2022-Junio'!$G$4:$X$987,18,FALSE)))</f>
        <v>0</v>
      </c>
      <c r="H4540" t="str">
        <f t="shared" si="141"/>
        <v/>
      </c>
      <c r="I4540" t="str">
        <f t="shared" si="142"/>
        <v/>
      </c>
    </row>
    <row r="4541" spans="1:9" x14ac:dyDescent="0.25">
      <c r="A4541" s="36"/>
      <c r="B4541" t="str">
        <f>+IF(ISERROR(VLOOKUP(A4541,'MatrizSeguimiento2022-Junio'!$G$4:$I$987,3,FALSE)),"",VLOOKUP(A4541,'MatrizSeguimiento2022-Junio'!$G$4:$I$987,3,FALSE))</f>
        <v/>
      </c>
      <c r="C4541" t="str">
        <f>+IF(ISERROR(VLOOKUP(A4541,'MatrizSeguimiento2022-Junio'!$G$4:$J$987,4,FALSE)),"",VLOOKUP(A4541,'MatrizSeguimiento2022-Junio'!$G$4:$J$987,4,FALSE))</f>
        <v/>
      </c>
      <c r="E4541" s="3"/>
      <c r="G4541">
        <f>+ABS(SUMIF($A$3:$A$4998,A4541,$E$3:$E$4998)-IF(ISERROR(VLOOKUP(A4541,'MatrizSeguimiento2022-Junio'!$G$4:$X$987,18,FALSE)),0,VLOOKUP(A4541,'MatrizSeguimiento2022-Junio'!$G$4:$X$987,18,FALSE)))</f>
        <v>0</v>
      </c>
      <c r="H4541" t="str">
        <f t="shared" si="141"/>
        <v/>
      </c>
      <c r="I4541" t="str">
        <f t="shared" si="142"/>
        <v/>
      </c>
    </row>
    <row r="4542" spans="1:9" x14ac:dyDescent="0.25">
      <c r="A4542" s="36"/>
      <c r="B4542" t="str">
        <f>+IF(ISERROR(VLOOKUP(A4542,'MatrizSeguimiento2022-Junio'!$G$4:$I$987,3,FALSE)),"",VLOOKUP(A4542,'MatrizSeguimiento2022-Junio'!$G$4:$I$987,3,FALSE))</f>
        <v/>
      </c>
      <c r="C4542" t="str">
        <f>+IF(ISERROR(VLOOKUP(A4542,'MatrizSeguimiento2022-Junio'!$G$4:$J$987,4,FALSE)),"",VLOOKUP(A4542,'MatrizSeguimiento2022-Junio'!$G$4:$J$987,4,FALSE))</f>
        <v/>
      </c>
      <c r="E4542" s="3"/>
      <c r="G4542">
        <f>+ABS(SUMIF($A$3:$A$4998,A4542,$E$3:$E$4998)-IF(ISERROR(VLOOKUP(A4542,'MatrizSeguimiento2022-Junio'!$G$4:$X$987,18,FALSE)),0,VLOOKUP(A4542,'MatrizSeguimiento2022-Junio'!$G$4:$X$987,18,FALSE)))</f>
        <v>0</v>
      </c>
      <c r="H4542" t="str">
        <f t="shared" si="141"/>
        <v/>
      </c>
      <c r="I4542" t="str">
        <f t="shared" si="142"/>
        <v/>
      </c>
    </row>
    <row r="4543" spans="1:9" x14ac:dyDescent="0.25">
      <c r="A4543" s="36"/>
      <c r="B4543" t="str">
        <f>+IF(ISERROR(VLOOKUP(A4543,'MatrizSeguimiento2022-Junio'!$G$4:$I$987,3,FALSE)),"",VLOOKUP(A4543,'MatrizSeguimiento2022-Junio'!$G$4:$I$987,3,FALSE))</f>
        <v/>
      </c>
      <c r="C4543" t="str">
        <f>+IF(ISERROR(VLOOKUP(A4543,'MatrizSeguimiento2022-Junio'!$G$4:$J$987,4,FALSE)),"",VLOOKUP(A4543,'MatrizSeguimiento2022-Junio'!$G$4:$J$987,4,FALSE))</f>
        <v/>
      </c>
      <c r="E4543" s="3"/>
      <c r="G4543">
        <f>+ABS(SUMIF($A$3:$A$4998,A4543,$E$3:$E$4998)-IF(ISERROR(VLOOKUP(A4543,'MatrizSeguimiento2022-Junio'!$G$4:$X$987,18,FALSE)),0,VLOOKUP(A4543,'MatrizSeguimiento2022-Junio'!$G$4:$X$987,18,FALSE)))</f>
        <v>0</v>
      </c>
      <c r="H4543" t="str">
        <f t="shared" ref="H4543:H4606" si="143">+A4543&amp;D4543</f>
        <v/>
      </c>
      <c r="I4543" t="str">
        <f t="shared" si="142"/>
        <v/>
      </c>
    </row>
    <row r="4544" spans="1:9" x14ac:dyDescent="0.25">
      <c r="A4544" s="36"/>
      <c r="B4544" t="str">
        <f>+IF(ISERROR(VLOOKUP(A4544,'MatrizSeguimiento2022-Junio'!$G$4:$I$987,3,FALSE)),"",VLOOKUP(A4544,'MatrizSeguimiento2022-Junio'!$G$4:$I$987,3,FALSE))</f>
        <v/>
      </c>
      <c r="C4544" t="str">
        <f>+IF(ISERROR(VLOOKUP(A4544,'MatrizSeguimiento2022-Junio'!$G$4:$J$987,4,FALSE)),"",VLOOKUP(A4544,'MatrizSeguimiento2022-Junio'!$G$4:$J$987,4,FALSE))</f>
        <v/>
      </c>
      <c r="E4544" s="3"/>
      <c r="G4544">
        <f>+ABS(SUMIF($A$3:$A$4998,A4544,$E$3:$E$4998)-IF(ISERROR(VLOOKUP(A4544,'MatrizSeguimiento2022-Junio'!$G$4:$X$987,18,FALSE)),0,VLOOKUP(A4544,'MatrizSeguimiento2022-Junio'!$G$4:$X$987,18,FALSE)))</f>
        <v>0</v>
      </c>
      <c r="H4544" t="str">
        <f t="shared" si="143"/>
        <v/>
      </c>
      <c r="I4544" t="str">
        <f t="shared" si="142"/>
        <v/>
      </c>
    </row>
    <row r="4545" spans="1:9" x14ac:dyDescent="0.25">
      <c r="A4545" s="36"/>
      <c r="B4545" t="str">
        <f>+IF(ISERROR(VLOOKUP(A4545,'MatrizSeguimiento2022-Junio'!$G$4:$I$987,3,FALSE)),"",VLOOKUP(A4545,'MatrizSeguimiento2022-Junio'!$G$4:$I$987,3,FALSE))</f>
        <v/>
      </c>
      <c r="C4545" t="str">
        <f>+IF(ISERROR(VLOOKUP(A4545,'MatrizSeguimiento2022-Junio'!$G$4:$J$987,4,FALSE)),"",VLOOKUP(A4545,'MatrizSeguimiento2022-Junio'!$G$4:$J$987,4,FALSE))</f>
        <v/>
      </c>
      <c r="E4545" s="3"/>
      <c r="G4545">
        <f>+ABS(SUMIF($A$3:$A$4998,A4545,$E$3:$E$4998)-IF(ISERROR(VLOOKUP(A4545,'MatrizSeguimiento2022-Junio'!$G$4:$X$987,18,FALSE)),0,VLOOKUP(A4545,'MatrizSeguimiento2022-Junio'!$G$4:$X$987,18,FALSE)))</f>
        <v>0</v>
      </c>
      <c r="H4545" t="str">
        <f t="shared" si="143"/>
        <v/>
      </c>
      <c r="I4545" t="str">
        <f t="shared" si="142"/>
        <v/>
      </c>
    </row>
    <row r="4546" spans="1:9" x14ac:dyDescent="0.25">
      <c r="A4546" s="36"/>
      <c r="B4546" t="str">
        <f>+IF(ISERROR(VLOOKUP(A4546,'MatrizSeguimiento2022-Junio'!$G$4:$I$987,3,FALSE)),"",VLOOKUP(A4546,'MatrizSeguimiento2022-Junio'!$G$4:$I$987,3,FALSE))</f>
        <v/>
      </c>
      <c r="C4546" t="str">
        <f>+IF(ISERROR(VLOOKUP(A4546,'MatrizSeguimiento2022-Junio'!$G$4:$J$987,4,FALSE)),"",VLOOKUP(A4546,'MatrizSeguimiento2022-Junio'!$G$4:$J$987,4,FALSE))</f>
        <v/>
      </c>
      <c r="E4546" s="3"/>
      <c r="G4546">
        <f>+ABS(SUMIF($A$3:$A$4998,A4546,$E$3:$E$4998)-IF(ISERROR(VLOOKUP(A4546,'MatrizSeguimiento2022-Junio'!$G$4:$X$987,18,FALSE)),0,VLOOKUP(A4546,'MatrizSeguimiento2022-Junio'!$G$4:$X$987,18,FALSE)))</f>
        <v>0</v>
      </c>
      <c r="H4546" t="str">
        <f t="shared" si="143"/>
        <v/>
      </c>
      <c r="I4546" t="str">
        <f t="shared" si="142"/>
        <v/>
      </c>
    </row>
    <row r="4547" spans="1:9" x14ac:dyDescent="0.25">
      <c r="A4547" s="36"/>
      <c r="B4547" t="str">
        <f>+IF(ISERROR(VLOOKUP(A4547,'MatrizSeguimiento2022-Junio'!$G$4:$I$987,3,FALSE)),"",VLOOKUP(A4547,'MatrizSeguimiento2022-Junio'!$G$4:$I$987,3,FALSE))</f>
        <v/>
      </c>
      <c r="C4547" t="str">
        <f>+IF(ISERROR(VLOOKUP(A4547,'MatrizSeguimiento2022-Junio'!$G$4:$J$987,4,FALSE)),"",VLOOKUP(A4547,'MatrizSeguimiento2022-Junio'!$G$4:$J$987,4,FALSE))</f>
        <v/>
      </c>
      <c r="E4547" s="3"/>
      <c r="G4547">
        <f>+ABS(SUMIF($A$3:$A$4998,A4547,$E$3:$E$4998)-IF(ISERROR(VLOOKUP(A4547,'MatrizSeguimiento2022-Junio'!$G$4:$X$987,18,FALSE)),0,VLOOKUP(A4547,'MatrizSeguimiento2022-Junio'!$G$4:$X$987,18,FALSE)))</f>
        <v>0</v>
      </c>
      <c r="H4547" t="str">
        <f t="shared" si="143"/>
        <v/>
      </c>
      <c r="I4547" t="str">
        <f t="shared" ref="I4547:I4610" si="144">+IF(IF(LEN(H4547)&gt;0,COUNTIF($H$3:$H$4998,H4547),"")=1,"",IF(LEN(H4547)&gt;0,COUNTIF($H$3:$H$4998,H4547),""))</f>
        <v/>
      </c>
    </row>
    <row r="4548" spans="1:9" x14ac:dyDescent="0.25">
      <c r="A4548" s="36"/>
      <c r="B4548" t="str">
        <f>+IF(ISERROR(VLOOKUP(A4548,'MatrizSeguimiento2022-Junio'!$G$4:$I$987,3,FALSE)),"",VLOOKUP(A4548,'MatrizSeguimiento2022-Junio'!$G$4:$I$987,3,FALSE))</f>
        <v/>
      </c>
      <c r="C4548" t="str">
        <f>+IF(ISERROR(VLOOKUP(A4548,'MatrizSeguimiento2022-Junio'!$G$4:$J$987,4,FALSE)),"",VLOOKUP(A4548,'MatrizSeguimiento2022-Junio'!$G$4:$J$987,4,FALSE))</f>
        <v/>
      </c>
      <c r="E4548" s="3"/>
      <c r="G4548">
        <f>+ABS(SUMIF($A$3:$A$4998,A4548,$E$3:$E$4998)-IF(ISERROR(VLOOKUP(A4548,'MatrizSeguimiento2022-Junio'!$G$4:$X$987,18,FALSE)),0,VLOOKUP(A4548,'MatrizSeguimiento2022-Junio'!$G$4:$X$987,18,FALSE)))</f>
        <v>0</v>
      </c>
      <c r="H4548" t="str">
        <f t="shared" si="143"/>
        <v/>
      </c>
      <c r="I4548" t="str">
        <f t="shared" si="144"/>
        <v/>
      </c>
    </row>
    <row r="4549" spans="1:9" x14ac:dyDescent="0.25">
      <c r="A4549" s="36"/>
      <c r="B4549" t="str">
        <f>+IF(ISERROR(VLOOKUP(A4549,'MatrizSeguimiento2022-Junio'!$G$4:$I$987,3,FALSE)),"",VLOOKUP(A4549,'MatrizSeguimiento2022-Junio'!$G$4:$I$987,3,FALSE))</f>
        <v/>
      </c>
      <c r="C4549" t="str">
        <f>+IF(ISERROR(VLOOKUP(A4549,'MatrizSeguimiento2022-Junio'!$G$4:$J$987,4,FALSE)),"",VLOOKUP(A4549,'MatrizSeguimiento2022-Junio'!$G$4:$J$987,4,FALSE))</f>
        <v/>
      </c>
      <c r="E4549" s="3"/>
      <c r="G4549">
        <f>+ABS(SUMIF($A$3:$A$4998,A4549,$E$3:$E$4998)-IF(ISERROR(VLOOKUP(A4549,'MatrizSeguimiento2022-Junio'!$G$4:$X$987,18,FALSE)),0,VLOOKUP(A4549,'MatrizSeguimiento2022-Junio'!$G$4:$X$987,18,FALSE)))</f>
        <v>0</v>
      </c>
      <c r="H4549" t="str">
        <f t="shared" si="143"/>
        <v/>
      </c>
      <c r="I4549" t="str">
        <f t="shared" si="144"/>
        <v/>
      </c>
    </row>
    <row r="4550" spans="1:9" x14ac:dyDescent="0.25">
      <c r="A4550" s="36"/>
      <c r="B4550" t="str">
        <f>+IF(ISERROR(VLOOKUP(A4550,'MatrizSeguimiento2022-Junio'!$G$4:$I$987,3,FALSE)),"",VLOOKUP(A4550,'MatrizSeguimiento2022-Junio'!$G$4:$I$987,3,FALSE))</f>
        <v/>
      </c>
      <c r="C4550" t="str">
        <f>+IF(ISERROR(VLOOKUP(A4550,'MatrizSeguimiento2022-Junio'!$G$4:$J$987,4,FALSE)),"",VLOOKUP(A4550,'MatrizSeguimiento2022-Junio'!$G$4:$J$987,4,FALSE))</f>
        <v/>
      </c>
      <c r="E4550" s="3"/>
      <c r="G4550">
        <f>+ABS(SUMIF($A$3:$A$4998,A4550,$E$3:$E$4998)-IF(ISERROR(VLOOKUP(A4550,'MatrizSeguimiento2022-Junio'!$G$4:$X$987,18,FALSE)),0,VLOOKUP(A4550,'MatrizSeguimiento2022-Junio'!$G$4:$X$987,18,FALSE)))</f>
        <v>0</v>
      </c>
      <c r="H4550" t="str">
        <f t="shared" si="143"/>
        <v/>
      </c>
      <c r="I4550" t="str">
        <f t="shared" si="144"/>
        <v/>
      </c>
    </row>
    <row r="4551" spans="1:9" x14ac:dyDescent="0.25">
      <c r="A4551" s="36"/>
      <c r="B4551" t="str">
        <f>+IF(ISERROR(VLOOKUP(A4551,'MatrizSeguimiento2022-Junio'!$G$4:$I$987,3,FALSE)),"",VLOOKUP(A4551,'MatrizSeguimiento2022-Junio'!$G$4:$I$987,3,FALSE))</f>
        <v/>
      </c>
      <c r="C4551" t="str">
        <f>+IF(ISERROR(VLOOKUP(A4551,'MatrizSeguimiento2022-Junio'!$G$4:$J$987,4,FALSE)),"",VLOOKUP(A4551,'MatrizSeguimiento2022-Junio'!$G$4:$J$987,4,FALSE))</f>
        <v/>
      </c>
      <c r="E4551" s="3"/>
      <c r="G4551">
        <f>+ABS(SUMIF($A$3:$A$4998,A4551,$E$3:$E$4998)-IF(ISERROR(VLOOKUP(A4551,'MatrizSeguimiento2022-Junio'!$G$4:$X$987,18,FALSE)),0,VLOOKUP(A4551,'MatrizSeguimiento2022-Junio'!$G$4:$X$987,18,FALSE)))</f>
        <v>0</v>
      </c>
      <c r="H4551" t="str">
        <f t="shared" si="143"/>
        <v/>
      </c>
      <c r="I4551" t="str">
        <f t="shared" si="144"/>
        <v/>
      </c>
    </row>
    <row r="4552" spans="1:9" x14ac:dyDescent="0.25">
      <c r="A4552" s="36"/>
      <c r="B4552" t="str">
        <f>+IF(ISERROR(VLOOKUP(A4552,'MatrizSeguimiento2022-Junio'!$G$4:$I$987,3,FALSE)),"",VLOOKUP(A4552,'MatrizSeguimiento2022-Junio'!$G$4:$I$987,3,FALSE))</f>
        <v/>
      </c>
      <c r="C4552" t="str">
        <f>+IF(ISERROR(VLOOKUP(A4552,'MatrizSeguimiento2022-Junio'!$G$4:$J$987,4,FALSE)),"",VLOOKUP(A4552,'MatrizSeguimiento2022-Junio'!$G$4:$J$987,4,FALSE))</f>
        <v/>
      </c>
      <c r="E4552" s="3"/>
      <c r="G4552">
        <f>+ABS(SUMIF($A$3:$A$4998,A4552,$E$3:$E$4998)-IF(ISERROR(VLOOKUP(A4552,'MatrizSeguimiento2022-Junio'!$G$4:$X$987,18,FALSE)),0,VLOOKUP(A4552,'MatrizSeguimiento2022-Junio'!$G$4:$X$987,18,FALSE)))</f>
        <v>0</v>
      </c>
      <c r="H4552" t="str">
        <f t="shared" si="143"/>
        <v/>
      </c>
      <c r="I4552" t="str">
        <f t="shared" si="144"/>
        <v/>
      </c>
    </row>
    <row r="4553" spans="1:9" x14ac:dyDescent="0.25">
      <c r="A4553" s="36"/>
      <c r="B4553" t="str">
        <f>+IF(ISERROR(VLOOKUP(A4553,'MatrizSeguimiento2022-Junio'!$G$4:$I$987,3,FALSE)),"",VLOOKUP(A4553,'MatrizSeguimiento2022-Junio'!$G$4:$I$987,3,FALSE))</f>
        <v/>
      </c>
      <c r="C4553" t="str">
        <f>+IF(ISERROR(VLOOKUP(A4553,'MatrizSeguimiento2022-Junio'!$G$4:$J$987,4,FALSE)),"",VLOOKUP(A4553,'MatrizSeguimiento2022-Junio'!$G$4:$J$987,4,FALSE))</f>
        <v/>
      </c>
      <c r="E4553" s="3"/>
      <c r="G4553">
        <f>+ABS(SUMIF($A$3:$A$4998,A4553,$E$3:$E$4998)-IF(ISERROR(VLOOKUP(A4553,'MatrizSeguimiento2022-Junio'!$G$4:$X$987,18,FALSE)),0,VLOOKUP(A4553,'MatrizSeguimiento2022-Junio'!$G$4:$X$987,18,FALSE)))</f>
        <v>0</v>
      </c>
      <c r="H4553" t="str">
        <f t="shared" si="143"/>
        <v/>
      </c>
      <c r="I4553" t="str">
        <f t="shared" si="144"/>
        <v/>
      </c>
    </row>
    <row r="4554" spans="1:9" x14ac:dyDescent="0.25">
      <c r="A4554" s="36"/>
      <c r="B4554" t="str">
        <f>+IF(ISERROR(VLOOKUP(A4554,'MatrizSeguimiento2022-Junio'!$G$4:$I$987,3,FALSE)),"",VLOOKUP(A4554,'MatrizSeguimiento2022-Junio'!$G$4:$I$987,3,FALSE))</f>
        <v/>
      </c>
      <c r="C4554" t="str">
        <f>+IF(ISERROR(VLOOKUP(A4554,'MatrizSeguimiento2022-Junio'!$G$4:$J$987,4,FALSE)),"",VLOOKUP(A4554,'MatrizSeguimiento2022-Junio'!$G$4:$J$987,4,FALSE))</f>
        <v/>
      </c>
      <c r="E4554" s="3"/>
      <c r="G4554">
        <f>+ABS(SUMIF($A$3:$A$4998,A4554,$E$3:$E$4998)-IF(ISERROR(VLOOKUP(A4554,'MatrizSeguimiento2022-Junio'!$G$4:$X$987,18,FALSE)),0,VLOOKUP(A4554,'MatrizSeguimiento2022-Junio'!$G$4:$X$987,18,FALSE)))</f>
        <v>0</v>
      </c>
      <c r="H4554" t="str">
        <f t="shared" si="143"/>
        <v/>
      </c>
      <c r="I4554" t="str">
        <f t="shared" si="144"/>
        <v/>
      </c>
    </row>
    <row r="4555" spans="1:9" x14ac:dyDescent="0.25">
      <c r="A4555" s="36"/>
      <c r="B4555" t="str">
        <f>+IF(ISERROR(VLOOKUP(A4555,'MatrizSeguimiento2022-Junio'!$G$4:$I$987,3,FALSE)),"",VLOOKUP(A4555,'MatrizSeguimiento2022-Junio'!$G$4:$I$987,3,FALSE))</f>
        <v/>
      </c>
      <c r="C4555" t="str">
        <f>+IF(ISERROR(VLOOKUP(A4555,'MatrizSeguimiento2022-Junio'!$G$4:$J$987,4,FALSE)),"",VLOOKUP(A4555,'MatrizSeguimiento2022-Junio'!$G$4:$J$987,4,FALSE))</f>
        <v/>
      </c>
      <c r="E4555" s="3"/>
      <c r="G4555">
        <f>+ABS(SUMIF($A$3:$A$4998,A4555,$E$3:$E$4998)-IF(ISERROR(VLOOKUP(A4555,'MatrizSeguimiento2022-Junio'!$G$4:$X$987,18,FALSE)),0,VLOOKUP(A4555,'MatrizSeguimiento2022-Junio'!$G$4:$X$987,18,FALSE)))</f>
        <v>0</v>
      </c>
      <c r="H4555" t="str">
        <f t="shared" si="143"/>
        <v/>
      </c>
      <c r="I4555" t="str">
        <f t="shared" si="144"/>
        <v/>
      </c>
    </row>
    <row r="4556" spans="1:9" x14ac:dyDescent="0.25">
      <c r="A4556" s="36"/>
      <c r="B4556" t="str">
        <f>+IF(ISERROR(VLOOKUP(A4556,'MatrizSeguimiento2022-Junio'!$G$4:$I$987,3,FALSE)),"",VLOOKUP(A4556,'MatrizSeguimiento2022-Junio'!$G$4:$I$987,3,FALSE))</f>
        <v/>
      </c>
      <c r="C4556" t="str">
        <f>+IF(ISERROR(VLOOKUP(A4556,'MatrizSeguimiento2022-Junio'!$G$4:$J$987,4,FALSE)),"",VLOOKUP(A4556,'MatrizSeguimiento2022-Junio'!$G$4:$J$987,4,FALSE))</f>
        <v/>
      </c>
      <c r="E4556" s="3"/>
      <c r="G4556">
        <f>+ABS(SUMIF($A$3:$A$4998,A4556,$E$3:$E$4998)-IF(ISERROR(VLOOKUP(A4556,'MatrizSeguimiento2022-Junio'!$G$4:$X$987,18,FALSE)),0,VLOOKUP(A4556,'MatrizSeguimiento2022-Junio'!$G$4:$X$987,18,FALSE)))</f>
        <v>0</v>
      </c>
      <c r="H4556" t="str">
        <f t="shared" si="143"/>
        <v/>
      </c>
      <c r="I4556" t="str">
        <f t="shared" si="144"/>
        <v/>
      </c>
    </row>
    <row r="4557" spans="1:9" x14ac:dyDescent="0.25">
      <c r="A4557" s="36"/>
      <c r="B4557" t="str">
        <f>+IF(ISERROR(VLOOKUP(A4557,'MatrizSeguimiento2022-Junio'!$G$4:$I$987,3,FALSE)),"",VLOOKUP(A4557,'MatrizSeguimiento2022-Junio'!$G$4:$I$987,3,FALSE))</f>
        <v/>
      </c>
      <c r="C4557" t="str">
        <f>+IF(ISERROR(VLOOKUP(A4557,'MatrizSeguimiento2022-Junio'!$G$4:$J$987,4,FALSE)),"",VLOOKUP(A4557,'MatrizSeguimiento2022-Junio'!$G$4:$J$987,4,FALSE))</f>
        <v/>
      </c>
      <c r="E4557" s="3"/>
      <c r="G4557">
        <f>+ABS(SUMIF($A$3:$A$4998,A4557,$E$3:$E$4998)-IF(ISERROR(VLOOKUP(A4557,'MatrizSeguimiento2022-Junio'!$G$4:$X$987,18,FALSE)),0,VLOOKUP(A4557,'MatrizSeguimiento2022-Junio'!$G$4:$X$987,18,FALSE)))</f>
        <v>0</v>
      </c>
      <c r="H4557" t="str">
        <f t="shared" si="143"/>
        <v/>
      </c>
      <c r="I4557" t="str">
        <f t="shared" si="144"/>
        <v/>
      </c>
    </row>
    <row r="4558" spans="1:9" x14ac:dyDescent="0.25">
      <c r="A4558" s="36"/>
      <c r="B4558" t="str">
        <f>+IF(ISERROR(VLOOKUP(A4558,'MatrizSeguimiento2022-Junio'!$G$4:$I$987,3,FALSE)),"",VLOOKUP(A4558,'MatrizSeguimiento2022-Junio'!$G$4:$I$987,3,FALSE))</f>
        <v/>
      </c>
      <c r="C4558" t="str">
        <f>+IF(ISERROR(VLOOKUP(A4558,'MatrizSeguimiento2022-Junio'!$G$4:$J$987,4,FALSE)),"",VLOOKUP(A4558,'MatrizSeguimiento2022-Junio'!$G$4:$J$987,4,FALSE))</f>
        <v/>
      </c>
      <c r="E4558" s="3"/>
      <c r="G4558">
        <f>+ABS(SUMIF($A$3:$A$4998,A4558,$E$3:$E$4998)-IF(ISERROR(VLOOKUP(A4558,'MatrizSeguimiento2022-Junio'!$G$4:$X$987,18,FALSE)),0,VLOOKUP(A4558,'MatrizSeguimiento2022-Junio'!$G$4:$X$987,18,FALSE)))</f>
        <v>0</v>
      </c>
      <c r="H4558" t="str">
        <f t="shared" si="143"/>
        <v/>
      </c>
      <c r="I4558" t="str">
        <f t="shared" si="144"/>
        <v/>
      </c>
    </row>
    <row r="4559" spans="1:9" x14ac:dyDescent="0.25">
      <c r="A4559" s="36"/>
      <c r="B4559" t="str">
        <f>+IF(ISERROR(VLOOKUP(A4559,'MatrizSeguimiento2022-Junio'!$G$4:$I$987,3,FALSE)),"",VLOOKUP(A4559,'MatrizSeguimiento2022-Junio'!$G$4:$I$987,3,FALSE))</f>
        <v/>
      </c>
      <c r="C4559" t="str">
        <f>+IF(ISERROR(VLOOKUP(A4559,'MatrizSeguimiento2022-Junio'!$G$4:$J$987,4,FALSE)),"",VLOOKUP(A4559,'MatrizSeguimiento2022-Junio'!$G$4:$J$987,4,FALSE))</f>
        <v/>
      </c>
      <c r="E4559" s="3"/>
      <c r="G4559">
        <f>+ABS(SUMIF($A$3:$A$4998,A4559,$E$3:$E$4998)-IF(ISERROR(VLOOKUP(A4559,'MatrizSeguimiento2022-Junio'!$G$4:$X$987,18,FALSE)),0,VLOOKUP(A4559,'MatrizSeguimiento2022-Junio'!$G$4:$X$987,18,FALSE)))</f>
        <v>0</v>
      </c>
      <c r="H4559" t="str">
        <f t="shared" si="143"/>
        <v/>
      </c>
      <c r="I4559" t="str">
        <f t="shared" si="144"/>
        <v/>
      </c>
    </row>
    <row r="4560" spans="1:9" x14ac:dyDescent="0.25">
      <c r="A4560" s="36"/>
      <c r="B4560" t="str">
        <f>+IF(ISERROR(VLOOKUP(A4560,'MatrizSeguimiento2022-Junio'!$G$4:$I$987,3,FALSE)),"",VLOOKUP(A4560,'MatrizSeguimiento2022-Junio'!$G$4:$I$987,3,FALSE))</f>
        <v/>
      </c>
      <c r="C4560" t="str">
        <f>+IF(ISERROR(VLOOKUP(A4560,'MatrizSeguimiento2022-Junio'!$G$4:$J$987,4,FALSE)),"",VLOOKUP(A4560,'MatrizSeguimiento2022-Junio'!$G$4:$J$987,4,FALSE))</f>
        <v/>
      </c>
      <c r="E4560" s="3"/>
      <c r="G4560">
        <f>+ABS(SUMIF($A$3:$A$4998,A4560,$E$3:$E$4998)-IF(ISERROR(VLOOKUP(A4560,'MatrizSeguimiento2022-Junio'!$G$4:$X$987,18,FALSE)),0,VLOOKUP(A4560,'MatrizSeguimiento2022-Junio'!$G$4:$X$987,18,FALSE)))</f>
        <v>0</v>
      </c>
      <c r="H4560" t="str">
        <f t="shared" si="143"/>
        <v/>
      </c>
      <c r="I4560" t="str">
        <f t="shared" si="144"/>
        <v/>
      </c>
    </row>
    <row r="4561" spans="1:9" x14ac:dyDescent="0.25">
      <c r="A4561" s="36"/>
      <c r="B4561" t="str">
        <f>+IF(ISERROR(VLOOKUP(A4561,'MatrizSeguimiento2022-Junio'!$G$4:$I$987,3,FALSE)),"",VLOOKUP(A4561,'MatrizSeguimiento2022-Junio'!$G$4:$I$987,3,FALSE))</f>
        <v/>
      </c>
      <c r="C4561" t="str">
        <f>+IF(ISERROR(VLOOKUP(A4561,'MatrizSeguimiento2022-Junio'!$G$4:$J$987,4,FALSE)),"",VLOOKUP(A4561,'MatrizSeguimiento2022-Junio'!$G$4:$J$987,4,FALSE))</f>
        <v/>
      </c>
      <c r="E4561" s="3"/>
      <c r="G4561">
        <f>+ABS(SUMIF($A$3:$A$4998,A4561,$E$3:$E$4998)-IF(ISERROR(VLOOKUP(A4561,'MatrizSeguimiento2022-Junio'!$G$4:$X$987,18,FALSE)),0,VLOOKUP(A4561,'MatrizSeguimiento2022-Junio'!$G$4:$X$987,18,FALSE)))</f>
        <v>0</v>
      </c>
      <c r="H4561" t="str">
        <f t="shared" si="143"/>
        <v/>
      </c>
      <c r="I4561" t="str">
        <f t="shared" si="144"/>
        <v/>
      </c>
    </row>
    <row r="4562" spans="1:9" x14ac:dyDescent="0.25">
      <c r="A4562" s="36"/>
      <c r="B4562" t="str">
        <f>+IF(ISERROR(VLOOKUP(A4562,'MatrizSeguimiento2022-Junio'!$G$4:$I$987,3,FALSE)),"",VLOOKUP(A4562,'MatrizSeguimiento2022-Junio'!$G$4:$I$987,3,FALSE))</f>
        <v/>
      </c>
      <c r="C4562" t="str">
        <f>+IF(ISERROR(VLOOKUP(A4562,'MatrizSeguimiento2022-Junio'!$G$4:$J$987,4,FALSE)),"",VLOOKUP(A4562,'MatrizSeguimiento2022-Junio'!$G$4:$J$987,4,FALSE))</f>
        <v/>
      </c>
      <c r="E4562" s="3"/>
      <c r="G4562">
        <f>+ABS(SUMIF($A$3:$A$4998,A4562,$E$3:$E$4998)-IF(ISERROR(VLOOKUP(A4562,'MatrizSeguimiento2022-Junio'!$G$4:$X$987,18,FALSE)),0,VLOOKUP(A4562,'MatrizSeguimiento2022-Junio'!$G$4:$X$987,18,FALSE)))</f>
        <v>0</v>
      </c>
      <c r="H4562" t="str">
        <f t="shared" si="143"/>
        <v/>
      </c>
      <c r="I4562" t="str">
        <f t="shared" si="144"/>
        <v/>
      </c>
    </row>
    <row r="4563" spans="1:9" x14ac:dyDescent="0.25">
      <c r="A4563" s="36"/>
      <c r="B4563" t="str">
        <f>+IF(ISERROR(VLOOKUP(A4563,'MatrizSeguimiento2022-Junio'!$G$4:$I$987,3,FALSE)),"",VLOOKUP(A4563,'MatrizSeguimiento2022-Junio'!$G$4:$I$987,3,FALSE))</f>
        <v/>
      </c>
      <c r="C4563" t="str">
        <f>+IF(ISERROR(VLOOKUP(A4563,'MatrizSeguimiento2022-Junio'!$G$4:$J$987,4,FALSE)),"",VLOOKUP(A4563,'MatrizSeguimiento2022-Junio'!$G$4:$J$987,4,FALSE))</f>
        <v/>
      </c>
      <c r="E4563" s="3"/>
      <c r="G4563">
        <f>+ABS(SUMIF($A$3:$A$4998,A4563,$E$3:$E$4998)-IF(ISERROR(VLOOKUP(A4563,'MatrizSeguimiento2022-Junio'!$G$4:$X$987,18,FALSE)),0,VLOOKUP(A4563,'MatrizSeguimiento2022-Junio'!$G$4:$X$987,18,FALSE)))</f>
        <v>0</v>
      </c>
      <c r="H4563" t="str">
        <f t="shared" si="143"/>
        <v/>
      </c>
      <c r="I4563" t="str">
        <f t="shared" si="144"/>
        <v/>
      </c>
    </row>
    <row r="4564" spans="1:9" x14ac:dyDescent="0.25">
      <c r="A4564" s="36"/>
      <c r="B4564" t="str">
        <f>+IF(ISERROR(VLOOKUP(A4564,'MatrizSeguimiento2022-Junio'!$G$4:$I$987,3,FALSE)),"",VLOOKUP(A4564,'MatrizSeguimiento2022-Junio'!$G$4:$I$987,3,FALSE))</f>
        <v/>
      </c>
      <c r="C4564" t="str">
        <f>+IF(ISERROR(VLOOKUP(A4564,'MatrizSeguimiento2022-Junio'!$G$4:$J$987,4,FALSE)),"",VLOOKUP(A4564,'MatrizSeguimiento2022-Junio'!$G$4:$J$987,4,FALSE))</f>
        <v/>
      </c>
      <c r="E4564" s="3"/>
      <c r="G4564">
        <f>+ABS(SUMIF($A$3:$A$4998,A4564,$E$3:$E$4998)-IF(ISERROR(VLOOKUP(A4564,'MatrizSeguimiento2022-Junio'!$G$4:$X$987,18,FALSE)),0,VLOOKUP(A4564,'MatrizSeguimiento2022-Junio'!$G$4:$X$987,18,FALSE)))</f>
        <v>0</v>
      </c>
      <c r="H4564" t="str">
        <f t="shared" si="143"/>
        <v/>
      </c>
      <c r="I4564" t="str">
        <f t="shared" si="144"/>
        <v/>
      </c>
    </row>
    <row r="4565" spans="1:9" x14ac:dyDescent="0.25">
      <c r="A4565" s="36"/>
      <c r="B4565" t="str">
        <f>+IF(ISERROR(VLOOKUP(A4565,'MatrizSeguimiento2022-Junio'!$G$4:$I$987,3,FALSE)),"",VLOOKUP(A4565,'MatrizSeguimiento2022-Junio'!$G$4:$I$987,3,FALSE))</f>
        <v/>
      </c>
      <c r="C4565" t="str">
        <f>+IF(ISERROR(VLOOKUP(A4565,'MatrizSeguimiento2022-Junio'!$G$4:$J$987,4,FALSE)),"",VLOOKUP(A4565,'MatrizSeguimiento2022-Junio'!$G$4:$J$987,4,FALSE))</f>
        <v/>
      </c>
      <c r="E4565" s="3"/>
      <c r="G4565">
        <f>+ABS(SUMIF($A$3:$A$4998,A4565,$E$3:$E$4998)-IF(ISERROR(VLOOKUP(A4565,'MatrizSeguimiento2022-Junio'!$G$4:$X$987,18,FALSE)),0,VLOOKUP(A4565,'MatrizSeguimiento2022-Junio'!$G$4:$X$987,18,FALSE)))</f>
        <v>0</v>
      </c>
      <c r="H4565" t="str">
        <f t="shared" si="143"/>
        <v/>
      </c>
      <c r="I4565" t="str">
        <f t="shared" si="144"/>
        <v/>
      </c>
    </row>
    <row r="4566" spans="1:9" x14ac:dyDescent="0.25">
      <c r="A4566" s="36"/>
      <c r="B4566" t="str">
        <f>+IF(ISERROR(VLOOKUP(A4566,'MatrizSeguimiento2022-Junio'!$G$4:$I$987,3,FALSE)),"",VLOOKUP(A4566,'MatrizSeguimiento2022-Junio'!$G$4:$I$987,3,FALSE))</f>
        <v/>
      </c>
      <c r="C4566" t="str">
        <f>+IF(ISERROR(VLOOKUP(A4566,'MatrizSeguimiento2022-Junio'!$G$4:$J$987,4,FALSE)),"",VLOOKUP(A4566,'MatrizSeguimiento2022-Junio'!$G$4:$J$987,4,FALSE))</f>
        <v/>
      </c>
      <c r="E4566" s="3"/>
      <c r="G4566">
        <f>+ABS(SUMIF($A$3:$A$4998,A4566,$E$3:$E$4998)-IF(ISERROR(VLOOKUP(A4566,'MatrizSeguimiento2022-Junio'!$G$4:$X$987,18,FALSE)),0,VLOOKUP(A4566,'MatrizSeguimiento2022-Junio'!$G$4:$X$987,18,FALSE)))</f>
        <v>0</v>
      </c>
      <c r="H4566" t="str">
        <f t="shared" si="143"/>
        <v/>
      </c>
      <c r="I4566" t="str">
        <f t="shared" si="144"/>
        <v/>
      </c>
    </row>
    <row r="4567" spans="1:9" x14ac:dyDescent="0.25">
      <c r="A4567" s="36"/>
      <c r="B4567" t="str">
        <f>+IF(ISERROR(VLOOKUP(A4567,'MatrizSeguimiento2022-Junio'!$G$4:$I$987,3,FALSE)),"",VLOOKUP(A4567,'MatrizSeguimiento2022-Junio'!$G$4:$I$987,3,FALSE))</f>
        <v/>
      </c>
      <c r="C4567" t="str">
        <f>+IF(ISERROR(VLOOKUP(A4567,'MatrizSeguimiento2022-Junio'!$G$4:$J$987,4,FALSE)),"",VLOOKUP(A4567,'MatrizSeguimiento2022-Junio'!$G$4:$J$987,4,FALSE))</f>
        <v/>
      </c>
      <c r="E4567" s="3"/>
      <c r="G4567">
        <f>+ABS(SUMIF($A$3:$A$4998,A4567,$E$3:$E$4998)-IF(ISERROR(VLOOKUP(A4567,'MatrizSeguimiento2022-Junio'!$G$4:$X$987,18,FALSE)),0,VLOOKUP(A4567,'MatrizSeguimiento2022-Junio'!$G$4:$X$987,18,FALSE)))</f>
        <v>0</v>
      </c>
      <c r="H4567" t="str">
        <f t="shared" si="143"/>
        <v/>
      </c>
      <c r="I4567" t="str">
        <f t="shared" si="144"/>
        <v/>
      </c>
    </row>
    <row r="4568" spans="1:9" x14ac:dyDescent="0.25">
      <c r="A4568" s="36"/>
      <c r="B4568" t="str">
        <f>+IF(ISERROR(VLOOKUP(A4568,'MatrizSeguimiento2022-Junio'!$G$4:$I$987,3,FALSE)),"",VLOOKUP(A4568,'MatrizSeguimiento2022-Junio'!$G$4:$I$987,3,FALSE))</f>
        <v/>
      </c>
      <c r="C4568" t="str">
        <f>+IF(ISERROR(VLOOKUP(A4568,'MatrizSeguimiento2022-Junio'!$G$4:$J$987,4,FALSE)),"",VLOOKUP(A4568,'MatrizSeguimiento2022-Junio'!$G$4:$J$987,4,FALSE))</f>
        <v/>
      </c>
      <c r="E4568" s="3"/>
      <c r="G4568">
        <f>+ABS(SUMIF($A$3:$A$4998,A4568,$E$3:$E$4998)-IF(ISERROR(VLOOKUP(A4568,'MatrizSeguimiento2022-Junio'!$G$4:$X$987,18,FALSE)),0,VLOOKUP(A4568,'MatrizSeguimiento2022-Junio'!$G$4:$X$987,18,FALSE)))</f>
        <v>0</v>
      </c>
      <c r="H4568" t="str">
        <f t="shared" si="143"/>
        <v/>
      </c>
      <c r="I4568" t="str">
        <f t="shared" si="144"/>
        <v/>
      </c>
    </row>
    <row r="4569" spans="1:9" x14ac:dyDescent="0.25">
      <c r="A4569" s="36"/>
      <c r="B4569" t="str">
        <f>+IF(ISERROR(VLOOKUP(A4569,'MatrizSeguimiento2022-Junio'!$G$4:$I$987,3,FALSE)),"",VLOOKUP(A4569,'MatrizSeguimiento2022-Junio'!$G$4:$I$987,3,FALSE))</f>
        <v/>
      </c>
      <c r="C4569" t="str">
        <f>+IF(ISERROR(VLOOKUP(A4569,'MatrizSeguimiento2022-Junio'!$G$4:$J$987,4,FALSE)),"",VLOOKUP(A4569,'MatrizSeguimiento2022-Junio'!$G$4:$J$987,4,FALSE))</f>
        <v/>
      </c>
      <c r="E4569" s="3"/>
      <c r="G4569">
        <f>+ABS(SUMIF($A$3:$A$4998,A4569,$E$3:$E$4998)-IF(ISERROR(VLOOKUP(A4569,'MatrizSeguimiento2022-Junio'!$G$4:$X$987,18,FALSE)),0,VLOOKUP(A4569,'MatrizSeguimiento2022-Junio'!$G$4:$X$987,18,FALSE)))</f>
        <v>0</v>
      </c>
      <c r="H4569" t="str">
        <f t="shared" si="143"/>
        <v/>
      </c>
      <c r="I4569" t="str">
        <f t="shared" si="144"/>
        <v/>
      </c>
    </row>
    <row r="4570" spans="1:9" x14ac:dyDescent="0.25">
      <c r="A4570" s="36"/>
      <c r="B4570" t="str">
        <f>+IF(ISERROR(VLOOKUP(A4570,'MatrizSeguimiento2022-Junio'!$G$4:$I$987,3,FALSE)),"",VLOOKUP(A4570,'MatrizSeguimiento2022-Junio'!$G$4:$I$987,3,FALSE))</f>
        <v/>
      </c>
      <c r="C4570" t="str">
        <f>+IF(ISERROR(VLOOKUP(A4570,'MatrizSeguimiento2022-Junio'!$G$4:$J$987,4,FALSE)),"",VLOOKUP(A4570,'MatrizSeguimiento2022-Junio'!$G$4:$J$987,4,FALSE))</f>
        <v/>
      </c>
      <c r="E4570" s="3"/>
      <c r="G4570">
        <f>+ABS(SUMIF($A$3:$A$4998,A4570,$E$3:$E$4998)-IF(ISERROR(VLOOKUP(A4570,'MatrizSeguimiento2022-Junio'!$G$4:$X$987,18,FALSE)),0,VLOOKUP(A4570,'MatrizSeguimiento2022-Junio'!$G$4:$X$987,18,FALSE)))</f>
        <v>0</v>
      </c>
      <c r="H4570" t="str">
        <f t="shared" si="143"/>
        <v/>
      </c>
      <c r="I4570" t="str">
        <f t="shared" si="144"/>
        <v/>
      </c>
    </row>
    <row r="4571" spans="1:9" x14ac:dyDescent="0.25">
      <c r="A4571" s="36"/>
      <c r="B4571" t="str">
        <f>+IF(ISERROR(VLOOKUP(A4571,'MatrizSeguimiento2022-Junio'!$G$4:$I$987,3,FALSE)),"",VLOOKUP(A4571,'MatrizSeguimiento2022-Junio'!$G$4:$I$987,3,FALSE))</f>
        <v/>
      </c>
      <c r="C4571" t="str">
        <f>+IF(ISERROR(VLOOKUP(A4571,'MatrizSeguimiento2022-Junio'!$G$4:$J$987,4,FALSE)),"",VLOOKUP(A4571,'MatrizSeguimiento2022-Junio'!$G$4:$J$987,4,FALSE))</f>
        <v/>
      </c>
      <c r="E4571" s="3"/>
      <c r="G4571">
        <f>+ABS(SUMIF($A$3:$A$4998,A4571,$E$3:$E$4998)-IF(ISERROR(VLOOKUP(A4571,'MatrizSeguimiento2022-Junio'!$G$4:$X$987,18,FALSE)),0,VLOOKUP(A4571,'MatrizSeguimiento2022-Junio'!$G$4:$X$987,18,FALSE)))</f>
        <v>0</v>
      </c>
      <c r="H4571" t="str">
        <f t="shared" si="143"/>
        <v/>
      </c>
      <c r="I4571" t="str">
        <f t="shared" si="144"/>
        <v/>
      </c>
    </row>
    <row r="4572" spans="1:9" x14ac:dyDescent="0.25">
      <c r="A4572" s="36"/>
      <c r="B4572" t="str">
        <f>+IF(ISERROR(VLOOKUP(A4572,'MatrizSeguimiento2022-Junio'!$G$4:$I$987,3,FALSE)),"",VLOOKUP(A4572,'MatrizSeguimiento2022-Junio'!$G$4:$I$987,3,FALSE))</f>
        <v/>
      </c>
      <c r="C4572" t="str">
        <f>+IF(ISERROR(VLOOKUP(A4572,'MatrizSeguimiento2022-Junio'!$G$4:$J$987,4,FALSE)),"",VLOOKUP(A4572,'MatrizSeguimiento2022-Junio'!$G$4:$J$987,4,FALSE))</f>
        <v/>
      </c>
      <c r="E4572" s="3"/>
      <c r="G4572">
        <f>+ABS(SUMIF($A$3:$A$4998,A4572,$E$3:$E$4998)-IF(ISERROR(VLOOKUP(A4572,'MatrizSeguimiento2022-Junio'!$G$4:$X$987,18,FALSE)),0,VLOOKUP(A4572,'MatrizSeguimiento2022-Junio'!$G$4:$X$987,18,FALSE)))</f>
        <v>0</v>
      </c>
      <c r="H4572" t="str">
        <f t="shared" si="143"/>
        <v/>
      </c>
      <c r="I4572" t="str">
        <f t="shared" si="144"/>
        <v/>
      </c>
    </row>
    <row r="4573" spans="1:9" x14ac:dyDescent="0.25">
      <c r="A4573" s="36"/>
      <c r="B4573" t="str">
        <f>+IF(ISERROR(VLOOKUP(A4573,'MatrizSeguimiento2022-Junio'!$G$4:$I$987,3,FALSE)),"",VLOOKUP(A4573,'MatrizSeguimiento2022-Junio'!$G$4:$I$987,3,FALSE))</f>
        <v/>
      </c>
      <c r="C4573" t="str">
        <f>+IF(ISERROR(VLOOKUP(A4573,'MatrizSeguimiento2022-Junio'!$G$4:$J$987,4,FALSE)),"",VLOOKUP(A4573,'MatrizSeguimiento2022-Junio'!$G$4:$J$987,4,FALSE))</f>
        <v/>
      </c>
      <c r="E4573" s="3"/>
      <c r="G4573">
        <f>+ABS(SUMIF($A$3:$A$4998,A4573,$E$3:$E$4998)-IF(ISERROR(VLOOKUP(A4573,'MatrizSeguimiento2022-Junio'!$G$4:$X$987,18,FALSE)),0,VLOOKUP(A4573,'MatrizSeguimiento2022-Junio'!$G$4:$X$987,18,FALSE)))</f>
        <v>0</v>
      </c>
      <c r="H4573" t="str">
        <f t="shared" si="143"/>
        <v/>
      </c>
      <c r="I4573" t="str">
        <f t="shared" si="144"/>
        <v/>
      </c>
    </row>
    <row r="4574" spans="1:9" x14ac:dyDescent="0.25">
      <c r="A4574" s="36"/>
      <c r="B4574" t="str">
        <f>+IF(ISERROR(VLOOKUP(A4574,'MatrizSeguimiento2022-Junio'!$G$4:$I$987,3,FALSE)),"",VLOOKUP(A4574,'MatrizSeguimiento2022-Junio'!$G$4:$I$987,3,FALSE))</f>
        <v/>
      </c>
      <c r="C4574" t="str">
        <f>+IF(ISERROR(VLOOKUP(A4574,'MatrizSeguimiento2022-Junio'!$G$4:$J$987,4,FALSE)),"",VLOOKUP(A4574,'MatrizSeguimiento2022-Junio'!$G$4:$J$987,4,FALSE))</f>
        <v/>
      </c>
      <c r="E4574" s="3"/>
      <c r="G4574">
        <f>+ABS(SUMIF($A$3:$A$4998,A4574,$E$3:$E$4998)-IF(ISERROR(VLOOKUP(A4574,'MatrizSeguimiento2022-Junio'!$G$4:$X$987,18,FALSE)),0,VLOOKUP(A4574,'MatrizSeguimiento2022-Junio'!$G$4:$X$987,18,FALSE)))</f>
        <v>0</v>
      </c>
      <c r="H4574" t="str">
        <f t="shared" si="143"/>
        <v/>
      </c>
      <c r="I4574" t="str">
        <f t="shared" si="144"/>
        <v/>
      </c>
    </row>
    <row r="4575" spans="1:9" x14ac:dyDescent="0.25">
      <c r="A4575" s="36"/>
      <c r="B4575" t="str">
        <f>+IF(ISERROR(VLOOKUP(A4575,'MatrizSeguimiento2022-Junio'!$G$4:$I$987,3,FALSE)),"",VLOOKUP(A4575,'MatrizSeguimiento2022-Junio'!$G$4:$I$987,3,FALSE))</f>
        <v/>
      </c>
      <c r="C4575" t="str">
        <f>+IF(ISERROR(VLOOKUP(A4575,'MatrizSeguimiento2022-Junio'!$G$4:$J$987,4,FALSE)),"",VLOOKUP(A4575,'MatrizSeguimiento2022-Junio'!$G$4:$J$987,4,FALSE))</f>
        <v/>
      </c>
      <c r="E4575" s="3"/>
      <c r="G4575">
        <f>+ABS(SUMIF($A$3:$A$4998,A4575,$E$3:$E$4998)-IF(ISERROR(VLOOKUP(A4575,'MatrizSeguimiento2022-Junio'!$G$4:$X$987,18,FALSE)),0,VLOOKUP(A4575,'MatrizSeguimiento2022-Junio'!$G$4:$X$987,18,FALSE)))</f>
        <v>0</v>
      </c>
      <c r="H4575" t="str">
        <f t="shared" si="143"/>
        <v/>
      </c>
      <c r="I4575" t="str">
        <f t="shared" si="144"/>
        <v/>
      </c>
    </row>
    <row r="4576" spans="1:9" x14ac:dyDescent="0.25">
      <c r="A4576" s="36"/>
      <c r="B4576" t="str">
        <f>+IF(ISERROR(VLOOKUP(A4576,'MatrizSeguimiento2022-Junio'!$G$4:$I$987,3,FALSE)),"",VLOOKUP(A4576,'MatrizSeguimiento2022-Junio'!$G$4:$I$987,3,FALSE))</f>
        <v/>
      </c>
      <c r="C4576" t="str">
        <f>+IF(ISERROR(VLOOKUP(A4576,'MatrizSeguimiento2022-Junio'!$G$4:$J$987,4,FALSE)),"",VLOOKUP(A4576,'MatrizSeguimiento2022-Junio'!$G$4:$J$987,4,FALSE))</f>
        <v/>
      </c>
      <c r="E4576" s="3"/>
      <c r="G4576">
        <f>+ABS(SUMIF($A$3:$A$4998,A4576,$E$3:$E$4998)-IF(ISERROR(VLOOKUP(A4576,'MatrizSeguimiento2022-Junio'!$G$4:$X$987,18,FALSE)),0,VLOOKUP(A4576,'MatrizSeguimiento2022-Junio'!$G$4:$X$987,18,FALSE)))</f>
        <v>0</v>
      </c>
      <c r="H4576" t="str">
        <f t="shared" si="143"/>
        <v/>
      </c>
      <c r="I4576" t="str">
        <f t="shared" si="144"/>
        <v/>
      </c>
    </row>
    <row r="4577" spans="1:9" x14ac:dyDescent="0.25">
      <c r="A4577" s="36"/>
      <c r="B4577" t="str">
        <f>+IF(ISERROR(VLOOKUP(A4577,'MatrizSeguimiento2022-Junio'!$G$4:$I$987,3,FALSE)),"",VLOOKUP(A4577,'MatrizSeguimiento2022-Junio'!$G$4:$I$987,3,FALSE))</f>
        <v/>
      </c>
      <c r="C4577" t="str">
        <f>+IF(ISERROR(VLOOKUP(A4577,'MatrizSeguimiento2022-Junio'!$G$4:$J$987,4,FALSE)),"",VLOOKUP(A4577,'MatrizSeguimiento2022-Junio'!$G$4:$J$987,4,FALSE))</f>
        <v/>
      </c>
      <c r="E4577" s="3"/>
      <c r="G4577">
        <f>+ABS(SUMIF($A$3:$A$4998,A4577,$E$3:$E$4998)-IF(ISERROR(VLOOKUP(A4577,'MatrizSeguimiento2022-Junio'!$G$4:$X$987,18,FALSE)),0,VLOOKUP(A4577,'MatrizSeguimiento2022-Junio'!$G$4:$X$987,18,FALSE)))</f>
        <v>0</v>
      </c>
      <c r="H4577" t="str">
        <f t="shared" si="143"/>
        <v/>
      </c>
      <c r="I4577" t="str">
        <f t="shared" si="144"/>
        <v/>
      </c>
    </row>
    <row r="4578" spans="1:9" x14ac:dyDescent="0.25">
      <c r="A4578" s="36"/>
      <c r="B4578" t="str">
        <f>+IF(ISERROR(VLOOKUP(A4578,'MatrizSeguimiento2022-Junio'!$G$4:$I$987,3,FALSE)),"",VLOOKUP(A4578,'MatrizSeguimiento2022-Junio'!$G$4:$I$987,3,FALSE))</f>
        <v/>
      </c>
      <c r="C4578" t="str">
        <f>+IF(ISERROR(VLOOKUP(A4578,'MatrizSeguimiento2022-Junio'!$G$4:$J$987,4,FALSE)),"",VLOOKUP(A4578,'MatrizSeguimiento2022-Junio'!$G$4:$J$987,4,FALSE))</f>
        <v/>
      </c>
      <c r="E4578" s="3"/>
      <c r="G4578">
        <f>+ABS(SUMIF($A$3:$A$4998,A4578,$E$3:$E$4998)-IF(ISERROR(VLOOKUP(A4578,'MatrizSeguimiento2022-Junio'!$G$4:$X$987,18,FALSE)),0,VLOOKUP(A4578,'MatrizSeguimiento2022-Junio'!$G$4:$X$987,18,FALSE)))</f>
        <v>0</v>
      </c>
      <c r="H4578" t="str">
        <f t="shared" si="143"/>
        <v/>
      </c>
      <c r="I4578" t="str">
        <f t="shared" si="144"/>
        <v/>
      </c>
    </row>
    <row r="4579" spans="1:9" x14ac:dyDescent="0.25">
      <c r="A4579" s="36"/>
      <c r="B4579" t="str">
        <f>+IF(ISERROR(VLOOKUP(A4579,'MatrizSeguimiento2022-Junio'!$G$4:$I$987,3,FALSE)),"",VLOOKUP(A4579,'MatrizSeguimiento2022-Junio'!$G$4:$I$987,3,FALSE))</f>
        <v/>
      </c>
      <c r="C4579" t="str">
        <f>+IF(ISERROR(VLOOKUP(A4579,'MatrizSeguimiento2022-Junio'!$G$4:$J$987,4,FALSE)),"",VLOOKUP(A4579,'MatrizSeguimiento2022-Junio'!$G$4:$J$987,4,FALSE))</f>
        <v/>
      </c>
      <c r="E4579" s="3"/>
      <c r="G4579">
        <f>+ABS(SUMIF($A$3:$A$4998,A4579,$E$3:$E$4998)-IF(ISERROR(VLOOKUP(A4579,'MatrizSeguimiento2022-Junio'!$G$4:$X$987,18,FALSE)),0,VLOOKUP(A4579,'MatrizSeguimiento2022-Junio'!$G$4:$X$987,18,FALSE)))</f>
        <v>0</v>
      </c>
      <c r="H4579" t="str">
        <f t="shared" si="143"/>
        <v/>
      </c>
      <c r="I4579" t="str">
        <f t="shared" si="144"/>
        <v/>
      </c>
    </row>
    <row r="4580" spans="1:9" x14ac:dyDescent="0.25">
      <c r="A4580" s="36"/>
      <c r="B4580" t="str">
        <f>+IF(ISERROR(VLOOKUP(A4580,'MatrizSeguimiento2022-Junio'!$G$4:$I$987,3,FALSE)),"",VLOOKUP(A4580,'MatrizSeguimiento2022-Junio'!$G$4:$I$987,3,FALSE))</f>
        <v/>
      </c>
      <c r="C4580" t="str">
        <f>+IF(ISERROR(VLOOKUP(A4580,'MatrizSeguimiento2022-Junio'!$G$4:$J$987,4,FALSE)),"",VLOOKUP(A4580,'MatrizSeguimiento2022-Junio'!$G$4:$J$987,4,FALSE))</f>
        <v/>
      </c>
      <c r="E4580" s="3"/>
      <c r="G4580">
        <f>+ABS(SUMIF($A$3:$A$4998,A4580,$E$3:$E$4998)-IF(ISERROR(VLOOKUP(A4580,'MatrizSeguimiento2022-Junio'!$G$4:$X$987,18,FALSE)),0,VLOOKUP(A4580,'MatrizSeguimiento2022-Junio'!$G$4:$X$987,18,FALSE)))</f>
        <v>0</v>
      </c>
      <c r="H4580" t="str">
        <f t="shared" si="143"/>
        <v/>
      </c>
      <c r="I4580" t="str">
        <f t="shared" si="144"/>
        <v/>
      </c>
    </row>
    <row r="4581" spans="1:9" x14ac:dyDescent="0.25">
      <c r="A4581" s="36"/>
      <c r="B4581" t="str">
        <f>+IF(ISERROR(VLOOKUP(A4581,'MatrizSeguimiento2022-Junio'!$G$4:$I$987,3,FALSE)),"",VLOOKUP(A4581,'MatrizSeguimiento2022-Junio'!$G$4:$I$987,3,FALSE))</f>
        <v/>
      </c>
      <c r="C4581" t="str">
        <f>+IF(ISERROR(VLOOKUP(A4581,'MatrizSeguimiento2022-Junio'!$G$4:$J$987,4,FALSE)),"",VLOOKUP(A4581,'MatrizSeguimiento2022-Junio'!$G$4:$J$987,4,FALSE))</f>
        <v/>
      </c>
      <c r="E4581" s="3"/>
      <c r="G4581">
        <f>+ABS(SUMIF($A$3:$A$4998,A4581,$E$3:$E$4998)-IF(ISERROR(VLOOKUP(A4581,'MatrizSeguimiento2022-Junio'!$G$4:$X$987,18,FALSE)),0,VLOOKUP(A4581,'MatrizSeguimiento2022-Junio'!$G$4:$X$987,18,FALSE)))</f>
        <v>0</v>
      </c>
      <c r="H4581" t="str">
        <f t="shared" si="143"/>
        <v/>
      </c>
      <c r="I4581" t="str">
        <f t="shared" si="144"/>
        <v/>
      </c>
    </row>
    <row r="4582" spans="1:9" x14ac:dyDescent="0.25">
      <c r="A4582" s="36"/>
      <c r="B4582" t="str">
        <f>+IF(ISERROR(VLOOKUP(A4582,'MatrizSeguimiento2022-Junio'!$G$4:$I$987,3,FALSE)),"",VLOOKUP(A4582,'MatrizSeguimiento2022-Junio'!$G$4:$I$987,3,FALSE))</f>
        <v/>
      </c>
      <c r="C4582" t="str">
        <f>+IF(ISERROR(VLOOKUP(A4582,'MatrizSeguimiento2022-Junio'!$G$4:$J$987,4,FALSE)),"",VLOOKUP(A4582,'MatrizSeguimiento2022-Junio'!$G$4:$J$987,4,FALSE))</f>
        <v/>
      </c>
      <c r="E4582" s="3"/>
      <c r="G4582">
        <f>+ABS(SUMIF($A$3:$A$4998,A4582,$E$3:$E$4998)-IF(ISERROR(VLOOKUP(A4582,'MatrizSeguimiento2022-Junio'!$G$4:$X$987,18,FALSE)),0,VLOOKUP(A4582,'MatrizSeguimiento2022-Junio'!$G$4:$X$987,18,FALSE)))</f>
        <v>0</v>
      </c>
      <c r="H4582" t="str">
        <f t="shared" si="143"/>
        <v/>
      </c>
      <c r="I4582" t="str">
        <f t="shared" si="144"/>
        <v/>
      </c>
    </row>
    <row r="4583" spans="1:9" x14ac:dyDescent="0.25">
      <c r="A4583" s="36"/>
      <c r="B4583" t="str">
        <f>+IF(ISERROR(VLOOKUP(A4583,'MatrizSeguimiento2022-Junio'!$G$4:$I$987,3,FALSE)),"",VLOOKUP(A4583,'MatrizSeguimiento2022-Junio'!$G$4:$I$987,3,FALSE))</f>
        <v/>
      </c>
      <c r="C4583" t="str">
        <f>+IF(ISERROR(VLOOKUP(A4583,'MatrizSeguimiento2022-Junio'!$G$4:$J$987,4,FALSE)),"",VLOOKUP(A4583,'MatrizSeguimiento2022-Junio'!$G$4:$J$987,4,FALSE))</f>
        <v/>
      </c>
      <c r="E4583" s="3"/>
      <c r="G4583">
        <f>+ABS(SUMIF($A$3:$A$4998,A4583,$E$3:$E$4998)-IF(ISERROR(VLOOKUP(A4583,'MatrizSeguimiento2022-Junio'!$G$4:$X$987,18,FALSE)),0,VLOOKUP(A4583,'MatrizSeguimiento2022-Junio'!$G$4:$X$987,18,FALSE)))</f>
        <v>0</v>
      </c>
      <c r="H4583" t="str">
        <f t="shared" si="143"/>
        <v/>
      </c>
      <c r="I4583" t="str">
        <f t="shared" si="144"/>
        <v/>
      </c>
    </row>
    <row r="4584" spans="1:9" x14ac:dyDescent="0.25">
      <c r="A4584" s="36"/>
      <c r="B4584" t="str">
        <f>+IF(ISERROR(VLOOKUP(A4584,'MatrizSeguimiento2022-Junio'!$G$4:$I$987,3,FALSE)),"",VLOOKUP(A4584,'MatrizSeguimiento2022-Junio'!$G$4:$I$987,3,FALSE))</f>
        <v/>
      </c>
      <c r="C4584" t="str">
        <f>+IF(ISERROR(VLOOKUP(A4584,'MatrizSeguimiento2022-Junio'!$G$4:$J$987,4,FALSE)),"",VLOOKUP(A4584,'MatrizSeguimiento2022-Junio'!$G$4:$J$987,4,FALSE))</f>
        <v/>
      </c>
      <c r="E4584" s="3"/>
      <c r="G4584">
        <f>+ABS(SUMIF($A$3:$A$4998,A4584,$E$3:$E$4998)-IF(ISERROR(VLOOKUP(A4584,'MatrizSeguimiento2022-Junio'!$G$4:$X$987,18,FALSE)),0,VLOOKUP(A4584,'MatrizSeguimiento2022-Junio'!$G$4:$X$987,18,FALSE)))</f>
        <v>0</v>
      </c>
      <c r="H4584" t="str">
        <f t="shared" si="143"/>
        <v/>
      </c>
      <c r="I4584" t="str">
        <f t="shared" si="144"/>
        <v/>
      </c>
    </row>
    <row r="4585" spans="1:9" x14ac:dyDescent="0.25">
      <c r="A4585" s="36"/>
      <c r="B4585" t="str">
        <f>+IF(ISERROR(VLOOKUP(A4585,'MatrizSeguimiento2022-Junio'!$G$4:$I$987,3,FALSE)),"",VLOOKUP(A4585,'MatrizSeguimiento2022-Junio'!$G$4:$I$987,3,FALSE))</f>
        <v/>
      </c>
      <c r="C4585" t="str">
        <f>+IF(ISERROR(VLOOKUP(A4585,'MatrizSeguimiento2022-Junio'!$G$4:$J$987,4,FALSE)),"",VLOOKUP(A4585,'MatrizSeguimiento2022-Junio'!$G$4:$J$987,4,FALSE))</f>
        <v/>
      </c>
      <c r="E4585" s="3"/>
      <c r="G4585">
        <f>+ABS(SUMIF($A$3:$A$4998,A4585,$E$3:$E$4998)-IF(ISERROR(VLOOKUP(A4585,'MatrizSeguimiento2022-Junio'!$G$4:$X$987,18,FALSE)),0,VLOOKUP(A4585,'MatrizSeguimiento2022-Junio'!$G$4:$X$987,18,FALSE)))</f>
        <v>0</v>
      </c>
      <c r="H4585" t="str">
        <f t="shared" si="143"/>
        <v/>
      </c>
      <c r="I4585" t="str">
        <f t="shared" si="144"/>
        <v/>
      </c>
    </row>
    <row r="4586" spans="1:9" x14ac:dyDescent="0.25">
      <c r="A4586" s="36"/>
      <c r="B4586" t="str">
        <f>+IF(ISERROR(VLOOKUP(A4586,'MatrizSeguimiento2022-Junio'!$G$4:$I$987,3,FALSE)),"",VLOOKUP(A4586,'MatrizSeguimiento2022-Junio'!$G$4:$I$987,3,FALSE))</f>
        <v/>
      </c>
      <c r="C4586" t="str">
        <f>+IF(ISERROR(VLOOKUP(A4586,'MatrizSeguimiento2022-Junio'!$G$4:$J$987,4,FALSE)),"",VLOOKUP(A4586,'MatrizSeguimiento2022-Junio'!$G$4:$J$987,4,FALSE))</f>
        <v/>
      </c>
      <c r="E4586" s="3"/>
      <c r="G4586">
        <f>+ABS(SUMIF($A$3:$A$4998,A4586,$E$3:$E$4998)-IF(ISERROR(VLOOKUP(A4586,'MatrizSeguimiento2022-Junio'!$G$4:$X$987,18,FALSE)),0,VLOOKUP(A4586,'MatrizSeguimiento2022-Junio'!$G$4:$X$987,18,FALSE)))</f>
        <v>0</v>
      </c>
      <c r="H4586" t="str">
        <f t="shared" si="143"/>
        <v/>
      </c>
      <c r="I4586" t="str">
        <f t="shared" si="144"/>
        <v/>
      </c>
    </row>
    <row r="4587" spans="1:9" x14ac:dyDescent="0.25">
      <c r="A4587" s="36"/>
      <c r="B4587" t="str">
        <f>+IF(ISERROR(VLOOKUP(A4587,'MatrizSeguimiento2022-Junio'!$G$4:$I$987,3,FALSE)),"",VLOOKUP(A4587,'MatrizSeguimiento2022-Junio'!$G$4:$I$987,3,FALSE))</f>
        <v/>
      </c>
      <c r="C4587" t="str">
        <f>+IF(ISERROR(VLOOKUP(A4587,'MatrizSeguimiento2022-Junio'!$G$4:$J$987,4,FALSE)),"",VLOOKUP(A4587,'MatrizSeguimiento2022-Junio'!$G$4:$J$987,4,FALSE))</f>
        <v/>
      </c>
      <c r="E4587" s="3"/>
      <c r="G4587">
        <f>+ABS(SUMIF($A$3:$A$4998,A4587,$E$3:$E$4998)-IF(ISERROR(VLOOKUP(A4587,'MatrizSeguimiento2022-Junio'!$G$4:$X$987,18,FALSE)),0,VLOOKUP(A4587,'MatrizSeguimiento2022-Junio'!$G$4:$X$987,18,FALSE)))</f>
        <v>0</v>
      </c>
      <c r="H4587" t="str">
        <f t="shared" si="143"/>
        <v/>
      </c>
      <c r="I4587" t="str">
        <f t="shared" si="144"/>
        <v/>
      </c>
    </row>
    <row r="4588" spans="1:9" x14ac:dyDescent="0.25">
      <c r="A4588" s="36"/>
      <c r="B4588" t="str">
        <f>+IF(ISERROR(VLOOKUP(A4588,'MatrizSeguimiento2022-Junio'!$G$4:$I$987,3,FALSE)),"",VLOOKUP(A4588,'MatrizSeguimiento2022-Junio'!$G$4:$I$987,3,FALSE))</f>
        <v/>
      </c>
      <c r="C4588" t="str">
        <f>+IF(ISERROR(VLOOKUP(A4588,'MatrizSeguimiento2022-Junio'!$G$4:$J$987,4,FALSE)),"",VLOOKUP(A4588,'MatrizSeguimiento2022-Junio'!$G$4:$J$987,4,FALSE))</f>
        <v/>
      </c>
      <c r="E4588" s="3"/>
      <c r="G4588">
        <f>+ABS(SUMIF($A$3:$A$4998,A4588,$E$3:$E$4998)-IF(ISERROR(VLOOKUP(A4588,'MatrizSeguimiento2022-Junio'!$G$4:$X$987,18,FALSE)),0,VLOOKUP(A4588,'MatrizSeguimiento2022-Junio'!$G$4:$X$987,18,FALSE)))</f>
        <v>0</v>
      </c>
      <c r="H4588" t="str">
        <f t="shared" si="143"/>
        <v/>
      </c>
      <c r="I4588" t="str">
        <f t="shared" si="144"/>
        <v/>
      </c>
    </row>
    <row r="4589" spans="1:9" x14ac:dyDescent="0.25">
      <c r="A4589" s="36"/>
      <c r="B4589" t="str">
        <f>+IF(ISERROR(VLOOKUP(A4589,'MatrizSeguimiento2022-Junio'!$G$4:$I$987,3,FALSE)),"",VLOOKUP(A4589,'MatrizSeguimiento2022-Junio'!$G$4:$I$987,3,FALSE))</f>
        <v/>
      </c>
      <c r="C4589" t="str">
        <f>+IF(ISERROR(VLOOKUP(A4589,'MatrizSeguimiento2022-Junio'!$G$4:$J$987,4,FALSE)),"",VLOOKUP(A4589,'MatrizSeguimiento2022-Junio'!$G$4:$J$987,4,FALSE))</f>
        <v/>
      </c>
      <c r="E4589" s="3"/>
      <c r="G4589">
        <f>+ABS(SUMIF($A$3:$A$4998,A4589,$E$3:$E$4998)-IF(ISERROR(VLOOKUP(A4589,'MatrizSeguimiento2022-Junio'!$G$4:$X$987,18,FALSE)),0,VLOOKUP(A4589,'MatrizSeguimiento2022-Junio'!$G$4:$X$987,18,FALSE)))</f>
        <v>0</v>
      </c>
      <c r="H4589" t="str">
        <f t="shared" si="143"/>
        <v/>
      </c>
      <c r="I4589" t="str">
        <f t="shared" si="144"/>
        <v/>
      </c>
    </row>
    <row r="4590" spans="1:9" x14ac:dyDescent="0.25">
      <c r="A4590" s="36"/>
      <c r="B4590" t="str">
        <f>+IF(ISERROR(VLOOKUP(A4590,'MatrizSeguimiento2022-Junio'!$G$4:$I$987,3,FALSE)),"",VLOOKUP(A4590,'MatrizSeguimiento2022-Junio'!$G$4:$I$987,3,FALSE))</f>
        <v/>
      </c>
      <c r="C4590" t="str">
        <f>+IF(ISERROR(VLOOKUP(A4590,'MatrizSeguimiento2022-Junio'!$G$4:$J$987,4,FALSE)),"",VLOOKUP(A4590,'MatrizSeguimiento2022-Junio'!$G$4:$J$987,4,FALSE))</f>
        <v/>
      </c>
      <c r="E4590" s="3"/>
      <c r="G4590">
        <f>+ABS(SUMIF($A$3:$A$4998,A4590,$E$3:$E$4998)-IF(ISERROR(VLOOKUP(A4590,'MatrizSeguimiento2022-Junio'!$G$4:$X$987,18,FALSE)),0,VLOOKUP(A4590,'MatrizSeguimiento2022-Junio'!$G$4:$X$987,18,FALSE)))</f>
        <v>0</v>
      </c>
      <c r="H4590" t="str">
        <f t="shared" si="143"/>
        <v/>
      </c>
      <c r="I4590" t="str">
        <f t="shared" si="144"/>
        <v/>
      </c>
    </row>
    <row r="4591" spans="1:9" x14ac:dyDescent="0.25">
      <c r="A4591" s="36"/>
      <c r="B4591" t="str">
        <f>+IF(ISERROR(VLOOKUP(A4591,'MatrizSeguimiento2022-Junio'!$G$4:$I$987,3,FALSE)),"",VLOOKUP(A4591,'MatrizSeguimiento2022-Junio'!$G$4:$I$987,3,FALSE))</f>
        <v/>
      </c>
      <c r="C4591" t="str">
        <f>+IF(ISERROR(VLOOKUP(A4591,'MatrizSeguimiento2022-Junio'!$G$4:$J$987,4,FALSE)),"",VLOOKUP(A4591,'MatrizSeguimiento2022-Junio'!$G$4:$J$987,4,FALSE))</f>
        <v/>
      </c>
      <c r="E4591" s="3"/>
      <c r="G4591">
        <f>+ABS(SUMIF($A$3:$A$4998,A4591,$E$3:$E$4998)-IF(ISERROR(VLOOKUP(A4591,'MatrizSeguimiento2022-Junio'!$G$4:$X$987,18,FALSE)),0,VLOOKUP(A4591,'MatrizSeguimiento2022-Junio'!$G$4:$X$987,18,FALSE)))</f>
        <v>0</v>
      </c>
      <c r="H4591" t="str">
        <f t="shared" si="143"/>
        <v/>
      </c>
      <c r="I4591" t="str">
        <f t="shared" si="144"/>
        <v/>
      </c>
    </row>
    <row r="4592" spans="1:9" x14ac:dyDescent="0.25">
      <c r="A4592" s="36"/>
      <c r="B4592" t="str">
        <f>+IF(ISERROR(VLOOKUP(A4592,'MatrizSeguimiento2022-Junio'!$G$4:$I$987,3,FALSE)),"",VLOOKUP(A4592,'MatrizSeguimiento2022-Junio'!$G$4:$I$987,3,FALSE))</f>
        <v/>
      </c>
      <c r="C4592" t="str">
        <f>+IF(ISERROR(VLOOKUP(A4592,'MatrizSeguimiento2022-Junio'!$G$4:$J$987,4,FALSE)),"",VLOOKUP(A4592,'MatrizSeguimiento2022-Junio'!$G$4:$J$987,4,FALSE))</f>
        <v/>
      </c>
      <c r="E4592" s="3"/>
      <c r="G4592">
        <f>+ABS(SUMIF($A$3:$A$4998,A4592,$E$3:$E$4998)-IF(ISERROR(VLOOKUP(A4592,'MatrizSeguimiento2022-Junio'!$G$4:$X$987,18,FALSE)),0,VLOOKUP(A4592,'MatrizSeguimiento2022-Junio'!$G$4:$X$987,18,FALSE)))</f>
        <v>0</v>
      </c>
      <c r="H4592" t="str">
        <f t="shared" si="143"/>
        <v/>
      </c>
      <c r="I4592" t="str">
        <f t="shared" si="144"/>
        <v/>
      </c>
    </row>
    <row r="4593" spans="1:9" x14ac:dyDescent="0.25">
      <c r="A4593" s="36"/>
      <c r="B4593" t="str">
        <f>+IF(ISERROR(VLOOKUP(A4593,'MatrizSeguimiento2022-Junio'!$G$4:$I$987,3,FALSE)),"",VLOOKUP(A4593,'MatrizSeguimiento2022-Junio'!$G$4:$I$987,3,FALSE))</f>
        <v/>
      </c>
      <c r="C4593" t="str">
        <f>+IF(ISERROR(VLOOKUP(A4593,'MatrizSeguimiento2022-Junio'!$G$4:$J$987,4,FALSE)),"",VLOOKUP(A4593,'MatrizSeguimiento2022-Junio'!$G$4:$J$987,4,FALSE))</f>
        <v/>
      </c>
      <c r="E4593" s="3"/>
      <c r="G4593">
        <f>+ABS(SUMIF($A$3:$A$4998,A4593,$E$3:$E$4998)-IF(ISERROR(VLOOKUP(A4593,'MatrizSeguimiento2022-Junio'!$G$4:$X$987,18,FALSE)),0,VLOOKUP(A4593,'MatrizSeguimiento2022-Junio'!$G$4:$X$987,18,FALSE)))</f>
        <v>0</v>
      </c>
      <c r="H4593" t="str">
        <f t="shared" si="143"/>
        <v/>
      </c>
      <c r="I4593" t="str">
        <f t="shared" si="144"/>
        <v/>
      </c>
    </row>
    <row r="4594" spans="1:9" x14ac:dyDescent="0.25">
      <c r="A4594" s="36"/>
      <c r="B4594" t="str">
        <f>+IF(ISERROR(VLOOKUP(A4594,'MatrizSeguimiento2022-Junio'!$G$4:$I$987,3,FALSE)),"",VLOOKUP(A4594,'MatrizSeguimiento2022-Junio'!$G$4:$I$987,3,FALSE))</f>
        <v/>
      </c>
      <c r="C4594" t="str">
        <f>+IF(ISERROR(VLOOKUP(A4594,'MatrizSeguimiento2022-Junio'!$G$4:$J$987,4,FALSE)),"",VLOOKUP(A4594,'MatrizSeguimiento2022-Junio'!$G$4:$J$987,4,FALSE))</f>
        <v/>
      </c>
      <c r="E4594" s="3"/>
      <c r="G4594">
        <f>+ABS(SUMIF($A$3:$A$4998,A4594,$E$3:$E$4998)-IF(ISERROR(VLOOKUP(A4594,'MatrizSeguimiento2022-Junio'!$G$4:$X$987,18,FALSE)),0,VLOOKUP(A4594,'MatrizSeguimiento2022-Junio'!$G$4:$X$987,18,FALSE)))</f>
        <v>0</v>
      </c>
      <c r="H4594" t="str">
        <f t="shared" si="143"/>
        <v/>
      </c>
      <c r="I4594" t="str">
        <f t="shared" si="144"/>
        <v/>
      </c>
    </row>
    <row r="4595" spans="1:9" x14ac:dyDescent="0.25">
      <c r="A4595" s="36"/>
      <c r="B4595" t="str">
        <f>+IF(ISERROR(VLOOKUP(A4595,'MatrizSeguimiento2022-Junio'!$G$4:$I$987,3,FALSE)),"",VLOOKUP(A4595,'MatrizSeguimiento2022-Junio'!$G$4:$I$987,3,FALSE))</f>
        <v/>
      </c>
      <c r="C4595" t="str">
        <f>+IF(ISERROR(VLOOKUP(A4595,'MatrizSeguimiento2022-Junio'!$G$4:$J$987,4,FALSE)),"",VLOOKUP(A4595,'MatrizSeguimiento2022-Junio'!$G$4:$J$987,4,FALSE))</f>
        <v/>
      </c>
      <c r="E4595" s="3"/>
      <c r="G4595">
        <f>+ABS(SUMIF($A$3:$A$4998,A4595,$E$3:$E$4998)-IF(ISERROR(VLOOKUP(A4595,'MatrizSeguimiento2022-Junio'!$G$4:$X$987,18,FALSE)),0,VLOOKUP(A4595,'MatrizSeguimiento2022-Junio'!$G$4:$X$987,18,FALSE)))</f>
        <v>0</v>
      </c>
      <c r="H4595" t="str">
        <f t="shared" si="143"/>
        <v/>
      </c>
      <c r="I4595" t="str">
        <f t="shared" si="144"/>
        <v/>
      </c>
    </row>
    <row r="4596" spans="1:9" x14ac:dyDescent="0.25">
      <c r="A4596" s="36"/>
      <c r="B4596" t="str">
        <f>+IF(ISERROR(VLOOKUP(A4596,'MatrizSeguimiento2022-Junio'!$G$4:$I$987,3,FALSE)),"",VLOOKUP(A4596,'MatrizSeguimiento2022-Junio'!$G$4:$I$987,3,FALSE))</f>
        <v/>
      </c>
      <c r="C4596" t="str">
        <f>+IF(ISERROR(VLOOKUP(A4596,'MatrizSeguimiento2022-Junio'!$G$4:$J$987,4,FALSE)),"",VLOOKUP(A4596,'MatrizSeguimiento2022-Junio'!$G$4:$J$987,4,FALSE))</f>
        <v/>
      </c>
      <c r="E4596" s="3"/>
      <c r="G4596">
        <f>+ABS(SUMIF($A$3:$A$4998,A4596,$E$3:$E$4998)-IF(ISERROR(VLOOKUP(A4596,'MatrizSeguimiento2022-Junio'!$G$4:$X$987,18,FALSE)),0,VLOOKUP(A4596,'MatrizSeguimiento2022-Junio'!$G$4:$X$987,18,FALSE)))</f>
        <v>0</v>
      </c>
      <c r="H4596" t="str">
        <f t="shared" si="143"/>
        <v/>
      </c>
      <c r="I4596" t="str">
        <f t="shared" si="144"/>
        <v/>
      </c>
    </row>
    <row r="4597" spans="1:9" x14ac:dyDescent="0.25">
      <c r="A4597" s="36"/>
      <c r="B4597" t="str">
        <f>+IF(ISERROR(VLOOKUP(A4597,'MatrizSeguimiento2022-Junio'!$G$4:$I$987,3,FALSE)),"",VLOOKUP(A4597,'MatrizSeguimiento2022-Junio'!$G$4:$I$987,3,FALSE))</f>
        <v/>
      </c>
      <c r="C4597" t="str">
        <f>+IF(ISERROR(VLOOKUP(A4597,'MatrizSeguimiento2022-Junio'!$G$4:$J$987,4,FALSE)),"",VLOOKUP(A4597,'MatrizSeguimiento2022-Junio'!$G$4:$J$987,4,FALSE))</f>
        <v/>
      </c>
      <c r="E4597" s="3"/>
      <c r="G4597">
        <f>+ABS(SUMIF($A$3:$A$4998,A4597,$E$3:$E$4998)-IF(ISERROR(VLOOKUP(A4597,'MatrizSeguimiento2022-Junio'!$G$4:$X$987,18,FALSE)),0,VLOOKUP(A4597,'MatrizSeguimiento2022-Junio'!$G$4:$X$987,18,FALSE)))</f>
        <v>0</v>
      </c>
      <c r="H4597" t="str">
        <f t="shared" si="143"/>
        <v/>
      </c>
      <c r="I4597" t="str">
        <f t="shared" si="144"/>
        <v/>
      </c>
    </row>
    <row r="4598" spans="1:9" x14ac:dyDescent="0.25">
      <c r="A4598" s="36"/>
      <c r="B4598" t="str">
        <f>+IF(ISERROR(VLOOKUP(A4598,'MatrizSeguimiento2022-Junio'!$G$4:$I$987,3,FALSE)),"",VLOOKUP(A4598,'MatrizSeguimiento2022-Junio'!$G$4:$I$987,3,FALSE))</f>
        <v/>
      </c>
      <c r="C4598" t="str">
        <f>+IF(ISERROR(VLOOKUP(A4598,'MatrizSeguimiento2022-Junio'!$G$4:$J$987,4,FALSE)),"",VLOOKUP(A4598,'MatrizSeguimiento2022-Junio'!$G$4:$J$987,4,FALSE))</f>
        <v/>
      </c>
      <c r="E4598" s="3"/>
      <c r="G4598">
        <f>+ABS(SUMIF($A$3:$A$4998,A4598,$E$3:$E$4998)-IF(ISERROR(VLOOKUP(A4598,'MatrizSeguimiento2022-Junio'!$G$4:$X$987,18,FALSE)),0,VLOOKUP(A4598,'MatrizSeguimiento2022-Junio'!$G$4:$X$987,18,FALSE)))</f>
        <v>0</v>
      </c>
      <c r="H4598" t="str">
        <f t="shared" si="143"/>
        <v/>
      </c>
      <c r="I4598" t="str">
        <f t="shared" si="144"/>
        <v/>
      </c>
    </row>
    <row r="4599" spans="1:9" x14ac:dyDescent="0.25">
      <c r="A4599" s="36"/>
      <c r="B4599" t="str">
        <f>+IF(ISERROR(VLOOKUP(A4599,'MatrizSeguimiento2022-Junio'!$G$4:$I$987,3,FALSE)),"",VLOOKUP(A4599,'MatrizSeguimiento2022-Junio'!$G$4:$I$987,3,FALSE))</f>
        <v/>
      </c>
      <c r="C4599" t="str">
        <f>+IF(ISERROR(VLOOKUP(A4599,'MatrizSeguimiento2022-Junio'!$G$4:$J$987,4,FALSE)),"",VLOOKUP(A4599,'MatrizSeguimiento2022-Junio'!$G$4:$J$987,4,FALSE))</f>
        <v/>
      </c>
      <c r="E4599" s="3"/>
      <c r="G4599">
        <f>+ABS(SUMIF($A$3:$A$4998,A4599,$E$3:$E$4998)-IF(ISERROR(VLOOKUP(A4599,'MatrizSeguimiento2022-Junio'!$G$4:$X$987,18,FALSE)),0,VLOOKUP(A4599,'MatrizSeguimiento2022-Junio'!$G$4:$X$987,18,FALSE)))</f>
        <v>0</v>
      </c>
      <c r="H4599" t="str">
        <f t="shared" si="143"/>
        <v/>
      </c>
      <c r="I4599" t="str">
        <f t="shared" si="144"/>
        <v/>
      </c>
    </row>
    <row r="4600" spans="1:9" x14ac:dyDescent="0.25">
      <c r="A4600" s="36"/>
      <c r="B4600" t="str">
        <f>+IF(ISERROR(VLOOKUP(A4600,'MatrizSeguimiento2022-Junio'!$G$4:$I$987,3,FALSE)),"",VLOOKUP(A4600,'MatrizSeguimiento2022-Junio'!$G$4:$I$987,3,FALSE))</f>
        <v/>
      </c>
      <c r="C4600" t="str">
        <f>+IF(ISERROR(VLOOKUP(A4600,'MatrizSeguimiento2022-Junio'!$G$4:$J$987,4,FALSE)),"",VLOOKUP(A4600,'MatrizSeguimiento2022-Junio'!$G$4:$J$987,4,FALSE))</f>
        <v/>
      </c>
      <c r="E4600" s="3"/>
      <c r="G4600">
        <f>+ABS(SUMIF($A$3:$A$4998,A4600,$E$3:$E$4998)-IF(ISERROR(VLOOKUP(A4600,'MatrizSeguimiento2022-Junio'!$G$4:$X$987,18,FALSE)),0,VLOOKUP(A4600,'MatrizSeguimiento2022-Junio'!$G$4:$X$987,18,FALSE)))</f>
        <v>0</v>
      </c>
      <c r="H4600" t="str">
        <f t="shared" si="143"/>
        <v/>
      </c>
      <c r="I4600" t="str">
        <f t="shared" si="144"/>
        <v/>
      </c>
    </row>
    <row r="4601" spans="1:9" x14ac:dyDescent="0.25">
      <c r="A4601" s="36"/>
      <c r="B4601" t="str">
        <f>+IF(ISERROR(VLOOKUP(A4601,'MatrizSeguimiento2022-Junio'!$G$4:$I$987,3,FALSE)),"",VLOOKUP(A4601,'MatrizSeguimiento2022-Junio'!$G$4:$I$987,3,FALSE))</f>
        <v/>
      </c>
      <c r="C4601" t="str">
        <f>+IF(ISERROR(VLOOKUP(A4601,'MatrizSeguimiento2022-Junio'!$G$4:$J$987,4,FALSE)),"",VLOOKUP(A4601,'MatrizSeguimiento2022-Junio'!$G$4:$J$987,4,FALSE))</f>
        <v/>
      </c>
      <c r="E4601" s="3"/>
      <c r="G4601">
        <f>+ABS(SUMIF($A$3:$A$4998,A4601,$E$3:$E$4998)-IF(ISERROR(VLOOKUP(A4601,'MatrizSeguimiento2022-Junio'!$G$4:$X$987,18,FALSE)),0,VLOOKUP(A4601,'MatrizSeguimiento2022-Junio'!$G$4:$X$987,18,FALSE)))</f>
        <v>0</v>
      </c>
      <c r="H4601" t="str">
        <f t="shared" si="143"/>
        <v/>
      </c>
      <c r="I4601" t="str">
        <f t="shared" si="144"/>
        <v/>
      </c>
    </row>
    <row r="4602" spans="1:9" x14ac:dyDescent="0.25">
      <c r="A4602" s="36"/>
      <c r="B4602" t="str">
        <f>+IF(ISERROR(VLOOKUP(A4602,'MatrizSeguimiento2022-Junio'!$G$4:$I$987,3,FALSE)),"",VLOOKUP(A4602,'MatrizSeguimiento2022-Junio'!$G$4:$I$987,3,FALSE))</f>
        <v/>
      </c>
      <c r="C4602" t="str">
        <f>+IF(ISERROR(VLOOKUP(A4602,'MatrizSeguimiento2022-Junio'!$G$4:$J$987,4,FALSE)),"",VLOOKUP(A4602,'MatrizSeguimiento2022-Junio'!$G$4:$J$987,4,FALSE))</f>
        <v/>
      </c>
      <c r="E4602" s="3"/>
      <c r="G4602">
        <f>+ABS(SUMIF($A$3:$A$4998,A4602,$E$3:$E$4998)-IF(ISERROR(VLOOKUP(A4602,'MatrizSeguimiento2022-Junio'!$G$4:$X$987,18,FALSE)),0,VLOOKUP(A4602,'MatrizSeguimiento2022-Junio'!$G$4:$X$987,18,FALSE)))</f>
        <v>0</v>
      </c>
      <c r="H4602" t="str">
        <f t="shared" si="143"/>
        <v/>
      </c>
      <c r="I4602" t="str">
        <f t="shared" si="144"/>
        <v/>
      </c>
    </row>
    <row r="4603" spans="1:9" x14ac:dyDescent="0.25">
      <c r="A4603" s="36"/>
      <c r="B4603" t="str">
        <f>+IF(ISERROR(VLOOKUP(A4603,'MatrizSeguimiento2022-Junio'!$G$4:$I$987,3,FALSE)),"",VLOOKUP(A4603,'MatrizSeguimiento2022-Junio'!$G$4:$I$987,3,FALSE))</f>
        <v/>
      </c>
      <c r="C4603" t="str">
        <f>+IF(ISERROR(VLOOKUP(A4603,'MatrizSeguimiento2022-Junio'!$G$4:$J$987,4,FALSE)),"",VLOOKUP(A4603,'MatrizSeguimiento2022-Junio'!$G$4:$J$987,4,FALSE))</f>
        <v/>
      </c>
      <c r="E4603" s="3"/>
      <c r="G4603">
        <f>+ABS(SUMIF($A$3:$A$4998,A4603,$E$3:$E$4998)-IF(ISERROR(VLOOKUP(A4603,'MatrizSeguimiento2022-Junio'!$G$4:$X$987,18,FALSE)),0,VLOOKUP(A4603,'MatrizSeguimiento2022-Junio'!$G$4:$X$987,18,FALSE)))</f>
        <v>0</v>
      </c>
      <c r="H4603" t="str">
        <f t="shared" si="143"/>
        <v/>
      </c>
      <c r="I4603" t="str">
        <f t="shared" si="144"/>
        <v/>
      </c>
    </row>
    <row r="4604" spans="1:9" x14ac:dyDescent="0.25">
      <c r="A4604" s="36"/>
      <c r="B4604" t="str">
        <f>+IF(ISERROR(VLOOKUP(A4604,'MatrizSeguimiento2022-Junio'!$G$4:$I$987,3,FALSE)),"",VLOOKUP(A4604,'MatrizSeguimiento2022-Junio'!$G$4:$I$987,3,FALSE))</f>
        <v/>
      </c>
      <c r="C4604" t="str">
        <f>+IF(ISERROR(VLOOKUP(A4604,'MatrizSeguimiento2022-Junio'!$G$4:$J$987,4,FALSE)),"",VLOOKUP(A4604,'MatrizSeguimiento2022-Junio'!$G$4:$J$987,4,FALSE))</f>
        <v/>
      </c>
      <c r="E4604" s="3"/>
      <c r="G4604">
        <f>+ABS(SUMIF($A$3:$A$4998,A4604,$E$3:$E$4998)-IF(ISERROR(VLOOKUP(A4604,'MatrizSeguimiento2022-Junio'!$G$4:$X$987,18,FALSE)),0,VLOOKUP(A4604,'MatrizSeguimiento2022-Junio'!$G$4:$X$987,18,FALSE)))</f>
        <v>0</v>
      </c>
      <c r="H4604" t="str">
        <f t="shared" si="143"/>
        <v/>
      </c>
      <c r="I4604" t="str">
        <f t="shared" si="144"/>
        <v/>
      </c>
    </row>
    <row r="4605" spans="1:9" x14ac:dyDescent="0.25">
      <c r="A4605" s="36"/>
      <c r="B4605" t="str">
        <f>+IF(ISERROR(VLOOKUP(A4605,'MatrizSeguimiento2022-Junio'!$G$4:$I$987,3,FALSE)),"",VLOOKUP(A4605,'MatrizSeguimiento2022-Junio'!$G$4:$I$987,3,FALSE))</f>
        <v/>
      </c>
      <c r="C4605" t="str">
        <f>+IF(ISERROR(VLOOKUP(A4605,'MatrizSeguimiento2022-Junio'!$G$4:$J$987,4,FALSE)),"",VLOOKUP(A4605,'MatrizSeguimiento2022-Junio'!$G$4:$J$987,4,FALSE))</f>
        <v/>
      </c>
      <c r="E4605" s="3"/>
      <c r="G4605">
        <f>+ABS(SUMIF($A$3:$A$4998,A4605,$E$3:$E$4998)-IF(ISERROR(VLOOKUP(A4605,'MatrizSeguimiento2022-Junio'!$G$4:$X$987,18,FALSE)),0,VLOOKUP(A4605,'MatrizSeguimiento2022-Junio'!$G$4:$X$987,18,FALSE)))</f>
        <v>0</v>
      </c>
      <c r="H4605" t="str">
        <f t="shared" si="143"/>
        <v/>
      </c>
      <c r="I4605" t="str">
        <f t="shared" si="144"/>
        <v/>
      </c>
    </row>
    <row r="4606" spans="1:9" x14ac:dyDescent="0.25">
      <c r="A4606" s="36"/>
      <c r="B4606" t="str">
        <f>+IF(ISERROR(VLOOKUP(A4606,'MatrizSeguimiento2022-Junio'!$G$4:$I$987,3,FALSE)),"",VLOOKUP(A4606,'MatrizSeguimiento2022-Junio'!$G$4:$I$987,3,FALSE))</f>
        <v/>
      </c>
      <c r="C4606" t="str">
        <f>+IF(ISERROR(VLOOKUP(A4606,'MatrizSeguimiento2022-Junio'!$G$4:$J$987,4,FALSE)),"",VLOOKUP(A4606,'MatrizSeguimiento2022-Junio'!$G$4:$J$987,4,FALSE))</f>
        <v/>
      </c>
      <c r="E4606" s="3"/>
      <c r="G4606">
        <f>+ABS(SUMIF($A$3:$A$4998,A4606,$E$3:$E$4998)-IF(ISERROR(VLOOKUP(A4606,'MatrizSeguimiento2022-Junio'!$G$4:$X$987,18,FALSE)),0,VLOOKUP(A4606,'MatrizSeguimiento2022-Junio'!$G$4:$X$987,18,FALSE)))</f>
        <v>0</v>
      </c>
      <c r="H4606" t="str">
        <f t="shared" si="143"/>
        <v/>
      </c>
      <c r="I4606" t="str">
        <f t="shared" si="144"/>
        <v/>
      </c>
    </row>
    <row r="4607" spans="1:9" x14ac:dyDescent="0.25">
      <c r="A4607" s="36"/>
      <c r="B4607" t="str">
        <f>+IF(ISERROR(VLOOKUP(A4607,'MatrizSeguimiento2022-Junio'!$G$4:$I$987,3,FALSE)),"",VLOOKUP(A4607,'MatrizSeguimiento2022-Junio'!$G$4:$I$987,3,FALSE))</f>
        <v/>
      </c>
      <c r="C4607" t="str">
        <f>+IF(ISERROR(VLOOKUP(A4607,'MatrizSeguimiento2022-Junio'!$G$4:$J$987,4,FALSE)),"",VLOOKUP(A4607,'MatrizSeguimiento2022-Junio'!$G$4:$J$987,4,FALSE))</f>
        <v/>
      </c>
      <c r="E4607" s="3"/>
      <c r="G4607">
        <f>+ABS(SUMIF($A$3:$A$4998,A4607,$E$3:$E$4998)-IF(ISERROR(VLOOKUP(A4607,'MatrizSeguimiento2022-Junio'!$G$4:$X$987,18,FALSE)),0,VLOOKUP(A4607,'MatrizSeguimiento2022-Junio'!$G$4:$X$987,18,FALSE)))</f>
        <v>0</v>
      </c>
      <c r="H4607" t="str">
        <f t="shared" ref="H4607:H4670" si="145">+A4607&amp;D4607</f>
        <v/>
      </c>
      <c r="I4607" t="str">
        <f t="shared" si="144"/>
        <v/>
      </c>
    </row>
    <row r="4608" spans="1:9" x14ac:dyDescent="0.25">
      <c r="A4608" s="36"/>
      <c r="B4608" t="str">
        <f>+IF(ISERROR(VLOOKUP(A4608,'MatrizSeguimiento2022-Junio'!$G$4:$I$987,3,FALSE)),"",VLOOKUP(A4608,'MatrizSeguimiento2022-Junio'!$G$4:$I$987,3,FALSE))</f>
        <v/>
      </c>
      <c r="C4608" t="str">
        <f>+IF(ISERROR(VLOOKUP(A4608,'MatrizSeguimiento2022-Junio'!$G$4:$J$987,4,FALSE)),"",VLOOKUP(A4608,'MatrizSeguimiento2022-Junio'!$G$4:$J$987,4,FALSE))</f>
        <v/>
      </c>
      <c r="E4608" s="3"/>
      <c r="G4608">
        <f>+ABS(SUMIF($A$3:$A$4998,A4608,$E$3:$E$4998)-IF(ISERROR(VLOOKUP(A4608,'MatrizSeguimiento2022-Junio'!$G$4:$X$987,18,FALSE)),0,VLOOKUP(A4608,'MatrizSeguimiento2022-Junio'!$G$4:$X$987,18,FALSE)))</f>
        <v>0</v>
      </c>
      <c r="H4608" t="str">
        <f t="shared" si="145"/>
        <v/>
      </c>
      <c r="I4608" t="str">
        <f t="shared" si="144"/>
        <v/>
      </c>
    </row>
    <row r="4609" spans="1:9" x14ac:dyDescent="0.25">
      <c r="A4609" s="36"/>
      <c r="B4609" t="str">
        <f>+IF(ISERROR(VLOOKUP(A4609,'MatrizSeguimiento2022-Junio'!$G$4:$I$987,3,FALSE)),"",VLOOKUP(A4609,'MatrizSeguimiento2022-Junio'!$G$4:$I$987,3,FALSE))</f>
        <v/>
      </c>
      <c r="C4609" t="str">
        <f>+IF(ISERROR(VLOOKUP(A4609,'MatrizSeguimiento2022-Junio'!$G$4:$J$987,4,FALSE)),"",VLOOKUP(A4609,'MatrizSeguimiento2022-Junio'!$G$4:$J$987,4,FALSE))</f>
        <v/>
      </c>
      <c r="E4609" s="3"/>
      <c r="G4609">
        <f>+ABS(SUMIF($A$3:$A$4998,A4609,$E$3:$E$4998)-IF(ISERROR(VLOOKUP(A4609,'MatrizSeguimiento2022-Junio'!$G$4:$X$987,18,FALSE)),0,VLOOKUP(A4609,'MatrizSeguimiento2022-Junio'!$G$4:$X$987,18,FALSE)))</f>
        <v>0</v>
      </c>
      <c r="H4609" t="str">
        <f t="shared" si="145"/>
        <v/>
      </c>
      <c r="I4609" t="str">
        <f t="shared" si="144"/>
        <v/>
      </c>
    </row>
    <row r="4610" spans="1:9" x14ac:dyDescent="0.25">
      <c r="A4610" s="36"/>
      <c r="B4610" t="str">
        <f>+IF(ISERROR(VLOOKUP(A4610,'MatrizSeguimiento2022-Junio'!$G$4:$I$987,3,FALSE)),"",VLOOKUP(A4610,'MatrizSeguimiento2022-Junio'!$G$4:$I$987,3,FALSE))</f>
        <v/>
      </c>
      <c r="C4610" t="str">
        <f>+IF(ISERROR(VLOOKUP(A4610,'MatrizSeguimiento2022-Junio'!$G$4:$J$987,4,FALSE)),"",VLOOKUP(A4610,'MatrizSeguimiento2022-Junio'!$G$4:$J$987,4,FALSE))</f>
        <v/>
      </c>
      <c r="E4610" s="3"/>
      <c r="G4610">
        <f>+ABS(SUMIF($A$3:$A$4998,A4610,$E$3:$E$4998)-IF(ISERROR(VLOOKUP(A4610,'MatrizSeguimiento2022-Junio'!$G$4:$X$987,18,FALSE)),0,VLOOKUP(A4610,'MatrizSeguimiento2022-Junio'!$G$4:$X$987,18,FALSE)))</f>
        <v>0</v>
      </c>
      <c r="H4610" t="str">
        <f t="shared" si="145"/>
        <v/>
      </c>
      <c r="I4610" t="str">
        <f t="shared" si="144"/>
        <v/>
      </c>
    </row>
    <row r="4611" spans="1:9" x14ac:dyDescent="0.25">
      <c r="A4611" s="36"/>
      <c r="B4611" t="str">
        <f>+IF(ISERROR(VLOOKUP(A4611,'MatrizSeguimiento2022-Junio'!$G$4:$I$987,3,FALSE)),"",VLOOKUP(A4611,'MatrizSeguimiento2022-Junio'!$G$4:$I$987,3,FALSE))</f>
        <v/>
      </c>
      <c r="C4611" t="str">
        <f>+IF(ISERROR(VLOOKUP(A4611,'MatrizSeguimiento2022-Junio'!$G$4:$J$987,4,FALSE)),"",VLOOKUP(A4611,'MatrizSeguimiento2022-Junio'!$G$4:$J$987,4,FALSE))</f>
        <v/>
      </c>
      <c r="E4611" s="3"/>
      <c r="G4611">
        <f>+ABS(SUMIF($A$3:$A$4998,A4611,$E$3:$E$4998)-IF(ISERROR(VLOOKUP(A4611,'MatrizSeguimiento2022-Junio'!$G$4:$X$987,18,FALSE)),0,VLOOKUP(A4611,'MatrizSeguimiento2022-Junio'!$G$4:$X$987,18,FALSE)))</f>
        <v>0</v>
      </c>
      <c r="H4611" t="str">
        <f t="shared" si="145"/>
        <v/>
      </c>
      <c r="I4611" t="str">
        <f t="shared" ref="I4611:I4674" si="146">+IF(IF(LEN(H4611)&gt;0,COUNTIF($H$3:$H$4998,H4611),"")=1,"",IF(LEN(H4611)&gt;0,COUNTIF($H$3:$H$4998,H4611),""))</f>
        <v/>
      </c>
    </row>
    <row r="4612" spans="1:9" x14ac:dyDescent="0.25">
      <c r="A4612" s="36"/>
      <c r="B4612" t="str">
        <f>+IF(ISERROR(VLOOKUP(A4612,'MatrizSeguimiento2022-Junio'!$G$4:$I$987,3,FALSE)),"",VLOOKUP(A4612,'MatrizSeguimiento2022-Junio'!$G$4:$I$987,3,FALSE))</f>
        <v/>
      </c>
      <c r="C4612" t="str">
        <f>+IF(ISERROR(VLOOKUP(A4612,'MatrizSeguimiento2022-Junio'!$G$4:$J$987,4,FALSE)),"",VLOOKUP(A4612,'MatrizSeguimiento2022-Junio'!$G$4:$J$987,4,FALSE))</f>
        <v/>
      </c>
      <c r="E4612" s="3"/>
      <c r="G4612">
        <f>+ABS(SUMIF($A$3:$A$4998,A4612,$E$3:$E$4998)-IF(ISERROR(VLOOKUP(A4612,'MatrizSeguimiento2022-Junio'!$G$4:$X$987,18,FALSE)),0,VLOOKUP(A4612,'MatrizSeguimiento2022-Junio'!$G$4:$X$987,18,FALSE)))</f>
        <v>0</v>
      </c>
      <c r="H4612" t="str">
        <f t="shared" si="145"/>
        <v/>
      </c>
      <c r="I4612" t="str">
        <f t="shared" si="146"/>
        <v/>
      </c>
    </row>
    <row r="4613" spans="1:9" x14ac:dyDescent="0.25">
      <c r="A4613" s="36"/>
      <c r="B4613" t="str">
        <f>+IF(ISERROR(VLOOKUP(A4613,'MatrizSeguimiento2022-Junio'!$G$4:$I$987,3,FALSE)),"",VLOOKUP(A4613,'MatrizSeguimiento2022-Junio'!$G$4:$I$987,3,FALSE))</f>
        <v/>
      </c>
      <c r="C4613" t="str">
        <f>+IF(ISERROR(VLOOKUP(A4613,'MatrizSeguimiento2022-Junio'!$G$4:$J$987,4,FALSE)),"",VLOOKUP(A4613,'MatrizSeguimiento2022-Junio'!$G$4:$J$987,4,FALSE))</f>
        <v/>
      </c>
      <c r="E4613" s="3"/>
      <c r="G4613">
        <f>+ABS(SUMIF($A$3:$A$4998,A4613,$E$3:$E$4998)-IF(ISERROR(VLOOKUP(A4613,'MatrizSeguimiento2022-Junio'!$G$4:$X$987,18,FALSE)),0,VLOOKUP(A4613,'MatrizSeguimiento2022-Junio'!$G$4:$X$987,18,FALSE)))</f>
        <v>0</v>
      </c>
      <c r="H4613" t="str">
        <f t="shared" si="145"/>
        <v/>
      </c>
      <c r="I4613" t="str">
        <f t="shared" si="146"/>
        <v/>
      </c>
    </row>
    <row r="4614" spans="1:9" x14ac:dyDescent="0.25">
      <c r="A4614" s="36"/>
      <c r="B4614" t="str">
        <f>+IF(ISERROR(VLOOKUP(A4614,'MatrizSeguimiento2022-Junio'!$G$4:$I$987,3,FALSE)),"",VLOOKUP(A4614,'MatrizSeguimiento2022-Junio'!$G$4:$I$987,3,FALSE))</f>
        <v/>
      </c>
      <c r="C4614" t="str">
        <f>+IF(ISERROR(VLOOKUP(A4614,'MatrizSeguimiento2022-Junio'!$G$4:$J$987,4,FALSE)),"",VLOOKUP(A4614,'MatrizSeguimiento2022-Junio'!$G$4:$J$987,4,FALSE))</f>
        <v/>
      </c>
      <c r="E4614" s="3"/>
      <c r="G4614">
        <f>+ABS(SUMIF($A$3:$A$4998,A4614,$E$3:$E$4998)-IF(ISERROR(VLOOKUP(A4614,'MatrizSeguimiento2022-Junio'!$G$4:$X$987,18,FALSE)),0,VLOOKUP(A4614,'MatrizSeguimiento2022-Junio'!$G$4:$X$987,18,FALSE)))</f>
        <v>0</v>
      </c>
      <c r="H4614" t="str">
        <f t="shared" si="145"/>
        <v/>
      </c>
      <c r="I4614" t="str">
        <f t="shared" si="146"/>
        <v/>
      </c>
    </row>
    <row r="4615" spans="1:9" x14ac:dyDescent="0.25">
      <c r="A4615" s="36"/>
      <c r="B4615" t="str">
        <f>+IF(ISERROR(VLOOKUP(A4615,'MatrizSeguimiento2022-Junio'!$G$4:$I$987,3,FALSE)),"",VLOOKUP(A4615,'MatrizSeguimiento2022-Junio'!$G$4:$I$987,3,FALSE))</f>
        <v/>
      </c>
      <c r="C4615" t="str">
        <f>+IF(ISERROR(VLOOKUP(A4615,'MatrizSeguimiento2022-Junio'!$G$4:$J$987,4,FALSE)),"",VLOOKUP(A4615,'MatrizSeguimiento2022-Junio'!$G$4:$J$987,4,FALSE))</f>
        <v/>
      </c>
      <c r="E4615" s="3"/>
      <c r="G4615">
        <f>+ABS(SUMIF($A$3:$A$4998,A4615,$E$3:$E$4998)-IF(ISERROR(VLOOKUP(A4615,'MatrizSeguimiento2022-Junio'!$G$4:$X$987,18,FALSE)),0,VLOOKUP(A4615,'MatrizSeguimiento2022-Junio'!$G$4:$X$987,18,FALSE)))</f>
        <v>0</v>
      </c>
      <c r="H4615" t="str">
        <f t="shared" si="145"/>
        <v/>
      </c>
      <c r="I4615" t="str">
        <f t="shared" si="146"/>
        <v/>
      </c>
    </row>
    <row r="4616" spans="1:9" x14ac:dyDescent="0.25">
      <c r="A4616" s="36"/>
      <c r="B4616" t="str">
        <f>+IF(ISERROR(VLOOKUP(A4616,'MatrizSeguimiento2022-Junio'!$G$4:$I$987,3,FALSE)),"",VLOOKUP(A4616,'MatrizSeguimiento2022-Junio'!$G$4:$I$987,3,FALSE))</f>
        <v/>
      </c>
      <c r="C4616" t="str">
        <f>+IF(ISERROR(VLOOKUP(A4616,'MatrizSeguimiento2022-Junio'!$G$4:$J$987,4,FALSE)),"",VLOOKUP(A4616,'MatrizSeguimiento2022-Junio'!$G$4:$J$987,4,FALSE))</f>
        <v/>
      </c>
      <c r="E4616" s="3"/>
      <c r="G4616">
        <f>+ABS(SUMIF($A$3:$A$4998,A4616,$E$3:$E$4998)-IF(ISERROR(VLOOKUP(A4616,'MatrizSeguimiento2022-Junio'!$G$4:$X$987,18,FALSE)),0,VLOOKUP(A4616,'MatrizSeguimiento2022-Junio'!$G$4:$X$987,18,FALSE)))</f>
        <v>0</v>
      </c>
      <c r="H4616" t="str">
        <f t="shared" si="145"/>
        <v/>
      </c>
      <c r="I4616" t="str">
        <f t="shared" si="146"/>
        <v/>
      </c>
    </row>
    <row r="4617" spans="1:9" x14ac:dyDescent="0.25">
      <c r="A4617" s="36"/>
      <c r="B4617" t="str">
        <f>+IF(ISERROR(VLOOKUP(A4617,'MatrizSeguimiento2022-Junio'!$G$4:$I$987,3,FALSE)),"",VLOOKUP(A4617,'MatrizSeguimiento2022-Junio'!$G$4:$I$987,3,FALSE))</f>
        <v/>
      </c>
      <c r="C4617" t="str">
        <f>+IF(ISERROR(VLOOKUP(A4617,'MatrizSeguimiento2022-Junio'!$G$4:$J$987,4,FALSE)),"",VLOOKUP(A4617,'MatrizSeguimiento2022-Junio'!$G$4:$J$987,4,FALSE))</f>
        <v/>
      </c>
      <c r="E4617" s="3"/>
      <c r="G4617">
        <f>+ABS(SUMIF($A$3:$A$4998,A4617,$E$3:$E$4998)-IF(ISERROR(VLOOKUP(A4617,'MatrizSeguimiento2022-Junio'!$G$4:$X$987,18,FALSE)),0,VLOOKUP(A4617,'MatrizSeguimiento2022-Junio'!$G$4:$X$987,18,FALSE)))</f>
        <v>0</v>
      </c>
      <c r="H4617" t="str">
        <f t="shared" si="145"/>
        <v/>
      </c>
      <c r="I4617" t="str">
        <f t="shared" si="146"/>
        <v/>
      </c>
    </row>
    <row r="4618" spans="1:9" x14ac:dyDescent="0.25">
      <c r="A4618" s="36"/>
      <c r="B4618" t="str">
        <f>+IF(ISERROR(VLOOKUP(A4618,'MatrizSeguimiento2022-Junio'!$G$4:$I$987,3,FALSE)),"",VLOOKUP(A4618,'MatrizSeguimiento2022-Junio'!$G$4:$I$987,3,FALSE))</f>
        <v/>
      </c>
      <c r="C4618" t="str">
        <f>+IF(ISERROR(VLOOKUP(A4618,'MatrizSeguimiento2022-Junio'!$G$4:$J$987,4,FALSE)),"",VLOOKUP(A4618,'MatrizSeguimiento2022-Junio'!$G$4:$J$987,4,FALSE))</f>
        <v/>
      </c>
      <c r="E4618" s="3"/>
      <c r="G4618">
        <f>+ABS(SUMIF($A$3:$A$4998,A4618,$E$3:$E$4998)-IF(ISERROR(VLOOKUP(A4618,'MatrizSeguimiento2022-Junio'!$G$4:$X$987,18,FALSE)),0,VLOOKUP(A4618,'MatrizSeguimiento2022-Junio'!$G$4:$X$987,18,FALSE)))</f>
        <v>0</v>
      </c>
      <c r="H4618" t="str">
        <f t="shared" si="145"/>
        <v/>
      </c>
      <c r="I4618" t="str">
        <f t="shared" si="146"/>
        <v/>
      </c>
    </row>
    <row r="4619" spans="1:9" x14ac:dyDescent="0.25">
      <c r="A4619" s="36"/>
      <c r="B4619" t="str">
        <f>+IF(ISERROR(VLOOKUP(A4619,'MatrizSeguimiento2022-Junio'!$G$4:$I$987,3,FALSE)),"",VLOOKUP(A4619,'MatrizSeguimiento2022-Junio'!$G$4:$I$987,3,FALSE))</f>
        <v/>
      </c>
      <c r="C4619" t="str">
        <f>+IF(ISERROR(VLOOKUP(A4619,'MatrizSeguimiento2022-Junio'!$G$4:$J$987,4,FALSE)),"",VLOOKUP(A4619,'MatrizSeguimiento2022-Junio'!$G$4:$J$987,4,FALSE))</f>
        <v/>
      </c>
      <c r="E4619" s="3"/>
      <c r="G4619">
        <f>+ABS(SUMIF($A$3:$A$4998,A4619,$E$3:$E$4998)-IF(ISERROR(VLOOKUP(A4619,'MatrizSeguimiento2022-Junio'!$G$4:$X$987,18,FALSE)),0,VLOOKUP(A4619,'MatrizSeguimiento2022-Junio'!$G$4:$X$987,18,FALSE)))</f>
        <v>0</v>
      </c>
      <c r="H4619" t="str">
        <f t="shared" si="145"/>
        <v/>
      </c>
      <c r="I4619" t="str">
        <f t="shared" si="146"/>
        <v/>
      </c>
    </row>
    <row r="4620" spans="1:9" x14ac:dyDescent="0.25">
      <c r="A4620" s="36"/>
      <c r="B4620" t="str">
        <f>+IF(ISERROR(VLOOKUP(A4620,'MatrizSeguimiento2022-Junio'!$G$4:$I$987,3,FALSE)),"",VLOOKUP(A4620,'MatrizSeguimiento2022-Junio'!$G$4:$I$987,3,FALSE))</f>
        <v/>
      </c>
      <c r="C4620" t="str">
        <f>+IF(ISERROR(VLOOKUP(A4620,'MatrizSeguimiento2022-Junio'!$G$4:$J$987,4,FALSE)),"",VLOOKUP(A4620,'MatrizSeguimiento2022-Junio'!$G$4:$J$987,4,FALSE))</f>
        <v/>
      </c>
      <c r="E4620" s="3"/>
      <c r="G4620">
        <f>+ABS(SUMIF($A$3:$A$4998,A4620,$E$3:$E$4998)-IF(ISERROR(VLOOKUP(A4620,'MatrizSeguimiento2022-Junio'!$G$4:$X$987,18,FALSE)),0,VLOOKUP(A4620,'MatrizSeguimiento2022-Junio'!$G$4:$X$987,18,FALSE)))</f>
        <v>0</v>
      </c>
      <c r="H4620" t="str">
        <f t="shared" si="145"/>
        <v/>
      </c>
      <c r="I4620" t="str">
        <f t="shared" si="146"/>
        <v/>
      </c>
    </row>
    <row r="4621" spans="1:9" x14ac:dyDescent="0.25">
      <c r="A4621" s="36"/>
      <c r="B4621" t="str">
        <f>+IF(ISERROR(VLOOKUP(A4621,'MatrizSeguimiento2022-Junio'!$G$4:$I$987,3,FALSE)),"",VLOOKUP(A4621,'MatrizSeguimiento2022-Junio'!$G$4:$I$987,3,FALSE))</f>
        <v/>
      </c>
      <c r="C4621" t="str">
        <f>+IF(ISERROR(VLOOKUP(A4621,'MatrizSeguimiento2022-Junio'!$G$4:$J$987,4,FALSE)),"",VLOOKUP(A4621,'MatrizSeguimiento2022-Junio'!$G$4:$J$987,4,FALSE))</f>
        <v/>
      </c>
      <c r="E4621" s="3"/>
      <c r="G4621">
        <f>+ABS(SUMIF($A$3:$A$4998,A4621,$E$3:$E$4998)-IF(ISERROR(VLOOKUP(A4621,'MatrizSeguimiento2022-Junio'!$G$4:$X$987,18,FALSE)),0,VLOOKUP(A4621,'MatrizSeguimiento2022-Junio'!$G$4:$X$987,18,FALSE)))</f>
        <v>0</v>
      </c>
      <c r="H4621" t="str">
        <f t="shared" si="145"/>
        <v/>
      </c>
      <c r="I4621" t="str">
        <f t="shared" si="146"/>
        <v/>
      </c>
    </row>
    <row r="4622" spans="1:9" x14ac:dyDescent="0.25">
      <c r="A4622" s="36"/>
      <c r="B4622" t="str">
        <f>+IF(ISERROR(VLOOKUP(A4622,'MatrizSeguimiento2022-Junio'!$G$4:$I$987,3,FALSE)),"",VLOOKUP(A4622,'MatrizSeguimiento2022-Junio'!$G$4:$I$987,3,FALSE))</f>
        <v/>
      </c>
      <c r="C4622" t="str">
        <f>+IF(ISERROR(VLOOKUP(A4622,'MatrizSeguimiento2022-Junio'!$G$4:$J$987,4,FALSE)),"",VLOOKUP(A4622,'MatrizSeguimiento2022-Junio'!$G$4:$J$987,4,FALSE))</f>
        <v/>
      </c>
      <c r="E4622" s="3"/>
      <c r="G4622">
        <f>+ABS(SUMIF($A$3:$A$4998,A4622,$E$3:$E$4998)-IF(ISERROR(VLOOKUP(A4622,'MatrizSeguimiento2022-Junio'!$G$4:$X$987,18,FALSE)),0,VLOOKUP(A4622,'MatrizSeguimiento2022-Junio'!$G$4:$X$987,18,FALSE)))</f>
        <v>0</v>
      </c>
      <c r="H4622" t="str">
        <f t="shared" si="145"/>
        <v/>
      </c>
      <c r="I4622" t="str">
        <f t="shared" si="146"/>
        <v/>
      </c>
    </row>
    <row r="4623" spans="1:9" x14ac:dyDescent="0.25">
      <c r="A4623" s="36"/>
      <c r="B4623" t="str">
        <f>+IF(ISERROR(VLOOKUP(A4623,'MatrizSeguimiento2022-Junio'!$G$4:$I$987,3,FALSE)),"",VLOOKUP(A4623,'MatrizSeguimiento2022-Junio'!$G$4:$I$987,3,FALSE))</f>
        <v/>
      </c>
      <c r="C4623" t="str">
        <f>+IF(ISERROR(VLOOKUP(A4623,'MatrizSeguimiento2022-Junio'!$G$4:$J$987,4,FALSE)),"",VLOOKUP(A4623,'MatrizSeguimiento2022-Junio'!$G$4:$J$987,4,FALSE))</f>
        <v/>
      </c>
      <c r="E4623" s="3"/>
      <c r="G4623">
        <f>+ABS(SUMIF($A$3:$A$4998,A4623,$E$3:$E$4998)-IF(ISERROR(VLOOKUP(A4623,'MatrizSeguimiento2022-Junio'!$G$4:$X$987,18,FALSE)),0,VLOOKUP(A4623,'MatrizSeguimiento2022-Junio'!$G$4:$X$987,18,FALSE)))</f>
        <v>0</v>
      </c>
      <c r="H4623" t="str">
        <f t="shared" si="145"/>
        <v/>
      </c>
      <c r="I4623" t="str">
        <f t="shared" si="146"/>
        <v/>
      </c>
    </row>
    <row r="4624" spans="1:9" x14ac:dyDescent="0.25">
      <c r="A4624" s="36"/>
      <c r="B4624" t="str">
        <f>+IF(ISERROR(VLOOKUP(A4624,'MatrizSeguimiento2022-Junio'!$G$4:$I$987,3,FALSE)),"",VLOOKUP(A4624,'MatrizSeguimiento2022-Junio'!$G$4:$I$987,3,FALSE))</f>
        <v/>
      </c>
      <c r="C4624" t="str">
        <f>+IF(ISERROR(VLOOKUP(A4624,'MatrizSeguimiento2022-Junio'!$G$4:$J$987,4,FALSE)),"",VLOOKUP(A4624,'MatrizSeguimiento2022-Junio'!$G$4:$J$987,4,FALSE))</f>
        <v/>
      </c>
      <c r="E4624" s="3"/>
      <c r="G4624">
        <f>+ABS(SUMIF($A$3:$A$4998,A4624,$E$3:$E$4998)-IF(ISERROR(VLOOKUP(A4624,'MatrizSeguimiento2022-Junio'!$G$4:$X$987,18,FALSE)),0,VLOOKUP(A4624,'MatrizSeguimiento2022-Junio'!$G$4:$X$987,18,FALSE)))</f>
        <v>0</v>
      </c>
      <c r="H4624" t="str">
        <f t="shared" si="145"/>
        <v/>
      </c>
      <c r="I4624" t="str">
        <f t="shared" si="146"/>
        <v/>
      </c>
    </row>
    <row r="4625" spans="1:9" x14ac:dyDescent="0.25">
      <c r="A4625" s="36"/>
      <c r="B4625" t="str">
        <f>+IF(ISERROR(VLOOKUP(A4625,'MatrizSeguimiento2022-Junio'!$G$4:$I$987,3,FALSE)),"",VLOOKUP(A4625,'MatrizSeguimiento2022-Junio'!$G$4:$I$987,3,FALSE))</f>
        <v/>
      </c>
      <c r="C4625" t="str">
        <f>+IF(ISERROR(VLOOKUP(A4625,'MatrizSeguimiento2022-Junio'!$G$4:$J$987,4,FALSE)),"",VLOOKUP(A4625,'MatrizSeguimiento2022-Junio'!$G$4:$J$987,4,FALSE))</f>
        <v/>
      </c>
      <c r="E4625" s="3"/>
      <c r="G4625">
        <f>+ABS(SUMIF($A$3:$A$4998,A4625,$E$3:$E$4998)-IF(ISERROR(VLOOKUP(A4625,'MatrizSeguimiento2022-Junio'!$G$4:$X$987,18,FALSE)),0,VLOOKUP(A4625,'MatrizSeguimiento2022-Junio'!$G$4:$X$987,18,FALSE)))</f>
        <v>0</v>
      </c>
      <c r="H4625" t="str">
        <f t="shared" si="145"/>
        <v/>
      </c>
      <c r="I4625" t="str">
        <f t="shared" si="146"/>
        <v/>
      </c>
    </row>
    <row r="4626" spans="1:9" x14ac:dyDescent="0.25">
      <c r="A4626" s="36"/>
      <c r="B4626" t="str">
        <f>+IF(ISERROR(VLOOKUP(A4626,'MatrizSeguimiento2022-Junio'!$G$4:$I$987,3,FALSE)),"",VLOOKUP(A4626,'MatrizSeguimiento2022-Junio'!$G$4:$I$987,3,FALSE))</f>
        <v/>
      </c>
      <c r="C4626" t="str">
        <f>+IF(ISERROR(VLOOKUP(A4626,'MatrizSeguimiento2022-Junio'!$G$4:$J$987,4,FALSE)),"",VLOOKUP(A4626,'MatrizSeguimiento2022-Junio'!$G$4:$J$987,4,FALSE))</f>
        <v/>
      </c>
      <c r="E4626" s="3"/>
      <c r="G4626">
        <f>+ABS(SUMIF($A$3:$A$4998,A4626,$E$3:$E$4998)-IF(ISERROR(VLOOKUP(A4626,'MatrizSeguimiento2022-Junio'!$G$4:$X$987,18,FALSE)),0,VLOOKUP(A4626,'MatrizSeguimiento2022-Junio'!$G$4:$X$987,18,FALSE)))</f>
        <v>0</v>
      </c>
      <c r="H4626" t="str">
        <f t="shared" si="145"/>
        <v/>
      </c>
      <c r="I4626" t="str">
        <f t="shared" si="146"/>
        <v/>
      </c>
    </row>
    <row r="4627" spans="1:9" x14ac:dyDescent="0.25">
      <c r="A4627" s="36"/>
      <c r="B4627" t="str">
        <f>+IF(ISERROR(VLOOKUP(A4627,'MatrizSeguimiento2022-Junio'!$G$4:$I$987,3,FALSE)),"",VLOOKUP(A4627,'MatrizSeguimiento2022-Junio'!$G$4:$I$987,3,FALSE))</f>
        <v/>
      </c>
      <c r="C4627" t="str">
        <f>+IF(ISERROR(VLOOKUP(A4627,'MatrizSeguimiento2022-Junio'!$G$4:$J$987,4,FALSE)),"",VLOOKUP(A4627,'MatrizSeguimiento2022-Junio'!$G$4:$J$987,4,FALSE))</f>
        <v/>
      </c>
      <c r="E4627" s="3"/>
      <c r="G4627">
        <f>+ABS(SUMIF($A$3:$A$4998,A4627,$E$3:$E$4998)-IF(ISERROR(VLOOKUP(A4627,'MatrizSeguimiento2022-Junio'!$G$4:$X$987,18,FALSE)),0,VLOOKUP(A4627,'MatrizSeguimiento2022-Junio'!$G$4:$X$987,18,FALSE)))</f>
        <v>0</v>
      </c>
      <c r="H4627" t="str">
        <f t="shared" si="145"/>
        <v/>
      </c>
      <c r="I4627" t="str">
        <f t="shared" si="146"/>
        <v/>
      </c>
    </row>
    <row r="4628" spans="1:9" x14ac:dyDescent="0.25">
      <c r="A4628" s="36"/>
      <c r="B4628" t="str">
        <f>+IF(ISERROR(VLOOKUP(A4628,'MatrizSeguimiento2022-Junio'!$G$4:$I$987,3,FALSE)),"",VLOOKUP(A4628,'MatrizSeguimiento2022-Junio'!$G$4:$I$987,3,FALSE))</f>
        <v/>
      </c>
      <c r="C4628" t="str">
        <f>+IF(ISERROR(VLOOKUP(A4628,'MatrizSeguimiento2022-Junio'!$G$4:$J$987,4,FALSE)),"",VLOOKUP(A4628,'MatrizSeguimiento2022-Junio'!$G$4:$J$987,4,FALSE))</f>
        <v/>
      </c>
      <c r="E4628" s="3"/>
      <c r="G4628">
        <f>+ABS(SUMIF($A$3:$A$4998,A4628,$E$3:$E$4998)-IF(ISERROR(VLOOKUP(A4628,'MatrizSeguimiento2022-Junio'!$G$4:$X$987,18,FALSE)),0,VLOOKUP(A4628,'MatrizSeguimiento2022-Junio'!$G$4:$X$987,18,FALSE)))</f>
        <v>0</v>
      </c>
      <c r="H4628" t="str">
        <f t="shared" si="145"/>
        <v/>
      </c>
      <c r="I4628" t="str">
        <f t="shared" si="146"/>
        <v/>
      </c>
    </row>
    <row r="4629" spans="1:9" x14ac:dyDescent="0.25">
      <c r="A4629" s="36"/>
      <c r="B4629" t="str">
        <f>+IF(ISERROR(VLOOKUP(A4629,'MatrizSeguimiento2022-Junio'!$G$4:$I$987,3,FALSE)),"",VLOOKUP(A4629,'MatrizSeguimiento2022-Junio'!$G$4:$I$987,3,FALSE))</f>
        <v/>
      </c>
      <c r="C4629" t="str">
        <f>+IF(ISERROR(VLOOKUP(A4629,'MatrizSeguimiento2022-Junio'!$G$4:$J$987,4,FALSE)),"",VLOOKUP(A4629,'MatrizSeguimiento2022-Junio'!$G$4:$J$987,4,FALSE))</f>
        <v/>
      </c>
      <c r="E4629" s="3"/>
      <c r="G4629">
        <f>+ABS(SUMIF($A$3:$A$4998,A4629,$E$3:$E$4998)-IF(ISERROR(VLOOKUP(A4629,'MatrizSeguimiento2022-Junio'!$G$4:$X$987,18,FALSE)),0,VLOOKUP(A4629,'MatrizSeguimiento2022-Junio'!$G$4:$X$987,18,FALSE)))</f>
        <v>0</v>
      </c>
      <c r="H4629" t="str">
        <f t="shared" si="145"/>
        <v/>
      </c>
      <c r="I4629" t="str">
        <f t="shared" si="146"/>
        <v/>
      </c>
    </row>
    <row r="4630" spans="1:9" x14ac:dyDescent="0.25">
      <c r="A4630" s="36"/>
      <c r="B4630" t="str">
        <f>+IF(ISERROR(VLOOKUP(A4630,'MatrizSeguimiento2022-Junio'!$G$4:$I$987,3,FALSE)),"",VLOOKUP(A4630,'MatrizSeguimiento2022-Junio'!$G$4:$I$987,3,FALSE))</f>
        <v/>
      </c>
      <c r="C4630" t="str">
        <f>+IF(ISERROR(VLOOKUP(A4630,'MatrizSeguimiento2022-Junio'!$G$4:$J$987,4,FALSE)),"",VLOOKUP(A4630,'MatrizSeguimiento2022-Junio'!$G$4:$J$987,4,FALSE))</f>
        <v/>
      </c>
      <c r="E4630" s="3"/>
      <c r="G4630">
        <f>+ABS(SUMIF($A$3:$A$4998,A4630,$E$3:$E$4998)-IF(ISERROR(VLOOKUP(A4630,'MatrizSeguimiento2022-Junio'!$G$4:$X$987,18,FALSE)),0,VLOOKUP(A4630,'MatrizSeguimiento2022-Junio'!$G$4:$X$987,18,FALSE)))</f>
        <v>0</v>
      </c>
      <c r="H4630" t="str">
        <f t="shared" si="145"/>
        <v/>
      </c>
      <c r="I4630" t="str">
        <f t="shared" si="146"/>
        <v/>
      </c>
    </row>
    <row r="4631" spans="1:9" x14ac:dyDescent="0.25">
      <c r="A4631" s="36"/>
      <c r="B4631" t="str">
        <f>+IF(ISERROR(VLOOKUP(A4631,'MatrizSeguimiento2022-Junio'!$G$4:$I$987,3,FALSE)),"",VLOOKUP(A4631,'MatrizSeguimiento2022-Junio'!$G$4:$I$987,3,FALSE))</f>
        <v/>
      </c>
      <c r="C4631" t="str">
        <f>+IF(ISERROR(VLOOKUP(A4631,'MatrizSeguimiento2022-Junio'!$G$4:$J$987,4,FALSE)),"",VLOOKUP(A4631,'MatrizSeguimiento2022-Junio'!$G$4:$J$987,4,FALSE))</f>
        <v/>
      </c>
      <c r="E4631" s="3"/>
      <c r="G4631">
        <f>+ABS(SUMIF($A$3:$A$4998,A4631,$E$3:$E$4998)-IF(ISERROR(VLOOKUP(A4631,'MatrizSeguimiento2022-Junio'!$G$4:$X$987,18,FALSE)),0,VLOOKUP(A4631,'MatrizSeguimiento2022-Junio'!$G$4:$X$987,18,FALSE)))</f>
        <v>0</v>
      </c>
      <c r="H4631" t="str">
        <f t="shared" si="145"/>
        <v/>
      </c>
      <c r="I4631" t="str">
        <f t="shared" si="146"/>
        <v/>
      </c>
    </row>
    <row r="4632" spans="1:9" x14ac:dyDescent="0.25">
      <c r="A4632" s="36"/>
      <c r="B4632" t="str">
        <f>+IF(ISERROR(VLOOKUP(A4632,'MatrizSeguimiento2022-Junio'!$G$4:$I$987,3,FALSE)),"",VLOOKUP(A4632,'MatrizSeguimiento2022-Junio'!$G$4:$I$987,3,FALSE))</f>
        <v/>
      </c>
      <c r="C4632" t="str">
        <f>+IF(ISERROR(VLOOKUP(A4632,'MatrizSeguimiento2022-Junio'!$G$4:$J$987,4,FALSE)),"",VLOOKUP(A4632,'MatrizSeguimiento2022-Junio'!$G$4:$J$987,4,FALSE))</f>
        <v/>
      </c>
      <c r="E4632" s="3"/>
      <c r="G4632">
        <f>+ABS(SUMIF($A$3:$A$4998,A4632,$E$3:$E$4998)-IF(ISERROR(VLOOKUP(A4632,'MatrizSeguimiento2022-Junio'!$G$4:$X$987,18,FALSE)),0,VLOOKUP(A4632,'MatrizSeguimiento2022-Junio'!$G$4:$X$987,18,FALSE)))</f>
        <v>0</v>
      </c>
      <c r="H4632" t="str">
        <f t="shared" si="145"/>
        <v/>
      </c>
      <c r="I4632" t="str">
        <f t="shared" si="146"/>
        <v/>
      </c>
    </row>
    <row r="4633" spans="1:9" x14ac:dyDescent="0.25">
      <c r="A4633" s="36"/>
      <c r="B4633" t="str">
        <f>+IF(ISERROR(VLOOKUP(A4633,'MatrizSeguimiento2022-Junio'!$G$4:$I$987,3,FALSE)),"",VLOOKUP(A4633,'MatrizSeguimiento2022-Junio'!$G$4:$I$987,3,FALSE))</f>
        <v/>
      </c>
      <c r="C4633" t="str">
        <f>+IF(ISERROR(VLOOKUP(A4633,'MatrizSeguimiento2022-Junio'!$G$4:$J$987,4,FALSE)),"",VLOOKUP(A4633,'MatrizSeguimiento2022-Junio'!$G$4:$J$987,4,FALSE))</f>
        <v/>
      </c>
      <c r="E4633" s="3"/>
      <c r="G4633">
        <f>+ABS(SUMIF($A$3:$A$4998,A4633,$E$3:$E$4998)-IF(ISERROR(VLOOKUP(A4633,'MatrizSeguimiento2022-Junio'!$G$4:$X$987,18,FALSE)),0,VLOOKUP(A4633,'MatrizSeguimiento2022-Junio'!$G$4:$X$987,18,FALSE)))</f>
        <v>0</v>
      </c>
      <c r="H4633" t="str">
        <f t="shared" si="145"/>
        <v/>
      </c>
      <c r="I4633" t="str">
        <f t="shared" si="146"/>
        <v/>
      </c>
    </row>
    <row r="4634" spans="1:9" x14ac:dyDescent="0.25">
      <c r="A4634" s="36"/>
      <c r="B4634" t="str">
        <f>+IF(ISERROR(VLOOKUP(A4634,'MatrizSeguimiento2022-Junio'!$G$4:$I$987,3,FALSE)),"",VLOOKUP(A4634,'MatrizSeguimiento2022-Junio'!$G$4:$I$987,3,FALSE))</f>
        <v/>
      </c>
      <c r="C4634" t="str">
        <f>+IF(ISERROR(VLOOKUP(A4634,'MatrizSeguimiento2022-Junio'!$G$4:$J$987,4,FALSE)),"",VLOOKUP(A4634,'MatrizSeguimiento2022-Junio'!$G$4:$J$987,4,FALSE))</f>
        <v/>
      </c>
      <c r="E4634" s="3"/>
      <c r="G4634">
        <f>+ABS(SUMIF($A$3:$A$4998,A4634,$E$3:$E$4998)-IF(ISERROR(VLOOKUP(A4634,'MatrizSeguimiento2022-Junio'!$G$4:$X$987,18,FALSE)),0,VLOOKUP(A4634,'MatrizSeguimiento2022-Junio'!$G$4:$X$987,18,FALSE)))</f>
        <v>0</v>
      </c>
      <c r="H4634" t="str">
        <f t="shared" si="145"/>
        <v/>
      </c>
      <c r="I4634" t="str">
        <f t="shared" si="146"/>
        <v/>
      </c>
    </row>
    <row r="4635" spans="1:9" x14ac:dyDescent="0.25">
      <c r="A4635" s="36"/>
      <c r="B4635" t="str">
        <f>+IF(ISERROR(VLOOKUP(A4635,'MatrizSeguimiento2022-Junio'!$G$4:$I$987,3,FALSE)),"",VLOOKUP(A4635,'MatrizSeguimiento2022-Junio'!$G$4:$I$987,3,FALSE))</f>
        <v/>
      </c>
      <c r="C4635" t="str">
        <f>+IF(ISERROR(VLOOKUP(A4635,'MatrizSeguimiento2022-Junio'!$G$4:$J$987,4,FALSE)),"",VLOOKUP(A4635,'MatrizSeguimiento2022-Junio'!$G$4:$J$987,4,FALSE))</f>
        <v/>
      </c>
      <c r="E4635" s="3"/>
      <c r="G4635">
        <f>+ABS(SUMIF($A$3:$A$4998,A4635,$E$3:$E$4998)-IF(ISERROR(VLOOKUP(A4635,'MatrizSeguimiento2022-Junio'!$G$4:$X$987,18,FALSE)),0,VLOOKUP(A4635,'MatrizSeguimiento2022-Junio'!$G$4:$X$987,18,FALSE)))</f>
        <v>0</v>
      </c>
      <c r="H4635" t="str">
        <f t="shared" si="145"/>
        <v/>
      </c>
      <c r="I4635" t="str">
        <f t="shared" si="146"/>
        <v/>
      </c>
    </row>
    <row r="4636" spans="1:9" x14ac:dyDescent="0.25">
      <c r="A4636" s="36"/>
      <c r="B4636" t="str">
        <f>+IF(ISERROR(VLOOKUP(A4636,'MatrizSeguimiento2022-Junio'!$G$4:$I$987,3,FALSE)),"",VLOOKUP(A4636,'MatrizSeguimiento2022-Junio'!$G$4:$I$987,3,FALSE))</f>
        <v/>
      </c>
      <c r="C4636" t="str">
        <f>+IF(ISERROR(VLOOKUP(A4636,'MatrizSeguimiento2022-Junio'!$G$4:$J$987,4,FALSE)),"",VLOOKUP(A4636,'MatrizSeguimiento2022-Junio'!$G$4:$J$987,4,FALSE))</f>
        <v/>
      </c>
      <c r="E4636" s="3"/>
      <c r="G4636">
        <f>+ABS(SUMIF($A$3:$A$4998,A4636,$E$3:$E$4998)-IF(ISERROR(VLOOKUP(A4636,'MatrizSeguimiento2022-Junio'!$G$4:$X$987,18,FALSE)),0,VLOOKUP(A4636,'MatrizSeguimiento2022-Junio'!$G$4:$X$987,18,FALSE)))</f>
        <v>0</v>
      </c>
      <c r="H4636" t="str">
        <f t="shared" si="145"/>
        <v/>
      </c>
      <c r="I4636" t="str">
        <f t="shared" si="146"/>
        <v/>
      </c>
    </row>
    <row r="4637" spans="1:9" x14ac:dyDescent="0.25">
      <c r="A4637" s="36"/>
      <c r="B4637" t="str">
        <f>+IF(ISERROR(VLOOKUP(A4637,'MatrizSeguimiento2022-Junio'!$G$4:$I$987,3,FALSE)),"",VLOOKUP(A4637,'MatrizSeguimiento2022-Junio'!$G$4:$I$987,3,FALSE))</f>
        <v/>
      </c>
      <c r="C4637" t="str">
        <f>+IF(ISERROR(VLOOKUP(A4637,'MatrizSeguimiento2022-Junio'!$G$4:$J$987,4,FALSE)),"",VLOOKUP(A4637,'MatrizSeguimiento2022-Junio'!$G$4:$J$987,4,FALSE))</f>
        <v/>
      </c>
      <c r="E4637" s="3"/>
      <c r="G4637">
        <f>+ABS(SUMIF($A$3:$A$4998,A4637,$E$3:$E$4998)-IF(ISERROR(VLOOKUP(A4637,'MatrizSeguimiento2022-Junio'!$G$4:$X$987,18,FALSE)),0,VLOOKUP(A4637,'MatrizSeguimiento2022-Junio'!$G$4:$X$987,18,FALSE)))</f>
        <v>0</v>
      </c>
      <c r="H4637" t="str">
        <f t="shared" si="145"/>
        <v/>
      </c>
      <c r="I4637" t="str">
        <f t="shared" si="146"/>
        <v/>
      </c>
    </row>
    <row r="4638" spans="1:9" x14ac:dyDescent="0.25">
      <c r="A4638" s="36"/>
      <c r="B4638" t="str">
        <f>+IF(ISERROR(VLOOKUP(A4638,'MatrizSeguimiento2022-Junio'!$G$4:$I$987,3,FALSE)),"",VLOOKUP(A4638,'MatrizSeguimiento2022-Junio'!$G$4:$I$987,3,FALSE))</f>
        <v/>
      </c>
      <c r="C4638" t="str">
        <f>+IF(ISERROR(VLOOKUP(A4638,'MatrizSeguimiento2022-Junio'!$G$4:$J$987,4,FALSE)),"",VLOOKUP(A4638,'MatrizSeguimiento2022-Junio'!$G$4:$J$987,4,FALSE))</f>
        <v/>
      </c>
      <c r="E4638" s="3"/>
      <c r="G4638">
        <f>+ABS(SUMIF($A$3:$A$4998,A4638,$E$3:$E$4998)-IF(ISERROR(VLOOKUP(A4638,'MatrizSeguimiento2022-Junio'!$G$4:$X$987,18,FALSE)),0,VLOOKUP(A4638,'MatrizSeguimiento2022-Junio'!$G$4:$X$987,18,FALSE)))</f>
        <v>0</v>
      </c>
      <c r="H4638" t="str">
        <f t="shared" si="145"/>
        <v/>
      </c>
      <c r="I4638" t="str">
        <f t="shared" si="146"/>
        <v/>
      </c>
    </row>
    <row r="4639" spans="1:9" x14ac:dyDescent="0.25">
      <c r="A4639" s="36"/>
      <c r="B4639" t="str">
        <f>+IF(ISERROR(VLOOKUP(A4639,'MatrizSeguimiento2022-Junio'!$G$4:$I$987,3,FALSE)),"",VLOOKUP(A4639,'MatrizSeguimiento2022-Junio'!$G$4:$I$987,3,FALSE))</f>
        <v/>
      </c>
      <c r="C4639" t="str">
        <f>+IF(ISERROR(VLOOKUP(A4639,'MatrizSeguimiento2022-Junio'!$G$4:$J$987,4,FALSE)),"",VLOOKUP(A4639,'MatrizSeguimiento2022-Junio'!$G$4:$J$987,4,FALSE))</f>
        <v/>
      </c>
      <c r="E4639" s="3"/>
      <c r="G4639">
        <f>+ABS(SUMIF($A$3:$A$4998,A4639,$E$3:$E$4998)-IF(ISERROR(VLOOKUP(A4639,'MatrizSeguimiento2022-Junio'!$G$4:$X$987,18,FALSE)),0,VLOOKUP(A4639,'MatrizSeguimiento2022-Junio'!$G$4:$X$987,18,FALSE)))</f>
        <v>0</v>
      </c>
      <c r="H4639" t="str">
        <f t="shared" si="145"/>
        <v/>
      </c>
      <c r="I4639" t="str">
        <f t="shared" si="146"/>
        <v/>
      </c>
    </row>
    <row r="4640" spans="1:9" x14ac:dyDescent="0.25">
      <c r="A4640" s="36"/>
      <c r="B4640" t="str">
        <f>+IF(ISERROR(VLOOKUP(A4640,'MatrizSeguimiento2022-Junio'!$G$4:$I$987,3,FALSE)),"",VLOOKUP(A4640,'MatrizSeguimiento2022-Junio'!$G$4:$I$987,3,FALSE))</f>
        <v/>
      </c>
      <c r="C4640" t="str">
        <f>+IF(ISERROR(VLOOKUP(A4640,'MatrizSeguimiento2022-Junio'!$G$4:$J$987,4,FALSE)),"",VLOOKUP(A4640,'MatrizSeguimiento2022-Junio'!$G$4:$J$987,4,FALSE))</f>
        <v/>
      </c>
      <c r="E4640" s="3"/>
      <c r="G4640">
        <f>+ABS(SUMIF($A$3:$A$4998,A4640,$E$3:$E$4998)-IF(ISERROR(VLOOKUP(A4640,'MatrizSeguimiento2022-Junio'!$G$4:$X$987,18,FALSE)),0,VLOOKUP(A4640,'MatrizSeguimiento2022-Junio'!$G$4:$X$987,18,FALSE)))</f>
        <v>0</v>
      </c>
      <c r="H4640" t="str">
        <f t="shared" si="145"/>
        <v/>
      </c>
      <c r="I4640" t="str">
        <f t="shared" si="146"/>
        <v/>
      </c>
    </row>
    <row r="4641" spans="1:9" x14ac:dyDescent="0.25">
      <c r="A4641" s="36"/>
      <c r="B4641" t="str">
        <f>+IF(ISERROR(VLOOKUP(A4641,'MatrizSeguimiento2022-Junio'!$G$4:$I$987,3,FALSE)),"",VLOOKUP(A4641,'MatrizSeguimiento2022-Junio'!$G$4:$I$987,3,FALSE))</f>
        <v/>
      </c>
      <c r="C4641" t="str">
        <f>+IF(ISERROR(VLOOKUP(A4641,'MatrizSeguimiento2022-Junio'!$G$4:$J$987,4,FALSE)),"",VLOOKUP(A4641,'MatrizSeguimiento2022-Junio'!$G$4:$J$987,4,FALSE))</f>
        <v/>
      </c>
      <c r="E4641" s="3"/>
      <c r="G4641">
        <f>+ABS(SUMIF($A$3:$A$4998,A4641,$E$3:$E$4998)-IF(ISERROR(VLOOKUP(A4641,'MatrizSeguimiento2022-Junio'!$G$4:$X$987,18,FALSE)),0,VLOOKUP(A4641,'MatrizSeguimiento2022-Junio'!$G$4:$X$987,18,FALSE)))</f>
        <v>0</v>
      </c>
      <c r="H4641" t="str">
        <f t="shared" si="145"/>
        <v/>
      </c>
      <c r="I4641" t="str">
        <f t="shared" si="146"/>
        <v/>
      </c>
    </row>
    <row r="4642" spans="1:9" x14ac:dyDescent="0.25">
      <c r="A4642" s="36"/>
      <c r="B4642" t="str">
        <f>+IF(ISERROR(VLOOKUP(A4642,'MatrizSeguimiento2022-Junio'!$G$4:$I$987,3,FALSE)),"",VLOOKUP(A4642,'MatrizSeguimiento2022-Junio'!$G$4:$I$987,3,FALSE))</f>
        <v/>
      </c>
      <c r="C4642" t="str">
        <f>+IF(ISERROR(VLOOKUP(A4642,'MatrizSeguimiento2022-Junio'!$G$4:$J$987,4,FALSE)),"",VLOOKUP(A4642,'MatrizSeguimiento2022-Junio'!$G$4:$J$987,4,FALSE))</f>
        <v/>
      </c>
      <c r="E4642" s="3"/>
      <c r="G4642">
        <f>+ABS(SUMIF($A$3:$A$4998,A4642,$E$3:$E$4998)-IF(ISERROR(VLOOKUP(A4642,'MatrizSeguimiento2022-Junio'!$G$4:$X$987,18,FALSE)),0,VLOOKUP(A4642,'MatrizSeguimiento2022-Junio'!$G$4:$X$987,18,FALSE)))</f>
        <v>0</v>
      </c>
      <c r="H4642" t="str">
        <f t="shared" si="145"/>
        <v/>
      </c>
      <c r="I4642" t="str">
        <f t="shared" si="146"/>
        <v/>
      </c>
    </row>
    <row r="4643" spans="1:9" x14ac:dyDescent="0.25">
      <c r="A4643" s="36"/>
      <c r="B4643" t="str">
        <f>+IF(ISERROR(VLOOKUP(A4643,'MatrizSeguimiento2022-Junio'!$G$4:$I$987,3,FALSE)),"",VLOOKUP(A4643,'MatrizSeguimiento2022-Junio'!$G$4:$I$987,3,FALSE))</f>
        <v/>
      </c>
      <c r="C4643" t="str">
        <f>+IF(ISERROR(VLOOKUP(A4643,'MatrizSeguimiento2022-Junio'!$G$4:$J$987,4,FALSE)),"",VLOOKUP(A4643,'MatrizSeguimiento2022-Junio'!$G$4:$J$987,4,FALSE))</f>
        <v/>
      </c>
      <c r="E4643" s="3"/>
      <c r="G4643">
        <f>+ABS(SUMIF($A$3:$A$4998,A4643,$E$3:$E$4998)-IF(ISERROR(VLOOKUP(A4643,'MatrizSeguimiento2022-Junio'!$G$4:$X$987,18,FALSE)),0,VLOOKUP(A4643,'MatrizSeguimiento2022-Junio'!$G$4:$X$987,18,FALSE)))</f>
        <v>0</v>
      </c>
      <c r="H4643" t="str">
        <f t="shared" si="145"/>
        <v/>
      </c>
      <c r="I4643" t="str">
        <f t="shared" si="146"/>
        <v/>
      </c>
    </row>
    <row r="4644" spans="1:9" x14ac:dyDescent="0.25">
      <c r="A4644" s="36"/>
      <c r="B4644" t="str">
        <f>+IF(ISERROR(VLOOKUP(A4644,'MatrizSeguimiento2022-Junio'!$G$4:$I$987,3,FALSE)),"",VLOOKUP(A4644,'MatrizSeguimiento2022-Junio'!$G$4:$I$987,3,FALSE))</f>
        <v/>
      </c>
      <c r="C4644" t="str">
        <f>+IF(ISERROR(VLOOKUP(A4644,'MatrizSeguimiento2022-Junio'!$G$4:$J$987,4,FALSE)),"",VLOOKUP(A4644,'MatrizSeguimiento2022-Junio'!$G$4:$J$987,4,FALSE))</f>
        <v/>
      </c>
      <c r="E4644" s="3"/>
      <c r="G4644">
        <f>+ABS(SUMIF($A$3:$A$4998,A4644,$E$3:$E$4998)-IF(ISERROR(VLOOKUP(A4644,'MatrizSeguimiento2022-Junio'!$G$4:$X$987,18,FALSE)),0,VLOOKUP(A4644,'MatrizSeguimiento2022-Junio'!$G$4:$X$987,18,FALSE)))</f>
        <v>0</v>
      </c>
      <c r="H4644" t="str">
        <f t="shared" si="145"/>
        <v/>
      </c>
      <c r="I4644" t="str">
        <f t="shared" si="146"/>
        <v/>
      </c>
    </row>
    <row r="4645" spans="1:9" x14ac:dyDescent="0.25">
      <c r="A4645" s="36"/>
      <c r="B4645" t="str">
        <f>+IF(ISERROR(VLOOKUP(A4645,'MatrizSeguimiento2022-Junio'!$G$4:$I$987,3,FALSE)),"",VLOOKUP(A4645,'MatrizSeguimiento2022-Junio'!$G$4:$I$987,3,FALSE))</f>
        <v/>
      </c>
      <c r="C4645" t="str">
        <f>+IF(ISERROR(VLOOKUP(A4645,'MatrizSeguimiento2022-Junio'!$G$4:$J$987,4,FALSE)),"",VLOOKUP(A4645,'MatrizSeguimiento2022-Junio'!$G$4:$J$987,4,FALSE))</f>
        <v/>
      </c>
      <c r="E4645" s="3"/>
      <c r="G4645">
        <f>+ABS(SUMIF($A$3:$A$4998,A4645,$E$3:$E$4998)-IF(ISERROR(VLOOKUP(A4645,'MatrizSeguimiento2022-Junio'!$G$4:$X$987,18,FALSE)),0,VLOOKUP(A4645,'MatrizSeguimiento2022-Junio'!$G$4:$X$987,18,FALSE)))</f>
        <v>0</v>
      </c>
      <c r="H4645" t="str">
        <f t="shared" si="145"/>
        <v/>
      </c>
      <c r="I4645" t="str">
        <f t="shared" si="146"/>
        <v/>
      </c>
    </row>
    <row r="4646" spans="1:9" x14ac:dyDescent="0.25">
      <c r="A4646" s="36"/>
      <c r="B4646" t="str">
        <f>+IF(ISERROR(VLOOKUP(A4646,'MatrizSeguimiento2022-Junio'!$G$4:$I$987,3,FALSE)),"",VLOOKUP(A4646,'MatrizSeguimiento2022-Junio'!$G$4:$I$987,3,FALSE))</f>
        <v/>
      </c>
      <c r="C4646" t="str">
        <f>+IF(ISERROR(VLOOKUP(A4646,'MatrizSeguimiento2022-Junio'!$G$4:$J$987,4,FALSE)),"",VLOOKUP(A4646,'MatrizSeguimiento2022-Junio'!$G$4:$J$987,4,FALSE))</f>
        <v/>
      </c>
      <c r="E4646" s="3"/>
      <c r="G4646">
        <f>+ABS(SUMIF($A$3:$A$4998,A4646,$E$3:$E$4998)-IF(ISERROR(VLOOKUP(A4646,'MatrizSeguimiento2022-Junio'!$G$4:$X$987,18,FALSE)),0,VLOOKUP(A4646,'MatrizSeguimiento2022-Junio'!$G$4:$X$987,18,FALSE)))</f>
        <v>0</v>
      </c>
      <c r="H4646" t="str">
        <f t="shared" si="145"/>
        <v/>
      </c>
      <c r="I4646" t="str">
        <f t="shared" si="146"/>
        <v/>
      </c>
    </row>
    <row r="4647" spans="1:9" x14ac:dyDescent="0.25">
      <c r="A4647" s="36"/>
      <c r="B4647" t="str">
        <f>+IF(ISERROR(VLOOKUP(A4647,'MatrizSeguimiento2022-Junio'!$G$4:$I$987,3,FALSE)),"",VLOOKUP(A4647,'MatrizSeguimiento2022-Junio'!$G$4:$I$987,3,FALSE))</f>
        <v/>
      </c>
      <c r="C4647" t="str">
        <f>+IF(ISERROR(VLOOKUP(A4647,'MatrizSeguimiento2022-Junio'!$G$4:$J$987,4,FALSE)),"",VLOOKUP(A4647,'MatrizSeguimiento2022-Junio'!$G$4:$J$987,4,FALSE))</f>
        <v/>
      </c>
      <c r="E4647" s="3"/>
      <c r="G4647">
        <f>+ABS(SUMIF($A$3:$A$4998,A4647,$E$3:$E$4998)-IF(ISERROR(VLOOKUP(A4647,'MatrizSeguimiento2022-Junio'!$G$4:$X$987,18,FALSE)),0,VLOOKUP(A4647,'MatrizSeguimiento2022-Junio'!$G$4:$X$987,18,FALSE)))</f>
        <v>0</v>
      </c>
      <c r="H4647" t="str">
        <f t="shared" si="145"/>
        <v/>
      </c>
      <c r="I4647" t="str">
        <f t="shared" si="146"/>
        <v/>
      </c>
    </row>
    <row r="4648" spans="1:9" x14ac:dyDescent="0.25">
      <c r="A4648" s="36"/>
      <c r="B4648" t="str">
        <f>+IF(ISERROR(VLOOKUP(A4648,'MatrizSeguimiento2022-Junio'!$G$4:$I$987,3,FALSE)),"",VLOOKUP(A4648,'MatrizSeguimiento2022-Junio'!$G$4:$I$987,3,FALSE))</f>
        <v/>
      </c>
      <c r="C4648" t="str">
        <f>+IF(ISERROR(VLOOKUP(A4648,'MatrizSeguimiento2022-Junio'!$G$4:$J$987,4,FALSE)),"",VLOOKUP(A4648,'MatrizSeguimiento2022-Junio'!$G$4:$J$987,4,FALSE))</f>
        <v/>
      </c>
      <c r="E4648" s="3"/>
      <c r="G4648">
        <f>+ABS(SUMIF($A$3:$A$4998,A4648,$E$3:$E$4998)-IF(ISERROR(VLOOKUP(A4648,'MatrizSeguimiento2022-Junio'!$G$4:$X$987,18,FALSE)),0,VLOOKUP(A4648,'MatrizSeguimiento2022-Junio'!$G$4:$X$987,18,FALSE)))</f>
        <v>0</v>
      </c>
      <c r="H4648" t="str">
        <f t="shared" si="145"/>
        <v/>
      </c>
      <c r="I4648" t="str">
        <f t="shared" si="146"/>
        <v/>
      </c>
    </row>
    <row r="4649" spans="1:9" x14ac:dyDescent="0.25">
      <c r="A4649" s="36"/>
      <c r="B4649" t="str">
        <f>+IF(ISERROR(VLOOKUP(A4649,'MatrizSeguimiento2022-Junio'!$G$4:$I$987,3,FALSE)),"",VLOOKUP(A4649,'MatrizSeguimiento2022-Junio'!$G$4:$I$987,3,FALSE))</f>
        <v/>
      </c>
      <c r="C4649" t="str">
        <f>+IF(ISERROR(VLOOKUP(A4649,'MatrizSeguimiento2022-Junio'!$G$4:$J$987,4,FALSE)),"",VLOOKUP(A4649,'MatrizSeguimiento2022-Junio'!$G$4:$J$987,4,FALSE))</f>
        <v/>
      </c>
      <c r="E4649" s="3"/>
      <c r="G4649">
        <f>+ABS(SUMIF($A$3:$A$4998,A4649,$E$3:$E$4998)-IF(ISERROR(VLOOKUP(A4649,'MatrizSeguimiento2022-Junio'!$G$4:$X$987,18,FALSE)),0,VLOOKUP(A4649,'MatrizSeguimiento2022-Junio'!$G$4:$X$987,18,FALSE)))</f>
        <v>0</v>
      </c>
      <c r="H4649" t="str">
        <f t="shared" si="145"/>
        <v/>
      </c>
      <c r="I4649" t="str">
        <f t="shared" si="146"/>
        <v/>
      </c>
    </row>
    <row r="4650" spans="1:9" x14ac:dyDescent="0.25">
      <c r="A4650" s="36"/>
      <c r="B4650" t="str">
        <f>+IF(ISERROR(VLOOKUP(A4650,'MatrizSeguimiento2022-Junio'!$G$4:$I$987,3,FALSE)),"",VLOOKUP(A4650,'MatrizSeguimiento2022-Junio'!$G$4:$I$987,3,FALSE))</f>
        <v/>
      </c>
      <c r="C4650" t="str">
        <f>+IF(ISERROR(VLOOKUP(A4650,'MatrizSeguimiento2022-Junio'!$G$4:$J$987,4,FALSE)),"",VLOOKUP(A4650,'MatrizSeguimiento2022-Junio'!$G$4:$J$987,4,FALSE))</f>
        <v/>
      </c>
      <c r="E4650" s="3"/>
      <c r="G4650">
        <f>+ABS(SUMIF($A$3:$A$4998,A4650,$E$3:$E$4998)-IF(ISERROR(VLOOKUP(A4650,'MatrizSeguimiento2022-Junio'!$G$4:$X$987,18,FALSE)),0,VLOOKUP(A4650,'MatrizSeguimiento2022-Junio'!$G$4:$X$987,18,FALSE)))</f>
        <v>0</v>
      </c>
      <c r="H4650" t="str">
        <f t="shared" si="145"/>
        <v/>
      </c>
      <c r="I4650" t="str">
        <f t="shared" si="146"/>
        <v/>
      </c>
    </row>
    <row r="4651" spans="1:9" x14ac:dyDescent="0.25">
      <c r="A4651" s="36"/>
      <c r="B4651" t="str">
        <f>+IF(ISERROR(VLOOKUP(A4651,'MatrizSeguimiento2022-Junio'!$G$4:$I$987,3,FALSE)),"",VLOOKUP(A4651,'MatrizSeguimiento2022-Junio'!$G$4:$I$987,3,FALSE))</f>
        <v/>
      </c>
      <c r="C4651" t="str">
        <f>+IF(ISERROR(VLOOKUP(A4651,'MatrizSeguimiento2022-Junio'!$G$4:$J$987,4,FALSE)),"",VLOOKUP(A4651,'MatrizSeguimiento2022-Junio'!$G$4:$J$987,4,FALSE))</f>
        <v/>
      </c>
      <c r="E4651" s="3"/>
      <c r="G4651">
        <f>+ABS(SUMIF($A$3:$A$4998,A4651,$E$3:$E$4998)-IF(ISERROR(VLOOKUP(A4651,'MatrizSeguimiento2022-Junio'!$G$4:$X$987,18,FALSE)),0,VLOOKUP(A4651,'MatrizSeguimiento2022-Junio'!$G$4:$X$987,18,FALSE)))</f>
        <v>0</v>
      </c>
      <c r="H4651" t="str">
        <f t="shared" si="145"/>
        <v/>
      </c>
      <c r="I4651" t="str">
        <f t="shared" si="146"/>
        <v/>
      </c>
    </row>
    <row r="4652" spans="1:9" x14ac:dyDescent="0.25">
      <c r="A4652" s="36"/>
      <c r="B4652" t="str">
        <f>+IF(ISERROR(VLOOKUP(A4652,'MatrizSeguimiento2022-Junio'!$G$4:$I$987,3,FALSE)),"",VLOOKUP(A4652,'MatrizSeguimiento2022-Junio'!$G$4:$I$987,3,FALSE))</f>
        <v/>
      </c>
      <c r="C4652" t="str">
        <f>+IF(ISERROR(VLOOKUP(A4652,'MatrizSeguimiento2022-Junio'!$G$4:$J$987,4,FALSE)),"",VLOOKUP(A4652,'MatrizSeguimiento2022-Junio'!$G$4:$J$987,4,FALSE))</f>
        <v/>
      </c>
      <c r="E4652" s="3"/>
      <c r="G4652">
        <f>+ABS(SUMIF($A$3:$A$4998,A4652,$E$3:$E$4998)-IF(ISERROR(VLOOKUP(A4652,'MatrizSeguimiento2022-Junio'!$G$4:$X$987,18,FALSE)),0,VLOOKUP(A4652,'MatrizSeguimiento2022-Junio'!$G$4:$X$987,18,FALSE)))</f>
        <v>0</v>
      </c>
      <c r="H4652" t="str">
        <f t="shared" si="145"/>
        <v/>
      </c>
      <c r="I4652" t="str">
        <f t="shared" si="146"/>
        <v/>
      </c>
    </row>
    <row r="4653" spans="1:9" x14ac:dyDescent="0.25">
      <c r="A4653" s="36"/>
      <c r="B4653" t="str">
        <f>+IF(ISERROR(VLOOKUP(A4653,'MatrizSeguimiento2022-Junio'!$G$4:$I$987,3,FALSE)),"",VLOOKUP(A4653,'MatrizSeguimiento2022-Junio'!$G$4:$I$987,3,FALSE))</f>
        <v/>
      </c>
      <c r="C4653" t="str">
        <f>+IF(ISERROR(VLOOKUP(A4653,'MatrizSeguimiento2022-Junio'!$G$4:$J$987,4,FALSE)),"",VLOOKUP(A4653,'MatrizSeguimiento2022-Junio'!$G$4:$J$987,4,FALSE))</f>
        <v/>
      </c>
      <c r="E4653" s="3"/>
      <c r="G4653">
        <f>+ABS(SUMIF($A$3:$A$4998,A4653,$E$3:$E$4998)-IF(ISERROR(VLOOKUP(A4653,'MatrizSeguimiento2022-Junio'!$G$4:$X$987,18,FALSE)),0,VLOOKUP(A4653,'MatrizSeguimiento2022-Junio'!$G$4:$X$987,18,FALSE)))</f>
        <v>0</v>
      </c>
      <c r="H4653" t="str">
        <f t="shared" si="145"/>
        <v/>
      </c>
      <c r="I4653" t="str">
        <f t="shared" si="146"/>
        <v/>
      </c>
    </row>
    <row r="4654" spans="1:9" x14ac:dyDescent="0.25">
      <c r="A4654" s="36"/>
      <c r="B4654" t="str">
        <f>+IF(ISERROR(VLOOKUP(A4654,'MatrizSeguimiento2022-Junio'!$G$4:$I$987,3,FALSE)),"",VLOOKUP(A4654,'MatrizSeguimiento2022-Junio'!$G$4:$I$987,3,FALSE))</f>
        <v/>
      </c>
      <c r="C4654" t="str">
        <f>+IF(ISERROR(VLOOKUP(A4654,'MatrizSeguimiento2022-Junio'!$G$4:$J$987,4,FALSE)),"",VLOOKUP(A4654,'MatrizSeguimiento2022-Junio'!$G$4:$J$987,4,FALSE))</f>
        <v/>
      </c>
      <c r="E4654" s="3"/>
      <c r="G4654">
        <f>+ABS(SUMIF($A$3:$A$4998,A4654,$E$3:$E$4998)-IF(ISERROR(VLOOKUP(A4654,'MatrizSeguimiento2022-Junio'!$G$4:$X$987,18,FALSE)),0,VLOOKUP(A4654,'MatrizSeguimiento2022-Junio'!$G$4:$X$987,18,FALSE)))</f>
        <v>0</v>
      </c>
      <c r="H4654" t="str">
        <f t="shared" si="145"/>
        <v/>
      </c>
      <c r="I4654" t="str">
        <f t="shared" si="146"/>
        <v/>
      </c>
    </row>
    <row r="4655" spans="1:9" x14ac:dyDescent="0.25">
      <c r="A4655" s="36"/>
      <c r="B4655" t="str">
        <f>+IF(ISERROR(VLOOKUP(A4655,'MatrizSeguimiento2022-Junio'!$G$4:$I$987,3,FALSE)),"",VLOOKUP(A4655,'MatrizSeguimiento2022-Junio'!$G$4:$I$987,3,FALSE))</f>
        <v/>
      </c>
      <c r="C4655" t="str">
        <f>+IF(ISERROR(VLOOKUP(A4655,'MatrizSeguimiento2022-Junio'!$G$4:$J$987,4,FALSE)),"",VLOOKUP(A4655,'MatrizSeguimiento2022-Junio'!$G$4:$J$987,4,FALSE))</f>
        <v/>
      </c>
      <c r="E4655" s="3"/>
      <c r="G4655">
        <f>+ABS(SUMIF($A$3:$A$4998,A4655,$E$3:$E$4998)-IF(ISERROR(VLOOKUP(A4655,'MatrizSeguimiento2022-Junio'!$G$4:$X$987,18,FALSE)),0,VLOOKUP(A4655,'MatrizSeguimiento2022-Junio'!$G$4:$X$987,18,FALSE)))</f>
        <v>0</v>
      </c>
      <c r="H4655" t="str">
        <f t="shared" si="145"/>
        <v/>
      </c>
      <c r="I4655" t="str">
        <f t="shared" si="146"/>
        <v/>
      </c>
    </row>
    <row r="4656" spans="1:9" x14ac:dyDescent="0.25">
      <c r="A4656" s="36"/>
      <c r="B4656" t="str">
        <f>+IF(ISERROR(VLOOKUP(A4656,'MatrizSeguimiento2022-Junio'!$G$4:$I$987,3,FALSE)),"",VLOOKUP(A4656,'MatrizSeguimiento2022-Junio'!$G$4:$I$987,3,FALSE))</f>
        <v/>
      </c>
      <c r="C4656" t="str">
        <f>+IF(ISERROR(VLOOKUP(A4656,'MatrizSeguimiento2022-Junio'!$G$4:$J$987,4,FALSE)),"",VLOOKUP(A4656,'MatrizSeguimiento2022-Junio'!$G$4:$J$987,4,FALSE))</f>
        <v/>
      </c>
      <c r="E4656" s="3"/>
      <c r="G4656">
        <f>+ABS(SUMIF($A$3:$A$4998,A4656,$E$3:$E$4998)-IF(ISERROR(VLOOKUP(A4656,'MatrizSeguimiento2022-Junio'!$G$4:$X$987,18,FALSE)),0,VLOOKUP(A4656,'MatrizSeguimiento2022-Junio'!$G$4:$X$987,18,FALSE)))</f>
        <v>0</v>
      </c>
      <c r="H4656" t="str">
        <f t="shared" si="145"/>
        <v/>
      </c>
      <c r="I4656" t="str">
        <f t="shared" si="146"/>
        <v/>
      </c>
    </row>
    <row r="4657" spans="1:9" x14ac:dyDescent="0.25">
      <c r="A4657" s="36"/>
      <c r="B4657" t="str">
        <f>+IF(ISERROR(VLOOKUP(A4657,'MatrizSeguimiento2022-Junio'!$G$4:$I$987,3,FALSE)),"",VLOOKUP(A4657,'MatrizSeguimiento2022-Junio'!$G$4:$I$987,3,FALSE))</f>
        <v/>
      </c>
      <c r="C4657" t="str">
        <f>+IF(ISERROR(VLOOKUP(A4657,'MatrizSeguimiento2022-Junio'!$G$4:$J$987,4,FALSE)),"",VLOOKUP(A4657,'MatrizSeguimiento2022-Junio'!$G$4:$J$987,4,FALSE))</f>
        <v/>
      </c>
      <c r="E4657" s="3"/>
      <c r="G4657">
        <f>+ABS(SUMIF($A$3:$A$4998,A4657,$E$3:$E$4998)-IF(ISERROR(VLOOKUP(A4657,'MatrizSeguimiento2022-Junio'!$G$4:$X$987,18,FALSE)),0,VLOOKUP(A4657,'MatrizSeguimiento2022-Junio'!$G$4:$X$987,18,FALSE)))</f>
        <v>0</v>
      </c>
      <c r="H4657" t="str">
        <f t="shared" si="145"/>
        <v/>
      </c>
      <c r="I4657" t="str">
        <f t="shared" si="146"/>
        <v/>
      </c>
    </row>
    <row r="4658" spans="1:9" x14ac:dyDescent="0.25">
      <c r="A4658" s="36"/>
      <c r="B4658" t="str">
        <f>+IF(ISERROR(VLOOKUP(A4658,'MatrizSeguimiento2022-Junio'!$G$4:$I$987,3,FALSE)),"",VLOOKUP(A4658,'MatrizSeguimiento2022-Junio'!$G$4:$I$987,3,FALSE))</f>
        <v/>
      </c>
      <c r="C4658" t="str">
        <f>+IF(ISERROR(VLOOKUP(A4658,'MatrizSeguimiento2022-Junio'!$G$4:$J$987,4,FALSE)),"",VLOOKUP(A4658,'MatrizSeguimiento2022-Junio'!$G$4:$J$987,4,FALSE))</f>
        <v/>
      </c>
      <c r="E4658" s="3"/>
      <c r="G4658">
        <f>+ABS(SUMIF($A$3:$A$4998,A4658,$E$3:$E$4998)-IF(ISERROR(VLOOKUP(A4658,'MatrizSeguimiento2022-Junio'!$G$4:$X$987,18,FALSE)),0,VLOOKUP(A4658,'MatrizSeguimiento2022-Junio'!$G$4:$X$987,18,FALSE)))</f>
        <v>0</v>
      </c>
      <c r="H4658" t="str">
        <f t="shared" si="145"/>
        <v/>
      </c>
      <c r="I4658" t="str">
        <f t="shared" si="146"/>
        <v/>
      </c>
    </row>
    <row r="4659" spans="1:9" x14ac:dyDescent="0.25">
      <c r="A4659" s="36"/>
      <c r="B4659" t="str">
        <f>+IF(ISERROR(VLOOKUP(A4659,'MatrizSeguimiento2022-Junio'!$G$4:$I$987,3,FALSE)),"",VLOOKUP(A4659,'MatrizSeguimiento2022-Junio'!$G$4:$I$987,3,FALSE))</f>
        <v/>
      </c>
      <c r="C4659" t="str">
        <f>+IF(ISERROR(VLOOKUP(A4659,'MatrizSeguimiento2022-Junio'!$G$4:$J$987,4,FALSE)),"",VLOOKUP(A4659,'MatrizSeguimiento2022-Junio'!$G$4:$J$987,4,FALSE))</f>
        <v/>
      </c>
      <c r="E4659" s="3"/>
      <c r="G4659">
        <f>+ABS(SUMIF($A$3:$A$4998,A4659,$E$3:$E$4998)-IF(ISERROR(VLOOKUP(A4659,'MatrizSeguimiento2022-Junio'!$G$4:$X$987,18,FALSE)),0,VLOOKUP(A4659,'MatrizSeguimiento2022-Junio'!$G$4:$X$987,18,FALSE)))</f>
        <v>0</v>
      </c>
      <c r="H4659" t="str">
        <f t="shared" si="145"/>
        <v/>
      </c>
      <c r="I4659" t="str">
        <f t="shared" si="146"/>
        <v/>
      </c>
    </row>
    <row r="4660" spans="1:9" x14ac:dyDescent="0.25">
      <c r="A4660" s="36"/>
      <c r="B4660" t="str">
        <f>+IF(ISERROR(VLOOKUP(A4660,'MatrizSeguimiento2022-Junio'!$G$4:$I$987,3,FALSE)),"",VLOOKUP(A4660,'MatrizSeguimiento2022-Junio'!$G$4:$I$987,3,FALSE))</f>
        <v/>
      </c>
      <c r="C4660" t="str">
        <f>+IF(ISERROR(VLOOKUP(A4660,'MatrizSeguimiento2022-Junio'!$G$4:$J$987,4,FALSE)),"",VLOOKUP(A4660,'MatrizSeguimiento2022-Junio'!$G$4:$J$987,4,FALSE))</f>
        <v/>
      </c>
      <c r="E4660" s="3"/>
      <c r="G4660">
        <f>+ABS(SUMIF($A$3:$A$4998,A4660,$E$3:$E$4998)-IF(ISERROR(VLOOKUP(A4660,'MatrizSeguimiento2022-Junio'!$G$4:$X$987,18,FALSE)),0,VLOOKUP(A4660,'MatrizSeguimiento2022-Junio'!$G$4:$X$987,18,FALSE)))</f>
        <v>0</v>
      </c>
      <c r="H4660" t="str">
        <f t="shared" si="145"/>
        <v/>
      </c>
      <c r="I4660" t="str">
        <f t="shared" si="146"/>
        <v/>
      </c>
    </row>
    <row r="4661" spans="1:9" x14ac:dyDescent="0.25">
      <c r="A4661" s="36"/>
      <c r="B4661" t="str">
        <f>+IF(ISERROR(VLOOKUP(A4661,'MatrizSeguimiento2022-Junio'!$G$4:$I$987,3,FALSE)),"",VLOOKUP(A4661,'MatrizSeguimiento2022-Junio'!$G$4:$I$987,3,FALSE))</f>
        <v/>
      </c>
      <c r="C4661" t="str">
        <f>+IF(ISERROR(VLOOKUP(A4661,'MatrizSeguimiento2022-Junio'!$G$4:$J$987,4,FALSE)),"",VLOOKUP(A4661,'MatrizSeguimiento2022-Junio'!$G$4:$J$987,4,FALSE))</f>
        <v/>
      </c>
      <c r="E4661" s="3"/>
      <c r="G4661">
        <f>+ABS(SUMIF($A$3:$A$4998,A4661,$E$3:$E$4998)-IF(ISERROR(VLOOKUP(A4661,'MatrizSeguimiento2022-Junio'!$G$4:$X$987,18,FALSE)),0,VLOOKUP(A4661,'MatrizSeguimiento2022-Junio'!$G$4:$X$987,18,FALSE)))</f>
        <v>0</v>
      </c>
      <c r="H4661" t="str">
        <f t="shared" si="145"/>
        <v/>
      </c>
      <c r="I4661" t="str">
        <f t="shared" si="146"/>
        <v/>
      </c>
    </row>
    <row r="4662" spans="1:9" x14ac:dyDescent="0.25">
      <c r="A4662" s="36"/>
      <c r="B4662" t="str">
        <f>+IF(ISERROR(VLOOKUP(A4662,'MatrizSeguimiento2022-Junio'!$G$4:$I$987,3,FALSE)),"",VLOOKUP(A4662,'MatrizSeguimiento2022-Junio'!$G$4:$I$987,3,FALSE))</f>
        <v/>
      </c>
      <c r="C4662" t="str">
        <f>+IF(ISERROR(VLOOKUP(A4662,'MatrizSeguimiento2022-Junio'!$G$4:$J$987,4,FALSE)),"",VLOOKUP(A4662,'MatrizSeguimiento2022-Junio'!$G$4:$J$987,4,FALSE))</f>
        <v/>
      </c>
      <c r="E4662" s="3"/>
      <c r="G4662">
        <f>+ABS(SUMIF($A$3:$A$4998,A4662,$E$3:$E$4998)-IF(ISERROR(VLOOKUP(A4662,'MatrizSeguimiento2022-Junio'!$G$4:$X$987,18,FALSE)),0,VLOOKUP(A4662,'MatrizSeguimiento2022-Junio'!$G$4:$X$987,18,FALSE)))</f>
        <v>0</v>
      </c>
      <c r="H4662" t="str">
        <f t="shared" si="145"/>
        <v/>
      </c>
      <c r="I4662" t="str">
        <f t="shared" si="146"/>
        <v/>
      </c>
    </row>
    <row r="4663" spans="1:9" x14ac:dyDescent="0.25">
      <c r="A4663" s="36"/>
      <c r="B4663" t="str">
        <f>+IF(ISERROR(VLOOKUP(A4663,'MatrizSeguimiento2022-Junio'!$G$4:$I$987,3,FALSE)),"",VLOOKUP(A4663,'MatrizSeguimiento2022-Junio'!$G$4:$I$987,3,FALSE))</f>
        <v/>
      </c>
      <c r="C4663" t="str">
        <f>+IF(ISERROR(VLOOKUP(A4663,'MatrizSeguimiento2022-Junio'!$G$4:$J$987,4,FALSE)),"",VLOOKUP(A4663,'MatrizSeguimiento2022-Junio'!$G$4:$J$987,4,FALSE))</f>
        <v/>
      </c>
      <c r="E4663" s="3"/>
      <c r="G4663">
        <f>+ABS(SUMIF($A$3:$A$4998,A4663,$E$3:$E$4998)-IF(ISERROR(VLOOKUP(A4663,'MatrizSeguimiento2022-Junio'!$G$4:$X$987,18,FALSE)),0,VLOOKUP(A4663,'MatrizSeguimiento2022-Junio'!$G$4:$X$987,18,FALSE)))</f>
        <v>0</v>
      </c>
      <c r="H4663" t="str">
        <f t="shared" si="145"/>
        <v/>
      </c>
      <c r="I4663" t="str">
        <f t="shared" si="146"/>
        <v/>
      </c>
    </row>
    <row r="4664" spans="1:9" x14ac:dyDescent="0.25">
      <c r="A4664" s="36"/>
      <c r="B4664" t="str">
        <f>+IF(ISERROR(VLOOKUP(A4664,'MatrizSeguimiento2022-Junio'!$G$4:$I$987,3,FALSE)),"",VLOOKUP(A4664,'MatrizSeguimiento2022-Junio'!$G$4:$I$987,3,FALSE))</f>
        <v/>
      </c>
      <c r="C4664" t="str">
        <f>+IF(ISERROR(VLOOKUP(A4664,'MatrizSeguimiento2022-Junio'!$G$4:$J$987,4,FALSE)),"",VLOOKUP(A4664,'MatrizSeguimiento2022-Junio'!$G$4:$J$987,4,FALSE))</f>
        <v/>
      </c>
      <c r="E4664" s="3"/>
      <c r="G4664">
        <f>+ABS(SUMIF($A$3:$A$4998,A4664,$E$3:$E$4998)-IF(ISERROR(VLOOKUP(A4664,'MatrizSeguimiento2022-Junio'!$G$4:$X$987,18,FALSE)),0,VLOOKUP(A4664,'MatrizSeguimiento2022-Junio'!$G$4:$X$987,18,FALSE)))</f>
        <v>0</v>
      </c>
      <c r="H4664" t="str">
        <f t="shared" si="145"/>
        <v/>
      </c>
      <c r="I4664" t="str">
        <f t="shared" si="146"/>
        <v/>
      </c>
    </row>
    <row r="4665" spans="1:9" x14ac:dyDescent="0.25">
      <c r="A4665" s="36"/>
      <c r="B4665" t="str">
        <f>+IF(ISERROR(VLOOKUP(A4665,'MatrizSeguimiento2022-Junio'!$G$4:$I$987,3,FALSE)),"",VLOOKUP(A4665,'MatrizSeguimiento2022-Junio'!$G$4:$I$987,3,FALSE))</f>
        <v/>
      </c>
      <c r="C4665" t="str">
        <f>+IF(ISERROR(VLOOKUP(A4665,'MatrizSeguimiento2022-Junio'!$G$4:$J$987,4,FALSE)),"",VLOOKUP(A4665,'MatrizSeguimiento2022-Junio'!$G$4:$J$987,4,FALSE))</f>
        <v/>
      </c>
      <c r="E4665" s="3"/>
      <c r="G4665">
        <f>+ABS(SUMIF($A$3:$A$4998,A4665,$E$3:$E$4998)-IF(ISERROR(VLOOKUP(A4665,'MatrizSeguimiento2022-Junio'!$G$4:$X$987,18,FALSE)),0,VLOOKUP(A4665,'MatrizSeguimiento2022-Junio'!$G$4:$X$987,18,FALSE)))</f>
        <v>0</v>
      </c>
      <c r="H4665" t="str">
        <f t="shared" si="145"/>
        <v/>
      </c>
      <c r="I4665" t="str">
        <f t="shared" si="146"/>
        <v/>
      </c>
    </row>
    <row r="4666" spans="1:9" x14ac:dyDescent="0.25">
      <c r="A4666" s="36"/>
      <c r="B4666" t="str">
        <f>+IF(ISERROR(VLOOKUP(A4666,'MatrizSeguimiento2022-Junio'!$G$4:$I$987,3,FALSE)),"",VLOOKUP(A4666,'MatrizSeguimiento2022-Junio'!$G$4:$I$987,3,FALSE))</f>
        <v/>
      </c>
      <c r="C4666" t="str">
        <f>+IF(ISERROR(VLOOKUP(A4666,'MatrizSeguimiento2022-Junio'!$G$4:$J$987,4,FALSE)),"",VLOOKUP(A4666,'MatrizSeguimiento2022-Junio'!$G$4:$J$987,4,FALSE))</f>
        <v/>
      </c>
      <c r="E4666" s="3"/>
      <c r="G4666">
        <f>+ABS(SUMIF($A$3:$A$4998,A4666,$E$3:$E$4998)-IF(ISERROR(VLOOKUP(A4666,'MatrizSeguimiento2022-Junio'!$G$4:$X$987,18,FALSE)),0,VLOOKUP(A4666,'MatrizSeguimiento2022-Junio'!$G$4:$X$987,18,FALSE)))</f>
        <v>0</v>
      </c>
      <c r="H4666" t="str">
        <f t="shared" si="145"/>
        <v/>
      </c>
      <c r="I4666" t="str">
        <f t="shared" si="146"/>
        <v/>
      </c>
    </row>
    <row r="4667" spans="1:9" x14ac:dyDescent="0.25">
      <c r="A4667" s="36"/>
      <c r="B4667" t="str">
        <f>+IF(ISERROR(VLOOKUP(A4667,'MatrizSeguimiento2022-Junio'!$G$4:$I$987,3,FALSE)),"",VLOOKUP(A4667,'MatrizSeguimiento2022-Junio'!$G$4:$I$987,3,FALSE))</f>
        <v/>
      </c>
      <c r="C4667" t="str">
        <f>+IF(ISERROR(VLOOKUP(A4667,'MatrizSeguimiento2022-Junio'!$G$4:$J$987,4,FALSE)),"",VLOOKUP(A4667,'MatrizSeguimiento2022-Junio'!$G$4:$J$987,4,FALSE))</f>
        <v/>
      </c>
      <c r="E4667" s="3"/>
      <c r="G4667">
        <f>+ABS(SUMIF($A$3:$A$4998,A4667,$E$3:$E$4998)-IF(ISERROR(VLOOKUP(A4667,'MatrizSeguimiento2022-Junio'!$G$4:$X$987,18,FALSE)),0,VLOOKUP(A4667,'MatrizSeguimiento2022-Junio'!$G$4:$X$987,18,FALSE)))</f>
        <v>0</v>
      </c>
      <c r="H4667" t="str">
        <f t="shared" si="145"/>
        <v/>
      </c>
      <c r="I4667" t="str">
        <f t="shared" si="146"/>
        <v/>
      </c>
    </row>
    <row r="4668" spans="1:9" x14ac:dyDescent="0.25">
      <c r="A4668" s="36"/>
      <c r="B4668" t="str">
        <f>+IF(ISERROR(VLOOKUP(A4668,'MatrizSeguimiento2022-Junio'!$G$4:$I$987,3,FALSE)),"",VLOOKUP(A4668,'MatrizSeguimiento2022-Junio'!$G$4:$I$987,3,FALSE))</f>
        <v/>
      </c>
      <c r="C4668" t="str">
        <f>+IF(ISERROR(VLOOKUP(A4668,'MatrizSeguimiento2022-Junio'!$G$4:$J$987,4,FALSE)),"",VLOOKUP(A4668,'MatrizSeguimiento2022-Junio'!$G$4:$J$987,4,FALSE))</f>
        <v/>
      </c>
      <c r="E4668" s="3"/>
      <c r="G4668">
        <f>+ABS(SUMIF($A$3:$A$4998,A4668,$E$3:$E$4998)-IF(ISERROR(VLOOKUP(A4668,'MatrizSeguimiento2022-Junio'!$G$4:$X$987,18,FALSE)),0,VLOOKUP(A4668,'MatrizSeguimiento2022-Junio'!$G$4:$X$987,18,FALSE)))</f>
        <v>0</v>
      </c>
      <c r="H4668" t="str">
        <f t="shared" si="145"/>
        <v/>
      </c>
      <c r="I4668" t="str">
        <f t="shared" si="146"/>
        <v/>
      </c>
    </row>
    <row r="4669" spans="1:9" x14ac:dyDescent="0.25">
      <c r="A4669" s="36"/>
      <c r="B4669" t="str">
        <f>+IF(ISERROR(VLOOKUP(A4669,'MatrizSeguimiento2022-Junio'!$G$4:$I$987,3,FALSE)),"",VLOOKUP(A4669,'MatrizSeguimiento2022-Junio'!$G$4:$I$987,3,FALSE))</f>
        <v/>
      </c>
      <c r="C4669" t="str">
        <f>+IF(ISERROR(VLOOKUP(A4669,'MatrizSeguimiento2022-Junio'!$G$4:$J$987,4,FALSE)),"",VLOOKUP(A4669,'MatrizSeguimiento2022-Junio'!$G$4:$J$987,4,FALSE))</f>
        <v/>
      </c>
      <c r="E4669" s="3"/>
      <c r="G4669">
        <f>+ABS(SUMIF($A$3:$A$4998,A4669,$E$3:$E$4998)-IF(ISERROR(VLOOKUP(A4669,'MatrizSeguimiento2022-Junio'!$G$4:$X$987,18,FALSE)),0,VLOOKUP(A4669,'MatrizSeguimiento2022-Junio'!$G$4:$X$987,18,FALSE)))</f>
        <v>0</v>
      </c>
      <c r="H4669" t="str">
        <f t="shared" si="145"/>
        <v/>
      </c>
      <c r="I4669" t="str">
        <f t="shared" si="146"/>
        <v/>
      </c>
    </row>
    <row r="4670" spans="1:9" x14ac:dyDescent="0.25">
      <c r="A4670" s="36"/>
      <c r="B4670" t="str">
        <f>+IF(ISERROR(VLOOKUP(A4670,'MatrizSeguimiento2022-Junio'!$G$4:$I$987,3,FALSE)),"",VLOOKUP(A4670,'MatrizSeguimiento2022-Junio'!$G$4:$I$987,3,FALSE))</f>
        <v/>
      </c>
      <c r="C4670" t="str">
        <f>+IF(ISERROR(VLOOKUP(A4670,'MatrizSeguimiento2022-Junio'!$G$4:$J$987,4,FALSE)),"",VLOOKUP(A4670,'MatrizSeguimiento2022-Junio'!$G$4:$J$987,4,FALSE))</f>
        <v/>
      </c>
      <c r="E4670" s="3"/>
      <c r="G4670">
        <f>+ABS(SUMIF($A$3:$A$4998,A4670,$E$3:$E$4998)-IF(ISERROR(VLOOKUP(A4670,'MatrizSeguimiento2022-Junio'!$G$4:$X$987,18,FALSE)),0,VLOOKUP(A4670,'MatrizSeguimiento2022-Junio'!$G$4:$X$987,18,FALSE)))</f>
        <v>0</v>
      </c>
      <c r="H4670" t="str">
        <f t="shared" si="145"/>
        <v/>
      </c>
      <c r="I4670" t="str">
        <f t="shared" si="146"/>
        <v/>
      </c>
    </row>
    <row r="4671" spans="1:9" x14ac:dyDescent="0.25">
      <c r="A4671" s="36"/>
      <c r="B4671" t="str">
        <f>+IF(ISERROR(VLOOKUP(A4671,'MatrizSeguimiento2022-Junio'!$G$4:$I$987,3,FALSE)),"",VLOOKUP(A4671,'MatrizSeguimiento2022-Junio'!$G$4:$I$987,3,FALSE))</f>
        <v/>
      </c>
      <c r="C4671" t="str">
        <f>+IF(ISERROR(VLOOKUP(A4671,'MatrizSeguimiento2022-Junio'!$G$4:$J$987,4,FALSE)),"",VLOOKUP(A4671,'MatrizSeguimiento2022-Junio'!$G$4:$J$987,4,FALSE))</f>
        <v/>
      </c>
      <c r="E4671" s="3"/>
      <c r="G4671">
        <f>+ABS(SUMIF($A$3:$A$4998,A4671,$E$3:$E$4998)-IF(ISERROR(VLOOKUP(A4671,'MatrizSeguimiento2022-Junio'!$G$4:$X$987,18,FALSE)),0,VLOOKUP(A4671,'MatrizSeguimiento2022-Junio'!$G$4:$X$987,18,FALSE)))</f>
        <v>0</v>
      </c>
      <c r="H4671" t="str">
        <f t="shared" ref="H4671:H4734" si="147">+A4671&amp;D4671</f>
        <v/>
      </c>
      <c r="I4671" t="str">
        <f t="shared" si="146"/>
        <v/>
      </c>
    </row>
    <row r="4672" spans="1:9" x14ac:dyDescent="0.25">
      <c r="A4672" s="36"/>
      <c r="B4672" t="str">
        <f>+IF(ISERROR(VLOOKUP(A4672,'MatrizSeguimiento2022-Junio'!$G$4:$I$987,3,FALSE)),"",VLOOKUP(A4672,'MatrizSeguimiento2022-Junio'!$G$4:$I$987,3,FALSE))</f>
        <v/>
      </c>
      <c r="C4672" t="str">
        <f>+IF(ISERROR(VLOOKUP(A4672,'MatrizSeguimiento2022-Junio'!$G$4:$J$987,4,FALSE)),"",VLOOKUP(A4672,'MatrizSeguimiento2022-Junio'!$G$4:$J$987,4,FALSE))</f>
        <v/>
      </c>
      <c r="E4672" s="3"/>
      <c r="G4672">
        <f>+ABS(SUMIF($A$3:$A$4998,A4672,$E$3:$E$4998)-IF(ISERROR(VLOOKUP(A4672,'MatrizSeguimiento2022-Junio'!$G$4:$X$987,18,FALSE)),0,VLOOKUP(A4672,'MatrizSeguimiento2022-Junio'!$G$4:$X$987,18,FALSE)))</f>
        <v>0</v>
      </c>
      <c r="H4672" t="str">
        <f t="shared" si="147"/>
        <v/>
      </c>
      <c r="I4672" t="str">
        <f t="shared" si="146"/>
        <v/>
      </c>
    </row>
    <row r="4673" spans="1:9" x14ac:dyDescent="0.25">
      <c r="A4673" s="36"/>
      <c r="B4673" t="str">
        <f>+IF(ISERROR(VLOOKUP(A4673,'MatrizSeguimiento2022-Junio'!$G$4:$I$987,3,FALSE)),"",VLOOKUP(A4673,'MatrizSeguimiento2022-Junio'!$G$4:$I$987,3,FALSE))</f>
        <v/>
      </c>
      <c r="C4673" t="str">
        <f>+IF(ISERROR(VLOOKUP(A4673,'MatrizSeguimiento2022-Junio'!$G$4:$J$987,4,FALSE)),"",VLOOKUP(A4673,'MatrizSeguimiento2022-Junio'!$G$4:$J$987,4,FALSE))</f>
        <v/>
      </c>
      <c r="E4673" s="3"/>
      <c r="G4673">
        <f>+ABS(SUMIF($A$3:$A$4998,A4673,$E$3:$E$4998)-IF(ISERROR(VLOOKUP(A4673,'MatrizSeguimiento2022-Junio'!$G$4:$X$987,18,FALSE)),0,VLOOKUP(A4673,'MatrizSeguimiento2022-Junio'!$G$4:$X$987,18,FALSE)))</f>
        <v>0</v>
      </c>
      <c r="H4673" t="str">
        <f t="shared" si="147"/>
        <v/>
      </c>
      <c r="I4673" t="str">
        <f t="shared" si="146"/>
        <v/>
      </c>
    </row>
    <row r="4674" spans="1:9" x14ac:dyDescent="0.25">
      <c r="A4674" s="36"/>
      <c r="B4674" t="str">
        <f>+IF(ISERROR(VLOOKUP(A4674,'MatrizSeguimiento2022-Junio'!$G$4:$I$987,3,FALSE)),"",VLOOKUP(A4674,'MatrizSeguimiento2022-Junio'!$G$4:$I$987,3,FALSE))</f>
        <v/>
      </c>
      <c r="C4674" t="str">
        <f>+IF(ISERROR(VLOOKUP(A4674,'MatrizSeguimiento2022-Junio'!$G$4:$J$987,4,FALSE)),"",VLOOKUP(A4674,'MatrizSeguimiento2022-Junio'!$G$4:$J$987,4,FALSE))</f>
        <v/>
      </c>
      <c r="E4674" s="3"/>
      <c r="G4674">
        <f>+ABS(SUMIF($A$3:$A$4998,A4674,$E$3:$E$4998)-IF(ISERROR(VLOOKUP(A4674,'MatrizSeguimiento2022-Junio'!$G$4:$X$987,18,FALSE)),0,VLOOKUP(A4674,'MatrizSeguimiento2022-Junio'!$G$4:$X$987,18,FALSE)))</f>
        <v>0</v>
      </c>
      <c r="H4674" t="str">
        <f t="shared" si="147"/>
        <v/>
      </c>
      <c r="I4674" t="str">
        <f t="shared" si="146"/>
        <v/>
      </c>
    </row>
    <row r="4675" spans="1:9" x14ac:dyDescent="0.25">
      <c r="A4675" s="36"/>
      <c r="B4675" t="str">
        <f>+IF(ISERROR(VLOOKUP(A4675,'MatrizSeguimiento2022-Junio'!$G$4:$I$987,3,FALSE)),"",VLOOKUP(A4675,'MatrizSeguimiento2022-Junio'!$G$4:$I$987,3,FALSE))</f>
        <v/>
      </c>
      <c r="C4675" t="str">
        <f>+IF(ISERROR(VLOOKUP(A4675,'MatrizSeguimiento2022-Junio'!$G$4:$J$987,4,FALSE)),"",VLOOKUP(A4675,'MatrizSeguimiento2022-Junio'!$G$4:$J$987,4,FALSE))</f>
        <v/>
      </c>
      <c r="E4675" s="3"/>
      <c r="G4675">
        <f>+ABS(SUMIF($A$3:$A$4998,A4675,$E$3:$E$4998)-IF(ISERROR(VLOOKUP(A4675,'MatrizSeguimiento2022-Junio'!$G$4:$X$987,18,FALSE)),0,VLOOKUP(A4675,'MatrizSeguimiento2022-Junio'!$G$4:$X$987,18,FALSE)))</f>
        <v>0</v>
      </c>
      <c r="H4675" t="str">
        <f t="shared" si="147"/>
        <v/>
      </c>
      <c r="I4675" t="str">
        <f t="shared" ref="I4675:I4738" si="148">+IF(IF(LEN(H4675)&gt;0,COUNTIF($H$3:$H$4998,H4675),"")=1,"",IF(LEN(H4675)&gt;0,COUNTIF($H$3:$H$4998,H4675),""))</f>
        <v/>
      </c>
    </row>
    <row r="4676" spans="1:9" x14ac:dyDescent="0.25">
      <c r="A4676" s="36"/>
      <c r="B4676" t="str">
        <f>+IF(ISERROR(VLOOKUP(A4676,'MatrizSeguimiento2022-Junio'!$G$4:$I$987,3,FALSE)),"",VLOOKUP(A4676,'MatrizSeguimiento2022-Junio'!$G$4:$I$987,3,FALSE))</f>
        <v/>
      </c>
      <c r="C4676" t="str">
        <f>+IF(ISERROR(VLOOKUP(A4676,'MatrizSeguimiento2022-Junio'!$G$4:$J$987,4,FALSE)),"",VLOOKUP(A4676,'MatrizSeguimiento2022-Junio'!$G$4:$J$987,4,FALSE))</f>
        <v/>
      </c>
      <c r="E4676" s="3"/>
      <c r="G4676">
        <f>+ABS(SUMIF($A$3:$A$4998,A4676,$E$3:$E$4998)-IF(ISERROR(VLOOKUP(A4676,'MatrizSeguimiento2022-Junio'!$G$4:$X$987,18,FALSE)),0,VLOOKUP(A4676,'MatrizSeguimiento2022-Junio'!$G$4:$X$987,18,FALSE)))</f>
        <v>0</v>
      </c>
      <c r="H4676" t="str">
        <f t="shared" si="147"/>
        <v/>
      </c>
      <c r="I4676" t="str">
        <f t="shared" si="148"/>
        <v/>
      </c>
    </row>
    <row r="4677" spans="1:9" x14ac:dyDescent="0.25">
      <c r="A4677" s="36"/>
      <c r="B4677" t="str">
        <f>+IF(ISERROR(VLOOKUP(A4677,'MatrizSeguimiento2022-Junio'!$G$4:$I$987,3,FALSE)),"",VLOOKUP(A4677,'MatrizSeguimiento2022-Junio'!$G$4:$I$987,3,FALSE))</f>
        <v/>
      </c>
      <c r="C4677" t="str">
        <f>+IF(ISERROR(VLOOKUP(A4677,'MatrizSeguimiento2022-Junio'!$G$4:$J$987,4,FALSE)),"",VLOOKUP(A4677,'MatrizSeguimiento2022-Junio'!$G$4:$J$987,4,FALSE))</f>
        <v/>
      </c>
      <c r="E4677" s="3"/>
      <c r="G4677">
        <f>+ABS(SUMIF($A$3:$A$4998,A4677,$E$3:$E$4998)-IF(ISERROR(VLOOKUP(A4677,'MatrizSeguimiento2022-Junio'!$G$4:$X$987,18,FALSE)),0,VLOOKUP(A4677,'MatrizSeguimiento2022-Junio'!$G$4:$X$987,18,FALSE)))</f>
        <v>0</v>
      </c>
      <c r="H4677" t="str">
        <f t="shared" si="147"/>
        <v/>
      </c>
      <c r="I4677" t="str">
        <f t="shared" si="148"/>
        <v/>
      </c>
    </row>
    <row r="4678" spans="1:9" x14ac:dyDescent="0.25">
      <c r="A4678" s="36"/>
      <c r="B4678" t="str">
        <f>+IF(ISERROR(VLOOKUP(A4678,'MatrizSeguimiento2022-Junio'!$G$4:$I$987,3,FALSE)),"",VLOOKUP(A4678,'MatrizSeguimiento2022-Junio'!$G$4:$I$987,3,FALSE))</f>
        <v/>
      </c>
      <c r="C4678" t="str">
        <f>+IF(ISERROR(VLOOKUP(A4678,'MatrizSeguimiento2022-Junio'!$G$4:$J$987,4,FALSE)),"",VLOOKUP(A4678,'MatrizSeguimiento2022-Junio'!$G$4:$J$987,4,FALSE))</f>
        <v/>
      </c>
      <c r="E4678" s="3"/>
      <c r="G4678">
        <f>+ABS(SUMIF($A$3:$A$4998,A4678,$E$3:$E$4998)-IF(ISERROR(VLOOKUP(A4678,'MatrizSeguimiento2022-Junio'!$G$4:$X$987,18,FALSE)),0,VLOOKUP(A4678,'MatrizSeguimiento2022-Junio'!$G$4:$X$987,18,FALSE)))</f>
        <v>0</v>
      </c>
      <c r="H4678" t="str">
        <f t="shared" si="147"/>
        <v/>
      </c>
      <c r="I4678" t="str">
        <f t="shared" si="148"/>
        <v/>
      </c>
    </row>
    <row r="4679" spans="1:9" x14ac:dyDescent="0.25">
      <c r="A4679" s="36"/>
      <c r="B4679" t="str">
        <f>+IF(ISERROR(VLOOKUP(A4679,'MatrizSeguimiento2022-Junio'!$G$4:$I$987,3,FALSE)),"",VLOOKUP(A4679,'MatrizSeguimiento2022-Junio'!$G$4:$I$987,3,FALSE))</f>
        <v/>
      </c>
      <c r="C4679" t="str">
        <f>+IF(ISERROR(VLOOKUP(A4679,'MatrizSeguimiento2022-Junio'!$G$4:$J$987,4,FALSE)),"",VLOOKUP(A4679,'MatrizSeguimiento2022-Junio'!$G$4:$J$987,4,FALSE))</f>
        <v/>
      </c>
      <c r="E4679" s="3"/>
      <c r="G4679">
        <f>+ABS(SUMIF($A$3:$A$4998,A4679,$E$3:$E$4998)-IF(ISERROR(VLOOKUP(A4679,'MatrizSeguimiento2022-Junio'!$G$4:$X$987,18,FALSE)),0,VLOOKUP(A4679,'MatrizSeguimiento2022-Junio'!$G$4:$X$987,18,FALSE)))</f>
        <v>0</v>
      </c>
      <c r="H4679" t="str">
        <f t="shared" si="147"/>
        <v/>
      </c>
      <c r="I4679" t="str">
        <f t="shared" si="148"/>
        <v/>
      </c>
    </row>
    <row r="4680" spans="1:9" x14ac:dyDescent="0.25">
      <c r="A4680" s="36"/>
      <c r="B4680" t="str">
        <f>+IF(ISERROR(VLOOKUP(A4680,'MatrizSeguimiento2022-Junio'!$G$4:$I$987,3,FALSE)),"",VLOOKUP(A4680,'MatrizSeguimiento2022-Junio'!$G$4:$I$987,3,FALSE))</f>
        <v/>
      </c>
      <c r="C4680" t="str">
        <f>+IF(ISERROR(VLOOKUP(A4680,'MatrizSeguimiento2022-Junio'!$G$4:$J$987,4,FALSE)),"",VLOOKUP(A4680,'MatrizSeguimiento2022-Junio'!$G$4:$J$987,4,FALSE))</f>
        <v/>
      </c>
      <c r="E4680" s="3"/>
      <c r="G4680">
        <f>+ABS(SUMIF($A$3:$A$4998,A4680,$E$3:$E$4998)-IF(ISERROR(VLOOKUP(A4680,'MatrizSeguimiento2022-Junio'!$G$4:$X$987,18,FALSE)),0,VLOOKUP(A4680,'MatrizSeguimiento2022-Junio'!$G$4:$X$987,18,FALSE)))</f>
        <v>0</v>
      </c>
      <c r="H4680" t="str">
        <f t="shared" si="147"/>
        <v/>
      </c>
      <c r="I4680" t="str">
        <f t="shared" si="148"/>
        <v/>
      </c>
    </row>
    <row r="4681" spans="1:9" x14ac:dyDescent="0.25">
      <c r="A4681" s="36"/>
      <c r="B4681" t="str">
        <f>+IF(ISERROR(VLOOKUP(A4681,'MatrizSeguimiento2022-Junio'!$G$4:$I$987,3,FALSE)),"",VLOOKUP(A4681,'MatrizSeguimiento2022-Junio'!$G$4:$I$987,3,FALSE))</f>
        <v/>
      </c>
      <c r="C4681" t="str">
        <f>+IF(ISERROR(VLOOKUP(A4681,'MatrizSeguimiento2022-Junio'!$G$4:$J$987,4,FALSE)),"",VLOOKUP(A4681,'MatrizSeguimiento2022-Junio'!$G$4:$J$987,4,FALSE))</f>
        <v/>
      </c>
      <c r="E4681" s="3"/>
      <c r="G4681">
        <f>+ABS(SUMIF($A$3:$A$4998,A4681,$E$3:$E$4998)-IF(ISERROR(VLOOKUP(A4681,'MatrizSeguimiento2022-Junio'!$G$4:$X$987,18,FALSE)),0,VLOOKUP(A4681,'MatrizSeguimiento2022-Junio'!$G$4:$X$987,18,FALSE)))</f>
        <v>0</v>
      </c>
      <c r="H4681" t="str">
        <f t="shared" si="147"/>
        <v/>
      </c>
      <c r="I4681" t="str">
        <f t="shared" si="148"/>
        <v/>
      </c>
    </row>
    <row r="4682" spans="1:9" x14ac:dyDescent="0.25">
      <c r="A4682" s="36"/>
      <c r="B4682" t="str">
        <f>+IF(ISERROR(VLOOKUP(A4682,'MatrizSeguimiento2022-Junio'!$G$4:$I$987,3,FALSE)),"",VLOOKUP(A4682,'MatrizSeguimiento2022-Junio'!$G$4:$I$987,3,FALSE))</f>
        <v/>
      </c>
      <c r="C4682" t="str">
        <f>+IF(ISERROR(VLOOKUP(A4682,'MatrizSeguimiento2022-Junio'!$G$4:$J$987,4,FALSE)),"",VLOOKUP(A4682,'MatrizSeguimiento2022-Junio'!$G$4:$J$987,4,FALSE))</f>
        <v/>
      </c>
      <c r="E4682" s="3"/>
      <c r="G4682">
        <f>+ABS(SUMIF($A$3:$A$4998,A4682,$E$3:$E$4998)-IF(ISERROR(VLOOKUP(A4682,'MatrizSeguimiento2022-Junio'!$G$4:$X$987,18,FALSE)),0,VLOOKUP(A4682,'MatrizSeguimiento2022-Junio'!$G$4:$X$987,18,FALSE)))</f>
        <v>0</v>
      </c>
      <c r="H4682" t="str">
        <f t="shared" si="147"/>
        <v/>
      </c>
      <c r="I4682" t="str">
        <f t="shared" si="148"/>
        <v/>
      </c>
    </row>
    <row r="4683" spans="1:9" x14ac:dyDescent="0.25">
      <c r="A4683" s="36"/>
      <c r="B4683" t="str">
        <f>+IF(ISERROR(VLOOKUP(A4683,'MatrizSeguimiento2022-Junio'!$G$4:$I$987,3,FALSE)),"",VLOOKUP(A4683,'MatrizSeguimiento2022-Junio'!$G$4:$I$987,3,FALSE))</f>
        <v/>
      </c>
      <c r="C4683" t="str">
        <f>+IF(ISERROR(VLOOKUP(A4683,'MatrizSeguimiento2022-Junio'!$G$4:$J$987,4,FALSE)),"",VLOOKUP(A4683,'MatrizSeguimiento2022-Junio'!$G$4:$J$987,4,FALSE))</f>
        <v/>
      </c>
      <c r="E4683" s="3"/>
      <c r="G4683">
        <f>+ABS(SUMIF($A$3:$A$4998,A4683,$E$3:$E$4998)-IF(ISERROR(VLOOKUP(A4683,'MatrizSeguimiento2022-Junio'!$G$4:$X$987,18,FALSE)),0,VLOOKUP(A4683,'MatrizSeguimiento2022-Junio'!$G$4:$X$987,18,FALSE)))</f>
        <v>0</v>
      </c>
      <c r="H4683" t="str">
        <f t="shared" si="147"/>
        <v/>
      </c>
      <c r="I4683" t="str">
        <f t="shared" si="148"/>
        <v/>
      </c>
    </row>
    <row r="4684" spans="1:9" x14ac:dyDescent="0.25">
      <c r="A4684" s="36"/>
      <c r="B4684" t="str">
        <f>+IF(ISERROR(VLOOKUP(A4684,'MatrizSeguimiento2022-Junio'!$G$4:$I$987,3,FALSE)),"",VLOOKUP(A4684,'MatrizSeguimiento2022-Junio'!$G$4:$I$987,3,FALSE))</f>
        <v/>
      </c>
      <c r="C4684" t="str">
        <f>+IF(ISERROR(VLOOKUP(A4684,'MatrizSeguimiento2022-Junio'!$G$4:$J$987,4,FALSE)),"",VLOOKUP(A4684,'MatrizSeguimiento2022-Junio'!$G$4:$J$987,4,FALSE))</f>
        <v/>
      </c>
      <c r="E4684" s="3"/>
      <c r="G4684">
        <f>+ABS(SUMIF($A$3:$A$4998,A4684,$E$3:$E$4998)-IF(ISERROR(VLOOKUP(A4684,'MatrizSeguimiento2022-Junio'!$G$4:$X$987,18,FALSE)),0,VLOOKUP(A4684,'MatrizSeguimiento2022-Junio'!$G$4:$X$987,18,FALSE)))</f>
        <v>0</v>
      </c>
      <c r="H4684" t="str">
        <f t="shared" si="147"/>
        <v/>
      </c>
      <c r="I4684" t="str">
        <f t="shared" si="148"/>
        <v/>
      </c>
    </row>
    <row r="4685" spans="1:9" x14ac:dyDescent="0.25">
      <c r="A4685" s="36"/>
      <c r="B4685" t="str">
        <f>+IF(ISERROR(VLOOKUP(A4685,'MatrizSeguimiento2022-Junio'!$G$4:$I$987,3,FALSE)),"",VLOOKUP(A4685,'MatrizSeguimiento2022-Junio'!$G$4:$I$987,3,FALSE))</f>
        <v/>
      </c>
      <c r="C4685" t="str">
        <f>+IF(ISERROR(VLOOKUP(A4685,'MatrizSeguimiento2022-Junio'!$G$4:$J$987,4,FALSE)),"",VLOOKUP(A4685,'MatrizSeguimiento2022-Junio'!$G$4:$J$987,4,FALSE))</f>
        <v/>
      </c>
      <c r="E4685" s="3"/>
      <c r="G4685">
        <f>+ABS(SUMIF($A$3:$A$4998,A4685,$E$3:$E$4998)-IF(ISERROR(VLOOKUP(A4685,'MatrizSeguimiento2022-Junio'!$G$4:$X$987,18,FALSE)),0,VLOOKUP(A4685,'MatrizSeguimiento2022-Junio'!$G$4:$X$987,18,FALSE)))</f>
        <v>0</v>
      </c>
      <c r="H4685" t="str">
        <f t="shared" si="147"/>
        <v/>
      </c>
      <c r="I4685" t="str">
        <f t="shared" si="148"/>
        <v/>
      </c>
    </row>
    <row r="4686" spans="1:9" x14ac:dyDescent="0.25">
      <c r="A4686" s="36"/>
      <c r="B4686" t="str">
        <f>+IF(ISERROR(VLOOKUP(A4686,'MatrizSeguimiento2022-Junio'!$G$4:$I$987,3,FALSE)),"",VLOOKUP(A4686,'MatrizSeguimiento2022-Junio'!$G$4:$I$987,3,FALSE))</f>
        <v/>
      </c>
      <c r="C4686" t="str">
        <f>+IF(ISERROR(VLOOKUP(A4686,'MatrizSeguimiento2022-Junio'!$G$4:$J$987,4,FALSE)),"",VLOOKUP(A4686,'MatrizSeguimiento2022-Junio'!$G$4:$J$987,4,FALSE))</f>
        <v/>
      </c>
      <c r="E4686" s="3"/>
      <c r="G4686">
        <f>+ABS(SUMIF($A$3:$A$4998,A4686,$E$3:$E$4998)-IF(ISERROR(VLOOKUP(A4686,'MatrizSeguimiento2022-Junio'!$G$4:$X$987,18,FALSE)),0,VLOOKUP(A4686,'MatrizSeguimiento2022-Junio'!$G$4:$X$987,18,FALSE)))</f>
        <v>0</v>
      </c>
      <c r="H4686" t="str">
        <f t="shared" si="147"/>
        <v/>
      </c>
      <c r="I4686" t="str">
        <f t="shared" si="148"/>
        <v/>
      </c>
    </row>
    <row r="4687" spans="1:9" x14ac:dyDescent="0.25">
      <c r="A4687" s="36"/>
      <c r="B4687" t="str">
        <f>+IF(ISERROR(VLOOKUP(A4687,'MatrizSeguimiento2022-Junio'!$G$4:$I$987,3,FALSE)),"",VLOOKUP(A4687,'MatrizSeguimiento2022-Junio'!$G$4:$I$987,3,FALSE))</f>
        <v/>
      </c>
      <c r="C4687" t="str">
        <f>+IF(ISERROR(VLOOKUP(A4687,'MatrizSeguimiento2022-Junio'!$G$4:$J$987,4,FALSE)),"",VLOOKUP(A4687,'MatrizSeguimiento2022-Junio'!$G$4:$J$987,4,FALSE))</f>
        <v/>
      </c>
      <c r="E4687" s="3"/>
      <c r="G4687">
        <f>+ABS(SUMIF($A$3:$A$4998,A4687,$E$3:$E$4998)-IF(ISERROR(VLOOKUP(A4687,'MatrizSeguimiento2022-Junio'!$G$4:$X$987,18,FALSE)),0,VLOOKUP(A4687,'MatrizSeguimiento2022-Junio'!$G$4:$X$987,18,FALSE)))</f>
        <v>0</v>
      </c>
      <c r="H4687" t="str">
        <f t="shared" si="147"/>
        <v/>
      </c>
      <c r="I4687" t="str">
        <f t="shared" si="148"/>
        <v/>
      </c>
    </row>
    <row r="4688" spans="1:9" x14ac:dyDescent="0.25">
      <c r="A4688" s="36"/>
      <c r="B4688" t="str">
        <f>+IF(ISERROR(VLOOKUP(A4688,'MatrizSeguimiento2022-Junio'!$G$4:$I$987,3,FALSE)),"",VLOOKUP(A4688,'MatrizSeguimiento2022-Junio'!$G$4:$I$987,3,FALSE))</f>
        <v/>
      </c>
      <c r="C4688" t="str">
        <f>+IF(ISERROR(VLOOKUP(A4688,'MatrizSeguimiento2022-Junio'!$G$4:$J$987,4,FALSE)),"",VLOOKUP(A4688,'MatrizSeguimiento2022-Junio'!$G$4:$J$987,4,FALSE))</f>
        <v/>
      </c>
      <c r="E4688" s="3"/>
      <c r="G4688">
        <f>+ABS(SUMIF($A$3:$A$4998,A4688,$E$3:$E$4998)-IF(ISERROR(VLOOKUP(A4688,'MatrizSeguimiento2022-Junio'!$G$4:$X$987,18,FALSE)),0,VLOOKUP(A4688,'MatrizSeguimiento2022-Junio'!$G$4:$X$987,18,FALSE)))</f>
        <v>0</v>
      </c>
      <c r="H4688" t="str">
        <f t="shared" si="147"/>
        <v/>
      </c>
      <c r="I4688" t="str">
        <f t="shared" si="148"/>
        <v/>
      </c>
    </row>
    <row r="4689" spans="1:9" x14ac:dyDescent="0.25">
      <c r="A4689" s="36"/>
      <c r="B4689" t="str">
        <f>+IF(ISERROR(VLOOKUP(A4689,'MatrizSeguimiento2022-Junio'!$G$4:$I$987,3,FALSE)),"",VLOOKUP(A4689,'MatrizSeguimiento2022-Junio'!$G$4:$I$987,3,FALSE))</f>
        <v/>
      </c>
      <c r="C4689" t="str">
        <f>+IF(ISERROR(VLOOKUP(A4689,'MatrizSeguimiento2022-Junio'!$G$4:$J$987,4,FALSE)),"",VLOOKUP(A4689,'MatrizSeguimiento2022-Junio'!$G$4:$J$987,4,FALSE))</f>
        <v/>
      </c>
      <c r="E4689" s="3"/>
      <c r="G4689">
        <f>+ABS(SUMIF($A$3:$A$4998,A4689,$E$3:$E$4998)-IF(ISERROR(VLOOKUP(A4689,'MatrizSeguimiento2022-Junio'!$G$4:$X$987,18,FALSE)),0,VLOOKUP(A4689,'MatrizSeguimiento2022-Junio'!$G$4:$X$987,18,FALSE)))</f>
        <v>0</v>
      </c>
      <c r="H4689" t="str">
        <f t="shared" si="147"/>
        <v/>
      </c>
      <c r="I4689" t="str">
        <f t="shared" si="148"/>
        <v/>
      </c>
    </row>
    <row r="4690" spans="1:9" x14ac:dyDescent="0.25">
      <c r="A4690" s="36"/>
      <c r="B4690" t="str">
        <f>+IF(ISERROR(VLOOKUP(A4690,'MatrizSeguimiento2022-Junio'!$G$4:$I$987,3,FALSE)),"",VLOOKUP(A4690,'MatrizSeguimiento2022-Junio'!$G$4:$I$987,3,FALSE))</f>
        <v/>
      </c>
      <c r="C4690" t="str">
        <f>+IF(ISERROR(VLOOKUP(A4690,'MatrizSeguimiento2022-Junio'!$G$4:$J$987,4,FALSE)),"",VLOOKUP(A4690,'MatrizSeguimiento2022-Junio'!$G$4:$J$987,4,FALSE))</f>
        <v/>
      </c>
      <c r="E4690" s="3"/>
      <c r="G4690">
        <f>+ABS(SUMIF($A$3:$A$4998,A4690,$E$3:$E$4998)-IF(ISERROR(VLOOKUP(A4690,'MatrizSeguimiento2022-Junio'!$G$4:$X$987,18,FALSE)),0,VLOOKUP(A4690,'MatrizSeguimiento2022-Junio'!$G$4:$X$987,18,FALSE)))</f>
        <v>0</v>
      </c>
      <c r="H4690" t="str">
        <f t="shared" si="147"/>
        <v/>
      </c>
      <c r="I4690" t="str">
        <f t="shared" si="148"/>
        <v/>
      </c>
    </row>
    <row r="4691" spans="1:9" x14ac:dyDescent="0.25">
      <c r="A4691" s="36"/>
      <c r="B4691" t="str">
        <f>+IF(ISERROR(VLOOKUP(A4691,'MatrizSeguimiento2022-Junio'!$G$4:$I$987,3,FALSE)),"",VLOOKUP(A4691,'MatrizSeguimiento2022-Junio'!$G$4:$I$987,3,FALSE))</f>
        <v/>
      </c>
      <c r="C4691" t="str">
        <f>+IF(ISERROR(VLOOKUP(A4691,'MatrizSeguimiento2022-Junio'!$G$4:$J$987,4,FALSE)),"",VLOOKUP(A4691,'MatrizSeguimiento2022-Junio'!$G$4:$J$987,4,FALSE))</f>
        <v/>
      </c>
      <c r="E4691" s="3"/>
      <c r="G4691">
        <f>+ABS(SUMIF($A$3:$A$4998,A4691,$E$3:$E$4998)-IF(ISERROR(VLOOKUP(A4691,'MatrizSeguimiento2022-Junio'!$G$4:$X$987,18,FALSE)),0,VLOOKUP(A4691,'MatrizSeguimiento2022-Junio'!$G$4:$X$987,18,FALSE)))</f>
        <v>0</v>
      </c>
      <c r="H4691" t="str">
        <f t="shared" si="147"/>
        <v/>
      </c>
      <c r="I4691" t="str">
        <f t="shared" si="148"/>
        <v/>
      </c>
    </row>
    <row r="4692" spans="1:9" x14ac:dyDescent="0.25">
      <c r="A4692" s="36"/>
      <c r="B4692" t="str">
        <f>+IF(ISERROR(VLOOKUP(A4692,'MatrizSeguimiento2022-Junio'!$G$4:$I$987,3,FALSE)),"",VLOOKUP(A4692,'MatrizSeguimiento2022-Junio'!$G$4:$I$987,3,FALSE))</f>
        <v/>
      </c>
      <c r="C4692" t="str">
        <f>+IF(ISERROR(VLOOKUP(A4692,'MatrizSeguimiento2022-Junio'!$G$4:$J$987,4,FALSE)),"",VLOOKUP(A4692,'MatrizSeguimiento2022-Junio'!$G$4:$J$987,4,FALSE))</f>
        <v/>
      </c>
      <c r="E4692" s="3"/>
      <c r="G4692">
        <f>+ABS(SUMIF($A$3:$A$4998,A4692,$E$3:$E$4998)-IF(ISERROR(VLOOKUP(A4692,'MatrizSeguimiento2022-Junio'!$G$4:$X$987,18,FALSE)),0,VLOOKUP(A4692,'MatrizSeguimiento2022-Junio'!$G$4:$X$987,18,FALSE)))</f>
        <v>0</v>
      </c>
      <c r="H4692" t="str">
        <f t="shared" si="147"/>
        <v/>
      </c>
      <c r="I4692" t="str">
        <f t="shared" si="148"/>
        <v/>
      </c>
    </row>
    <row r="4693" spans="1:9" x14ac:dyDescent="0.25">
      <c r="A4693" s="36"/>
      <c r="B4693" t="str">
        <f>+IF(ISERROR(VLOOKUP(A4693,'MatrizSeguimiento2022-Junio'!$G$4:$I$987,3,FALSE)),"",VLOOKUP(A4693,'MatrizSeguimiento2022-Junio'!$G$4:$I$987,3,FALSE))</f>
        <v/>
      </c>
      <c r="C4693" t="str">
        <f>+IF(ISERROR(VLOOKUP(A4693,'MatrizSeguimiento2022-Junio'!$G$4:$J$987,4,FALSE)),"",VLOOKUP(A4693,'MatrizSeguimiento2022-Junio'!$G$4:$J$987,4,FALSE))</f>
        <v/>
      </c>
      <c r="E4693" s="3"/>
      <c r="G4693">
        <f>+ABS(SUMIF($A$3:$A$4998,A4693,$E$3:$E$4998)-IF(ISERROR(VLOOKUP(A4693,'MatrizSeguimiento2022-Junio'!$G$4:$X$987,18,FALSE)),0,VLOOKUP(A4693,'MatrizSeguimiento2022-Junio'!$G$4:$X$987,18,FALSE)))</f>
        <v>0</v>
      </c>
      <c r="H4693" t="str">
        <f t="shared" si="147"/>
        <v/>
      </c>
      <c r="I4693" t="str">
        <f t="shared" si="148"/>
        <v/>
      </c>
    </row>
    <row r="4694" spans="1:9" x14ac:dyDescent="0.25">
      <c r="A4694" s="36"/>
      <c r="B4694" t="str">
        <f>+IF(ISERROR(VLOOKUP(A4694,'MatrizSeguimiento2022-Junio'!$G$4:$I$987,3,FALSE)),"",VLOOKUP(A4694,'MatrizSeguimiento2022-Junio'!$G$4:$I$987,3,FALSE))</f>
        <v/>
      </c>
      <c r="C4694" t="str">
        <f>+IF(ISERROR(VLOOKUP(A4694,'MatrizSeguimiento2022-Junio'!$G$4:$J$987,4,FALSE)),"",VLOOKUP(A4694,'MatrizSeguimiento2022-Junio'!$G$4:$J$987,4,FALSE))</f>
        <v/>
      </c>
      <c r="E4694" s="3"/>
      <c r="G4694">
        <f>+ABS(SUMIF($A$3:$A$4998,A4694,$E$3:$E$4998)-IF(ISERROR(VLOOKUP(A4694,'MatrizSeguimiento2022-Junio'!$G$4:$X$987,18,FALSE)),0,VLOOKUP(A4694,'MatrizSeguimiento2022-Junio'!$G$4:$X$987,18,FALSE)))</f>
        <v>0</v>
      </c>
      <c r="H4694" t="str">
        <f t="shared" si="147"/>
        <v/>
      </c>
      <c r="I4694" t="str">
        <f t="shared" si="148"/>
        <v/>
      </c>
    </row>
    <row r="4695" spans="1:9" x14ac:dyDescent="0.25">
      <c r="A4695" s="36"/>
      <c r="B4695" t="str">
        <f>+IF(ISERROR(VLOOKUP(A4695,'MatrizSeguimiento2022-Junio'!$G$4:$I$987,3,FALSE)),"",VLOOKUP(A4695,'MatrizSeguimiento2022-Junio'!$G$4:$I$987,3,FALSE))</f>
        <v/>
      </c>
      <c r="C4695" t="str">
        <f>+IF(ISERROR(VLOOKUP(A4695,'MatrizSeguimiento2022-Junio'!$G$4:$J$987,4,FALSE)),"",VLOOKUP(A4695,'MatrizSeguimiento2022-Junio'!$G$4:$J$987,4,FALSE))</f>
        <v/>
      </c>
      <c r="E4695" s="3"/>
      <c r="G4695">
        <f>+ABS(SUMIF($A$3:$A$4998,A4695,$E$3:$E$4998)-IF(ISERROR(VLOOKUP(A4695,'MatrizSeguimiento2022-Junio'!$G$4:$X$987,18,FALSE)),0,VLOOKUP(A4695,'MatrizSeguimiento2022-Junio'!$G$4:$X$987,18,FALSE)))</f>
        <v>0</v>
      </c>
      <c r="H4695" t="str">
        <f t="shared" si="147"/>
        <v/>
      </c>
      <c r="I4695" t="str">
        <f t="shared" si="148"/>
        <v/>
      </c>
    </row>
    <row r="4696" spans="1:9" x14ac:dyDescent="0.25">
      <c r="A4696" s="36"/>
      <c r="B4696" t="str">
        <f>+IF(ISERROR(VLOOKUP(A4696,'MatrizSeguimiento2022-Junio'!$G$4:$I$987,3,FALSE)),"",VLOOKUP(A4696,'MatrizSeguimiento2022-Junio'!$G$4:$I$987,3,FALSE))</f>
        <v/>
      </c>
      <c r="C4696" t="str">
        <f>+IF(ISERROR(VLOOKUP(A4696,'MatrizSeguimiento2022-Junio'!$G$4:$J$987,4,FALSE)),"",VLOOKUP(A4696,'MatrizSeguimiento2022-Junio'!$G$4:$J$987,4,FALSE))</f>
        <v/>
      </c>
      <c r="E4696" s="3"/>
      <c r="G4696">
        <f>+ABS(SUMIF($A$3:$A$4998,A4696,$E$3:$E$4998)-IF(ISERROR(VLOOKUP(A4696,'MatrizSeguimiento2022-Junio'!$G$4:$X$987,18,FALSE)),0,VLOOKUP(A4696,'MatrizSeguimiento2022-Junio'!$G$4:$X$987,18,FALSE)))</f>
        <v>0</v>
      </c>
      <c r="H4696" t="str">
        <f t="shared" si="147"/>
        <v/>
      </c>
      <c r="I4696" t="str">
        <f t="shared" si="148"/>
        <v/>
      </c>
    </row>
    <row r="4697" spans="1:9" x14ac:dyDescent="0.25">
      <c r="A4697" s="36"/>
      <c r="B4697" t="str">
        <f>+IF(ISERROR(VLOOKUP(A4697,'MatrizSeguimiento2022-Junio'!$G$4:$I$987,3,FALSE)),"",VLOOKUP(A4697,'MatrizSeguimiento2022-Junio'!$G$4:$I$987,3,FALSE))</f>
        <v/>
      </c>
      <c r="C4697" t="str">
        <f>+IF(ISERROR(VLOOKUP(A4697,'MatrizSeguimiento2022-Junio'!$G$4:$J$987,4,FALSE)),"",VLOOKUP(A4697,'MatrizSeguimiento2022-Junio'!$G$4:$J$987,4,FALSE))</f>
        <v/>
      </c>
      <c r="E4697" s="3"/>
      <c r="G4697">
        <f>+ABS(SUMIF($A$3:$A$4998,A4697,$E$3:$E$4998)-IF(ISERROR(VLOOKUP(A4697,'MatrizSeguimiento2022-Junio'!$G$4:$X$987,18,FALSE)),0,VLOOKUP(A4697,'MatrizSeguimiento2022-Junio'!$G$4:$X$987,18,FALSE)))</f>
        <v>0</v>
      </c>
      <c r="H4697" t="str">
        <f t="shared" si="147"/>
        <v/>
      </c>
      <c r="I4697" t="str">
        <f t="shared" si="148"/>
        <v/>
      </c>
    </row>
    <row r="4698" spans="1:9" x14ac:dyDescent="0.25">
      <c r="A4698" s="36"/>
      <c r="B4698" t="str">
        <f>+IF(ISERROR(VLOOKUP(A4698,'MatrizSeguimiento2022-Junio'!$G$4:$I$987,3,FALSE)),"",VLOOKUP(A4698,'MatrizSeguimiento2022-Junio'!$G$4:$I$987,3,FALSE))</f>
        <v/>
      </c>
      <c r="C4698" t="str">
        <f>+IF(ISERROR(VLOOKUP(A4698,'MatrizSeguimiento2022-Junio'!$G$4:$J$987,4,FALSE)),"",VLOOKUP(A4698,'MatrizSeguimiento2022-Junio'!$G$4:$J$987,4,FALSE))</f>
        <v/>
      </c>
      <c r="E4698" s="3"/>
      <c r="G4698">
        <f>+ABS(SUMIF($A$3:$A$4998,A4698,$E$3:$E$4998)-IF(ISERROR(VLOOKUP(A4698,'MatrizSeguimiento2022-Junio'!$G$4:$X$987,18,FALSE)),0,VLOOKUP(A4698,'MatrizSeguimiento2022-Junio'!$G$4:$X$987,18,FALSE)))</f>
        <v>0</v>
      </c>
      <c r="H4698" t="str">
        <f t="shared" si="147"/>
        <v/>
      </c>
      <c r="I4698" t="str">
        <f t="shared" si="148"/>
        <v/>
      </c>
    </row>
    <row r="4699" spans="1:9" x14ac:dyDescent="0.25">
      <c r="A4699" s="36"/>
      <c r="B4699" t="str">
        <f>+IF(ISERROR(VLOOKUP(A4699,'MatrizSeguimiento2022-Junio'!$G$4:$I$987,3,FALSE)),"",VLOOKUP(A4699,'MatrizSeguimiento2022-Junio'!$G$4:$I$987,3,FALSE))</f>
        <v/>
      </c>
      <c r="C4699" t="str">
        <f>+IF(ISERROR(VLOOKUP(A4699,'MatrizSeguimiento2022-Junio'!$G$4:$J$987,4,FALSE)),"",VLOOKUP(A4699,'MatrizSeguimiento2022-Junio'!$G$4:$J$987,4,FALSE))</f>
        <v/>
      </c>
      <c r="E4699" s="3"/>
      <c r="G4699">
        <f>+ABS(SUMIF($A$3:$A$4998,A4699,$E$3:$E$4998)-IF(ISERROR(VLOOKUP(A4699,'MatrizSeguimiento2022-Junio'!$G$4:$X$987,18,FALSE)),0,VLOOKUP(A4699,'MatrizSeguimiento2022-Junio'!$G$4:$X$987,18,FALSE)))</f>
        <v>0</v>
      </c>
      <c r="H4699" t="str">
        <f t="shared" si="147"/>
        <v/>
      </c>
      <c r="I4699" t="str">
        <f t="shared" si="148"/>
        <v/>
      </c>
    </row>
    <row r="4700" spans="1:9" x14ac:dyDescent="0.25">
      <c r="A4700" s="36"/>
      <c r="B4700" t="str">
        <f>+IF(ISERROR(VLOOKUP(A4700,'MatrizSeguimiento2022-Junio'!$G$4:$I$987,3,FALSE)),"",VLOOKUP(A4700,'MatrizSeguimiento2022-Junio'!$G$4:$I$987,3,FALSE))</f>
        <v/>
      </c>
      <c r="C4700" t="str">
        <f>+IF(ISERROR(VLOOKUP(A4700,'MatrizSeguimiento2022-Junio'!$G$4:$J$987,4,FALSE)),"",VLOOKUP(A4700,'MatrizSeguimiento2022-Junio'!$G$4:$J$987,4,FALSE))</f>
        <v/>
      </c>
      <c r="E4700" s="3"/>
      <c r="G4700">
        <f>+ABS(SUMIF($A$3:$A$4998,A4700,$E$3:$E$4998)-IF(ISERROR(VLOOKUP(A4700,'MatrizSeguimiento2022-Junio'!$G$4:$X$987,18,FALSE)),0,VLOOKUP(A4700,'MatrizSeguimiento2022-Junio'!$G$4:$X$987,18,FALSE)))</f>
        <v>0</v>
      </c>
      <c r="H4700" t="str">
        <f t="shared" si="147"/>
        <v/>
      </c>
      <c r="I4700" t="str">
        <f t="shared" si="148"/>
        <v/>
      </c>
    </row>
    <row r="4701" spans="1:9" x14ac:dyDescent="0.25">
      <c r="A4701" s="36"/>
      <c r="B4701" t="str">
        <f>+IF(ISERROR(VLOOKUP(A4701,'MatrizSeguimiento2022-Junio'!$G$4:$I$987,3,FALSE)),"",VLOOKUP(A4701,'MatrizSeguimiento2022-Junio'!$G$4:$I$987,3,FALSE))</f>
        <v/>
      </c>
      <c r="C4701" t="str">
        <f>+IF(ISERROR(VLOOKUP(A4701,'MatrizSeguimiento2022-Junio'!$G$4:$J$987,4,FALSE)),"",VLOOKUP(A4701,'MatrizSeguimiento2022-Junio'!$G$4:$J$987,4,FALSE))</f>
        <v/>
      </c>
      <c r="E4701" s="3"/>
      <c r="G4701">
        <f>+ABS(SUMIF($A$3:$A$4998,A4701,$E$3:$E$4998)-IF(ISERROR(VLOOKUP(A4701,'MatrizSeguimiento2022-Junio'!$G$4:$X$987,18,FALSE)),0,VLOOKUP(A4701,'MatrizSeguimiento2022-Junio'!$G$4:$X$987,18,FALSE)))</f>
        <v>0</v>
      </c>
      <c r="H4701" t="str">
        <f t="shared" si="147"/>
        <v/>
      </c>
      <c r="I4701" t="str">
        <f t="shared" si="148"/>
        <v/>
      </c>
    </row>
    <row r="4702" spans="1:9" x14ac:dyDescent="0.25">
      <c r="A4702" s="36"/>
      <c r="B4702" t="str">
        <f>+IF(ISERROR(VLOOKUP(A4702,'MatrizSeguimiento2022-Junio'!$G$4:$I$987,3,FALSE)),"",VLOOKUP(A4702,'MatrizSeguimiento2022-Junio'!$G$4:$I$987,3,FALSE))</f>
        <v/>
      </c>
      <c r="C4702" t="str">
        <f>+IF(ISERROR(VLOOKUP(A4702,'MatrizSeguimiento2022-Junio'!$G$4:$J$987,4,FALSE)),"",VLOOKUP(A4702,'MatrizSeguimiento2022-Junio'!$G$4:$J$987,4,FALSE))</f>
        <v/>
      </c>
      <c r="E4702" s="3"/>
      <c r="G4702">
        <f>+ABS(SUMIF($A$3:$A$4998,A4702,$E$3:$E$4998)-IF(ISERROR(VLOOKUP(A4702,'MatrizSeguimiento2022-Junio'!$G$4:$X$987,18,FALSE)),0,VLOOKUP(A4702,'MatrizSeguimiento2022-Junio'!$G$4:$X$987,18,FALSE)))</f>
        <v>0</v>
      </c>
      <c r="H4702" t="str">
        <f t="shared" si="147"/>
        <v/>
      </c>
      <c r="I4702" t="str">
        <f t="shared" si="148"/>
        <v/>
      </c>
    </row>
    <row r="4703" spans="1:9" x14ac:dyDescent="0.25">
      <c r="A4703" s="36"/>
      <c r="B4703" t="str">
        <f>+IF(ISERROR(VLOOKUP(A4703,'MatrizSeguimiento2022-Junio'!$G$4:$I$987,3,FALSE)),"",VLOOKUP(A4703,'MatrizSeguimiento2022-Junio'!$G$4:$I$987,3,FALSE))</f>
        <v/>
      </c>
      <c r="C4703" t="str">
        <f>+IF(ISERROR(VLOOKUP(A4703,'MatrizSeguimiento2022-Junio'!$G$4:$J$987,4,FALSE)),"",VLOOKUP(A4703,'MatrizSeguimiento2022-Junio'!$G$4:$J$987,4,FALSE))</f>
        <v/>
      </c>
      <c r="E4703" s="3"/>
      <c r="G4703">
        <f>+ABS(SUMIF($A$3:$A$4998,A4703,$E$3:$E$4998)-IF(ISERROR(VLOOKUP(A4703,'MatrizSeguimiento2022-Junio'!$G$4:$X$987,18,FALSE)),0,VLOOKUP(A4703,'MatrizSeguimiento2022-Junio'!$G$4:$X$987,18,FALSE)))</f>
        <v>0</v>
      </c>
      <c r="H4703" t="str">
        <f t="shared" si="147"/>
        <v/>
      </c>
      <c r="I4703" t="str">
        <f t="shared" si="148"/>
        <v/>
      </c>
    </row>
    <row r="4704" spans="1:9" x14ac:dyDescent="0.25">
      <c r="A4704" s="36"/>
      <c r="B4704" t="str">
        <f>+IF(ISERROR(VLOOKUP(A4704,'MatrizSeguimiento2022-Junio'!$G$4:$I$987,3,FALSE)),"",VLOOKUP(A4704,'MatrizSeguimiento2022-Junio'!$G$4:$I$987,3,FALSE))</f>
        <v/>
      </c>
      <c r="C4704" t="str">
        <f>+IF(ISERROR(VLOOKUP(A4704,'MatrizSeguimiento2022-Junio'!$G$4:$J$987,4,FALSE)),"",VLOOKUP(A4704,'MatrizSeguimiento2022-Junio'!$G$4:$J$987,4,FALSE))</f>
        <v/>
      </c>
      <c r="E4704" s="3"/>
      <c r="G4704">
        <f>+ABS(SUMIF($A$3:$A$4998,A4704,$E$3:$E$4998)-IF(ISERROR(VLOOKUP(A4704,'MatrizSeguimiento2022-Junio'!$G$4:$X$987,18,FALSE)),0,VLOOKUP(A4704,'MatrizSeguimiento2022-Junio'!$G$4:$X$987,18,FALSE)))</f>
        <v>0</v>
      </c>
      <c r="H4704" t="str">
        <f t="shared" si="147"/>
        <v/>
      </c>
      <c r="I4704" t="str">
        <f t="shared" si="148"/>
        <v/>
      </c>
    </row>
    <row r="4705" spans="1:9" x14ac:dyDescent="0.25">
      <c r="A4705" s="36"/>
      <c r="B4705" t="str">
        <f>+IF(ISERROR(VLOOKUP(A4705,'MatrizSeguimiento2022-Junio'!$G$4:$I$987,3,FALSE)),"",VLOOKUP(A4705,'MatrizSeguimiento2022-Junio'!$G$4:$I$987,3,FALSE))</f>
        <v/>
      </c>
      <c r="C4705" t="str">
        <f>+IF(ISERROR(VLOOKUP(A4705,'MatrizSeguimiento2022-Junio'!$G$4:$J$987,4,FALSE)),"",VLOOKUP(A4705,'MatrizSeguimiento2022-Junio'!$G$4:$J$987,4,FALSE))</f>
        <v/>
      </c>
      <c r="E4705" s="3"/>
      <c r="G4705">
        <f>+ABS(SUMIF($A$3:$A$4998,A4705,$E$3:$E$4998)-IF(ISERROR(VLOOKUP(A4705,'MatrizSeguimiento2022-Junio'!$G$4:$X$987,18,FALSE)),0,VLOOKUP(A4705,'MatrizSeguimiento2022-Junio'!$G$4:$X$987,18,FALSE)))</f>
        <v>0</v>
      </c>
      <c r="H4705" t="str">
        <f t="shared" si="147"/>
        <v/>
      </c>
      <c r="I4705" t="str">
        <f t="shared" si="148"/>
        <v/>
      </c>
    </row>
    <row r="4706" spans="1:9" x14ac:dyDescent="0.25">
      <c r="A4706" s="36"/>
      <c r="B4706" t="str">
        <f>+IF(ISERROR(VLOOKUP(A4706,'MatrizSeguimiento2022-Junio'!$G$4:$I$987,3,FALSE)),"",VLOOKUP(A4706,'MatrizSeguimiento2022-Junio'!$G$4:$I$987,3,FALSE))</f>
        <v/>
      </c>
      <c r="C4706" t="str">
        <f>+IF(ISERROR(VLOOKUP(A4706,'MatrizSeguimiento2022-Junio'!$G$4:$J$987,4,FALSE)),"",VLOOKUP(A4706,'MatrizSeguimiento2022-Junio'!$G$4:$J$987,4,FALSE))</f>
        <v/>
      </c>
      <c r="E4706" s="3"/>
      <c r="G4706">
        <f>+ABS(SUMIF($A$3:$A$4998,A4706,$E$3:$E$4998)-IF(ISERROR(VLOOKUP(A4706,'MatrizSeguimiento2022-Junio'!$G$4:$X$987,18,FALSE)),0,VLOOKUP(A4706,'MatrizSeguimiento2022-Junio'!$G$4:$X$987,18,FALSE)))</f>
        <v>0</v>
      </c>
      <c r="H4706" t="str">
        <f t="shared" si="147"/>
        <v/>
      </c>
      <c r="I4706" t="str">
        <f t="shared" si="148"/>
        <v/>
      </c>
    </row>
    <row r="4707" spans="1:9" x14ac:dyDescent="0.25">
      <c r="A4707" s="36"/>
      <c r="B4707" t="str">
        <f>+IF(ISERROR(VLOOKUP(A4707,'MatrizSeguimiento2022-Junio'!$G$4:$I$987,3,FALSE)),"",VLOOKUP(A4707,'MatrizSeguimiento2022-Junio'!$G$4:$I$987,3,FALSE))</f>
        <v/>
      </c>
      <c r="C4707" t="str">
        <f>+IF(ISERROR(VLOOKUP(A4707,'MatrizSeguimiento2022-Junio'!$G$4:$J$987,4,FALSE)),"",VLOOKUP(A4707,'MatrizSeguimiento2022-Junio'!$G$4:$J$987,4,FALSE))</f>
        <v/>
      </c>
      <c r="E4707" s="3"/>
      <c r="G4707">
        <f>+ABS(SUMIF($A$3:$A$4998,A4707,$E$3:$E$4998)-IF(ISERROR(VLOOKUP(A4707,'MatrizSeguimiento2022-Junio'!$G$4:$X$987,18,FALSE)),0,VLOOKUP(A4707,'MatrizSeguimiento2022-Junio'!$G$4:$X$987,18,FALSE)))</f>
        <v>0</v>
      </c>
      <c r="H4707" t="str">
        <f t="shared" si="147"/>
        <v/>
      </c>
      <c r="I4707" t="str">
        <f t="shared" si="148"/>
        <v/>
      </c>
    </row>
    <row r="4708" spans="1:9" x14ac:dyDescent="0.25">
      <c r="A4708" s="36"/>
      <c r="B4708" t="str">
        <f>+IF(ISERROR(VLOOKUP(A4708,'MatrizSeguimiento2022-Junio'!$G$4:$I$987,3,FALSE)),"",VLOOKUP(A4708,'MatrizSeguimiento2022-Junio'!$G$4:$I$987,3,FALSE))</f>
        <v/>
      </c>
      <c r="C4708" t="str">
        <f>+IF(ISERROR(VLOOKUP(A4708,'MatrizSeguimiento2022-Junio'!$G$4:$J$987,4,FALSE)),"",VLOOKUP(A4708,'MatrizSeguimiento2022-Junio'!$G$4:$J$987,4,FALSE))</f>
        <v/>
      </c>
      <c r="E4708" s="3"/>
      <c r="G4708">
        <f>+ABS(SUMIF($A$3:$A$4998,A4708,$E$3:$E$4998)-IF(ISERROR(VLOOKUP(A4708,'MatrizSeguimiento2022-Junio'!$G$4:$X$987,18,FALSE)),0,VLOOKUP(A4708,'MatrizSeguimiento2022-Junio'!$G$4:$X$987,18,FALSE)))</f>
        <v>0</v>
      </c>
      <c r="H4708" t="str">
        <f t="shared" si="147"/>
        <v/>
      </c>
      <c r="I4708" t="str">
        <f t="shared" si="148"/>
        <v/>
      </c>
    </row>
    <row r="4709" spans="1:9" x14ac:dyDescent="0.25">
      <c r="A4709" s="36"/>
      <c r="B4709" t="str">
        <f>+IF(ISERROR(VLOOKUP(A4709,'MatrizSeguimiento2022-Junio'!$G$4:$I$987,3,FALSE)),"",VLOOKUP(A4709,'MatrizSeguimiento2022-Junio'!$G$4:$I$987,3,FALSE))</f>
        <v/>
      </c>
      <c r="C4709" t="str">
        <f>+IF(ISERROR(VLOOKUP(A4709,'MatrizSeguimiento2022-Junio'!$G$4:$J$987,4,FALSE)),"",VLOOKUP(A4709,'MatrizSeguimiento2022-Junio'!$G$4:$J$987,4,FALSE))</f>
        <v/>
      </c>
      <c r="E4709" s="3"/>
      <c r="G4709">
        <f>+ABS(SUMIF($A$3:$A$4998,A4709,$E$3:$E$4998)-IF(ISERROR(VLOOKUP(A4709,'MatrizSeguimiento2022-Junio'!$G$4:$X$987,18,FALSE)),0,VLOOKUP(A4709,'MatrizSeguimiento2022-Junio'!$G$4:$X$987,18,FALSE)))</f>
        <v>0</v>
      </c>
      <c r="H4709" t="str">
        <f t="shared" si="147"/>
        <v/>
      </c>
      <c r="I4709" t="str">
        <f t="shared" si="148"/>
        <v/>
      </c>
    </row>
    <row r="4710" spans="1:9" x14ac:dyDescent="0.25">
      <c r="A4710" s="36"/>
      <c r="B4710" t="str">
        <f>+IF(ISERROR(VLOOKUP(A4710,'MatrizSeguimiento2022-Junio'!$G$4:$I$987,3,FALSE)),"",VLOOKUP(A4710,'MatrizSeguimiento2022-Junio'!$G$4:$I$987,3,FALSE))</f>
        <v/>
      </c>
      <c r="C4710" t="str">
        <f>+IF(ISERROR(VLOOKUP(A4710,'MatrizSeguimiento2022-Junio'!$G$4:$J$987,4,FALSE)),"",VLOOKUP(A4710,'MatrizSeguimiento2022-Junio'!$G$4:$J$987,4,FALSE))</f>
        <v/>
      </c>
      <c r="E4710" s="3"/>
      <c r="G4710">
        <f>+ABS(SUMIF($A$3:$A$4998,A4710,$E$3:$E$4998)-IF(ISERROR(VLOOKUP(A4710,'MatrizSeguimiento2022-Junio'!$G$4:$X$987,18,FALSE)),0,VLOOKUP(A4710,'MatrizSeguimiento2022-Junio'!$G$4:$X$987,18,FALSE)))</f>
        <v>0</v>
      </c>
      <c r="H4710" t="str">
        <f t="shared" si="147"/>
        <v/>
      </c>
      <c r="I4710" t="str">
        <f t="shared" si="148"/>
        <v/>
      </c>
    </row>
    <row r="4711" spans="1:9" x14ac:dyDescent="0.25">
      <c r="A4711" s="36"/>
      <c r="B4711" t="str">
        <f>+IF(ISERROR(VLOOKUP(A4711,'MatrizSeguimiento2022-Junio'!$G$4:$I$987,3,FALSE)),"",VLOOKUP(A4711,'MatrizSeguimiento2022-Junio'!$G$4:$I$987,3,FALSE))</f>
        <v/>
      </c>
      <c r="C4711" t="str">
        <f>+IF(ISERROR(VLOOKUP(A4711,'MatrizSeguimiento2022-Junio'!$G$4:$J$987,4,FALSE)),"",VLOOKUP(A4711,'MatrizSeguimiento2022-Junio'!$G$4:$J$987,4,FALSE))</f>
        <v/>
      </c>
      <c r="E4711" s="3"/>
      <c r="G4711">
        <f>+ABS(SUMIF($A$3:$A$4998,A4711,$E$3:$E$4998)-IF(ISERROR(VLOOKUP(A4711,'MatrizSeguimiento2022-Junio'!$G$4:$X$987,18,FALSE)),0,VLOOKUP(A4711,'MatrizSeguimiento2022-Junio'!$G$4:$X$987,18,FALSE)))</f>
        <v>0</v>
      </c>
      <c r="H4711" t="str">
        <f t="shared" si="147"/>
        <v/>
      </c>
      <c r="I4711" t="str">
        <f t="shared" si="148"/>
        <v/>
      </c>
    </row>
    <row r="4712" spans="1:9" x14ac:dyDescent="0.25">
      <c r="A4712" s="36"/>
      <c r="B4712" t="str">
        <f>+IF(ISERROR(VLOOKUP(A4712,'MatrizSeguimiento2022-Junio'!$G$4:$I$987,3,FALSE)),"",VLOOKUP(A4712,'MatrizSeguimiento2022-Junio'!$G$4:$I$987,3,FALSE))</f>
        <v/>
      </c>
      <c r="C4712" t="str">
        <f>+IF(ISERROR(VLOOKUP(A4712,'MatrizSeguimiento2022-Junio'!$G$4:$J$987,4,FALSE)),"",VLOOKUP(A4712,'MatrizSeguimiento2022-Junio'!$G$4:$J$987,4,FALSE))</f>
        <v/>
      </c>
      <c r="E4712" s="3"/>
      <c r="G4712">
        <f>+ABS(SUMIF($A$3:$A$4998,A4712,$E$3:$E$4998)-IF(ISERROR(VLOOKUP(A4712,'MatrizSeguimiento2022-Junio'!$G$4:$X$987,18,FALSE)),0,VLOOKUP(A4712,'MatrizSeguimiento2022-Junio'!$G$4:$X$987,18,FALSE)))</f>
        <v>0</v>
      </c>
      <c r="H4712" t="str">
        <f t="shared" si="147"/>
        <v/>
      </c>
      <c r="I4712" t="str">
        <f t="shared" si="148"/>
        <v/>
      </c>
    </row>
    <row r="4713" spans="1:9" x14ac:dyDescent="0.25">
      <c r="A4713" s="36"/>
      <c r="B4713" t="str">
        <f>+IF(ISERROR(VLOOKUP(A4713,'MatrizSeguimiento2022-Junio'!$G$4:$I$987,3,FALSE)),"",VLOOKUP(A4713,'MatrizSeguimiento2022-Junio'!$G$4:$I$987,3,FALSE))</f>
        <v/>
      </c>
      <c r="C4713" t="str">
        <f>+IF(ISERROR(VLOOKUP(A4713,'MatrizSeguimiento2022-Junio'!$G$4:$J$987,4,FALSE)),"",VLOOKUP(A4713,'MatrizSeguimiento2022-Junio'!$G$4:$J$987,4,FALSE))</f>
        <v/>
      </c>
      <c r="E4713" s="3"/>
      <c r="G4713">
        <f>+ABS(SUMIF($A$3:$A$4998,A4713,$E$3:$E$4998)-IF(ISERROR(VLOOKUP(A4713,'MatrizSeguimiento2022-Junio'!$G$4:$X$987,18,FALSE)),0,VLOOKUP(A4713,'MatrizSeguimiento2022-Junio'!$G$4:$X$987,18,FALSE)))</f>
        <v>0</v>
      </c>
      <c r="H4713" t="str">
        <f t="shared" si="147"/>
        <v/>
      </c>
      <c r="I4713" t="str">
        <f t="shared" si="148"/>
        <v/>
      </c>
    </row>
    <row r="4714" spans="1:9" x14ac:dyDescent="0.25">
      <c r="A4714" s="36"/>
      <c r="B4714" t="str">
        <f>+IF(ISERROR(VLOOKUP(A4714,'MatrizSeguimiento2022-Junio'!$G$4:$I$987,3,FALSE)),"",VLOOKUP(A4714,'MatrizSeguimiento2022-Junio'!$G$4:$I$987,3,FALSE))</f>
        <v/>
      </c>
      <c r="C4714" t="str">
        <f>+IF(ISERROR(VLOOKUP(A4714,'MatrizSeguimiento2022-Junio'!$G$4:$J$987,4,FALSE)),"",VLOOKUP(A4714,'MatrizSeguimiento2022-Junio'!$G$4:$J$987,4,FALSE))</f>
        <v/>
      </c>
      <c r="E4714" s="3"/>
      <c r="G4714">
        <f>+ABS(SUMIF($A$3:$A$4998,A4714,$E$3:$E$4998)-IF(ISERROR(VLOOKUP(A4714,'MatrizSeguimiento2022-Junio'!$G$4:$X$987,18,FALSE)),0,VLOOKUP(A4714,'MatrizSeguimiento2022-Junio'!$G$4:$X$987,18,FALSE)))</f>
        <v>0</v>
      </c>
      <c r="H4714" t="str">
        <f t="shared" si="147"/>
        <v/>
      </c>
      <c r="I4714" t="str">
        <f t="shared" si="148"/>
        <v/>
      </c>
    </row>
    <row r="4715" spans="1:9" x14ac:dyDescent="0.25">
      <c r="A4715" s="36"/>
      <c r="B4715" t="str">
        <f>+IF(ISERROR(VLOOKUP(A4715,'MatrizSeguimiento2022-Junio'!$G$4:$I$987,3,FALSE)),"",VLOOKUP(A4715,'MatrizSeguimiento2022-Junio'!$G$4:$I$987,3,FALSE))</f>
        <v/>
      </c>
      <c r="C4715" t="str">
        <f>+IF(ISERROR(VLOOKUP(A4715,'MatrizSeguimiento2022-Junio'!$G$4:$J$987,4,FALSE)),"",VLOOKUP(A4715,'MatrizSeguimiento2022-Junio'!$G$4:$J$987,4,FALSE))</f>
        <v/>
      </c>
      <c r="E4715" s="3"/>
      <c r="G4715">
        <f>+ABS(SUMIF($A$3:$A$4998,A4715,$E$3:$E$4998)-IF(ISERROR(VLOOKUP(A4715,'MatrizSeguimiento2022-Junio'!$G$4:$X$987,18,FALSE)),0,VLOOKUP(A4715,'MatrizSeguimiento2022-Junio'!$G$4:$X$987,18,FALSE)))</f>
        <v>0</v>
      </c>
      <c r="H4715" t="str">
        <f t="shared" si="147"/>
        <v/>
      </c>
      <c r="I4715" t="str">
        <f t="shared" si="148"/>
        <v/>
      </c>
    </row>
    <row r="4716" spans="1:9" x14ac:dyDescent="0.25">
      <c r="A4716" s="36"/>
      <c r="B4716" t="str">
        <f>+IF(ISERROR(VLOOKUP(A4716,'MatrizSeguimiento2022-Junio'!$G$4:$I$987,3,FALSE)),"",VLOOKUP(A4716,'MatrizSeguimiento2022-Junio'!$G$4:$I$987,3,FALSE))</f>
        <v/>
      </c>
      <c r="C4716" t="str">
        <f>+IF(ISERROR(VLOOKUP(A4716,'MatrizSeguimiento2022-Junio'!$G$4:$J$987,4,FALSE)),"",VLOOKUP(A4716,'MatrizSeguimiento2022-Junio'!$G$4:$J$987,4,FALSE))</f>
        <v/>
      </c>
      <c r="E4716" s="3"/>
      <c r="G4716">
        <f>+ABS(SUMIF($A$3:$A$4998,A4716,$E$3:$E$4998)-IF(ISERROR(VLOOKUP(A4716,'MatrizSeguimiento2022-Junio'!$G$4:$X$987,18,FALSE)),0,VLOOKUP(A4716,'MatrizSeguimiento2022-Junio'!$G$4:$X$987,18,FALSE)))</f>
        <v>0</v>
      </c>
      <c r="H4716" t="str">
        <f t="shared" si="147"/>
        <v/>
      </c>
      <c r="I4716" t="str">
        <f t="shared" si="148"/>
        <v/>
      </c>
    </row>
    <row r="4717" spans="1:9" x14ac:dyDescent="0.25">
      <c r="A4717" s="36"/>
      <c r="B4717" t="str">
        <f>+IF(ISERROR(VLOOKUP(A4717,'MatrizSeguimiento2022-Junio'!$G$4:$I$987,3,FALSE)),"",VLOOKUP(A4717,'MatrizSeguimiento2022-Junio'!$G$4:$I$987,3,FALSE))</f>
        <v/>
      </c>
      <c r="C4717" t="str">
        <f>+IF(ISERROR(VLOOKUP(A4717,'MatrizSeguimiento2022-Junio'!$G$4:$J$987,4,FALSE)),"",VLOOKUP(A4717,'MatrizSeguimiento2022-Junio'!$G$4:$J$987,4,FALSE))</f>
        <v/>
      </c>
      <c r="E4717" s="3"/>
      <c r="G4717">
        <f>+ABS(SUMIF($A$3:$A$4998,A4717,$E$3:$E$4998)-IF(ISERROR(VLOOKUP(A4717,'MatrizSeguimiento2022-Junio'!$G$4:$X$987,18,FALSE)),0,VLOOKUP(A4717,'MatrizSeguimiento2022-Junio'!$G$4:$X$987,18,FALSE)))</f>
        <v>0</v>
      </c>
      <c r="H4717" t="str">
        <f t="shared" si="147"/>
        <v/>
      </c>
      <c r="I4717" t="str">
        <f t="shared" si="148"/>
        <v/>
      </c>
    </row>
    <row r="4718" spans="1:9" x14ac:dyDescent="0.25">
      <c r="A4718" s="36"/>
      <c r="B4718" t="str">
        <f>+IF(ISERROR(VLOOKUP(A4718,'MatrizSeguimiento2022-Junio'!$G$4:$I$987,3,FALSE)),"",VLOOKUP(A4718,'MatrizSeguimiento2022-Junio'!$G$4:$I$987,3,FALSE))</f>
        <v/>
      </c>
      <c r="C4718" t="str">
        <f>+IF(ISERROR(VLOOKUP(A4718,'MatrizSeguimiento2022-Junio'!$G$4:$J$987,4,FALSE)),"",VLOOKUP(A4718,'MatrizSeguimiento2022-Junio'!$G$4:$J$987,4,FALSE))</f>
        <v/>
      </c>
      <c r="E4718" s="3"/>
      <c r="G4718">
        <f>+ABS(SUMIF($A$3:$A$4998,A4718,$E$3:$E$4998)-IF(ISERROR(VLOOKUP(A4718,'MatrizSeguimiento2022-Junio'!$G$4:$X$987,18,FALSE)),0,VLOOKUP(A4718,'MatrizSeguimiento2022-Junio'!$G$4:$X$987,18,FALSE)))</f>
        <v>0</v>
      </c>
      <c r="H4718" t="str">
        <f t="shared" si="147"/>
        <v/>
      </c>
      <c r="I4718" t="str">
        <f t="shared" si="148"/>
        <v/>
      </c>
    </row>
    <row r="4719" spans="1:9" x14ac:dyDescent="0.25">
      <c r="A4719" s="36"/>
      <c r="B4719" t="str">
        <f>+IF(ISERROR(VLOOKUP(A4719,'MatrizSeguimiento2022-Junio'!$G$4:$I$987,3,FALSE)),"",VLOOKUP(A4719,'MatrizSeguimiento2022-Junio'!$G$4:$I$987,3,FALSE))</f>
        <v/>
      </c>
      <c r="C4719" t="str">
        <f>+IF(ISERROR(VLOOKUP(A4719,'MatrizSeguimiento2022-Junio'!$G$4:$J$987,4,FALSE)),"",VLOOKUP(A4719,'MatrizSeguimiento2022-Junio'!$G$4:$J$987,4,FALSE))</f>
        <v/>
      </c>
      <c r="E4719" s="3"/>
      <c r="G4719">
        <f>+ABS(SUMIF($A$3:$A$4998,A4719,$E$3:$E$4998)-IF(ISERROR(VLOOKUP(A4719,'MatrizSeguimiento2022-Junio'!$G$4:$X$987,18,FALSE)),0,VLOOKUP(A4719,'MatrizSeguimiento2022-Junio'!$G$4:$X$987,18,FALSE)))</f>
        <v>0</v>
      </c>
      <c r="H4719" t="str">
        <f t="shared" si="147"/>
        <v/>
      </c>
      <c r="I4719" t="str">
        <f t="shared" si="148"/>
        <v/>
      </c>
    </row>
    <row r="4720" spans="1:9" x14ac:dyDescent="0.25">
      <c r="A4720" s="36"/>
      <c r="B4720" t="str">
        <f>+IF(ISERROR(VLOOKUP(A4720,'MatrizSeguimiento2022-Junio'!$G$4:$I$987,3,FALSE)),"",VLOOKUP(A4720,'MatrizSeguimiento2022-Junio'!$G$4:$I$987,3,FALSE))</f>
        <v/>
      </c>
      <c r="C4720" t="str">
        <f>+IF(ISERROR(VLOOKUP(A4720,'MatrizSeguimiento2022-Junio'!$G$4:$J$987,4,FALSE)),"",VLOOKUP(A4720,'MatrizSeguimiento2022-Junio'!$G$4:$J$987,4,FALSE))</f>
        <v/>
      </c>
      <c r="E4720" s="3"/>
      <c r="G4720">
        <f>+ABS(SUMIF($A$3:$A$4998,A4720,$E$3:$E$4998)-IF(ISERROR(VLOOKUP(A4720,'MatrizSeguimiento2022-Junio'!$G$4:$X$987,18,FALSE)),0,VLOOKUP(A4720,'MatrizSeguimiento2022-Junio'!$G$4:$X$987,18,FALSE)))</f>
        <v>0</v>
      </c>
      <c r="H4720" t="str">
        <f t="shared" si="147"/>
        <v/>
      </c>
      <c r="I4720" t="str">
        <f t="shared" si="148"/>
        <v/>
      </c>
    </row>
    <row r="4721" spans="1:9" x14ac:dyDescent="0.25">
      <c r="A4721" s="36"/>
      <c r="B4721" t="str">
        <f>+IF(ISERROR(VLOOKUP(A4721,'MatrizSeguimiento2022-Junio'!$G$4:$I$987,3,FALSE)),"",VLOOKUP(A4721,'MatrizSeguimiento2022-Junio'!$G$4:$I$987,3,FALSE))</f>
        <v/>
      </c>
      <c r="C4721" t="str">
        <f>+IF(ISERROR(VLOOKUP(A4721,'MatrizSeguimiento2022-Junio'!$G$4:$J$987,4,FALSE)),"",VLOOKUP(A4721,'MatrizSeguimiento2022-Junio'!$G$4:$J$987,4,FALSE))</f>
        <v/>
      </c>
      <c r="E4721" s="3"/>
      <c r="G4721">
        <f>+ABS(SUMIF($A$3:$A$4998,A4721,$E$3:$E$4998)-IF(ISERROR(VLOOKUP(A4721,'MatrizSeguimiento2022-Junio'!$G$4:$X$987,18,FALSE)),0,VLOOKUP(A4721,'MatrizSeguimiento2022-Junio'!$G$4:$X$987,18,FALSE)))</f>
        <v>0</v>
      </c>
      <c r="H4721" t="str">
        <f t="shared" si="147"/>
        <v/>
      </c>
      <c r="I4721" t="str">
        <f t="shared" si="148"/>
        <v/>
      </c>
    </row>
    <row r="4722" spans="1:9" x14ac:dyDescent="0.25">
      <c r="A4722" s="36"/>
      <c r="B4722" t="str">
        <f>+IF(ISERROR(VLOOKUP(A4722,'MatrizSeguimiento2022-Junio'!$G$4:$I$987,3,FALSE)),"",VLOOKUP(A4722,'MatrizSeguimiento2022-Junio'!$G$4:$I$987,3,FALSE))</f>
        <v/>
      </c>
      <c r="C4722" t="str">
        <f>+IF(ISERROR(VLOOKUP(A4722,'MatrizSeguimiento2022-Junio'!$G$4:$J$987,4,FALSE)),"",VLOOKUP(A4722,'MatrizSeguimiento2022-Junio'!$G$4:$J$987,4,FALSE))</f>
        <v/>
      </c>
      <c r="E4722" s="3"/>
      <c r="G4722">
        <f>+ABS(SUMIF($A$3:$A$4998,A4722,$E$3:$E$4998)-IF(ISERROR(VLOOKUP(A4722,'MatrizSeguimiento2022-Junio'!$G$4:$X$987,18,FALSE)),0,VLOOKUP(A4722,'MatrizSeguimiento2022-Junio'!$G$4:$X$987,18,FALSE)))</f>
        <v>0</v>
      </c>
      <c r="H4722" t="str">
        <f t="shared" si="147"/>
        <v/>
      </c>
      <c r="I4722" t="str">
        <f t="shared" si="148"/>
        <v/>
      </c>
    </row>
    <row r="4723" spans="1:9" x14ac:dyDescent="0.25">
      <c r="A4723" s="36"/>
      <c r="B4723" t="str">
        <f>+IF(ISERROR(VLOOKUP(A4723,'MatrizSeguimiento2022-Junio'!$G$4:$I$987,3,FALSE)),"",VLOOKUP(A4723,'MatrizSeguimiento2022-Junio'!$G$4:$I$987,3,FALSE))</f>
        <v/>
      </c>
      <c r="C4723" t="str">
        <f>+IF(ISERROR(VLOOKUP(A4723,'MatrizSeguimiento2022-Junio'!$G$4:$J$987,4,FALSE)),"",VLOOKUP(A4723,'MatrizSeguimiento2022-Junio'!$G$4:$J$987,4,FALSE))</f>
        <v/>
      </c>
      <c r="E4723" s="3"/>
      <c r="G4723">
        <f>+ABS(SUMIF($A$3:$A$4998,A4723,$E$3:$E$4998)-IF(ISERROR(VLOOKUP(A4723,'MatrizSeguimiento2022-Junio'!$G$4:$X$987,18,FALSE)),0,VLOOKUP(A4723,'MatrizSeguimiento2022-Junio'!$G$4:$X$987,18,FALSE)))</f>
        <v>0</v>
      </c>
      <c r="H4723" t="str">
        <f t="shared" si="147"/>
        <v/>
      </c>
      <c r="I4723" t="str">
        <f t="shared" si="148"/>
        <v/>
      </c>
    </row>
    <row r="4724" spans="1:9" x14ac:dyDescent="0.25">
      <c r="A4724" s="36"/>
      <c r="B4724" t="str">
        <f>+IF(ISERROR(VLOOKUP(A4724,'MatrizSeguimiento2022-Junio'!$G$4:$I$987,3,FALSE)),"",VLOOKUP(A4724,'MatrizSeguimiento2022-Junio'!$G$4:$I$987,3,FALSE))</f>
        <v/>
      </c>
      <c r="C4724" t="str">
        <f>+IF(ISERROR(VLOOKUP(A4724,'MatrizSeguimiento2022-Junio'!$G$4:$J$987,4,FALSE)),"",VLOOKUP(A4724,'MatrizSeguimiento2022-Junio'!$G$4:$J$987,4,FALSE))</f>
        <v/>
      </c>
      <c r="E4724" s="3"/>
      <c r="G4724">
        <f>+ABS(SUMIF($A$3:$A$4998,A4724,$E$3:$E$4998)-IF(ISERROR(VLOOKUP(A4724,'MatrizSeguimiento2022-Junio'!$G$4:$X$987,18,FALSE)),0,VLOOKUP(A4724,'MatrizSeguimiento2022-Junio'!$G$4:$X$987,18,FALSE)))</f>
        <v>0</v>
      </c>
      <c r="H4724" t="str">
        <f t="shared" si="147"/>
        <v/>
      </c>
      <c r="I4724" t="str">
        <f t="shared" si="148"/>
        <v/>
      </c>
    </row>
    <row r="4725" spans="1:9" x14ac:dyDescent="0.25">
      <c r="A4725" s="36"/>
      <c r="B4725" t="str">
        <f>+IF(ISERROR(VLOOKUP(A4725,'MatrizSeguimiento2022-Junio'!$G$4:$I$987,3,FALSE)),"",VLOOKUP(A4725,'MatrizSeguimiento2022-Junio'!$G$4:$I$987,3,FALSE))</f>
        <v/>
      </c>
      <c r="C4725" t="str">
        <f>+IF(ISERROR(VLOOKUP(A4725,'MatrizSeguimiento2022-Junio'!$G$4:$J$987,4,FALSE)),"",VLOOKUP(A4725,'MatrizSeguimiento2022-Junio'!$G$4:$J$987,4,FALSE))</f>
        <v/>
      </c>
      <c r="E4725" s="3"/>
      <c r="G4725">
        <f>+ABS(SUMIF($A$3:$A$4998,A4725,$E$3:$E$4998)-IF(ISERROR(VLOOKUP(A4725,'MatrizSeguimiento2022-Junio'!$G$4:$X$987,18,FALSE)),0,VLOOKUP(A4725,'MatrizSeguimiento2022-Junio'!$G$4:$X$987,18,FALSE)))</f>
        <v>0</v>
      </c>
      <c r="H4725" t="str">
        <f t="shared" si="147"/>
        <v/>
      </c>
      <c r="I4725" t="str">
        <f t="shared" si="148"/>
        <v/>
      </c>
    </row>
    <row r="4726" spans="1:9" x14ac:dyDescent="0.25">
      <c r="A4726" s="36"/>
      <c r="B4726" t="str">
        <f>+IF(ISERROR(VLOOKUP(A4726,'MatrizSeguimiento2022-Junio'!$G$4:$I$987,3,FALSE)),"",VLOOKUP(A4726,'MatrizSeguimiento2022-Junio'!$G$4:$I$987,3,FALSE))</f>
        <v/>
      </c>
      <c r="C4726" t="str">
        <f>+IF(ISERROR(VLOOKUP(A4726,'MatrizSeguimiento2022-Junio'!$G$4:$J$987,4,FALSE)),"",VLOOKUP(A4726,'MatrizSeguimiento2022-Junio'!$G$4:$J$987,4,FALSE))</f>
        <v/>
      </c>
      <c r="E4726" s="3"/>
      <c r="G4726">
        <f>+ABS(SUMIF($A$3:$A$4998,A4726,$E$3:$E$4998)-IF(ISERROR(VLOOKUP(A4726,'MatrizSeguimiento2022-Junio'!$G$4:$X$987,18,FALSE)),0,VLOOKUP(A4726,'MatrizSeguimiento2022-Junio'!$G$4:$X$987,18,FALSE)))</f>
        <v>0</v>
      </c>
      <c r="H4726" t="str">
        <f t="shared" si="147"/>
        <v/>
      </c>
      <c r="I4726" t="str">
        <f t="shared" si="148"/>
        <v/>
      </c>
    </row>
    <row r="4727" spans="1:9" x14ac:dyDescent="0.25">
      <c r="A4727" s="36"/>
      <c r="B4727" t="str">
        <f>+IF(ISERROR(VLOOKUP(A4727,'MatrizSeguimiento2022-Junio'!$G$4:$I$987,3,FALSE)),"",VLOOKUP(A4727,'MatrizSeguimiento2022-Junio'!$G$4:$I$987,3,FALSE))</f>
        <v/>
      </c>
      <c r="C4727" t="str">
        <f>+IF(ISERROR(VLOOKUP(A4727,'MatrizSeguimiento2022-Junio'!$G$4:$J$987,4,FALSE)),"",VLOOKUP(A4727,'MatrizSeguimiento2022-Junio'!$G$4:$J$987,4,FALSE))</f>
        <v/>
      </c>
      <c r="E4727" s="3"/>
      <c r="G4727">
        <f>+ABS(SUMIF($A$3:$A$4998,A4727,$E$3:$E$4998)-IF(ISERROR(VLOOKUP(A4727,'MatrizSeguimiento2022-Junio'!$G$4:$X$987,18,FALSE)),0,VLOOKUP(A4727,'MatrizSeguimiento2022-Junio'!$G$4:$X$987,18,FALSE)))</f>
        <v>0</v>
      </c>
      <c r="H4727" t="str">
        <f t="shared" si="147"/>
        <v/>
      </c>
      <c r="I4727" t="str">
        <f t="shared" si="148"/>
        <v/>
      </c>
    </row>
    <row r="4728" spans="1:9" x14ac:dyDescent="0.25">
      <c r="A4728" s="36"/>
      <c r="B4728" t="str">
        <f>+IF(ISERROR(VLOOKUP(A4728,'MatrizSeguimiento2022-Junio'!$G$4:$I$987,3,FALSE)),"",VLOOKUP(A4728,'MatrizSeguimiento2022-Junio'!$G$4:$I$987,3,FALSE))</f>
        <v/>
      </c>
      <c r="C4728" t="str">
        <f>+IF(ISERROR(VLOOKUP(A4728,'MatrizSeguimiento2022-Junio'!$G$4:$J$987,4,FALSE)),"",VLOOKUP(A4728,'MatrizSeguimiento2022-Junio'!$G$4:$J$987,4,FALSE))</f>
        <v/>
      </c>
      <c r="E4728" s="3"/>
      <c r="G4728">
        <f>+ABS(SUMIF($A$3:$A$4998,A4728,$E$3:$E$4998)-IF(ISERROR(VLOOKUP(A4728,'MatrizSeguimiento2022-Junio'!$G$4:$X$987,18,FALSE)),0,VLOOKUP(A4728,'MatrizSeguimiento2022-Junio'!$G$4:$X$987,18,FALSE)))</f>
        <v>0</v>
      </c>
      <c r="H4728" t="str">
        <f t="shared" si="147"/>
        <v/>
      </c>
      <c r="I4728" t="str">
        <f t="shared" si="148"/>
        <v/>
      </c>
    </row>
    <row r="4729" spans="1:9" x14ac:dyDescent="0.25">
      <c r="A4729" s="36"/>
      <c r="B4729" t="str">
        <f>+IF(ISERROR(VLOOKUP(A4729,'MatrizSeguimiento2022-Junio'!$G$4:$I$987,3,FALSE)),"",VLOOKUP(A4729,'MatrizSeguimiento2022-Junio'!$G$4:$I$987,3,FALSE))</f>
        <v/>
      </c>
      <c r="C4729" t="str">
        <f>+IF(ISERROR(VLOOKUP(A4729,'MatrizSeguimiento2022-Junio'!$G$4:$J$987,4,FALSE)),"",VLOOKUP(A4729,'MatrizSeguimiento2022-Junio'!$G$4:$J$987,4,FALSE))</f>
        <v/>
      </c>
      <c r="E4729" s="3"/>
      <c r="G4729">
        <f>+ABS(SUMIF($A$3:$A$4998,A4729,$E$3:$E$4998)-IF(ISERROR(VLOOKUP(A4729,'MatrizSeguimiento2022-Junio'!$G$4:$X$987,18,FALSE)),0,VLOOKUP(A4729,'MatrizSeguimiento2022-Junio'!$G$4:$X$987,18,FALSE)))</f>
        <v>0</v>
      </c>
      <c r="H4729" t="str">
        <f t="shared" si="147"/>
        <v/>
      </c>
      <c r="I4729" t="str">
        <f t="shared" si="148"/>
        <v/>
      </c>
    </row>
    <row r="4730" spans="1:9" x14ac:dyDescent="0.25">
      <c r="A4730" s="36"/>
      <c r="B4730" t="str">
        <f>+IF(ISERROR(VLOOKUP(A4730,'MatrizSeguimiento2022-Junio'!$G$4:$I$987,3,FALSE)),"",VLOOKUP(A4730,'MatrizSeguimiento2022-Junio'!$G$4:$I$987,3,FALSE))</f>
        <v/>
      </c>
      <c r="C4730" t="str">
        <f>+IF(ISERROR(VLOOKUP(A4730,'MatrizSeguimiento2022-Junio'!$G$4:$J$987,4,FALSE)),"",VLOOKUP(A4730,'MatrizSeguimiento2022-Junio'!$G$4:$J$987,4,FALSE))</f>
        <v/>
      </c>
      <c r="E4730" s="3"/>
      <c r="G4730">
        <f>+ABS(SUMIF($A$3:$A$4998,A4730,$E$3:$E$4998)-IF(ISERROR(VLOOKUP(A4730,'MatrizSeguimiento2022-Junio'!$G$4:$X$987,18,FALSE)),0,VLOOKUP(A4730,'MatrizSeguimiento2022-Junio'!$G$4:$X$987,18,FALSE)))</f>
        <v>0</v>
      </c>
      <c r="H4730" t="str">
        <f t="shared" si="147"/>
        <v/>
      </c>
      <c r="I4730" t="str">
        <f t="shared" si="148"/>
        <v/>
      </c>
    </row>
    <row r="4731" spans="1:9" x14ac:dyDescent="0.25">
      <c r="A4731" s="36"/>
      <c r="B4731" t="str">
        <f>+IF(ISERROR(VLOOKUP(A4731,'MatrizSeguimiento2022-Junio'!$G$4:$I$987,3,FALSE)),"",VLOOKUP(A4731,'MatrizSeguimiento2022-Junio'!$G$4:$I$987,3,FALSE))</f>
        <v/>
      </c>
      <c r="C4731" t="str">
        <f>+IF(ISERROR(VLOOKUP(A4731,'MatrizSeguimiento2022-Junio'!$G$4:$J$987,4,FALSE)),"",VLOOKUP(A4731,'MatrizSeguimiento2022-Junio'!$G$4:$J$987,4,FALSE))</f>
        <v/>
      </c>
      <c r="E4731" s="3"/>
      <c r="G4731">
        <f>+ABS(SUMIF($A$3:$A$4998,A4731,$E$3:$E$4998)-IF(ISERROR(VLOOKUP(A4731,'MatrizSeguimiento2022-Junio'!$G$4:$X$987,18,FALSE)),0,VLOOKUP(A4731,'MatrizSeguimiento2022-Junio'!$G$4:$X$987,18,FALSE)))</f>
        <v>0</v>
      </c>
      <c r="H4731" t="str">
        <f t="shared" si="147"/>
        <v/>
      </c>
      <c r="I4731" t="str">
        <f t="shared" si="148"/>
        <v/>
      </c>
    </row>
    <row r="4732" spans="1:9" x14ac:dyDescent="0.25">
      <c r="A4732" s="36"/>
      <c r="B4732" t="str">
        <f>+IF(ISERROR(VLOOKUP(A4732,'MatrizSeguimiento2022-Junio'!$G$4:$I$987,3,FALSE)),"",VLOOKUP(A4732,'MatrizSeguimiento2022-Junio'!$G$4:$I$987,3,FALSE))</f>
        <v/>
      </c>
      <c r="C4732" t="str">
        <f>+IF(ISERROR(VLOOKUP(A4732,'MatrizSeguimiento2022-Junio'!$G$4:$J$987,4,FALSE)),"",VLOOKUP(A4732,'MatrizSeguimiento2022-Junio'!$G$4:$J$987,4,FALSE))</f>
        <v/>
      </c>
      <c r="E4732" s="3"/>
      <c r="G4732">
        <f>+ABS(SUMIF($A$3:$A$4998,A4732,$E$3:$E$4998)-IF(ISERROR(VLOOKUP(A4732,'MatrizSeguimiento2022-Junio'!$G$4:$X$987,18,FALSE)),0,VLOOKUP(A4732,'MatrizSeguimiento2022-Junio'!$G$4:$X$987,18,FALSE)))</f>
        <v>0</v>
      </c>
      <c r="H4732" t="str">
        <f t="shared" si="147"/>
        <v/>
      </c>
      <c r="I4732" t="str">
        <f t="shared" si="148"/>
        <v/>
      </c>
    </row>
    <row r="4733" spans="1:9" x14ac:dyDescent="0.25">
      <c r="A4733" s="36"/>
      <c r="B4733" t="str">
        <f>+IF(ISERROR(VLOOKUP(A4733,'MatrizSeguimiento2022-Junio'!$G$4:$I$987,3,FALSE)),"",VLOOKUP(A4733,'MatrizSeguimiento2022-Junio'!$G$4:$I$987,3,FALSE))</f>
        <v/>
      </c>
      <c r="C4733" t="str">
        <f>+IF(ISERROR(VLOOKUP(A4733,'MatrizSeguimiento2022-Junio'!$G$4:$J$987,4,FALSE)),"",VLOOKUP(A4733,'MatrizSeguimiento2022-Junio'!$G$4:$J$987,4,FALSE))</f>
        <v/>
      </c>
      <c r="E4733" s="3"/>
      <c r="G4733">
        <f>+ABS(SUMIF($A$3:$A$4998,A4733,$E$3:$E$4998)-IF(ISERROR(VLOOKUP(A4733,'MatrizSeguimiento2022-Junio'!$G$4:$X$987,18,FALSE)),0,VLOOKUP(A4733,'MatrizSeguimiento2022-Junio'!$G$4:$X$987,18,FALSE)))</f>
        <v>0</v>
      </c>
      <c r="H4733" t="str">
        <f t="shared" si="147"/>
        <v/>
      </c>
      <c r="I4733" t="str">
        <f t="shared" si="148"/>
        <v/>
      </c>
    </row>
    <row r="4734" spans="1:9" x14ac:dyDescent="0.25">
      <c r="A4734" s="36"/>
      <c r="B4734" t="str">
        <f>+IF(ISERROR(VLOOKUP(A4734,'MatrizSeguimiento2022-Junio'!$G$4:$I$987,3,FALSE)),"",VLOOKUP(A4734,'MatrizSeguimiento2022-Junio'!$G$4:$I$987,3,FALSE))</f>
        <v/>
      </c>
      <c r="C4734" t="str">
        <f>+IF(ISERROR(VLOOKUP(A4734,'MatrizSeguimiento2022-Junio'!$G$4:$J$987,4,FALSE)),"",VLOOKUP(A4734,'MatrizSeguimiento2022-Junio'!$G$4:$J$987,4,FALSE))</f>
        <v/>
      </c>
      <c r="E4734" s="3"/>
      <c r="G4734">
        <f>+ABS(SUMIF($A$3:$A$4998,A4734,$E$3:$E$4998)-IF(ISERROR(VLOOKUP(A4734,'MatrizSeguimiento2022-Junio'!$G$4:$X$987,18,FALSE)),0,VLOOKUP(A4734,'MatrizSeguimiento2022-Junio'!$G$4:$X$987,18,FALSE)))</f>
        <v>0</v>
      </c>
      <c r="H4734" t="str">
        <f t="shared" si="147"/>
        <v/>
      </c>
      <c r="I4734" t="str">
        <f t="shared" si="148"/>
        <v/>
      </c>
    </row>
    <row r="4735" spans="1:9" x14ac:dyDescent="0.25">
      <c r="A4735" s="36"/>
      <c r="B4735" t="str">
        <f>+IF(ISERROR(VLOOKUP(A4735,'MatrizSeguimiento2022-Junio'!$G$4:$I$987,3,FALSE)),"",VLOOKUP(A4735,'MatrizSeguimiento2022-Junio'!$G$4:$I$987,3,FALSE))</f>
        <v/>
      </c>
      <c r="C4735" t="str">
        <f>+IF(ISERROR(VLOOKUP(A4735,'MatrizSeguimiento2022-Junio'!$G$4:$J$987,4,FALSE)),"",VLOOKUP(A4735,'MatrizSeguimiento2022-Junio'!$G$4:$J$987,4,FALSE))</f>
        <v/>
      </c>
      <c r="E4735" s="3"/>
      <c r="G4735">
        <f>+ABS(SUMIF($A$3:$A$4998,A4735,$E$3:$E$4998)-IF(ISERROR(VLOOKUP(A4735,'MatrizSeguimiento2022-Junio'!$G$4:$X$987,18,FALSE)),0,VLOOKUP(A4735,'MatrizSeguimiento2022-Junio'!$G$4:$X$987,18,FALSE)))</f>
        <v>0</v>
      </c>
      <c r="H4735" t="str">
        <f t="shared" ref="H4735:H4798" si="149">+A4735&amp;D4735</f>
        <v/>
      </c>
      <c r="I4735" t="str">
        <f t="shared" si="148"/>
        <v/>
      </c>
    </row>
    <row r="4736" spans="1:9" x14ac:dyDescent="0.25">
      <c r="A4736" s="36"/>
      <c r="B4736" t="str">
        <f>+IF(ISERROR(VLOOKUP(A4736,'MatrizSeguimiento2022-Junio'!$G$4:$I$987,3,FALSE)),"",VLOOKUP(A4736,'MatrizSeguimiento2022-Junio'!$G$4:$I$987,3,FALSE))</f>
        <v/>
      </c>
      <c r="C4736" t="str">
        <f>+IF(ISERROR(VLOOKUP(A4736,'MatrizSeguimiento2022-Junio'!$G$4:$J$987,4,FALSE)),"",VLOOKUP(A4736,'MatrizSeguimiento2022-Junio'!$G$4:$J$987,4,FALSE))</f>
        <v/>
      </c>
      <c r="E4736" s="3"/>
      <c r="G4736">
        <f>+ABS(SUMIF($A$3:$A$4998,A4736,$E$3:$E$4998)-IF(ISERROR(VLOOKUP(A4736,'MatrizSeguimiento2022-Junio'!$G$4:$X$987,18,FALSE)),0,VLOOKUP(A4736,'MatrizSeguimiento2022-Junio'!$G$4:$X$987,18,FALSE)))</f>
        <v>0</v>
      </c>
      <c r="H4736" t="str">
        <f t="shared" si="149"/>
        <v/>
      </c>
      <c r="I4736" t="str">
        <f t="shared" si="148"/>
        <v/>
      </c>
    </row>
    <row r="4737" spans="1:9" x14ac:dyDescent="0.25">
      <c r="A4737" s="36"/>
      <c r="B4737" t="str">
        <f>+IF(ISERROR(VLOOKUP(A4737,'MatrizSeguimiento2022-Junio'!$G$4:$I$987,3,FALSE)),"",VLOOKUP(A4737,'MatrizSeguimiento2022-Junio'!$G$4:$I$987,3,FALSE))</f>
        <v/>
      </c>
      <c r="C4737" t="str">
        <f>+IF(ISERROR(VLOOKUP(A4737,'MatrizSeguimiento2022-Junio'!$G$4:$J$987,4,FALSE)),"",VLOOKUP(A4737,'MatrizSeguimiento2022-Junio'!$G$4:$J$987,4,FALSE))</f>
        <v/>
      </c>
      <c r="E4737" s="3"/>
      <c r="G4737">
        <f>+ABS(SUMIF($A$3:$A$4998,A4737,$E$3:$E$4998)-IF(ISERROR(VLOOKUP(A4737,'MatrizSeguimiento2022-Junio'!$G$4:$X$987,18,FALSE)),0,VLOOKUP(A4737,'MatrizSeguimiento2022-Junio'!$G$4:$X$987,18,FALSE)))</f>
        <v>0</v>
      </c>
      <c r="H4737" t="str">
        <f t="shared" si="149"/>
        <v/>
      </c>
      <c r="I4737" t="str">
        <f t="shared" si="148"/>
        <v/>
      </c>
    </row>
    <row r="4738" spans="1:9" x14ac:dyDescent="0.25">
      <c r="A4738" s="36"/>
      <c r="B4738" t="str">
        <f>+IF(ISERROR(VLOOKUP(A4738,'MatrizSeguimiento2022-Junio'!$G$4:$I$987,3,FALSE)),"",VLOOKUP(A4738,'MatrizSeguimiento2022-Junio'!$G$4:$I$987,3,FALSE))</f>
        <v/>
      </c>
      <c r="C4738" t="str">
        <f>+IF(ISERROR(VLOOKUP(A4738,'MatrizSeguimiento2022-Junio'!$G$4:$J$987,4,FALSE)),"",VLOOKUP(A4738,'MatrizSeguimiento2022-Junio'!$G$4:$J$987,4,FALSE))</f>
        <v/>
      </c>
      <c r="E4738" s="3"/>
      <c r="G4738">
        <f>+ABS(SUMIF($A$3:$A$4998,A4738,$E$3:$E$4998)-IF(ISERROR(VLOOKUP(A4738,'MatrizSeguimiento2022-Junio'!$G$4:$X$987,18,FALSE)),0,VLOOKUP(A4738,'MatrizSeguimiento2022-Junio'!$G$4:$X$987,18,FALSE)))</f>
        <v>0</v>
      </c>
      <c r="H4738" t="str">
        <f t="shared" si="149"/>
        <v/>
      </c>
      <c r="I4738" t="str">
        <f t="shared" si="148"/>
        <v/>
      </c>
    </row>
    <row r="4739" spans="1:9" x14ac:dyDescent="0.25">
      <c r="A4739" s="36"/>
      <c r="B4739" t="str">
        <f>+IF(ISERROR(VLOOKUP(A4739,'MatrizSeguimiento2022-Junio'!$G$4:$I$987,3,FALSE)),"",VLOOKUP(A4739,'MatrizSeguimiento2022-Junio'!$G$4:$I$987,3,FALSE))</f>
        <v/>
      </c>
      <c r="C4739" t="str">
        <f>+IF(ISERROR(VLOOKUP(A4739,'MatrizSeguimiento2022-Junio'!$G$4:$J$987,4,FALSE)),"",VLOOKUP(A4739,'MatrizSeguimiento2022-Junio'!$G$4:$J$987,4,FALSE))</f>
        <v/>
      </c>
      <c r="E4739" s="3"/>
      <c r="G4739">
        <f>+ABS(SUMIF($A$3:$A$4998,A4739,$E$3:$E$4998)-IF(ISERROR(VLOOKUP(A4739,'MatrizSeguimiento2022-Junio'!$G$4:$X$987,18,FALSE)),0,VLOOKUP(A4739,'MatrizSeguimiento2022-Junio'!$G$4:$X$987,18,FALSE)))</f>
        <v>0</v>
      </c>
      <c r="H4739" t="str">
        <f t="shared" si="149"/>
        <v/>
      </c>
      <c r="I4739" t="str">
        <f t="shared" ref="I4739:I4802" si="150">+IF(IF(LEN(H4739)&gt;0,COUNTIF($H$3:$H$4998,H4739),"")=1,"",IF(LEN(H4739)&gt;0,COUNTIF($H$3:$H$4998,H4739),""))</f>
        <v/>
      </c>
    </row>
    <row r="4740" spans="1:9" x14ac:dyDescent="0.25">
      <c r="A4740" s="36"/>
      <c r="B4740" t="str">
        <f>+IF(ISERROR(VLOOKUP(A4740,'MatrizSeguimiento2022-Junio'!$G$4:$I$987,3,FALSE)),"",VLOOKUP(A4740,'MatrizSeguimiento2022-Junio'!$G$4:$I$987,3,FALSE))</f>
        <v/>
      </c>
      <c r="C4740" t="str">
        <f>+IF(ISERROR(VLOOKUP(A4740,'MatrizSeguimiento2022-Junio'!$G$4:$J$987,4,FALSE)),"",VLOOKUP(A4740,'MatrizSeguimiento2022-Junio'!$G$4:$J$987,4,FALSE))</f>
        <v/>
      </c>
      <c r="E4740" s="3"/>
      <c r="G4740">
        <f>+ABS(SUMIF($A$3:$A$4998,A4740,$E$3:$E$4998)-IF(ISERROR(VLOOKUP(A4740,'MatrizSeguimiento2022-Junio'!$G$4:$X$987,18,FALSE)),0,VLOOKUP(A4740,'MatrizSeguimiento2022-Junio'!$G$4:$X$987,18,FALSE)))</f>
        <v>0</v>
      </c>
      <c r="H4740" t="str">
        <f t="shared" si="149"/>
        <v/>
      </c>
      <c r="I4740" t="str">
        <f t="shared" si="150"/>
        <v/>
      </c>
    </row>
    <row r="4741" spans="1:9" x14ac:dyDescent="0.25">
      <c r="A4741" s="36"/>
      <c r="B4741" t="str">
        <f>+IF(ISERROR(VLOOKUP(A4741,'MatrizSeguimiento2022-Junio'!$G$4:$I$987,3,FALSE)),"",VLOOKUP(A4741,'MatrizSeguimiento2022-Junio'!$G$4:$I$987,3,FALSE))</f>
        <v/>
      </c>
      <c r="C4741" t="str">
        <f>+IF(ISERROR(VLOOKUP(A4741,'MatrizSeguimiento2022-Junio'!$G$4:$J$987,4,FALSE)),"",VLOOKUP(A4741,'MatrizSeguimiento2022-Junio'!$G$4:$J$987,4,FALSE))</f>
        <v/>
      </c>
      <c r="E4741" s="3"/>
      <c r="G4741">
        <f>+ABS(SUMIF($A$3:$A$4998,A4741,$E$3:$E$4998)-IF(ISERROR(VLOOKUP(A4741,'MatrizSeguimiento2022-Junio'!$G$4:$X$987,18,FALSE)),0,VLOOKUP(A4741,'MatrizSeguimiento2022-Junio'!$G$4:$X$987,18,FALSE)))</f>
        <v>0</v>
      </c>
      <c r="H4741" t="str">
        <f t="shared" si="149"/>
        <v/>
      </c>
      <c r="I4741" t="str">
        <f t="shared" si="150"/>
        <v/>
      </c>
    </row>
    <row r="4742" spans="1:9" x14ac:dyDescent="0.25">
      <c r="A4742" s="36"/>
      <c r="B4742" t="str">
        <f>+IF(ISERROR(VLOOKUP(A4742,'MatrizSeguimiento2022-Junio'!$G$4:$I$987,3,FALSE)),"",VLOOKUP(A4742,'MatrizSeguimiento2022-Junio'!$G$4:$I$987,3,FALSE))</f>
        <v/>
      </c>
      <c r="C4742" t="str">
        <f>+IF(ISERROR(VLOOKUP(A4742,'MatrizSeguimiento2022-Junio'!$G$4:$J$987,4,FALSE)),"",VLOOKUP(A4742,'MatrizSeguimiento2022-Junio'!$G$4:$J$987,4,FALSE))</f>
        <v/>
      </c>
      <c r="E4742" s="3"/>
      <c r="G4742">
        <f>+ABS(SUMIF($A$3:$A$4998,A4742,$E$3:$E$4998)-IF(ISERROR(VLOOKUP(A4742,'MatrizSeguimiento2022-Junio'!$G$4:$X$987,18,FALSE)),0,VLOOKUP(A4742,'MatrizSeguimiento2022-Junio'!$G$4:$X$987,18,FALSE)))</f>
        <v>0</v>
      </c>
      <c r="H4742" t="str">
        <f t="shared" si="149"/>
        <v/>
      </c>
      <c r="I4742" t="str">
        <f t="shared" si="150"/>
        <v/>
      </c>
    </row>
    <row r="4743" spans="1:9" x14ac:dyDescent="0.25">
      <c r="A4743" s="36"/>
      <c r="B4743" t="str">
        <f>+IF(ISERROR(VLOOKUP(A4743,'MatrizSeguimiento2022-Junio'!$G$4:$I$987,3,FALSE)),"",VLOOKUP(A4743,'MatrizSeguimiento2022-Junio'!$G$4:$I$987,3,FALSE))</f>
        <v/>
      </c>
      <c r="C4743" t="str">
        <f>+IF(ISERROR(VLOOKUP(A4743,'MatrizSeguimiento2022-Junio'!$G$4:$J$987,4,FALSE)),"",VLOOKUP(A4743,'MatrizSeguimiento2022-Junio'!$G$4:$J$987,4,FALSE))</f>
        <v/>
      </c>
      <c r="E4743" s="3"/>
      <c r="G4743">
        <f>+ABS(SUMIF($A$3:$A$4998,A4743,$E$3:$E$4998)-IF(ISERROR(VLOOKUP(A4743,'MatrizSeguimiento2022-Junio'!$G$4:$X$987,18,FALSE)),0,VLOOKUP(A4743,'MatrizSeguimiento2022-Junio'!$G$4:$X$987,18,FALSE)))</f>
        <v>0</v>
      </c>
      <c r="H4743" t="str">
        <f t="shared" si="149"/>
        <v/>
      </c>
      <c r="I4743" t="str">
        <f t="shared" si="150"/>
        <v/>
      </c>
    </row>
    <row r="4744" spans="1:9" x14ac:dyDescent="0.25">
      <c r="A4744" s="36"/>
      <c r="B4744" t="str">
        <f>+IF(ISERROR(VLOOKUP(A4744,'MatrizSeguimiento2022-Junio'!$G$4:$I$987,3,FALSE)),"",VLOOKUP(A4744,'MatrizSeguimiento2022-Junio'!$G$4:$I$987,3,FALSE))</f>
        <v/>
      </c>
      <c r="C4744" t="str">
        <f>+IF(ISERROR(VLOOKUP(A4744,'MatrizSeguimiento2022-Junio'!$G$4:$J$987,4,FALSE)),"",VLOOKUP(A4744,'MatrizSeguimiento2022-Junio'!$G$4:$J$987,4,FALSE))</f>
        <v/>
      </c>
      <c r="E4744" s="3"/>
      <c r="G4744">
        <f>+ABS(SUMIF($A$3:$A$4998,A4744,$E$3:$E$4998)-IF(ISERROR(VLOOKUP(A4744,'MatrizSeguimiento2022-Junio'!$G$4:$X$987,18,FALSE)),0,VLOOKUP(A4744,'MatrizSeguimiento2022-Junio'!$G$4:$X$987,18,FALSE)))</f>
        <v>0</v>
      </c>
      <c r="H4744" t="str">
        <f t="shared" si="149"/>
        <v/>
      </c>
      <c r="I4744" t="str">
        <f t="shared" si="150"/>
        <v/>
      </c>
    </row>
    <row r="4745" spans="1:9" x14ac:dyDescent="0.25">
      <c r="A4745" s="36"/>
      <c r="B4745" t="str">
        <f>+IF(ISERROR(VLOOKUP(A4745,'MatrizSeguimiento2022-Junio'!$G$4:$I$987,3,FALSE)),"",VLOOKUP(A4745,'MatrizSeguimiento2022-Junio'!$G$4:$I$987,3,FALSE))</f>
        <v/>
      </c>
      <c r="C4745" t="str">
        <f>+IF(ISERROR(VLOOKUP(A4745,'MatrizSeguimiento2022-Junio'!$G$4:$J$987,4,FALSE)),"",VLOOKUP(A4745,'MatrizSeguimiento2022-Junio'!$G$4:$J$987,4,FALSE))</f>
        <v/>
      </c>
      <c r="E4745" s="3"/>
      <c r="G4745">
        <f>+ABS(SUMIF($A$3:$A$4998,A4745,$E$3:$E$4998)-IF(ISERROR(VLOOKUP(A4745,'MatrizSeguimiento2022-Junio'!$G$4:$X$987,18,FALSE)),0,VLOOKUP(A4745,'MatrizSeguimiento2022-Junio'!$G$4:$X$987,18,FALSE)))</f>
        <v>0</v>
      </c>
      <c r="H4745" t="str">
        <f t="shared" si="149"/>
        <v/>
      </c>
      <c r="I4745" t="str">
        <f t="shared" si="150"/>
        <v/>
      </c>
    </row>
    <row r="4746" spans="1:9" x14ac:dyDescent="0.25">
      <c r="A4746" s="36"/>
      <c r="B4746" t="str">
        <f>+IF(ISERROR(VLOOKUP(A4746,'MatrizSeguimiento2022-Junio'!$G$4:$I$987,3,FALSE)),"",VLOOKUP(A4746,'MatrizSeguimiento2022-Junio'!$G$4:$I$987,3,FALSE))</f>
        <v/>
      </c>
      <c r="C4746" t="str">
        <f>+IF(ISERROR(VLOOKUP(A4746,'MatrizSeguimiento2022-Junio'!$G$4:$J$987,4,FALSE)),"",VLOOKUP(A4746,'MatrizSeguimiento2022-Junio'!$G$4:$J$987,4,FALSE))</f>
        <v/>
      </c>
      <c r="E4746" s="3"/>
      <c r="G4746">
        <f>+ABS(SUMIF($A$3:$A$4998,A4746,$E$3:$E$4998)-IF(ISERROR(VLOOKUP(A4746,'MatrizSeguimiento2022-Junio'!$G$4:$X$987,18,FALSE)),0,VLOOKUP(A4746,'MatrizSeguimiento2022-Junio'!$G$4:$X$987,18,FALSE)))</f>
        <v>0</v>
      </c>
      <c r="H4746" t="str">
        <f t="shared" si="149"/>
        <v/>
      </c>
      <c r="I4746" t="str">
        <f t="shared" si="150"/>
        <v/>
      </c>
    </row>
    <row r="4747" spans="1:9" x14ac:dyDescent="0.25">
      <c r="A4747" s="36"/>
      <c r="B4747" t="str">
        <f>+IF(ISERROR(VLOOKUP(A4747,'MatrizSeguimiento2022-Junio'!$G$4:$I$987,3,FALSE)),"",VLOOKUP(A4747,'MatrizSeguimiento2022-Junio'!$G$4:$I$987,3,FALSE))</f>
        <v/>
      </c>
      <c r="C4747" t="str">
        <f>+IF(ISERROR(VLOOKUP(A4747,'MatrizSeguimiento2022-Junio'!$G$4:$J$987,4,FALSE)),"",VLOOKUP(A4747,'MatrizSeguimiento2022-Junio'!$G$4:$J$987,4,FALSE))</f>
        <v/>
      </c>
      <c r="E4747" s="3"/>
      <c r="G4747">
        <f>+ABS(SUMIF($A$3:$A$4998,A4747,$E$3:$E$4998)-IF(ISERROR(VLOOKUP(A4747,'MatrizSeguimiento2022-Junio'!$G$4:$X$987,18,FALSE)),0,VLOOKUP(A4747,'MatrizSeguimiento2022-Junio'!$G$4:$X$987,18,FALSE)))</f>
        <v>0</v>
      </c>
      <c r="H4747" t="str">
        <f t="shared" si="149"/>
        <v/>
      </c>
      <c r="I4747" t="str">
        <f t="shared" si="150"/>
        <v/>
      </c>
    </row>
    <row r="4748" spans="1:9" x14ac:dyDescent="0.25">
      <c r="A4748" s="36"/>
      <c r="B4748" t="str">
        <f>+IF(ISERROR(VLOOKUP(A4748,'MatrizSeguimiento2022-Junio'!$G$4:$I$987,3,FALSE)),"",VLOOKUP(A4748,'MatrizSeguimiento2022-Junio'!$G$4:$I$987,3,FALSE))</f>
        <v/>
      </c>
      <c r="C4748" t="str">
        <f>+IF(ISERROR(VLOOKUP(A4748,'MatrizSeguimiento2022-Junio'!$G$4:$J$987,4,FALSE)),"",VLOOKUP(A4748,'MatrizSeguimiento2022-Junio'!$G$4:$J$987,4,FALSE))</f>
        <v/>
      </c>
      <c r="E4748" s="3"/>
      <c r="G4748">
        <f>+ABS(SUMIF($A$3:$A$4998,A4748,$E$3:$E$4998)-IF(ISERROR(VLOOKUP(A4748,'MatrizSeguimiento2022-Junio'!$G$4:$X$987,18,FALSE)),0,VLOOKUP(A4748,'MatrizSeguimiento2022-Junio'!$G$4:$X$987,18,FALSE)))</f>
        <v>0</v>
      </c>
      <c r="H4748" t="str">
        <f t="shared" si="149"/>
        <v/>
      </c>
      <c r="I4748" t="str">
        <f t="shared" si="150"/>
        <v/>
      </c>
    </row>
    <row r="4749" spans="1:9" x14ac:dyDescent="0.25">
      <c r="A4749" s="36"/>
      <c r="B4749" t="str">
        <f>+IF(ISERROR(VLOOKUP(A4749,'MatrizSeguimiento2022-Junio'!$G$4:$I$987,3,FALSE)),"",VLOOKUP(A4749,'MatrizSeguimiento2022-Junio'!$G$4:$I$987,3,FALSE))</f>
        <v/>
      </c>
      <c r="C4749" t="str">
        <f>+IF(ISERROR(VLOOKUP(A4749,'MatrizSeguimiento2022-Junio'!$G$4:$J$987,4,FALSE)),"",VLOOKUP(A4749,'MatrizSeguimiento2022-Junio'!$G$4:$J$987,4,FALSE))</f>
        <v/>
      </c>
      <c r="E4749" s="3"/>
      <c r="G4749">
        <f>+ABS(SUMIF($A$3:$A$4998,A4749,$E$3:$E$4998)-IF(ISERROR(VLOOKUP(A4749,'MatrizSeguimiento2022-Junio'!$G$4:$X$987,18,FALSE)),0,VLOOKUP(A4749,'MatrizSeguimiento2022-Junio'!$G$4:$X$987,18,FALSE)))</f>
        <v>0</v>
      </c>
      <c r="H4749" t="str">
        <f t="shared" si="149"/>
        <v/>
      </c>
      <c r="I4749" t="str">
        <f t="shared" si="150"/>
        <v/>
      </c>
    </row>
    <row r="4750" spans="1:9" x14ac:dyDescent="0.25">
      <c r="A4750" s="36"/>
      <c r="B4750" t="str">
        <f>+IF(ISERROR(VLOOKUP(A4750,'MatrizSeguimiento2022-Junio'!$G$4:$I$987,3,FALSE)),"",VLOOKUP(A4750,'MatrizSeguimiento2022-Junio'!$G$4:$I$987,3,FALSE))</f>
        <v/>
      </c>
      <c r="C4750" t="str">
        <f>+IF(ISERROR(VLOOKUP(A4750,'MatrizSeguimiento2022-Junio'!$G$4:$J$987,4,FALSE)),"",VLOOKUP(A4750,'MatrizSeguimiento2022-Junio'!$G$4:$J$987,4,FALSE))</f>
        <v/>
      </c>
      <c r="E4750" s="3"/>
      <c r="G4750">
        <f>+ABS(SUMIF($A$3:$A$4998,A4750,$E$3:$E$4998)-IF(ISERROR(VLOOKUP(A4750,'MatrizSeguimiento2022-Junio'!$G$4:$X$987,18,FALSE)),0,VLOOKUP(A4750,'MatrizSeguimiento2022-Junio'!$G$4:$X$987,18,FALSE)))</f>
        <v>0</v>
      </c>
      <c r="H4750" t="str">
        <f t="shared" si="149"/>
        <v/>
      </c>
      <c r="I4750" t="str">
        <f t="shared" si="150"/>
        <v/>
      </c>
    </row>
    <row r="4751" spans="1:9" x14ac:dyDescent="0.25">
      <c r="A4751" s="36"/>
      <c r="B4751" t="str">
        <f>+IF(ISERROR(VLOOKUP(A4751,'MatrizSeguimiento2022-Junio'!$G$4:$I$987,3,FALSE)),"",VLOOKUP(A4751,'MatrizSeguimiento2022-Junio'!$G$4:$I$987,3,FALSE))</f>
        <v/>
      </c>
      <c r="C4751" t="str">
        <f>+IF(ISERROR(VLOOKUP(A4751,'MatrizSeguimiento2022-Junio'!$G$4:$J$987,4,FALSE)),"",VLOOKUP(A4751,'MatrizSeguimiento2022-Junio'!$G$4:$J$987,4,FALSE))</f>
        <v/>
      </c>
      <c r="E4751" s="3"/>
      <c r="G4751">
        <f>+ABS(SUMIF($A$3:$A$4998,A4751,$E$3:$E$4998)-IF(ISERROR(VLOOKUP(A4751,'MatrizSeguimiento2022-Junio'!$G$4:$X$987,18,FALSE)),0,VLOOKUP(A4751,'MatrizSeguimiento2022-Junio'!$G$4:$X$987,18,FALSE)))</f>
        <v>0</v>
      </c>
      <c r="H4751" t="str">
        <f t="shared" si="149"/>
        <v/>
      </c>
      <c r="I4751" t="str">
        <f t="shared" si="150"/>
        <v/>
      </c>
    </row>
    <row r="4752" spans="1:9" x14ac:dyDescent="0.25">
      <c r="A4752" s="36"/>
      <c r="B4752" t="str">
        <f>+IF(ISERROR(VLOOKUP(A4752,'MatrizSeguimiento2022-Junio'!$G$4:$I$987,3,FALSE)),"",VLOOKUP(A4752,'MatrizSeguimiento2022-Junio'!$G$4:$I$987,3,FALSE))</f>
        <v/>
      </c>
      <c r="C4752" t="str">
        <f>+IF(ISERROR(VLOOKUP(A4752,'MatrizSeguimiento2022-Junio'!$G$4:$J$987,4,FALSE)),"",VLOOKUP(A4752,'MatrizSeguimiento2022-Junio'!$G$4:$J$987,4,FALSE))</f>
        <v/>
      </c>
      <c r="E4752" s="3"/>
      <c r="G4752">
        <f>+ABS(SUMIF($A$3:$A$4998,A4752,$E$3:$E$4998)-IF(ISERROR(VLOOKUP(A4752,'MatrizSeguimiento2022-Junio'!$G$4:$X$987,18,FALSE)),0,VLOOKUP(A4752,'MatrizSeguimiento2022-Junio'!$G$4:$X$987,18,FALSE)))</f>
        <v>0</v>
      </c>
      <c r="H4752" t="str">
        <f t="shared" si="149"/>
        <v/>
      </c>
      <c r="I4752" t="str">
        <f t="shared" si="150"/>
        <v/>
      </c>
    </row>
    <row r="4753" spans="1:9" x14ac:dyDescent="0.25">
      <c r="A4753" s="36"/>
      <c r="B4753" t="str">
        <f>+IF(ISERROR(VLOOKUP(A4753,'MatrizSeguimiento2022-Junio'!$G$4:$I$987,3,FALSE)),"",VLOOKUP(A4753,'MatrizSeguimiento2022-Junio'!$G$4:$I$987,3,FALSE))</f>
        <v/>
      </c>
      <c r="C4753" t="str">
        <f>+IF(ISERROR(VLOOKUP(A4753,'MatrizSeguimiento2022-Junio'!$G$4:$J$987,4,FALSE)),"",VLOOKUP(A4753,'MatrizSeguimiento2022-Junio'!$G$4:$J$987,4,FALSE))</f>
        <v/>
      </c>
      <c r="E4753" s="3"/>
      <c r="G4753">
        <f>+ABS(SUMIF($A$3:$A$4998,A4753,$E$3:$E$4998)-IF(ISERROR(VLOOKUP(A4753,'MatrizSeguimiento2022-Junio'!$G$4:$X$987,18,FALSE)),0,VLOOKUP(A4753,'MatrizSeguimiento2022-Junio'!$G$4:$X$987,18,FALSE)))</f>
        <v>0</v>
      </c>
      <c r="H4753" t="str">
        <f t="shared" si="149"/>
        <v/>
      </c>
      <c r="I4753" t="str">
        <f t="shared" si="150"/>
        <v/>
      </c>
    </row>
    <row r="4754" spans="1:9" x14ac:dyDescent="0.25">
      <c r="A4754" s="36"/>
      <c r="B4754" t="str">
        <f>+IF(ISERROR(VLOOKUP(A4754,'MatrizSeguimiento2022-Junio'!$G$4:$I$987,3,FALSE)),"",VLOOKUP(A4754,'MatrizSeguimiento2022-Junio'!$G$4:$I$987,3,FALSE))</f>
        <v/>
      </c>
      <c r="C4754" t="str">
        <f>+IF(ISERROR(VLOOKUP(A4754,'MatrizSeguimiento2022-Junio'!$G$4:$J$987,4,FALSE)),"",VLOOKUP(A4754,'MatrizSeguimiento2022-Junio'!$G$4:$J$987,4,FALSE))</f>
        <v/>
      </c>
      <c r="E4754" s="3"/>
      <c r="G4754">
        <f>+ABS(SUMIF($A$3:$A$4998,A4754,$E$3:$E$4998)-IF(ISERROR(VLOOKUP(A4754,'MatrizSeguimiento2022-Junio'!$G$4:$X$987,18,FALSE)),0,VLOOKUP(A4754,'MatrizSeguimiento2022-Junio'!$G$4:$X$987,18,FALSE)))</f>
        <v>0</v>
      </c>
      <c r="H4754" t="str">
        <f t="shared" si="149"/>
        <v/>
      </c>
      <c r="I4754" t="str">
        <f t="shared" si="150"/>
        <v/>
      </c>
    </row>
    <row r="4755" spans="1:9" x14ac:dyDescent="0.25">
      <c r="A4755" s="36"/>
      <c r="B4755" t="str">
        <f>+IF(ISERROR(VLOOKUP(A4755,'MatrizSeguimiento2022-Junio'!$G$4:$I$987,3,FALSE)),"",VLOOKUP(A4755,'MatrizSeguimiento2022-Junio'!$G$4:$I$987,3,FALSE))</f>
        <v/>
      </c>
      <c r="C4755" t="str">
        <f>+IF(ISERROR(VLOOKUP(A4755,'MatrizSeguimiento2022-Junio'!$G$4:$J$987,4,FALSE)),"",VLOOKUP(A4755,'MatrizSeguimiento2022-Junio'!$G$4:$J$987,4,FALSE))</f>
        <v/>
      </c>
      <c r="E4755" s="3"/>
      <c r="G4755">
        <f>+ABS(SUMIF($A$3:$A$4998,A4755,$E$3:$E$4998)-IF(ISERROR(VLOOKUP(A4755,'MatrizSeguimiento2022-Junio'!$G$4:$X$987,18,FALSE)),0,VLOOKUP(A4755,'MatrizSeguimiento2022-Junio'!$G$4:$X$987,18,FALSE)))</f>
        <v>0</v>
      </c>
      <c r="H4755" t="str">
        <f t="shared" si="149"/>
        <v/>
      </c>
      <c r="I4755" t="str">
        <f t="shared" si="150"/>
        <v/>
      </c>
    </row>
    <row r="4756" spans="1:9" x14ac:dyDescent="0.25">
      <c r="A4756" s="36"/>
      <c r="B4756" t="str">
        <f>+IF(ISERROR(VLOOKUP(A4756,'MatrizSeguimiento2022-Junio'!$G$4:$I$987,3,FALSE)),"",VLOOKUP(A4756,'MatrizSeguimiento2022-Junio'!$G$4:$I$987,3,FALSE))</f>
        <v/>
      </c>
      <c r="C4756" t="str">
        <f>+IF(ISERROR(VLOOKUP(A4756,'MatrizSeguimiento2022-Junio'!$G$4:$J$987,4,FALSE)),"",VLOOKUP(A4756,'MatrizSeguimiento2022-Junio'!$G$4:$J$987,4,FALSE))</f>
        <v/>
      </c>
      <c r="E4756" s="3"/>
      <c r="G4756">
        <f>+ABS(SUMIF($A$3:$A$4998,A4756,$E$3:$E$4998)-IF(ISERROR(VLOOKUP(A4756,'MatrizSeguimiento2022-Junio'!$G$4:$X$987,18,FALSE)),0,VLOOKUP(A4756,'MatrizSeguimiento2022-Junio'!$G$4:$X$987,18,FALSE)))</f>
        <v>0</v>
      </c>
      <c r="H4756" t="str">
        <f t="shared" si="149"/>
        <v/>
      </c>
      <c r="I4756" t="str">
        <f t="shared" si="150"/>
        <v/>
      </c>
    </row>
    <row r="4757" spans="1:9" x14ac:dyDescent="0.25">
      <c r="A4757" s="36"/>
      <c r="B4757" t="str">
        <f>+IF(ISERROR(VLOOKUP(A4757,'MatrizSeguimiento2022-Junio'!$G$4:$I$987,3,FALSE)),"",VLOOKUP(A4757,'MatrizSeguimiento2022-Junio'!$G$4:$I$987,3,FALSE))</f>
        <v/>
      </c>
      <c r="C4757" t="str">
        <f>+IF(ISERROR(VLOOKUP(A4757,'MatrizSeguimiento2022-Junio'!$G$4:$J$987,4,FALSE)),"",VLOOKUP(A4757,'MatrizSeguimiento2022-Junio'!$G$4:$J$987,4,FALSE))</f>
        <v/>
      </c>
      <c r="E4757" s="3"/>
      <c r="G4757">
        <f>+ABS(SUMIF($A$3:$A$4998,A4757,$E$3:$E$4998)-IF(ISERROR(VLOOKUP(A4757,'MatrizSeguimiento2022-Junio'!$G$4:$X$987,18,FALSE)),0,VLOOKUP(A4757,'MatrizSeguimiento2022-Junio'!$G$4:$X$987,18,FALSE)))</f>
        <v>0</v>
      </c>
      <c r="H4757" t="str">
        <f t="shared" si="149"/>
        <v/>
      </c>
      <c r="I4757" t="str">
        <f t="shared" si="150"/>
        <v/>
      </c>
    </row>
    <row r="4758" spans="1:9" x14ac:dyDescent="0.25">
      <c r="A4758" s="36"/>
      <c r="B4758" t="str">
        <f>+IF(ISERROR(VLOOKUP(A4758,'MatrizSeguimiento2022-Junio'!$G$4:$I$987,3,FALSE)),"",VLOOKUP(A4758,'MatrizSeguimiento2022-Junio'!$G$4:$I$987,3,FALSE))</f>
        <v/>
      </c>
      <c r="C4758" t="str">
        <f>+IF(ISERROR(VLOOKUP(A4758,'MatrizSeguimiento2022-Junio'!$G$4:$J$987,4,FALSE)),"",VLOOKUP(A4758,'MatrizSeguimiento2022-Junio'!$G$4:$J$987,4,FALSE))</f>
        <v/>
      </c>
      <c r="E4758" s="3"/>
      <c r="G4758">
        <f>+ABS(SUMIF($A$3:$A$4998,A4758,$E$3:$E$4998)-IF(ISERROR(VLOOKUP(A4758,'MatrizSeguimiento2022-Junio'!$G$4:$X$987,18,FALSE)),0,VLOOKUP(A4758,'MatrizSeguimiento2022-Junio'!$G$4:$X$987,18,FALSE)))</f>
        <v>0</v>
      </c>
      <c r="H4758" t="str">
        <f t="shared" si="149"/>
        <v/>
      </c>
      <c r="I4758" t="str">
        <f t="shared" si="150"/>
        <v/>
      </c>
    </row>
    <row r="4759" spans="1:9" x14ac:dyDescent="0.25">
      <c r="A4759" s="36"/>
      <c r="B4759" t="str">
        <f>+IF(ISERROR(VLOOKUP(A4759,'MatrizSeguimiento2022-Junio'!$G$4:$I$987,3,FALSE)),"",VLOOKUP(A4759,'MatrizSeguimiento2022-Junio'!$G$4:$I$987,3,FALSE))</f>
        <v/>
      </c>
      <c r="C4759" t="str">
        <f>+IF(ISERROR(VLOOKUP(A4759,'MatrizSeguimiento2022-Junio'!$G$4:$J$987,4,FALSE)),"",VLOOKUP(A4759,'MatrizSeguimiento2022-Junio'!$G$4:$J$987,4,FALSE))</f>
        <v/>
      </c>
      <c r="E4759" s="3"/>
      <c r="G4759">
        <f>+ABS(SUMIF($A$3:$A$4998,A4759,$E$3:$E$4998)-IF(ISERROR(VLOOKUP(A4759,'MatrizSeguimiento2022-Junio'!$G$4:$X$987,18,FALSE)),0,VLOOKUP(A4759,'MatrizSeguimiento2022-Junio'!$G$4:$X$987,18,FALSE)))</f>
        <v>0</v>
      </c>
      <c r="H4759" t="str">
        <f t="shared" si="149"/>
        <v/>
      </c>
      <c r="I4759" t="str">
        <f t="shared" si="150"/>
        <v/>
      </c>
    </row>
    <row r="4760" spans="1:9" x14ac:dyDescent="0.25">
      <c r="A4760" s="36"/>
      <c r="B4760" t="str">
        <f>+IF(ISERROR(VLOOKUP(A4760,'MatrizSeguimiento2022-Junio'!$G$4:$I$987,3,FALSE)),"",VLOOKUP(A4760,'MatrizSeguimiento2022-Junio'!$G$4:$I$987,3,FALSE))</f>
        <v/>
      </c>
      <c r="C4760" t="str">
        <f>+IF(ISERROR(VLOOKUP(A4760,'MatrizSeguimiento2022-Junio'!$G$4:$J$987,4,FALSE)),"",VLOOKUP(A4760,'MatrizSeguimiento2022-Junio'!$G$4:$J$987,4,FALSE))</f>
        <v/>
      </c>
      <c r="E4760" s="3"/>
      <c r="G4760">
        <f>+ABS(SUMIF($A$3:$A$4998,A4760,$E$3:$E$4998)-IF(ISERROR(VLOOKUP(A4760,'MatrizSeguimiento2022-Junio'!$G$4:$X$987,18,FALSE)),0,VLOOKUP(A4760,'MatrizSeguimiento2022-Junio'!$G$4:$X$987,18,FALSE)))</f>
        <v>0</v>
      </c>
      <c r="H4760" t="str">
        <f t="shared" si="149"/>
        <v/>
      </c>
      <c r="I4760" t="str">
        <f t="shared" si="150"/>
        <v/>
      </c>
    </row>
    <row r="4761" spans="1:9" x14ac:dyDescent="0.25">
      <c r="A4761" s="36"/>
      <c r="B4761" t="str">
        <f>+IF(ISERROR(VLOOKUP(A4761,'MatrizSeguimiento2022-Junio'!$G$4:$I$987,3,FALSE)),"",VLOOKUP(A4761,'MatrizSeguimiento2022-Junio'!$G$4:$I$987,3,FALSE))</f>
        <v/>
      </c>
      <c r="C4761" t="str">
        <f>+IF(ISERROR(VLOOKUP(A4761,'MatrizSeguimiento2022-Junio'!$G$4:$J$987,4,FALSE)),"",VLOOKUP(A4761,'MatrizSeguimiento2022-Junio'!$G$4:$J$987,4,FALSE))</f>
        <v/>
      </c>
      <c r="E4761" s="3"/>
      <c r="G4761">
        <f>+ABS(SUMIF($A$3:$A$4998,A4761,$E$3:$E$4998)-IF(ISERROR(VLOOKUP(A4761,'MatrizSeguimiento2022-Junio'!$G$4:$X$987,18,FALSE)),0,VLOOKUP(A4761,'MatrizSeguimiento2022-Junio'!$G$4:$X$987,18,FALSE)))</f>
        <v>0</v>
      </c>
      <c r="H4761" t="str">
        <f t="shared" si="149"/>
        <v/>
      </c>
      <c r="I4761" t="str">
        <f t="shared" si="150"/>
        <v/>
      </c>
    </row>
    <row r="4762" spans="1:9" x14ac:dyDescent="0.25">
      <c r="A4762" s="36"/>
      <c r="B4762" t="str">
        <f>+IF(ISERROR(VLOOKUP(A4762,'MatrizSeguimiento2022-Junio'!$G$4:$I$987,3,FALSE)),"",VLOOKUP(A4762,'MatrizSeguimiento2022-Junio'!$G$4:$I$987,3,FALSE))</f>
        <v/>
      </c>
      <c r="C4762" t="str">
        <f>+IF(ISERROR(VLOOKUP(A4762,'MatrizSeguimiento2022-Junio'!$G$4:$J$987,4,FALSE)),"",VLOOKUP(A4762,'MatrizSeguimiento2022-Junio'!$G$4:$J$987,4,FALSE))</f>
        <v/>
      </c>
      <c r="E4762" s="3"/>
      <c r="G4762">
        <f>+ABS(SUMIF($A$3:$A$4998,A4762,$E$3:$E$4998)-IF(ISERROR(VLOOKUP(A4762,'MatrizSeguimiento2022-Junio'!$G$4:$X$987,18,FALSE)),0,VLOOKUP(A4762,'MatrizSeguimiento2022-Junio'!$G$4:$X$987,18,FALSE)))</f>
        <v>0</v>
      </c>
      <c r="H4762" t="str">
        <f t="shared" si="149"/>
        <v/>
      </c>
      <c r="I4762" t="str">
        <f t="shared" si="150"/>
        <v/>
      </c>
    </row>
    <row r="4763" spans="1:9" x14ac:dyDescent="0.25">
      <c r="A4763" s="36"/>
      <c r="B4763" t="str">
        <f>+IF(ISERROR(VLOOKUP(A4763,'MatrizSeguimiento2022-Junio'!$G$4:$I$987,3,FALSE)),"",VLOOKUP(A4763,'MatrizSeguimiento2022-Junio'!$G$4:$I$987,3,FALSE))</f>
        <v/>
      </c>
      <c r="C4763" t="str">
        <f>+IF(ISERROR(VLOOKUP(A4763,'MatrizSeguimiento2022-Junio'!$G$4:$J$987,4,FALSE)),"",VLOOKUP(A4763,'MatrizSeguimiento2022-Junio'!$G$4:$J$987,4,FALSE))</f>
        <v/>
      </c>
      <c r="E4763" s="3"/>
      <c r="G4763">
        <f>+ABS(SUMIF($A$3:$A$4998,A4763,$E$3:$E$4998)-IF(ISERROR(VLOOKUP(A4763,'MatrizSeguimiento2022-Junio'!$G$4:$X$987,18,FALSE)),0,VLOOKUP(A4763,'MatrizSeguimiento2022-Junio'!$G$4:$X$987,18,FALSE)))</f>
        <v>0</v>
      </c>
      <c r="H4763" t="str">
        <f t="shared" si="149"/>
        <v/>
      </c>
      <c r="I4763" t="str">
        <f t="shared" si="150"/>
        <v/>
      </c>
    </row>
    <row r="4764" spans="1:9" x14ac:dyDescent="0.25">
      <c r="A4764" s="36"/>
      <c r="B4764" t="str">
        <f>+IF(ISERROR(VLOOKUP(A4764,'MatrizSeguimiento2022-Junio'!$G$4:$I$987,3,FALSE)),"",VLOOKUP(A4764,'MatrizSeguimiento2022-Junio'!$G$4:$I$987,3,FALSE))</f>
        <v/>
      </c>
      <c r="C4764" t="str">
        <f>+IF(ISERROR(VLOOKUP(A4764,'MatrizSeguimiento2022-Junio'!$G$4:$J$987,4,FALSE)),"",VLOOKUP(A4764,'MatrizSeguimiento2022-Junio'!$G$4:$J$987,4,FALSE))</f>
        <v/>
      </c>
      <c r="E4764" s="3"/>
      <c r="G4764">
        <f>+ABS(SUMIF($A$3:$A$4998,A4764,$E$3:$E$4998)-IF(ISERROR(VLOOKUP(A4764,'MatrizSeguimiento2022-Junio'!$G$4:$X$987,18,FALSE)),0,VLOOKUP(A4764,'MatrizSeguimiento2022-Junio'!$G$4:$X$987,18,FALSE)))</f>
        <v>0</v>
      </c>
      <c r="H4764" t="str">
        <f t="shared" si="149"/>
        <v/>
      </c>
      <c r="I4764" t="str">
        <f t="shared" si="150"/>
        <v/>
      </c>
    </row>
    <row r="4765" spans="1:9" x14ac:dyDescent="0.25">
      <c r="A4765" s="36"/>
      <c r="B4765" t="str">
        <f>+IF(ISERROR(VLOOKUP(A4765,'MatrizSeguimiento2022-Junio'!$G$4:$I$987,3,FALSE)),"",VLOOKUP(A4765,'MatrizSeguimiento2022-Junio'!$G$4:$I$987,3,FALSE))</f>
        <v/>
      </c>
      <c r="C4765" t="str">
        <f>+IF(ISERROR(VLOOKUP(A4765,'MatrizSeguimiento2022-Junio'!$G$4:$J$987,4,FALSE)),"",VLOOKUP(A4765,'MatrizSeguimiento2022-Junio'!$G$4:$J$987,4,FALSE))</f>
        <v/>
      </c>
      <c r="E4765" s="3"/>
      <c r="G4765">
        <f>+ABS(SUMIF($A$3:$A$4998,A4765,$E$3:$E$4998)-IF(ISERROR(VLOOKUP(A4765,'MatrizSeguimiento2022-Junio'!$G$4:$X$987,18,FALSE)),0,VLOOKUP(A4765,'MatrizSeguimiento2022-Junio'!$G$4:$X$987,18,FALSE)))</f>
        <v>0</v>
      </c>
      <c r="H4765" t="str">
        <f t="shared" si="149"/>
        <v/>
      </c>
      <c r="I4765" t="str">
        <f t="shared" si="150"/>
        <v/>
      </c>
    </row>
    <row r="4766" spans="1:9" x14ac:dyDescent="0.25">
      <c r="A4766" s="36"/>
      <c r="B4766" t="str">
        <f>+IF(ISERROR(VLOOKUP(A4766,'MatrizSeguimiento2022-Junio'!$G$4:$I$987,3,FALSE)),"",VLOOKUP(A4766,'MatrizSeguimiento2022-Junio'!$G$4:$I$987,3,FALSE))</f>
        <v/>
      </c>
      <c r="C4766" t="str">
        <f>+IF(ISERROR(VLOOKUP(A4766,'MatrizSeguimiento2022-Junio'!$G$4:$J$987,4,FALSE)),"",VLOOKUP(A4766,'MatrizSeguimiento2022-Junio'!$G$4:$J$987,4,FALSE))</f>
        <v/>
      </c>
      <c r="E4766" s="3"/>
      <c r="G4766">
        <f>+ABS(SUMIF($A$3:$A$4998,A4766,$E$3:$E$4998)-IF(ISERROR(VLOOKUP(A4766,'MatrizSeguimiento2022-Junio'!$G$4:$X$987,18,FALSE)),0,VLOOKUP(A4766,'MatrizSeguimiento2022-Junio'!$G$4:$X$987,18,FALSE)))</f>
        <v>0</v>
      </c>
      <c r="H4766" t="str">
        <f t="shared" si="149"/>
        <v/>
      </c>
      <c r="I4766" t="str">
        <f t="shared" si="150"/>
        <v/>
      </c>
    </row>
    <row r="4767" spans="1:9" x14ac:dyDescent="0.25">
      <c r="A4767" s="36"/>
      <c r="B4767" t="str">
        <f>+IF(ISERROR(VLOOKUP(A4767,'MatrizSeguimiento2022-Junio'!$G$4:$I$987,3,FALSE)),"",VLOOKUP(A4767,'MatrizSeguimiento2022-Junio'!$G$4:$I$987,3,FALSE))</f>
        <v/>
      </c>
      <c r="C4767" t="str">
        <f>+IF(ISERROR(VLOOKUP(A4767,'MatrizSeguimiento2022-Junio'!$G$4:$J$987,4,FALSE)),"",VLOOKUP(A4767,'MatrizSeguimiento2022-Junio'!$G$4:$J$987,4,FALSE))</f>
        <v/>
      </c>
      <c r="E4767" s="3"/>
      <c r="G4767">
        <f>+ABS(SUMIF($A$3:$A$4998,A4767,$E$3:$E$4998)-IF(ISERROR(VLOOKUP(A4767,'MatrizSeguimiento2022-Junio'!$G$4:$X$987,18,FALSE)),0,VLOOKUP(A4767,'MatrizSeguimiento2022-Junio'!$G$4:$X$987,18,FALSE)))</f>
        <v>0</v>
      </c>
      <c r="H4767" t="str">
        <f t="shared" si="149"/>
        <v/>
      </c>
      <c r="I4767" t="str">
        <f t="shared" si="150"/>
        <v/>
      </c>
    </row>
    <row r="4768" spans="1:9" x14ac:dyDescent="0.25">
      <c r="A4768" s="36"/>
      <c r="B4768" t="str">
        <f>+IF(ISERROR(VLOOKUP(A4768,'MatrizSeguimiento2022-Junio'!$G$4:$I$987,3,FALSE)),"",VLOOKUP(A4768,'MatrizSeguimiento2022-Junio'!$G$4:$I$987,3,FALSE))</f>
        <v/>
      </c>
      <c r="C4768" t="str">
        <f>+IF(ISERROR(VLOOKUP(A4768,'MatrizSeguimiento2022-Junio'!$G$4:$J$987,4,FALSE)),"",VLOOKUP(A4768,'MatrizSeguimiento2022-Junio'!$G$4:$J$987,4,FALSE))</f>
        <v/>
      </c>
      <c r="E4768" s="3"/>
      <c r="G4768">
        <f>+ABS(SUMIF($A$3:$A$4998,A4768,$E$3:$E$4998)-IF(ISERROR(VLOOKUP(A4768,'MatrizSeguimiento2022-Junio'!$G$4:$X$987,18,FALSE)),0,VLOOKUP(A4768,'MatrizSeguimiento2022-Junio'!$G$4:$X$987,18,FALSE)))</f>
        <v>0</v>
      </c>
      <c r="H4768" t="str">
        <f t="shared" si="149"/>
        <v/>
      </c>
      <c r="I4768" t="str">
        <f t="shared" si="150"/>
        <v/>
      </c>
    </row>
    <row r="4769" spans="1:9" x14ac:dyDescent="0.25">
      <c r="A4769" s="36"/>
      <c r="B4769" t="str">
        <f>+IF(ISERROR(VLOOKUP(A4769,'MatrizSeguimiento2022-Junio'!$G$4:$I$987,3,FALSE)),"",VLOOKUP(A4769,'MatrizSeguimiento2022-Junio'!$G$4:$I$987,3,FALSE))</f>
        <v/>
      </c>
      <c r="C4769" t="str">
        <f>+IF(ISERROR(VLOOKUP(A4769,'MatrizSeguimiento2022-Junio'!$G$4:$J$987,4,FALSE)),"",VLOOKUP(A4769,'MatrizSeguimiento2022-Junio'!$G$4:$J$987,4,FALSE))</f>
        <v/>
      </c>
      <c r="E4769" s="3"/>
      <c r="G4769">
        <f>+ABS(SUMIF($A$3:$A$4998,A4769,$E$3:$E$4998)-IF(ISERROR(VLOOKUP(A4769,'MatrizSeguimiento2022-Junio'!$G$4:$X$987,18,FALSE)),0,VLOOKUP(A4769,'MatrizSeguimiento2022-Junio'!$G$4:$X$987,18,FALSE)))</f>
        <v>0</v>
      </c>
      <c r="H4769" t="str">
        <f t="shared" si="149"/>
        <v/>
      </c>
      <c r="I4769" t="str">
        <f t="shared" si="150"/>
        <v/>
      </c>
    </row>
    <row r="4770" spans="1:9" x14ac:dyDescent="0.25">
      <c r="A4770" s="36"/>
      <c r="B4770" t="str">
        <f>+IF(ISERROR(VLOOKUP(A4770,'MatrizSeguimiento2022-Junio'!$G$4:$I$987,3,FALSE)),"",VLOOKUP(A4770,'MatrizSeguimiento2022-Junio'!$G$4:$I$987,3,FALSE))</f>
        <v/>
      </c>
      <c r="C4770" t="str">
        <f>+IF(ISERROR(VLOOKUP(A4770,'MatrizSeguimiento2022-Junio'!$G$4:$J$987,4,FALSE)),"",VLOOKUP(A4770,'MatrizSeguimiento2022-Junio'!$G$4:$J$987,4,FALSE))</f>
        <v/>
      </c>
      <c r="E4770" s="3"/>
      <c r="G4770">
        <f>+ABS(SUMIF($A$3:$A$4998,A4770,$E$3:$E$4998)-IF(ISERROR(VLOOKUP(A4770,'MatrizSeguimiento2022-Junio'!$G$4:$X$987,18,FALSE)),0,VLOOKUP(A4770,'MatrizSeguimiento2022-Junio'!$G$4:$X$987,18,FALSE)))</f>
        <v>0</v>
      </c>
      <c r="H4770" t="str">
        <f t="shared" si="149"/>
        <v/>
      </c>
      <c r="I4770" t="str">
        <f t="shared" si="150"/>
        <v/>
      </c>
    </row>
    <row r="4771" spans="1:9" x14ac:dyDescent="0.25">
      <c r="A4771" s="36"/>
      <c r="B4771" t="str">
        <f>+IF(ISERROR(VLOOKUP(A4771,'MatrizSeguimiento2022-Junio'!$G$4:$I$987,3,FALSE)),"",VLOOKUP(A4771,'MatrizSeguimiento2022-Junio'!$G$4:$I$987,3,FALSE))</f>
        <v/>
      </c>
      <c r="C4771" t="str">
        <f>+IF(ISERROR(VLOOKUP(A4771,'MatrizSeguimiento2022-Junio'!$G$4:$J$987,4,FALSE)),"",VLOOKUP(A4771,'MatrizSeguimiento2022-Junio'!$G$4:$J$987,4,FALSE))</f>
        <v/>
      </c>
      <c r="E4771" s="3"/>
      <c r="G4771">
        <f>+ABS(SUMIF($A$3:$A$4998,A4771,$E$3:$E$4998)-IF(ISERROR(VLOOKUP(A4771,'MatrizSeguimiento2022-Junio'!$G$4:$X$987,18,FALSE)),0,VLOOKUP(A4771,'MatrizSeguimiento2022-Junio'!$G$4:$X$987,18,FALSE)))</f>
        <v>0</v>
      </c>
      <c r="H4771" t="str">
        <f t="shared" si="149"/>
        <v/>
      </c>
      <c r="I4771" t="str">
        <f t="shared" si="150"/>
        <v/>
      </c>
    </row>
    <row r="4772" spans="1:9" x14ac:dyDescent="0.25">
      <c r="A4772" s="36"/>
      <c r="B4772" t="str">
        <f>+IF(ISERROR(VLOOKUP(A4772,'MatrizSeguimiento2022-Junio'!$G$4:$I$987,3,FALSE)),"",VLOOKUP(A4772,'MatrizSeguimiento2022-Junio'!$G$4:$I$987,3,FALSE))</f>
        <v/>
      </c>
      <c r="C4772" t="str">
        <f>+IF(ISERROR(VLOOKUP(A4772,'MatrizSeguimiento2022-Junio'!$G$4:$J$987,4,FALSE)),"",VLOOKUP(A4772,'MatrizSeguimiento2022-Junio'!$G$4:$J$987,4,FALSE))</f>
        <v/>
      </c>
      <c r="E4772" s="3"/>
      <c r="G4772">
        <f>+ABS(SUMIF($A$3:$A$4998,A4772,$E$3:$E$4998)-IF(ISERROR(VLOOKUP(A4772,'MatrizSeguimiento2022-Junio'!$G$4:$X$987,18,FALSE)),0,VLOOKUP(A4772,'MatrizSeguimiento2022-Junio'!$G$4:$X$987,18,FALSE)))</f>
        <v>0</v>
      </c>
      <c r="H4772" t="str">
        <f t="shared" si="149"/>
        <v/>
      </c>
      <c r="I4772" t="str">
        <f t="shared" si="150"/>
        <v/>
      </c>
    </row>
    <row r="4773" spans="1:9" x14ac:dyDescent="0.25">
      <c r="A4773" s="36"/>
      <c r="B4773" t="str">
        <f>+IF(ISERROR(VLOOKUP(A4773,'MatrizSeguimiento2022-Junio'!$G$4:$I$987,3,FALSE)),"",VLOOKUP(A4773,'MatrizSeguimiento2022-Junio'!$G$4:$I$987,3,FALSE))</f>
        <v/>
      </c>
      <c r="C4773" t="str">
        <f>+IF(ISERROR(VLOOKUP(A4773,'MatrizSeguimiento2022-Junio'!$G$4:$J$987,4,FALSE)),"",VLOOKUP(A4773,'MatrizSeguimiento2022-Junio'!$G$4:$J$987,4,FALSE))</f>
        <v/>
      </c>
      <c r="E4773" s="3"/>
      <c r="G4773">
        <f>+ABS(SUMIF($A$3:$A$4998,A4773,$E$3:$E$4998)-IF(ISERROR(VLOOKUP(A4773,'MatrizSeguimiento2022-Junio'!$G$4:$X$987,18,FALSE)),0,VLOOKUP(A4773,'MatrizSeguimiento2022-Junio'!$G$4:$X$987,18,FALSE)))</f>
        <v>0</v>
      </c>
      <c r="H4773" t="str">
        <f t="shared" si="149"/>
        <v/>
      </c>
      <c r="I4773" t="str">
        <f t="shared" si="150"/>
        <v/>
      </c>
    </row>
    <row r="4774" spans="1:9" x14ac:dyDescent="0.25">
      <c r="A4774" s="36"/>
      <c r="B4774" t="str">
        <f>+IF(ISERROR(VLOOKUP(A4774,'MatrizSeguimiento2022-Junio'!$G$4:$I$987,3,FALSE)),"",VLOOKUP(A4774,'MatrizSeguimiento2022-Junio'!$G$4:$I$987,3,FALSE))</f>
        <v/>
      </c>
      <c r="C4774" t="str">
        <f>+IF(ISERROR(VLOOKUP(A4774,'MatrizSeguimiento2022-Junio'!$G$4:$J$987,4,FALSE)),"",VLOOKUP(A4774,'MatrizSeguimiento2022-Junio'!$G$4:$J$987,4,FALSE))</f>
        <v/>
      </c>
      <c r="E4774" s="3"/>
      <c r="G4774">
        <f>+ABS(SUMIF($A$3:$A$4998,A4774,$E$3:$E$4998)-IF(ISERROR(VLOOKUP(A4774,'MatrizSeguimiento2022-Junio'!$G$4:$X$987,18,FALSE)),0,VLOOKUP(A4774,'MatrizSeguimiento2022-Junio'!$G$4:$X$987,18,FALSE)))</f>
        <v>0</v>
      </c>
      <c r="H4774" t="str">
        <f t="shared" si="149"/>
        <v/>
      </c>
      <c r="I4774" t="str">
        <f t="shared" si="150"/>
        <v/>
      </c>
    </row>
    <row r="4775" spans="1:9" x14ac:dyDescent="0.25">
      <c r="A4775" s="36"/>
      <c r="B4775" t="str">
        <f>+IF(ISERROR(VLOOKUP(A4775,'MatrizSeguimiento2022-Junio'!$G$4:$I$987,3,FALSE)),"",VLOOKUP(A4775,'MatrizSeguimiento2022-Junio'!$G$4:$I$987,3,FALSE))</f>
        <v/>
      </c>
      <c r="C4775" t="str">
        <f>+IF(ISERROR(VLOOKUP(A4775,'MatrizSeguimiento2022-Junio'!$G$4:$J$987,4,FALSE)),"",VLOOKUP(A4775,'MatrizSeguimiento2022-Junio'!$G$4:$J$987,4,FALSE))</f>
        <v/>
      </c>
      <c r="E4775" s="3"/>
      <c r="G4775">
        <f>+ABS(SUMIF($A$3:$A$4998,A4775,$E$3:$E$4998)-IF(ISERROR(VLOOKUP(A4775,'MatrizSeguimiento2022-Junio'!$G$4:$X$987,18,FALSE)),0,VLOOKUP(A4775,'MatrizSeguimiento2022-Junio'!$G$4:$X$987,18,FALSE)))</f>
        <v>0</v>
      </c>
      <c r="H4775" t="str">
        <f t="shared" si="149"/>
        <v/>
      </c>
      <c r="I4775" t="str">
        <f t="shared" si="150"/>
        <v/>
      </c>
    </row>
    <row r="4776" spans="1:9" x14ac:dyDescent="0.25">
      <c r="A4776" s="36"/>
      <c r="B4776" t="str">
        <f>+IF(ISERROR(VLOOKUP(A4776,'MatrizSeguimiento2022-Junio'!$G$4:$I$987,3,FALSE)),"",VLOOKUP(A4776,'MatrizSeguimiento2022-Junio'!$G$4:$I$987,3,FALSE))</f>
        <v/>
      </c>
      <c r="C4776" t="str">
        <f>+IF(ISERROR(VLOOKUP(A4776,'MatrizSeguimiento2022-Junio'!$G$4:$J$987,4,FALSE)),"",VLOOKUP(A4776,'MatrizSeguimiento2022-Junio'!$G$4:$J$987,4,FALSE))</f>
        <v/>
      </c>
      <c r="E4776" s="3"/>
      <c r="G4776">
        <f>+ABS(SUMIF($A$3:$A$4998,A4776,$E$3:$E$4998)-IF(ISERROR(VLOOKUP(A4776,'MatrizSeguimiento2022-Junio'!$G$4:$X$987,18,FALSE)),0,VLOOKUP(A4776,'MatrizSeguimiento2022-Junio'!$G$4:$X$987,18,FALSE)))</f>
        <v>0</v>
      </c>
      <c r="H4776" t="str">
        <f t="shared" si="149"/>
        <v/>
      </c>
      <c r="I4776" t="str">
        <f t="shared" si="150"/>
        <v/>
      </c>
    </row>
    <row r="4777" spans="1:9" x14ac:dyDescent="0.25">
      <c r="A4777" s="36"/>
      <c r="B4777" t="str">
        <f>+IF(ISERROR(VLOOKUP(A4777,'MatrizSeguimiento2022-Junio'!$G$4:$I$987,3,FALSE)),"",VLOOKUP(A4777,'MatrizSeguimiento2022-Junio'!$G$4:$I$987,3,FALSE))</f>
        <v/>
      </c>
      <c r="C4777" t="str">
        <f>+IF(ISERROR(VLOOKUP(A4777,'MatrizSeguimiento2022-Junio'!$G$4:$J$987,4,FALSE)),"",VLOOKUP(A4777,'MatrizSeguimiento2022-Junio'!$G$4:$J$987,4,FALSE))</f>
        <v/>
      </c>
      <c r="E4777" s="3"/>
      <c r="G4777">
        <f>+ABS(SUMIF($A$3:$A$4998,A4777,$E$3:$E$4998)-IF(ISERROR(VLOOKUP(A4777,'MatrizSeguimiento2022-Junio'!$G$4:$X$987,18,FALSE)),0,VLOOKUP(A4777,'MatrizSeguimiento2022-Junio'!$G$4:$X$987,18,FALSE)))</f>
        <v>0</v>
      </c>
      <c r="H4777" t="str">
        <f t="shared" si="149"/>
        <v/>
      </c>
      <c r="I4777" t="str">
        <f t="shared" si="150"/>
        <v/>
      </c>
    </row>
    <row r="4778" spans="1:9" x14ac:dyDescent="0.25">
      <c r="A4778" s="36"/>
      <c r="B4778" t="str">
        <f>+IF(ISERROR(VLOOKUP(A4778,'MatrizSeguimiento2022-Junio'!$G$4:$I$987,3,FALSE)),"",VLOOKUP(A4778,'MatrizSeguimiento2022-Junio'!$G$4:$I$987,3,FALSE))</f>
        <v/>
      </c>
      <c r="C4778" t="str">
        <f>+IF(ISERROR(VLOOKUP(A4778,'MatrizSeguimiento2022-Junio'!$G$4:$J$987,4,FALSE)),"",VLOOKUP(A4778,'MatrizSeguimiento2022-Junio'!$G$4:$J$987,4,FALSE))</f>
        <v/>
      </c>
      <c r="E4778" s="3"/>
      <c r="G4778">
        <f>+ABS(SUMIF($A$3:$A$4998,A4778,$E$3:$E$4998)-IF(ISERROR(VLOOKUP(A4778,'MatrizSeguimiento2022-Junio'!$G$4:$X$987,18,FALSE)),0,VLOOKUP(A4778,'MatrizSeguimiento2022-Junio'!$G$4:$X$987,18,FALSE)))</f>
        <v>0</v>
      </c>
      <c r="H4778" t="str">
        <f t="shared" si="149"/>
        <v/>
      </c>
      <c r="I4778" t="str">
        <f t="shared" si="150"/>
        <v/>
      </c>
    </row>
    <row r="4779" spans="1:9" x14ac:dyDescent="0.25">
      <c r="A4779" s="36"/>
      <c r="B4779" t="str">
        <f>+IF(ISERROR(VLOOKUP(A4779,'MatrizSeguimiento2022-Junio'!$G$4:$I$987,3,FALSE)),"",VLOOKUP(A4779,'MatrizSeguimiento2022-Junio'!$G$4:$I$987,3,FALSE))</f>
        <v/>
      </c>
      <c r="C4779" t="str">
        <f>+IF(ISERROR(VLOOKUP(A4779,'MatrizSeguimiento2022-Junio'!$G$4:$J$987,4,FALSE)),"",VLOOKUP(A4779,'MatrizSeguimiento2022-Junio'!$G$4:$J$987,4,FALSE))</f>
        <v/>
      </c>
      <c r="E4779" s="3"/>
      <c r="G4779">
        <f>+ABS(SUMIF($A$3:$A$4998,A4779,$E$3:$E$4998)-IF(ISERROR(VLOOKUP(A4779,'MatrizSeguimiento2022-Junio'!$G$4:$X$987,18,FALSE)),0,VLOOKUP(A4779,'MatrizSeguimiento2022-Junio'!$G$4:$X$987,18,FALSE)))</f>
        <v>0</v>
      </c>
      <c r="H4779" t="str">
        <f t="shared" si="149"/>
        <v/>
      </c>
      <c r="I4779" t="str">
        <f t="shared" si="150"/>
        <v/>
      </c>
    </row>
    <row r="4780" spans="1:9" x14ac:dyDescent="0.25">
      <c r="A4780" s="36"/>
      <c r="B4780" t="str">
        <f>+IF(ISERROR(VLOOKUP(A4780,'MatrizSeguimiento2022-Junio'!$G$4:$I$987,3,FALSE)),"",VLOOKUP(A4780,'MatrizSeguimiento2022-Junio'!$G$4:$I$987,3,FALSE))</f>
        <v/>
      </c>
      <c r="C4780" t="str">
        <f>+IF(ISERROR(VLOOKUP(A4780,'MatrizSeguimiento2022-Junio'!$G$4:$J$987,4,FALSE)),"",VLOOKUP(A4780,'MatrizSeguimiento2022-Junio'!$G$4:$J$987,4,FALSE))</f>
        <v/>
      </c>
      <c r="E4780" s="3"/>
      <c r="G4780">
        <f>+ABS(SUMIF($A$3:$A$4998,A4780,$E$3:$E$4998)-IF(ISERROR(VLOOKUP(A4780,'MatrizSeguimiento2022-Junio'!$G$4:$X$987,18,FALSE)),0,VLOOKUP(A4780,'MatrizSeguimiento2022-Junio'!$G$4:$X$987,18,FALSE)))</f>
        <v>0</v>
      </c>
      <c r="H4780" t="str">
        <f t="shared" si="149"/>
        <v/>
      </c>
      <c r="I4780" t="str">
        <f t="shared" si="150"/>
        <v/>
      </c>
    </row>
    <row r="4781" spans="1:9" x14ac:dyDescent="0.25">
      <c r="A4781" s="36"/>
      <c r="B4781" t="str">
        <f>+IF(ISERROR(VLOOKUP(A4781,'MatrizSeguimiento2022-Junio'!$G$4:$I$987,3,FALSE)),"",VLOOKUP(A4781,'MatrizSeguimiento2022-Junio'!$G$4:$I$987,3,FALSE))</f>
        <v/>
      </c>
      <c r="C4781" t="str">
        <f>+IF(ISERROR(VLOOKUP(A4781,'MatrizSeguimiento2022-Junio'!$G$4:$J$987,4,FALSE)),"",VLOOKUP(A4781,'MatrizSeguimiento2022-Junio'!$G$4:$J$987,4,FALSE))</f>
        <v/>
      </c>
      <c r="E4781" s="3"/>
      <c r="G4781">
        <f>+ABS(SUMIF($A$3:$A$4998,A4781,$E$3:$E$4998)-IF(ISERROR(VLOOKUP(A4781,'MatrizSeguimiento2022-Junio'!$G$4:$X$987,18,FALSE)),0,VLOOKUP(A4781,'MatrizSeguimiento2022-Junio'!$G$4:$X$987,18,FALSE)))</f>
        <v>0</v>
      </c>
      <c r="H4781" t="str">
        <f t="shared" si="149"/>
        <v/>
      </c>
      <c r="I4781" t="str">
        <f t="shared" si="150"/>
        <v/>
      </c>
    </row>
    <row r="4782" spans="1:9" x14ac:dyDescent="0.25">
      <c r="A4782" s="36"/>
      <c r="B4782" t="str">
        <f>+IF(ISERROR(VLOOKUP(A4782,'MatrizSeguimiento2022-Junio'!$G$4:$I$987,3,FALSE)),"",VLOOKUP(A4782,'MatrizSeguimiento2022-Junio'!$G$4:$I$987,3,FALSE))</f>
        <v/>
      </c>
      <c r="C4782" t="str">
        <f>+IF(ISERROR(VLOOKUP(A4782,'MatrizSeguimiento2022-Junio'!$G$4:$J$987,4,FALSE)),"",VLOOKUP(A4782,'MatrizSeguimiento2022-Junio'!$G$4:$J$987,4,FALSE))</f>
        <v/>
      </c>
      <c r="E4782" s="3"/>
      <c r="G4782">
        <f>+ABS(SUMIF($A$3:$A$4998,A4782,$E$3:$E$4998)-IF(ISERROR(VLOOKUP(A4782,'MatrizSeguimiento2022-Junio'!$G$4:$X$987,18,FALSE)),0,VLOOKUP(A4782,'MatrizSeguimiento2022-Junio'!$G$4:$X$987,18,FALSE)))</f>
        <v>0</v>
      </c>
      <c r="H4782" t="str">
        <f t="shared" si="149"/>
        <v/>
      </c>
      <c r="I4782" t="str">
        <f t="shared" si="150"/>
        <v/>
      </c>
    </row>
    <row r="4783" spans="1:9" x14ac:dyDescent="0.25">
      <c r="A4783" s="36"/>
      <c r="B4783" t="str">
        <f>+IF(ISERROR(VLOOKUP(A4783,'MatrizSeguimiento2022-Junio'!$G$4:$I$987,3,FALSE)),"",VLOOKUP(A4783,'MatrizSeguimiento2022-Junio'!$G$4:$I$987,3,FALSE))</f>
        <v/>
      </c>
      <c r="C4783" t="str">
        <f>+IF(ISERROR(VLOOKUP(A4783,'MatrizSeguimiento2022-Junio'!$G$4:$J$987,4,FALSE)),"",VLOOKUP(A4783,'MatrizSeguimiento2022-Junio'!$G$4:$J$987,4,FALSE))</f>
        <v/>
      </c>
      <c r="E4783" s="3"/>
      <c r="G4783">
        <f>+ABS(SUMIF($A$3:$A$4998,A4783,$E$3:$E$4998)-IF(ISERROR(VLOOKUP(A4783,'MatrizSeguimiento2022-Junio'!$G$4:$X$987,18,FALSE)),0,VLOOKUP(A4783,'MatrizSeguimiento2022-Junio'!$G$4:$X$987,18,FALSE)))</f>
        <v>0</v>
      </c>
      <c r="H4783" t="str">
        <f t="shared" si="149"/>
        <v/>
      </c>
      <c r="I4783" t="str">
        <f t="shared" si="150"/>
        <v/>
      </c>
    </row>
    <row r="4784" spans="1:9" x14ac:dyDescent="0.25">
      <c r="A4784" s="36"/>
      <c r="B4784" t="str">
        <f>+IF(ISERROR(VLOOKUP(A4784,'MatrizSeguimiento2022-Junio'!$G$4:$I$987,3,FALSE)),"",VLOOKUP(A4784,'MatrizSeguimiento2022-Junio'!$G$4:$I$987,3,FALSE))</f>
        <v/>
      </c>
      <c r="C4784" t="str">
        <f>+IF(ISERROR(VLOOKUP(A4784,'MatrizSeguimiento2022-Junio'!$G$4:$J$987,4,FALSE)),"",VLOOKUP(A4784,'MatrizSeguimiento2022-Junio'!$G$4:$J$987,4,FALSE))</f>
        <v/>
      </c>
      <c r="E4784" s="3"/>
      <c r="G4784">
        <f>+ABS(SUMIF($A$3:$A$4998,A4784,$E$3:$E$4998)-IF(ISERROR(VLOOKUP(A4784,'MatrizSeguimiento2022-Junio'!$G$4:$X$987,18,FALSE)),0,VLOOKUP(A4784,'MatrizSeguimiento2022-Junio'!$G$4:$X$987,18,FALSE)))</f>
        <v>0</v>
      </c>
      <c r="H4784" t="str">
        <f t="shared" si="149"/>
        <v/>
      </c>
      <c r="I4784" t="str">
        <f t="shared" si="150"/>
        <v/>
      </c>
    </row>
    <row r="4785" spans="1:9" x14ac:dyDescent="0.25">
      <c r="A4785" s="36"/>
      <c r="B4785" t="str">
        <f>+IF(ISERROR(VLOOKUP(A4785,'MatrizSeguimiento2022-Junio'!$G$4:$I$987,3,FALSE)),"",VLOOKUP(A4785,'MatrizSeguimiento2022-Junio'!$G$4:$I$987,3,FALSE))</f>
        <v/>
      </c>
      <c r="C4785" t="str">
        <f>+IF(ISERROR(VLOOKUP(A4785,'MatrizSeguimiento2022-Junio'!$G$4:$J$987,4,FALSE)),"",VLOOKUP(A4785,'MatrizSeguimiento2022-Junio'!$G$4:$J$987,4,FALSE))</f>
        <v/>
      </c>
      <c r="E4785" s="3"/>
      <c r="G4785">
        <f>+ABS(SUMIF($A$3:$A$4998,A4785,$E$3:$E$4998)-IF(ISERROR(VLOOKUP(A4785,'MatrizSeguimiento2022-Junio'!$G$4:$X$987,18,FALSE)),0,VLOOKUP(A4785,'MatrizSeguimiento2022-Junio'!$G$4:$X$987,18,FALSE)))</f>
        <v>0</v>
      </c>
      <c r="H4785" t="str">
        <f t="shared" si="149"/>
        <v/>
      </c>
      <c r="I4785" t="str">
        <f t="shared" si="150"/>
        <v/>
      </c>
    </row>
    <row r="4786" spans="1:9" x14ac:dyDescent="0.25">
      <c r="A4786" s="36"/>
      <c r="B4786" t="str">
        <f>+IF(ISERROR(VLOOKUP(A4786,'MatrizSeguimiento2022-Junio'!$G$4:$I$987,3,FALSE)),"",VLOOKUP(A4786,'MatrizSeguimiento2022-Junio'!$G$4:$I$987,3,FALSE))</f>
        <v/>
      </c>
      <c r="C4786" t="str">
        <f>+IF(ISERROR(VLOOKUP(A4786,'MatrizSeguimiento2022-Junio'!$G$4:$J$987,4,FALSE)),"",VLOOKUP(A4786,'MatrizSeguimiento2022-Junio'!$G$4:$J$987,4,FALSE))</f>
        <v/>
      </c>
      <c r="E4786" s="3"/>
      <c r="G4786">
        <f>+ABS(SUMIF($A$3:$A$4998,A4786,$E$3:$E$4998)-IF(ISERROR(VLOOKUP(A4786,'MatrizSeguimiento2022-Junio'!$G$4:$X$987,18,FALSE)),0,VLOOKUP(A4786,'MatrizSeguimiento2022-Junio'!$G$4:$X$987,18,FALSE)))</f>
        <v>0</v>
      </c>
      <c r="H4786" t="str">
        <f t="shared" si="149"/>
        <v/>
      </c>
      <c r="I4786" t="str">
        <f t="shared" si="150"/>
        <v/>
      </c>
    </row>
    <row r="4787" spans="1:9" x14ac:dyDescent="0.25">
      <c r="A4787" s="36"/>
      <c r="B4787" t="str">
        <f>+IF(ISERROR(VLOOKUP(A4787,'MatrizSeguimiento2022-Junio'!$G$4:$I$987,3,FALSE)),"",VLOOKUP(A4787,'MatrizSeguimiento2022-Junio'!$G$4:$I$987,3,FALSE))</f>
        <v/>
      </c>
      <c r="C4787" t="str">
        <f>+IF(ISERROR(VLOOKUP(A4787,'MatrizSeguimiento2022-Junio'!$G$4:$J$987,4,FALSE)),"",VLOOKUP(A4787,'MatrizSeguimiento2022-Junio'!$G$4:$J$987,4,FALSE))</f>
        <v/>
      </c>
      <c r="E4787" s="3"/>
      <c r="G4787">
        <f>+ABS(SUMIF($A$3:$A$4998,A4787,$E$3:$E$4998)-IF(ISERROR(VLOOKUP(A4787,'MatrizSeguimiento2022-Junio'!$G$4:$X$987,18,FALSE)),0,VLOOKUP(A4787,'MatrizSeguimiento2022-Junio'!$G$4:$X$987,18,FALSE)))</f>
        <v>0</v>
      </c>
      <c r="H4787" t="str">
        <f t="shared" si="149"/>
        <v/>
      </c>
      <c r="I4787" t="str">
        <f t="shared" si="150"/>
        <v/>
      </c>
    </row>
    <row r="4788" spans="1:9" x14ac:dyDescent="0.25">
      <c r="A4788" s="36"/>
      <c r="B4788" t="str">
        <f>+IF(ISERROR(VLOOKUP(A4788,'MatrizSeguimiento2022-Junio'!$G$4:$I$987,3,FALSE)),"",VLOOKUP(A4788,'MatrizSeguimiento2022-Junio'!$G$4:$I$987,3,FALSE))</f>
        <v/>
      </c>
      <c r="C4788" t="str">
        <f>+IF(ISERROR(VLOOKUP(A4788,'MatrizSeguimiento2022-Junio'!$G$4:$J$987,4,FALSE)),"",VLOOKUP(A4788,'MatrizSeguimiento2022-Junio'!$G$4:$J$987,4,FALSE))</f>
        <v/>
      </c>
      <c r="E4788" s="3"/>
      <c r="G4788">
        <f>+ABS(SUMIF($A$3:$A$4998,A4788,$E$3:$E$4998)-IF(ISERROR(VLOOKUP(A4788,'MatrizSeguimiento2022-Junio'!$G$4:$X$987,18,FALSE)),0,VLOOKUP(A4788,'MatrizSeguimiento2022-Junio'!$G$4:$X$987,18,FALSE)))</f>
        <v>0</v>
      </c>
      <c r="H4788" t="str">
        <f t="shared" si="149"/>
        <v/>
      </c>
      <c r="I4788" t="str">
        <f t="shared" si="150"/>
        <v/>
      </c>
    </row>
    <row r="4789" spans="1:9" x14ac:dyDescent="0.25">
      <c r="A4789" s="36"/>
      <c r="B4789" t="str">
        <f>+IF(ISERROR(VLOOKUP(A4789,'MatrizSeguimiento2022-Junio'!$G$4:$I$987,3,FALSE)),"",VLOOKUP(A4789,'MatrizSeguimiento2022-Junio'!$G$4:$I$987,3,FALSE))</f>
        <v/>
      </c>
      <c r="C4789" t="str">
        <f>+IF(ISERROR(VLOOKUP(A4789,'MatrizSeguimiento2022-Junio'!$G$4:$J$987,4,FALSE)),"",VLOOKUP(A4789,'MatrizSeguimiento2022-Junio'!$G$4:$J$987,4,FALSE))</f>
        <v/>
      </c>
      <c r="E4789" s="3"/>
      <c r="G4789">
        <f>+ABS(SUMIF($A$3:$A$4998,A4789,$E$3:$E$4998)-IF(ISERROR(VLOOKUP(A4789,'MatrizSeguimiento2022-Junio'!$G$4:$X$987,18,FALSE)),0,VLOOKUP(A4789,'MatrizSeguimiento2022-Junio'!$G$4:$X$987,18,FALSE)))</f>
        <v>0</v>
      </c>
      <c r="H4789" t="str">
        <f t="shared" si="149"/>
        <v/>
      </c>
      <c r="I4789" t="str">
        <f t="shared" si="150"/>
        <v/>
      </c>
    </row>
    <row r="4790" spans="1:9" x14ac:dyDescent="0.25">
      <c r="A4790" s="36"/>
      <c r="B4790" t="str">
        <f>+IF(ISERROR(VLOOKUP(A4790,'MatrizSeguimiento2022-Junio'!$G$4:$I$987,3,FALSE)),"",VLOOKUP(A4790,'MatrizSeguimiento2022-Junio'!$G$4:$I$987,3,FALSE))</f>
        <v/>
      </c>
      <c r="C4790" t="str">
        <f>+IF(ISERROR(VLOOKUP(A4790,'MatrizSeguimiento2022-Junio'!$G$4:$J$987,4,FALSE)),"",VLOOKUP(A4790,'MatrizSeguimiento2022-Junio'!$G$4:$J$987,4,FALSE))</f>
        <v/>
      </c>
      <c r="E4790" s="3"/>
      <c r="G4790">
        <f>+ABS(SUMIF($A$3:$A$4998,A4790,$E$3:$E$4998)-IF(ISERROR(VLOOKUP(A4790,'MatrizSeguimiento2022-Junio'!$G$4:$X$987,18,FALSE)),0,VLOOKUP(A4790,'MatrizSeguimiento2022-Junio'!$G$4:$X$987,18,FALSE)))</f>
        <v>0</v>
      </c>
      <c r="H4790" t="str">
        <f t="shared" si="149"/>
        <v/>
      </c>
      <c r="I4790" t="str">
        <f t="shared" si="150"/>
        <v/>
      </c>
    </row>
    <row r="4791" spans="1:9" x14ac:dyDescent="0.25">
      <c r="A4791" s="36"/>
      <c r="B4791" t="str">
        <f>+IF(ISERROR(VLOOKUP(A4791,'MatrizSeguimiento2022-Junio'!$G$4:$I$987,3,FALSE)),"",VLOOKUP(A4791,'MatrizSeguimiento2022-Junio'!$G$4:$I$987,3,FALSE))</f>
        <v/>
      </c>
      <c r="C4791" t="str">
        <f>+IF(ISERROR(VLOOKUP(A4791,'MatrizSeguimiento2022-Junio'!$G$4:$J$987,4,FALSE)),"",VLOOKUP(A4791,'MatrizSeguimiento2022-Junio'!$G$4:$J$987,4,FALSE))</f>
        <v/>
      </c>
      <c r="E4791" s="3"/>
      <c r="G4791">
        <f>+ABS(SUMIF($A$3:$A$4998,A4791,$E$3:$E$4998)-IF(ISERROR(VLOOKUP(A4791,'MatrizSeguimiento2022-Junio'!$G$4:$X$987,18,FALSE)),0,VLOOKUP(A4791,'MatrizSeguimiento2022-Junio'!$G$4:$X$987,18,FALSE)))</f>
        <v>0</v>
      </c>
      <c r="H4791" t="str">
        <f t="shared" si="149"/>
        <v/>
      </c>
      <c r="I4791" t="str">
        <f t="shared" si="150"/>
        <v/>
      </c>
    </row>
    <row r="4792" spans="1:9" x14ac:dyDescent="0.25">
      <c r="A4792" s="36"/>
      <c r="B4792" t="str">
        <f>+IF(ISERROR(VLOOKUP(A4792,'MatrizSeguimiento2022-Junio'!$G$4:$I$987,3,FALSE)),"",VLOOKUP(A4792,'MatrizSeguimiento2022-Junio'!$G$4:$I$987,3,FALSE))</f>
        <v/>
      </c>
      <c r="C4792" t="str">
        <f>+IF(ISERROR(VLOOKUP(A4792,'MatrizSeguimiento2022-Junio'!$G$4:$J$987,4,FALSE)),"",VLOOKUP(A4792,'MatrizSeguimiento2022-Junio'!$G$4:$J$987,4,FALSE))</f>
        <v/>
      </c>
      <c r="E4792" s="3"/>
      <c r="G4792">
        <f>+ABS(SUMIF($A$3:$A$4998,A4792,$E$3:$E$4998)-IF(ISERROR(VLOOKUP(A4792,'MatrizSeguimiento2022-Junio'!$G$4:$X$987,18,FALSE)),0,VLOOKUP(A4792,'MatrizSeguimiento2022-Junio'!$G$4:$X$987,18,FALSE)))</f>
        <v>0</v>
      </c>
      <c r="H4792" t="str">
        <f t="shared" si="149"/>
        <v/>
      </c>
      <c r="I4792" t="str">
        <f t="shared" si="150"/>
        <v/>
      </c>
    </row>
    <row r="4793" spans="1:9" x14ac:dyDescent="0.25">
      <c r="A4793" s="36"/>
      <c r="B4793" t="str">
        <f>+IF(ISERROR(VLOOKUP(A4793,'MatrizSeguimiento2022-Junio'!$G$4:$I$987,3,FALSE)),"",VLOOKUP(A4793,'MatrizSeguimiento2022-Junio'!$G$4:$I$987,3,FALSE))</f>
        <v/>
      </c>
      <c r="C4793" t="str">
        <f>+IF(ISERROR(VLOOKUP(A4793,'MatrizSeguimiento2022-Junio'!$G$4:$J$987,4,FALSE)),"",VLOOKUP(A4793,'MatrizSeguimiento2022-Junio'!$G$4:$J$987,4,FALSE))</f>
        <v/>
      </c>
      <c r="E4793" s="3"/>
      <c r="G4793">
        <f>+ABS(SUMIF($A$3:$A$4998,A4793,$E$3:$E$4998)-IF(ISERROR(VLOOKUP(A4793,'MatrizSeguimiento2022-Junio'!$G$4:$X$987,18,FALSE)),0,VLOOKUP(A4793,'MatrizSeguimiento2022-Junio'!$G$4:$X$987,18,FALSE)))</f>
        <v>0</v>
      </c>
      <c r="H4793" t="str">
        <f t="shared" si="149"/>
        <v/>
      </c>
      <c r="I4793" t="str">
        <f t="shared" si="150"/>
        <v/>
      </c>
    </row>
    <row r="4794" spans="1:9" x14ac:dyDescent="0.25">
      <c r="A4794" s="36"/>
      <c r="B4794" t="str">
        <f>+IF(ISERROR(VLOOKUP(A4794,'MatrizSeguimiento2022-Junio'!$G$4:$I$987,3,FALSE)),"",VLOOKUP(A4794,'MatrizSeguimiento2022-Junio'!$G$4:$I$987,3,FALSE))</f>
        <v/>
      </c>
      <c r="C4794" t="str">
        <f>+IF(ISERROR(VLOOKUP(A4794,'MatrizSeguimiento2022-Junio'!$G$4:$J$987,4,FALSE)),"",VLOOKUP(A4794,'MatrizSeguimiento2022-Junio'!$G$4:$J$987,4,FALSE))</f>
        <v/>
      </c>
      <c r="E4794" s="3"/>
      <c r="G4794">
        <f>+ABS(SUMIF($A$3:$A$4998,A4794,$E$3:$E$4998)-IF(ISERROR(VLOOKUP(A4794,'MatrizSeguimiento2022-Junio'!$G$4:$X$987,18,FALSE)),0,VLOOKUP(A4794,'MatrizSeguimiento2022-Junio'!$G$4:$X$987,18,FALSE)))</f>
        <v>0</v>
      </c>
      <c r="H4794" t="str">
        <f t="shared" si="149"/>
        <v/>
      </c>
      <c r="I4794" t="str">
        <f t="shared" si="150"/>
        <v/>
      </c>
    </row>
    <row r="4795" spans="1:9" x14ac:dyDescent="0.25">
      <c r="A4795" s="36"/>
      <c r="B4795" t="str">
        <f>+IF(ISERROR(VLOOKUP(A4795,'MatrizSeguimiento2022-Junio'!$G$4:$I$987,3,FALSE)),"",VLOOKUP(A4795,'MatrizSeguimiento2022-Junio'!$G$4:$I$987,3,FALSE))</f>
        <v/>
      </c>
      <c r="C4795" t="str">
        <f>+IF(ISERROR(VLOOKUP(A4795,'MatrizSeguimiento2022-Junio'!$G$4:$J$987,4,FALSE)),"",VLOOKUP(A4795,'MatrizSeguimiento2022-Junio'!$G$4:$J$987,4,FALSE))</f>
        <v/>
      </c>
      <c r="E4795" s="3"/>
      <c r="G4795">
        <f>+ABS(SUMIF($A$3:$A$4998,A4795,$E$3:$E$4998)-IF(ISERROR(VLOOKUP(A4795,'MatrizSeguimiento2022-Junio'!$G$4:$X$987,18,FALSE)),0,VLOOKUP(A4795,'MatrizSeguimiento2022-Junio'!$G$4:$X$987,18,FALSE)))</f>
        <v>0</v>
      </c>
      <c r="H4795" t="str">
        <f t="shared" si="149"/>
        <v/>
      </c>
      <c r="I4795" t="str">
        <f t="shared" si="150"/>
        <v/>
      </c>
    </row>
    <row r="4796" spans="1:9" x14ac:dyDescent="0.25">
      <c r="A4796" s="36"/>
      <c r="B4796" t="str">
        <f>+IF(ISERROR(VLOOKUP(A4796,'MatrizSeguimiento2022-Junio'!$G$4:$I$987,3,FALSE)),"",VLOOKUP(A4796,'MatrizSeguimiento2022-Junio'!$G$4:$I$987,3,FALSE))</f>
        <v/>
      </c>
      <c r="C4796" t="str">
        <f>+IF(ISERROR(VLOOKUP(A4796,'MatrizSeguimiento2022-Junio'!$G$4:$J$987,4,FALSE)),"",VLOOKUP(A4796,'MatrizSeguimiento2022-Junio'!$G$4:$J$987,4,FALSE))</f>
        <v/>
      </c>
      <c r="E4796" s="3"/>
      <c r="G4796">
        <f>+ABS(SUMIF($A$3:$A$4998,A4796,$E$3:$E$4998)-IF(ISERROR(VLOOKUP(A4796,'MatrizSeguimiento2022-Junio'!$G$4:$X$987,18,FALSE)),0,VLOOKUP(A4796,'MatrizSeguimiento2022-Junio'!$G$4:$X$987,18,FALSE)))</f>
        <v>0</v>
      </c>
      <c r="H4796" t="str">
        <f t="shared" si="149"/>
        <v/>
      </c>
      <c r="I4796" t="str">
        <f t="shared" si="150"/>
        <v/>
      </c>
    </row>
    <row r="4797" spans="1:9" x14ac:dyDescent="0.25">
      <c r="A4797" s="36"/>
      <c r="B4797" t="str">
        <f>+IF(ISERROR(VLOOKUP(A4797,'MatrizSeguimiento2022-Junio'!$G$4:$I$987,3,FALSE)),"",VLOOKUP(A4797,'MatrizSeguimiento2022-Junio'!$G$4:$I$987,3,FALSE))</f>
        <v/>
      </c>
      <c r="C4797" t="str">
        <f>+IF(ISERROR(VLOOKUP(A4797,'MatrizSeguimiento2022-Junio'!$G$4:$J$987,4,FALSE)),"",VLOOKUP(A4797,'MatrizSeguimiento2022-Junio'!$G$4:$J$987,4,FALSE))</f>
        <v/>
      </c>
      <c r="E4797" s="3"/>
      <c r="G4797">
        <f>+ABS(SUMIF($A$3:$A$4998,A4797,$E$3:$E$4998)-IF(ISERROR(VLOOKUP(A4797,'MatrizSeguimiento2022-Junio'!$G$4:$X$987,18,FALSE)),0,VLOOKUP(A4797,'MatrizSeguimiento2022-Junio'!$G$4:$X$987,18,FALSE)))</f>
        <v>0</v>
      </c>
      <c r="H4797" t="str">
        <f t="shared" si="149"/>
        <v/>
      </c>
      <c r="I4797" t="str">
        <f t="shared" si="150"/>
        <v/>
      </c>
    </row>
    <row r="4798" spans="1:9" x14ac:dyDescent="0.25">
      <c r="A4798" s="36"/>
      <c r="B4798" t="str">
        <f>+IF(ISERROR(VLOOKUP(A4798,'MatrizSeguimiento2022-Junio'!$G$4:$I$987,3,FALSE)),"",VLOOKUP(A4798,'MatrizSeguimiento2022-Junio'!$G$4:$I$987,3,FALSE))</f>
        <v/>
      </c>
      <c r="C4798" t="str">
        <f>+IF(ISERROR(VLOOKUP(A4798,'MatrizSeguimiento2022-Junio'!$G$4:$J$987,4,FALSE)),"",VLOOKUP(A4798,'MatrizSeguimiento2022-Junio'!$G$4:$J$987,4,FALSE))</f>
        <v/>
      </c>
      <c r="E4798" s="3"/>
      <c r="G4798">
        <f>+ABS(SUMIF($A$3:$A$4998,A4798,$E$3:$E$4998)-IF(ISERROR(VLOOKUP(A4798,'MatrizSeguimiento2022-Junio'!$G$4:$X$987,18,FALSE)),0,VLOOKUP(A4798,'MatrizSeguimiento2022-Junio'!$G$4:$X$987,18,FALSE)))</f>
        <v>0</v>
      </c>
      <c r="H4798" t="str">
        <f t="shared" si="149"/>
        <v/>
      </c>
      <c r="I4798" t="str">
        <f t="shared" si="150"/>
        <v/>
      </c>
    </row>
    <row r="4799" spans="1:9" x14ac:dyDescent="0.25">
      <c r="A4799" s="36"/>
      <c r="B4799" t="str">
        <f>+IF(ISERROR(VLOOKUP(A4799,'MatrizSeguimiento2022-Junio'!$G$4:$I$987,3,FALSE)),"",VLOOKUP(A4799,'MatrizSeguimiento2022-Junio'!$G$4:$I$987,3,FALSE))</f>
        <v/>
      </c>
      <c r="C4799" t="str">
        <f>+IF(ISERROR(VLOOKUP(A4799,'MatrizSeguimiento2022-Junio'!$G$4:$J$987,4,FALSE)),"",VLOOKUP(A4799,'MatrizSeguimiento2022-Junio'!$G$4:$J$987,4,FALSE))</f>
        <v/>
      </c>
      <c r="E4799" s="3"/>
      <c r="G4799">
        <f>+ABS(SUMIF($A$3:$A$4998,A4799,$E$3:$E$4998)-IF(ISERROR(VLOOKUP(A4799,'MatrizSeguimiento2022-Junio'!$G$4:$X$987,18,FALSE)),0,VLOOKUP(A4799,'MatrizSeguimiento2022-Junio'!$G$4:$X$987,18,FALSE)))</f>
        <v>0</v>
      </c>
      <c r="H4799" t="str">
        <f t="shared" ref="H4799:H4862" si="151">+A4799&amp;D4799</f>
        <v/>
      </c>
      <c r="I4799" t="str">
        <f t="shared" si="150"/>
        <v/>
      </c>
    </row>
    <row r="4800" spans="1:9" x14ac:dyDescent="0.25">
      <c r="A4800" s="36"/>
      <c r="B4800" t="str">
        <f>+IF(ISERROR(VLOOKUP(A4800,'MatrizSeguimiento2022-Junio'!$G$4:$I$987,3,FALSE)),"",VLOOKUP(A4800,'MatrizSeguimiento2022-Junio'!$G$4:$I$987,3,FALSE))</f>
        <v/>
      </c>
      <c r="C4800" t="str">
        <f>+IF(ISERROR(VLOOKUP(A4800,'MatrizSeguimiento2022-Junio'!$G$4:$J$987,4,FALSE)),"",VLOOKUP(A4800,'MatrizSeguimiento2022-Junio'!$G$4:$J$987,4,FALSE))</f>
        <v/>
      </c>
      <c r="E4800" s="3"/>
      <c r="G4800">
        <f>+ABS(SUMIF($A$3:$A$4998,A4800,$E$3:$E$4998)-IF(ISERROR(VLOOKUP(A4800,'MatrizSeguimiento2022-Junio'!$G$4:$X$987,18,FALSE)),0,VLOOKUP(A4800,'MatrizSeguimiento2022-Junio'!$G$4:$X$987,18,FALSE)))</f>
        <v>0</v>
      </c>
      <c r="H4800" t="str">
        <f t="shared" si="151"/>
        <v/>
      </c>
      <c r="I4800" t="str">
        <f t="shared" si="150"/>
        <v/>
      </c>
    </row>
    <row r="4801" spans="1:9" x14ac:dyDescent="0.25">
      <c r="A4801" s="36"/>
      <c r="B4801" t="str">
        <f>+IF(ISERROR(VLOOKUP(A4801,'MatrizSeguimiento2022-Junio'!$G$4:$I$987,3,FALSE)),"",VLOOKUP(A4801,'MatrizSeguimiento2022-Junio'!$G$4:$I$987,3,FALSE))</f>
        <v/>
      </c>
      <c r="C4801" t="str">
        <f>+IF(ISERROR(VLOOKUP(A4801,'MatrizSeguimiento2022-Junio'!$G$4:$J$987,4,FALSE)),"",VLOOKUP(A4801,'MatrizSeguimiento2022-Junio'!$G$4:$J$987,4,FALSE))</f>
        <v/>
      </c>
      <c r="E4801" s="3"/>
      <c r="G4801">
        <f>+ABS(SUMIF($A$3:$A$4998,A4801,$E$3:$E$4998)-IF(ISERROR(VLOOKUP(A4801,'MatrizSeguimiento2022-Junio'!$G$4:$X$987,18,FALSE)),0,VLOOKUP(A4801,'MatrizSeguimiento2022-Junio'!$G$4:$X$987,18,FALSE)))</f>
        <v>0</v>
      </c>
      <c r="H4801" t="str">
        <f t="shared" si="151"/>
        <v/>
      </c>
      <c r="I4801" t="str">
        <f t="shared" si="150"/>
        <v/>
      </c>
    </row>
    <row r="4802" spans="1:9" x14ac:dyDescent="0.25">
      <c r="A4802" s="36"/>
      <c r="B4802" t="str">
        <f>+IF(ISERROR(VLOOKUP(A4802,'MatrizSeguimiento2022-Junio'!$G$4:$I$987,3,FALSE)),"",VLOOKUP(A4802,'MatrizSeguimiento2022-Junio'!$G$4:$I$987,3,FALSE))</f>
        <v/>
      </c>
      <c r="C4802" t="str">
        <f>+IF(ISERROR(VLOOKUP(A4802,'MatrizSeguimiento2022-Junio'!$G$4:$J$987,4,FALSE)),"",VLOOKUP(A4802,'MatrizSeguimiento2022-Junio'!$G$4:$J$987,4,FALSE))</f>
        <v/>
      </c>
      <c r="E4802" s="3"/>
      <c r="G4802">
        <f>+ABS(SUMIF($A$3:$A$4998,A4802,$E$3:$E$4998)-IF(ISERROR(VLOOKUP(A4802,'MatrizSeguimiento2022-Junio'!$G$4:$X$987,18,FALSE)),0,VLOOKUP(A4802,'MatrizSeguimiento2022-Junio'!$G$4:$X$987,18,FALSE)))</f>
        <v>0</v>
      </c>
      <c r="H4802" t="str">
        <f t="shared" si="151"/>
        <v/>
      </c>
      <c r="I4802" t="str">
        <f t="shared" si="150"/>
        <v/>
      </c>
    </row>
    <row r="4803" spans="1:9" x14ac:dyDescent="0.25">
      <c r="A4803" s="36"/>
      <c r="B4803" t="str">
        <f>+IF(ISERROR(VLOOKUP(A4803,'MatrizSeguimiento2022-Junio'!$G$4:$I$987,3,FALSE)),"",VLOOKUP(A4803,'MatrizSeguimiento2022-Junio'!$G$4:$I$987,3,FALSE))</f>
        <v/>
      </c>
      <c r="C4803" t="str">
        <f>+IF(ISERROR(VLOOKUP(A4803,'MatrizSeguimiento2022-Junio'!$G$4:$J$987,4,FALSE)),"",VLOOKUP(A4803,'MatrizSeguimiento2022-Junio'!$G$4:$J$987,4,FALSE))</f>
        <v/>
      </c>
      <c r="E4803" s="3"/>
      <c r="G4803">
        <f>+ABS(SUMIF($A$3:$A$4998,A4803,$E$3:$E$4998)-IF(ISERROR(VLOOKUP(A4803,'MatrizSeguimiento2022-Junio'!$G$4:$X$987,18,FALSE)),0,VLOOKUP(A4803,'MatrizSeguimiento2022-Junio'!$G$4:$X$987,18,FALSE)))</f>
        <v>0</v>
      </c>
      <c r="H4803" t="str">
        <f t="shared" si="151"/>
        <v/>
      </c>
      <c r="I4803" t="str">
        <f t="shared" ref="I4803:I4866" si="152">+IF(IF(LEN(H4803)&gt;0,COUNTIF($H$3:$H$4998,H4803),"")=1,"",IF(LEN(H4803)&gt;0,COUNTIF($H$3:$H$4998,H4803),""))</f>
        <v/>
      </c>
    </row>
    <row r="4804" spans="1:9" x14ac:dyDescent="0.25">
      <c r="A4804" s="36"/>
      <c r="B4804" t="str">
        <f>+IF(ISERROR(VLOOKUP(A4804,'MatrizSeguimiento2022-Junio'!$G$4:$I$987,3,FALSE)),"",VLOOKUP(A4804,'MatrizSeguimiento2022-Junio'!$G$4:$I$987,3,FALSE))</f>
        <v/>
      </c>
      <c r="C4804" t="str">
        <f>+IF(ISERROR(VLOOKUP(A4804,'MatrizSeguimiento2022-Junio'!$G$4:$J$987,4,FALSE)),"",VLOOKUP(A4804,'MatrizSeguimiento2022-Junio'!$G$4:$J$987,4,FALSE))</f>
        <v/>
      </c>
      <c r="E4804" s="3"/>
      <c r="G4804">
        <f>+ABS(SUMIF($A$3:$A$4998,A4804,$E$3:$E$4998)-IF(ISERROR(VLOOKUP(A4804,'MatrizSeguimiento2022-Junio'!$G$4:$X$987,18,FALSE)),0,VLOOKUP(A4804,'MatrizSeguimiento2022-Junio'!$G$4:$X$987,18,FALSE)))</f>
        <v>0</v>
      </c>
      <c r="H4804" t="str">
        <f t="shared" si="151"/>
        <v/>
      </c>
      <c r="I4804" t="str">
        <f t="shared" si="152"/>
        <v/>
      </c>
    </row>
    <row r="4805" spans="1:9" x14ac:dyDescent="0.25">
      <c r="A4805" s="36"/>
      <c r="B4805" t="str">
        <f>+IF(ISERROR(VLOOKUP(A4805,'MatrizSeguimiento2022-Junio'!$G$4:$I$987,3,FALSE)),"",VLOOKUP(A4805,'MatrizSeguimiento2022-Junio'!$G$4:$I$987,3,FALSE))</f>
        <v/>
      </c>
      <c r="C4805" t="str">
        <f>+IF(ISERROR(VLOOKUP(A4805,'MatrizSeguimiento2022-Junio'!$G$4:$J$987,4,FALSE)),"",VLOOKUP(A4805,'MatrizSeguimiento2022-Junio'!$G$4:$J$987,4,FALSE))</f>
        <v/>
      </c>
      <c r="E4805" s="3"/>
      <c r="G4805">
        <f>+ABS(SUMIF($A$3:$A$4998,A4805,$E$3:$E$4998)-IF(ISERROR(VLOOKUP(A4805,'MatrizSeguimiento2022-Junio'!$G$4:$X$987,18,FALSE)),0,VLOOKUP(A4805,'MatrizSeguimiento2022-Junio'!$G$4:$X$987,18,FALSE)))</f>
        <v>0</v>
      </c>
      <c r="H4805" t="str">
        <f t="shared" si="151"/>
        <v/>
      </c>
      <c r="I4805" t="str">
        <f t="shared" si="152"/>
        <v/>
      </c>
    </row>
    <row r="4806" spans="1:9" x14ac:dyDescent="0.25">
      <c r="A4806" s="36"/>
      <c r="B4806" t="str">
        <f>+IF(ISERROR(VLOOKUP(A4806,'MatrizSeguimiento2022-Junio'!$G$4:$I$987,3,FALSE)),"",VLOOKUP(A4806,'MatrizSeguimiento2022-Junio'!$G$4:$I$987,3,FALSE))</f>
        <v/>
      </c>
      <c r="C4806" t="str">
        <f>+IF(ISERROR(VLOOKUP(A4806,'MatrizSeguimiento2022-Junio'!$G$4:$J$987,4,FALSE)),"",VLOOKUP(A4806,'MatrizSeguimiento2022-Junio'!$G$4:$J$987,4,FALSE))</f>
        <v/>
      </c>
      <c r="E4806" s="3"/>
      <c r="G4806">
        <f>+ABS(SUMIF($A$3:$A$4998,A4806,$E$3:$E$4998)-IF(ISERROR(VLOOKUP(A4806,'MatrizSeguimiento2022-Junio'!$G$4:$X$987,18,FALSE)),0,VLOOKUP(A4806,'MatrizSeguimiento2022-Junio'!$G$4:$X$987,18,FALSE)))</f>
        <v>0</v>
      </c>
      <c r="H4806" t="str">
        <f t="shared" si="151"/>
        <v/>
      </c>
      <c r="I4806" t="str">
        <f t="shared" si="152"/>
        <v/>
      </c>
    </row>
    <row r="4807" spans="1:9" x14ac:dyDescent="0.25">
      <c r="A4807" s="36"/>
      <c r="B4807" t="str">
        <f>+IF(ISERROR(VLOOKUP(A4807,'MatrizSeguimiento2022-Junio'!$G$4:$I$987,3,FALSE)),"",VLOOKUP(A4807,'MatrizSeguimiento2022-Junio'!$G$4:$I$987,3,FALSE))</f>
        <v/>
      </c>
      <c r="C4807" t="str">
        <f>+IF(ISERROR(VLOOKUP(A4807,'MatrizSeguimiento2022-Junio'!$G$4:$J$987,4,FALSE)),"",VLOOKUP(A4807,'MatrizSeguimiento2022-Junio'!$G$4:$J$987,4,FALSE))</f>
        <v/>
      </c>
      <c r="E4807" s="3"/>
      <c r="G4807">
        <f>+ABS(SUMIF($A$3:$A$4998,A4807,$E$3:$E$4998)-IF(ISERROR(VLOOKUP(A4807,'MatrizSeguimiento2022-Junio'!$G$4:$X$987,18,FALSE)),0,VLOOKUP(A4807,'MatrizSeguimiento2022-Junio'!$G$4:$X$987,18,FALSE)))</f>
        <v>0</v>
      </c>
      <c r="H4807" t="str">
        <f t="shared" si="151"/>
        <v/>
      </c>
      <c r="I4807" t="str">
        <f t="shared" si="152"/>
        <v/>
      </c>
    </row>
    <row r="4808" spans="1:9" x14ac:dyDescent="0.25">
      <c r="A4808" s="36"/>
      <c r="B4808" t="str">
        <f>+IF(ISERROR(VLOOKUP(A4808,'MatrizSeguimiento2022-Junio'!$G$4:$I$987,3,FALSE)),"",VLOOKUP(A4808,'MatrizSeguimiento2022-Junio'!$G$4:$I$987,3,FALSE))</f>
        <v/>
      </c>
      <c r="C4808" t="str">
        <f>+IF(ISERROR(VLOOKUP(A4808,'MatrizSeguimiento2022-Junio'!$G$4:$J$987,4,FALSE)),"",VLOOKUP(A4808,'MatrizSeguimiento2022-Junio'!$G$4:$J$987,4,FALSE))</f>
        <v/>
      </c>
      <c r="E4808" s="3"/>
      <c r="G4808">
        <f>+ABS(SUMIF($A$3:$A$4998,A4808,$E$3:$E$4998)-IF(ISERROR(VLOOKUP(A4808,'MatrizSeguimiento2022-Junio'!$G$4:$X$987,18,FALSE)),0,VLOOKUP(A4808,'MatrizSeguimiento2022-Junio'!$G$4:$X$987,18,FALSE)))</f>
        <v>0</v>
      </c>
      <c r="H4808" t="str">
        <f t="shared" si="151"/>
        <v/>
      </c>
      <c r="I4808" t="str">
        <f t="shared" si="152"/>
        <v/>
      </c>
    </row>
    <row r="4809" spans="1:9" x14ac:dyDescent="0.25">
      <c r="A4809" s="36"/>
      <c r="B4809" t="str">
        <f>+IF(ISERROR(VLOOKUP(A4809,'MatrizSeguimiento2022-Junio'!$G$4:$I$987,3,FALSE)),"",VLOOKUP(A4809,'MatrizSeguimiento2022-Junio'!$G$4:$I$987,3,FALSE))</f>
        <v/>
      </c>
      <c r="C4809" t="str">
        <f>+IF(ISERROR(VLOOKUP(A4809,'MatrizSeguimiento2022-Junio'!$G$4:$J$987,4,FALSE)),"",VLOOKUP(A4809,'MatrizSeguimiento2022-Junio'!$G$4:$J$987,4,FALSE))</f>
        <v/>
      </c>
      <c r="E4809" s="3"/>
      <c r="G4809">
        <f>+ABS(SUMIF($A$3:$A$4998,A4809,$E$3:$E$4998)-IF(ISERROR(VLOOKUP(A4809,'MatrizSeguimiento2022-Junio'!$G$4:$X$987,18,FALSE)),0,VLOOKUP(A4809,'MatrizSeguimiento2022-Junio'!$G$4:$X$987,18,FALSE)))</f>
        <v>0</v>
      </c>
      <c r="H4809" t="str">
        <f t="shared" si="151"/>
        <v/>
      </c>
      <c r="I4809" t="str">
        <f t="shared" si="152"/>
        <v/>
      </c>
    </row>
    <row r="4810" spans="1:9" x14ac:dyDescent="0.25">
      <c r="A4810" s="36"/>
      <c r="B4810" t="str">
        <f>+IF(ISERROR(VLOOKUP(A4810,'MatrizSeguimiento2022-Junio'!$G$4:$I$987,3,FALSE)),"",VLOOKUP(A4810,'MatrizSeguimiento2022-Junio'!$G$4:$I$987,3,FALSE))</f>
        <v/>
      </c>
      <c r="C4810" t="str">
        <f>+IF(ISERROR(VLOOKUP(A4810,'MatrizSeguimiento2022-Junio'!$G$4:$J$987,4,FALSE)),"",VLOOKUP(A4810,'MatrizSeguimiento2022-Junio'!$G$4:$J$987,4,FALSE))</f>
        <v/>
      </c>
      <c r="E4810" s="3"/>
      <c r="G4810">
        <f>+ABS(SUMIF($A$3:$A$4998,A4810,$E$3:$E$4998)-IF(ISERROR(VLOOKUP(A4810,'MatrizSeguimiento2022-Junio'!$G$4:$X$987,18,FALSE)),0,VLOOKUP(A4810,'MatrizSeguimiento2022-Junio'!$G$4:$X$987,18,FALSE)))</f>
        <v>0</v>
      </c>
      <c r="H4810" t="str">
        <f t="shared" si="151"/>
        <v/>
      </c>
      <c r="I4810" t="str">
        <f t="shared" si="152"/>
        <v/>
      </c>
    </row>
    <row r="4811" spans="1:9" x14ac:dyDescent="0.25">
      <c r="A4811" s="36"/>
      <c r="B4811" t="str">
        <f>+IF(ISERROR(VLOOKUP(A4811,'MatrizSeguimiento2022-Junio'!$G$4:$I$987,3,FALSE)),"",VLOOKUP(A4811,'MatrizSeguimiento2022-Junio'!$G$4:$I$987,3,FALSE))</f>
        <v/>
      </c>
      <c r="C4811" t="str">
        <f>+IF(ISERROR(VLOOKUP(A4811,'MatrizSeguimiento2022-Junio'!$G$4:$J$987,4,FALSE)),"",VLOOKUP(A4811,'MatrizSeguimiento2022-Junio'!$G$4:$J$987,4,FALSE))</f>
        <v/>
      </c>
      <c r="E4811" s="3"/>
      <c r="G4811">
        <f>+ABS(SUMIF($A$3:$A$4998,A4811,$E$3:$E$4998)-IF(ISERROR(VLOOKUP(A4811,'MatrizSeguimiento2022-Junio'!$G$4:$X$987,18,FALSE)),0,VLOOKUP(A4811,'MatrizSeguimiento2022-Junio'!$G$4:$X$987,18,FALSE)))</f>
        <v>0</v>
      </c>
      <c r="H4811" t="str">
        <f t="shared" si="151"/>
        <v/>
      </c>
      <c r="I4811" t="str">
        <f t="shared" si="152"/>
        <v/>
      </c>
    </row>
    <row r="4812" spans="1:9" x14ac:dyDescent="0.25">
      <c r="A4812" s="36"/>
      <c r="B4812" t="str">
        <f>+IF(ISERROR(VLOOKUP(A4812,'MatrizSeguimiento2022-Junio'!$G$4:$I$987,3,FALSE)),"",VLOOKUP(A4812,'MatrizSeguimiento2022-Junio'!$G$4:$I$987,3,FALSE))</f>
        <v/>
      </c>
      <c r="C4812" t="str">
        <f>+IF(ISERROR(VLOOKUP(A4812,'MatrizSeguimiento2022-Junio'!$G$4:$J$987,4,FALSE)),"",VLOOKUP(A4812,'MatrizSeguimiento2022-Junio'!$G$4:$J$987,4,FALSE))</f>
        <v/>
      </c>
      <c r="E4812" s="3"/>
      <c r="G4812">
        <f>+ABS(SUMIF($A$3:$A$4998,A4812,$E$3:$E$4998)-IF(ISERROR(VLOOKUP(A4812,'MatrizSeguimiento2022-Junio'!$G$4:$X$987,18,FALSE)),0,VLOOKUP(A4812,'MatrizSeguimiento2022-Junio'!$G$4:$X$987,18,FALSE)))</f>
        <v>0</v>
      </c>
      <c r="H4812" t="str">
        <f t="shared" si="151"/>
        <v/>
      </c>
      <c r="I4812" t="str">
        <f t="shared" si="152"/>
        <v/>
      </c>
    </row>
    <row r="4813" spans="1:9" x14ac:dyDescent="0.25">
      <c r="A4813" s="36"/>
      <c r="B4813" t="str">
        <f>+IF(ISERROR(VLOOKUP(A4813,'MatrizSeguimiento2022-Junio'!$G$4:$I$987,3,FALSE)),"",VLOOKUP(A4813,'MatrizSeguimiento2022-Junio'!$G$4:$I$987,3,FALSE))</f>
        <v/>
      </c>
      <c r="C4813" t="str">
        <f>+IF(ISERROR(VLOOKUP(A4813,'MatrizSeguimiento2022-Junio'!$G$4:$J$987,4,FALSE)),"",VLOOKUP(A4813,'MatrizSeguimiento2022-Junio'!$G$4:$J$987,4,FALSE))</f>
        <v/>
      </c>
      <c r="E4813" s="3"/>
      <c r="G4813">
        <f>+ABS(SUMIF($A$3:$A$4998,A4813,$E$3:$E$4998)-IF(ISERROR(VLOOKUP(A4813,'MatrizSeguimiento2022-Junio'!$G$4:$X$987,18,FALSE)),0,VLOOKUP(A4813,'MatrizSeguimiento2022-Junio'!$G$4:$X$987,18,FALSE)))</f>
        <v>0</v>
      </c>
      <c r="H4813" t="str">
        <f t="shared" si="151"/>
        <v/>
      </c>
      <c r="I4813" t="str">
        <f t="shared" si="152"/>
        <v/>
      </c>
    </row>
    <row r="4814" spans="1:9" x14ac:dyDescent="0.25">
      <c r="A4814" s="36"/>
      <c r="B4814" t="str">
        <f>+IF(ISERROR(VLOOKUP(A4814,'MatrizSeguimiento2022-Junio'!$G$4:$I$987,3,FALSE)),"",VLOOKUP(A4814,'MatrizSeguimiento2022-Junio'!$G$4:$I$987,3,FALSE))</f>
        <v/>
      </c>
      <c r="C4814" t="str">
        <f>+IF(ISERROR(VLOOKUP(A4814,'MatrizSeguimiento2022-Junio'!$G$4:$J$987,4,FALSE)),"",VLOOKUP(A4814,'MatrizSeguimiento2022-Junio'!$G$4:$J$987,4,FALSE))</f>
        <v/>
      </c>
      <c r="E4814" s="3"/>
      <c r="G4814">
        <f>+ABS(SUMIF($A$3:$A$4998,A4814,$E$3:$E$4998)-IF(ISERROR(VLOOKUP(A4814,'MatrizSeguimiento2022-Junio'!$G$4:$X$987,18,FALSE)),0,VLOOKUP(A4814,'MatrizSeguimiento2022-Junio'!$G$4:$X$987,18,FALSE)))</f>
        <v>0</v>
      </c>
      <c r="H4814" t="str">
        <f t="shared" si="151"/>
        <v/>
      </c>
      <c r="I4814" t="str">
        <f t="shared" si="152"/>
        <v/>
      </c>
    </row>
    <row r="4815" spans="1:9" x14ac:dyDescent="0.25">
      <c r="A4815" s="36"/>
      <c r="B4815" t="str">
        <f>+IF(ISERROR(VLOOKUP(A4815,'MatrizSeguimiento2022-Junio'!$G$4:$I$987,3,FALSE)),"",VLOOKUP(A4815,'MatrizSeguimiento2022-Junio'!$G$4:$I$987,3,FALSE))</f>
        <v/>
      </c>
      <c r="C4815" t="str">
        <f>+IF(ISERROR(VLOOKUP(A4815,'MatrizSeguimiento2022-Junio'!$G$4:$J$987,4,FALSE)),"",VLOOKUP(A4815,'MatrizSeguimiento2022-Junio'!$G$4:$J$987,4,FALSE))</f>
        <v/>
      </c>
      <c r="E4815" s="3"/>
      <c r="G4815">
        <f>+ABS(SUMIF($A$3:$A$4998,A4815,$E$3:$E$4998)-IF(ISERROR(VLOOKUP(A4815,'MatrizSeguimiento2022-Junio'!$G$4:$X$987,18,FALSE)),0,VLOOKUP(A4815,'MatrizSeguimiento2022-Junio'!$G$4:$X$987,18,FALSE)))</f>
        <v>0</v>
      </c>
      <c r="H4815" t="str">
        <f t="shared" si="151"/>
        <v/>
      </c>
      <c r="I4815" t="str">
        <f t="shared" si="152"/>
        <v/>
      </c>
    </row>
    <row r="4816" spans="1:9" x14ac:dyDescent="0.25">
      <c r="A4816" s="36"/>
      <c r="B4816" t="str">
        <f>+IF(ISERROR(VLOOKUP(A4816,'MatrizSeguimiento2022-Junio'!$G$4:$I$987,3,FALSE)),"",VLOOKUP(A4816,'MatrizSeguimiento2022-Junio'!$G$4:$I$987,3,FALSE))</f>
        <v/>
      </c>
      <c r="C4816" t="str">
        <f>+IF(ISERROR(VLOOKUP(A4816,'MatrizSeguimiento2022-Junio'!$G$4:$J$987,4,FALSE)),"",VLOOKUP(A4816,'MatrizSeguimiento2022-Junio'!$G$4:$J$987,4,FALSE))</f>
        <v/>
      </c>
      <c r="E4816" s="3"/>
      <c r="G4816">
        <f>+ABS(SUMIF($A$3:$A$4998,A4816,$E$3:$E$4998)-IF(ISERROR(VLOOKUP(A4816,'MatrizSeguimiento2022-Junio'!$G$4:$X$987,18,FALSE)),0,VLOOKUP(A4816,'MatrizSeguimiento2022-Junio'!$G$4:$X$987,18,FALSE)))</f>
        <v>0</v>
      </c>
      <c r="H4816" t="str">
        <f t="shared" si="151"/>
        <v/>
      </c>
      <c r="I4816" t="str">
        <f t="shared" si="152"/>
        <v/>
      </c>
    </row>
    <row r="4817" spans="1:9" x14ac:dyDescent="0.25">
      <c r="A4817" s="36"/>
      <c r="B4817" t="str">
        <f>+IF(ISERROR(VLOOKUP(A4817,'MatrizSeguimiento2022-Junio'!$G$4:$I$987,3,FALSE)),"",VLOOKUP(A4817,'MatrizSeguimiento2022-Junio'!$G$4:$I$987,3,FALSE))</f>
        <v/>
      </c>
      <c r="C4817" t="str">
        <f>+IF(ISERROR(VLOOKUP(A4817,'MatrizSeguimiento2022-Junio'!$G$4:$J$987,4,FALSE)),"",VLOOKUP(A4817,'MatrizSeguimiento2022-Junio'!$G$4:$J$987,4,FALSE))</f>
        <v/>
      </c>
      <c r="E4817" s="3"/>
      <c r="G4817">
        <f>+ABS(SUMIF($A$3:$A$4998,A4817,$E$3:$E$4998)-IF(ISERROR(VLOOKUP(A4817,'MatrizSeguimiento2022-Junio'!$G$4:$X$987,18,FALSE)),0,VLOOKUP(A4817,'MatrizSeguimiento2022-Junio'!$G$4:$X$987,18,FALSE)))</f>
        <v>0</v>
      </c>
      <c r="H4817" t="str">
        <f t="shared" si="151"/>
        <v/>
      </c>
      <c r="I4817" t="str">
        <f t="shared" si="152"/>
        <v/>
      </c>
    </row>
    <row r="4818" spans="1:9" x14ac:dyDescent="0.25">
      <c r="A4818" s="36"/>
      <c r="B4818" t="str">
        <f>+IF(ISERROR(VLOOKUP(A4818,'MatrizSeguimiento2022-Junio'!$G$4:$I$987,3,FALSE)),"",VLOOKUP(A4818,'MatrizSeguimiento2022-Junio'!$G$4:$I$987,3,FALSE))</f>
        <v/>
      </c>
      <c r="C4818" t="str">
        <f>+IF(ISERROR(VLOOKUP(A4818,'MatrizSeguimiento2022-Junio'!$G$4:$J$987,4,FALSE)),"",VLOOKUP(A4818,'MatrizSeguimiento2022-Junio'!$G$4:$J$987,4,FALSE))</f>
        <v/>
      </c>
      <c r="E4818" s="3"/>
      <c r="G4818">
        <f>+ABS(SUMIF($A$3:$A$4998,A4818,$E$3:$E$4998)-IF(ISERROR(VLOOKUP(A4818,'MatrizSeguimiento2022-Junio'!$G$4:$X$987,18,FALSE)),0,VLOOKUP(A4818,'MatrizSeguimiento2022-Junio'!$G$4:$X$987,18,FALSE)))</f>
        <v>0</v>
      </c>
      <c r="H4818" t="str">
        <f t="shared" si="151"/>
        <v/>
      </c>
      <c r="I4818" t="str">
        <f t="shared" si="152"/>
        <v/>
      </c>
    </row>
    <row r="4819" spans="1:9" x14ac:dyDescent="0.25">
      <c r="A4819" s="36"/>
      <c r="B4819" t="str">
        <f>+IF(ISERROR(VLOOKUP(A4819,'MatrizSeguimiento2022-Junio'!$G$4:$I$987,3,FALSE)),"",VLOOKUP(A4819,'MatrizSeguimiento2022-Junio'!$G$4:$I$987,3,FALSE))</f>
        <v/>
      </c>
      <c r="C4819" t="str">
        <f>+IF(ISERROR(VLOOKUP(A4819,'MatrizSeguimiento2022-Junio'!$G$4:$J$987,4,FALSE)),"",VLOOKUP(A4819,'MatrizSeguimiento2022-Junio'!$G$4:$J$987,4,FALSE))</f>
        <v/>
      </c>
      <c r="E4819" s="3"/>
      <c r="G4819">
        <f>+ABS(SUMIF($A$3:$A$4998,A4819,$E$3:$E$4998)-IF(ISERROR(VLOOKUP(A4819,'MatrizSeguimiento2022-Junio'!$G$4:$X$987,18,FALSE)),0,VLOOKUP(A4819,'MatrizSeguimiento2022-Junio'!$G$4:$X$987,18,FALSE)))</f>
        <v>0</v>
      </c>
      <c r="H4819" t="str">
        <f t="shared" si="151"/>
        <v/>
      </c>
      <c r="I4819" t="str">
        <f t="shared" si="152"/>
        <v/>
      </c>
    </row>
    <row r="4820" spans="1:9" x14ac:dyDescent="0.25">
      <c r="A4820" s="36"/>
      <c r="B4820" t="str">
        <f>+IF(ISERROR(VLOOKUP(A4820,'MatrizSeguimiento2022-Junio'!$G$4:$I$987,3,FALSE)),"",VLOOKUP(A4820,'MatrizSeguimiento2022-Junio'!$G$4:$I$987,3,FALSE))</f>
        <v/>
      </c>
      <c r="C4820" t="str">
        <f>+IF(ISERROR(VLOOKUP(A4820,'MatrizSeguimiento2022-Junio'!$G$4:$J$987,4,FALSE)),"",VLOOKUP(A4820,'MatrizSeguimiento2022-Junio'!$G$4:$J$987,4,FALSE))</f>
        <v/>
      </c>
      <c r="E4820" s="3"/>
      <c r="G4820">
        <f>+ABS(SUMIF($A$3:$A$4998,A4820,$E$3:$E$4998)-IF(ISERROR(VLOOKUP(A4820,'MatrizSeguimiento2022-Junio'!$G$4:$X$987,18,FALSE)),0,VLOOKUP(A4820,'MatrizSeguimiento2022-Junio'!$G$4:$X$987,18,FALSE)))</f>
        <v>0</v>
      </c>
      <c r="H4820" t="str">
        <f t="shared" si="151"/>
        <v/>
      </c>
      <c r="I4820" t="str">
        <f t="shared" si="152"/>
        <v/>
      </c>
    </row>
    <row r="4821" spans="1:9" x14ac:dyDescent="0.25">
      <c r="A4821" s="36"/>
      <c r="B4821" t="str">
        <f>+IF(ISERROR(VLOOKUP(A4821,'MatrizSeguimiento2022-Junio'!$G$4:$I$987,3,FALSE)),"",VLOOKUP(A4821,'MatrizSeguimiento2022-Junio'!$G$4:$I$987,3,FALSE))</f>
        <v/>
      </c>
      <c r="C4821" t="str">
        <f>+IF(ISERROR(VLOOKUP(A4821,'MatrizSeguimiento2022-Junio'!$G$4:$J$987,4,FALSE)),"",VLOOKUP(A4821,'MatrizSeguimiento2022-Junio'!$G$4:$J$987,4,FALSE))</f>
        <v/>
      </c>
      <c r="E4821" s="3"/>
      <c r="G4821">
        <f>+ABS(SUMIF($A$3:$A$4998,A4821,$E$3:$E$4998)-IF(ISERROR(VLOOKUP(A4821,'MatrizSeguimiento2022-Junio'!$G$4:$X$987,18,FALSE)),0,VLOOKUP(A4821,'MatrizSeguimiento2022-Junio'!$G$4:$X$987,18,FALSE)))</f>
        <v>0</v>
      </c>
      <c r="H4821" t="str">
        <f t="shared" si="151"/>
        <v/>
      </c>
      <c r="I4821" t="str">
        <f t="shared" si="152"/>
        <v/>
      </c>
    </row>
    <row r="4822" spans="1:9" x14ac:dyDescent="0.25">
      <c r="A4822" s="36"/>
      <c r="B4822" t="str">
        <f>+IF(ISERROR(VLOOKUP(A4822,'MatrizSeguimiento2022-Junio'!$G$4:$I$987,3,FALSE)),"",VLOOKUP(A4822,'MatrizSeguimiento2022-Junio'!$G$4:$I$987,3,FALSE))</f>
        <v/>
      </c>
      <c r="C4822" t="str">
        <f>+IF(ISERROR(VLOOKUP(A4822,'MatrizSeguimiento2022-Junio'!$G$4:$J$987,4,FALSE)),"",VLOOKUP(A4822,'MatrizSeguimiento2022-Junio'!$G$4:$J$987,4,FALSE))</f>
        <v/>
      </c>
      <c r="E4822" s="3"/>
      <c r="G4822">
        <f>+ABS(SUMIF($A$3:$A$4998,A4822,$E$3:$E$4998)-IF(ISERROR(VLOOKUP(A4822,'MatrizSeguimiento2022-Junio'!$G$4:$X$987,18,FALSE)),0,VLOOKUP(A4822,'MatrizSeguimiento2022-Junio'!$G$4:$X$987,18,FALSE)))</f>
        <v>0</v>
      </c>
      <c r="H4822" t="str">
        <f t="shared" si="151"/>
        <v/>
      </c>
      <c r="I4822" t="str">
        <f t="shared" si="152"/>
        <v/>
      </c>
    </row>
    <row r="4823" spans="1:9" x14ac:dyDescent="0.25">
      <c r="A4823" s="36"/>
      <c r="B4823" t="str">
        <f>+IF(ISERROR(VLOOKUP(A4823,'MatrizSeguimiento2022-Junio'!$G$4:$I$987,3,FALSE)),"",VLOOKUP(A4823,'MatrizSeguimiento2022-Junio'!$G$4:$I$987,3,FALSE))</f>
        <v/>
      </c>
      <c r="C4823" t="str">
        <f>+IF(ISERROR(VLOOKUP(A4823,'MatrizSeguimiento2022-Junio'!$G$4:$J$987,4,FALSE)),"",VLOOKUP(A4823,'MatrizSeguimiento2022-Junio'!$G$4:$J$987,4,FALSE))</f>
        <v/>
      </c>
      <c r="E4823" s="3"/>
      <c r="G4823">
        <f>+ABS(SUMIF($A$3:$A$4998,A4823,$E$3:$E$4998)-IF(ISERROR(VLOOKUP(A4823,'MatrizSeguimiento2022-Junio'!$G$4:$X$987,18,FALSE)),0,VLOOKUP(A4823,'MatrizSeguimiento2022-Junio'!$G$4:$X$987,18,FALSE)))</f>
        <v>0</v>
      </c>
      <c r="H4823" t="str">
        <f t="shared" si="151"/>
        <v/>
      </c>
      <c r="I4823" t="str">
        <f t="shared" si="152"/>
        <v/>
      </c>
    </row>
    <row r="4824" spans="1:9" x14ac:dyDescent="0.25">
      <c r="A4824" s="36"/>
      <c r="B4824" t="str">
        <f>+IF(ISERROR(VLOOKUP(A4824,'MatrizSeguimiento2022-Junio'!$G$4:$I$987,3,FALSE)),"",VLOOKUP(A4824,'MatrizSeguimiento2022-Junio'!$G$4:$I$987,3,FALSE))</f>
        <v/>
      </c>
      <c r="C4824" t="str">
        <f>+IF(ISERROR(VLOOKUP(A4824,'MatrizSeguimiento2022-Junio'!$G$4:$J$987,4,FALSE)),"",VLOOKUP(A4824,'MatrizSeguimiento2022-Junio'!$G$4:$J$987,4,FALSE))</f>
        <v/>
      </c>
      <c r="E4824" s="3"/>
      <c r="G4824">
        <f>+ABS(SUMIF($A$3:$A$4998,A4824,$E$3:$E$4998)-IF(ISERROR(VLOOKUP(A4824,'MatrizSeguimiento2022-Junio'!$G$4:$X$987,18,FALSE)),0,VLOOKUP(A4824,'MatrizSeguimiento2022-Junio'!$G$4:$X$987,18,FALSE)))</f>
        <v>0</v>
      </c>
      <c r="H4824" t="str">
        <f t="shared" si="151"/>
        <v/>
      </c>
      <c r="I4824" t="str">
        <f t="shared" si="152"/>
        <v/>
      </c>
    </row>
    <row r="4825" spans="1:9" x14ac:dyDescent="0.25">
      <c r="A4825" s="36"/>
      <c r="B4825" t="str">
        <f>+IF(ISERROR(VLOOKUP(A4825,'MatrizSeguimiento2022-Junio'!$G$4:$I$987,3,FALSE)),"",VLOOKUP(A4825,'MatrizSeguimiento2022-Junio'!$G$4:$I$987,3,FALSE))</f>
        <v/>
      </c>
      <c r="C4825" t="str">
        <f>+IF(ISERROR(VLOOKUP(A4825,'MatrizSeguimiento2022-Junio'!$G$4:$J$987,4,FALSE)),"",VLOOKUP(A4825,'MatrizSeguimiento2022-Junio'!$G$4:$J$987,4,FALSE))</f>
        <v/>
      </c>
      <c r="E4825" s="3"/>
      <c r="G4825">
        <f>+ABS(SUMIF($A$3:$A$4998,A4825,$E$3:$E$4998)-IF(ISERROR(VLOOKUP(A4825,'MatrizSeguimiento2022-Junio'!$G$4:$X$987,18,FALSE)),0,VLOOKUP(A4825,'MatrizSeguimiento2022-Junio'!$G$4:$X$987,18,FALSE)))</f>
        <v>0</v>
      </c>
      <c r="H4825" t="str">
        <f t="shared" si="151"/>
        <v/>
      </c>
      <c r="I4825" t="str">
        <f t="shared" si="152"/>
        <v/>
      </c>
    </row>
    <row r="4826" spans="1:9" x14ac:dyDescent="0.25">
      <c r="A4826" s="36"/>
      <c r="B4826" t="str">
        <f>+IF(ISERROR(VLOOKUP(A4826,'MatrizSeguimiento2022-Junio'!$G$4:$I$987,3,FALSE)),"",VLOOKUP(A4826,'MatrizSeguimiento2022-Junio'!$G$4:$I$987,3,FALSE))</f>
        <v/>
      </c>
      <c r="C4826" t="str">
        <f>+IF(ISERROR(VLOOKUP(A4826,'MatrizSeguimiento2022-Junio'!$G$4:$J$987,4,FALSE)),"",VLOOKUP(A4826,'MatrizSeguimiento2022-Junio'!$G$4:$J$987,4,FALSE))</f>
        <v/>
      </c>
      <c r="E4826" s="3"/>
      <c r="G4826">
        <f>+ABS(SUMIF($A$3:$A$4998,A4826,$E$3:$E$4998)-IF(ISERROR(VLOOKUP(A4826,'MatrizSeguimiento2022-Junio'!$G$4:$X$987,18,FALSE)),0,VLOOKUP(A4826,'MatrizSeguimiento2022-Junio'!$G$4:$X$987,18,FALSE)))</f>
        <v>0</v>
      </c>
      <c r="H4826" t="str">
        <f t="shared" si="151"/>
        <v/>
      </c>
      <c r="I4826" t="str">
        <f t="shared" si="152"/>
        <v/>
      </c>
    </row>
    <row r="4827" spans="1:9" x14ac:dyDescent="0.25">
      <c r="A4827" s="36"/>
      <c r="B4827" t="str">
        <f>+IF(ISERROR(VLOOKUP(A4827,'MatrizSeguimiento2022-Junio'!$G$4:$I$987,3,FALSE)),"",VLOOKUP(A4827,'MatrizSeguimiento2022-Junio'!$G$4:$I$987,3,FALSE))</f>
        <v/>
      </c>
      <c r="C4827" t="str">
        <f>+IF(ISERROR(VLOOKUP(A4827,'MatrizSeguimiento2022-Junio'!$G$4:$J$987,4,FALSE)),"",VLOOKUP(A4827,'MatrizSeguimiento2022-Junio'!$G$4:$J$987,4,FALSE))</f>
        <v/>
      </c>
      <c r="E4827" s="3"/>
      <c r="G4827">
        <f>+ABS(SUMIF($A$3:$A$4998,A4827,$E$3:$E$4998)-IF(ISERROR(VLOOKUP(A4827,'MatrizSeguimiento2022-Junio'!$G$4:$X$987,18,FALSE)),0,VLOOKUP(A4827,'MatrizSeguimiento2022-Junio'!$G$4:$X$987,18,FALSE)))</f>
        <v>0</v>
      </c>
      <c r="H4827" t="str">
        <f t="shared" si="151"/>
        <v/>
      </c>
      <c r="I4827" t="str">
        <f t="shared" si="152"/>
        <v/>
      </c>
    </row>
    <row r="4828" spans="1:9" x14ac:dyDescent="0.25">
      <c r="A4828" s="36"/>
      <c r="B4828" t="str">
        <f>+IF(ISERROR(VLOOKUP(A4828,'MatrizSeguimiento2022-Junio'!$G$4:$I$987,3,FALSE)),"",VLOOKUP(A4828,'MatrizSeguimiento2022-Junio'!$G$4:$I$987,3,FALSE))</f>
        <v/>
      </c>
      <c r="C4828" t="str">
        <f>+IF(ISERROR(VLOOKUP(A4828,'MatrizSeguimiento2022-Junio'!$G$4:$J$987,4,FALSE)),"",VLOOKUP(A4828,'MatrizSeguimiento2022-Junio'!$G$4:$J$987,4,FALSE))</f>
        <v/>
      </c>
      <c r="E4828" s="3"/>
      <c r="G4828">
        <f>+ABS(SUMIF($A$3:$A$4998,A4828,$E$3:$E$4998)-IF(ISERROR(VLOOKUP(A4828,'MatrizSeguimiento2022-Junio'!$G$4:$X$987,18,FALSE)),0,VLOOKUP(A4828,'MatrizSeguimiento2022-Junio'!$G$4:$X$987,18,FALSE)))</f>
        <v>0</v>
      </c>
      <c r="H4828" t="str">
        <f t="shared" si="151"/>
        <v/>
      </c>
      <c r="I4828" t="str">
        <f t="shared" si="152"/>
        <v/>
      </c>
    </row>
    <row r="4829" spans="1:9" x14ac:dyDescent="0.25">
      <c r="A4829" s="36"/>
      <c r="B4829" t="str">
        <f>+IF(ISERROR(VLOOKUP(A4829,'MatrizSeguimiento2022-Junio'!$G$4:$I$987,3,FALSE)),"",VLOOKUP(A4829,'MatrizSeguimiento2022-Junio'!$G$4:$I$987,3,FALSE))</f>
        <v/>
      </c>
      <c r="C4829" t="str">
        <f>+IF(ISERROR(VLOOKUP(A4829,'MatrizSeguimiento2022-Junio'!$G$4:$J$987,4,FALSE)),"",VLOOKUP(A4829,'MatrizSeguimiento2022-Junio'!$G$4:$J$987,4,FALSE))</f>
        <v/>
      </c>
      <c r="E4829" s="3"/>
      <c r="G4829">
        <f>+ABS(SUMIF($A$3:$A$4998,A4829,$E$3:$E$4998)-IF(ISERROR(VLOOKUP(A4829,'MatrizSeguimiento2022-Junio'!$G$4:$X$987,18,FALSE)),0,VLOOKUP(A4829,'MatrizSeguimiento2022-Junio'!$G$4:$X$987,18,FALSE)))</f>
        <v>0</v>
      </c>
      <c r="H4829" t="str">
        <f t="shared" si="151"/>
        <v/>
      </c>
      <c r="I4829" t="str">
        <f t="shared" si="152"/>
        <v/>
      </c>
    </row>
    <row r="4830" spans="1:9" x14ac:dyDescent="0.25">
      <c r="A4830" s="36"/>
      <c r="B4830" t="str">
        <f>+IF(ISERROR(VLOOKUP(A4830,'MatrizSeguimiento2022-Junio'!$G$4:$I$987,3,FALSE)),"",VLOOKUP(A4830,'MatrizSeguimiento2022-Junio'!$G$4:$I$987,3,FALSE))</f>
        <v/>
      </c>
      <c r="C4830" t="str">
        <f>+IF(ISERROR(VLOOKUP(A4830,'MatrizSeguimiento2022-Junio'!$G$4:$J$987,4,FALSE)),"",VLOOKUP(A4830,'MatrizSeguimiento2022-Junio'!$G$4:$J$987,4,FALSE))</f>
        <v/>
      </c>
      <c r="E4830" s="3"/>
      <c r="G4830">
        <f>+ABS(SUMIF($A$3:$A$4998,A4830,$E$3:$E$4998)-IF(ISERROR(VLOOKUP(A4830,'MatrizSeguimiento2022-Junio'!$G$4:$X$987,18,FALSE)),0,VLOOKUP(A4830,'MatrizSeguimiento2022-Junio'!$G$4:$X$987,18,FALSE)))</f>
        <v>0</v>
      </c>
      <c r="H4830" t="str">
        <f t="shared" si="151"/>
        <v/>
      </c>
      <c r="I4830" t="str">
        <f t="shared" si="152"/>
        <v/>
      </c>
    </row>
    <row r="4831" spans="1:9" x14ac:dyDescent="0.25">
      <c r="A4831" s="36"/>
      <c r="B4831" t="str">
        <f>+IF(ISERROR(VLOOKUP(A4831,'MatrizSeguimiento2022-Junio'!$G$4:$I$987,3,FALSE)),"",VLOOKUP(A4831,'MatrizSeguimiento2022-Junio'!$G$4:$I$987,3,FALSE))</f>
        <v/>
      </c>
      <c r="C4831" t="str">
        <f>+IF(ISERROR(VLOOKUP(A4831,'MatrizSeguimiento2022-Junio'!$G$4:$J$987,4,FALSE)),"",VLOOKUP(A4831,'MatrizSeguimiento2022-Junio'!$G$4:$J$987,4,FALSE))</f>
        <v/>
      </c>
      <c r="E4831" s="3"/>
      <c r="G4831">
        <f>+ABS(SUMIF($A$3:$A$4998,A4831,$E$3:$E$4998)-IF(ISERROR(VLOOKUP(A4831,'MatrizSeguimiento2022-Junio'!$G$4:$X$987,18,FALSE)),0,VLOOKUP(A4831,'MatrizSeguimiento2022-Junio'!$G$4:$X$987,18,FALSE)))</f>
        <v>0</v>
      </c>
      <c r="H4831" t="str">
        <f t="shared" si="151"/>
        <v/>
      </c>
      <c r="I4831" t="str">
        <f t="shared" si="152"/>
        <v/>
      </c>
    </row>
    <row r="4832" spans="1:9" x14ac:dyDescent="0.25">
      <c r="A4832" s="36"/>
      <c r="B4832" t="str">
        <f>+IF(ISERROR(VLOOKUP(A4832,'MatrizSeguimiento2022-Junio'!$G$4:$I$987,3,FALSE)),"",VLOOKUP(A4832,'MatrizSeguimiento2022-Junio'!$G$4:$I$987,3,FALSE))</f>
        <v/>
      </c>
      <c r="C4832" t="str">
        <f>+IF(ISERROR(VLOOKUP(A4832,'MatrizSeguimiento2022-Junio'!$G$4:$J$987,4,FALSE)),"",VLOOKUP(A4832,'MatrizSeguimiento2022-Junio'!$G$4:$J$987,4,FALSE))</f>
        <v/>
      </c>
      <c r="E4832" s="3"/>
      <c r="G4832">
        <f>+ABS(SUMIF($A$3:$A$4998,A4832,$E$3:$E$4998)-IF(ISERROR(VLOOKUP(A4832,'MatrizSeguimiento2022-Junio'!$G$4:$X$987,18,FALSE)),0,VLOOKUP(A4832,'MatrizSeguimiento2022-Junio'!$G$4:$X$987,18,FALSE)))</f>
        <v>0</v>
      </c>
      <c r="H4832" t="str">
        <f t="shared" si="151"/>
        <v/>
      </c>
      <c r="I4832" t="str">
        <f t="shared" si="152"/>
        <v/>
      </c>
    </row>
    <row r="4833" spans="1:9" x14ac:dyDescent="0.25">
      <c r="A4833" s="36"/>
      <c r="B4833" t="str">
        <f>+IF(ISERROR(VLOOKUP(A4833,'MatrizSeguimiento2022-Junio'!$G$4:$I$987,3,FALSE)),"",VLOOKUP(A4833,'MatrizSeguimiento2022-Junio'!$G$4:$I$987,3,FALSE))</f>
        <v/>
      </c>
      <c r="C4833" t="str">
        <f>+IF(ISERROR(VLOOKUP(A4833,'MatrizSeguimiento2022-Junio'!$G$4:$J$987,4,FALSE)),"",VLOOKUP(A4833,'MatrizSeguimiento2022-Junio'!$G$4:$J$987,4,FALSE))</f>
        <v/>
      </c>
      <c r="E4833" s="3"/>
      <c r="G4833">
        <f>+ABS(SUMIF($A$3:$A$4998,A4833,$E$3:$E$4998)-IF(ISERROR(VLOOKUP(A4833,'MatrizSeguimiento2022-Junio'!$G$4:$X$987,18,FALSE)),0,VLOOKUP(A4833,'MatrizSeguimiento2022-Junio'!$G$4:$X$987,18,FALSE)))</f>
        <v>0</v>
      </c>
      <c r="H4833" t="str">
        <f t="shared" si="151"/>
        <v/>
      </c>
      <c r="I4833" t="str">
        <f t="shared" si="152"/>
        <v/>
      </c>
    </row>
    <row r="4834" spans="1:9" x14ac:dyDescent="0.25">
      <c r="A4834" s="36"/>
      <c r="B4834" t="str">
        <f>+IF(ISERROR(VLOOKUP(A4834,'MatrizSeguimiento2022-Junio'!$G$4:$I$987,3,FALSE)),"",VLOOKUP(A4834,'MatrizSeguimiento2022-Junio'!$G$4:$I$987,3,FALSE))</f>
        <v/>
      </c>
      <c r="C4834" t="str">
        <f>+IF(ISERROR(VLOOKUP(A4834,'MatrizSeguimiento2022-Junio'!$G$4:$J$987,4,FALSE)),"",VLOOKUP(A4834,'MatrizSeguimiento2022-Junio'!$G$4:$J$987,4,FALSE))</f>
        <v/>
      </c>
      <c r="E4834" s="3"/>
      <c r="G4834">
        <f>+ABS(SUMIF($A$3:$A$4998,A4834,$E$3:$E$4998)-IF(ISERROR(VLOOKUP(A4834,'MatrizSeguimiento2022-Junio'!$G$4:$X$987,18,FALSE)),0,VLOOKUP(A4834,'MatrizSeguimiento2022-Junio'!$G$4:$X$987,18,FALSE)))</f>
        <v>0</v>
      </c>
      <c r="H4834" t="str">
        <f t="shared" si="151"/>
        <v/>
      </c>
      <c r="I4834" t="str">
        <f t="shared" si="152"/>
        <v/>
      </c>
    </row>
    <row r="4835" spans="1:9" x14ac:dyDescent="0.25">
      <c r="A4835" s="36"/>
      <c r="B4835" t="str">
        <f>+IF(ISERROR(VLOOKUP(A4835,'MatrizSeguimiento2022-Junio'!$G$4:$I$987,3,FALSE)),"",VLOOKUP(A4835,'MatrizSeguimiento2022-Junio'!$G$4:$I$987,3,FALSE))</f>
        <v/>
      </c>
      <c r="C4835" t="str">
        <f>+IF(ISERROR(VLOOKUP(A4835,'MatrizSeguimiento2022-Junio'!$G$4:$J$987,4,FALSE)),"",VLOOKUP(A4835,'MatrizSeguimiento2022-Junio'!$G$4:$J$987,4,FALSE))</f>
        <v/>
      </c>
      <c r="E4835" s="3"/>
      <c r="G4835">
        <f>+ABS(SUMIF($A$3:$A$4998,A4835,$E$3:$E$4998)-IF(ISERROR(VLOOKUP(A4835,'MatrizSeguimiento2022-Junio'!$G$4:$X$987,18,FALSE)),0,VLOOKUP(A4835,'MatrizSeguimiento2022-Junio'!$G$4:$X$987,18,FALSE)))</f>
        <v>0</v>
      </c>
      <c r="H4835" t="str">
        <f t="shared" si="151"/>
        <v/>
      </c>
      <c r="I4835" t="str">
        <f t="shared" si="152"/>
        <v/>
      </c>
    </row>
    <row r="4836" spans="1:9" x14ac:dyDescent="0.25">
      <c r="A4836" s="36"/>
      <c r="B4836" t="str">
        <f>+IF(ISERROR(VLOOKUP(A4836,'MatrizSeguimiento2022-Junio'!$G$4:$I$987,3,FALSE)),"",VLOOKUP(A4836,'MatrizSeguimiento2022-Junio'!$G$4:$I$987,3,FALSE))</f>
        <v/>
      </c>
      <c r="C4836" t="str">
        <f>+IF(ISERROR(VLOOKUP(A4836,'MatrizSeguimiento2022-Junio'!$G$4:$J$987,4,FALSE)),"",VLOOKUP(A4836,'MatrizSeguimiento2022-Junio'!$G$4:$J$987,4,FALSE))</f>
        <v/>
      </c>
      <c r="E4836" s="3"/>
      <c r="G4836">
        <f>+ABS(SUMIF($A$3:$A$4998,A4836,$E$3:$E$4998)-IF(ISERROR(VLOOKUP(A4836,'MatrizSeguimiento2022-Junio'!$G$4:$X$987,18,FALSE)),0,VLOOKUP(A4836,'MatrizSeguimiento2022-Junio'!$G$4:$X$987,18,FALSE)))</f>
        <v>0</v>
      </c>
      <c r="H4836" t="str">
        <f t="shared" si="151"/>
        <v/>
      </c>
      <c r="I4836" t="str">
        <f t="shared" si="152"/>
        <v/>
      </c>
    </row>
    <row r="4837" spans="1:9" x14ac:dyDescent="0.25">
      <c r="A4837" s="36"/>
      <c r="B4837" t="str">
        <f>+IF(ISERROR(VLOOKUP(A4837,'MatrizSeguimiento2022-Junio'!$G$4:$I$987,3,FALSE)),"",VLOOKUP(A4837,'MatrizSeguimiento2022-Junio'!$G$4:$I$987,3,FALSE))</f>
        <v/>
      </c>
      <c r="C4837" t="str">
        <f>+IF(ISERROR(VLOOKUP(A4837,'MatrizSeguimiento2022-Junio'!$G$4:$J$987,4,FALSE)),"",VLOOKUP(A4837,'MatrizSeguimiento2022-Junio'!$G$4:$J$987,4,FALSE))</f>
        <v/>
      </c>
      <c r="E4837" s="3"/>
      <c r="G4837">
        <f>+ABS(SUMIF($A$3:$A$4998,A4837,$E$3:$E$4998)-IF(ISERROR(VLOOKUP(A4837,'MatrizSeguimiento2022-Junio'!$G$4:$X$987,18,FALSE)),0,VLOOKUP(A4837,'MatrizSeguimiento2022-Junio'!$G$4:$X$987,18,FALSE)))</f>
        <v>0</v>
      </c>
      <c r="H4837" t="str">
        <f t="shared" si="151"/>
        <v/>
      </c>
      <c r="I4837" t="str">
        <f t="shared" si="152"/>
        <v/>
      </c>
    </row>
    <row r="4838" spans="1:9" x14ac:dyDescent="0.25">
      <c r="A4838" s="36"/>
      <c r="B4838" t="str">
        <f>+IF(ISERROR(VLOOKUP(A4838,'MatrizSeguimiento2022-Junio'!$G$4:$I$987,3,FALSE)),"",VLOOKUP(A4838,'MatrizSeguimiento2022-Junio'!$G$4:$I$987,3,FALSE))</f>
        <v/>
      </c>
      <c r="C4838" t="str">
        <f>+IF(ISERROR(VLOOKUP(A4838,'MatrizSeguimiento2022-Junio'!$G$4:$J$987,4,FALSE)),"",VLOOKUP(A4838,'MatrizSeguimiento2022-Junio'!$G$4:$J$987,4,FALSE))</f>
        <v/>
      </c>
      <c r="E4838" s="3"/>
      <c r="G4838">
        <f>+ABS(SUMIF($A$3:$A$4998,A4838,$E$3:$E$4998)-IF(ISERROR(VLOOKUP(A4838,'MatrizSeguimiento2022-Junio'!$G$4:$X$987,18,FALSE)),0,VLOOKUP(A4838,'MatrizSeguimiento2022-Junio'!$G$4:$X$987,18,FALSE)))</f>
        <v>0</v>
      </c>
      <c r="H4838" t="str">
        <f t="shared" si="151"/>
        <v/>
      </c>
      <c r="I4838" t="str">
        <f t="shared" si="152"/>
        <v/>
      </c>
    </row>
    <row r="4839" spans="1:9" x14ac:dyDescent="0.25">
      <c r="A4839" s="36"/>
      <c r="B4839" t="str">
        <f>+IF(ISERROR(VLOOKUP(A4839,'MatrizSeguimiento2022-Junio'!$G$4:$I$987,3,FALSE)),"",VLOOKUP(A4839,'MatrizSeguimiento2022-Junio'!$G$4:$I$987,3,FALSE))</f>
        <v/>
      </c>
      <c r="C4839" t="str">
        <f>+IF(ISERROR(VLOOKUP(A4839,'MatrizSeguimiento2022-Junio'!$G$4:$J$987,4,FALSE)),"",VLOOKUP(A4839,'MatrizSeguimiento2022-Junio'!$G$4:$J$987,4,FALSE))</f>
        <v/>
      </c>
      <c r="E4839" s="3"/>
      <c r="G4839">
        <f>+ABS(SUMIF($A$3:$A$4998,A4839,$E$3:$E$4998)-IF(ISERROR(VLOOKUP(A4839,'MatrizSeguimiento2022-Junio'!$G$4:$X$987,18,FALSE)),0,VLOOKUP(A4839,'MatrizSeguimiento2022-Junio'!$G$4:$X$987,18,FALSE)))</f>
        <v>0</v>
      </c>
      <c r="H4839" t="str">
        <f t="shared" si="151"/>
        <v/>
      </c>
      <c r="I4839" t="str">
        <f t="shared" si="152"/>
        <v/>
      </c>
    </row>
    <row r="4840" spans="1:9" x14ac:dyDescent="0.25">
      <c r="A4840" s="36"/>
      <c r="B4840" t="str">
        <f>+IF(ISERROR(VLOOKUP(A4840,'MatrizSeguimiento2022-Junio'!$G$4:$I$987,3,FALSE)),"",VLOOKUP(A4840,'MatrizSeguimiento2022-Junio'!$G$4:$I$987,3,FALSE))</f>
        <v/>
      </c>
      <c r="C4840" t="str">
        <f>+IF(ISERROR(VLOOKUP(A4840,'MatrizSeguimiento2022-Junio'!$G$4:$J$987,4,FALSE)),"",VLOOKUP(A4840,'MatrizSeguimiento2022-Junio'!$G$4:$J$987,4,FALSE))</f>
        <v/>
      </c>
      <c r="E4840" s="3"/>
      <c r="G4840">
        <f>+ABS(SUMIF($A$3:$A$4998,A4840,$E$3:$E$4998)-IF(ISERROR(VLOOKUP(A4840,'MatrizSeguimiento2022-Junio'!$G$4:$X$987,18,FALSE)),0,VLOOKUP(A4840,'MatrizSeguimiento2022-Junio'!$G$4:$X$987,18,FALSE)))</f>
        <v>0</v>
      </c>
      <c r="H4840" t="str">
        <f t="shared" si="151"/>
        <v/>
      </c>
      <c r="I4840" t="str">
        <f t="shared" si="152"/>
        <v/>
      </c>
    </row>
    <row r="4841" spans="1:9" x14ac:dyDescent="0.25">
      <c r="A4841" s="36"/>
      <c r="B4841" t="str">
        <f>+IF(ISERROR(VLOOKUP(A4841,'MatrizSeguimiento2022-Junio'!$G$4:$I$987,3,FALSE)),"",VLOOKUP(A4841,'MatrizSeguimiento2022-Junio'!$G$4:$I$987,3,FALSE))</f>
        <v/>
      </c>
      <c r="C4841" t="str">
        <f>+IF(ISERROR(VLOOKUP(A4841,'MatrizSeguimiento2022-Junio'!$G$4:$J$987,4,FALSE)),"",VLOOKUP(A4841,'MatrizSeguimiento2022-Junio'!$G$4:$J$987,4,FALSE))</f>
        <v/>
      </c>
      <c r="E4841" s="3"/>
      <c r="G4841">
        <f>+ABS(SUMIF($A$3:$A$4998,A4841,$E$3:$E$4998)-IF(ISERROR(VLOOKUP(A4841,'MatrizSeguimiento2022-Junio'!$G$4:$X$987,18,FALSE)),0,VLOOKUP(A4841,'MatrizSeguimiento2022-Junio'!$G$4:$X$987,18,FALSE)))</f>
        <v>0</v>
      </c>
      <c r="H4841" t="str">
        <f t="shared" si="151"/>
        <v/>
      </c>
      <c r="I4841" t="str">
        <f t="shared" si="152"/>
        <v/>
      </c>
    </row>
    <row r="4842" spans="1:9" x14ac:dyDescent="0.25">
      <c r="A4842" s="36"/>
      <c r="B4842" t="str">
        <f>+IF(ISERROR(VLOOKUP(A4842,'MatrizSeguimiento2022-Junio'!$G$4:$I$987,3,FALSE)),"",VLOOKUP(A4842,'MatrizSeguimiento2022-Junio'!$G$4:$I$987,3,FALSE))</f>
        <v/>
      </c>
      <c r="C4842" t="str">
        <f>+IF(ISERROR(VLOOKUP(A4842,'MatrizSeguimiento2022-Junio'!$G$4:$J$987,4,FALSE)),"",VLOOKUP(A4842,'MatrizSeguimiento2022-Junio'!$G$4:$J$987,4,FALSE))</f>
        <v/>
      </c>
      <c r="E4842" s="3"/>
      <c r="G4842">
        <f>+ABS(SUMIF($A$3:$A$4998,A4842,$E$3:$E$4998)-IF(ISERROR(VLOOKUP(A4842,'MatrizSeguimiento2022-Junio'!$G$4:$X$987,18,FALSE)),0,VLOOKUP(A4842,'MatrizSeguimiento2022-Junio'!$G$4:$X$987,18,FALSE)))</f>
        <v>0</v>
      </c>
      <c r="H4842" t="str">
        <f t="shared" si="151"/>
        <v/>
      </c>
      <c r="I4842" t="str">
        <f t="shared" si="152"/>
        <v/>
      </c>
    </row>
    <row r="4843" spans="1:9" x14ac:dyDescent="0.25">
      <c r="A4843" s="36"/>
      <c r="B4843" t="str">
        <f>+IF(ISERROR(VLOOKUP(A4843,'MatrizSeguimiento2022-Junio'!$G$4:$I$987,3,FALSE)),"",VLOOKUP(A4843,'MatrizSeguimiento2022-Junio'!$G$4:$I$987,3,FALSE))</f>
        <v/>
      </c>
      <c r="C4843" t="str">
        <f>+IF(ISERROR(VLOOKUP(A4843,'MatrizSeguimiento2022-Junio'!$G$4:$J$987,4,FALSE)),"",VLOOKUP(A4843,'MatrizSeguimiento2022-Junio'!$G$4:$J$987,4,FALSE))</f>
        <v/>
      </c>
      <c r="E4843" s="3"/>
      <c r="G4843">
        <f>+ABS(SUMIF($A$3:$A$4998,A4843,$E$3:$E$4998)-IF(ISERROR(VLOOKUP(A4843,'MatrizSeguimiento2022-Junio'!$G$4:$X$987,18,FALSE)),0,VLOOKUP(A4843,'MatrizSeguimiento2022-Junio'!$G$4:$X$987,18,FALSE)))</f>
        <v>0</v>
      </c>
      <c r="H4843" t="str">
        <f t="shared" si="151"/>
        <v/>
      </c>
      <c r="I4843" t="str">
        <f t="shared" si="152"/>
        <v/>
      </c>
    </row>
    <row r="4844" spans="1:9" x14ac:dyDescent="0.25">
      <c r="A4844" s="36"/>
      <c r="B4844" t="str">
        <f>+IF(ISERROR(VLOOKUP(A4844,'MatrizSeguimiento2022-Junio'!$G$4:$I$987,3,FALSE)),"",VLOOKUP(A4844,'MatrizSeguimiento2022-Junio'!$G$4:$I$987,3,FALSE))</f>
        <v/>
      </c>
      <c r="C4844" t="str">
        <f>+IF(ISERROR(VLOOKUP(A4844,'MatrizSeguimiento2022-Junio'!$G$4:$J$987,4,FALSE)),"",VLOOKUP(A4844,'MatrizSeguimiento2022-Junio'!$G$4:$J$987,4,FALSE))</f>
        <v/>
      </c>
      <c r="E4844" s="3"/>
      <c r="G4844">
        <f>+ABS(SUMIF($A$3:$A$4998,A4844,$E$3:$E$4998)-IF(ISERROR(VLOOKUP(A4844,'MatrizSeguimiento2022-Junio'!$G$4:$X$987,18,FALSE)),0,VLOOKUP(A4844,'MatrizSeguimiento2022-Junio'!$G$4:$X$987,18,FALSE)))</f>
        <v>0</v>
      </c>
      <c r="H4844" t="str">
        <f t="shared" si="151"/>
        <v/>
      </c>
      <c r="I4844" t="str">
        <f t="shared" si="152"/>
        <v/>
      </c>
    </row>
    <row r="4845" spans="1:9" x14ac:dyDescent="0.25">
      <c r="A4845" s="36"/>
      <c r="B4845" t="str">
        <f>+IF(ISERROR(VLOOKUP(A4845,'MatrizSeguimiento2022-Junio'!$G$4:$I$987,3,FALSE)),"",VLOOKUP(A4845,'MatrizSeguimiento2022-Junio'!$G$4:$I$987,3,FALSE))</f>
        <v/>
      </c>
      <c r="C4845" t="str">
        <f>+IF(ISERROR(VLOOKUP(A4845,'MatrizSeguimiento2022-Junio'!$G$4:$J$987,4,FALSE)),"",VLOOKUP(A4845,'MatrizSeguimiento2022-Junio'!$G$4:$J$987,4,FALSE))</f>
        <v/>
      </c>
      <c r="E4845" s="3"/>
      <c r="G4845">
        <f>+ABS(SUMIF($A$3:$A$4998,A4845,$E$3:$E$4998)-IF(ISERROR(VLOOKUP(A4845,'MatrizSeguimiento2022-Junio'!$G$4:$X$987,18,FALSE)),0,VLOOKUP(A4845,'MatrizSeguimiento2022-Junio'!$G$4:$X$987,18,FALSE)))</f>
        <v>0</v>
      </c>
      <c r="H4845" t="str">
        <f t="shared" si="151"/>
        <v/>
      </c>
      <c r="I4845" t="str">
        <f t="shared" si="152"/>
        <v/>
      </c>
    </row>
    <row r="4846" spans="1:9" x14ac:dyDescent="0.25">
      <c r="A4846" s="36"/>
      <c r="B4846" t="str">
        <f>+IF(ISERROR(VLOOKUP(A4846,'MatrizSeguimiento2022-Junio'!$G$4:$I$987,3,FALSE)),"",VLOOKUP(A4846,'MatrizSeguimiento2022-Junio'!$G$4:$I$987,3,FALSE))</f>
        <v/>
      </c>
      <c r="C4846" t="str">
        <f>+IF(ISERROR(VLOOKUP(A4846,'MatrizSeguimiento2022-Junio'!$G$4:$J$987,4,FALSE)),"",VLOOKUP(A4846,'MatrizSeguimiento2022-Junio'!$G$4:$J$987,4,FALSE))</f>
        <v/>
      </c>
      <c r="E4846" s="3"/>
      <c r="G4846">
        <f>+ABS(SUMIF($A$3:$A$4998,A4846,$E$3:$E$4998)-IF(ISERROR(VLOOKUP(A4846,'MatrizSeguimiento2022-Junio'!$G$4:$X$987,18,FALSE)),0,VLOOKUP(A4846,'MatrizSeguimiento2022-Junio'!$G$4:$X$987,18,FALSE)))</f>
        <v>0</v>
      </c>
      <c r="H4846" t="str">
        <f t="shared" si="151"/>
        <v/>
      </c>
      <c r="I4846" t="str">
        <f t="shared" si="152"/>
        <v/>
      </c>
    </row>
    <row r="4847" spans="1:9" x14ac:dyDescent="0.25">
      <c r="A4847" s="36"/>
      <c r="B4847" t="str">
        <f>+IF(ISERROR(VLOOKUP(A4847,'MatrizSeguimiento2022-Junio'!$G$4:$I$987,3,FALSE)),"",VLOOKUP(A4847,'MatrizSeguimiento2022-Junio'!$G$4:$I$987,3,FALSE))</f>
        <v/>
      </c>
      <c r="C4847" t="str">
        <f>+IF(ISERROR(VLOOKUP(A4847,'MatrizSeguimiento2022-Junio'!$G$4:$J$987,4,FALSE)),"",VLOOKUP(A4847,'MatrizSeguimiento2022-Junio'!$G$4:$J$987,4,FALSE))</f>
        <v/>
      </c>
      <c r="E4847" s="3"/>
      <c r="G4847">
        <f>+ABS(SUMIF($A$3:$A$4998,A4847,$E$3:$E$4998)-IF(ISERROR(VLOOKUP(A4847,'MatrizSeguimiento2022-Junio'!$G$4:$X$987,18,FALSE)),0,VLOOKUP(A4847,'MatrizSeguimiento2022-Junio'!$G$4:$X$987,18,FALSE)))</f>
        <v>0</v>
      </c>
      <c r="H4847" t="str">
        <f t="shared" si="151"/>
        <v/>
      </c>
      <c r="I4847" t="str">
        <f t="shared" si="152"/>
        <v/>
      </c>
    </row>
    <row r="4848" spans="1:9" x14ac:dyDescent="0.25">
      <c r="A4848" s="36"/>
      <c r="B4848" t="str">
        <f>+IF(ISERROR(VLOOKUP(A4848,'MatrizSeguimiento2022-Junio'!$G$4:$I$987,3,FALSE)),"",VLOOKUP(A4848,'MatrizSeguimiento2022-Junio'!$G$4:$I$987,3,FALSE))</f>
        <v/>
      </c>
      <c r="C4848" t="str">
        <f>+IF(ISERROR(VLOOKUP(A4848,'MatrizSeguimiento2022-Junio'!$G$4:$J$987,4,FALSE)),"",VLOOKUP(A4848,'MatrizSeguimiento2022-Junio'!$G$4:$J$987,4,FALSE))</f>
        <v/>
      </c>
      <c r="E4848" s="3"/>
      <c r="G4848">
        <f>+ABS(SUMIF($A$3:$A$4998,A4848,$E$3:$E$4998)-IF(ISERROR(VLOOKUP(A4848,'MatrizSeguimiento2022-Junio'!$G$4:$X$987,18,FALSE)),0,VLOOKUP(A4848,'MatrizSeguimiento2022-Junio'!$G$4:$X$987,18,FALSE)))</f>
        <v>0</v>
      </c>
      <c r="H4848" t="str">
        <f t="shared" si="151"/>
        <v/>
      </c>
      <c r="I4848" t="str">
        <f t="shared" si="152"/>
        <v/>
      </c>
    </row>
    <row r="4849" spans="1:9" x14ac:dyDescent="0.25">
      <c r="A4849" s="36"/>
      <c r="B4849" t="str">
        <f>+IF(ISERROR(VLOOKUP(A4849,'MatrizSeguimiento2022-Junio'!$G$4:$I$987,3,FALSE)),"",VLOOKUP(A4849,'MatrizSeguimiento2022-Junio'!$G$4:$I$987,3,FALSE))</f>
        <v/>
      </c>
      <c r="C4849" t="str">
        <f>+IF(ISERROR(VLOOKUP(A4849,'MatrizSeguimiento2022-Junio'!$G$4:$J$987,4,FALSE)),"",VLOOKUP(A4849,'MatrizSeguimiento2022-Junio'!$G$4:$J$987,4,FALSE))</f>
        <v/>
      </c>
      <c r="E4849" s="3"/>
      <c r="G4849">
        <f>+ABS(SUMIF($A$3:$A$4998,A4849,$E$3:$E$4998)-IF(ISERROR(VLOOKUP(A4849,'MatrizSeguimiento2022-Junio'!$G$4:$X$987,18,FALSE)),0,VLOOKUP(A4849,'MatrizSeguimiento2022-Junio'!$G$4:$X$987,18,FALSE)))</f>
        <v>0</v>
      </c>
      <c r="H4849" t="str">
        <f t="shared" si="151"/>
        <v/>
      </c>
      <c r="I4849" t="str">
        <f t="shared" si="152"/>
        <v/>
      </c>
    </row>
    <row r="4850" spans="1:9" x14ac:dyDescent="0.25">
      <c r="A4850" s="36"/>
      <c r="B4850" t="str">
        <f>+IF(ISERROR(VLOOKUP(A4850,'MatrizSeguimiento2022-Junio'!$G$4:$I$987,3,FALSE)),"",VLOOKUP(A4850,'MatrizSeguimiento2022-Junio'!$G$4:$I$987,3,FALSE))</f>
        <v/>
      </c>
      <c r="C4850" t="str">
        <f>+IF(ISERROR(VLOOKUP(A4850,'MatrizSeguimiento2022-Junio'!$G$4:$J$987,4,FALSE)),"",VLOOKUP(A4850,'MatrizSeguimiento2022-Junio'!$G$4:$J$987,4,FALSE))</f>
        <v/>
      </c>
      <c r="E4850" s="3"/>
      <c r="G4850">
        <f>+ABS(SUMIF($A$3:$A$4998,A4850,$E$3:$E$4998)-IF(ISERROR(VLOOKUP(A4850,'MatrizSeguimiento2022-Junio'!$G$4:$X$987,18,FALSE)),0,VLOOKUP(A4850,'MatrizSeguimiento2022-Junio'!$G$4:$X$987,18,FALSE)))</f>
        <v>0</v>
      </c>
      <c r="H4850" t="str">
        <f t="shared" si="151"/>
        <v/>
      </c>
      <c r="I4850" t="str">
        <f t="shared" si="152"/>
        <v/>
      </c>
    </row>
    <row r="4851" spans="1:9" x14ac:dyDescent="0.25">
      <c r="A4851" s="36"/>
      <c r="B4851" t="str">
        <f>+IF(ISERROR(VLOOKUP(A4851,'MatrizSeguimiento2022-Junio'!$G$4:$I$987,3,FALSE)),"",VLOOKUP(A4851,'MatrizSeguimiento2022-Junio'!$G$4:$I$987,3,FALSE))</f>
        <v/>
      </c>
      <c r="C4851" t="str">
        <f>+IF(ISERROR(VLOOKUP(A4851,'MatrizSeguimiento2022-Junio'!$G$4:$J$987,4,FALSE)),"",VLOOKUP(A4851,'MatrizSeguimiento2022-Junio'!$G$4:$J$987,4,FALSE))</f>
        <v/>
      </c>
      <c r="E4851" s="3"/>
      <c r="G4851">
        <f>+ABS(SUMIF($A$3:$A$4998,A4851,$E$3:$E$4998)-IF(ISERROR(VLOOKUP(A4851,'MatrizSeguimiento2022-Junio'!$G$4:$X$987,18,FALSE)),0,VLOOKUP(A4851,'MatrizSeguimiento2022-Junio'!$G$4:$X$987,18,FALSE)))</f>
        <v>0</v>
      </c>
      <c r="H4851" t="str">
        <f t="shared" si="151"/>
        <v/>
      </c>
      <c r="I4851" t="str">
        <f t="shared" si="152"/>
        <v/>
      </c>
    </row>
    <row r="4852" spans="1:9" x14ac:dyDescent="0.25">
      <c r="A4852" s="36"/>
      <c r="B4852" t="str">
        <f>+IF(ISERROR(VLOOKUP(A4852,'MatrizSeguimiento2022-Junio'!$G$4:$I$987,3,FALSE)),"",VLOOKUP(A4852,'MatrizSeguimiento2022-Junio'!$G$4:$I$987,3,FALSE))</f>
        <v/>
      </c>
      <c r="C4852" t="str">
        <f>+IF(ISERROR(VLOOKUP(A4852,'MatrizSeguimiento2022-Junio'!$G$4:$J$987,4,FALSE)),"",VLOOKUP(A4852,'MatrizSeguimiento2022-Junio'!$G$4:$J$987,4,FALSE))</f>
        <v/>
      </c>
      <c r="E4852" s="3"/>
      <c r="G4852">
        <f>+ABS(SUMIF($A$3:$A$4998,A4852,$E$3:$E$4998)-IF(ISERROR(VLOOKUP(A4852,'MatrizSeguimiento2022-Junio'!$G$4:$X$987,18,FALSE)),0,VLOOKUP(A4852,'MatrizSeguimiento2022-Junio'!$G$4:$X$987,18,FALSE)))</f>
        <v>0</v>
      </c>
      <c r="H4852" t="str">
        <f t="shared" si="151"/>
        <v/>
      </c>
      <c r="I4852" t="str">
        <f t="shared" si="152"/>
        <v/>
      </c>
    </row>
    <row r="4853" spans="1:9" x14ac:dyDescent="0.25">
      <c r="A4853" s="36"/>
      <c r="B4853" t="str">
        <f>+IF(ISERROR(VLOOKUP(A4853,'MatrizSeguimiento2022-Junio'!$G$4:$I$987,3,FALSE)),"",VLOOKUP(A4853,'MatrizSeguimiento2022-Junio'!$G$4:$I$987,3,FALSE))</f>
        <v/>
      </c>
      <c r="C4853" t="str">
        <f>+IF(ISERROR(VLOOKUP(A4853,'MatrizSeguimiento2022-Junio'!$G$4:$J$987,4,FALSE)),"",VLOOKUP(A4853,'MatrizSeguimiento2022-Junio'!$G$4:$J$987,4,FALSE))</f>
        <v/>
      </c>
      <c r="E4853" s="3"/>
      <c r="G4853">
        <f>+ABS(SUMIF($A$3:$A$4998,A4853,$E$3:$E$4998)-IF(ISERROR(VLOOKUP(A4853,'MatrizSeguimiento2022-Junio'!$G$4:$X$987,18,FALSE)),0,VLOOKUP(A4853,'MatrizSeguimiento2022-Junio'!$G$4:$X$987,18,FALSE)))</f>
        <v>0</v>
      </c>
      <c r="H4853" t="str">
        <f t="shared" si="151"/>
        <v/>
      </c>
      <c r="I4853" t="str">
        <f t="shared" si="152"/>
        <v/>
      </c>
    </row>
    <row r="4854" spans="1:9" x14ac:dyDescent="0.25">
      <c r="A4854" s="36"/>
      <c r="B4854" t="str">
        <f>+IF(ISERROR(VLOOKUP(A4854,'MatrizSeguimiento2022-Junio'!$G$4:$I$987,3,FALSE)),"",VLOOKUP(A4854,'MatrizSeguimiento2022-Junio'!$G$4:$I$987,3,FALSE))</f>
        <v/>
      </c>
      <c r="C4854" t="str">
        <f>+IF(ISERROR(VLOOKUP(A4854,'MatrizSeguimiento2022-Junio'!$G$4:$J$987,4,FALSE)),"",VLOOKUP(A4854,'MatrizSeguimiento2022-Junio'!$G$4:$J$987,4,FALSE))</f>
        <v/>
      </c>
      <c r="E4854" s="3"/>
      <c r="G4854">
        <f>+ABS(SUMIF($A$3:$A$4998,A4854,$E$3:$E$4998)-IF(ISERROR(VLOOKUP(A4854,'MatrizSeguimiento2022-Junio'!$G$4:$X$987,18,FALSE)),0,VLOOKUP(A4854,'MatrizSeguimiento2022-Junio'!$G$4:$X$987,18,FALSE)))</f>
        <v>0</v>
      </c>
      <c r="H4854" t="str">
        <f t="shared" si="151"/>
        <v/>
      </c>
      <c r="I4854" t="str">
        <f t="shared" si="152"/>
        <v/>
      </c>
    </row>
    <row r="4855" spans="1:9" x14ac:dyDescent="0.25">
      <c r="A4855" s="36"/>
      <c r="B4855" t="str">
        <f>+IF(ISERROR(VLOOKUP(A4855,'MatrizSeguimiento2022-Junio'!$G$4:$I$987,3,FALSE)),"",VLOOKUP(A4855,'MatrizSeguimiento2022-Junio'!$G$4:$I$987,3,FALSE))</f>
        <v/>
      </c>
      <c r="C4855" t="str">
        <f>+IF(ISERROR(VLOOKUP(A4855,'MatrizSeguimiento2022-Junio'!$G$4:$J$987,4,FALSE)),"",VLOOKUP(A4855,'MatrizSeguimiento2022-Junio'!$G$4:$J$987,4,FALSE))</f>
        <v/>
      </c>
      <c r="E4855" s="3"/>
      <c r="G4855">
        <f>+ABS(SUMIF($A$3:$A$4998,A4855,$E$3:$E$4998)-IF(ISERROR(VLOOKUP(A4855,'MatrizSeguimiento2022-Junio'!$G$4:$X$987,18,FALSE)),0,VLOOKUP(A4855,'MatrizSeguimiento2022-Junio'!$G$4:$X$987,18,FALSE)))</f>
        <v>0</v>
      </c>
      <c r="H4855" t="str">
        <f t="shared" si="151"/>
        <v/>
      </c>
      <c r="I4855" t="str">
        <f t="shared" si="152"/>
        <v/>
      </c>
    </row>
    <row r="4856" spans="1:9" x14ac:dyDescent="0.25">
      <c r="A4856" s="36"/>
      <c r="B4856" t="str">
        <f>+IF(ISERROR(VLOOKUP(A4856,'MatrizSeguimiento2022-Junio'!$G$4:$I$987,3,FALSE)),"",VLOOKUP(A4856,'MatrizSeguimiento2022-Junio'!$G$4:$I$987,3,FALSE))</f>
        <v/>
      </c>
      <c r="C4856" t="str">
        <f>+IF(ISERROR(VLOOKUP(A4856,'MatrizSeguimiento2022-Junio'!$G$4:$J$987,4,FALSE)),"",VLOOKUP(A4856,'MatrizSeguimiento2022-Junio'!$G$4:$J$987,4,FALSE))</f>
        <v/>
      </c>
      <c r="E4856" s="3"/>
      <c r="G4856">
        <f>+ABS(SUMIF($A$3:$A$4998,A4856,$E$3:$E$4998)-IF(ISERROR(VLOOKUP(A4856,'MatrizSeguimiento2022-Junio'!$G$4:$X$987,18,FALSE)),0,VLOOKUP(A4856,'MatrizSeguimiento2022-Junio'!$G$4:$X$987,18,FALSE)))</f>
        <v>0</v>
      </c>
      <c r="H4856" t="str">
        <f t="shared" si="151"/>
        <v/>
      </c>
      <c r="I4856" t="str">
        <f t="shared" si="152"/>
        <v/>
      </c>
    </row>
    <row r="4857" spans="1:9" x14ac:dyDescent="0.25">
      <c r="A4857" s="36"/>
      <c r="B4857" t="str">
        <f>+IF(ISERROR(VLOOKUP(A4857,'MatrizSeguimiento2022-Junio'!$G$4:$I$987,3,FALSE)),"",VLOOKUP(A4857,'MatrizSeguimiento2022-Junio'!$G$4:$I$987,3,FALSE))</f>
        <v/>
      </c>
      <c r="C4857" t="str">
        <f>+IF(ISERROR(VLOOKUP(A4857,'MatrizSeguimiento2022-Junio'!$G$4:$J$987,4,FALSE)),"",VLOOKUP(A4857,'MatrizSeguimiento2022-Junio'!$G$4:$J$987,4,FALSE))</f>
        <v/>
      </c>
      <c r="E4857" s="3"/>
      <c r="G4857">
        <f>+ABS(SUMIF($A$3:$A$4998,A4857,$E$3:$E$4998)-IF(ISERROR(VLOOKUP(A4857,'MatrizSeguimiento2022-Junio'!$G$4:$X$987,18,FALSE)),0,VLOOKUP(A4857,'MatrizSeguimiento2022-Junio'!$G$4:$X$987,18,FALSE)))</f>
        <v>0</v>
      </c>
      <c r="H4857" t="str">
        <f t="shared" si="151"/>
        <v/>
      </c>
      <c r="I4857" t="str">
        <f t="shared" si="152"/>
        <v/>
      </c>
    </row>
    <row r="4858" spans="1:9" x14ac:dyDescent="0.25">
      <c r="A4858" s="36"/>
      <c r="B4858" t="str">
        <f>+IF(ISERROR(VLOOKUP(A4858,'MatrizSeguimiento2022-Junio'!$G$4:$I$987,3,FALSE)),"",VLOOKUP(A4858,'MatrizSeguimiento2022-Junio'!$G$4:$I$987,3,FALSE))</f>
        <v/>
      </c>
      <c r="C4858" t="str">
        <f>+IF(ISERROR(VLOOKUP(A4858,'MatrizSeguimiento2022-Junio'!$G$4:$J$987,4,FALSE)),"",VLOOKUP(A4858,'MatrizSeguimiento2022-Junio'!$G$4:$J$987,4,FALSE))</f>
        <v/>
      </c>
      <c r="E4858" s="3"/>
      <c r="G4858">
        <f>+ABS(SUMIF($A$3:$A$4998,A4858,$E$3:$E$4998)-IF(ISERROR(VLOOKUP(A4858,'MatrizSeguimiento2022-Junio'!$G$4:$X$987,18,FALSE)),0,VLOOKUP(A4858,'MatrizSeguimiento2022-Junio'!$G$4:$X$987,18,FALSE)))</f>
        <v>0</v>
      </c>
      <c r="H4858" t="str">
        <f t="shared" si="151"/>
        <v/>
      </c>
      <c r="I4858" t="str">
        <f t="shared" si="152"/>
        <v/>
      </c>
    </row>
    <row r="4859" spans="1:9" x14ac:dyDescent="0.25">
      <c r="A4859" s="36"/>
      <c r="B4859" t="str">
        <f>+IF(ISERROR(VLOOKUP(A4859,'MatrizSeguimiento2022-Junio'!$G$4:$I$987,3,FALSE)),"",VLOOKUP(A4859,'MatrizSeguimiento2022-Junio'!$G$4:$I$987,3,FALSE))</f>
        <v/>
      </c>
      <c r="C4859" t="str">
        <f>+IF(ISERROR(VLOOKUP(A4859,'MatrizSeguimiento2022-Junio'!$G$4:$J$987,4,FALSE)),"",VLOOKUP(A4859,'MatrizSeguimiento2022-Junio'!$G$4:$J$987,4,FALSE))</f>
        <v/>
      </c>
      <c r="E4859" s="3"/>
      <c r="G4859">
        <f>+ABS(SUMIF($A$3:$A$4998,A4859,$E$3:$E$4998)-IF(ISERROR(VLOOKUP(A4859,'MatrizSeguimiento2022-Junio'!$G$4:$X$987,18,FALSE)),0,VLOOKUP(A4859,'MatrizSeguimiento2022-Junio'!$G$4:$X$987,18,FALSE)))</f>
        <v>0</v>
      </c>
      <c r="H4859" t="str">
        <f t="shared" si="151"/>
        <v/>
      </c>
      <c r="I4859" t="str">
        <f t="shared" si="152"/>
        <v/>
      </c>
    </row>
    <row r="4860" spans="1:9" x14ac:dyDescent="0.25">
      <c r="A4860" s="36"/>
      <c r="B4860" t="str">
        <f>+IF(ISERROR(VLOOKUP(A4860,'MatrizSeguimiento2022-Junio'!$G$4:$I$987,3,FALSE)),"",VLOOKUP(A4860,'MatrizSeguimiento2022-Junio'!$G$4:$I$987,3,FALSE))</f>
        <v/>
      </c>
      <c r="C4860" t="str">
        <f>+IF(ISERROR(VLOOKUP(A4860,'MatrizSeguimiento2022-Junio'!$G$4:$J$987,4,FALSE)),"",VLOOKUP(A4860,'MatrizSeguimiento2022-Junio'!$G$4:$J$987,4,FALSE))</f>
        <v/>
      </c>
      <c r="E4860" s="3"/>
      <c r="G4860">
        <f>+ABS(SUMIF($A$3:$A$4998,A4860,$E$3:$E$4998)-IF(ISERROR(VLOOKUP(A4860,'MatrizSeguimiento2022-Junio'!$G$4:$X$987,18,FALSE)),0,VLOOKUP(A4860,'MatrizSeguimiento2022-Junio'!$G$4:$X$987,18,FALSE)))</f>
        <v>0</v>
      </c>
      <c r="H4860" t="str">
        <f t="shared" si="151"/>
        <v/>
      </c>
      <c r="I4860" t="str">
        <f t="shared" si="152"/>
        <v/>
      </c>
    </row>
    <row r="4861" spans="1:9" x14ac:dyDescent="0.25">
      <c r="A4861" s="36"/>
      <c r="B4861" t="str">
        <f>+IF(ISERROR(VLOOKUP(A4861,'MatrizSeguimiento2022-Junio'!$G$4:$I$987,3,FALSE)),"",VLOOKUP(A4861,'MatrizSeguimiento2022-Junio'!$G$4:$I$987,3,FALSE))</f>
        <v/>
      </c>
      <c r="C4861" t="str">
        <f>+IF(ISERROR(VLOOKUP(A4861,'MatrizSeguimiento2022-Junio'!$G$4:$J$987,4,FALSE)),"",VLOOKUP(A4861,'MatrizSeguimiento2022-Junio'!$G$4:$J$987,4,FALSE))</f>
        <v/>
      </c>
      <c r="E4861" s="3"/>
      <c r="G4861">
        <f>+ABS(SUMIF($A$3:$A$4998,A4861,$E$3:$E$4998)-IF(ISERROR(VLOOKUP(A4861,'MatrizSeguimiento2022-Junio'!$G$4:$X$987,18,FALSE)),0,VLOOKUP(A4861,'MatrizSeguimiento2022-Junio'!$G$4:$X$987,18,FALSE)))</f>
        <v>0</v>
      </c>
      <c r="H4861" t="str">
        <f t="shared" si="151"/>
        <v/>
      </c>
      <c r="I4861" t="str">
        <f t="shared" si="152"/>
        <v/>
      </c>
    </row>
    <row r="4862" spans="1:9" x14ac:dyDescent="0.25">
      <c r="A4862" s="36"/>
      <c r="B4862" t="str">
        <f>+IF(ISERROR(VLOOKUP(A4862,'MatrizSeguimiento2022-Junio'!$G$4:$I$987,3,FALSE)),"",VLOOKUP(A4862,'MatrizSeguimiento2022-Junio'!$G$4:$I$987,3,FALSE))</f>
        <v/>
      </c>
      <c r="C4862" t="str">
        <f>+IF(ISERROR(VLOOKUP(A4862,'MatrizSeguimiento2022-Junio'!$G$4:$J$987,4,FALSE)),"",VLOOKUP(A4862,'MatrizSeguimiento2022-Junio'!$G$4:$J$987,4,FALSE))</f>
        <v/>
      </c>
      <c r="E4862" s="3"/>
      <c r="G4862">
        <f>+ABS(SUMIF($A$3:$A$4998,A4862,$E$3:$E$4998)-IF(ISERROR(VLOOKUP(A4862,'MatrizSeguimiento2022-Junio'!$G$4:$X$987,18,FALSE)),0,VLOOKUP(A4862,'MatrizSeguimiento2022-Junio'!$G$4:$X$987,18,FALSE)))</f>
        <v>0</v>
      </c>
      <c r="H4862" t="str">
        <f t="shared" si="151"/>
        <v/>
      </c>
      <c r="I4862" t="str">
        <f t="shared" si="152"/>
        <v/>
      </c>
    </row>
    <row r="4863" spans="1:9" x14ac:dyDescent="0.25">
      <c r="A4863" s="36"/>
      <c r="B4863" t="str">
        <f>+IF(ISERROR(VLOOKUP(A4863,'MatrizSeguimiento2022-Junio'!$G$4:$I$987,3,FALSE)),"",VLOOKUP(A4863,'MatrizSeguimiento2022-Junio'!$G$4:$I$987,3,FALSE))</f>
        <v/>
      </c>
      <c r="C4863" t="str">
        <f>+IF(ISERROR(VLOOKUP(A4863,'MatrizSeguimiento2022-Junio'!$G$4:$J$987,4,FALSE)),"",VLOOKUP(A4863,'MatrizSeguimiento2022-Junio'!$G$4:$J$987,4,FALSE))</f>
        <v/>
      </c>
      <c r="E4863" s="3"/>
      <c r="G4863">
        <f>+ABS(SUMIF($A$3:$A$4998,A4863,$E$3:$E$4998)-IF(ISERROR(VLOOKUP(A4863,'MatrizSeguimiento2022-Junio'!$G$4:$X$987,18,FALSE)),0,VLOOKUP(A4863,'MatrizSeguimiento2022-Junio'!$G$4:$X$987,18,FALSE)))</f>
        <v>0</v>
      </c>
      <c r="H4863" t="str">
        <f t="shared" ref="H4863:H4926" si="153">+A4863&amp;D4863</f>
        <v/>
      </c>
      <c r="I4863" t="str">
        <f t="shared" si="152"/>
        <v/>
      </c>
    </row>
    <row r="4864" spans="1:9" x14ac:dyDescent="0.25">
      <c r="A4864" s="36"/>
      <c r="B4864" t="str">
        <f>+IF(ISERROR(VLOOKUP(A4864,'MatrizSeguimiento2022-Junio'!$G$4:$I$987,3,FALSE)),"",VLOOKUP(A4864,'MatrizSeguimiento2022-Junio'!$G$4:$I$987,3,FALSE))</f>
        <v/>
      </c>
      <c r="C4864" t="str">
        <f>+IF(ISERROR(VLOOKUP(A4864,'MatrizSeguimiento2022-Junio'!$G$4:$J$987,4,FALSE)),"",VLOOKUP(A4864,'MatrizSeguimiento2022-Junio'!$G$4:$J$987,4,FALSE))</f>
        <v/>
      </c>
      <c r="E4864" s="3"/>
      <c r="G4864">
        <f>+ABS(SUMIF($A$3:$A$4998,A4864,$E$3:$E$4998)-IF(ISERROR(VLOOKUP(A4864,'MatrizSeguimiento2022-Junio'!$G$4:$X$987,18,FALSE)),0,VLOOKUP(A4864,'MatrizSeguimiento2022-Junio'!$G$4:$X$987,18,FALSE)))</f>
        <v>0</v>
      </c>
      <c r="H4864" t="str">
        <f t="shared" si="153"/>
        <v/>
      </c>
      <c r="I4864" t="str">
        <f t="shared" si="152"/>
        <v/>
      </c>
    </row>
    <row r="4865" spans="1:9" x14ac:dyDescent="0.25">
      <c r="A4865" s="36"/>
      <c r="B4865" t="str">
        <f>+IF(ISERROR(VLOOKUP(A4865,'MatrizSeguimiento2022-Junio'!$G$4:$I$987,3,FALSE)),"",VLOOKUP(A4865,'MatrizSeguimiento2022-Junio'!$G$4:$I$987,3,FALSE))</f>
        <v/>
      </c>
      <c r="C4865" t="str">
        <f>+IF(ISERROR(VLOOKUP(A4865,'MatrizSeguimiento2022-Junio'!$G$4:$J$987,4,FALSE)),"",VLOOKUP(A4865,'MatrizSeguimiento2022-Junio'!$G$4:$J$987,4,FALSE))</f>
        <v/>
      </c>
      <c r="E4865" s="3"/>
      <c r="G4865">
        <f>+ABS(SUMIF($A$3:$A$4998,A4865,$E$3:$E$4998)-IF(ISERROR(VLOOKUP(A4865,'MatrizSeguimiento2022-Junio'!$G$4:$X$987,18,FALSE)),0,VLOOKUP(A4865,'MatrizSeguimiento2022-Junio'!$G$4:$X$987,18,FALSE)))</f>
        <v>0</v>
      </c>
      <c r="H4865" t="str">
        <f t="shared" si="153"/>
        <v/>
      </c>
      <c r="I4865" t="str">
        <f t="shared" si="152"/>
        <v/>
      </c>
    </row>
    <row r="4866" spans="1:9" x14ac:dyDescent="0.25">
      <c r="A4866" s="36"/>
      <c r="B4866" t="str">
        <f>+IF(ISERROR(VLOOKUP(A4866,'MatrizSeguimiento2022-Junio'!$G$4:$I$987,3,FALSE)),"",VLOOKUP(A4866,'MatrizSeguimiento2022-Junio'!$G$4:$I$987,3,FALSE))</f>
        <v/>
      </c>
      <c r="C4866" t="str">
        <f>+IF(ISERROR(VLOOKUP(A4866,'MatrizSeguimiento2022-Junio'!$G$4:$J$987,4,FALSE)),"",VLOOKUP(A4866,'MatrizSeguimiento2022-Junio'!$G$4:$J$987,4,FALSE))</f>
        <v/>
      </c>
      <c r="E4866" s="3"/>
      <c r="G4866">
        <f>+ABS(SUMIF($A$3:$A$4998,A4866,$E$3:$E$4998)-IF(ISERROR(VLOOKUP(A4866,'MatrizSeguimiento2022-Junio'!$G$4:$X$987,18,FALSE)),0,VLOOKUP(A4866,'MatrizSeguimiento2022-Junio'!$G$4:$X$987,18,FALSE)))</f>
        <v>0</v>
      </c>
      <c r="H4866" t="str">
        <f t="shared" si="153"/>
        <v/>
      </c>
      <c r="I4866" t="str">
        <f t="shared" si="152"/>
        <v/>
      </c>
    </row>
    <row r="4867" spans="1:9" x14ac:dyDescent="0.25">
      <c r="A4867" s="36"/>
      <c r="B4867" t="str">
        <f>+IF(ISERROR(VLOOKUP(A4867,'MatrizSeguimiento2022-Junio'!$G$4:$I$987,3,FALSE)),"",VLOOKUP(A4867,'MatrizSeguimiento2022-Junio'!$G$4:$I$987,3,FALSE))</f>
        <v/>
      </c>
      <c r="C4867" t="str">
        <f>+IF(ISERROR(VLOOKUP(A4867,'MatrizSeguimiento2022-Junio'!$G$4:$J$987,4,FALSE)),"",VLOOKUP(A4867,'MatrizSeguimiento2022-Junio'!$G$4:$J$987,4,FALSE))</f>
        <v/>
      </c>
      <c r="E4867" s="3"/>
      <c r="G4867">
        <f>+ABS(SUMIF($A$3:$A$4998,A4867,$E$3:$E$4998)-IF(ISERROR(VLOOKUP(A4867,'MatrizSeguimiento2022-Junio'!$G$4:$X$987,18,FALSE)),0,VLOOKUP(A4867,'MatrizSeguimiento2022-Junio'!$G$4:$X$987,18,FALSE)))</f>
        <v>0</v>
      </c>
      <c r="H4867" t="str">
        <f t="shared" si="153"/>
        <v/>
      </c>
      <c r="I4867" t="str">
        <f t="shared" ref="I4867:I4930" si="154">+IF(IF(LEN(H4867)&gt;0,COUNTIF($H$3:$H$4998,H4867),"")=1,"",IF(LEN(H4867)&gt;0,COUNTIF($H$3:$H$4998,H4867),""))</f>
        <v/>
      </c>
    </row>
    <row r="4868" spans="1:9" x14ac:dyDescent="0.25">
      <c r="A4868" s="36"/>
      <c r="B4868" t="str">
        <f>+IF(ISERROR(VLOOKUP(A4868,'MatrizSeguimiento2022-Junio'!$G$4:$I$987,3,FALSE)),"",VLOOKUP(A4868,'MatrizSeguimiento2022-Junio'!$G$4:$I$987,3,FALSE))</f>
        <v/>
      </c>
      <c r="C4868" t="str">
        <f>+IF(ISERROR(VLOOKUP(A4868,'MatrizSeguimiento2022-Junio'!$G$4:$J$987,4,FALSE)),"",VLOOKUP(A4868,'MatrizSeguimiento2022-Junio'!$G$4:$J$987,4,FALSE))</f>
        <v/>
      </c>
      <c r="E4868" s="3"/>
      <c r="G4868">
        <f>+ABS(SUMIF($A$3:$A$4998,A4868,$E$3:$E$4998)-IF(ISERROR(VLOOKUP(A4868,'MatrizSeguimiento2022-Junio'!$G$4:$X$987,18,FALSE)),0,VLOOKUP(A4868,'MatrizSeguimiento2022-Junio'!$G$4:$X$987,18,FALSE)))</f>
        <v>0</v>
      </c>
      <c r="H4868" t="str">
        <f t="shared" si="153"/>
        <v/>
      </c>
      <c r="I4868" t="str">
        <f t="shared" si="154"/>
        <v/>
      </c>
    </row>
    <row r="4869" spans="1:9" x14ac:dyDescent="0.25">
      <c r="A4869" s="36"/>
      <c r="B4869" t="str">
        <f>+IF(ISERROR(VLOOKUP(A4869,'MatrizSeguimiento2022-Junio'!$G$4:$I$987,3,FALSE)),"",VLOOKUP(A4869,'MatrizSeguimiento2022-Junio'!$G$4:$I$987,3,FALSE))</f>
        <v/>
      </c>
      <c r="C4869" t="str">
        <f>+IF(ISERROR(VLOOKUP(A4869,'MatrizSeguimiento2022-Junio'!$G$4:$J$987,4,FALSE)),"",VLOOKUP(A4869,'MatrizSeguimiento2022-Junio'!$G$4:$J$987,4,FALSE))</f>
        <v/>
      </c>
      <c r="E4869" s="3"/>
      <c r="G4869">
        <f>+ABS(SUMIF($A$3:$A$4998,A4869,$E$3:$E$4998)-IF(ISERROR(VLOOKUP(A4869,'MatrizSeguimiento2022-Junio'!$G$4:$X$987,18,FALSE)),0,VLOOKUP(A4869,'MatrizSeguimiento2022-Junio'!$G$4:$X$987,18,FALSE)))</f>
        <v>0</v>
      </c>
      <c r="H4869" t="str">
        <f t="shared" si="153"/>
        <v/>
      </c>
      <c r="I4869" t="str">
        <f t="shared" si="154"/>
        <v/>
      </c>
    </row>
    <row r="4870" spans="1:9" x14ac:dyDescent="0.25">
      <c r="A4870" s="36"/>
      <c r="B4870" t="str">
        <f>+IF(ISERROR(VLOOKUP(A4870,'MatrizSeguimiento2022-Junio'!$G$4:$I$987,3,FALSE)),"",VLOOKUP(A4870,'MatrizSeguimiento2022-Junio'!$G$4:$I$987,3,FALSE))</f>
        <v/>
      </c>
      <c r="C4870" t="str">
        <f>+IF(ISERROR(VLOOKUP(A4870,'MatrizSeguimiento2022-Junio'!$G$4:$J$987,4,FALSE)),"",VLOOKUP(A4870,'MatrizSeguimiento2022-Junio'!$G$4:$J$987,4,FALSE))</f>
        <v/>
      </c>
      <c r="E4870" s="3"/>
      <c r="G4870">
        <f>+ABS(SUMIF($A$3:$A$4998,A4870,$E$3:$E$4998)-IF(ISERROR(VLOOKUP(A4870,'MatrizSeguimiento2022-Junio'!$G$4:$X$987,18,FALSE)),0,VLOOKUP(A4870,'MatrizSeguimiento2022-Junio'!$G$4:$X$987,18,FALSE)))</f>
        <v>0</v>
      </c>
      <c r="H4870" t="str">
        <f t="shared" si="153"/>
        <v/>
      </c>
      <c r="I4870" t="str">
        <f t="shared" si="154"/>
        <v/>
      </c>
    </row>
    <row r="4871" spans="1:9" x14ac:dyDescent="0.25">
      <c r="A4871" s="36"/>
      <c r="B4871" t="str">
        <f>+IF(ISERROR(VLOOKUP(A4871,'MatrizSeguimiento2022-Junio'!$G$4:$I$987,3,FALSE)),"",VLOOKUP(A4871,'MatrizSeguimiento2022-Junio'!$G$4:$I$987,3,FALSE))</f>
        <v/>
      </c>
      <c r="C4871" t="str">
        <f>+IF(ISERROR(VLOOKUP(A4871,'MatrizSeguimiento2022-Junio'!$G$4:$J$987,4,FALSE)),"",VLOOKUP(A4871,'MatrizSeguimiento2022-Junio'!$G$4:$J$987,4,FALSE))</f>
        <v/>
      </c>
      <c r="E4871" s="3"/>
      <c r="G4871">
        <f>+ABS(SUMIF($A$3:$A$4998,A4871,$E$3:$E$4998)-IF(ISERROR(VLOOKUP(A4871,'MatrizSeguimiento2022-Junio'!$G$4:$X$987,18,FALSE)),0,VLOOKUP(A4871,'MatrizSeguimiento2022-Junio'!$G$4:$X$987,18,FALSE)))</f>
        <v>0</v>
      </c>
      <c r="H4871" t="str">
        <f t="shared" si="153"/>
        <v/>
      </c>
      <c r="I4871" t="str">
        <f t="shared" si="154"/>
        <v/>
      </c>
    </row>
    <row r="4872" spans="1:9" x14ac:dyDescent="0.25">
      <c r="A4872" s="36"/>
      <c r="B4872" t="str">
        <f>+IF(ISERROR(VLOOKUP(A4872,'MatrizSeguimiento2022-Junio'!$G$4:$I$987,3,FALSE)),"",VLOOKUP(A4872,'MatrizSeguimiento2022-Junio'!$G$4:$I$987,3,FALSE))</f>
        <v/>
      </c>
      <c r="C4872" t="str">
        <f>+IF(ISERROR(VLOOKUP(A4872,'MatrizSeguimiento2022-Junio'!$G$4:$J$987,4,FALSE)),"",VLOOKUP(A4872,'MatrizSeguimiento2022-Junio'!$G$4:$J$987,4,FALSE))</f>
        <v/>
      </c>
      <c r="E4872" s="3"/>
      <c r="G4872">
        <f>+ABS(SUMIF($A$3:$A$4998,A4872,$E$3:$E$4998)-IF(ISERROR(VLOOKUP(A4872,'MatrizSeguimiento2022-Junio'!$G$4:$X$987,18,FALSE)),0,VLOOKUP(A4872,'MatrizSeguimiento2022-Junio'!$G$4:$X$987,18,FALSE)))</f>
        <v>0</v>
      </c>
      <c r="H4872" t="str">
        <f t="shared" si="153"/>
        <v/>
      </c>
      <c r="I4872" t="str">
        <f t="shared" si="154"/>
        <v/>
      </c>
    </row>
    <row r="4873" spans="1:9" x14ac:dyDescent="0.25">
      <c r="A4873" s="36"/>
      <c r="B4873" t="str">
        <f>+IF(ISERROR(VLOOKUP(A4873,'MatrizSeguimiento2022-Junio'!$G$4:$I$987,3,FALSE)),"",VLOOKUP(A4873,'MatrizSeguimiento2022-Junio'!$G$4:$I$987,3,FALSE))</f>
        <v/>
      </c>
      <c r="C4873" t="str">
        <f>+IF(ISERROR(VLOOKUP(A4873,'MatrizSeguimiento2022-Junio'!$G$4:$J$987,4,FALSE)),"",VLOOKUP(A4873,'MatrizSeguimiento2022-Junio'!$G$4:$J$987,4,FALSE))</f>
        <v/>
      </c>
      <c r="E4873" s="3"/>
      <c r="G4873">
        <f>+ABS(SUMIF($A$3:$A$4998,A4873,$E$3:$E$4998)-IF(ISERROR(VLOOKUP(A4873,'MatrizSeguimiento2022-Junio'!$G$4:$X$987,18,FALSE)),0,VLOOKUP(A4873,'MatrizSeguimiento2022-Junio'!$G$4:$X$987,18,FALSE)))</f>
        <v>0</v>
      </c>
      <c r="H4873" t="str">
        <f t="shared" si="153"/>
        <v/>
      </c>
      <c r="I4873" t="str">
        <f t="shared" si="154"/>
        <v/>
      </c>
    </row>
    <row r="4874" spans="1:9" x14ac:dyDescent="0.25">
      <c r="A4874" s="36"/>
      <c r="B4874" t="str">
        <f>+IF(ISERROR(VLOOKUP(A4874,'MatrizSeguimiento2022-Junio'!$G$4:$I$987,3,FALSE)),"",VLOOKUP(A4874,'MatrizSeguimiento2022-Junio'!$G$4:$I$987,3,FALSE))</f>
        <v/>
      </c>
      <c r="C4874" t="str">
        <f>+IF(ISERROR(VLOOKUP(A4874,'MatrizSeguimiento2022-Junio'!$G$4:$J$987,4,FALSE)),"",VLOOKUP(A4874,'MatrizSeguimiento2022-Junio'!$G$4:$J$987,4,FALSE))</f>
        <v/>
      </c>
      <c r="E4874" s="3"/>
      <c r="G4874">
        <f>+ABS(SUMIF($A$3:$A$4998,A4874,$E$3:$E$4998)-IF(ISERROR(VLOOKUP(A4874,'MatrizSeguimiento2022-Junio'!$G$4:$X$987,18,FALSE)),0,VLOOKUP(A4874,'MatrizSeguimiento2022-Junio'!$G$4:$X$987,18,FALSE)))</f>
        <v>0</v>
      </c>
      <c r="H4874" t="str">
        <f t="shared" si="153"/>
        <v/>
      </c>
      <c r="I4874" t="str">
        <f t="shared" si="154"/>
        <v/>
      </c>
    </row>
    <row r="4875" spans="1:9" x14ac:dyDescent="0.25">
      <c r="A4875" s="36"/>
      <c r="B4875" t="str">
        <f>+IF(ISERROR(VLOOKUP(A4875,'MatrizSeguimiento2022-Junio'!$G$4:$I$987,3,FALSE)),"",VLOOKUP(A4875,'MatrizSeguimiento2022-Junio'!$G$4:$I$987,3,FALSE))</f>
        <v/>
      </c>
      <c r="C4875" t="str">
        <f>+IF(ISERROR(VLOOKUP(A4875,'MatrizSeguimiento2022-Junio'!$G$4:$J$987,4,FALSE)),"",VLOOKUP(A4875,'MatrizSeguimiento2022-Junio'!$G$4:$J$987,4,FALSE))</f>
        <v/>
      </c>
      <c r="E4875" s="3"/>
      <c r="G4875">
        <f>+ABS(SUMIF($A$3:$A$4998,A4875,$E$3:$E$4998)-IF(ISERROR(VLOOKUP(A4875,'MatrizSeguimiento2022-Junio'!$G$4:$X$987,18,FALSE)),0,VLOOKUP(A4875,'MatrizSeguimiento2022-Junio'!$G$4:$X$987,18,FALSE)))</f>
        <v>0</v>
      </c>
      <c r="H4875" t="str">
        <f t="shared" si="153"/>
        <v/>
      </c>
      <c r="I4875" t="str">
        <f t="shared" si="154"/>
        <v/>
      </c>
    </row>
    <row r="4876" spans="1:9" x14ac:dyDescent="0.25">
      <c r="A4876" s="36"/>
      <c r="B4876" t="str">
        <f>+IF(ISERROR(VLOOKUP(A4876,'MatrizSeguimiento2022-Junio'!$G$4:$I$987,3,FALSE)),"",VLOOKUP(A4876,'MatrizSeguimiento2022-Junio'!$G$4:$I$987,3,FALSE))</f>
        <v/>
      </c>
      <c r="C4876" t="str">
        <f>+IF(ISERROR(VLOOKUP(A4876,'MatrizSeguimiento2022-Junio'!$G$4:$J$987,4,FALSE)),"",VLOOKUP(A4876,'MatrizSeguimiento2022-Junio'!$G$4:$J$987,4,FALSE))</f>
        <v/>
      </c>
      <c r="E4876" s="3"/>
      <c r="G4876">
        <f>+ABS(SUMIF($A$3:$A$4998,A4876,$E$3:$E$4998)-IF(ISERROR(VLOOKUP(A4876,'MatrizSeguimiento2022-Junio'!$G$4:$X$987,18,FALSE)),0,VLOOKUP(A4876,'MatrizSeguimiento2022-Junio'!$G$4:$X$987,18,FALSE)))</f>
        <v>0</v>
      </c>
      <c r="H4876" t="str">
        <f t="shared" si="153"/>
        <v/>
      </c>
      <c r="I4876" t="str">
        <f t="shared" si="154"/>
        <v/>
      </c>
    </row>
    <row r="4877" spans="1:9" x14ac:dyDescent="0.25">
      <c r="A4877" s="36"/>
      <c r="B4877" t="str">
        <f>+IF(ISERROR(VLOOKUP(A4877,'MatrizSeguimiento2022-Junio'!$G$4:$I$987,3,FALSE)),"",VLOOKUP(A4877,'MatrizSeguimiento2022-Junio'!$G$4:$I$987,3,FALSE))</f>
        <v/>
      </c>
      <c r="C4877" t="str">
        <f>+IF(ISERROR(VLOOKUP(A4877,'MatrizSeguimiento2022-Junio'!$G$4:$J$987,4,FALSE)),"",VLOOKUP(A4877,'MatrizSeguimiento2022-Junio'!$G$4:$J$987,4,FALSE))</f>
        <v/>
      </c>
      <c r="E4877" s="3"/>
      <c r="G4877">
        <f>+ABS(SUMIF($A$3:$A$4998,A4877,$E$3:$E$4998)-IF(ISERROR(VLOOKUP(A4877,'MatrizSeguimiento2022-Junio'!$G$4:$X$987,18,FALSE)),0,VLOOKUP(A4877,'MatrizSeguimiento2022-Junio'!$G$4:$X$987,18,FALSE)))</f>
        <v>0</v>
      </c>
      <c r="H4877" t="str">
        <f t="shared" si="153"/>
        <v/>
      </c>
      <c r="I4877" t="str">
        <f t="shared" si="154"/>
        <v/>
      </c>
    </row>
    <row r="4878" spans="1:9" x14ac:dyDescent="0.25">
      <c r="A4878" s="36"/>
      <c r="B4878" t="str">
        <f>+IF(ISERROR(VLOOKUP(A4878,'MatrizSeguimiento2022-Junio'!$G$4:$I$987,3,FALSE)),"",VLOOKUP(A4878,'MatrizSeguimiento2022-Junio'!$G$4:$I$987,3,FALSE))</f>
        <v/>
      </c>
      <c r="C4878" t="str">
        <f>+IF(ISERROR(VLOOKUP(A4878,'MatrizSeguimiento2022-Junio'!$G$4:$J$987,4,FALSE)),"",VLOOKUP(A4878,'MatrizSeguimiento2022-Junio'!$G$4:$J$987,4,FALSE))</f>
        <v/>
      </c>
      <c r="E4878" s="3"/>
      <c r="G4878">
        <f>+ABS(SUMIF($A$3:$A$4998,A4878,$E$3:$E$4998)-IF(ISERROR(VLOOKUP(A4878,'MatrizSeguimiento2022-Junio'!$G$4:$X$987,18,FALSE)),0,VLOOKUP(A4878,'MatrizSeguimiento2022-Junio'!$G$4:$X$987,18,FALSE)))</f>
        <v>0</v>
      </c>
      <c r="H4878" t="str">
        <f t="shared" si="153"/>
        <v/>
      </c>
      <c r="I4878" t="str">
        <f t="shared" si="154"/>
        <v/>
      </c>
    </row>
    <row r="4879" spans="1:9" x14ac:dyDescent="0.25">
      <c r="A4879" s="36"/>
      <c r="B4879" t="str">
        <f>+IF(ISERROR(VLOOKUP(A4879,'MatrizSeguimiento2022-Junio'!$G$4:$I$987,3,FALSE)),"",VLOOKUP(A4879,'MatrizSeguimiento2022-Junio'!$G$4:$I$987,3,FALSE))</f>
        <v/>
      </c>
      <c r="C4879" t="str">
        <f>+IF(ISERROR(VLOOKUP(A4879,'MatrizSeguimiento2022-Junio'!$G$4:$J$987,4,FALSE)),"",VLOOKUP(A4879,'MatrizSeguimiento2022-Junio'!$G$4:$J$987,4,FALSE))</f>
        <v/>
      </c>
      <c r="E4879" s="3"/>
      <c r="G4879">
        <f>+ABS(SUMIF($A$3:$A$4998,A4879,$E$3:$E$4998)-IF(ISERROR(VLOOKUP(A4879,'MatrizSeguimiento2022-Junio'!$G$4:$X$987,18,FALSE)),0,VLOOKUP(A4879,'MatrizSeguimiento2022-Junio'!$G$4:$X$987,18,FALSE)))</f>
        <v>0</v>
      </c>
      <c r="H4879" t="str">
        <f t="shared" si="153"/>
        <v/>
      </c>
      <c r="I4879" t="str">
        <f t="shared" si="154"/>
        <v/>
      </c>
    </row>
    <row r="4880" spans="1:9" x14ac:dyDescent="0.25">
      <c r="A4880" s="36"/>
      <c r="B4880" t="str">
        <f>+IF(ISERROR(VLOOKUP(A4880,'MatrizSeguimiento2022-Junio'!$G$4:$I$987,3,FALSE)),"",VLOOKUP(A4880,'MatrizSeguimiento2022-Junio'!$G$4:$I$987,3,FALSE))</f>
        <v/>
      </c>
      <c r="C4880" t="str">
        <f>+IF(ISERROR(VLOOKUP(A4880,'MatrizSeguimiento2022-Junio'!$G$4:$J$987,4,FALSE)),"",VLOOKUP(A4880,'MatrizSeguimiento2022-Junio'!$G$4:$J$987,4,FALSE))</f>
        <v/>
      </c>
      <c r="E4880" s="3"/>
      <c r="G4880">
        <f>+ABS(SUMIF($A$3:$A$4998,A4880,$E$3:$E$4998)-IF(ISERROR(VLOOKUP(A4880,'MatrizSeguimiento2022-Junio'!$G$4:$X$987,18,FALSE)),0,VLOOKUP(A4880,'MatrizSeguimiento2022-Junio'!$G$4:$X$987,18,FALSE)))</f>
        <v>0</v>
      </c>
      <c r="H4880" t="str">
        <f t="shared" si="153"/>
        <v/>
      </c>
      <c r="I4880" t="str">
        <f t="shared" si="154"/>
        <v/>
      </c>
    </row>
    <row r="4881" spans="1:9" x14ac:dyDescent="0.25">
      <c r="A4881" s="36"/>
      <c r="B4881" t="str">
        <f>+IF(ISERROR(VLOOKUP(A4881,'MatrizSeguimiento2022-Junio'!$G$4:$I$987,3,FALSE)),"",VLOOKUP(A4881,'MatrizSeguimiento2022-Junio'!$G$4:$I$987,3,FALSE))</f>
        <v/>
      </c>
      <c r="C4881" t="str">
        <f>+IF(ISERROR(VLOOKUP(A4881,'MatrizSeguimiento2022-Junio'!$G$4:$J$987,4,FALSE)),"",VLOOKUP(A4881,'MatrizSeguimiento2022-Junio'!$G$4:$J$987,4,FALSE))</f>
        <v/>
      </c>
      <c r="E4881" s="3"/>
      <c r="G4881">
        <f>+ABS(SUMIF($A$3:$A$4998,A4881,$E$3:$E$4998)-IF(ISERROR(VLOOKUP(A4881,'MatrizSeguimiento2022-Junio'!$G$4:$X$987,18,FALSE)),0,VLOOKUP(A4881,'MatrizSeguimiento2022-Junio'!$G$4:$X$987,18,FALSE)))</f>
        <v>0</v>
      </c>
      <c r="H4881" t="str">
        <f t="shared" si="153"/>
        <v/>
      </c>
      <c r="I4881" t="str">
        <f t="shared" si="154"/>
        <v/>
      </c>
    </row>
    <row r="4882" spans="1:9" x14ac:dyDescent="0.25">
      <c r="A4882" s="36"/>
      <c r="B4882" t="str">
        <f>+IF(ISERROR(VLOOKUP(A4882,'MatrizSeguimiento2022-Junio'!$G$4:$I$987,3,FALSE)),"",VLOOKUP(A4882,'MatrizSeguimiento2022-Junio'!$G$4:$I$987,3,FALSE))</f>
        <v/>
      </c>
      <c r="C4882" t="str">
        <f>+IF(ISERROR(VLOOKUP(A4882,'MatrizSeguimiento2022-Junio'!$G$4:$J$987,4,FALSE)),"",VLOOKUP(A4882,'MatrizSeguimiento2022-Junio'!$G$4:$J$987,4,FALSE))</f>
        <v/>
      </c>
      <c r="E4882" s="3"/>
      <c r="G4882">
        <f>+ABS(SUMIF($A$3:$A$4998,A4882,$E$3:$E$4998)-IF(ISERROR(VLOOKUP(A4882,'MatrizSeguimiento2022-Junio'!$G$4:$X$987,18,FALSE)),0,VLOOKUP(A4882,'MatrizSeguimiento2022-Junio'!$G$4:$X$987,18,FALSE)))</f>
        <v>0</v>
      </c>
      <c r="H4882" t="str">
        <f t="shared" si="153"/>
        <v/>
      </c>
      <c r="I4882" t="str">
        <f t="shared" si="154"/>
        <v/>
      </c>
    </row>
    <row r="4883" spans="1:9" x14ac:dyDescent="0.25">
      <c r="A4883" s="36"/>
      <c r="B4883" t="str">
        <f>+IF(ISERROR(VLOOKUP(A4883,'MatrizSeguimiento2022-Junio'!$G$4:$I$987,3,FALSE)),"",VLOOKUP(A4883,'MatrizSeguimiento2022-Junio'!$G$4:$I$987,3,FALSE))</f>
        <v/>
      </c>
      <c r="C4883" t="str">
        <f>+IF(ISERROR(VLOOKUP(A4883,'MatrizSeguimiento2022-Junio'!$G$4:$J$987,4,FALSE)),"",VLOOKUP(A4883,'MatrizSeguimiento2022-Junio'!$G$4:$J$987,4,FALSE))</f>
        <v/>
      </c>
      <c r="E4883" s="3"/>
      <c r="G4883">
        <f>+ABS(SUMIF($A$3:$A$4998,A4883,$E$3:$E$4998)-IF(ISERROR(VLOOKUP(A4883,'MatrizSeguimiento2022-Junio'!$G$4:$X$987,18,FALSE)),0,VLOOKUP(A4883,'MatrizSeguimiento2022-Junio'!$G$4:$X$987,18,FALSE)))</f>
        <v>0</v>
      </c>
      <c r="H4883" t="str">
        <f t="shared" si="153"/>
        <v/>
      </c>
      <c r="I4883" t="str">
        <f t="shared" si="154"/>
        <v/>
      </c>
    </row>
    <row r="4884" spans="1:9" x14ac:dyDescent="0.25">
      <c r="A4884" s="36"/>
      <c r="B4884" t="str">
        <f>+IF(ISERROR(VLOOKUP(A4884,'MatrizSeguimiento2022-Junio'!$G$4:$I$987,3,FALSE)),"",VLOOKUP(A4884,'MatrizSeguimiento2022-Junio'!$G$4:$I$987,3,FALSE))</f>
        <v/>
      </c>
      <c r="C4884" t="str">
        <f>+IF(ISERROR(VLOOKUP(A4884,'MatrizSeguimiento2022-Junio'!$G$4:$J$987,4,FALSE)),"",VLOOKUP(A4884,'MatrizSeguimiento2022-Junio'!$G$4:$J$987,4,FALSE))</f>
        <v/>
      </c>
      <c r="E4884" s="3"/>
      <c r="G4884">
        <f>+ABS(SUMIF($A$3:$A$4998,A4884,$E$3:$E$4998)-IF(ISERROR(VLOOKUP(A4884,'MatrizSeguimiento2022-Junio'!$G$4:$X$987,18,FALSE)),0,VLOOKUP(A4884,'MatrizSeguimiento2022-Junio'!$G$4:$X$987,18,FALSE)))</f>
        <v>0</v>
      </c>
      <c r="H4884" t="str">
        <f t="shared" si="153"/>
        <v/>
      </c>
      <c r="I4884" t="str">
        <f t="shared" si="154"/>
        <v/>
      </c>
    </row>
    <row r="4885" spans="1:9" x14ac:dyDescent="0.25">
      <c r="A4885" s="36"/>
      <c r="B4885" t="str">
        <f>+IF(ISERROR(VLOOKUP(A4885,'MatrizSeguimiento2022-Junio'!$G$4:$I$987,3,FALSE)),"",VLOOKUP(A4885,'MatrizSeguimiento2022-Junio'!$G$4:$I$987,3,FALSE))</f>
        <v/>
      </c>
      <c r="C4885" t="str">
        <f>+IF(ISERROR(VLOOKUP(A4885,'MatrizSeguimiento2022-Junio'!$G$4:$J$987,4,FALSE)),"",VLOOKUP(A4885,'MatrizSeguimiento2022-Junio'!$G$4:$J$987,4,FALSE))</f>
        <v/>
      </c>
      <c r="E4885" s="3"/>
      <c r="G4885">
        <f>+ABS(SUMIF($A$3:$A$4998,A4885,$E$3:$E$4998)-IF(ISERROR(VLOOKUP(A4885,'MatrizSeguimiento2022-Junio'!$G$4:$X$987,18,FALSE)),0,VLOOKUP(A4885,'MatrizSeguimiento2022-Junio'!$G$4:$X$987,18,FALSE)))</f>
        <v>0</v>
      </c>
      <c r="H4885" t="str">
        <f t="shared" si="153"/>
        <v/>
      </c>
      <c r="I4885" t="str">
        <f t="shared" si="154"/>
        <v/>
      </c>
    </row>
    <row r="4886" spans="1:9" x14ac:dyDescent="0.25">
      <c r="A4886" s="36"/>
      <c r="B4886" t="str">
        <f>+IF(ISERROR(VLOOKUP(A4886,'MatrizSeguimiento2022-Junio'!$G$4:$I$987,3,FALSE)),"",VLOOKUP(A4886,'MatrizSeguimiento2022-Junio'!$G$4:$I$987,3,FALSE))</f>
        <v/>
      </c>
      <c r="C4886" t="str">
        <f>+IF(ISERROR(VLOOKUP(A4886,'MatrizSeguimiento2022-Junio'!$G$4:$J$987,4,FALSE)),"",VLOOKUP(A4886,'MatrizSeguimiento2022-Junio'!$G$4:$J$987,4,FALSE))</f>
        <v/>
      </c>
      <c r="E4886" s="3"/>
      <c r="G4886">
        <f>+ABS(SUMIF($A$3:$A$4998,A4886,$E$3:$E$4998)-IF(ISERROR(VLOOKUP(A4886,'MatrizSeguimiento2022-Junio'!$G$4:$X$987,18,FALSE)),0,VLOOKUP(A4886,'MatrizSeguimiento2022-Junio'!$G$4:$X$987,18,FALSE)))</f>
        <v>0</v>
      </c>
      <c r="H4886" t="str">
        <f t="shared" si="153"/>
        <v/>
      </c>
      <c r="I4886" t="str">
        <f t="shared" si="154"/>
        <v/>
      </c>
    </row>
    <row r="4887" spans="1:9" x14ac:dyDescent="0.25">
      <c r="A4887" s="36"/>
      <c r="B4887" t="str">
        <f>+IF(ISERROR(VLOOKUP(A4887,'MatrizSeguimiento2022-Junio'!$G$4:$I$987,3,FALSE)),"",VLOOKUP(A4887,'MatrizSeguimiento2022-Junio'!$G$4:$I$987,3,FALSE))</f>
        <v/>
      </c>
      <c r="C4887" t="str">
        <f>+IF(ISERROR(VLOOKUP(A4887,'MatrizSeguimiento2022-Junio'!$G$4:$J$987,4,FALSE)),"",VLOOKUP(A4887,'MatrizSeguimiento2022-Junio'!$G$4:$J$987,4,FALSE))</f>
        <v/>
      </c>
      <c r="E4887" s="3"/>
      <c r="G4887">
        <f>+ABS(SUMIF($A$3:$A$4998,A4887,$E$3:$E$4998)-IF(ISERROR(VLOOKUP(A4887,'MatrizSeguimiento2022-Junio'!$G$4:$X$987,18,FALSE)),0,VLOOKUP(A4887,'MatrizSeguimiento2022-Junio'!$G$4:$X$987,18,FALSE)))</f>
        <v>0</v>
      </c>
      <c r="H4887" t="str">
        <f t="shared" si="153"/>
        <v/>
      </c>
      <c r="I4887" t="str">
        <f t="shared" si="154"/>
        <v/>
      </c>
    </row>
    <row r="4888" spans="1:9" x14ac:dyDescent="0.25">
      <c r="A4888" s="36"/>
      <c r="B4888" t="str">
        <f>+IF(ISERROR(VLOOKUP(A4888,'MatrizSeguimiento2022-Junio'!$G$4:$I$987,3,FALSE)),"",VLOOKUP(A4888,'MatrizSeguimiento2022-Junio'!$G$4:$I$987,3,FALSE))</f>
        <v/>
      </c>
      <c r="C4888" t="str">
        <f>+IF(ISERROR(VLOOKUP(A4888,'MatrizSeguimiento2022-Junio'!$G$4:$J$987,4,FALSE)),"",VLOOKUP(A4888,'MatrizSeguimiento2022-Junio'!$G$4:$J$987,4,FALSE))</f>
        <v/>
      </c>
      <c r="E4888" s="3"/>
      <c r="G4888">
        <f>+ABS(SUMIF($A$3:$A$4998,A4888,$E$3:$E$4998)-IF(ISERROR(VLOOKUP(A4888,'MatrizSeguimiento2022-Junio'!$G$4:$X$987,18,FALSE)),0,VLOOKUP(A4888,'MatrizSeguimiento2022-Junio'!$G$4:$X$987,18,FALSE)))</f>
        <v>0</v>
      </c>
      <c r="H4888" t="str">
        <f t="shared" si="153"/>
        <v/>
      </c>
      <c r="I4888" t="str">
        <f t="shared" si="154"/>
        <v/>
      </c>
    </row>
    <row r="4889" spans="1:9" x14ac:dyDescent="0.25">
      <c r="A4889" s="36"/>
      <c r="B4889" t="str">
        <f>+IF(ISERROR(VLOOKUP(A4889,'MatrizSeguimiento2022-Junio'!$G$4:$I$987,3,FALSE)),"",VLOOKUP(A4889,'MatrizSeguimiento2022-Junio'!$G$4:$I$987,3,FALSE))</f>
        <v/>
      </c>
      <c r="C4889" t="str">
        <f>+IF(ISERROR(VLOOKUP(A4889,'MatrizSeguimiento2022-Junio'!$G$4:$J$987,4,FALSE)),"",VLOOKUP(A4889,'MatrizSeguimiento2022-Junio'!$G$4:$J$987,4,FALSE))</f>
        <v/>
      </c>
      <c r="E4889" s="3"/>
      <c r="G4889">
        <f>+ABS(SUMIF($A$3:$A$4998,A4889,$E$3:$E$4998)-IF(ISERROR(VLOOKUP(A4889,'MatrizSeguimiento2022-Junio'!$G$4:$X$987,18,FALSE)),0,VLOOKUP(A4889,'MatrizSeguimiento2022-Junio'!$G$4:$X$987,18,FALSE)))</f>
        <v>0</v>
      </c>
      <c r="H4889" t="str">
        <f t="shared" si="153"/>
        <v/>
      </c>
      <c r="I4889" t="str">
        <f t="shared" si="154"/>
        <v/>
      </c>
    </row>
    <row r="4890" spans="1:9" x14ac:dyDescent="0.25">
      <c r="A4890" s="36"/>
      <c r="B4890" t="str">
        <f>+IF(ISERROR(VLOOKUP(A4890,'MatrizSeguimiento2022-Junio'!$G$4:$I$987,3,FALSE)),"",VLOOKUP(A4890,'MatrizSeguimiento2022-Junio'!$G$4:$I$987,3,FALSE))</f>
        <v/>
      </c>
      <c r="C4890" t="str">
        <f>+IF(ISERROR(VLOOKUP(A4890,'MatrizSeguimiento2022-Junio'!$G$4:$J$987,4,FALSE)),"",VLOOKUP(A4890,'MatrizSeguimiento2022-Junio'!$G$4:$J$987,4,FALSE))</f>
        <v/>
      </c>
      <c r="E4890" s="3"/>
      <c r="G4890">
        <f>+ABS(SUMIF($A$3:$A$4998,A4890,$E$3:$E$4998)-IF(ISERROR(VLOOKUP(A4890,'MatrizSeguimiento2022-Junio'!$G$4:$X$987,18,FALSE)),0,VLOOKUP(A4890,'MatrizSeguimiento2022-Junio'!$G$4:$X$987,18,FALSE)))</f>
        <v>0</v>
      </c>
      <c r="H4890" t="str">
        <f t="shared" si="153"/>
        <v/>
      </c>
      <c r="I4890" t="str">
        <f t="shared" si="154"/>
        <v/>
      </c>
    </row>
    <row r="4891" spans="1:9" x14ac:dyDescent="0.25">
      <c r="A4891" s="36"/>
      <c r="B4891" t="str">
        <f>+IF(ISERROR(VLOOKUP(A4891,'MatrizSeguimiento2022-Junio'!$G$4:$I$987,3,FALSE)),"",VLOOKUP(A4891,'MatrizSeguimiento2022-Junio'!$G$4:$I$987,3,FALSE))</f>
        <v/>
      </c>
      <c r="C4891" t="str">
        <f>+IF(ISERROR(VLOOKUP(A4891,'MatrizSeguimiento2022-Junio'!$G$4:$J$987,4,FALSE)),"",VLOOKUP(A4891,'MatrizSeguimiento2022-Junio'!$G$4:$J$987,4,FALSE))</f>
        <v/>
      </c>
      <c r="E4891" s="3"/>
      <c r="G4891">
        <f>+ABS(SUMIF($A$3:$A$4998,A4891,$E$3:$E$4998)-IF(ISERROR(VLOOKUP(A4891,'MatrizSeguimiento2022-Junio'!$G$4:$X$987,18,FALSE)),0,VLOOKUP(A4891,'MatrizSeguimiento2022-Junio'!$G$4:$X$987,18,FALSE)))</f>
        <v>0</v>
      </c>
      <c r="H4891" t="str">
        <f t="shared" si="153"/>
        <v/>
      </c>
      <c r="I4891" t="str">
        <f t="shared" si="154"/>
        <v/>
      </c>
    </row>
    <row r="4892" spans="1:9" x14ac:dyDescent="0.25">
      <c r="A4892" s="36"/>
      <c r="B4892" t="str">
        <f>+IF(ISERROR(VLOOKUP(A4892,'MatrizSeguimiento2022-Junio'!$G$4:$I$987,3,FALSE)),"",VLOOKUP(A4892,'MatrizSeguimiento2022-Junio'!$G$4:$I$987,3,FALSE))</f>
        <v/>
      </c>
      <c r="C4892" t="str">
        <f>+IF(ISERROR(VLOOKUP(A4892,'MatrizSeguimiento2022-Junio'!$G$4:$J$987,4,FALSE)),"",VLOOKUP(A4892,'MatrizSeguimiento2022-Junio'!$G$4:$J$987,4,FALSE))</f>
        <v/>
      </c>
      <c r="E4892" s="3"/>
      <c r="G4892">
        <f>+ABS(SUMIF($A$3:$A$4998,A4892,$E$3:$E$4998)-IF(ISERROR(VLOOKUP(A4892,'MatrizSeguimiento2022-Junio'!$G$4:$X$987,18,FALSE)),0,VLOOKUP(A4892,'MatrizSeguimiento2022-Junio'!$G$4:$X$987,18,FALSE)))</f>
        <v>0</v>
      </c>
      <c r="H4892" t="str">
        <f t="shared" si="153"/>
        <v/>
      </c>
      <c r="I4892" t="str">
        <f t="shared" si="154"/>
        <v/>
      </c>
    </row>
    <row r="4893" spans="1:9" x14ac:dyDescent="0.25">
      <c r="A4893" s="36"/>
      <c r="B4893" t="str">
        <f>+IF(ISERROR(VLOOKUP(A4893,'MatrizSeguimiento2022-Junio'!$G$4:$I$987,3,FALSE)),"",VLOOKUP(A4893,'MatrizSeguimiento2022-Junio'!$G$4:$I$987,3,FALSE))</f>
        <v/>
      </c>
      <c r="C4893" t="str">
        <f>+IF(ISERROR(VLOOKUP(A4893,'MatrizSeguimiento2022-Junio'!$G$4:$J$987,4,FALSE)),"",VLOOKUP(A4893,'MatrizSeguimiento2022-Junio'!$G$4:$J$987,4,FALSE))</f>
        <v/>
      </c>
      <c r="E4893" s="3"/>
      <c r="G4893">
        <f>+ABS(SUMIF($A$3:$A$4998,A4893,$E$3:$E$4998)-IF(ISERROR(VLOOKUP(A4893,'MatrizSeguimiento2022-Junio'!$G$4:$X$987,18,FALSE)),0,VLOOKUP(A4893,'MatrizSeguimiento2022-Junio'!$G$4:$X$987,18,FALSE)))</f>
        <v>0</v>
      </c>
      <c r="H4893" t="str">
        <f t="shared" si="153"/>
        <v/>
      </c>
      <c r="I4893" t="str">
        <f t="shared" si="154"/>
        <v/>
      </c>
    </row>
    <row r="4894" spans="1:9" x14ac:dyDescent="0.25">
      <c r="A4894" s="36"/>
      <c r="B4894" t="str">
        <f>+IF(ISERROR(VLOOKUP(A4894,'MatrizSeguimiento2022-Junio'!$G$4:$I$987,3,FALSE)),"",VLOOKUP(A4894,'MatrizSeguimiento2022-Junio'!$G$4:$I$987,3,FALSE))</f>
        <v/>
      </c>
      <c r="C4894" t="str">
        <f>+IF(ISERROR(VLOOKUP(A4894,'MatrizSeguimiento2022-Junio'!$G$4:$J$987,4,FALSE)),"",VLOOKUP(A4894,'MatrizSeguimiento2022-Junio'!$G$4:$J$987,4,FALSE))</f>
        <v/>
      </c>
      <c r="E4894" s="3"/>
      <c r="G4894">
        <f>+ABS(SUMIF($A$3:$A$4998,A4894,$E$3:$E$4998)-IF(ISERROR(VLOOKUP(A4894,'MatrizSeguimiento2022-Junio'!$G$4:$X$987,18,FALSE)),0,VLOOKUP(A4894,'MatrizSeguimiento2022-Junio'!$G$4:$X$987,18,FALSE)))</f>
        <v>0</v>
      </c>
      <c r="H4894" t="str">
        <f t="shared" si="153"/>
        <v/>
      </c>
      <c r="I4894" t="str">
        <f t="shared" si="154"/>
        <v/>
      </c>
    </row>
    <row r="4895" spans="1:9" x14ac:dyDescent="0.25">
      <c r="A4895" s="36"/>
      <c r="B4895" t="str">
        <f>+IF(ISERROR(VLOOKUP(A4895,'MatrizSeguimiento2022-Junio'!$G$4:$I$987,3,FALSE)),"",VLOOKUP(A4895,'MatrizSeguimiento2022-Junio'!$G$4:$I$987,3,FALSE))</f>
        <v/>
      </c>
      <c r="C4895" t="str">
        <f>+IF(ISERROR(VLOOKUP(A4895,'MatrizSeguimiento2022-Junio'!$G$4:$J$987,4,FALSE)),"",VLOOKUP(A4895,'MatrizSeguimiento2022-Junio'!$G$4:$J$987,4,FALSE))</f>
        <v/>
      </c>
      <c r="E4895" s="3"/>
      <c r="G4895">
        <f>+ABS(SUMIF($A$3:$A$4998,A4895,$E$3:$E$4998)-IF(ISERROR(VLOOKUP(A4895,'MatrizSeguimiento2022-Junio'!$G$4:$X$987,18,FALSE)),0,VLOOKUP(A4895,'MatrizSeguimiento2022-Junio'!$G$4:$X$987,18,FALSE)))</f>
        <v>0</v>
      </c>
      <c r="H4895" t="str">
        <f t="shared" si="153"/>
        <v/>
      </c>
      <c r="I4895" t="str">
        <f t="shared" si="154"/>
        <v/>
      </c>
    </row>
    <row r="4896" spans="1:9" x14ac:dyDescent="0.25">
      <c r="A4896" s="36"/>
      <c r="B4896" t="str">
        <f>+IF(ISERROR(VLOOKUP(A4896,'MatrizSeguimiento2022-Junio'!$G$4:$I$987,3,FALSE)),"",VLOOKUP(A4896,'MatrizSeguimiento2022-Junio'!$G$4:$I$987,3,FALSE))</f>
        <v/>
      </c>
      <c r="C4896" t="str">
        <f>+IF(ISERROR(VLOOKUP(A4896,'MatrizSeguimiento2022-Junio'!$G$4:$J$987,4,FALSE)),"",VLOOKUP(A4896,'MatrizSeguimiento2022-Junio'!$G$4:$J$987,4,FALSE))</f>
        <v/>
      </c>
      <c r="E4896" s="3"/>
      <c r="G4896">
        <f>+ABS(SUMIF($A$3:$A$4998,A4896,$E$3:$E$4998)-IF(ISERROR(VLOOKUP(A4896,'MatrizSeguimiento2022-Junio'!$G$4:$X$987,18,FALSE)),0,VLOOKUP(A4896,'MatrizSeguimiento2022-Junio'!$G$4:$X$987,18,FALSE)))</f>
        <v>0</v>
      </c>
      <c r="H4896" t="str">
        <f t="shared" si="153"/>
        <v/>
      </c>
      <c r="I4896" t="str">
        <f t="shared" si="154"/>
        <v/>
      </c>
    </row>
    <row r="4897" spans="1:9" x14ac:dyDescent="0.25">
      <c r="A4897" s="36"/>
      <c r="B4897" t="str">
        <f>+IF(ISERROR(VLOOKUP(A4897,'MatrizSeguimiento2022-Junio'!$G$4:$I$987,3,FALSE)),"",VLOOKUP(A4897,'MatrizSeguimiento2022-Junio'!$G$4:$I$987,3,FALSE))</f>
        <v/>
      </c>
      <c r="C4897" t="str">
        <f>+IF(ISERROR(VLOOKUP(A4897,'MatrizSeguimiento2022-Junio'!$G$4:$J$987,4,FALSE)),"",VLOOKUP(A4897,'MatrizSeguimiento2022-Junio'!$G$4:$J$987,4,FALSE))</f>
        <v/>
      </c>
      <c r="E4897" s="3"/>
      <c r="G4897">
        <f>+ABS(SUMIF($A$3:$A$4998,A4897,$E$3:$E$4998)-IF(ISERROR(VLOOKUP(A4897,'MatrizSeguimiento2022-Junio'!$G$4:$X$987,18,FALSE)),0,VLOOKUP(A4897,'MatrizSeguimiento2022-Junio'!$G$4:$X$987,18,FALSE)))</f>
        <v>0</v>
      </c>
      <c r="H4897" t="str">
        <f t="shared" si="153"/>
        <v/>
      </c>
      <c r="I4897" t="str">
        <f t="shared" si="154"/>
        <v/>
      </c>
    </row>
    <row r="4898" spans="1:9" x14ac:dyDescent="0.25">
      <c r="A4898" s="36"/>
      <c r="B4898" t="str">
        <f>+IF(ISERROR(VLOOKUP(A4898,'MatrizSeguimiento2022-Junio'!$G$4:$I$987,3,FALSE)),"",VLOOKUP(A4898,'MatrizSeguimiento2022-Junio'!$G$4:$I$987,3,FALSE))</f>
        <v/>
      </c>
      <c r="C4898" t="str">
        <f>+IF(ISERROR(VLOOKUP(A4898,'MatrizSeguimiento2022-Junio'!$G$4:$J$987,4,FALSE)),"",VLOOKUP(A4898,'MatrizSeguimiento2022-Junio'!$G$4:$J$987,4,FALSE))</f>
        <v/>
      </c>
      <c r="E4898" s="3"/>
      <c r="G4898">
        <f>+ABS(SUMIF($A$3:$A$4998,A4898,$E$3:$E$4998)-IF(ISERROR(VLOOKUP(A4898,'MatrizSeguimiento2022-Junio'!$G$4:$X$987,18,FALSE)),0,VLOOKUP(A4898,'MatrizSeguimiento2022-Junio'!$G$4:$X$987,18,FALSE)))</f>
        <v>0</v>
      </c>
      <c r="H4898" t="str">
        <f t="shared" si="153"/>
        <v/>
      </c>
      <c r="I4898" t="str">
        <f t="shared" si="154"/>
        <v/>
      </c>
    </row>
    <row r="4899" spans="1:9" x14ac:dyDescent="0.25">
      <c r="A4899" s="36"/>
      <c r="B4899" t="str">
        <f>+IF(ISERROR(VLOOKUP(A4899,'MatrizSeguimiento2022-Junio'!$G$4:$I$987,3,FALSE)),"",VLOOKUP(A4899,'MatrizSeguimiento2022-Junio'!$G$4:$I$987,3,FALSE))</f>
        <v/>
      </c>
      <c r="C4899" t="str">
        <f>+IF(ISERROR(VLOOKUP(A4899,'MatrizSeguimiento2022-Junio'!$G$4:$J$987,4,FALSE)),"",VLOOKUP(A4899,'MatrizSeguimiento2022-Junio'!$G$4:$J$987,4,FALSE))</f>
        <v/>
      </c>
      <c r="E4899" s="3"/>
      <c r="G4899">
        <f>+ABS(SUMIF($A$3:$A$4998,A4899,$E$3:$E$4998)-IF(ISERROR(VLOOKUP(A4899,'MatrizSeguimiento2022-Junio'!$G$4:$X$987,18,FALSE)),0,VLOOKUP(A4899,'MatrizSeguimiento2022-Junio'!$G$4:$X$987,18,FALSE)))</f>
        <v>0</v>
      </c>
      <c r="H4899" t="str">
        <f t="shared" si="153"/>
        <v/>
      </c>
      <c r="I4899" t="str">
        <f t="shared" si="154"/>
        <v/>
      </c>
    </row>
    <row r="4900" spans="1:9" x14ac:dyDescent="0.25">
      <c r="A4900" s="36"/>
      <c r="B4900" t="str">
        <f>+IF(ISERROR(VLOOKUP(A4900,'MatrizSeguimiento2022-Junio'!$G$4:$I$987,3,FALSE)),"",VLOOKUP(A4900,'MatrizSeguimiento2022-Junio'!$G$4:$I$987,3,FALSE))</f>
        <v/>
      </c>
      <c r="C4900" t="str">
        <f>+IF(ISERROR(VLOOKUP(A4900,'MatrizSeguimiento2022-Junio'!$G$4:$J$987,4,FALSE)),"",VLOOKUP(A4900,'MatrizSeguimiento2022-Junio'!$G$4:$J$987,4,FALSE))</f>
        <v/>
      </c>
      <c r="E4900" s="3"/>
      <c r="G4900">
        <f>+ABS(SUMIF($A$3:$A$4998,A4900,$E$3:$E$4998)-IF(ISERROR(VLOOKUP(A4900,'MatrizSeguimiento2022-Junio'!$G$4:$X$987,18,FALSE)),0,VLOOKUP(A4900,'MatrizSeguimiento2022-Junio'!$G$4:$X$987,18,FALSE)))</f>
        <v>0</v>
      </c>
      <c r="H4900" t="str">
        <f t="shared" si="153"/>
        <v/>
      </c>
      <c r="I4900" t="str">
        <f t="shared" si="154"/>
        <v/>
      </c>
    </row>
    <row r="4901" spans="1:9" x14ac:dyDescent="0.25">
      <c r="A4901" s="36"/>
      <c r="B4901" t="str">
        <f>+IF(ISERROR(VLOOKUP(A4901,'MatrizSeguimiento2022-Junio'!$G$4:$I$987,3,FALSE)),"",VLOOKUP(A4901,'MatrizSeguimiento2022-Junio'!$G$4:$I$987,3,FALSE))</f>
        <v/>
      </c>
      <c r="C4901" t="str">
        <f>+IF(ISERROR(VLOOKUP(A4901,'MatrizSeguimiento2022-Junio'!$G$4:$J$987,4,FALSE)),"",VLOOKUP(A4901,'MatrizSeguimiento2022-Junio'!$G$4:$J$987,4,FALSE))</f>
        <v/>
      </c>
      <c r="E4901" s="3"/>
      <c r="G4901">
        <f>+ABS(SUMIF($A$3:$A$4998,A4901,$E$3:$E$4998)-IF(ISERROR(VLOOKUP(A4901,'MatrizSeguimiento2022-Junio'!$G$4:$X$987,18,FALSE)),0,VLOOKUP(A4901,'MatrizSeguimiento2022-Junio'!$G$4:$X$987,18,FALSE)))</f>
        <v>0</v>
      </c>
      <c r="H4901" t="str">
        <f t="shared" si="153"/>
        <v/>
      </c>
      <c r="I4901" t="str">
        <f t="shared" si="154"/>
        <v/>
      </c>
    </row>
    <row r="4902" spans="1:9" x14ac:dyDescent="0.25">
      <c r="A4902" s="36"/>
      <c r="B4902" t="str">
        <f>+IF(ISERROR(VLOOKUP(A4902,'MatrizSeguimiento2022-Junio'!$G$4:$I$987,3,FALSE)),"",VLOOKUP(A4902,'MatrizSeguimiento2022-Junio'!$G$4:$I$987,3,FALSE))</f>
        <v/>
      </c>
      <c r="C4902" t="str">
        <f>+IF(ISERROR(VLOOKUP(A4902,'MatrizSeguimiento2022-Junio'!$G$4:$J$987,4,FALSE)),"",VLOOKUP(A4902,'MatrizSeguimiento2022-Junio'!$G$4:$J$987,4,FALSE))</f>
        <v/>
      </c>
      <c r="E4902" s="3"/>
      <c r="G4902">
        <f>+ABS(SUMIF($A$3:$A$4998,A4902,$E$3:$E$4998)-IF(ISERROR(VLOOKUP(A4902,'MatrizSeguimiento2022-Junio'!$G$4:$X$987,18,FALSE)),0,VLOOKUP(A4902,'MatrizSeguimiento2022-Junio'!$G$4:$X$987,18,FALSE)))</f>
        <v>0</v>
      </c>
      <c r="H4902" t="str">
        <f t="shared" si="153"/>
        <v/>
      </c>
      <c r="I4902" t="str">
        <f t="shared" si="154"/>
        <v/>
      </c>
    </row>
    <row r="4903" spans="1:9" x14ac:dyDescent="0.25">
      <c r="A4903" s="36"/>
      <c r="B4903" t="str">
        <f>+IF(ISERROR(VLOOKUP(A4903,'MatrizSeguimiento2022-Junio'!$G$4:$I$987,3,FALSE)),"",VLOOKUP(A4903,'MatrizSeguimiento2022-Junio'!$G$4:$I$987,3,FALSE))</f>
        <v/>
      </c>
      <c r="C4903" t="str">
        <f>+IF(ISERROR(VLOOKUP(A4903,'MatrizSeguimiento2022-Junio'!$G$4:$J$987,4,FALSE)),"",VLOOKUP(A4903,'MatrizSeguimiento2022-Junio'!$G$4:$J$987,4,FALSE))</f>
        <v/>
      </c>
      <c r="E4903" s="3"/>
      <c r="G4903">
        <f>+ABS(SUMIF($A$3:$A$4998,A4903,$E$3:$E$4998)-IF(ISERROR(VLOOKUP(A4903,'MatrizSeguimiento2022-Junio'!$G$4:$X$987,18,FALSE)),0,VLOOKUP(A4903,'MatrizSeguimiento2022-Junio'!$G$4:$X$987,18,FALSE)))</f>
        <v>0</v>
      </c>
      <c r="H4903" t="str">
        <f t="shared" si="153"/>
        <v/>
      </c>
      <c r="I4903" t="str">
        <f t="shared" si="154"/>
        <v/>
      </c>
    </row>
    <row r="4904" spans="1:9" x14ac:dyDescent="0.25">
      <c r="A4904" s="36"/>
      <c r="B4904" t="str">
        <f>+IF(ISERROR(VLOOKUP(A4904,'MatrizSeguimiento2022-Junio'!$G$4:$I$987,3,FALSE)),"",VLOOKUP(A4904,'MatrizSeguimiento2022-Junio'!$G$4:$I$987,3,FALSE))</f>
        <v/>
      </c>
      <c r="C4904" t="str">
        <f>+IF(ISERROR(VLOOKUP(A4904,'MatrizSeguimiento2022-Junio'!$G$4:$J$987,4,FALSE)),"",VLOOKUP(A4904,'MatrizSeguimiento2022-Junio'!$G$4:$J$987,4,FALSE))</f>
        <v/>
      </c>
      <c r="E4904" s="3"/>
      <c r="G4904">
        <f>+ABS(SUMIF($A$3:$A$4998,A4904,$E$3:$E$4998)-IF(ISERROR(VLOOKUP(A4904,'MatrizSeguimiento2022-Junio'!$G$4:$X$987,18,FALSE)),0,VLOOKUP(A4904,'MatrizSeguimiento2022-Junio'!$G$4:$X$987,18,FALSE)))</f>
        <v>0</v>
      </c>
      <c r="H4904" t="str">
        <f t="shared" si="153"/>
        <v/>
      </c>
      <c r="I4904" t="str">
        <f t="shared" si="154"/>
        <v/>
      </c>
    </row>
    <row r="4905" spans="1:9" x14ac:dyDescent="0.25">
      <c r="A4905" s="36"/>
      <c r="B4905" t="str">
        <f>+IF(ISERROR(VLOOKUP(A4905,'MatrizSeguimiento2022-Junio'!$G$4:$I$987,3,FALSE)),"",VLOOKUP(A4905,'MatrizSeguimiento2022-Junio'!$G$4:$I$987,3,FALSE))</f>
        <v/>
      </c>
      <c r="C4905" t="str">
        <f>+IF(ISERROR(VLOOKUP(A4905,'MatrizSeguimiento2022-Junio'!$G$4:$J$987,4,FALSE)),"",VLOOKUP(A4905,'MatrizSeguimiento2022-Junio'!$G$4:$J$987,4,FALSE))</f>
        <v/>
      </c>
      <c r="E4905" s="3"/>
      <c r="G4905">
        <f>+ABS(SUMIF($A$3:$A$4998,A4905,$E$3:$E$4998)-IF(ISERROR(VLOOKUP(A4905,'MatrizSeguimiento2022-Junio'!$G$4:$X$987,18,FALSE)),0,VLOOKUP(A4905,'MatrizSeguimiento2022-Junio'!$G$4:$X$987,18,FALSE)))</f>
        <v>0</v>
      </c>
      <c r="H4905" t="str">
        <f t="shared" si="153"/>
        <v/>
      </c>
      <c r="I4905" t="str">
        <f t="shared" si="154"/>
        <v/>
      </c>
    </row>
    <row r="4906" spans="1:9" x14ac:dyDescent="0.25">
      <c r="A4906" s="36"/>
      <c r="B4906" t="str">
        <f>+IF(ISERROR(VLOOKUP(A4906,'MatrizSeguimiento2022-Junio'!$G$4:$I$987,3,FALSE)),"",VLOOKUP(A4906,'MatrizSeguimiento2022-Junio'!$G$4:$I$987,3,FALSE))</f>
        <v/>
      </c>
      <c r="C4906" t="str">
        <f>+IF(ISERROR(VLOOKUP(A4906,'MatrizSeguimiento2022-Junio'!$G$4:$J$987,4,FALSE)),"",VLOOKUP(A4906,'MatrizSeguimiento2022-Junio'!$G$4:$J$987,4,FALSE))</f>
        <v/>
      </c>
      <c r="E4906" s="3"/>
      <c r="G4906">
        <f>+ABS(SUMIF($A$3:$A$4998,A4906,$E$3:$E$4998)-IF(ISERROR(VLOOKUP(A4906,'MatrizSeguimiento2022-Junio'!$G$4:$X$987,18,FALSE)),0,VLOOKUP(A4906,'MatrizSeguimiento2022-Junio'!$G$4:$X$987,18,FALSE)))</f>
        <v>0</v>
      </c>
      <c r="H4906" t="str">
        <f t="shared" si="153"/>
        <v/>
      </c>
      <c r="I4906" t="str">
        <f t="shared" si="154"/>
        <v/>
      </c>
    </row>
    <row r="4907" spans="1:9" x14ac:dyDescent="0.25">
      <c r="A4907" s="36"/>
      <c r="B4907" t="str">
        <f>+IF(ISERROR(VLOOKUP(A4907,'MatrizSeguimiento2022-Junio'!$G$4:$I$987,3,FALSE)),"",VLOOKUP(A4907,'MatrizSeguimiento2022-Junio'!$G$4:$I$987,3,FALSE))</f>
        <v/>
      </c>
      <c r="C4907" t="str">
        <f>+IF(ISERROR(VLOOKUP(A4907,'MatrizSeguimiento2022-Junio'!$G$4:$J$987,4,FALSE)),"",VLOOKUP(A4907,'MatrizSeguimiento2022-Junio'!$G$4:$J$987,4,FALSE))</f>
        <v/>
      </c>
      <c r="E4907" s="3"/>
      <c r="G4907">
        <f>+ABS(SUMIF($A$3:$A$4998,A4907,$E$3:$E$4998)-IF(ISERROR(VLOOKUP(A4907,'MatrizSeguimiento2022-Junio'!$G$4:$X$987,18,FALSE)),0,VLOOKUP(A4907,'MatrizSeguimiento2022-Junio'!$G$4:$X$987,18,FALSE)))</f>
        <v>0</v>
      </c>
      <c r="H4907" t="str">
        <f t="shared" si="153"/>
        <v/>
      </c>
      <c r="I4907" t="str">
        <f t="shared" si="154"/>
        <v/>
      </c>
    </row>
    <row r="4908" spans="1:9" x14ac:dyDescent="0.25">
      <c r="A4908" s="36"/>
      <c r="B4908" t="str">
        <f>+IF(ISERROR(VLOOKUP(A4908,'MatrizSeguimiento2022-Junio'!$G$4:$I$987,3,FALSE)),"",VLOOKUP(A4908,'MatrizSeguimiento2022-Junio'!$G$4:$I$987,3,FALSE))</f>
        <v/>
      </c>
      <c r="C4908" t="str">
        <f>+IF(ISERROR(VLOOKUP(A4908,'MatrizSeguimiento2022-Junio'!$G$4:$J$987,4,FALSE)),"",VLOOKUP(A4908,'MatrizSeguimiento2022-Junio'!$G$4:$J$987,4,FALSE))</f>
        <v/>
      </c>
      <c r="E4908" s="3"/>
      <c r="G4908">
        <f>+ABS(SUMIF($A$3:$A$4998,A4908,$E$3:$E$4998)-IF(ISERROR(VLOOKUP(A4908,'MatrizSeguimiento2022-Junio'!$G$4:$X$987,18,FALSE)),0,VLOOKUP(A4908,'MatrizSeguimiento2022-Junio'!$G$4:$X$987,18,FALSE)))</f>
        <v>0</v>
      </c>
      <c r="H4908" t="str">
        <f t="shared" si="153"/>
        <v/>
      </c>
      <c r="I4908" t="str">
        <f t="shared" si="154"/>
        <v/>
      </c>
    </row>
    <row r="4909" spans="1:9" x14ac:dyDescent="0.25">
      <c r="A4909" s="36"/>
      <c r="B4909" t="str">
        <f>+IF(ISERROR(VLOOKUP(A4909,'MatrizSeguimiento2022-Junio'!$G$4:$I$987,3,FALSE)),"",VLOOKUP(A4909,'MatrizSeguimiento2022-Junio'!$G$4:$I$987,3,FALSE))</f>
        <v/>
      </c>
      <c r="C4909" t="str">
        <f>+IF(ISERROR(VLOOKUP(A4909,'MatrizSeguimiento2022-Junio'!$G$4:$J$987,4,FALSE)),"",VLOOKUP(A4909,'MatrizSeguimiento2022-Junio'!$G$4:$J$987,4,FALSE))</f>
        <v/>
      </c>
      <c r="E4909" s="3"/>
      <c r="G4909">
        <f>+ABS(SUMIF($A$3:$A$4998,A4909,$E$3:$E$4998)-IF(ISERROR(VLOOKUP(A4909,'MatrizSeguimiento2022-Junio'!$G$4:$X$987,18,FALSE)),0,VLOOKUP(A4909,'MatrizSeguimiento2022-Junio'!$G$4:$X$987,18,FALSE)))</f>
        <v>0</v>
      </c>
      <c r="H4909" t="str">
        <f t="shared" si="153"/>
        <v/>
      </c>
      <c r="I4909" t="str">
        <f t="shared" si="154"/>
        <v/>
      </c>
    </row>
    <row r="4910" spans="1:9" x14ac:dyDescent="0.25">
      <c r="A4910" s="36"/>
      <c r="B4910" t="str">
        <f>+IF(ISERROR(VLOOKUP(A4910,'MatrizSeguimiento2022-Junio'!$G$4:$I$987,3,FALSE)),"",VLOOKUP(A4910,'MatrizSeguimiento2022-Junio'!$G$4:$I$987,3,FALSE))</f>
        <v/>
      </c>
      <c r="C4910" t="str">
        <f>+IF(ISERROR(VLOOKUP(A4910,'MatrizSeguimiento2022-Junio'!$G$4:$J$987,4,FALSE)),"",VLOOKUP(A4910,'MatrizSeguimiento2022-Junio'!$G$4:$J$987,4,FALSE))</f>
        <v/>
      </c>
      <c r="E4910" s="3"/>
      <c r="G4910">
        <f>+ABS(SUMIF($A$3:$A$4998,A4910,$E$3:$E$4998)-IF(ISERROR(VLOOKUP(A4910,'MatrizSeguimiento2022-Junio'!$G$4:$X$987,18,FALSE)),0,VLOOKUP(A4910,'MatrizSeguimiento2022-Junio'!$G$4:$X$987,18,FALSE)))</f>
        <v>0</v>
      </c>
      <c r="H4910" t="str">
        <f t="shared" si="153"/>
        <v/>
      </c>
      <c r="I4910" t="str">
        <f t="shared" si="154"/>
        <v/>
      </c>
    </row>
    <row r="4911" spans="1:9" x14ac:dyDescent="0.25">
      <c r="A4911" s="36"/>
      <c r="B4911" t="str">
        <f>+IF(ISERROR(VLOOKUP(A4911,'MatrizSeguimiento2022-Junio'!$G$4:$I$987,3,FALSE)),"",VLOOKUP(A4911,'MatrizSeguimiento2022-Junio'!$G$4:$I$987,3,FALSE))</f>
        <v/>
      </c>
      <c r="C4911" t="str">
        <f>+IF(ISERROR(VLOOKUP(A4911,'MatrizSeguimiento2022-Junio'!$G$4:$J$987,4,FALSE)),"",VLOOKUP(A4911,'MatrizSeguimiento2022-Junio'!$G$4:$J$987,4,FALSE))</f>
        <v/>
      </c>
      <c r="E4911" s="3"/>
      <c r="G4911">
        <f>+ABS(SUMIF($A$3:$A$4998,A4911,$E$3:$E$4998)-IF(ISERROR(VLOOKUP(A4911,'MatrizSeguimiento2022-Junio'!$G$4:$X$987,18,FALSE)),0,VLOOKUP(A4911,'MatrizSeguimiento2022-Junio'!$G$4:$X$987,18,FALSE)))</f>
        <v>0</v>
      </c>
      <c r="H4911" t="str">
        <f t="shared" si="153"/>
        <v/>
      </c>
      <c r="I4911" t="str">
        <f t="shared" si="154"/>
        <v/>
      </c>
    </row>
    <row r="4912" spans="1:9" x14ac:dyDescent="0.25">
      <c r="A4912" s="36"/>
      <c r="B4912" t="str">
        <f>+IF(ISERROR(VLOOKUP(A4912,'MatrizSeguimiento2022-Junio'!$G$4:$I$987,3,FALSE)),"",VLOOKUP(A4912,'MatrizSeguimiento2022-Junio'!$G$4:$I$987,3,FALSE))</f>
        <v/>
      </c>
      <c r="C4912" t="str">
        <f>+IF(ISERROR(VLOOKUP(A4912,'MatrizSeguimiento2022-Junio'!$G$4:$J$987,4,FALSE)),"",VLOOKUP(A4912,'MatrizSeguimiento2022-Junio'!$G$4:$J$987,4,FALSE))</f>
        <v/>
      </c>
      <c r="E4912" s="3"/>
      <c r="G4912">
        <f>+ABS(SUMIF($A$3:$A$4998,A4912,$E$3:$E$4998)-IF(ISERROR(VLOOKUP(A4912,'MatrizSeguimiento2022-Junio'!$G$4:$X$987,18,FALSE)),0,VLOOKUP(A4912,'MatrizSeguimiento2022-Junio'!$G$4:$X$987,18,FALSE)))</f>
        <v>0</v>
      </c>
      <c r="H4912" t="str">
        <f t="shared" si="153"/>
        <v/>
      </c>
      <c r="I4912" t="str">
        <f t="shared" si="154"/>
        <v/>
      </c>
    </row>
    <row r="4913" spans="1:9" x14ac:dyDescent="0.25">
      <c r="A4913" s="36"/>
      <c r="B4913" t="str">
        <f>+IF(ISERROR(VLOOKUP(A4913,'MatrizSeguimiento2022-Junio'!$G$4:$I$987,3,FALSE)),"",VLOOKUP(A4913,'MatrizSeguimiento2022-Junio'!$G$4:$I$987,3,FALSE))</f>
        <v/>
      </c>
      <c r="C4913" t="str">
        <f>+IF(ISERROR(VLOOKUP(A4913,'MatrizSeguimiento2022-Junio'!$G$4:$J$987,4,FALSE)),"",VLOOKUP(A4913,'MatrizSeguimiento2022-Junio'!$G$4:$J$987,4,FALSE))</f>
        <v/>
      </c>
      <c r="E4913" s="3"/>
      <c r="G4913">
        <f>+ABS(SUMIF($A$3:$A$4998,A4913,$E$3:$E$4998)-IF(ISERROR(VLOOKUP(A4913,'MatrizSeguimiento2022-Junio'!$G$4:$X$987,18,FALSE)),0,VLOOKUP(A4913,'MatrizSeguimiento2022-Junio'!$G$4:$X$987,18,FALSE)))</f>
        <v>0</v>
      </c>
      <c r="H4913" t="str">
        <f t="shared" si="153"/>
        <v/>
      </c>
      <c r="I4913" t="str">
        <f t="shared" si="154"/>
        <v/>
      </c>
    </row>
    <row r="4914" spans="1:9" x14ac:dyDescent="0.25">
      <c r="A4914" s="36"/>
      <c r="B4914" t="str">
        <f>+IF(ISERROR(VLOOKUP(A4914,'MatrizSeguimiento2022-Junio'!$G$4:$I$987,3,FALSE)),"",VLOOKUP(A4914,'MatrizSeguimiento2022-Junio'!$G$4:$I$987,3,FALSE))</f>
        <v/>
      </c>
      <c r="C4914" t="str">
        <f>+IF(ISERROR(VLOOKUP(A4914,'MatrizSeguimiento2022-Junio'!$G$4:$J$987,4,FALSE)),"",VLOOKUP(A4914,'MatrizSeguimiento2022-Junio'!$G$4:$J$987,4,FALSE))</f>
        <v/>
      </c>
      <c r="E4914" s="3"/>
      <c r="G4914">
        <f>+ABS(SUMIF($A$3:$A$4998,A4914,$E$3:$E$4998)-IF(ISERROR(VLOOKUP(A4914,'MatrizSeguimiento2022-Junio'!$G$4:$X$987,18,FALSE)),0,VLOOKUP(A4914,'MatrizSeguimiento2022-Junio'!$G$4:$X$987,18,FALSE)))</f>
        <v>0</v>
      </c>
      <c r="H4914" t="str">
        <f t="shared" si="153"/>
        <v/>
      </c>
      <c r="I4914" t="str">
        <f t="shared" si="154"/>
        <v/>
      </c>
    </row>
    <row r="4915" spans="1:9" x14ac:dyDescent="0.25">
      <c r="A4915" s="36"/>
      <c r="B4915" t="str">
        <f>+IF(ISERROR(VLOOKUP(A4915,'MatrizSeguimiento2022-Junio'!$G$4:$I$987,3,FALSE)),"",VLOOKUP(A4915,'MatrizSeguimiento2022-Junio'!$G$4:$I$987,3,FALSE))</f>
        <v/>
      </c>
      <c r="C4915" t="str">
        <f>+IF(ISERROR(VLOOKUP(A4915,'MatrizSeguimiento2022-Junio'!$G$4:$J$987,4,FALSE)),"",VLOOKUP(A4915,'MatrizSeguimiento2022-Junio'!$G$4:$J$987,4,FALSE))</f>
        <v/>
      </c>
      <c r="E4915" s="3"/>
      <c r="G4915">
        <f>+ABS(SUMIF($A$3:$A$4998,A4915,$E$3:$E$4998)-IF(ISERROR(VLOOKUP(A4915,'MatrizSeguimiento2022-Junio'!$G$4:$X$987,18,FALSE)),0,VLOOKUP(A4915,'MatrizSeguimiento2022-Junio'!$G$4:$X$987,18,FALSE)))</f>
        <v>0</v>
      </c>
      <c r="H4915" t="str">
        <f t="shared" si="153"/>
        <v/>
      </c>
      <c r="I4915" t="str">
        <f t="shared" si="154"/>
        <v/>
      </c>
    </row>
    <row r="4916" spans="1:9" x14ac:dyDescent="0.25">
      <c r="A4916" s="36"/>
      <c r="B4916" t="str">
        <f>+IF(ISERROR(VLOOKUP(A4916,'MatrizSeguimiento2022-Junio'!$G$4:$I$987,3,FALSE)),"",VLOOKUP(A4916,'MatrizSeguimiento2022-Junio'!$G$4:$I$987,3,FALSE))</f>
        <v/>
      </c>
      <c r="C4916" t="str">
        <f>+IF(ISERROR(VLOOKUP(A4916,'MatrizSeguimiento2022-Junio'!$G$4:$J$987,4,FALSE)),"",VLOOKUP(A4916,'MatrizSeguimiento2022-Junio'!$G$4:$J$987,4,FALSE))</f>
        <v/>
      </c>
      <c r="E4916" s="3"/>
      <c r="G4916">
        <f>+ABS(SUMIF($A$3:$A$4998,A4916,$E$3:$E$4998)-IF(ISERROR(VLOOKUP(A4916,'MatrizSeguimiento2022-Junio'!$G$4:$X$987,18,FALSE)),0,VLOOKUP(A4916,'MatrizSeguimiento2022-Junio'!$G$4:$X$987,18,FALSE)))</f>
        <v>0</v>
      </c>
      <c r="H4916" t="str">
        <f t="shared" si="153"/>
        <v/>
      </c>
      <c r="I4916" t="str">
        <f t="shared" si="154"/>
        <v/>
      </c>
    </row>
    <row r="4917" spans="1:9" x14ac:dyDescent="0.25">
      <c r="A4917" s="36"/>
      <c r="B4917" t="str">
        <f>+IF(ISERROR(VLOOKUP(A4917,'MatrizSeguimiento2022-Junio'!$G$4:$I$987,3,FALSE)),"",VLOOKUP(A4917,'MatrizSeguimiento2022-Junio'!$G$4:$I$987,3,FALSE))</f>
        <v/>
      </c>
      <c r="C4917" t="str">
        <f>+IF(ISERROR(VLOOKUP(A4917,'MatrizSeguimiento2022-Junio'!$G$4:$J$987,4,FALSE)),"",VLOOKUP(A4917,'MatrizSeguimiento2022-Junio'!$G$4:$J$987,4,FALSE))</f>
        <v/>
      </c>
      <c r="E4917" s="3"/>
      <c r="G4917">
        <f>+ABS(SUMIF($A$3:$A$4998,A4917,$E$3:$E$4998)-IF(ISERROR(VLOOKUP(A4917,'MatrizSeguimiento2022-Junio'!$G$4:$X$987,18,FALSE)),0,VLOOKUP(A4917,'MatrizSeguimiento2022-Junio'!$G$4:$X$987,18,FALSE)))</f>
        <v>0</v>
      </c>
      <c r="H4917" t="str">
        <f t="shared" si="153"/>
        <v/>
      </c>
      <c r="I4917" t="str">
        <f t="shared" si="154"/>
        <v/>
      </c>
    </row>
    <row r="4918" spans="1:9" x14ac:dyDescent="0.25">
      <c r="A4918" s="36"/>
      <c r="B4918" t="str">
        <f>+IF(ISERROR(VLOOKUP(A4918,'MatrizSeguimiento2022-Junio'!$G$4:$I$987,3,FALSE)),"",VLOOKUP(A4918,'MatrizSeguimiento2022-Junio'!$G$4:$I$987,3,FALSE))</f>
        <v/>
      </c>
      <c r="C4918" t="str">
        <f>+IF(ISERROR(VLOOKUP(A4918,'MatrizSeguimiento2022-Junio'!$G$4:$J$987,4,FALSE)),"",VLOOKUP(A4918,'MatrizSeguimiento2022-Junio'!$G$4:$J$987,4,FALSE))</f>
        <v/>
      </c>
      <c r="E4918" s="3"/>
      <c r="G4918">
        <f>+ABS(SUMIF($A$3:$A$4998,A4918,$E$3:$E$4998)-IF(ISERROR(VLOOKUP(A4918,'MatrizSeguimiento2022-Junio'!$G$4:$X$987,18,FALSE)),0,VLOOKUP(A4918,'MatrizSeguimiento2022-Junio'!$G$4:$X$987,18,FALSE)))</f>
        <v>0</v>
      </c>
      <c r="H4918" t="str">
        <f t="shared" si="153"/>
        <v/>
      </c>
      <c r="I4918" t="str">
        <f t="shared" si="154"/>
        <v/>
      </c>
    </row>
    <row r="4919" spans="1:9" x14ac:dyDescent="0.25">
      <c r="A4919" s="36"/>
      <c r="B4919" t="str">
        <f>+IF(ISERROR(VLOOKUP(A4919,'MatrizSeguimiento2022-Junio'!$G$4:$I$987,3,FALSE)),"",VLOOKUP(A4919,'MatrizSeguimiento2022-Junio'!$G$4:$I$987,3,FALSE))</f>
        <v/>
      </c>
      <c r="C4919" t="str">
        <f>+IF(ISERROR(VLOOKUP(A4919,'MatrizSeguimiento2022-Junio'!$G$4:$J$987,4,FALSE)),"",VLOOKUP(A4919,'MatrizSeguimiento2022-Junio'!$G$4:$J$987,4,FALSE))</f>
        <v/>
      </c>
      <c r="E4919" s="3"/>
      <c r="G4919">
        <f>+ABS(SUMIF($A$3:$A$4998,A4919,$E$3:$E$4998)-IF(ISERROR(VLOOKUP(A4919,'MatrizSeguimiento2022-Junio'!$G$4:$X$987,18,FALSE)),0,VLOOKUP(A4919,'MatrizSeguimiento2022-Junio'!$G$4:$X$987,18,FALSE)))</f>
        <v>0</v>
      </c>
      <c r="H4919" t="str">
        <f t="shared" si="153"/>
        <v/>
      </c>
      <c r="I4919" t="str">
        <f t="shared" si="154"/>
        <v/>
      </c>
    </row>
    <row r="4920" spans="1:9" x14ac:dyDescent="0.25">
      <c r="A4920" s="36"/>
      <c r="B4920" t="str">
        <f>+IF(ISERROR(VLOOKUP(A4920,'MatrizSeguimiento2022-Junio'!$G$4:$I$987,3,FALSE)),"",VLOOKUP(A4920,'MatrizSeguimiento2022-Junio'!$G$4:$I$987,3,FALSE))</f>
        <v/>
      </c>
      <c r="C4920" t="str">
        <f>+IF(ISERROR(VLOOKUP(A4920,'MatrizSeguimiento2022-Junio'!$G$4:$J$987,4,FALSE)),"",VLOOKUP(A4920,'MatrizSeguimiento2022-Junio'!$G$4:$J$987,4,FALSE))</f>
        <v/>
      </c>
      <c r="E4920" s="3"/>
      <c r="G4920">
        <f>+ABS(SUMIF($A$3:$A$4998,A4920,$E$3:$E$4998)-IF(ISERROR(VLOOKUP(A4920,'MatrizSeguimiento2022-Junio'!$G$4:$X$987,18,FALSE)),0,VLOOKUP(A4920,'MatrizSeguimiento2022-Junio'!$G$4:$X$987,18,FALSE)))</f>
        <v>0</v>
      </c>
      <c r="H4920" t="str">
        <f t="shared" si="153"/>
        <v/>
      </c>
      <c r="I4920" t="str">
        <f t="shared" si="154"/>
        <v/>
      </c>
    </row>
    <row r="4921" spans="1:9" x14ac:dyDescent="0.25">
      <c r="A4921" s="36"/>
      <c r="B4921" t="str">
        <f>+IF(ISERROR(VLOOKUP(A4921,'MatrizSeguimiento2022-Junio'!$G$4:$I$987,3,FALSE)),"",VLOOKUP(A4921,'MatrizSeguimiento2022-Junio'!$G$4:$I$987,3,FALSE))</f>
        <v/>
      </c>
      <c r="C4921" t="str">
        <f>+IF(ISERROR(VLOOKUP(A4921,'MatrizSeguimiento2022-Junio'!$G$4:$J$987,4,FALSE)),"",VLOOKUP(A4921,'MatrizSeguimiento2022-Junio'!$G$4:$J$987,4,FALSE))</f>
        <v/>
      </c>
      <c r="E4921" s="3"/>
      <c r="G4921">
        <f>+ABS(SUMIF($A$3:$A$4998,A4921,$E$3:$E$4998)-IF(ISERROR(VLOOKUP(A4921,'MatrizSeguimiento2022-Junio'!$G$4:$X$987,18,FALSE)),0,VLOOKUP(A4921,'MatrizSeguimiento2022-Junio'!$G$4:$X$987,18,FALSE)))</f>
        <v>0</v>
      </c>
      <c r="H4921" t="str">
        <f t="shared" si="153"/>
        <v/>
      </c>
      <c r="I4921" t="str">
        <f t="shared" si="154"/>
        <v/>
      </c>
    </row>
    <row r="4922" spans="1:9" x14ac:dyDescent="0.25">
      <c r="A4922" s="36"/>
      <c r="B4922" t="str">
        <f>+IF(ISERROR(VLOOKUP(A4922,'MatrizSeguimiento2022-Junio'!$G$4:$I$987,3,FALSE)),"",VLOOKUP(A4922,'MatrizSeguimiento2022-Junio'!$G$4:$I$987,3,FALSE))</f>
        <v/>
      </c>
      <c r="C4922" t="str">
        <f>+IF(ISERROR(VLOOKUP(A4922,'MatrizSeguimiento2022-Junio'!$G$4:$J$987,4,FALSE)),"",VLOOKUP(A4922,'MatrizSeguimiento2022-Junio'!$G$4:$J$987,4,FALSE))</f>
        <v/>
      </c>
      <c r="E4922" s="3"/>
      <c r="G4922">
        <f>+ABS(SUMIF($A$3:$A$4998,A4922,$E$3:$E$4998)-IF(ISERROR(VLOOKUP(A4922,'MatrizSeguimiento2022-Junio'!$G$4:$X$987,18,FALSE)),0,VLOOKUP(A4922,'MatrizSeguimiento2022-Junio'!$G$4:$X$987,18,FALSE)))</f>
        <v>0</v>
      </c>
      <c r="H4922" t="str">
        <f t="shared" si="153"/>
        <v/>
      </c>
      <c r="I4922" t="str">
        <f t="shared" si="154"/>
        <v/>
      </c>
    </row>
    <row r="4923" spans="1:9" x14ac:dyDescent="0.25">
      <c r="A4923" s="36"/>
      <c r="B4923" t="str">
        <f>+IF(ISERROR(VLOOKUP(A4923,'MatrizSeguimiento2022-Junio'!$G$4:$I$987,3,FALSE)),"",VLOOKUP(A4923,'MatrizSeguimiento2022-Junio'!$G$4:$I$987,3,FALSE))</f>
        <v/>
      </c>
      <c r="C4923" t="str">
        <f>+IF(ISERROR(VLOOKUP(A4923,'MatrizSeguimiento2022-Junio'!$G$4:$J$987,4,FALSE)),"",VLOOKUP(A4923,'MatrizSeguimiento2022-Junio'!$G$4:$J$987,4,FALSE))</f>
        <v/>
      </c>
      <c r="E4923" s="3"/>
      <c r="G4923">
        <f>+ABS(SUMIF($A$3:$A$4998,A4923,$E$3:$E$4998)-IF(ISERROR(VLOOKUP(A4923,'MatrizSeguimiento2022-Junio'!$G$4:$X$987,18,FALSE)),0,VLOOKUP(A4923,'MatrizSeguimiento2022-Junio'!$G$4:$X$987,18,FALSE)))</f>
        <v>0</v>
      </c>
      <c r="H4923" t="str">
        <f t="shared" si="153"/>
        <v/>
      </c>
      <c r="I4923" t="str">
        <f t="shared" si="154"/>
        <v/>
      </c>
    </row>
    <row r="4924" spans="1:9" x14ac:dyDescent="0.25">
      <c r="A4924" s="36"/>
      <c r="B4924" t="str">
        <f>+IF(ISERROR(VLOOKUP(A4924,'MatrizSeguimiento2022-Junio'!$G$4:$I$987,3,FALSE)),"",VLOOKUP(A4924,'MatrizSeguimiento2022-Junio'!$G$4:$I$987,3,FALSE))</f>
        <v/>
      </c>
      <c r="C4924" t="str">
        <f>+IF(ISERROR(VLOOKUP(A4924,'MatrizSeguimiento2022-Junio'!$G$4:$J$987,4,FALSE)),"",VLOOKUP(A4924,'MatrizSeguimiento2022-Junio'!$G$4:$J$987,4,FALSE))</f>
        <v/>
      </c>
      <c r="E4924" s="3"/>
      <c r="G4924">
        <f>+ABS(SUMIF($A$3:$A$4998,A4924,$E$3:$E$4998)-IF(ISERROR(VLOOKUP(A4924,'MatrizSeguimiento2022-Junio'!$G$4:$X$987,18,FALSE)),0,VLOOKUP(A4924,'MatrizSeguimiento2022-Junio'!$G$4:$X$987,18,FALSE)))</f>
        <v>0</v>
      </c>
      <c r="H4924" t="str">
        <f t="shared" si="153"/>
        <v/>
      </c>
      <c r="I4924" t="str">
        <f t="shared" si="154"/>
        <v/>
      </c>
    </row>
    <row r="4925" spans="1:9" x14ac:dyDescent="0.25">
      <c r="A4925" s="36"/>
      <c r="B4925" t="str">
        <f>+IF(ISERROR(VLOOKUP(A4925,'MatrizSeguimiento2022-Junio'!$G$4:$I$987,3,FALSE)),"",VLOOKUP(A4925,'MatrizSeguimiento2022-Junio'!$G$4:$I$987,3,FALSE))</f>
        <v/>
      </c>
      <c r="C4925" t="str">
        <f>+IF(ISERROR(VLOOKUP(A4925,'MatrizSeguimiento2022-Junio'!$G$4:$J$987,4,FALSE)),"",VLOOKUP(A4925,'MatrizSeguimiento2022-Junio'!$G$4:$J$987,4,FALSE))</f>
        <v/>
      </c>
      <c r="E4925" s="3"/>
      <c r="G4925">
        <f>+ABS(SUMIF($A$3:$A$4998,A4925,$E$3:$E$4998)-IF(ISERROR(VLOOKUP(A4925,'MatrizSeguimiento2022-Junio'!$G$4:$X$987,18,FALSE)),0,VLOOKUP(A4925,'MatrizSeguimiento2022-Junio'!$G$4:$X$987,18,FALSE)))</f>
        <v>0</v>
      </c>
      <c r="H4925" t="str">
        <f t="shared" si="153"/>
        <v/>
      </c>
      <c r="I4925" t="str">
        <f t="shared" si="154"/>
        <v/>
      </c>
    </row>
    <row r="4926" spans="1:9" x14ac:dyDescent="0.25">
      <c r="A4926" s="36"/>
      <c r="B4926" t="str">
        <f>+IF(ISERROR(VLOOKUP(A4926,'MatrizSeguimiento2022-Junio'!$G$4:$I$987,3,FALSE)),"",VLOOKUP(A4926,'MatrizSeguimiento2022-Junio'!$G$4:$I$987,3,FALSE))</f>
        <v/>
      </c>
      <c r="C4926" t="str">
        <f>+IF(ISERROR(VLOOKUP(A4926,'MatrizSeguimiento2022-Junio'!$G$4:$J$987,4,FALSE)),"",VLOOKUP(A4926,'MatrizSeguimiento2022-Junio'!$G$4:$J$987,4,FALSE))</f>
        <v/>
      </c>
      <c r="E4926" s="3"/>
      <c r="G4926">
        <f>+ABS(SUMIF($A$3:$A$4998,A4926,$E$3:$E$4998)-IF(ISERROR(VLOOKUP(A4926,'MatrizSeguimiento2022-Junio'!$G$4:$X$987,18,FALSE)),0,VLOOKUP(A4926,'MatrizSeguimiento2022-Junio'!$G$4:$X$987,18,FALSE)))</f>
        <v>0</v>
      </c>
      <c r="H4926" t="str">
        <f t="shared" si="153"/>
        <v/>
      </c>
      <c r="I4926" t="str">
        <f t="shared" si="154"/>
        <v/>
      </c>
    </row>
    <row r="4927" spans="1:9" x14ac:dyDescent="0.25">
      <c r="A4927" s="36"/>
      <c r="B4927" t="str">
        <f>+IF(ISERROR(VLOOKUP(A4927,'MatrizSeguimiento2022-Junio'!$G$4:$I$987,3,FALSE)),"",VLOOKUP(A4927,'MatrizSeguimiento2022-Junio'!$G$4:$I$987,3,FALSE))</f>
        <v/>
      </c>
      <c r="C4927" t="str">
        <f>+IF(ISERROR(VLOOKUP(A4927,'MatrizSeguimiento2022-Junio'!$G$4:$J$987,4,FALSE)),"",VLOOKUP(A4927,'MatrizSeguimiento2022-Junio'!$G$4:$J$987,4,FALSE))</f>
        <v/>
      </c>
      <c r="E4927" s="3"/>
      <c r="G4927">
        <f>+ABS(SUMIF($A$3:$A$4998,A4927,$E$3:$E$4998)-IF(ISERROR(VLOOKUP(A4927,'MatrizSeguimiento2022-Junio'!$G$4:$X$987,18,FALSE)),0,VLOOKUP(A4927,'MatrizSeguimiento2022-Junio'!$G$4:$X$987,18,FALSE)))</f>
        <v>0</v>
      </c>
      <c r="H4927" t="str">
        <f t="shared" ref="H4927:H4990" si="155">+A4927&amp;D4927</f>
        <v/>
      </c>
      <c r="I4927" t="str">
        <f t="shared" si="154"/>
        <v/>
      </c>
    </row>
    <row r="4928" spans="1:9" x14ac:dyDescent="0.25">
      <c r="A4928" s="36"/>
      <c r="B4928" t="str">
        <f>+IF(ISERROR(VLOOKUP(A4928,'MatrizSeguimiento2022-Junio'!$G$4:$I$987,3,FALSE)),"",VLOOKUP(A4928,'MatrizSeguimiento2022-Junio'!$G$4:$I$987,3,FALSE))</f>
        <v/>
      </c>
      <c r="C4928" t="str">
        <f>+IF(ISERROR(VLOOKUP(A4928,'MatrizSeguimiento2022-Junio'!$G$4:$J$987,4,FALSE)),"",VLOOKUP(A4928,'MatrizSeguimiento2022-Junio'!$G$4:$J$987,4,FALSE))</f>
        <v/>
      </c>
      <c r="E4928" s="3"/>
      <c r="G4928">
        <f>+ABS(SUMIF($A$3:$A$4998,A4928,$E$3:$E$4998)-IF(ISERROR(VLOOKUP(A4928,'MatrizSeguimiento2022-Junio'!$G$4:$X$987,18,FALSE)),0,VLOOKUP(A4928,'MatrizSeguimiento2022-Junio'!$G$4:$X$987,18,FALSE)))</f>
        <v>0</v>
      </c>
      <c r="H4928" t="str">
        <f t="shared" si="155"/>
        <v/>
      </c>
      <c r="I4928" t="str">
        <f t="shared" si="154"/>
        <v/>
      </c>
    </row>
    <row r="4929" spans="1:9" x14ac:dyDescent="0.25">
      <c r="A4929" s="36"/>
      <c r="B4929" t="str">
        <f>+IF(ISERROR(VLOOKUP(A4929,'MatrizSeguimiento2022-Junio'!$G$4:$I$987,3,FALSE)),"",VLOOKUP(A4929,'MatrizSeguimiento2022-Junio'!$G$4:$I$987,3,FALSE))</f>
        <v/>
      </c>
      <c r="C4929" t="str">
        <f>+IF(ISERROR(VLOOKUP(A4929,'MatrizSeguimiento2022-Junio'!$G$4:$J$987,4,FALSE)),"",VLOOKUP(A4929,'MatrizSeguimiento2022-Junio'!$G$4:$J$987,4,FALSE))</f>
        <v/>
      </c>
      <c r="E4929" s="3"/>
      <c r="G4929">
        <f>+ABS(SUMIF($A$3:$A$4998,A4929,$E$3:$E$4998)-IF(ISERROR(VLOOKUP(A4929,'MatrizSeguimiento2022-Junio'!$G$4:$X$987,18,FALSE)),0,VLOOKUP(A4929,'MatrizSeguimiento2022-Junio'!$G$4:$X$987,18,FALSE)))</f>
        <v>0</v>
      </c>
      <c r="H4929" t="str">
        <f t="shared" si="155"/>
        <v/>
      </c>
      <c r="I4929" t="str">
        <f t="shared" si="154"/>
        <v/>
      </c>
    </row>
    <row r="4930" spans="1:9" x14ac:dyDescent="0.25">
      <c r="A4930" s="36"/>
      <c r="B4930" t="str">
        <f>+IF(ISERROR(VLOOKUP(A4930,'MatrizSeguimiento2022-Junio'!$G$4:$I$987,3,FALSE)),"",VLOOKUP(A4930,'MatrizSeguimiento2022-Junio'!$G$4:$I$987,3,FALSE))</f>
        <v/>
      </c>
      <c r="C4930" t="str">
        <f>+IF(ISERROR(VLOOKUP(A4930,'MatrizSeguimiento2022-Junio'!$G$4:$J$987,4,FALSE)),"",VLOOKUP(A4930,'MatrizSeguimiento2022-Junio'!$G$4:$J$987,4,FALSE))</f>
        <v/>
      </c>
      <c r="E4930" s="3"/>
      <c r="G4930">
        <f>+ABS(SUMIF($A$3:$A$4998,A4930,$E$3:$E$4998)-IF(ISERROR(VLOOKUP(A4930,'MatrizSeguimiento2022-Junio'!$G$4:$X$987,18,FALSE)),0,VLOOKUP(A4930,'MatrizSeguimiento2022-Junio'!$G$4:$X$987,18,FALSE)))</f>
        <v>0</v>
      </c>
      <c r="H4930" t="str">
        <f t="shared" si="155"/>
        <v/>
      </c>
      <c r="I4930" t="str">
        <f t="shared" si="154"/>
        <v/>
      </c>
    </row>
    <row r="4931" spans="1:9" x14ac:dyDescent="0.25">
      <c r="A4931" s="36"/>
      <c r="B4931" t="str">
        <f>+IF(ISERROR(VLOOKUP(A4931,'MatrizSeguimiento2022-Junio'!$G$4:$I$987,3,FALSE)),"",VLOOKUP(A4931,'MatrizSeguimiento2022-Junio'!$G$4:$I$987,3,FALSE))</f>
        <v/>
      </c>
      <c r="C4931" t="str">
        <f>+IF(ISERROR(VLOOKUP(A4931,'MatrizSeguimiento2022-Junio'!$G$4:$J$987,4,FALSE)),"",VLOOKUP(A4931,'MatrizSeguimiento2022-Junio'!$G$4:$J$987,4,FALSE))</f>
        <v/>
      </c>
      <c r="E4931" s="3"/>
      <c r="G4931">
        <f>+ABS(SUMIF($A$3:$A$4998,A4931,$E$3:$E$4998)-IF(ISERROR(VLOOKUP(A4931,'MatrizSeguimiento2022-Junio'!$G$4:$X$987,18,FALSE)),0,VLOOKUP(A4931,'MatrizSeguimiento2022-Junio'!$G$4:$X$987,18,FALSE)))</f>
        <v>0</v>
      </c>
      <c r="H4931" t="str">
        <f t="shared" si="155"/>
        <v/>
      </c>
      <c r="I4931" t="str">
        <f t="shared" ref="I4931:I4994" si="156">+IF(IF(LEN(H4931)&gt;0,COUNTIF($H$3:$H$4998,H4931),"")=1,"",IF(LEN(H4931)&gt;0,COUNTIF($H$3:$H$4998,H4931),""))</f>
        <v/>
      </c>
    </row>
    <row r="4932" spans="1:9" x14ac:dyDescent="0.25">
      <c r="A4932" s="36"/>
      <c r="B4932" t="str">
        <f>+IF(ISERROR(VLOOKUP(A4932,'MatrizSeguimiento2022-Junio'!$G$4:$I$987,3,FALSE)),"",VLOOKUP(A4932,'MatrizSeguimiento2022-Junio'!$G$4:$I$987,3,FALSE))</f>
        <v/>
      </c>
      <c r="C4932" t="str">
        <f>+IF(ISERROR(VLOOKUP(A4932,'MatrizSeguimiento2022-Junio'!$G$4:$J$987,4,FALSE)),"",VLOOKUP(A4932,'MatrizSeguimiento2022-Junio'!$G$4:$J$987,4,FALSE))</f>
        <v/>
      </c>
      <c r="E4932" s="3"/>
      <c r="G4932">
        <f>+ABS(SUMIF($A$3:$A$4998,A4932,$E$3:$E$4998)-IF(ISERROR(VLOOKUP(A4932,'MatrizSeguimiento2022-Junio'!$G$4:$X$987,18,FALSE)),0,VLOOKUP(A4932,'MatrizSeguimiento2022-Junio'!$G$4:$X$987,18,FALSE)))</f>
        <v>0</v>
      </c>
      <c r="H4932" t="str">
        <f t="shared" si="155"/>
        <v/>
      </c>
      <c r="I4932" t="str">
        <f t="shared" si="156"/>
        <v/>
      </c>
    </row>
    <row r="4933" spans="1:9" x14ac:dyDescent="0.25">
      <c r="A4933" s="36"/>
      <c r="B4933" t="str">
        <f>+IF(ISERROR(VLOOKUP(A4933,'MatrizSeguimiento2022-Junio'!$G$4:$I$987,3,FALSE)),"",VLOOKUP(A4933,'MatrizSeguimiento2022-Junio'!$G$4:$I$987,3,FALSE))</f>
        <v/>
      </c>
      <c r="C4933" t="str">
        <f>+IF(ISERROR(VLOOKUP(A4933,'MatrizSeguimiento2022-Junio'!$G$4:$J$987,4,FALSE)),"",VLOOKUP(A4933,'MatrizSeguimiento2022-Junio'!$G$4:$J$987,4,FALSE))</f>
        <v/>
      </c>
      <c r="E4933" s="3"/>
      <c r="G4933">
        <f>+ABS(SUMIF($A$3:$A$4998,A4933,$E$3:$E$4998)-IF(ISERROR(VLOOKUP(A4933,'MatrizSeguimiento2022-Junio'!$G$4:$X$987,18,FALSE)),0,VLOOKUP(A4933,'MatrizSeguimiento2022-Junio'!$G$4:$X$987,18,FALSE)))</f>
        <v>0</v>
      </c>
      <c r="H4933" t="str">
        <f t="shared" si="155"/>
        <v/>
      </c>
      <c r="I4933" t="str">
        <f t="shared" si="156"/>
        <v/>
      </c>
    </row>
    <row r="4934" spans="1:9" x14ac:dyDescent="0.25">
      <c r="A4934" s="36"/>
      <c r="B4934" t="str">
        <f>+IF(ISERROR(VLOOKUP(A4934,'MatrizSeguimiento2022-Junio'!$G$4:$I$987,3,FALSE)),"",VLOOKUP(A4934,'MatrizSeguimiento2022-Junio'!$G$4:$I$987,3,FALSE))</f>
        <v/>
      </c>
      <c r="C4934" t="str">
        <f>+IF(ISERROR(VLOOKUP(A4934,'MatrizSeguimiento2022-Junio'!$G$4:$J$987,4,FALSE)),"",VLOOKUP(A4934,'MatrizSeguimiento2022-Junio'!$G$4:$J$987,4,FALSE))</f>
        <v/>
      </c>
      <c r="E4934" s="3"/>
      <c r="G4934">
        <f>+ABS(SUMIF($A$3:$A$4998,A4934,$E$3:$E$4998)-IF(ISERROR(VLOOKUP(A4934,'MatrizSeguimiento2022-Junio'!$G$4:$X$987,18,FALSE)),0,VLOOKUP(A4934,'MatrizSeguimiento2022-Junio'!$G$4:$X$987,18,FALSE)))</f>
        <v>0</v>
      </c>
      <c r="H4934" t="str">
        <f t="shared" si="155"/>
        <v/>
      </c>
      <c r="I4934" t="str">
        <f t="shared" si="156"/>
        <v/>
      </c>
    </row>
    <row r="4935" spans="1:9" x14ac:dyDescent="0.25">
      <c r="A4935" s="36"/>
      <c r="B4935" t="str">
        <f>+IF(ISERROR(VLOOKUP(A4935,'MatrizSeguimiento2022-Junio'!$G$4:$I$987,3,FALSE)),"",VLOOKUP(A4935,'MatrizSeguimiento2022-Junio'!$G$4:$I$987,3,FALSE))</f>
        <v/>
      </c>
      <c r="C4935" t="str">
        <f>+IF(ISERROR(VLOOKUP(A4935,'MatrizSeguimiento2022-Junio'!$G$4:$J$987,4,FALSE)),"",VLOOKUP(A4935,'MatrizSeguimiento2022-Junio'!$G$4:$J$987,4,FALSE))</f>
        <v/>
      </c>
      <c r="E4935" s="3"/>
      <c r="G4935">
        <f>+ABS(SUMIF($A$3:$A$4998,A4935,$E$3:$E$4998)-IF(ISERROR(VLOOKUP(A4935,'MatrizSeguimiento2022-Junio'!$G$4:$X$987,18,FALSE)),0,VLOOKUP(A4935,'MatrizSeguimiento2022-Junio'!$G$4:$X$987,18,FALSE)))</f>
        <v>0</v>
      </c>
      <c r="H4935" t="str">
        <f t="shared" si="155"/>
        <v/>
      </c>
      <c r="I4935" t="str">
        <f t="shared" si="156"/>
        <v/>
      </c>
    </row>
    <row r="4936" spans="1:9" x14ac:dyDescent="0.25">
      <c r="A4936" s="36"/>
      <c r="B4936" t="str">
        <f>+IF(ISERROR(VLOOKUP(A4936,'MatrizSeguimiento2022-Junio'!$G$4:$I$987,3,FALSE)),"",VLOOKUP(A4936,'MatrizSeguimiento2022-Junio'!$G$4:$I$987,3,FALSE))</f>
        <v/>
      </c>
      <c r="C4936" t="str">
        <f>+IF(ISERROR(VLOOKUP(A4936,'MatrizSeguimiento2022-Junio'!$G$4:$J$987,4,FALSE)),"",VLOOKUP(A4936,'MatrizSeguimiento2022-Junio'!$G$4:$J$987,4,FALSE))</f>
        <v/>
      </c>
      <c r="E4936" s="3"/>
      <c r="G4936">
        <f>+ABS(SUMIF($A$3:$A$4998,A4936,$E$3:$E$4998)-IF(ISERROR(VLOOKUP(A4936,'MatrizSeguimiento2022-Junio'!$G$4:$X$987,18,FALSE)),0,VLOOKUP(A4936,'MatrizSeguimiento2022-Junio'!$G$4:$X$987,18,FALSE)))</f>
        <v>0</v>
      </c>
      <c r="H4936" t="str">
        <f t="shared" si="155"/>
        <v/>
      </c>
      <c r="I4936" t="str">
        <f t="shared" si="156"/>
        <v/>
      </c>
    </row>
    <row r="4937" spans="1:9" x14ac:dyDescent="0.25">
      <c r="A4937" s="36"/>
      <c r="B4937" t="str">
        <f>+IF(ISERROR(VLOOKUP(A4937,'MatrizSeguimiento2022-Junio'!$G$4:$I$987,3,FALSE)),"",VLOOKUP(A4937,'MatrizSeguimiento2022-Junio'!$G$4:$I$987,3,FALSE))</f>
        <v/>
      </c>
      <c r="C4937" t="str">
        <f>+IF(ISERROR(VLOOKUP(A4937,'MatrizSeguimiento2022-Junio'!$G$4:$J$987,4,FALSE)),"",VLOOKUP(A4937,'MatrizSeguimiento2022-Junio'!$G$4:$J$987,4,FALSE))</f>
        <v/>
      </c>
      <c r="E4937" s="3"/>
      <c r="G4937">
        <f>+ABS(SUMIF($A$3:$A$4998,A4937,$E$3:$E$4998)-IF(ISERROR(VLOOKUP(A4937,'MatrizSeguimiento2022-Junio'!$G$4:$X$987,18,FALSE)),0,VLOOKUP(A4937,'MatrizSeguimiento2022-Junio'!$G$4:$X$987,18,FALSE)))</f>
        <v>0</v>
      </c>
      <c r="H4937" t="str">
        <f t="shared" si="155"/>
        <v/>
      </c>
      <c r="I4937" t="str">
        <f t="shared" si="156"/>
        <v/>
      </c>
    </row>
    <row r="4938" spans="1:9" x14ac:dyDescent="0.25">
      <c r="A4938" s="36"/>
      <c r="B4938" t="str">
        <f>+IF(ISERROR(VLOOKUP(A4938,'MatrizSeguimiento2022-Junio'!$G$4:$I$987,3,FALSE)),"",VLOOKUP(A4938,'MatrizSeguimiento2022-Junio'!$G$4:$I$987,3,FALSE))</f>
        <v/>
      </c>
      <c r="C4938" t="str">
        <f>+IF(ISERROR(VLOOKUP(A4938,'MatrizSeguimiento2022-Junio'!$G$4:$J$987,4,FALSE)),"",VLOOKUP(A4938,'MatrizSeguimiento2022-Junio'!$G$4:$J$987,4,FALSE))</f>
        <v/>
      </c>
      <c r="E4938" s="3"/>
      <c r="G4938">
        <f>+ABS(SUMIF($A$3:$A$4998,A4938,$E$3:$E$4998)-IF(ISERROR(VLOOKUP(A4938,'MatrizSeguimiento2022-Junio'!$G$4:$X$987,18,FALSE)),0,VLOOKUP(A4938,'MatrizSeguimiento2022-Junio'!$G$4:$X$987,18,FALSE)))</f>
        <v>0</v>
      </c>
      <c r="H4938" t="str">
        <f t="shared" si="155"/>
        <v/>
      </c>
      <c r="I4938" t="str">
        <f t="shared" si="156"/>
        <v/>
      </c>
    </row>
    <row r="4939" spans="1:9" x14ac:dyDescent="0.25">
      <c r="A4939" s="36"/>
      <c r="B4939" t="str">
        <f>+IF(ISERROR(VLOOKUP(A4939,'MatrizSeguimiento2022-Junio'!$G$4:$I$987,3,FALSE)),"",VLOOKUP(A4939,'MatrizSeguimiento2022-Junio'!$G$4:$I$987,3,FALSE))</f>
        <v/>
      </c>
      <c r="C4939" t="str">
        <f>+IF(ISERROR(VLOOKUP(A4939,'MatrizSeguimiento2022-Junio'!$G$4:$J$987,4,FALSE)),"",VLOOKUP(A4939,'MatrizSeguimiento2022-Junio'!$G$4:$J$987,4,FALSE))</f>
        <v/>
      </c>
      <c r="E4939" s="3"/>
      <c r="G4939">
        <f>+ABS(SUMIF($A$3:$A$4998,A4939,$E$3:$E$4998)-IF(ISERROR(VLOOKUP(A4939,'MatrizSeguimiento2022-Junio'!$G$4:$X$987,18,FALSE)),0,VLOOKUP(A4939,'MatrizSeguimiento2022-Junio'!$G$4:$X$987,18,FALSE)))</f>
        <v>0</v>
      </c>
      <c r="H4939" t="str">
        <f t="shared" si="155"/>
        <v/>
      </c>
      <c r="I4939" t="str">
        <f t="shared" si="156"/>
        <v/>
      </c>
    </row>
    <row r="4940" spans="1:9" x14ac:dyDescent="0.25">
      <c r="A4940" s="36"/>
      <c r="B4940" t="str">
        <f>+IF(ISERROR(VLOOKUP(A4940,'MatrizSeguimiento2022-Junio'!$G$4:$I$987,3,FALSE)),"",VLOOKUP(A4940,'MatrizSeguimiento2022-Junio'!$G$4:$I$987,3,FALSE))</f>
        <v/>
      </c>
      <c r="C4940" t="str">
        <f>+IF(ISERROR(VLOOKUP(A4940,'MatrizSeguimiento2022-Junio'!$G$4:$J$987,4,FALSE)),"",VLOOKUP(A4940,'MatrizSeguimiento2022-Junio'!$G$4:$J$987,4,FALSE))</f>
        <v/>
      </c>
      <c r="E4940" s="3"/>
      <c r="G4940">
        <f>+ABS(SUMIF($A$3:$A$4998,A4940,$E$3:$E$4998)-IF(ISERROR(VLOOKUP(A4940,'MatrizSeguimiento2022-Junio'!$G$4:$X$987,18,FALSE)),0,VLOOKUP(A4940,'MatrizSeguimiento2022-Junio'!$G$4:$X$987,18,FALSE)))</f>
        <v>0</v>
      </c>
      <c r="H4940" t="str">
        <f t="shared" si="155"/>
        <v/>
      </c>
      <c r="I4940" t="str">
        <f t="shared" si="156"/>
        <v/>
      </c>
    </row>
    <row r="4941" spans="1:9" x14ac:dyDescent="0.25">
      <c r="A4941" s="36"/>
      <c r="B4941" t="str">
        <f>+IF(ISERROR(VLOOKUP(A4941,'MatrizSeguimiento2022-Junio'!$G$4:$I$987,3,FALSE)),"",VLOOKUP(A4941,'MatrizSeguimiento2022-Junio'!$G$4:$I$987,3,FALSE))</f>
        <v/>
      </c>
      <c r="C4941" t="str">
        <f>+IF(ISERROR(VLOOKUP(A4941,'MatrizSeguimiento2022-Junio'!$G$4:$J$987,4,FALSE)),"",VLOOKUP(A4941,'MatrizSeguimiento2022-Junio'!$G$4:$J$987,4,FALSE))</f>
        <v/>
      </c>
      <c r="E4941" s="3"/>
      <c r="G4941">
        <f>+ABS(SUMIF($A$3:$A$4998,A4941,$E$3:$E$4998)-IF(ISERROR(VLOOKUP(A4941,'MatrizSeguimiento2022-Junio'!$G$4:$X$987,18,FALSE)),0,VLOOKUP(A4941,'MatrizSeguimiento2022-Junio'!$G$4:$X$987,18,FALSE)))</f>
        <v>0</v>
      </c>
      <c r="H4941" t="str">
        <f t="shared" si="155"/>
        <v/>
      </c>
      <c r="I4941" t="str">
        <f t="shared" si="156"/>
        <v/>
      </c>
    </row>
    <row r="4942" spans="1:9" x14ac:dyDescent="0.25">
      <c r="A4942" s="36"/>
      <c r="B4942" t="str">
        <f>+IF(ISERROR(VLOOKUP(A4942,'MatrizSeguimiento2022-Junio'!$G$4:$I$987,3,FALSE)),"",VLOOKUP(A4942,'MatrizSeguimiento2022-Junio'!$G$4:$I$987,3,FALSE))</f>
        <v/>
      </c>
      <c r="C4942" t="str">
        <f>+IF(ISERROR(VLOOKUP(A4942,'MatrizSeguimiento2022-Junio'!$G$4:$J$987,4,FALSE)),"",VLOOKUP(A4942,'MatrizSeguimiento2022-Junio'!$G$4:$J$987,4,FALSE))</f>
        <v/>
      </c>
      <c r="E4942" s="3"/>
      <c r="G4942">
        <f>+ABS(SUMIF($A$3:$A$4998,A4942,$E$3:$E$4998)-IF(ISERROR(VLOOKUP(A4942,'MatrizSeguimiento2022-Junio'!$G$4:$X$987,18,FALSE)),0,VLOOKUP(A4942,'MatrizSeguimiento2022-Junio'!$G$4:$X$987,18,FALSE)))</f>
        <v>0</v>
      </c>
      <c r="H4942" t="str">
        <f t="shared" si="155"/>
        <v/>
      </c>
      <c r="I4942" t="str">
        <f t="shared" si="156"/>
        <v/>
      </c>
    </row>
    <row r="4943" spans="1:9" x14ac:dyDescent="0.25">
      <c r="A4943" s="36"/>
      <c r="B4943" t="str">
        <f>+IF(ISERROR(VLOOKUP(A4943,'MatrizSeguimiento2022-Junio'!$G$4:$I$987,3,FALSE)),"",VLOOKUP(A4943,'MatrizSeguimiento2022-Junio'!$G$4:$I$987,3,FALSE))</f>
        <v/>
      </c>
      <c r="C4943" t="str">
        <f>+IF(ISERROR(VLOOKUP(A4943,'MatrizSeguimiento2022-Junio'!$G$4:$J$987,4,FALSE)),"",VLOOKUP(A4943,'MatrizSeguimiento2022-Junio'!$G$4:$J$987,4,FALSE))</f>
        <v/>
      </c>
      <c r="E4943" s="3"/>
      <c r="G4943">
        <f>+ABS(SUMIF($A$3:$A$4998,A4943,$E$3:$E$4998)-IF(ISERROR(VLOOKUP(A4943,'MatrizSeguimiento2022-Junio'!$G$4:$X$987,18,FALSE)),0,VLOOKUP(A4943,'MatrizSeguimiento2022-Junio'!$G$4:$X$987,18,FALSE)))</f>
        <v>0</v>
      </c>
      <c r="H4943" t="str">
        <f t="shared" si="155"/>
        <v/>
      </c>
      <c r="I4943" t="str">
        <f t="shared" si="156"/>
        <v/>
      </c>
    </row>
    <row r="4944" spans="1:9" x14ac:dyDescent="0.25">
      <c r="A4944" s="36"/>
      <c r="B4944" t="str">
        <f>+IF(ISERROR(VLOOKUP(A4944,'MatrizSeguimiento2022-Junio'!$G$4:$I$987,3,FALSE)),"",VLOOKUP(A4944,'MatrizSeguimiento2022-Junio'!$G$4:$I$987,3,FALSE))</f>
        <v/>
      </c>
      <c r="C4944" t="str">
        <f>+IF(ISERROR(VLOOKUP(A4944,'MatrizSeguimiento2022-Junio'!$G$4:$J$987,4,FALSE)),"",VLOOKUP(A4944,'MatrizSeguimiento2022-Junio'!$G$4:$J$987,4,FALSE))</f>
        <v/>
      </c>
      <c r="E4944" s="3"/>
      <c r="G4944">
        <f>+ABS(SUMIF($A$3:$A$4998,A4944,$E$3:$E$4998)-IF(ISERROR(VLOOKUP(A4944,'MatrizSeguimiento2022-Junio'!$G$4:$X$987,18,FALSE)),0,VLOOKUP(A4944,'MatrizSeguimiento2022-Junio'!$G$4:$X$987,18,FALSE)))</f>
        <v>0</v>
      </c>
      <c r="H4944" t="str">
        <f t="shared" si="155"/>
        <v/>
      </c>
      <c r="I4944" t="str">
        <f t="shared" si="156"/>
        <v/>
      </c>
    </row>
    <row r="4945" spans="1:9" x14ac:dyDescent="0.25">
      <c r="A4945" s="36"/>
      <c r="B4945" t="str">
        <f>+IF(ISERROR(VLOOKUP(A4945,'MatrizSeguimiento2022-Junio'!$G$4:$I$987,3,FALSE)),"",VLOOKUP(A4945,'MatrizSeguimiento2022-Junio'!$G$4:$I$987,3,FALSE))</f>
        <v/>
      </c>
      <c r="C4945" t="str">
        <f>+IF(ISERROR(VLOOKUP(A4945,'MatrizSeguimiento2022-Junio'!$G$4:$J$987,4,FALSE)),"",VLOOKUP(A4945,'MatrizSeguimiento2022-Junio'!$G$4:$J$987,4,FALSE))</f>
        <v/>
      </c>
      <c r="E4945" s="3"/>
      <c r="G4945">
        <f>+ABS(SUMIF($A$3:$A$4998,A4945,$E$3:$E$4998)-IF(ISERROR(VLOOKUP(A4945,'MatrizSeguimiento2022-Junio'!$G$4:$X$987,18,FALSE)),0,VLOOKUP(A4945,'MatrizSeguimiento2022-Junio'!$G$4:$X$987,18,FALSE)))</f>
        <v>0</v>
      </c>
      <c r="H4945" t="str">
        <f t="shared" si="155"/>
        <v/>
      </c>
      <c r="I4945" t="str">
        <f t="shared" si="156"/>
        <v/>
      </c>
    </row>
    <row r="4946" spans="1:9" x14ac:dyDescent="0.25">
      <c r="A4946" s="36"/>
      <c r="B4946" t="str">
        <f>+IF(ISERROR(VLOOKUP(A4946,'MatrizSeguimiento2022-Junio'!$G$4:$I$987,3,FALSE)),"",VLOOKUP(A4946,'MatrizSeguimiento2022-Junio'!$G$4:$I$987,3,FALSE))</f>
        <v/>
      </c>
      <c r="C4946" t="str">
        <f>+IF(ISERROR(VLOOKUP(A4946,'MatrizSeguimiento2022-Junio'!$G$4:$J$987,4,FALSE)),"",VLOOKUP(A4946,'MatrizSeguimiento2022-Junio'!$G$4:$J$987,4,FALSE))</f>
        <v/>
      </c>
      <c r="E4946" s="3"/>
      <c r="G4946">
        <f>+ABS(SUMIF($A$3:$A$4998,A4946,$E$3:$E$4998)-IF(ISERROR(VLOOKUP(A4946,'MatrizSeguimiento2022-Junio'!$G$4:$X$987,18,FALSE)),0,VLOOKUP(A4946,'MatrizSeguimiento2022-Junio'!$G$4:$X$987,18,FALSE)))</f>
        <v>0</v>
      </c>
      <c r="H4946" t="str">
        <f t="shared" si="155"/>
        <v/>
      </c>
      <c r="I4946" t="str">
        <f t="shared" si="156"/>
        <v/>
      </c>
    </row>
    <row r="4947" spans="1:9" x14ac:dyDescent="0.25">
      <c r="A4947" s="36"/>
      <c r="B4947" t="str">
        <f>+IF(ISERROR(VLOOKUP(A4947,'MatrizSeguimiento2022-Junio'!$G$4:$I$987,3,FALSE)),"",VLOOKUP(A4947,'MatrizSeguimiento2022-Junio'!$G$4:$I$987,3,FALSE))</f>
        <v/>
      </c>
      <c r="C4947" t="str">
        <f>+IF(ISERROR(VLOOKUP(A4947,'MatrizSeguimiento2022-Junio'!$G$4:$J$987,4,FALSE)),"",VLOOKUP(A4947,'MatrizSeguimiento2022-Junio'!$G$4:$J$987,4,FALSE))</f>
        <v/>
      </c>
      <c r="E4947" s="3"/>
      <c r="G4947">
        <f>+ABS(SUMIF($A$3:$A$4998,A4947,$E$3:$E$4998)-IF(ISERROR(VLOOKUP(A4947,'MatrizSeguimiento2022-Junio'!$G$4:$X$987,18,FALSE)),0,VLOOKUP(A4947,'MatrizSeguimiento2022-Junio'!$G$4:$X$987,18,FALSE)))</f>
        <v>0</v>
      </c>
      <c r="H4947" t="str">
        <f t="shared" si="155"/>
        <v/>
      </c>
      <c r="I4947" t="str">
        <f t="shared" si="156"/>
        <v/>
      </c>
    </row>
    <row r="4948" spans="1:9" x14ac:dyDescent="0.25">
      <c r="A4948" s="36"/>
      <c r="B4948" t="str">
        <f>+IF(ISERROR(VLOOKUP(A4948,'MatrizSeguimiento2022-Junio'!$G$4:$I$987,3,FALSE)),"",VLOOKUP(A4948,'MatrizSeguimiento2022-Junio'!$G$4:$I$987,3,FALSE))</f>
        <v/>
      </c>
      <c r="C4948" t="str">
        <f>+IF(ISERROR(VLOOKUP(A4948,'MatrizSeguimiento2022-Junio'!$G$4:$J$987,4,FALSE)),"",VLOOKUP(A4948,'MatrizSeguimiento2022-Junio'!$G$4:$J$987,4,FALSE))</f>
        <v/>
      </c>
      <c r="E4948" s="3"/>
      <c r="G4948">
        <f>+ABS(SUMIF($A$3:$A$4998,A4948,$E$3:$E$4998)-IF(ISERROR(VLOOKUP(A4948,'MatrizSeguimiento2022-Junio'!$G$4:$X$987,18,FALSE)),0,VLOOKUP(A4948,'MatrizSeguimiento2022-Junio'!$G$4:$X$987,18,FALSE)))</f>
        <v>0</v>
      </c>
      <c r="H4948" t="str">
        <f t="shared" si="155"/>
        <v/>
      </c>
      <c r="I4948" t="str">
        <f t="shared" si="156"/>
        <v/>
      </c>
    </row>
    <row r="4949" spans="1:9" x14ac:dyDescent="0.25">
      <c r="A4949" s="36"/>
      <c r="B4949" t="str">
        <f>+IF(ISERROR(VLOOKUP(A4949,'MatrizSeguimiento2022-Junio'!$G$4:$I$987,3,FALSE)),"",VLOOKUP(A4949,'MatrizSeguimiento2022-Junio'!$G$4:$I$987,3,FALSE))</f>
        <v/>
      </c>
      <c r="C4949" t="str">
        <f>+IF(ISERROR(VLOOKUP(A4949,'MatrizSeguimiento2022-Junio'!$G$4:$J$987,4,FALSE)),"",VLOOKUP(A4949,'MatrizSeguimiento2022-Junio'!$G$4:$J$987,4,FALSE))</f>
        <v/>
      </c>
      <c r="E4949" s="3"/>
      <c r="G4949">
        <f>+ABS(SUMIF($A$3:$A$4998,A4949,$E$3:$E$4998)-IF(ISERROR(VLOOKUP(A4949,'MatrizSeguimiento2022-Junio'!$G$4:$X$987,18,FALSE)),0,VLOOKUP(A4949,'MatrizSeguimiento2022-Junio'!$G$4:$X$987,18,FALSE)))</f>
        <v>0</v>
      </c>
      <c r="H4949" t="str">
        <f t="shared" si="155"/>
        <v/>
      </c>
      <c r="I4949" t="str">
        <f t="shared" si="156"/>
        <v/>
      </c>
    </row>
    <row r="4950" spans="1:9" x14ac:dyDescent="0.25">
      <c r="A4950" s="36"/>
      <c r="B4950" t="str">
        <f>+IF(ISERROR(VLOOKUP(A4950,'MatrizSeguimiento2022-Junio'!$G$4:$I$987,3,FALSE)),"",VLOOKUP(A4950,'MatrizSeguimiento2022-Junio'!$G$4:$I$987,3,FALSE))</f>
        <v/>
      </c>
      <c r="C4950" t="str">
        <f>+IF(ISERROR(VLOOKUP(A4950,'MatrizSeguimiento2022-Junio'!$G$4:$J$987,4,FALSE)),"",VLOOKUP(A4950,'MatrizSeguimiento2022-Junio'!$G$4:$J$987,4,FALSE))</f>
        <v/>
      </c>
      <c r="E4950" s="3"/>
      <c r="G4950">
        <f>+ABS(SUMIF($A$3:$A$4998,A4950,$E$3:$E$4998)-IF(ISERROR(VLOOKUP(A4950,'MatrizSeguimiento2022-Junio'!$G$4:$X$987,18,FALSE)),0,VLOOKUP(A4950,'MatrizSeguimiento2022-Junio'!$G$4:$X$987,18,FALSE)))</f>
        <v>0</v>
      </c>
      <c r="H4950" t="str">
        <f t="shared" si="155"/>
        <v/>
      </c>
      <c r="I4950" t="str">
        <f t="shared" si="156"/>
        <v/>
      </c>
    </row>
    <row r="4951" spans="1:9" x14ac:dyDescent="0.25">
      <c r="A4951" s="36"/>
      <c r="B4951" t="str">
        <f>+IF(ISERROR(VLOOKUP(A4951,'MatrizSeguimiento2022-Junio'!$G$4:$I$987,3,FALSE)),"",VLOOKUP(A4951,'MatrizSeguimiento2022-Junio'!$G$4:$I$987,3,FALSE))</f>
        <v/>
      </c>
      <c r="C4951" t="str">
        <f>+IF(ISERROR(VLOOKUP(A4951,'MatrizSeguimiento2022-Junio'!$G$4:$J$987,4,FALSE)),"",VLOOKUP(A4951,'MatrizSeguimiento2022-Junio'!$G$4:$J$987,4,FALSE))</f>
        <v/>
      </c>
      <c r="E4951" s="3"/>
      <c r="G4951">
        <f>+ABS(SUMIF($A$3:$A$4998,A4951,$E$3:$E$4998)-IF(ISERROR(VLOOKUP(A4951,'MatrizSeguimiento2022-Junio'!$G$4:$X$987,18,FALSE)),0,VLOOKUP(A4951,'MatrizSeguimiento2022-Junio'!$G$4:$X$987,18,FALSE)))</f>
        <v>0</v>
      </c>
      <c r="H4951" t="str">
        <f t="shared" si="155"/>
        <v/>
      </c>
      <c r="I4951" t="str">
        <f t="shared" si="156"/>
        <v/>
      </c>
    </row>
    <row r="4952" spans="1:9" x14ac:dyDescent="0.25">
      <c r="A4952" s="36"/>
      <c r="B4952" t="str">
        <f>+IF(ISERROR(VLOOKUP(A4952,'MatrizSeguimiento2022-Junio'!$G$4:$I$987,3,FALSE)),"",VLOOKUP(A4952,'MatrizSeguimiento2022-Junio'!$G$4:$I$987,3,FALSE))</f>
        <v/>
      </c>
      <c r="C4952" t="str">
        <f>+IF(ISERROR(VLOOKUP(A4952,'MatrizSeguimiento2022-Junio'!$G$4:$J$987,4,FALSE)),"",VLOOKUP(A4952,'MatrizSeguimiento2022-Junio'!$G$4:$J$987,4,FALSE))</f>
        <v/>
      </c>
      <c r="E4952" s="3"/>
      <c r="G4952">
        <f>+ABS(SUMIF($A$3:$A$4998,A4952,$E$3:$E$4998)-IF(ISERROR(VLOOKUP(A4952,'MatrizSeguimiento2022-Junio'!$G$4:$X$987,18,FALSE)),0,VLOOKUP(A4952,'MatrizSeguimiento2022-Junio'!$G$4:$X$987,18,FALSE)))</f>
        <v>0</v>
      </c>
      <c r="H4952" t="str">
        <f t="shared" si="155"/>
        <v/>
      </c>
      <c r="I4952" t="str">
        <f t="shared" si="156"/>
        <v/>
      </c>
    </row>
    <row r="4953" spans="1:9" x14ac:dyDescent="0.25">
      <c r="A4953" s="36"/>
      <c r="B4953" t="str">
        <f>+IF(ISERROR(VLOOKUP(A4953,'MatrizSeguimiento2022-Junio'!$G$4:$I$987,3,FALSE)),"",VLOOKUP(A4953,'MatrizSeguimiento2022-Junio'!$G$4:$I$987,3,FALSE))</f>
        <v/>
      </c>
      <c r="C4953" t="str">
        <f>+IF(ISERROR(VLOOKUP(A4953,'MatrizSeguimiento2022-Junio'!$G$4:$J$987,4,FALSE)),"",VLOOKUP(A4953,'MatrizSeguimiento2022-Junio'!$G$4:$J$987,4,FALSE))</f>
        <v/>
      </c>
      <c r="E4953" s="3"/>
      <c r="G4953">
        <f>+ABS(SUMIF($A$3:$A$4998,A4953,$E$3:$E$4998)-IF(ISERROR(VLOOKUP(A4953,'MatrizSeguimiento2022-Junio'!$G$4:$X$987,18,FALSE)),0,VLOOKUP(A4953,'MatrizSeguimiento2022-Junio'!$G$4:$X$987,18,FALSE)))</f>
        <v>0</v>
      </c>
      <c r="H4953" t="str">
        <f t="shared" si="155"/>
        <v/>
      </c>
      <c r="I4953" t="str">
        <f t="shared" si="156"/>
        <v/>
      </c>
    </row>
    <row r="4954" spans="1:9" x14ac:dyDescent="0.25">
      <c r="A4954" s="36"/>
      <c r="B4954" t="str">
        <f>+IF(ISERROR(VLOOKUP(A4954,'MatrizSeguimiento2022-Junio'!$G$4:$I$987,3,FALSE)),"",VLOOKUP(A4954,'MatrizSeguimiento2022-Junio'!$G$4:$I$987,3,FALSE))</f>
        <v/>
      </c>
      <c r="C4954" t="str">
        <f>+IF(ISERROR(VLOOKUP(A4954,'MatrizSeguimiento2022-Junio'!$G$4:$J$987,4,FALSE)),"",VLOOKUP(A4954,'MatrizSeguimiento2022-Junio'!$G$4:$J$987,4,FALSE))</f>
        <v/>
      </c>
      <c r="E4954" s="3"/>
      <c r="G4954">
        <f>+ABS(SUMIF($A$3:$A$4998,A4954,$E$3:$E$4998)-IF(ISERROR(VLOOKUP(A4954,'MatrizSeguimiento2022-Junio'!$G$4:$X$987,18,FALSE)),0,VLOOKUP(A4954,'MatrizSeguimiento2022-Junio'!$G$4:$X$987,18,FALSE)))</f>
        <v>0</v>
      </c>
      <c r="H4954" t="str">
        <f t="shared" si="155"/>
        <v/>
      </c>
      <c r="I4954" t="str">
        <f t="shared" si="156"/>
        <v/>
      </c>
    </row>
    <row r="4955" spans="1:9" x14ac:dyDescent="0.25">
      <c r="A4955" s="36"/>
      <c r="B4955" t="str">
        <f>+IF(ISERROR(VLOOKUP(A4955,'MatrizSeguimiento2022-Junio'!$G$4:$I$987,3,FALSE)),"",VLOOKUP(A4955,'MatrizSeguimiento2022-Junio'!$G$4:$I$987,3,FALSE))</f>
        <v/>
      </c>
      <c r="C4955" t="str">
        <f>+IF(ISERROR(VLOOKUP(A4955,'MatrizSeguimiento2022-Junio'!$G$4:$J$987,4,FALSE)),"",VLOOKUP(A4955,'MatrizSeguimiento2022-Junio'!$G$4:$J$987,4,FALSE))</f>
        <v/>
      </c>
      <c r="E4955" s="3"/>
      <c r="G4955">
        <f>+ABS(SUMIF($A$3:$A$4998,A4955,$E$3:$E$4998)-IF(ISERROR(VLOOKUP(A4955,'MatrizSeguimiento2022-Junio'!$G$4:$X$987,18,FALSE)),0,VLOOKUP(A4955,'MatrizSeguimiento2022-Junio'!$G$4:$X$987,18,FALSE)))</f>
        <v>0</v>
      </c>
      <c r="H4955" t="str">
        <f t="shared" si="155"/>
        <v/>
      </c>
      <c r="I4955" t="str">
        <f t="shared" si="156"/>
        <v/>
      </c>
    </row>
    <row r="4956" spans="1:9" x14ac:dyDescent="0.25">
      <c r="A4956" s="36"/>
      <c r="B4956" t="str">
        <f>+IF(ISERROR(VLOOKUP(A4956,'MatrizSeguimiento2022-Junio'!$G$4:$I$987,3,FALSE)),"",VLOOKUP(A4956,'MatrizSeguimiento2022-Junio'!$G$4:$I$987,3,FALSE))</f>
        <v/>
      </c>
      <c r="C4956" t="str">
        <f>+IF(ISERROR(VLOOKUP(A4956,'MatrizSeguimiento2022-Junio'!$G$4:$J$987,4,FALSE)),"",VLOOKUP(A4956,'MatrizSeguimiento2022-Junio'!$G$4:$J$987,4,FALSE))</f>
        <v/>
      </c>
      <c r="E4956" s="3"/>
      <c r="G4956">
        <f>+ABS(SUMIF($A$3:$A$4998,A4956,$E$3:$E$4998)-IF(ISERROR(VLOOKUP(A4956,'MatrizSeguimiento2022-Junio'!$G$4:$X$987,18,FALSE)),0,VLOOKUP(A4956,'MatrizSeguimiento2022-Junio'!$G$4:$X$987,18,FALSE)))</f>
        <v>0</v>
      </c>
      <c r="H4956" t="str">
        <f t="shared" si="155"/>
        <v/>
      </c>
      <c r="I4956" t="str">
        <f t="shared" si="156"/>
        <v/>
      </c>
    </row>
    <row r="4957" spans="1:9" x14ac:dyDescent="0.25">
      <c r="A4957" s="36"/>
      <c r="B4957" t="str">
        <f>+IF(ISERROR(VLOOKUP(A4957,'MatrizSeguimiento2022-Junio'!$G$4:$I$987,3,FALSE)),"",VLOOKUP(A4957,'MatrizSeguimiento2022-Junio'!$G$4:$I$987,3,FALSE))</f>
        <v/>
      </c>
      <c r="C4957" t="str">
        <f>+IF(ISERROR(VLOOKUP(A4957,'MatrizSeguimiento2022-Junio'!$G$4:$J$987,4,FALSE)),"",VLOOKUP(A4957,'MatrizSeguimiento2022-Junio'!$G$4:$J$987,4,FALSE))</f>
        <v/>
      </c>
      <c r="E4957" s="3"/>
      <c r="G4957">
        <f>+ABS(SUMIF($A$3:$A$4998,A4957,$E$3:$E$4998)-IF(ISERROR(VLOOKUP(A4957,'MatrizSeguimiento2022-Junio'!$G$4:$X$987,18,FALSE)),0,VLOOKUP(A4957,'MatrizSeguimiento2022-Junio'!$G$4:$X$987,18,FALSE)))</f>
        <v>0</v>
      </c>
      <c r="H4957" t="str">
        <f t="shared" si="155"/>
        <v/>
      </c>
      <c r="I4957" t="str">
        <f t="shared" si="156"/>
        <v/>
      </c>
    </row>
    <row r="4958" spans="1:9" x14ac:dyDescent="0.25">
      <c r="A4958" s="36"/>
      <c r="B4958" t="str">
        <f>+IF(ISERROR(VLOOKUP(A4958,'MatrizSeguimiento2022-Junio'!$G$4:$I$987,3,FALSE)),"",VLOOKUP(A4958,'MatrizSeguimiento2022-Junio'!$G$4:$I$987,3,FALSE))</f>
        <v/>
      </c>
      <c r="C4958" t="str">
        <f>+IF(ISERROR(VLOOKUP(A4958,'MatrizSeguimiento2022-Junio'!$G$4:$J$987,4,FALSE)),"",VLOOKUP(A4958,'MatrizSeguimiento2022-Junio'!$G$4:$J$987,4,FALSE))</f>
        <v/>
      </c>
      <c r="E4958" s="3"/>
      <c r="G4958">
        <f>+ABS(SUMIF($A$3:$A$4998,A4958,$E$3:$E$4998)-IF(ISERROR(VLOOKUP(A4958,'MatrizSeguimiento2022-Junio'!$G$4:$X$987,18,FALSE)),0,VLOOKUP(A4958,'MatrizSeguimiento2022-Junio'!$G$4:$X$987,18,FALSE)))</f>
        <v>0</v>
      </c>
      <c r="H4958" t="str">
        <f t="shared" si="155"/>
        <v/>
      </c>
      <c r="I4958" t="str">
        <f t="shared" si="156"/>
        <v/>
      </c>
    </row>
    <row r="4959" spans="1:9" x14ac:dyDescent="0.25">
      <c r="A4959" s="36"/>
      <c r="B4959" t="str">
        <f>+IF(ISERROR(VLOOKUP(A4959,'MatrizSeguimiento2022-Junio'!$G$4:$I$987,3,FALSE)),"",VLOOKUP(A4959,'MatrizSeguimiento2022-Junio'!$G$4:$I$987,3,FALSE))</f>
        <v/>
      </c>
      <c r="C4959" t="str">
        <f>+IF(ISERROR(VLOOKUP(A4959,'MatrizSeguimiento2022-Junio'!$G$4:$J$987,4,FALSE)),"",VLOOKUP(A4959,'MatrizSeguimiento2022-Junio'!$G$4:$J$987,4,FALSE))</f>
        <v/>
      </c>
      <c r="E4959" s="3"/>
      <c r="G4959">
        <f>+ABS(SUMIF($A$3:$A$4998,A4959,$E$3:$E$4998)-IF(ISERROR(VLOOKUP(A4959,'MatrizSeguimiento2022-Junio'!$G$4:$X$987,18,FALSE)),0,VLOOKUP(A4959,'MatrizSeguimiento2022-Junio'!$G$4:$X$987,18,FALSE)))</f>
        <v>0</v>
      </c>
      <c r="H4959" t="str">
        <f t="shared" si="155"/>
        <v/>
      </c>
      <c r="I4959" t="str">
        <f t="shared" si="156"/>
        <v/>
      </c>
    </row>
    <row r="4960" spans="1:9" x14ac:dyDescent="0.25">
      <c r="A4960" s="36"/>
      <c r="B4960" t="str">
        <f>+IF(ISERROR(VLOOKUP(A4960,'MatrizSeguimiento2022-Junio'!$G$4:$I$987,3,FALSE)),"",VLOOKUP(A4960,'MatrizSeguimiento2022-Junio'!$G$4:$I$987,3,FALSE))</f>
        <v/>
      </c>
      <c r="C4960" t="str">
        <f>+IF(ISERROR(VLOOKUP(A4960,'MatrizSeguimiento2022-Junio'!$G$4:$J$987,4,FALSE)),"",VLOOKUP(A4960,'MatrizSeguimiento2022-Junio'!$G$4:$J$987,4,FALSE))</f>
        <v/>
      </c>
      <c r="E4960" s="3"/>
      <c r="G4960">
        <f>+ABS(SUMIF($A$3:$A$4998,A4960,$E$3:$E$4998)-IF(ISERROR(VLOOKUP(A4960,'MatrizSeguimiento2022-Junio'!$G$4:$X$987,18,FALSE)),0,VLOOKUP(A4960,'MatrizSeguimiento2022-Junio'!$G$4:$X$987,18,FALSE)))</f>
        <v>0</v>
      </c>
      <c r="H4960" t="str">
        <f t="shared" si="155"/>
        <v/>
      </c>
      <c r="I4960" t="str">
        <f t="shared" si="156"/>
        <v/>
      </c>
    </row>
    <row r="4961" spans="1:9" x14ac:dyDescent="0.25">
      <c r="A4961" s="36"/>
      <c r="B4961" t="str">
        <f>+IF(ISERROR(VLOOKUP(A4961,'MatrizSeguimiento2022-Junio'!$G$4:$I$987,3,FALSE)),"",VLOOKUP(A4961,'MatrizSeguimiento2022-Junio'!$G$4:$I$987,3,FALSE))</f>
        <v/>
      </c>
      <c r="C4961" t="str">
        <f>+IF(ISERROR(VLOOKUP(A4961,'MatrizSeguimiento2022-Junio'!$G$4:$J$987,4,FALSE)),"",VLOOKUP(A4961,'MatrizSeguimiento2022-Junio'!$G$4:$J$987,4,FALSE))</f>
        <v/>
      </c>
      <c r="E4961" s="3"/>
      <c r="G4961">
        <f>+ABS(SUMIF($A$3:$A$4998,A4961,$E$3:$E$4998)-IF(ISERROR(VLOOKUP(A4961,'MatrizSeguimiento2022-Junio'!$G$4:$X$987,18,FALSE)),0,VLOOKUP(A4961,'MatrizSeguimiento2022-Junio'!$G$4:$X$987,18,FALSE)))</f>
        <v>0</v>
      </c>
      <c r="H4961" t="str">
        <f t="shared" si="155"/>
        <v/>
      </c>
      <c r="I4961" t="str">
        <f t="shared" si="156"/>
        <v/>
      </c>
    </row>
    <row r="4962" spans="1:9" x14ac:dyDescent="0.25">
      <c r="A4962" s="36"/>
      <c r="B4962" t="str">
        <f>+IF(ISERROR(VLOOKUP(A4962,'MatrizSeguimiento2022-Junio'!$G$4:$I$987,3,FALSE)),"",VLOOKUP(A4962,'MatrizSeguimiento2022-Junio'!$G$4:$I$987,3,FALSE))</f>
        <v/>
      </c>
      <c r="C4962" t="str">
        <f>+IF(ISERROR(VLOOKUP(A4962,'MatrizSeguimiento2022-Junio'!$G$4:$J$987,4,FALSE)),"",VLOOKUP(A4962,'MatrizSeguimiento2022-Junio'!$G$4:$J$987,4,FALSE))</f>
        <v/>
      </c>
      <c r="E4962" s="3"/>
      <c r="G4962">
        <f>+ABS(SUMIF($A$3:$A$4998,A4962,$E$3:$E$4998)-IF(ISERROR(VLOOKUP(A4962,'MatrizSeguimiento2022-Junio'!$G$4:$X$987,18,FALSE)),0,VLOOKUP(A4962,'MatrizSeguimiento2022-Junio'!$G$4:$X$987,18,FALSE)))</f>
        <v>0</v>
      </c>
      <c r="H4962" t="str">
        <f t="shared" si="155"/>
        <v/>
      </c>
      <c r="I4962" t="str">
        <f t="shared" si="156"/>
        <v/>
      </c>
    </row>
    <row r="4963" spans="1:9" x14ac:dyDescent="0.25">
      <c r="A4963" s="36"/>
      <c r="B4963" t="str">
        <f>+IF(ISERROR(VLOOKUP(A4963,'MatrizSeguimiento2022-Junio'!$G$4:$I$987,3,FALSE)),"",VLOOKUP(A4963,'MatrizSeguimiento2022-Junio'!$G$4:$I$987,3,FALSE))</f>
        <v/>
      </c>
      <c r="C4963" t="str">
        <f>+IF(ISERROR(VLOOKUP(A4963,'MatrizSeguimiento2022-Junio'!$G$4:$J$987,4,FALSE)),"",VLOOKUP(A4963,'MatrizSeguimiento2022-Junio'!$G$4:$J$987,4,FALSE))</f>
        <v/>
      </c>
      <c r="E4963" s="3"/>
      <c r="G4963">
        <f>+ABS(SUMIF($A$3:$A$4998,A4963,$E$3:$E$4998)-IF(ISERROR(VLOOKUP(A4963,'MatrizSeguimiento2022-Junio'!$G$4:$X$987,18,FALSE)),0,VLOOKUP(A4963,'MatrizSeguimiento2022-Junio'!$G$4:$X$987,18,FALSE)))</f>
        <v>0</v>
      </c>
      <c r="H4963" t="str">
        <f t="shared" si="155"/>
        <v/>
      </c>
      <c r="I4963" t="str">
        <f t="shared" si="156"/>
        <v/>
      </c>
    </row>
    <row r="4964" spans="1:9" x14ac:dyDescent="0.25">
      <c r="A4964" s="36"/>
      <c r="B4964" t="str">
        <f>+IF(ISERROR(VLOOKUP(A4964,'MatrizSeguimiento2022-Junio'!$G$4:$I$987,3,FALSE)),"",VLOOKUP(A4964,'MatrizSeguimiento2022-Junio'!$G$4:$I$987,3,FALSE))</f>
        <v/>
      </c>
      <c r="C4964" t="str">
        <f>+IF(ISERROR(VLOOKUP(A4964,'MatrizSeguimiento2022-Junio'!$G$4:$J$987,4,FALSE)),"",VLOOKUP(A4964,'MatrizSeguimiento2022-Junio'!$G$4:$J$987,4,FALSE))</f>
        <v/>
      </c>
      <c r="E4964" s="3"/>
      <c r="G4964">
        <f>+ABS(SUMIF($A$3:$A$4998,A4964,$E$3:$E$4998)-IF(ISERROR(VLOOKUP(A4964,'MatrizSeguimiento2022-Junio'!$G$4:$X$987,18,FALSE)),0,VLOOKUP(A4964,'MatrizSeguimiento2022-Junio'!$G$4:$X$987,18,FALSE)))</f>
        <v>0</v>
      </c>
      <c r="H4964" t="str">
        <f t="shared" si="155"/>
        <v/>
      </c>
      <c r="I4964" t="str">
        <f t="shared" si="156"/>
        <v/>
      </c>
    </row>
    <row r="4965" spans="1:9" x14ac:dyDescent="0.25">
      <c r="A4965" s="36"/>
      <c r="B4965" t="str">
        <f>+IF(ISERROR(VLOOKUP(A4965,'MatrizSeguimiento2022-Junio'!$G$4:$I$987,3,FALSE)),"",VLOOKUP(A4965,'MatrizSeguimiento2022-Junio'!$G$4:$I$987,3,FALSE))</f>
        <v/>
      </c>
      <c r="C4965" t="str">
        <f>+IF(ISERROR(VLOOKUP(A4965,'MatrizSeguimiento2022-Junio'!$G$4:$J$987,4,FALSE)),"",VLOOKUP(A4965,'MatrizSeguimiento2022-Junio'!$G$4:$J$987,4,FALSE))</f>
        <v/>
      </c>
      <c r="E4965" s="3"/>
      <c r="G4965">
        <f>+ABS(SUMIF($A$3:$A$4998,A4965,$E$3:$E$4998)-IF(ISERROR(VLOOKUP(A4965,'MatrizSeguimiento2022-Junio'!$G$4:$X$987,18,FALSE)),0,VLOOKUP(A4965,'MatrizSeguimiento2022-Junio'!$G$4:$X$987,18,FALSE)))</f>
        <v>0</v>
      </c>
      <c r="H4965" t="str">
        <f t="shared" si="155"/>
        <v/>
      </c>
      <c r="I4965" t="str">
        <f t="shared" si="156"/>
        <v/>
      </c>
    </row>
    <row r="4966" spans="1:9" x14ac:dyDescent="0.25">
      <c r="A4966" s="36"/>
      <c r="B4966" t="str">
        <f>+IF(ISERROR(VLOOKUP(A4966,'MatrizSeguimiento2022-Junio'!$G$4:$I$987,3,FALSE)),"",VLOOKUP(A4966,'MatrizSeguimiento2022-Junio'!$G$4:$I$987,3,FALSE))</f>
        <v/>
      </c>
      <c r="C4966" t="str">
        <f>+IF(ISERROR(VLOOKUP(A4966,'MatrizSeguimiento2022-Junio'!$G$4:$J$987,4,FALSE)),"",VLOOKUP(A4966,'MatrizSeguimiento2022-Junio'!$G$4:$J$987,4,FALSE))</f>
        <v/>
      </c>
      <c r="E4966" s="3"/>
      <c r="G4966">
        <f>+ABS(SUMIF($A$3:$A$4998,A4966,$E$3:$E$4998)-IF(ISERROR(VLOOKUP(A4966,'MatrizSeguimiento2022-Junio'!$G$4:$X$987,18,FALSE)),0,VLOOKUP(A4966,'MatrizSeguimiento2022-Junio'!$G$4:$X$987,18,FALSE)))</f>
        <v>0</v>
      </c>
      <c r="H4966" t="str">
        <f t="shared" si="155"/>
        <v/>
      </c>
      <c r="I4966" t="str">
        <f t="shared" si="156"/>
        <v/>
      </c>
    </row>
    <row r="4967" spans="1:9" x14ac:dyDescent="0.25">
      <c r="A4967" s="36"/>
      <c r="B4967" t="str">
        <f>+IF(ISERROR(VLOOKUP(A4967,'MatrizSeguimiento2022-Junio'!$G$4:$I$987,3,FALSE)),"",VLOOKUP(A4967,'MatrizSeguimiento2022-Junio'!$G$4:$I$987,3,FALSE))</f>
        <v/>
      </c>
      <c r="C4967" t="str">
        <f>+IF(ISERROR(VLOOKUP(A4967,'MatrizSeguimiento2022-Junio'!$G$4:$J$987,4,FALSE)),"",VLOOKUP(A4967,'MatrizSeguimiento2022-Junio'!$G$4:$J$987,4,FALSE))</f>
        <v/>
      </c>
      <c r="E4967" s="3"/>
      <c r="G4967">
        <f>+ABS(SUMIF($A$3:$A$4998,A4967,$E$3:$E$4998)-IF(ISERROR(VLOOKUP(A4967,'MatrizSeguimiento2022-Junio'!$G$4:$X$987,18,FALSE)),0,VLOOKUP(A4967,'MatrizSeguimiento2022-Junio'!$G$4:$X$987,18,FALSE)))</f>
        <v>0</v>
      </c>
      <c r="H4967" t="str">
        <f t="shared" si="155"/>
        <v/>
      </c>
      <c r="I4967" t="str">
        <f t="shared" si="156"/>
        <v/>
      </c>
    </row>
    <row r="4968" spans="1:9" x14ac:dyDescent="0.25">
      <c r="A4968" s="36"/>
      <c r="B4968" t="str">
        <f>+IF(ISERROR(VLOOKUP(A4968,'MatrizSeguimiento2022-Junio'!$G$4:$I$987,3,FALSE)),"",VLOOKUP(A4968,'MatrizSeguimiento2022-Junio'!$G$4:$I$987,3,FALSE))</f>
        <v/>
      </c>
      <c r="C4968" t="str">
        <f>+IF(ISERROR(VLOOKUP(A4968,'MatrizSeguimiento2022-Junio'!$G$4:$J$987,4,FALSE)),"",VLOOKUP(A4968,'MatrizSeguimiento2022-Junio'!$G$4:$J$987,4,FALSE))</f>
        <v/>
      </c>
      <c r="E4968" s="3"/>
      <c r="G4968">
        <f>+ABS(SUMIF($A$3:$A$4998,A4968,$E$3:$E$4998)-IF(ISERROR(VLOOKUP(A4968,'MatrizSeguimiento2022-Junio'!$G$4:$X$987,18,FALSE)),0,VLOOKUP(A4968,'MatrizSeguimiento2022-Junio'!$G$4:$X$987,18,FALSE)))</f>
        <v>0</v>
      </c>
      <c r="H4968" t="str">
        <f t="shared" si="155"/>
        <v/>
      </c>
      <c r="I4968" t="str">
        <f t="shared" si="156"/>
        <v/>
      </c>
    </row>
    <row r="4969" spans="1:9" x14ac:dyDescent="0.25">
      <c r="A4969" s="36"/>
      <c r="B4969" t="str">
        <f>+IF(ISERROR(VLOOKUP(A4969,'MatrizSeguimiento2022-Junio'!$G$4:$I$987,3,FALSE)),"",VLOOKUP(A4969,'MatrizSeguimiento2022-Junio'!$G$4:$I$987,3,FALSE))</f>
        <v/>
      </c>
      <c r="C4969" t="str">
        <f>+IF(ISERROR(VLOOKUP(A4969,'MatrizSeguimiento2022-Junio'!$G$4:$J$987,4,FALSE)),"",VLOOKUP(A4969,'MatrizSeguimiento2022-Junio'!$G$4:$J$987,4,FALSE))</f>
        <v/>
      </c>
      <c r="E4969" s="3"/>
      <c r="G4969">
        <f>+ABS(SUMIF($A$3:$A$4998,A4969,$E$3:$E$4998)-IF(ISERROR(VLOOKUP(A4969,'MatrizSeguimiento2022-Junio'!$G$4:$X$987,18,FALSE)),0,VLOOKUP(A4969,'MatrizSeguimiento2022-Junio'!$G$4:$X$987,18,FALSE)))</f>
        <v>0</v>
      </c>
      <c r="H4969" t="str">
        <f t="shared" si="155"/>
        <v/>
      </c>
      <c r="I4969" t="str">
        <f t="shared" si="156"/>
        <v/>
      </c>
    </row>
    <row r="4970" spans="1:9" x14ac:dyDescent="0.25">
      <c r="A4970" s="36"/>
      <c r="B4970" t="str">
        <f>+IF(ISERROR(VLOOKUP(A4970,'MatrizSeguimiento2022-Junio'!$G$4:$I$987,3,FALSE)),"",VLOOKUP(A4970,'MatrizSeguimiento2022-Junio'!$G$4:$I$987,3,FALSE))</f>
        <v/>
      </c>
      <c r="C4970" t="str">
        <f>+IF(ISERROR(VLOOKUP(A4970,'MatrizSeguimiento2022-Junio'!$G$4:$J$987,4,FALSE)),"",VLOOKUP(A4970,'MatrizSeguimiento2022-Junio'!$G$4:$J$987,4,FALSE))</f>
        <v/>
      </c>
      <c r="E4970" s="3"/>
      <c r="G4970">
        <f>+ABS(SUMIF($A$3:$A$4998,A4970,$E$3:$E$4998)-IF(ISERROR(VLOOKUP(A4970,'MatrizSeguimiento2022-Junio'!$G$4:$X$987,18,FALSE)),0,VLOOKUP(A4970,'MatrizSeguimiento2022-Junio'!$G$4:$X$987,18,FALSE)))</f>
        <v>0</v>
      </c>
      <c r="H4970" t="str">
        <f t="shared" si="155"/>
        <v/>
      </c>
      <c r="I4970" t="str">
        <f t="shared" si="156"/>
        <v/>
      </c>
    </row>
    <row r="4971" spans="1:9" x14ac:dyDescent="0.25">
      <c r="A4971" s="36"/>
      <c r="B4971" t="str">
        <f>+IF(ISERROR(VLOOKUP(A4971,'MatrizSeguimiento2022-Junio'!$G$4:$I$987,3,FALSE)),"",VLOOKUP(A4971,'MatrizSeguimiento2022-Junio'!$G$4:$I$987,3,FALSE))</f>
        <v/>
      </c>
      <c r="C4971" t="str">
        <f>+IF(ISERROR(VLOOKUP(A4971,'MatrizSeguimiento2022-Junio'!$G$4:$J$987,4,FALSE)),"",VLOOKUP(A4971,'MatrizSeguimiento2022-Junio'!$G$4:$J$987,4,FALSE))</f>
        <v/>
      </c>
      <c r="E4971" s="3"/>
      <c r="G4971">
        <f>+ABS(SUMIF($A$3:$A$4998,A4971,$E$3:$E$4998)-IF(ISERROR(VLOOKUP(A4971,'MatrizSeguimiento2022-Junio'!$G$4:$X$987,18,FALSE)),0,VLOOKUP(A4971,'MatrizSeguimiento2022-Junio'!$G$4:$X$987,18,FALSE)))</f>
        <v>0</v>
      </c>
      <c r="H4971" t="str">
        <f t="shared" si="155"/>
        <v/>
      </c>
      <c r="I4971" t="str">
        <f t="shared" si="156"/>
        <v/>
      </c>
    </row>
    <row r="4972" spans="1:9" x14ac:dyDescent="0.25">
      <c r="A4972" s="36"/>
      <c r="B4972" t="str">
        <f>+IF(ISERROR(VLOOKUP(A4972,'MatrizSeguimiento2022-Junio'!$G$4:$I$987,3,FALSE)),"",VLOOKUP(A4972,'MatrizSeguimiento2022-Junio'!$G$4:$I$987,3,FALSE))</f>
        <v/>
      </c>
      <c r="C4972" t="str">
        <f>+IF(ISERROR(VLOOKUP(A4972,'MatrizSeguimiento2022-Junio'!$G$4:$J$987,4,FALSE)),"",VLOOKUP(A4972,'MatrizSeguimiento2022-Junio'!$G$4:$J$987,4,FALSE))</f>
        <v/>
      </c>
      <c r="E4972" s="3"/>
      <c r="G4972">
        <f>+ABS(SUMIF($A$3:$A$4998,A4972,$E$3:$E$4998)-IF(ISERROR(VLOOKUP(A4972,'MatrizSeguimiento2022-Junio'!$G$4:$X$987,18,FALSE)),0,VLOOKUP(A4972,'MatrizSeguimiento2022-Junio'!$G$4:$X$987,18,FALSE)))</f>
        <v>0</v>
      </c>
      <c r="H4972" t="str">
        <f t="shared" si="155"/>
        <v/>
      </c>
      <c r="I4972" t="str">
        <f t="shared" si="156"/>
        <v/>
      </c>
    </row>
    <row r="4973" spans="1:9" x14ac:dyDescent="0.25">
      <c r="A4973" s="36"/>
      <c r="B4973" t="str">
        <f>+IF(ISERROR(VLOOKUP(A4973,'MatrizSeguimiento2022-Junio'!$G$4:$I$987,3,FALSE)),"",VLOOKUP(A4973,'MatrizSeguimiento2022-Junio'!$G$4:$I$987,3,FALSE))</f>
        <v/>
      </c>
      <c r="C4973" t="str">
        <f>+IF(ISERROR(VLOOKUP(A4973,'MatrizSeguimiento2022-Junio'!$G$4:$J$987,4,FALSE)),"",VLOOKUP(A4973,'MatrizSeguimiento2022-Junio'!$G$4:$J$987,4,FALSE))</f>
        <v/>
      </c>
      <c r="E4973" s="3"/>
      <c r="G4973">
        <f>+ABS(SUMIF($A$3:$A$4998,A4973,$E$3:$E$4998)-IF(ISERROR(VLOOKUP(A4973,'MatrizSeguimiento2022-Junio'!$G$4:$X$987,18,FALSE)),0,VLOOKUP(A4973,'MatrizSeguimiento2022-Junio'!$G$4:$X$987,18,FALSE)))</f>
        <v>0</v>
      </c>
      <c r="H4973" t="str">
        <f t="shared" si="155"/>
        <v/>
      </c>
      <c r="I4973" t="str">
        <f t="shared" si="156"/>
        <v/>
      </c>
    </row>
    <row r="4974" spans="1:9" x14ac:dyDescent="0.25">
      <c r="A4974" s="36"/>
      <c r="B4974" t="str">
        <f>+IF(ISERROR(VLOOKUP(A4974,'MatrizSeguimiento2022-Junio'!$G$4:$I$987,3,FALSE)),"",VLOOKUP(A4974,'MatrizSeguimiento2022-Junio'!$G$4:$I$987,3,FALSE))</f>
        <v/>
      </c>
      <c r="C4974" t="str">
        <f>+IF(ISERROR(VLOOKUP(A4974,'MatrizSeguimiento2022-Junio'!$G$4:$J$987,4,FALSE)),"",VLOOKUP(A4974,'MatrizSeguimiento2022-Junio'!$G$4:$J$987,4,FALSE))</f>
        <v/>
      </c>
      <c r="E4974" s="3"/>
      <c r="G4974">
        <f>+ABS(SUMIF($A$3:$A$4998,A4974,$E$3:$E$4998)-IF(ISERROR(VLOOKUP(A4974,'MatrizSeguimiento2022-Junio'!$G$4:$X$987,18,FALSE)),0,VLOOKUP(A4974,'MatrizSeguimiento2022-Junio'!$G$4:$X$987,18,FALSE)))</f>
        <v>0</v>
      </c>
      <c r="H4974" t="str">
        <f t="shared" si="155"/>
        <v/>
      </c>
      <c r="I4974" t="str">
        <f t="shared" si="156"/>
        <v/>
      </c>
    </row>
    <row r="4975" spans="1:9" x14ac:dyDescent="0.25">
      <c r="A4975" s="36"/>
      <c r="B4975" t="str">
        <f>+IF(ISERROR(VLOOKUP(A4975,'MatrizSeguimiento2022-Junio'!$G$4:$I$987,3,FALSE)),"",VLOOKUP(A4975,'MatrizSeguimiento2022-Junio'!$G$4:$I$987,3,FALSE))</f>
        <v/>
      </c>
      <c r="C4975" t="str">
        <f>+IF(ISERROR(VLOOKUP(A4975,'MatrizSeguimiento2022-Junio'!$G$4:$J$987,4,FALSE)),"",VLOOKUP(A4975,'MatrizSeguimiento2022-Junio'!$G$4:$J$987,4,FALSE))</f>
        <v/>
      </c>
      <c r="E4975" s="3"/>
      <c r="G4975">
        <f>+ABS(SUMIF($A$3:$A$4998,A4975,$E$3:$E$4998)-IF(ISERROR(VLOOKUP(A4975,'MatrizSeguimiento2022-Junio'!$G$4:$X$987,18,FALSE)),0,VLOOKUP(A4975,'MatrizSeguimiento2022-Junio'!$G$4:$X$987,18,FALSE)))</f>
        <v>0</v>
      </c>
      <c r="H4975" t="str">
        <f t="shared" si="155"/>
        <v/>
      </c>
      <c r="I4975" t="str">
        <f t="shared" si="156"/>
        <v/>
      </c>
    </row>
    <row r="4976" spans="1:9" x14ac:dyDescent="0.25">
      <c r="A4976" s="36"/>
      <c r="B4976" t="str">
        <f>+IF(ISERROR(VLOOKUP(A4976,'MatrizSeguimiento2022-Junio'!$G$4:$I$987,3,FALSE)),"",VLOOKUP(A4976,'MatrizSeguimiento2022-Junio'!$G$4:$I$987,3,FALSE))</f>
        <v/>
      </c>
      <c r="C4976" t="str">
        <f>+IF(ISERROR(VLOOKUP(A4976,'MatrizSeguimiento2022-Junio'!$G$4:$J$987,4,FALSE)),"",VLOOKUP(A4976,'MatrizSeguimiento2022-Junio'!$G$4:$J$987,4,FALSE))</f>
        <v/>
      </c>
      <c r="E4976" s="3"/>
      <c r="G4976">
        <f>+ABS(SUMIF($A$3:$A$4998,A4976,$E$3:$E$4998)-IF(ISERROR(VLOOKUP(A4976,'MatrizSeguimiento2022-Junio'!$G$4:$X$987,18,FALSE)),0,VLOOKUP(A4976,'MatrizSeguimiento2022-Junio'!$G$4:$X$987,18,FALSE)))</f>
        <v>0</v>
      </c>
      <c r="H4976" t="str">
        <f t="shared" si="155"/>
        <v/>
      </c>
      <c r="I4976" t="str">
        <f t="shared" si="156"/>
        <v/>
      </c>
    </row>
    <row r="4977" spans="1:9" x14ac:dyDescent="0.25">
      <c r="A4977" s="36"/>
      <c r="B4977" t="str">
        <f>+IF(ISERROR(VLOOKUP(A4977,'MatrizSeguimiento2022-Junio'!$G$4:$I$987,3,FALSE)),"",VLOOKUP(A4977,'MatrizSeguimiento2022-Junio'!$G$4:$I$987,3,FALSE))</f>
        <v/>
      </c>
      <c r="C4977" t="str">
        <f>+IF(ISERROR(VLOOKUP(A4977,'MatrizSeguimiento2022-Junio'!$G$4:$J$987,4,FALSE)),"",VLOOKUP(A4977,'MatrizSeguimiento2022-Junio'!$G$4:$J$987,4,FALSE))</f>
        <v/>
      </c>
      <c r="E4977" s="3"/>
      <c r="G4977">
        <f>+ABS(SUMIF($A$3:$A$4998,A4977,$E$3:$E$4998)-IF(ISERROR(VLOOKUP(A4977,'MatrizSeguimiento2022-Junio'!$G$4:$X$987,18,FALSE)),0,VLOOKUP(A4977,'MatrizSeguimiento2022-Junio'!$G$4:$X$987,18,FALSE)))</f>
        <v>0</v>
      </c>
      <c r="H4977" t="str">
        <f t="shared" si="155"/>
        <v/>
      </c>
      <c r="I4977" t="str">
        <f t="shared" si="156"/>
        <v/>
      </c>
    </row>
    <row r="4978" spans="1:9" x14ac:dyDescent="0.25">
      <c r="A4978" s="36"/>
      <c r="B4978" t="str">
        <f>+IF(ISERROR(VLOOKUP(A4978,'MatrizSeguimiento2022-Junio'!$G$4:$I$987,3,FALSE)),"",VLOOKUP(A4978,'MatrizSeguimiento2022-Junio'!$G$4:$I$987,3,FALSE))</f>
        <v/>
      </c>
      <c r="C4978" t="str">
        <f>+IF(ISERROR(VLOOKUP(A4978,'MatrizSeguimiento2022-Junio'!$G$4:$J$987,4,FALSE)),"",VLOOKUP(A4978,'MatrizSeguimiento2022-Junio'!$G$4:$J$987,4,FALSE))</f>
        <v/>
      </c>
      <c r="E4978" s="3"/>
      <c r="G4978">
        <f>+ABS(SUMIF($A$3:$A$4998,A4978,$E$3:$E$4998)-IF(ISERROR(VLOOKUP(A4978,'MatrizSeguimiento2022-Junio'!$G$4:$X$987,18,FALSE)),0,VLOOKUP(A4978,'MatrizSeguimiento2022-Junio'!$G$4:$X$987,18,FALSE)))</f>
        <v>0</v>
      </c>
      <c r="H4978" t="str">
        <f t="shared" si="155"/>
        <v/>
      </c>
      <c r="I4978" t="str">
        <f t="shared" si="156"/>
        <v/>
      </c>
    </row>
    <row r="4979" spans="1:9" x14ac:dyDescent="0.25">
      <c r="A4979" s="36"/>
      <c r="B4979" t="str">
        <f>+IF(ISERROR(VLOOKUP(A4979,'MatrizSeguimiento2022-Junio'!$G$4:$I$987,3,FALSE)),"",VLOOKUP(A4979,'MatrizSeguimiento2022-Junio'!$G$4:$I$987,3,FALSE))</f>
        <v/>
      </c>
      <c r="C4979" t="str">
        <f>+IF(ISERROR(VLOOKUP(A4979,'MatrizSeguimiento2022-Junio'!$G$4:$J$987,4,FALSE)),"",VLOOKUP(A4979,'MatrizSeguimiento2022-Junio'!$G$4:$J$987,4,FALSE))</f>
        <v/>
      </c>
      <c r="E4979" s="3"/>
      <c r="G4979">
        <f>+ABS(SUMIF($A$3:$A$4998,A4979,$E$3:$E$4998)-IF(ISERROR(VLOOKUP(A4979,'MatrizSeguimiento2022-Junio'!$G$4:$X$987,18,FALSE)),0,VLOOKUP(A4979,'MatrizSeguimiento2022-Junio'!$G$4:$X$987,18,FALSE)))</f>
        <v>0</v>
      </c>
      <c r="H4979" t="str">
        <f t="shared" si="155"/>
        <v/>
      </c>
      <c r="I4979" t="str">
        <f t="shared" si="156"/>
        <v/>
      </c>
    </row>
    <row r="4980" spans="1:9" x14ac:dyDescent="0.25">
      <c r="A4980" s="36"/>
      <c r="B4980" t="str">
        <f>+IF(ISERROR(VLOOKUP(A4980,'MatrizSeguimiento2022-Junio'!$G$4:$I$987,3,FALSE)),"",VLOOKUP(A4980,'MatrizSeguimiento2022-Junio'!$G$4:$I$987,3,FALSE))</f>
        <v/>
      </c>
      <c r="C4980" t="str">
        <f>+IF(ISERROR(VLOOKUP(A4980,'MatrizSeguimiento2022-Junio'!$G$4:$J$987,4,FALSE)),"",VLOOKUP(A4980,'MatrizSeguimiento2022-Junio'!$G$4:$J$987,4,FALSE))</f>
        <v/>
      </c>
      <c r="E4980" s="3"/>
      <c r="G4980">
        <f>+ABS(SUMIF($A$3:$A$4998,A4980,$E$3:$E$4998)-IF(ISERROR(VLOOKUP(A4980,'MatrizSeguimiento2022-Junio'!$G$4:$X$987,18,FALSE)),0,VLOOKUP(A4980,'MatrizSeguimiento2022-Junio'!$G$4:$X$987,18,FALSE)))</f>
        <v>0</v>
      </c>
      <c r="H4980" t="str">
        <f t="shared" si="155"/>
        <v/>
      </c>
      <c r="I4980" t="str">
        <f t="shared" si="156"/>
        <v/>
      </c>
    </row>
    <row r="4981" spans="1:9" x14ac:dyDescent="0.25">
      <c r="A4981" s="36"/>
      <c r="B4981" t="str">
        <f>+IF(ISERROR(VLOOKUP(A4981,'MatrizSeguimiento2022-Junio'!$G$4:$I$987,3,FALSE)),"",VLOOKUP(A4981,'MatrizSeguimiento2022-Junio'!$G$4:$I$987,3,FALSE))</f>
        <v/>
      </c>
      <c r="C4981" t="str">
        <f>+IF(ISERROR(VLOOKUP(A4981,'MatrizSeguimiento2022-Junio'!$G$4:$J$987,4,FALSE)),"",VLOOKUP(A4981,'MatrizSeguimiento2022-Junio'!$G$4:$J$987,4,FALSE))</f>
        <v/>
      </c>
      <c r="E4981" s="3"/>
      <c r="G4981">
        <f>+ABS(SUMIF($A$3:$A$4998,A4981,$E$3:$E$4998)-IF(ISERROR(VLOOKUP(A4981,'MatrizSeguimiento2022-Junio'!$G$4:$X$987,18,FALSE)),0,VLOOKUP(A4981,'MatrizSeguimiento2022-Junio'!$G$4:$X$987,18,FALSE)))</f>
        <v>0</v>
      </c>
      <c r="H4981" t="str">
        <f t="shared" si="155"/>
        <v/>
      </c>
      <c r="I4981" t="str">
        <f t="shared" si="156"/>
        <v/>
      </c>
    </row>
    <row r="4982" spans="1:9" x14ac:dyDescent="0.25">
      <c r="A4982" s="36"/>
      <c r="B4982" t="str">
        <f>+IF(ISERROR(VLOOKUP(A4982,'MatrizSeguimiento2022-Junio'!$G$4:$I$987,3,FALSE)),"",VLOOKUP(A4982,'MatrizSeguimiento2022-Junio'!$G$4:$I$987,3,FALSE))</f>
        <v/>
      </c>
      <c r="C4982" t="str">
        <f>+IF(ISERROR(VLOOKUP(A4982,'MatrizSeguimiento2022-Junio'!$G$4:$J$987,4,FALSE)),"",VLOOKUP(A4982,'MatrizSeguimiento2022-Junio'!$G$4:$J$987,4,FALSE))</f>
        <v/>
      </c>
      <c r="E4982" s="3"/>
      <c r="G4982">
        <f>+ABS(SUMIF($A$3:$A$4998,A4982,$E$3:$E$4998)-IF(ISERROR(VLOOKUP(A4982,'MatrizSeguimiento2022-Junio'!$G$4:$X$987,18,FALSE)),0,VLOOKUP(A4982,'MatrizSeguimiento2022-Junio'!$G$4:$X$987,18,FALSE)))</f>
        <v>0</v>
      </c>
      <c r="H4982" t="str">
        <f t="shared" si="155"/>
        <v/>
      </c>
      <c r="I4982" t="str">
        <f t="shared" si="156"/>
        <v/>
      </c>
    </row>
    <row r="4983" spans="1:9" x14ac:dyDescent="0.25">
      <c r="A4983" s="36"/>
      <c r="B4983" t="str">
        <f>+IF(ISERROR(VLOOKUP(A4983,'MatrizSeguimiento2022-Junio'!$G$4:$I$987,3,FALSE)),"",VLOOKUP(A4983,'MatrizSeguimiento2022-Junio'!$G$4:$I$987,3,FALSE))</f>
        <v/>
      </c>
      <c r="C4983" t="str">
        <f>+IF(ISERROR(VLOOKUP(A4983,'MatrizSeguimiento2022-Junio'!$G$4:$J$987,4,FALSE)),"",VLOOKUP(A4983,'MatrizSeguimiento2022-Junio'!$G$4:$J$987,4,FALSE))</f>
        <v/>
      </c>
      <c r="E4983" s="3"/>
      <c r="G4983">
        <f>+ABS(SUMIF($A$3:$A$4998,A4983,$E$3:$E$4998)-IF(ISERROR(VLOOKUP(A4983,'MatrizSeguimiento2022-Junio'!$G$4:$X$987,18,FALSE)),0,VLOOKUP(A4983,'MatrizSeguimiento2022-Junio'!$G$4:$X$987,18,FALSE)))</f>
        <v>0</v>
      </c>
      <c r="H4983" t="str">
        <f t="shared" si="155"/>
        <v/>
      </c>
      <c r="I4983" t="str">
        <f t="shared" si="156"/>
        <v/>
      </c>
    </row>
    <row r="4984" spans="1:9" x14ac:dyDescent="0.25">
      <c r="A4984" s="36"/>
      <c r="B4984" t="str">
        <f>+IF(ISERROR(VLOOKUP(A4984,'MatrizSeguimiento2022-Junio'!$G$4:$I$987,3,FALSE)),"",VLOOKUP(A4984,'MatrizSeguimiento2022-Junio'!$G$4:$I$987,3,FALSE))</f>
        <v/>
      </c>
      <c r="C4984" t="str">
        <f>+IF(ISERROR(VLOOKUP(A4984,'MatrizSeguimiento2022-Junio'!$G$4:$J$987,4,FALSE)),"",VLOOKUP(A4984,'MatrizSeguimiento2022-Junio'!$G$4:$J$987,4,FALSE))</f>
        <v/>
      </c>
      <c r="E4984" s="3"/>
      <c r="G4984">
        <f>+ABS(SUMIF($A$3:$A$4998,A4984,$E$3:$E$4998)-IF(ISERROR(VLOOKUP(A4984,'MatrizSeguimiento2022-Junio'!$G$4:$X$987,18,FALSE)),0,VLOOKUP(A4984,'MatrizSeguimiento2022-Junio'!$G$4:$X$987,18,FALSE)))</f>
        <v>0</v>
      </c>
      <c r="H4984" t="str">
        <f t="shared" si="155"/>
        <v/>
      </c>
      <c r="I4984" t="str">
        <f t="shared" si="156"/>
        <v/>
      </c>
    </row>
    <row r="4985" spans="1:9" x14ac:dyDescent="0.25">
      <c r="A4985" s="36"/>
      <c r="B4985" t="str">
        <f>+IF(ISERROR(VLOOKUP(A4985,'MatrizSeguimiento2022-Junio'!$G$4:$I$987,3,FALSE)),"",VLOOKUP(A4985,'MatrizSeguimiento2022-Junio'!$G$4:$I$987,3,FALSE))</f>
        <v/>
      </c>
      <c r="C4985" t="str">
        <f>+IF(ISERROR(VLOOKUP(A4985,'MatrizSeguimiento2022-Junio'!$G$4:$J$987,4,FALSE)),"",VLOOKUP(A4985,'MatrizSeguimiento2022-Junio'!$G$4:$J$987,4,FALSE))</f>
        <v/>
      </c>
      <c r="E4985" s="3"/>
      <c r="G4985">
        <f>+ABS(SUMIF($A$3:$A$4998,A4985,$E$3:$E$4998)-IF(ISERROR(VLOOKUP(A4985,'MatrizSeguimiento2022-Junio'!$G$4:$X$987,18,FALSE)),0,VLOOKUP(A4985,'MatrizSeguimiento2022-Junio'!$G$4:$X$987,18,FALSE)))</f>
        <v>0</v>
      </c>
      <c r="H4985" t="str">
        <f t="shared" si="155"/>
        <v/>
      </c>
      <c r="I4985" t="str">
        <f t="shared" si="156"/>
        <v/>
      </c>
    </row>
    <row r="4986" spans="1:9" x14ac:dyDescent="0.25">
      <c r="A4986" s="36"/>
      <c r="B4986" t="str">
        <f>+IF(ISERROR(VLOOKUP(A4986,'MatrizSeguimiento2022-Junio'!$G$4:$I$987,3,FALSE)),"",VLOOKUP(A4986,'MatrizSeguimiento2022-Junio'!$G$4:$I$987,3,FALSE))</f>
        <v/>
      </c>
      <c r="C4986" t="str">
        <f>+IF(ISERROR(VLOOKUP(A4986,'MatrizSeguimiento2022-Junio'!$G$4:$J$987,4,FALSE)),"",VLOOKUP(A4986,'MatrizSeguimiento2022-Junio'!$G$4:$J$987,4,FALSE))</f>
        <v/>
      </c>
      <c r="E4986" s="3"/>
      <c r="G4986">
        <f>+ABS(SUMIF($A$3:$A$4998,A4986,$E$3:$E$4998)-IF(ISERROR(VLOOKUP(A4986,'MatrizSeguimiento2022-Junio'!$G$4:$X$987,18,FALSE)),0,VLOOKUP(A4986,'MatrizSeguimiento2022-Junio'!$G$4:$X$987,18,FALSE)))</f>
        <v>0</v>
      </c>
      <c r="H4986" t="str">
        <f t="shared" si="155"/>
        <v/>
      </c>
      <c r="I4986" t="str">
        <f t="shared" si="156"/>
        <v/>
      </c>
    </row>
    <row r="4987" spans="1:9" x14ac:dyDescent="0.25">
      <c r="A4987" s="36"/>
      <c r="B4987" t="str">
        <f>+IF(ISERROR(VLOOKUP(A4987,'MatrizSeguimiento2022-Junio'!$G$4:$I$987,3,FALSE)),"",VLOOKUP(A4987,'MatrizSeguimiento2022-Junio'!$G$4:$I$987,3,FALSE))</f>
        <v/>
      </c>
      <c r="C4987" t="str">
        <f>+IF(ISERROR(VLOOKUP(A4987,'MatrizSeguimiento2022-Junio'!$G$4:$J$987,4,FALSE)),"",VLOOKUP(A4987,'MatrizSeguimiento2022-Junio'!$G$4:$J$987,4,FALSE))</f>
        <v/>
      </c>
      <c r="E4987" s="3"/>
      <c r="G4987">
        <f>+ABS(SUMIF($A$3:$A$4998,A4987,$E$3:$E$4998)-IF(ISERROR(VLOOKUP(A4987,'MatrizSeguimiento2022-Junio'!$G$4:$X$987,18,FALSE)),0,VLOOKUP(A4987,'MatrizSeguimiento2022-Junio'!$G$4:$X$987,18,FALSE)))</f>
        <v>0</v>
      </c>
      <c r="H4987" t="str">
        <f t="shared" si="155"/>
        <v/>
      </c>
      <c r="I4987" t="str">
        <f t="shared" si="156"/>
        <v/>
      </c>
    </row>
    <row r="4988" spans="1:9" x14ac:dyDescent="0.25">
      <c r="A4988" s="36"/>
      <c r="B4988" t="str">
        <f>+IF(ISERROR(VLOOKUP(A4988,'MatrizSeguimiento2022-Junio'!$G$4:$I$987,3,FALSE)),"",VLOOKUP(A4988,'MatrizSeguimiento2022-Junio'!$G$4:$I$987,3,FALSE))</f>
        <v/>
      </c>
      <c r="C4988" t="str">
        <f>+IF(ISERROR(VLOOKUP(A4988,'MatrizSeguimiento2022-Junio'!$G$4:$J$987,4,FALSE)),"",VLOOKUP(A4988,'MatrizSeguimiento2022-Junio'!$G$4:$J$987,4,FALSE))</f>
        <v/>
      </c>
      <c r="E4988" s="3"/>
      <c r="G4988">
        <f>+ABS(SUMIF($A$3:$A$4998,A4988,$E$3:$E$4998)-IF(ISERROR(VLOOKUP(A4988,'MatrizSeguimiento2022-Junio'!$G$4:$X$987,18,FALSE)),0,VLOOKUP(A4988,'MatrizSeguimiento2022-Junio'!$G$4:$X$987,18,FALSE)))</f>
        <v>0</v>
      </c>
      <c r="H4988" t="str">
        <f t="shared" si="155"/>
        <v/>
      </c>
      <c r="I4988" t="str">
        <f t="shared" si="156"/>
        <v/>
      </c>
    </row>
    <row r="4989" spans="1:9" x14ac:dyDescent="0.25">
      <c r="A4989" s="36"/>
      <c r="B4989" t="str">
        <f>+IF(ISERROR(VLOOKUP(A4989,'MatrizSeguimiento2022-Junio'!$G$4:$I$987,3,FALSE)),"",VLOOKUP(A4989,'MatrizSeguimiento2022-Junio'!$G$4:$I$987,3,FALSE))</f>
        <v/>
      </c>
      <c r="C4989" t="str">
        <f>+IF(ISERROR(VLOOKUP(A4989,'MatrizSeguimiento2022-Junio'!$G$4:$J$987,4,FALSE)),"",VLOOKUP(A4989,'MatrizSeguimiento2022-Junio'!$G$4:$J$987,4,FALSE))</f>
        <v/>
      </c>
      <c r="E4989" s="3"/>
      <c r="G4989">
        <f>+ABS(SUMIF($A$3:$A$4998,A4989,$E$3:$E$4998)-IF(ISERROR(VLOOKUP(A4989,'MatrizSeguimiento2022-Junio'!$G$4:$X$987,18,FALSE)),0,VLOOKUP(A4989,'MatrizSeguimiento2022-Junio'!$G$4:$X$987,18,FALSE)))</f>
        <v>0</v>
      </c>
      <c r="H4989" t="str">
        <f t="shared" si="155"/>
        <v/>
      </c>
      <c r="I4989" t="str">
        <f t="shared" si="156"/>
        <v/>
      </c>
    </row>
    <row r="4990" spans="1:9" x14ac:dyDescent="0.25">
      <c r="A4990" s="36"/>
      <c r="B4990" t="str">
        <f>+IF(ISERROR(VLOOKUP(A4990,'MatrizSeguimiento2022-Junio'!$G$4:$I$987,3,FALSE)),"",VLOOKUP(A4990,'MatrizSeguimiento2022-Junio'!$G$4:$I$987,3,FALSE))</f>
        <v/>
      </c>
      <c r="C4990" t="str">
        <f>+IF(ISERROR(VLOOKUP(A4990,'MatrizSeguimiento2022-Junio'!$G$4:$J$987,4,FALSE)),"",VLOOKUP(A4990,'MatrizSeguimiento2022-Junio'!$G$4:$J$987,4,FALSE))</f>
        <v/>
      </c>
      <c r="E4990" s="3"/>
      <c r="G4990">
        <f>+ABS(SUMIF($A$3:$A$4998,A4990,$E$3:$E$4998)-IF(ISERROR(VLOOKUP(A4990,'MatrizSeguimiento2022-Junio'!$G$4:$X$987,18,FALSE)),0,VLOOKUP(A4990,'MatrizSeguimiento2022-Junio'!$G$4:$X$987,18,FALSE)))</f>
        <v>0</v>
      </c>
      <c r="H4990" t="str">
        <f t="shared" si="155"/>
        <v/>
      </c>
      <c r="I4990" t="str">
        <f t="shared" si="156"/>
        <v/>
      </c>
    </row>
    <row r="4991" spans="1:9" x14ac:dyDescent="0.25">
      <c r="A4991" s="36"/>
      <c r="B4991" t="str">
        <f>+IF(ISERROR(VLOOKUP(A4991,'MatrizSeguimiento2022-Junio'!$G$4:$I$987,3,FALSE)),"",VLOOKUP(A4991,'MatrizSeguimiento2022-Junio'!$G$4:$I$987,3,FALSE))</f>
        <v/>
      </c>
      <c r="C4991" t="str">
        <f>+IF(ISERROR(VLOOKUP(A4991,'MatrizSeguimiento2022-Junio'!$G$4:$J$987,4,FALSE)),"",VLOOKUP(A4991,'MatrizSeguimiento2022-Junio'!$G$4:$J$987,4,FALSE))</f>
        <v/>
      </c>
      <c r="E4991" s="3"/>
      <c r="G4991">
        <f>+ABS(SUMIF($A$3:$A$4998,A4991,$E$3:$E$4998)-IF(ISERROR(VLOOKUP(A4991,'MatrizSeguimiento2022-Junio'!$G$4:$X$987,18,FALSE)),0,VLOOKUP(A4991,'MatrizSeguimiento2022-Junio'!$G$4:$X$987,18,FALSE)))</f>
        <v>0</v>
      </c>
      <c r="H4991" t="str">
        <f t="shared" ref="H4991:H4998" si="157">+A4991&amp;D4991</f>
        <v/>
      </c>
      <c r="I4991" t="str">
        <f t="shared" si="156"/>
        <v/>
      </c>
    </row>
    <row r="4992" spans="1:9" x14ac:dyDescent="0.25">
      <c r="A4992" s="36"/>
      <c r="B4992" t="str">
        <f>+IF(ISERROR(VLOOKUP(A4992,'MatrizSeguimiento2022-Junio'!$G$4:$I$987,3,FALSE)),"",VLOOKUP(A4992,'MatrizSeguimiento2022-Junio'!$G$4:$I$987,3,FALSE))</f>
        <v/>
      </c>
      <c r="C4992" t="str">
        <f>+IF(ISERROR(VLOOKUP(A4992,'MatrizSeguimiento2022-Junio'!$G$4:$J$987,4,FALSE)),"",VLOOKUP(A4992,'MatrizSeguimiento2022-Junio'!$G$4:$J$987,4,FALSE))</f>
        <v/>
      </c>
      <c r="E4992" s="3"/>
      <c r="G4992">
        <f>+ABS(SUMIF($A$3:$A$4998,A4992,$E$3:$E$4998)-IF(ISERROR(VLOOKUP(A4992,'MatrizSeguimiento2022-Junio'!$G$4:$X$987,18,FALSE)),0,VLOOKUP(A4992,'MatrizSeguimiento2022-Junio'!$G$4:$X$987,18,FALSE)))</f>
        <v>0</v>
      </c>
      <c r="H4992" t="str">
        <f t="shared" si="157"/>
        <v/>
      </c>
      <c r="I4992" t="str">
        <f t="shared" si="156"/>
        <v/>
      </c>
    </row>
    <row r="4993" spans="1:9" x14ac:dyDescent="0.25">
      <c r="A4993" s="36"/>
      <c r="B4993" t="str">
        <f>+IF(ISERROR(VLOOKUP(A4993,'MatrizSeguimiento2022-Junio'!$G$4:$I$987,3,FALSE)),"",VLOOKUP(A4993,'MatrizSeguimiento2022-Junio'!$G$4:$I$987,3,FALSE))</f>
        <v/>
      </c>
      <c r="C4993" t="str">
        <f>+IF(ISERROR(VLOOKUP(A4993,'MatrizSeguimiento2022-Junio'!$G$4:$J$987,4,FALSE)),"",VLOOKUP(A4993,'MatrizSeguimiento2022-Junio'!$G$4:$J$987,4,FALSE))</f>
        <v/>
      </c>
      <c r="E4993" s="3"/>
      <c r="G4993">
        <f>+ABS(SUMIF($A$3:$A$4998,A4993,$E$3:$E$4998)-IF(ISERROR(VLOOKUP(A4993,'MatrizSeguimiento2022-Junio'!$G$4:$X$987,18,FALSE)),0,VLOOKUP(A4993,'MatrizSeguimiento2022-Junio'!$G$4:$X$987,18,FALSE)))</f>
        <v>0</v>
      </c>
      <c r="H4993" t="str">
        <f t="shared" si="157"/>
        <v/>
      </c>
      <c r="I4993" t="str">
        <f t="shared" si="156"/>
        <v/>
      </c>
    </row>
    <row r="4994" spans="1:9" x14ac:dyDescent="0.25">
      <c r="A4994" s="36"/>
      <c r="B4994" t="str">
        <f>+IF(ISERROR(VLOOKUP(A4994,'MatrizSeguimiento2022-Junio'!$G$4:$I$987,3,FALSE)),"",VLOOKUP(A4994,'MatrizSeguimiento2022-Junio'!$G$4:$I$987,3,FALSE))</f>
        <v/>
      </c>
      <c r="C4994" t="str">
        <f>+IF(ISERROR(VLOOKUP(A4994,'MatrizSeguimiento2022-Junio'!$G$4:$J$987,4,FALSE)),"",VLOOKUP(A4994,'MatrizSeguimiento2022-Junio'!$G$4:$J$987,4,FALSE))</f>
        <v/>
      </c>
      <c r="E4994" s="3"/>
      <c r="G4994">
        <f>+ABS(SUMIF($A$3:$A$4998,A4994,$E$3:$E$4998)-IF(ISERROR(VLOOKUP(A4994,'MatrizSeguimiento2022-Junio'!$G$4:$X$987,18,FALSE)),0,VLOOKUP(A4994,'MatrizSeguimiento2022-Junio'!$G$4:$X$987,18,FALSE)))</f>
        <v>0</v>
      </c>
      <c r="H4994" t="str">
        <f t="shared" si="157"/>
        <v/>
      </c>
      <c r="I4994" t="str">
        <f t="shared" si="156"/>
        <v/>
      </c>
    </row>
    <row r="4995" spans="1:9" x14ac:dyDescent="0.25">
      <c r="A4995" s="36"/>
      <c r="B4995" t="str">
        <f>+IF(ISERROR(VLOOKUP(A4995,'MatrizSeguimiento2022-Junio'!$G$4:$I$987,3,FALSE)),"",VLOOKUP(A4995,'MatrizSeguimiento2022-Junio'!$G$4:$I$987,3,FALSE))</f>
        <v/>
      </c>
      <c r="C4995" t="str">
        <f>+IF(ISERROR(VLOOKUP(A4995,'MatrizSeguimiento2022-Junio'!$G$4:$J$987,4,FALSE)),"",VLOOKUP(A4995,'MatrizSeguimiento2022-Junio'!$G$4:$J$987,4,FALSE))</f>
        <v/>
      </c>
      <c r="E4995" s="3"/>
      <c r="G4995">
        <f>+ABS(SUMIF($A$3:$A$4998,A4995,$E$3:$E$4998)-IF(ISERROR(VLOOKUP(A4995,'MatrizSeguimiento2022-Junio'!$G$4:$X$987,18,FALSE)),0,VLOOKUP(A4995,'MatrizSeguimiento2022-Junio'!$G$4:$X$987,18,FALSE)))</f>
        <v>0</v>
      </c>
      <c r="H4995" t="str">
        <f t="shared" si="157"/>
        <v/>
      </c>
      <c r="I4995" t="str">
        <f t="shared" ref="I4995:I4998" si="158">+IF(IF(LEN(H4995)&gt;0,COUNTIF($H$3:$H$4998,H4995),"")=1,"",IF(LEN(H4995)&gt;0,COUNTIF($H$3:$H$4998,H4995),""))</f>
        <v/>
      </c>
    </row>
    <row r="4996" spans="1:9" x14ac:dyDescent="0.25">
      <c r="A4996" s="36"/>
      <c r="B4996" t="str">
        <f>+IF(ISERROR(VLOOKUP(A4996,'MatrizSeguimiento2022-Junio'!$G$4:$I$987,3,FALSE)),"",VLOOKUP(A4996,'MatrizSeguimiento2022-Junio'!$G$4:$I$987,3,FALSE))</f>
        <v/>
      </c>
      <c r="C4996" t="str">
        <f>+IF(ISERROR(VLOOKUP(A4996,'MatrizSeguimiento2022-Junio'!$G$4:$J$987,4,FALSE)),"",VLOOKUP(A4996,'MatrizSeguimiento2022-Junio'!$G$4:$J$987,4,FALSE))</f>
        <v/>
      </c>
      <c r="E4996" s="3"/>
      <c r="G4996">
        <f>+ABS(SUMIF($A$3:$A$4998,A4996,$E$3:$E$4998)-IF(ISERROR(VLOOKUP(A4996,'MatrizSeguimiento2022-Junio'!$G$4:$X$987,18,FALSE)),0,VLOOKUP(A4996,'MatrizSeguimiento2022-Junio'!$G$4:$X$987,18,FALSE)))</f>
        <v>0</v>
      </c>
      <c r="H4996" t="str">
        <f t="shared" si="157"/>
        <v/>
      </c>
      <c r="I4996" t="str">
        <f t="shared" si="158"/>
        <v/>
      </c>
    </row>
    <row r="4997" spans="1:9" x14ac:dyDescent="0.25">
      <c r="A4997" s="36"/>
      <c r="B4997" t="str">
        <f>+IF(ISERROR(VLOOKUP(A4997,'MatrizSeguimiento2022-Junio'!$G$4:$I$987,3,FALSE)),"",VLOOKUP(A4997,'MatrizSeguimiento2022-Junio'!$G$4:$I$987,3,FALSE))</f>
        <v/>
      </c>
      <c r="C4997" t="str">
        <f>+IF(ISERROR(VLOOKUP(A4997,'MatrizSeguimiento2022-Junio'!$G$4:$J$987,4,FALSE)),"",VLOOKUP(A4997,'MatrizSeguimiento2022-Junio'!$G$4:$J$987,4,FALSE))</f>
        <v/>
      </c>
      <c r="E4997" s="3"/>
      <c r="G4997">
        <f>+ABS(SUMIF($A$3:$A$4998,A4997,$E$3:$E$4998)-IF(ISERROR(VLOOKUP(A4997,'MatrizSeguimiento2022-Junio'!$G$4:$X$987,18,FALSE)),0,VLOOKUP(A4997,'MatrizSeguimiento2022-Junio'!$G$4:$X$987,18,FALSE)))</f>
        <v>0</v>
      </c>
      <c r="H4997" t="str">
        <f t="shared" si="157"/>
        <v/>
      </c>
      <c r="I4997" t="str">
        <f t="shared" si="158"/>
        <v/>
      </c>
    </row>
    <row r="4998" spans="1:9" x14ac:dyDescent="0.25">
      <c r="A4998" s="36"/>
      <c r="B4998" t="str">
        <f>+IF(ISERROR(VLOOKUP(A4998,'MatrizSeguimiento2022-Junio'!$G$4:$I$987,3,FALSE)),"",VLOOKUP(A4998,'MatrizSeguimiento2022-Junio'!$G$4:$I$987,3,FALSE))</f>
        <v/>
      </c>
      <c r="C4998" t="str">
        <f>+IF(ISERROR(VLOOKUP(A4998,'MatrizSeguimiento2022-Junio'!$G$4:$J$987,4,FALSE)),"",VLOOKUP(A4998,'MatrizSeguimiento2022-Junio'!$G$4:$J$987,4,FALSE))</f>
        <v/>
      </c>
      <c r="E4998" s="3"/>
      <c r="G4998">
        <f>+ABS(SUMIF($A$3:$A$4998,A4998,$E$3:$E$4998)-IF(ISERROR(VLOOKUP(A4998,'MatrizSeguimiento2022-Junio'!$G$4:$X$987,18,FALSE)),0,VLOOKUP(A4998,'MatrizSeguimiento2022-Junio'!$G$4:$X$987,18,FALSE)))</f>
        <v>0</v>
      </c>
      <c r="H4998" t="str">
        <f t="shared" si="157"/>
        <v/>
      </c>
      <c r="I4998" t="str">
        <f t="shared" si="158"/>
        <v/>
      </c>
    </row>
  </sheetData>
  <autoFilter ref="A2:L4998">
    <sortState ref="A83:L1867">
      <sortCondition ref="D2:D4998"/>
    </sortState>
  </autoFilter>
  <conditionalFormatting sqref="G3:G4998">
    <cfRule type="cellIs" dxfId="1" priority="2" operator="between">
      <formula>0.00001</formula>
      <formula>1000000000</formula>
    </cfRule>
  </conditionalFormatting>
  <conditionalFormatting sqref="I3:I4998">
    <cfRule type="cellIs" dxfId="0" priority="1" operator="between">
      <formula>0.1</formula>
      <formula>10000000000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'MatrizSeguimiento2022-Junio'!$G$4:$G$987</xm:f>
          </x14:formula1>
          <xm:sqref>A3:A4998</xm:sqref>
        </x14:dataValidation>
        <x14:dataValidation type="list" allowBlank="1" showInputMessage="1" showErrorMessage="1">
          <x14:formula1>
            <xm:f>Municipios!$E$2:$E$193</xm:f>
          </x14:formula1>
          <xm:sqref>D3:D4998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L987"/>
  <sheetViews>
    <sheetView topLeftCell="DX1" workbookViewId="0">
      <selection activeCell="EE3" sqref="EE3"/>
    </sheetView>
  </sheetViews>
  <sheetFormatPr baseColWidth="10" defaultRowHeight="15" x14ac:dyDescent="0.25"/>
  <cols>
    <col min="26" max="26" width="15.42578125" customWidth="1"/>
    <col min="27" max="27" width="13.7109375" customWidth="1"/>
    <col min="28" max="28" width="18.140625" customWidth="1"/>
    <col min="29" max="29" width="15.42578125" customWidth="1"/>
    <col min="33" max="54" width="11.42578125" customWidth="1"/>
    <col min="55" max="55" width="13.28515625" customWidth="1"/>
    <col min="59" max="68" width="0" hidden="1" customWidth="1"/>
    <col min="138" max="138" width="21.85546875" customWidth="1"/>
    <col min="139" max="139" width="14.28515625" customWidth="1"/>
    <col min="140" max="140" width="19.85546875" customWidth="1"/>
    <col min="141" max="141" width="21" customWidth="1"/>
  </cols>
  <sheetData>
    <row r="2" spans="1:142" x14ac:dyDescent="0.25">
      <c r="L2">
        <v>1</v>
      </c>
      <c r="M2">
        <v>2</v>
      </c>
      <c r="N2">
        <v>3</v>
      </c>
      <c r="O2">
        <v>4</v>
      </c>
      <c r="P2">
        <v>5</v>
      </c>
      <c r="Q2">
        <v>6</v>
      </c>
      <c r="R2">
        <v>7</v>
      </c>
      <c r="S2">
        <v>8</v>
      </c>
      <c r="T2">
        <v>9</v>
      </c>
      <c r="U2">
        <v>10</v>
      </c>
      <c r="V2">
        <v>11</v>
      </c>
      <c r="W2">
        <v>12</v>
      </c>
      <c r="X2">
        <v>13</v>
      </c>
      <c r="Y2">
        <v>14</v>
      </c>
      <c r="Z2">
        <v>15</v>
      </c>
      <c r="AA2" s="38">
        <v>16</v>
      </c>
      <c r="AB2">
        <v>17</v>
      </c>
      <c r="AC2">
        <v>18</v>
      </c>
      <c r="AD2">
        <v>19</v>
      </c>
      <c r="AE2">
        <v>20</v>
      </c>
      <c r="AF2">
        <v>21</v>
      </c>
      <c r="AG2">
        <v>22</v>
      </c>
      <c r="AH2">
        <v>23</v>
      </c>
      <c r="AI2">
        <v>24</v>
      </c>
      <c r="AJ2">
        <v>25</v>
      </c>
      <c r="AK2">
        <v>26</v>
      </c>
      <c r="AL2">
        <v>27</v>
      </c>
      <c r="AM2">
        <v>28</v>
      </c>
      <c r="AN2">
        <v>29</v>
      </c>
      <c r="AO2">
        <v>30</v>
      </c>
      <c r="AP2">
        <v>31</v>
      </c>
      <c r="AQ2">
        <v>32</v>
      </c>
      <c r="AR2">
        <v>33</v>
      </c>
      <c r="AS2">
        <v>34</v>
      </c>
      <c r="AT2">
        <v>35</v>
      </c>
      <c r="AU2">
        <v>36</v>
      </c>
      <c r="AV2">
        <v>37</v>
      </c>
      <c r="AW2">
        <v>38</v>
      </c>
      <c r="AX2">
        <v>39</v>
      </c>
      <c r="AY2">
        <v>40</v>
      </c>
      <c r="AZ2">
        <v>41</v>
      </c>
      <c r="BA2">
        <v>42</v>
      </c>
      <c r="BB2">
        <v>43</v>
      </c>
      <c r="BC2">
        <v>44</v>
      </c>
      <c r="BD2">
        <v>45</v>
      </c>
      <c r="BE2">
        <v>46</v>
      </c>
      <c r="BF2">
        <v>47</v>
      </c>
      <c r="BG2">
        <v>48</v>
      </c>
      <c r="BH2">
        <v>49</v>
      </c>
      <c r="BI2">
        <v>50</v>
      </c>
      <c r="BJ2">
        <v>51</v>
      </c>
      <c r="BK2">
        <v>52</v>
      </c>
      <c r="BL2">
        <v>53</v>
      </c>
      <c r="BM2">
        <v>54</v>
      </c>
      <c r="BN2">
        <v>55</v>
      </c>
      <c r="BO2">
        <v>56</v>
      </c>
      <c r="BP2">
        <v>57</v>
      </c>
      <c r="BQ2">
        <v>58</v>
      </c>
      <c r="BR2">
        <v>59</v>
      </c>
      <c r="BS2">
        <v>60</v>
      </c>
      <c r="BT2">
        <v>61</v>
      </c>
      <c r="BU2">
        <v>62</v>
      </c>
      <c r="BV2">
        <v>63</v>
      </c>
      <c r="BW2">
        <v>64</v>
      </c>
      <c r="BX2">
        <v>65</v>
      </c>
      <c r="BY2">
        <v>66</v>
      </c>
      <c r="BZ2">
        <v>67</v>
      </c>
      <c r="CA2">
        <v>68</v>
      </c>
      <c r="CB2">
        <v>69</v>
      </c>
      <c r="CC2">
        <v>70</v>
      </c>
      <c r="CD2">
        <v>71</v>
      </c>
      <c r="CE2">
        <v>72</v>
      </c>
      <c r="CF2">
        <v>73</v>
      </c>
      <c r="CG2">
        <v>74</v>
      </c>
      <c r="CH2">
        <v>75</v>
      </c>
      <c r="CI2">
        <v>76</v>
      </c>
      <c r="CJ2">
        <v>77</v>
      </c>
      <c r="CK2">
        <v>78</v>
      </c>
      <c r="CL2">
        <v>79</v>
      </c>
      <c r="CM2">
        <v>80</v>
      </c>
      <c r="CN2">
        <v>81</v>
      </c>
      <c r="CO2">
        <v>82</v>
      </c>
      <c r="CP2">
        <v>83</v>
      </c>
      <c r="CQ2">
        <v>84</v>
      </c>
      <c r="CR2">
        <v>85</v>
      </c>
      <c r="CS2">
        <v>86</v>
      </c>
      <c r="CT2">
        <v>87</v>
      </c>
      <c r="CU2">
        <v>88</v>
      </c>
      <c r="CV2">
        <v>89</v>
      </c>
      <c r="CW2">
        <v>90</v>
      </c>
      <c r="CX2">
        <v>91</v>
      </c>
      <c r="CY2">
        <v>92</v>
      </c>
      <c r="CZ2">
        <v>93</v>
      </c>
      <c r="DA2">
        <v>94</v>
      </c>
      <c r="DB2">
        <v>95</v>
      </c>
      <c r="DC2">
        <v>96</v>
      </c>
      <c r="DD2">
        <v>97</v>
      </c>
      <c r="DE2">
        <v>98</v>
      </c>
      <c r="DF2">
        <v>99</v>
      </c>
      <c r="DG2">
        <v>100</v>
      </c>
      <c r="DH2">
        <v>101</v>
      </c>
      <c r="DI2">
        <v>102</v>
      </c>
      <c r="DJ2">
        <v>103</v>
      </c>
      <c r="DK2">
        <v>104</v>
      </c>
      <c r="DL2">
        <v>105</v>
      </c>
      <c r="DM2">
        <v>106</v>
      </c>
      <c r="DN2">
        <v>107</v>
      </c>
      <c r="DO2">
        <v>108</v>
      </c>
      <c r="DP2">
        <v>109</v>
      </c>
      <c r="DQ2">
        <v>110</v>
      </c>
      <c r="DR2">
        <v>111</v>
      </c>
      <c r="DS2">
        <v>112</v>
      </c>
      <c r="DT2">
        <v>113</v>
      </c>
      <c r="DU2">
        <v>114</v>
      </c>
      <c r="DV2">
        <v>115</v>
      </c>
      <c r="DW2">
        <v>116</v>
      </c>
      <c r="DX2">
        <v>117</v>
      </c>
      <c r="DY2">
        <v>118</v>
      </c>
      <c r="DZ2">
        <v>119</v>
      </c>
      <c r="EA2">
        <v>120</v>
      </c>
      <c r="EB2">
        <v>121</v>
      </c>
      <c r="EC2">
        <v>122</v>
      </c>
      <c r="ED2">
        <v>123</v>
      </c>
      <c r="EE2">
        <v>124</v>
      </c>
      <c r="EF2">
        <v>125</v>
      </c>
      <c r="EG2">
        <v>126</v>
      </c>
      <c r="EH2">
        <v>127</v>
      </c>
      <c r="EI2">
        <v>128</v>
      </c>
      <c r="EJ2">
        <v>129</v>
      </c>
      <c r="EK2">
        <v>130</v>
      </c>
      <c r="EL2">
        <v>131</v>
      </c>
    </row>
    <row r="3" spans="1:142" x14ac:dyDescent="0.25">
      <c r="A3" t="s">
        <v>2843</v>
      </c>
      <c r="B3" t="s">
        <v>2844</v>
      </c>
      <c r="C3" t="s">
        <v>2845</v>
      </c>
      <c r="D3" t="s">
        <v>2846</v>
      </c>
      <c r="E3" t="s">
        <v>0</v>
      </c>
      <c r="F3" t="s">
        <v>2847</v>
      </c>
      <c r="G3" t="s">
        <v>1</v>
      </c>
      <c r="H3" t="s">
        <v>2848</v>
      </c>
      <c r="I3" t="s">
        <v>2849</v>
      </c>
      <c r="J3" t="s">
        <v>2850</v>
      </c>
      <c r="K3" t="s">
        <v>2851</v>
      </c>
      <c r="L3" s="38" t="s">
        <v>2852</v>
      </c>
      <c r="M3" t="s">
        <v>2853</v>
      </c>
      <c r="N3" t="s">
        <v>2854</v>
      </c>
      <c r="O3" t="s">
        <v>2</v>
      </c>
      <c r="P3" t="s">
        <v>2855</v>
      </c>
      <c r="Q3" t="s">
        <v>2856</v>
      </c>
      <c r="R3" t="s">
        <v>2857</v>
      </c>
      <c r="S3" s="60" t="s">
        <v>2858</v>
      </c>
      <c r="T3" t="s">
        <v>3</v>
      </c>
      <c r="U3" t="s">
        <v>2859</v>
      </c>
      <c r="V3" t="s">
        <v>4</v>
      </c>
      <c r="W3" t="s">
        <v>2860</v>
      </c>
      <c r="X3" t="s">
        <v>2861</v>
      </c>
      <c r="Y3" t="s">
        <v>2862</v>
      </c>
      <c r="Z3" t="s">
        <v>2863</v>
      </c>
      <c r="AA3" t="s">
        <v>2864</v>
      </c>
      <c r="AB3" s="38" t="s">
        <v>2865</v>
      </c>
      <c r="AC3" t="s">
        <v>2866</v>
      </c>
      <c r="AD3" t="s">
        <v>2867</v>
      </c>
      <c r="AE3" t="s">
        <v>5</v>
      </c>
      <c r="AF3" t="s">
        <v>2868</v>
      </c>
      <c r="AG3" s="60" t="s">
        <v>2869</v>
      </c>
      <c r="AH3" t="s">
        <v>2870</v>
      </c>
      <c r="AI3" t="s">
        <v>2871</v>
      </c>
      <c r="AJ3" t="s">
        <v>2872</v>
      </c>
      <c r="AK3" s="60" t="s">
        <v>2873</v>
      </c>
      <c r="AL3" s="61" t="s">
        <v>7046</v>
      </c>
      <c r="AM3" t="s">
        <v>2874</v>
      </c>
      <c r="AN3" s="62" t="s">
        <v>2875</v>
      </c>
      <c r="AO3" s="63"/>
      <c r="AP3" t="s">
        <v>2876</v>
      </c>
      <c r="AQ3" s="62" t="s">
        <v>2877</v>
      </c>
      <c r="AR3" s="63"/>
      <c r="AS3" t="s">
        <v>2878</v>
      </c>
      <c r="AT3" s="62" t="s">
        <v>2879</v>
      </c>
      <c r="AU3" s="63"/>
      <c r="AV3" t="s">
        <v>2880</v>
      </c>
      <c r="AW3" t="s">
        <v>2881</v>
      </c>
      <c r="AX3" t="s">
        <v>2882</v>
      </c>
      <c r="AY3" s="62" t="s">
        <v>2883</v>
      </c>
      <c r="AZ3" s="63"/>
      <c r="BA3" s="62" t="s">
        <v>7047</v>
      </c>
      <c r="BB3" t="s">
        <v>2884</v>
      </c>
      <c r="BC3" t="s">
        <v>2885</v>
      </c>
      <c r="BD3" t="s">
        <v>2886</v>
      </c>
      <c r="BE3" t="s">
        <v>2887</v>
      </c>
      <c r="BF3" t="s">
        <v>2888</v>
      </c>
      <c r="BG3" t="s">
        <v>2889</v>
      </c>
      <c r="BH3" t="s">
        <v>6</v>
      </c>
      <c r="BI3" t="s">
        <v>7</v>
      </c>
      <c r="BJ3" t="s">
        <v>8</v>
      </c>
      <c r="BK3" t="s">
        <v>9</v>
      </c>
      <c r="BL3" t="s">
        <v>10</v>
      </c>
      <c r="BM3" t="s">
        <v>11</v>
      </c>
      <c r="BN3" t="s">
        <v>12</v>
      </c>
      <c r="BO3" t="s">
        <v>13</v>
      </c>
      <c r="BP3" t="s">
        <v>14</v>
      </c>
      <c r="BQ3" t="s">
        <v>2890</v>
      </c>
      <c r="BR3" t="s">
        <v>2891</v>
      </c>
      <c r="BS3" t="s">
        <v>2892</v>
      </c>
      <c r="BT3" t="s">
        <v>2893</v>
      </c>
      <c r="BU3" t="s">
        <v>2894</v>
      </c>
      <c r="BV3" t="s">
        <v>2895</v>
      </c>
      <c r="BW3" t="s">
        <v>2896</v>
      </c>
      <c r="BX3" t="s">
        <v>2897</v>
      </c>
      <c r="BY3" t="s">
        <v>2898</v>
      </c>
      <c r="BZ3" t="s">
        <v>2899</v>
      </c>
      <c r="CA3" t="s">
        <v>2900</v>
      </c>
      <c r="CB3" t="s">
        <v>2901</v>
      </c>
      <c r="CC3" t="s">
        <v>2902</v>
      </c>
      <c r="CD3" t="s">
        <v>2903</v>
      </c>
      <c r="CE3" t="s">
        <v>2904</v>
      </c>
      <c r="CF3" t="s">
        <v>2905</v>
      </c>
      <c r="CG3" t="s">
        <v>2906</v>
      </c>
      <c r="CH3" t="s">
        <v>2907</v>
      </c>
      <c r="CI3" t="s">
        <v>2908</v>
      </c>
      <c r="CJ3" t="s">
        <v>2909</v>
      </c>
      <c r="CK3" t="s">
        <v>2910</v>
      </c>
      <c r="CL3" t="s">
        <v>2911</v>
      </c>
      <c r="CM3" t="s">
        <v>2912</v>
      </c>
      <c r="CN3" t="s">
        <v>2913</v>
      </c>
      <c r="CO3" t="s">
        <v>2914</v>
      </c>
      <c r="CP3" t="s">
        <v>2915</v>
      </c>
      <c r="CQ3" t="s">
        <v>2916</v>
      </c>
      <c r="CR3" t="s">
        <v>2917</v>
      </c>
      <c r="CS3" t="s">
        <v>2918</v>
      </c>
      <c r="CT3" t="s">
        <v>2919</v>
      </c>
      <c r="CU3" t="s">
        <v>2920</v>
      </c>
      <c r="CV3" t="s">
        <v>2921</v>
      </c>
      <c r="CW3" t="s">
        <v>2922</v>
      </c>
      <c r="CX3" t="s">
        <v>2923</v>
      </c>
      <c r="CY3" t="s">
        <v>2924</v>
      </c>
      <c r="CZ3" t="s">
        <v>2925</v>
      </c>
      <c r="DA3" t="s">
        <v>2926</v>
      </c>
      <c r="DB3" t="s">
        <v>2927</v>
      </c>
      <c r="DC3" t="s">
        <v>2928</v>
      </c>
      <c r="DD3" t="s">
        <v>2929</v>
      </c>
      <c r="DE3" t="s">
        <v>2930</v>
      </c>
      <c r="DF3" t="s">
        <v>2931</v>
      </c>
      <c r="DG3" t="s">
        <v>2932</v>
      </c>
      <c r="DH3" t="s">
        <v>2933</v>
      </c>
      <c r="DI3" t="s">
        <v>2934</v>
      </c>
      <c r="DJ3" t="s">
        <v>2935</v>
      </c>
      <c r="DK3" t="s">
        <v>2936</v>
      </c>
      <c r="DL3" t="s">
        <v>2937</v>
      </c>
      <c r="DM3" t="s">
        <v>2938</v>
      </c>
      <c r="DN3" t="s">
        <v>2939</v>
      </c>
      <c r="DO3" t="s">
        <v>2940</v>
      </c>
      <c r="DP3" t="s">
        <v>2941</v>
      </c>
      <c r="DQ3" t="s">
        <v>2942</v>
      </c>
      <c r="DR3" t="s">
        <v>2943</v>
      </c>
      <c r="DS3" t="s">
        <v>2944</v>
      </c>
      <c r="DT3" t="s">
        <v>2945</v>
      </c>
      <c r="DU3" t="s">
        <v>2946</v>
      </c>
      <c r="DV3" t="s">
        <v>2947</v>
      </c>
      <c r="DW3" t="s">
        <v>2948</v>
      </c>
      <c r="DX3" t="s">
        <v>2949</v>
      </c>
      <c r="DY3" t="s">
        <v>2950</v>
      </c>
      <c r="DZ3" t="s">
        <v>2951</v>
      </c>
      <c r="EA3" t="s">
        <v>2952</v>
      </c>
      <c r="EB3" t="s">
        <v>2953</v>
      </c>
      <c r="EC3" t="s">
        <v>2954</v>
      </c>
      <c r="ED3" t="s">
        <v>2955</v>
      </c>
      <c r="EE3" t="s">
        <v>2956</v>
      </c>
      <c r="EF3" t="s">
        <v>2957</v>
      </c>
      <c r="EG3" t="s">
        <v>2958</v>
      </c>
      <c r="EH3" t="s">
        <v>2959</v>
      </c>
      <c r="EI3" t="s">
        <v>2960</v>
      </c>
      <c r="EJ3" t="s">
        <v>2961</v>
      </c>
      <c r="EK3" t="s">
        <v>2962</v>
      </c>
      <c r="EL3" t="s">
        <v>2963</v>
      </c>
    </row>
    <row r="4" spans="1:142" x14ac:dyDescent="0.25">
      <c r="A4" t="s">
        <v>15</v>
      </c>
      <c r="B4" t="s">
        <v>16</v>
      </c>
      <c r="C4" t="s">
        <v>17</v>
      </c>
      <c r="D4">
        <v>1</v>
      </c>
      <c r="E4" t="s">
        <v>18</v>
      </c>
      <c r="F4" t="s">
        <v>19</v>
      </c>
      <c r="G4" t="s">
        <v>19</v>
      </c>
      <c r="H4" t="s">
        <v>19</v>
      </c>
      <c r="I4" t="s">
        <v>19</v>
      </c>
      <c r="J4" t="s">
        <v>19</v>
      </c>
      <c r="K4" t="s">
        <v>17</v>
      </c>
      <c r="L4" t="s">
        <v>20</v>
      </c>
      <c r="M4">
        <v>43</v>
      </c>
      <c r="N4" t="s">
        <v>21</v>
      </c>
      <c r="O4" t="s">
        <v>22</v>
      </c>
      <c r="P4" t="s">
        <v>23</v>
      </c>
      <c r="Q4" t="s">
        <v>23</v>
      </c>
      <c r="R4" t="s">
        <v>2964</v>
      </c>
      <c r="S4" t="s">
        <v>24</v>
      </c>
      <c r="T4" t="s">
        <v>25</v>
      </c>
      <c r="U4" t="s">
        <v>2965</v>
      </c>
      <c r="V4" t="s">
        <v>26</v>
      </c>
      <c r="W4">
        <v>1</v>
      </c>
      <c r="X4" t="s">
        <v>27</v>
      </c>
      <c r="Y4">
        <v>0.77700000000000002</v>
      </c>
      <c r="Z4">
        <v>0.77700000000000002</v>
      </c>
      <c r="AA4">
        <v>0.77223023591270801</v>
      </c>
      <c r="AB4">
        <v>0.76807292275330097</v>
      </c>
      <c r="AC4">
        <v>0.76542280363277004</v>
      </c>
      <c r="AD4" t="s">
        <v>19</v>
      </c>
      <c r="AE4">
        <v>0.76400000000000001</v>
      </c>
      <c r="AF4" t="s">
        <v>19</v>
      </c>
      <c r="AG4">
        <v>-2</v>
      </c>
      <c r="AH4" t="s">
        <v>2966</v>
      </c>
      <c r="AI4">
        <v>0.75700000000000001</v>
      </c>
      <c r="AJ4" t="s">
        <v>19</v>
      </c>
      <c r="AK4">
        <v>0.75700000000000001</v>
      </c>
      <c r="AL4">
        <f>+AK4</f>
        <v>0.75700000000000001</v>
      </c>
      <c r="AM4" t="s">
        <v>2967</v>
      </c>
      <c r="AN4">
        <v>-1</v>
      </c>
      <c r="AP4" t="s">
        <v>2968</v>
      </c>
      <c r="AQ4">
        <v>-1</v>
      </c>
      <c r="AS4" t="s">
        <v>19</v>
      </c>
      <c r="AT4">
        <v>-1</v>
      </c>
      <c r="AV4" t="s">
        <v>2968</v>
      </c>
      <c r="AW4">
        <v>0.73599999999999999</v>
      </c>
      <c r="AX4" t="s">
        <v>2969</v>
      </c>
      <c r="AY4">
        <v>0.71646605118616302</v>
      </c>
      <c r="BA4">
        <f>+AY4</f>
        <v>0.71646605118616302</v>
      </c>
      <c r="BB4" t="s">
        <v>2970</v>
      </c>
      <c r="BC4">
        <v>-1</v>
      </c>
      <c r="BD4" t="s">
        <v>2971</v>
      </c>
      <c r="BE4">
        <v>-1</v>
      </c>
      <c r="BF4" t="s">
        <v>2971</v>
      </c>
      <c r="BG4" t="s">
        <v>19</v>
      </c>
      <c r="BQ4">
        <v>-1</v>
      </c>
      <c r="BR4">
        <v>0.98899588097872893</v>
      </c>
      <c r="BS4">
        <v>0</v>
      </c>
      <c r="BT4">
        <v>0.24724897024468223</v>
      </c>
      <c r="BU4">
        <v>0.98899588097872893</v>
      </c>
      <c r="BV4">
        <v>0.24724897024468223</v>
      </c>
      <c r="BW4">
        <v>0</v>
      </c>
      <c r="BX4">
        <v>0.75700000000000001</v>
      </c>
      <c r="BY4">
        <v>0.75700000000000001</v>
      </c>
      <c r="BZ4">
        <v>0</v>
      </c>
      <c r="CA4">
        <v>0.98899588097872893</v>
      </c>
      <c r="CB4">
        <v>0.98899588097872893</v>
      </c>
      <c r="CC4">
        <v>0</v>
      </c>
      <c r="CD4">
        <v>0.24724897024468223</v>
      </c>
      <c r="CE4">
        <v>0.24724897024468223</v>
      </c>
      <c r="CF4">
        <v>-1</v>
      </c>
      <c r="CG4">
        <v>0.24724897024468223</v>
      </c>
      <c r="CH4">
        <v>-1</v>
      </c>
      <c r="CJ4">
        <v>0.24724897024468223</v>
      </c>
      <c r="CK4">
        <v>-1</v>
      </c>
      <c r="CL4">
        <v>0.24724897024468223</v>
      </c>
      <c r="CM4">
        <v>-1</v>
      </c>
      <c r="CO4">
        <v>0.24724897024468223</v>
      </c>
      <c r="CP4">
        <v>-1</v>
      </c>
      <c r="CQ4">
        <v>0.24724897024468223</v>
      </c>
      <c r="CR4">
        <v>-1</v>
      </c>
      <c r="CT4">
        <v>0.24724897024468223</v>
      </c>
      <c r="CU4">
        <v>0.95824234678351949</v>
      </c>
      <c r="CV4">
        <v>0.4868095569405621</v>
      </c>
      <c r="CW4">
        <v>0.73599999999999999</v>
      </c>
      <c r="CX4">
        <v>0.95824234678351949</v>
      </c>
      <c r="CY4">
        <v>0.4868095569405621</v>
      </c>
      <c r="CZ4">
        <v>0.93280993244476906</v>
      </c>
      <c r="DA4">
        <v>0.48045145335587447</v>
      </c>
      <c r="DB4">
        <v>0.71646605118616302</v>
      </c>
      <c r="DC4">
        <v>0.93280993244476906</v>
      </c>
      <c r="DD4">
        <v>0.48045145335587447</v>
      </c>
      <c r="DE4">
        <v>-1</v>
      </c>
      <c r="DF4">
        <v>0.48045145335587447</v>
      </c>
      <c r="DG4">
        <v>-1</v>
      </c>
      <c r="DI4">
        <v>0.48045145335587447</v>
      </c>
      <c r="DJ4">
        <v>-1</v>
      </c>
      <c r="DK4">
        <v>0.48045145335587447</v>
      </c>
      <c r="DL4">
        <v>-1</v>
      </c>
      <c r="DN4">
        <v>0.48045145335587447</v>
      </c>
      <c r="DO4">
        <v>0.25</v>
      </c>
      <c r="DZ4">
        <v>-1</v>
      </c>
      <c r="EA4">
        <v>-1</v>
      </c>
      <c r="EB4">
        <v>-1</v>
      </c>
      <c r="EC4">
        <v>0.76800000000000002</v>
      </c>
      <c r="ED4">
        <v>-1</v>
      </c>
      <c r="EE4">
        <v>-1</v>
      </c>
      <c r="EF4">
        <v>-1</v>
      </c>
      <c r="EG4">
        <v>0.77223023591270801</v>
      </c>
    </row>
    <row r="5" spans="1:142" x14ac:dyDescent="0.25">
      <c r="A5" t="s">
        <v>15</v>
      </c>
      <c r="B5" t="s">
        <v>16</v>
      </c>
      <c r="C5" t="s">
        <v>17</v>
      </c>
      <c r="D5">
        <v>1</v>
      </c>
      <c r="E5" t="s">
        <v>18</v>
      </c>
      <c r="F5" t="s">
        <v>19</v>
      </c>
      <c r="G5" t="s">
        <v>19</v>
      </c>
      <c r="H5" t="s">
        <v>19</v>
      </c>
      <c r="I5" t="s">
        <v>19</v>
      </c>
      <c r="J5" t="s">
        <v>19</v>
      </c>
      <c r="K5" t="s">
        <v>17</v>
      </c>
      <c r="L5" t="s">
        <v>28</v>
      </c>
      <c r="M5">
        <v>44</v>
      </c>
      <c r="N5" t="s">
        <v>21</v>
      </c>
      <c r="O5" t="s">
        <v>29</v>
      </c>
      <c r="P5" t="s">
        <v>23</v>
      </c>
      <c r="Q5" t="s">
        <v>23</v>
      </c>
      <c r="R5" t="s">
        <v>2964</v>
      </c>
      <c r="S5" t="s">
        <v>24</v>
      </c>
      <c r="T5" t="s">
        <v>25</v>
      </c>
      <c r="U5" t="s">
        <v>2965</v>
      </c>
      <c r="V5" t="s">
        <v>26</v>
      </c>
      <c r="W5">
        <v>10</v>
      </c>
      <c r="X5" t="s">
        <v>27</v>
      </c>
      <c r="Y5">
        <v>0.79300000000000004</v>
      </c>
      <c r="Z5">
        <v>0.79300000000000004</v>
      </c>
      <c r="AA5">
        <v>0.78796006612865299</v>
      </c>
      <c r="AB5">
        <v>0.78293595875866195</v>
      </c>
      <c r="AC5">
        <v>0.77791185138867103</v>
      </c>
      <c r="AD5" t="s">
        <v>19</v>
      </c>
      <c r="AE5">
        <v>0.77300000000000002</v>
      </c>
      <c r="AF5" t="s">
        <v>19</v>
      </c>
      <c r="AG5">
        <v>-2</v>
      </c>
      <c r="AH5" t="s">
        <v>2966</v>
      </c>
      <c r="AI5">
        <v>0.753</v>
      </c>
      <c r="AJ5" t="s">
        <v>19</v>
      </c>
      <c r="AK5">
        <v>0.753</v>
      </c>
      <c r="AL5">
        <f t="shared" ref="AL5:AL6" si="0">+AK5</f>
        <v>0.753</v>
      </c>
      <c r="AM5" t="s">
        <v>19</v>
      </c>
      <c r="AN5">
        <v>-1</v>
      </c>
      <c r="AP5" t="s">
        <v>2968</v>
      </c>
      <c r="AQ5">
        <v>-1</v>
      </c>
      <c r="AS5" t="s">
        <v>19</v>
      </c>
      <c r="AT5">
        <v>-1</v>
      </c>
      <c r="AV5" t="s">
        <v>2968</v>
      </c>
      <c r="AW5">
        <v>0.73799999999999999</v>
      </c>
      <c r="AX5" t="s">
        <v>2972</v>
      </c>
      <c r="AY5">
        <v>0.68744674808293105</v>
      </c>
      <c r="BA5">
        <f t="shared" ref="BA5:BA6" si="1">+AY5</f>
        <v>0.68744674808293105</v>
      </c>
      <c r="BB5" t="s">
        <v>2970</v>
      </c>
      <c r="BC5">
        <v>-1</v>
      </c>
      <c r="BD5" t="s">
        <v>2971</v>
      </c>
      <c r="BE5">
        <v>-1</v>
      </c>
      <c r="BF5" t="s">
        <v>2971</v>
      </c>
      <c r="BG5" t="s">
        <v>19</v>
      </c>
      <c r="BQ5">
        <v>-1</v>
      </c>
      <c r="BR5">
        <v>0.96797599709504334</v>
      </c>
      <c r="BS5">
        <v>0</v>
      </c>
      <c r="BT5">
        <v>0.24199399927376083</v>
      </c>
      <c r="BU5">
        <v>0.96797599709504334</v>
      </c>
      <c r="BV5">
        <v>0.24199399927376083</v>
      </c>
      <c r="BW5">
        <v>0</v>
      </c>
      <c r="BX5">
        <v>0.753</v>
      </c>
      <c r="BY5">
        <v>0.753</v>
      </c>
      <c r="BZ5">
        <v>0</v>
      </c>
      <c r="CA5">
        <v>0.96797599709504334</v>
      </c>
      <c r="CB5">
        <v>0.96797599709504334</v>
      </c>
      <c r="CC5">
        <v>0</v>
      </c>
      <c r="CD5">
        <v>0.24199399927376083</v>
      </c>
      <c r="CE5">
        <v>0.24199399927376083</v>
      </c>
      <c r="CF5">
        <v>-1</v>
      </c>
      <c r="CG5">
        <v>0.24199399927376083</v>
      </c>
      <c r="CH5">
        <v>-1</v>
      </c>
      <c r="CJ5">
        <v>0.24199399927376083</v>
      </c>
      <c r="CK5">
        <v>-1</v>
      </c>
      <c r="CL5">
        <v>0.24199399927376083</v>
      </c>
      <c r="CM5">
        <v>-1</v>
      </c>
      <c r="CO5">
        <v>0.24199399927376083</v>
      </c>
      <c r="CP5">
        <v>-1</v>
      </c>
      <c r="CQ5">
        <v>0.24199399927376083</v>
      </c>
      <c r="CR5">
        <v>-1</v>
      </c>
      <c r="CT5">
        <v>0.24199399927376083</v>
      </c>
      <c r="CU5">
        <v>0.94260583096744266</v>
      </c>
      <c r="CV5">
        <v>0.4776454570156215</v>
      </c>
      <c r="CW5">
        <v>0.73799999999999999</v>
      </c>
      <c r="CX5">
        <v>0.94260583096744266</v>
      </c>
      <c r="CY5">
        <v>0.4776454570156215</v>
      </c>
      <c r="CZ5">
        <v>0.8780370097866903</v>
      </c>
      <c r="DA5">
        <v>0.46150325172043338</v>
      </c>
      <c r="DB5">
        <v>0.68744674808293105</v>
      </c>
      <c r="DC5">
        <v>0.8780370097866903</v>
      </c>
      <c r="DD5">
        <v>0.46150325172043338</v>
      </c>
      <c r="DE5">
        <v>-1</v>
      </c>
      <c r="DF5">
        <v>0.46150325172043338</v>
      </c>
      <c r="DG5">
        <v>-1</v>
      </c>
      <c r="DI5">
        <v>0.46150325172043338</v>
      </c>
      <c r="DJ5">
        <v>-1</v>
      </c>
      <c r="DK5">
        <v>0.46150325172043338</v>
      </c>
      <c r="DL5">
        <v>-1</v>
      </c>
      <c r="DN5">
        <v>0.46150325172043338</v>
      </c>
      <c r="DO5">
        <v>0.25</v>
      </c>
      <c r="DZ5">
        <v>-1</v>
      </c>
      <c r="EA5">
        <v>-1</v>
      </c>
      <c r="EB5">
        <v>-1</v>
      </c>
      <c r="EC5">
        <v>0.78290000000000004</v>
      </c>
      <c r="ED5">
        <v>-1</v>
      </c>
      <c r="EE5">
        <v>-1</v>
      </c>
      <c r="EF5">
        <v>-1</v>
      </c>
      <c r="EG5">
        <v>0.78796006612865299</v>
      </c>
    </row>
    <row r="6" spans="1:142" x14ac:dyDescent="0.25">
      <c r="A6" t="s">
        <v>15</v>
      </c>
      <c r="B6" t="s">
        <v>16</v>
      </c>
      <c r="C6" t="s">
        <v>17</v>
      </c>
      <c r="D6">
        <v>1</v>
      </c>
      <c r="E6" t="s">
        <v>18</v>
      </c>
      <c r="F6" t="s">
        <v>19</v>
      </c>
      <c r="G6" t="s">
        <v>19</v>
      </c>
      <c r="H6" t="s">
        <v>19</v>
      </c>
      <c r="I6" t="s">
        <v>19</v>
      </c>
      <c r="J6" t="s">
        <v>19</v>
      </c>
      <c r="K6" t="s">
        <v>17</v>
      </c>
      <c r="L6" t="s">
        <v>30</v>
      </c>
      <c r="M6">
        <v>45</v>
      </c>
      <c r="N6" t="s">
        <v>21</v>
      </c>
      <c r="O6" t="s">
        <v>31</v>
      </c>
      <c r="P6" t="s">
        <v>23</v>
      </c>
      <c r="Q6" t="s">
        <v>23</v>
      </c>
      <c r="R6" t="s">
        <v>2964</v>
      </c>
      <c r="S6" t="s">
        <v>24</v>
      </c>
      <c r="T6" t="s">
        <v>25</v>
      </c>
      <c r="U6" t="s">
        <v>2965</v>
      </c>
      <c r="V6" t="s">
        <v>26</v>
      </c>
      <c r="W6">
        <v>11</v>
      </c>
      <c r="X6" t="s">
        <v>2973</v>
      </c>
      <c r="Y6">
        <v>4.4999999999999998E-2</v>
      </c>
      <c r="Z6">
        <v>4.4999999999999998E-2</v>
      </c>
      <c r="AA6">
        <v>4.2999999999999997E-2</v>
      </c>
      <c r="AB6">
        <v>4.2000000000000003E-2</v>
      </c>
      <c r="AC6">
        <v>4.1000000000000002E-2</v>
      </c>
      <c r="AD6" t="s">
        <v>19</v>
      </c>
      <c r="AE6">
        <v>0.04</v>
      </c>
      <c r="AF6" t="s">
        <v>19</v>
      </c>
      <c r="AG6">
        <v>4.1200000000000001E-2</v>
      </c>
      <c r="AH6" t="s">
        <v>19</v>
      </c>
      <c r="AI6">
        <v>4.1200000000000001E-2</v>
      </c>
      <c r="AJ6" t="s">
        <v>19</v>
      </c>
      <c r="AK6">
        <v>4.1200000000000001E-2</v>
      </c>
      <c r="AL6">
        <f t="shared" si="0"/>
        <v>4.1200000000000001E-2</v>
      </c>
      <c r="AM6" t="s">
        <v>19</v>
      </c>
      <c r="AN6">
        <v>-1</v>
      </c>
      <c r="AP6" t="s">
        <v>2974</v>
      </c>
      <c r="AQ6">
        <v>-1</v>
      </c>
      <c r="AS6" t="s">
        <v>19</v>
      </c>
      <c r="AT6">
        <v>-1</v>
      </c>
      <c r="AV6" t="s">
        <v>2968</v>
      </c>
      <c r="AW6">
        <v>4.1000000000000002E-2</v>
      </c>
      <c r="AX6" t="s">
        <v>2975</v>
      </c>
      <c r="AY6">
        <v>7.3999999999999996E-2</v>
      </c>
      <c r="BA6">
        <f t="shared" si="1"/>
        <v>7.3999999999999996E-2</v>
      </c>
      <c r="BB6" t="s">
        <v>2976</v>
      </c>
      <c r="BC6">
        <v>-1</v>
      </c>
      <c r="BD6" t="s">
        <v>19</v>
      </c>
      <c r="BE6">
        <v>-1</v>
      </c>
      <c r="BF6" t="s">
        <v>19</v>
      </c>
      <c r="BG6" t="s">
        <v>19</v>
      </c>
      <c r="BQ6">
        <v>-1</v>
      </c>
      <c r="BR6">
        <v>1.0048780487804878</v>
      </c>
      <c r="BS6">
        <v>0.25</v>
      </c>
      <c r="BT6">
        <v>0.25</v>
      </c>
      <c r="BU6">
        <v>1.0048780487804878</v>
      </c>
      <c r="BV6">
        <v>0.25</v>
      </c>
      <c r="BW6">
        <v>4.1200000000000001E-2</v>
      </c>
      <c r="BX6">
        <v>4.1200000000000001E-2</v>
      </c>
      <c r="BY6">
        <v>4.1200000000000001E-2</v>
      </c>
      <c r="BZ6">
        <v>0</v>
      </c>
      <c r="CA6">
        <v>1</v>
      </c>
      <c r="CB6">
        <v>1</v>
      </c>
      <c r="CC6">
        <v>0</v>
      </c>
      <c r="CD6">
        <v>0.25</v>
      </c>
      <c r="CE6">
        <v>0.25</v>
      </c>
      <c r="CF6">
        <v>-1</v>
      </c>
      <c r="CG6">
        <v>0.25</v>
      </c>
      <c r="CH6">
        <v>-1</v>
      </c>
      <c r="CJ6">
        <v>0.25</v>
      </c>
      <c r="CK6">
        <v>-1</v>
      </c>
      <c r="CL6">
        <v>0.25</v>
      </c>
      <c r="CM6">
        <v>-1</v>
      </c>
      <c r="CO6">
        <v>0.25</v>
      </c>
      <c r="CP6">
        <v>-1</v>
      </c>
      <c r="CQ6">
        <v>0.25</v>
      </c>
      <c r="CR6">
        <v>-1</v>
      </c>
      <c r="CT6">
        <v>0.25</v>
      </c>
      <c r="CU6">
        <v>0.97619047619047616</v>
      </c>
      <c r="CV6">
        <v>0.49404761904761907</v>
      </c>
      <c r="CW6">
        <v>4.1000000000000002E-2</v>
      </c>
      <c r="CX6">
        <v>0.97619047619047616</v>
      </c>
      <c r="CY6">
        <v>0.49404761904761907</v>
      </c>
      <c r="CZ6">
        <v>1.7619047619047616</v>
      </c>
      <c r="DA6">
        <v>0.5</v>
      </c>
      <c r="DB6">
        <v>7.3999999999999996E-2</v>
      </c>
      <c r="DC6">
        <v>1</v>
      </c>
      <c r="DD6">
        <v>0.5</v>
      </c>
      <c r="DE6">
        <v>-1</v>
      </c>
      <c r="DF6">
        <v>0.5</v>
      </c>
      <c r="DG6">
        <v>-1</v>
      </c>
      <c r="DI6">
        <v>0.5</v>
      </c>
      <c r="DJ6">
        <v>-1</v>
      </c>
      <c r="DK6">
        <v>0.5</v>
      </c>
      <c r="DL6">
        <v>-1</v>
      </c>
      <c r="DN6">
        <v>0.5</v>
      </c>
      <c r="DO6">
        <v>0.25</v>
      </c>
      <c r="DU6" t="s">
        <v>2977</v>
      </c>
      <c r="DZ6">
        <v>-1</v>
      </c>
      <c r="EA6">
        <v>-1</v>
      </c>
      <c r="EB6">
        <v>-1</v>
      </c>
      <c r="EC6">
        <v>4.2000000000000003E-2</v>
      </c>
      <c r="ED6">
        <v>-1</v>
      </c>
      <c r="EE6">
        <v>-1</v>
      </c>
      <c r="EF6">
        <v>-1</v>
      </c>
      <c r="EG6">
        <v>4.2999999999999997E-2</v>
      </c>
    </row>
    <row r="7" spans="1:142" x14ac:dyDescent="0.25">
      <c r="A7" t="s">
        <v>15</v>
      </c>
      <c r="B7" t="s">
        <v>16</v>
      </c>
      <c r="C7" t="s">
        <v>17</v>
      </c>
      <c r="D7">
        <v>1</v>
      </c>
      <c r="E7" t="s">
        <v>18</v>
      </c>
      <c r="F7" t="s">
        <v>19</v>
      </c>
      <c r="G7" t="s">
        <v>19</v>
      </c>
      <c r="H7" t="s">
        <v>19</v>
      </c>
      <c r="I7" t="s">
        <v>19</v>
      </c>
      <c r="J7" t="s">
        <v>19</v>
      </c>
      <c r="K7" t="s">
        <v>17</v>
      </c>
      <c r="L7" t="s">
        <v>32</v>
      </c>
      <c r="M7">
        <v>46</v>
      </c>
      <c r="N7" t="s">
        <v>21</v>
      </c>
      <c r="O7" t="s">
        <v>33</v>
      </c>
      <c r="P7" t="s">
        <v>23</v>
      </c>
      <c r="Q7" t="s">
        <v>23</v>
      </c>
      <c r="R7" t="s">
        <v>2964</v>
      </c>
      <c r="S7" t="s">
        <v>34</v>
      </c>
      <c r="T7" t="s">
        <v>25</v>
      </c>
      <c r="U7" t="s">
        <v>2965</v>
      </c>
      <c r="V7" t="s">
        <v>26</v>
      </c>
      <c r="W7">
        <v>12</v>
      </c>
      <c r="X7" t="s">
        <v>2978</v>
      </c>
      <c r="Y7">
        <v>5.0999999999999997E-2</v>
      </c>
      <c r="Z7">
        <v>7.7000000000000002E-3</v>
      </c>
      <c r="AA7">
        <v>7.7000000000000002E-3</v>
      </c>
      <c r="AB7">
        <v>1.7500000000000002E-2</v>
      </c>
      <c r="AC7">
        <v>1.8100000000000002E-2</v>
      </c>
      <c r="AD7" t="s">
        <v>19</v>
      </c>
      <c r="AE7">
        <v>0.13600000000000001</v>
      </c>
      <c r="AF7" t="s">
        <v>19</v>
      </c>
      <c r="AG7">
        <v>1.5100000000000001E-2</v>
      </c>
      <c r="AH7" t="s">
        <v>19</v>
      </c>
      <c r="AI7">
        <v>9.9000000000000008E-3</v>
      </c>
      <c r="AJ7" t="s">
        <v>19</v>
      </c>
      <c r="AK7">
        <v>9.9000000000000008E-3</v>
      </c>
      <c r="AL7">
        <f>+AG7+AK7</f>
        <v>2.5000000000000001E-2</v>
      </c>
      <c r="AM7" t="s">
        <v>19</v>
      </c>
      <c r="AN7">
        <v>2.7926460321154299E-3</v>
      </c>
      <c r="AO7">
        <f>+IF(AND(AN7&lt;&gt;-1,AN7&lt;&gt;-2),AN7,0)</f>
        <v>2.7926460321154299E-3</v>
      </c>
      <c r="AP7" t="s">
        <v>2979</v>
      </c>
      <c r="AQ7">
        <v>2.2000000000000001E-3</v>
      </c>
      <c r="AR7">
        <f>+IF(AND(AQ7&lt;&gt;-1,AQ7&lt;&gt;-2),AQ7,0)</f>
        <v>2.2000000000000001E-3</v>
      </c>
      <c r="AS7" t="s">
        <v>19</v>
      </c>
      <c r="AT7">
        <v>1.8259233449477399E-2</v>
      </c>
      <c r="AU7">
        <f>+IF(AND(AT7&lt;&gt;-1,AT7&lt;&gt;-2),AT7,0)</f>
        <v>1.8259233449477399E-2</v>
      </c>
      <c r="AV7" t="s">
        <v>19</v>
      </c>
      <c r="AW7">
        <v>1.6899999999999998E-2</v>
      </c>
      <c r="AX7" t="s">
        <v>19</v>
      </c>
      <c r="AY7">
        <v>2.30533890436397E-2</v>
      </c>
      <c r="AZ7">
        <f>+IF(AND(AY7&lt;&gt;-1,AY7&lt;&gt;-2),AY7,0)</f>
        <v>2.30533890436397E-2</v>
      </c>
      <c r="BA7">
        <f>+AO7+AR7+AU7+AZ7</f>
        <v>4.6305268525232535E-2</v>
      </c>
      <c r="BB7" t="s">
        <v>2980</v>
      </c>
      <c r="BC7">
        <v>9.4999999999999998E-3</v>
      </c>
      <c r="BD7" t="s">
        <v>19</v>
      </c>
      <c r="BE7">
        <v>9.4999999999999998E-3</v>
      </c>
      <c r="BF7" t="s">
        <v>19</v>
      </c>
      <c r="BG7" t="s">
        <v>19</v>
      </c>
      <c r="BQ7">
        <v>1.1123388581952118</v>
      </c>
      <c r="BR7">
        <v>1.3812154696132597</v>
      </c>
      <c r="BS7">
        <v>0.29607843137254902</v>
      </c>
      <c r="BT7">
        <v>0.49019607843137258</v>
      </c>
      <c r="BU7">
        <v>1.3812154696132597</v>
      </c>
      <c r="BV7">
        <v>0.49019607843137258</v>
      </c>
      <c r="BW7">
        <v>1.5100000000000001E-2</v>
      </c>
      <c r="BX7">
        <v>2.5000000000000001E-2</v>
      </c>
      <c r="BY7">
        <v>2.5000000000000001E-2</v>
      </c>
      <c r="BZ7">
        <v>0</v>
      </c>
      <c r="CA7">
        <v>1</v>
      </c>
      <c r="CB7">
        <v>1</v>
      </c>
      <c r="CC7">
        <v>0</v>
      </c>
      <c r="CD7">
        <v>0.49019607843137258</v>
      </c>
      <c r="CE7">
        <v>0.49019607843137258</v>
      </c>
      <c r="CF7">
        <v>-1</v>
      </c>
      <c r="CG7">
        <v>0.54495384376696931</v>
      </c>
      <c r="CH7">
        <v>2.7792646032115433E-2</v>
      </c>
      <c r="CJ7">
        <v>0.54495384376696931</v>
      </c>
      <c r="CK7">
        <v>-2</v>
      </c>
      <c r="CL7">
        <v>0.58809109866893006</v>
      </c>
      <c r="CM7">
        <v>2.9992646032115433E-2</v>
      </c>
      <c r="CO7">
        <v>0.58809109866893006</v>
      </c>
      <c r="CP7">
        <v>-2</v>
      </c>
      <c r="CQ7">
        <v>0.94611528395280065</v>
      </c>
      <c r="CR7">
        <v>4.8251879481592833E-2</v>
      </c>
      <c r="CT7">
        <v>0.94611528395280065</v>
      </c>
      <c r="CU7">
        <v>2.294393113233876</v>
      </c>
      <c r="CV7">
        <v>1.2774878329724084</v>
      </c>
      <c r="CW7">
        <v>6.5151879481592831E-2</v>
      </c>
      <c r="CX7">
        <v>1</v>
      </c>
      <c r="CY7">
        <v>1</v>
      </c>
      <c r="CZ7">
        <v>2.6460153442990015</v>
      </c>
      <c r="DA7">
        <v>1.3981425201025988</v>
      </c>
      <c r="DB7">
        <v>7.1305268525232529E-2</v>
      </c>
      <c r="DC7">
        <v>1</v>
      </c>
      <c r="DD7">
        <v>1</v>
      </c>
      <c r="DE7">
        <v>1.6379310344827587</v>
      </c>
      <c r="DF7">
        <v>1.5844170299065201</v>
      </c>
      <c r="DG7">
        <v>8.0805268525232524E-2</v>
      </c>
      <c r="DH7">
        <v>1</v>
      </c>
      <c r="DI7">
        <v>1</v>
      </c>
      <c r="DJ7">
        <v>1.6379310344827587</v>
      </c>
      <c r="DK7">
        <v>1.7706915397104417</v>
      </c>
      <c r="DL7">
        <v>9.0305268525232518E-2</v>
      </c>
      <c r="DM7">
        <v>1</v>
      </c>
      <c r="DN7">
        <v>1</v>
      </c>
      <c r="DO7">
        <v>0</v>
      </c>
      <c r="DZ7">
        <v>-1</v>
      </c>
      <c r="EA7">
        <v>-1</v>
      </c>
      <c r="EB7">
        <v>-1</v>
      </c>
      <c r="EC7">
        <v>1.7500000000000002E-2</v>
      </c>
      <c r="ED7">
        <v>5.7999999999999996E-3</v>
      </c>
      <c r="EE7">
        <v>5.7999999999999996E-3</v>
      </c>
      <c r="EF7">
        <v>5.7999999999999996E-3</v>
      </c>
      <c r="EG7">
        <v>5.7999999999999996E-3</v>
      </c>
      <c r="EJ7">
        <v>9.2700000000000005E-2</v>
      </c>
      <c r="EK7">
        <v>2.3199999999999998E-2</v>
      </c>
    </row>
    <row r="8" spans="1:142" x14ac:dyDescent="0.25">
      <c r="A8" t="s">
        <v>15</v>
      </c>
      <c r="B8" t="s">
        <v>16</v>
      </c>
      <c r="C8" t="s">
        <v>17</v>
      </c>
      <c r="D8">
        <v>1</v>
      </c>
      <c r="E8" t="s">
        <v>18</v>
      </c>
      <c r="F8" t="s">
        <v>19</v>
      </c>
      <c r="G8" t="s">
        <v>19</v>
      </c>
      <c r="H8" t="s">
        <v>19</v>
      </c>
      <c r="I8" t="s">
        <v>19</v>
      </c>
      <c r="J8" t="s">
        <v>19</v>
      </c>
      <c r="K8" t="s">
        <v>17</v>
      </c>
      <c r="L8" t="s">
        <v>35</v>
      </c>
      <c r="M8">
        <v>47</v>
      </c>
      <c r="N8" t="s">
        <v>21</v>
      </c>
      <c r="O8" t="s">
        <v>36</v>
      </c>
      <c r="P8" t="s">
        <v>23</v>
      </c>
      <c r="Q8" t="s">
        <v>23</v>
      </c>
      <c r="R8" t="s">
        <v>2964</v>
      </c>
      <c r="S8" t="s">
        <v>24</v>
      </c>
      <c r="T8" t="s">
        <v>25</v>
      </c>
      <c r="U8" t="s">
        <v>2965</v>
      </c>
      <c r="V8" t="s">
        <v>26</v>
      </c>
      <c r="W8">
        <v>2</v>
      </c>
      <c r="X8" t="s">
        <v>27</v>
      </c>
      <c r="Y8">
        <v>0.246</v>
      </c>
      <c r="Z8">
        <v>0.246</v>
      </c>
      <c r="AA8">
        <v>0.24199999999999999</v>
      </c>
      <c r="AB8">
        <v>0.23699999999999999</v>
      </c>
      <c r="AC8">
        <v>0.23300000000000001</v>
      </c>
      <c r="AD8" t="s">
        <v>19</v>
      </c>
      <c r="AE8">
        <v>0.23300000000000001</v>
      </c>
      <c r="AF8" t="s">
        <v>19</v>
      </c>
      <c r="AG8">
        <v>-2</v>
      </c>
      <c r="AH8" t="s">
        <v>2981</v>
      </c>
      <c r="AI8">
        <v>0.23300000000000001</v>
      </c>
      <c r="AJ8" t="s">
        <v>19</v>
      </c>
      <c r="AK8">
        <v>0.184</v>
      </c>
      <c r="AL8">
        <f t="shared" ref="AL8:AL14" si="2">+AK8</f>
        <v>0.184</v>
      </c>
      <c r="AM8" t="s">
        <v>19</v>
      </c>
      <c r="AN8">
        <v>-1</v>
      </c>
      <c r="AP8" t="s">
        <v>2982</v>
      </c>
      <c r="AQ8">
        <v>-1</v>
      </c>
      <c r="AS8" t="s">
        <v>19</v>
      </c>
      <c r="AT8">
        <v>-1</v>
      </c>
      <c r="AV8" t="s">
        <v>2982</v>
      </c>
      <c r="AW8">
        <v>0.22689999999999999</v>
      </c>
      <c r="AX8" t="s">
        <v>19</v>
      </c>
      <c r="AY8">
        <v>0.2235</v>
      </c>
      <c r="BA8">
        <f t="shared" ref="BA8:BA14" si="3">+AY8</f>
        <v>0.2235</v>
      </c>
      <c r="BB8" t="s">
        <v>2983</v>
      </c>
      <c r="BC8">
        <v>-1</v>
      </c>
      <c r="BD8" t="s">
        <v>19</v>
      </c>
      <c r="BE8">
        <v>-1</v>
      </c>
      <c r="BF8" t="s">
        <v>19</v>
      </c>
      <c r="BG8" t="s">
        <v>19</v>
      </c>
      <c r="BQ8">
        <v>-1</v>
      </c>
      <c r="BR8">
        <v>1</v>
      </c>
      <c r="BS8">
        <v>0</v>
      </c>
      <c r="BT8">
        <v>0.25</v>
      </c>
      <c r="BU8">
        <v>0.78969957081545061</v>
      </c>
      <c r="BV8">
        <v>0.19742489270386265</v>
      </c>
      <c r="BW8">
        <v>0</v>
      </c>
      <c r="BX8">
        <v>0.23300000000000001</v>
      </c>
      <c r="BY8">
        <v>0.184</v>
      </c>
      <c r="BZ8">
        <v>0</v>
      </c>
      <c r="CA8">
        <v>1</v>
      </c>
      <c r="CB8">
        <v>0.78969957081545061</v>
      </c>
      <c r="CC8">
        <v>0</v>
      </c>
      <c r="CD8">
        <v>0.25</v>
      </c>
      <c r="CE8">
        <v>0.19742489270386265</v>
      </c>
      <c r="CF8">
        <v>-1</v>
      </c>
      <c r="CG8">
        <v>0.19742489270386265</v>
      </c>
      <c r="CH8">
        <v>-1</v>
      </c>
      <c r="CJ8">
        <v>0.19742489270386265</v>
      </c>
      <c r="CK8">
        <v>-1</v>
      </c>
      <c r="CL8">
        <v>0.19742489270386265</v>
      </c>
      <c r="CM8">
        <v>-1</v>
      </c>
      <c r="CO8">
        <v>0.19742489270386265</v>
      </c>
      <c r="CP8">
        <v>-1</v>
      </c>
      <c r="CQ8">
        <v>0.19742489270386265</v>
      </c>
      <c r="CR8">
        <v>-1</v>
      </c>
      <c r="CT8">
        <v>0.19742489270386265</v>
      </c>
      <c r="CU8">
        <v>0.95738396624472577</v>
      </c>
      <c r="CV8">
        <v>0.43677088426504407</v>
      </c>
      <c r="CW8">
        <v>0.22689999999999999</v>
      </c>
      <c r="CX8">
        <v>0.95738396624472577</v>
      </c>
      <c r="CY8">
        <v>0.43677088426504407</v>
      </c>
      <c r="CZ8">
        <v>0.94303797468354433</v>
      </c>
      <c r="DA8">
        <v>0.43318438637474876</v>
      </c>
      <c r="DB8">
        <v>0.2235</v>
      </c>
      <c r="DC8">
        <v>0.94303797468354433</v>
      </c>
      <c r="DD8">
        <v>0.43318438637474876</v>
      </c>
      <c r="DE8">
        <v>-1</v>
      </c>
      <c r="DF8">
        <v>0.43318438637474876</v>
      </c>
      <c r="DG8">
        <v>-1</v>
      </c>
      <c r="DI8">
        <v>0.43318438637474876</v>
      </c>
      <c r="DJ8">
        <v>-1</v>
      </c>
      <c r="DK8">
        <v>0.43318438637474876</v>
      </c>
      <c r="DL8">
        <v>-1</v>
      </c>
      <c r="DN8">
        <v>0.43318438637474876</v>
      </c>
      <c r="DO8">
        <v>0.25</v>
      </c>
      <c r="DZ8">
        <v>-1</v>
      </c>
      <c r="EA8">
        <v>-1</v>
      </c>
      <c r="EB8">
        <v>-1</v>
      </c>
      <c r="EC8">
        <v>0.23699999999999999</v>
      </c>
      <c r="ED8">
        <v>-1</v>
      </c>
      <c r="EE8">
        <v>-1</v>
      </c>
      <c r="EF8">
        <v>-1</v>
      </c>
      <c r="EG8">
        <v>0.24199999999999999</v>
      </c>
    </row>
    <row r="9" spans="1:142" x14ac:dyDescent="0.25">
      <c r="A9" t="s">
        <v>15</v>
      </c>
      <c r="B9" t="s">
        <v>16</v>
      </c>
      <c r="C9" t="s">
        <v>17</v>
      </c>
      <c r="D9">
        <v>1</v>
      </c>
      <c r="E9" t="s">
        <v>18</v>
      </c>
      <c r="F9" t="s">
        <v>19</v>
      </c>
      <c r="G9" t="s">
        <v>19</v>
      </c>
      <c r="H9" t="s">
        <v>19</v>
      </c>
      <c r="I9" t="s">
        <v>19</v>
      </c>
      <c r="J9" t="s">
        <v>19</v>
      </c>
      <c r="K9" t="s">
        <v>17</v>
      </c>
      <c r="L9" t="s">
        <v>37</v>
      </c>
      <c r="M9">
        <v>48</v>
      </c>
      <c r="N9" t="s">
        <v>21</v>
      </c>
      <c r="O9" t="s">
        <v>38</v>
      </c>
      <c r="P9" t="s">
        <v>23</v>
      </c>
      <c r="Q9" t="s">
        <v>23</v>
      </c>
      <c r="R9" t="s">
        <v>2964</v>
      </c>
      <c r="S9" t="s">
        <v>24</v>
      </c>
      <c r="T9" t="s">
        <v>25</v>
      </c>
      <c r="U9" t="s">
        <v>2965</v>
      </c>
      <c r="V9" t="s">
        <v>39</v>
      </c>
      <c r="W9">
        <v>3</v>
      </c>
      <c r="X9" t="s">
        <v>27</v>
      </c>
      <c r="Y9">
        <v>6.8000000000000005E-2</v>
      </c>
      <c r="Z9">
        <v>6.8000000000000005E-2</v>
      </c>
      <c r="AA9">
        <v>7.2838513754912501E-2</v>
      </c>
      <c r="AB9">
        <v>7.7918453018935296E-2</v>
      </c>
      <c r="AC9">
        <v>8.5000000000000006E-2</v>
      </c>
      <c r="AD9" t="s">
        <v>19</v>
      </c>
      <c r="AE9">
        <v>8.7999999999999995E-2</v>
      </c>
      <c r="AF9" t="s">
        <v>19</v>
      </c>
      <c r="AG9">
        <v>-2</v>
      </c>
      <c r="AH9" t="s">
        <v>2966</v>
      </c>
      <c r="AI9">
        <v>8.4599999999999995E-2</v>
      </c>
      <c r="AJ9" t="s">
        <v>19</v>
      </c>
      <c r="AK9">
        <v>8.4599999999999995E-2</v>
      </c>
      <c r="AL9">
        <f t="shared" si="2"/>
        <v>8.4599999999999995E-2</v>
      </c>
      <c r="AM9" t="s">
        <v>19</v>
      </c>
      <c r="AN9">
        <v>-1</v>
      </c>
      <c r="AP9" t="s">
        <v>2968</v>
      </c>
      <c r="AQ9">
        <v>-1</v>
      </c>
      <c r="AS9" t="s">
        <v>19</v>
      </c>
      <c r="AT9">
        <v>-1</v>
      </c>
      <c r="AV9" t="s">
        <v>2968</v>
      </c>
      <c r="AW9">
        <v>7.9000000000000001E-2</v>
      </c>
      <c r="AX9" t="s">
        <v>2972</v>
      </c>
      <c r="AY9">
        <v>7.2842830277605394E-2</v>
      </c>
      <c r="BA9">
        <f t="shared" si="3"/>
        <v>7.2842830277605394E-2</v>
      </c>
      <c r="BB9" t="s">
        <v>2984</v>
      </c>
      <c r="BC9">
        <v>-1</v>
      </c>
      <c r="BD9" t="s">
        <v>2971</v>
      </c>
      <c r="BE9">
        <v>-1</v>
      </c>
      <c r="BF9" t="s">
        <v>2971</v>
      </c>
      <c r="BG9" t="s">
        <v>19</v>
      </c>
      <c r="BQ9">
        <v>-1</v>
      </c>
      <c r="BR9">
        <v>1.0047281323877071</v>
      </c>
      <c r="BS9">
        <v>0</v>
      </c>
      <c r="BT9">
        <v>0.25</v>
      </c>
      <c r="BU9">
        <v>1.0047281323877071</v>
      </c>
      <c r="BV9">
        <v>0.25</v>
      </c>
      <c r="BW9">
        <v>0</v>
      </c>
      <c r="BX9">
        <v>8.4599999999999995E-2</v>
      </c>
      <c r="BY9">
        <v>8.4599999999999995E-2</v>
      </c>
      <c r="BZ9">
        <v>0</v>
      </c>
      <c r="CA9">
        <v>1</v>
      </c>
      <c r="CB9">
        <v>1</v>
      </c>
      <c r="CC9">
        <v>0</v>
      </c>
      <c r="CD9">
        <v>0.25</v>
      </c>
      <c r="CE9">
        <v>0.25</v>
      </c>
      <c r="CF9">
        <v>-1</v>
      </c>
      <c r="CG9">
        <v>0.25</v>
      </c>
      <c r="CH9">
        <v>-1</v>
      </c>
      <c r="CJ9">
        <v>0.25</v>
      </c>
      <c r="CK9">
        <v>-1</v>
      </c>
      <c r="CL9">
        <v>0.25</v>
      </c>
      <c r="CM9">
        <v>-1</v>
      </c>
      <c r="CO9">
        <v>0.25</v>
      </c>
      <c r="CP9">
        <v>-1</v>
      </c>
      <c r="CQ9">
        <v>0.25</v>
      </c>
      <c r="CR9">
        <v>-1</v>
      </c>
      <c r="CT9">
        <v>0.25</v>
      </c>
      <c r="CU9">
        <v>0.98630953188525694</v>
      </c>
      <c r="CV9">
        <v>0.49657738297131426</v>
      </c>
      <c r="CW9">
        <v>7.9000000000000001E-2</v>
      </c>
      <c r="CX9">
        <v>0.98630953188525694</v>
      </c>
      <c r="CY9">
        <v>0.49657738297131426</v>
      </c>
      <c r="CZ9">
        <v>1.069679098436821</v>
      </c>
      <c r="DA9">
        <v>0.5</v>
      </c>
      <c r="DB9">
        <v>7.2842830277605394E-2</v>
      </c>
      <c r="DC9">
        <v>1</v>
      </c>
      <c r="DD9">
        <v>0.5</v>
      </c>
      <c r="DE9">
        <v>-1</v>
      </c>
      <c r="DF9">
        <v>0.5</v>
      </c>
      <c r="DG9">
        <v>-1</v>
      </c>
      <c r="DI9">
        <v>0.5</v>
      </c>
      <c r="DJ9">
        <v>-1</v>
      </c>
      <c r="DK9">
        <v>0.5</v>
      </c>
      <c r="DL9">
        <v>-1</v>
      </c>
      <c r="DN9">
        <v>0.5</v>
      </c>
      <c r="DO9">
        <v>0.25</v>
      </c>
      <c r="DZ9">
        <v>-1</v>
      </c>
      <c r="EA9">
        <v>-1</v>
      </c>
      <c r="EB9">
        <v>-1</v>
      </c>
      <c r="EC9">
        <v>7.7918453018935296E-2</v>
      </c>
      <c r="ED9">
        <v>-1</v>
      </c>
      <c r="EE9">
        <v>-1</v>
      </c>
      <c r="EF9">
        <v>-1</v>
      </c>
      <c r="EG9">
        <v>7.2838513754912501E-2</v>
      </c>
    </row>
    <row r="10" spans="1:142" x14ac:dyDescent="0.25">
      <c r="A10" t="s">
        <v>15</v>
      </c>
      <c r="B10" t="s">
        <v>16</v>
      </c>
      <c r="C10" t="s">
        <v>17</v>
      </c>
      <c r="D10">
        <v>1</v>
      </c>
      <c r="E10" t="s">
        <v>18</v>
      </c>
      <c r="F10" t="s">
        <v>19</v>
      </c>
      <c r="G10" t="s">
        <v>19</v>
      </c>
      <c r="H10" t="s">
        <v>19</v>
      </c>
      <c r="I10" t="s">
        <v>19</v>
      </c>
      <c r="J10" t="s">
        <v>19</v>
      </c>
      <c r="K10" t="s">
        <v>17</v>
      </c>
      <c r="L10" t="s">
        <v>40</v>
      </c>
      <c r="M10">
        <v>49</v>
      </c>
      <c r="N10" t="s">
        <v>21</v>
      </c>
      <c r="O10" t="s">
        <v>41</v>
      </c>
      <c r="P10" t="s">
        <v>23</v>
      </c>
      <c r="Q10" t="s">
        <v>23</v>
      </c>
      <c r="R10" t="s">
        <v>2964</v>
      </c>
      <c r="S10" t="s">
        <v>24</v>
      </c>
      <c r="T10" t="s">
        <v>25</v>
      </c>
      <c r="U10" t="s">
        <v>2965</v>
      </c>
      <c r="V10" t="s">
        <v>26</v>
      </c>
      <c r="W10">
        <v>4</v>
      </c>
      <c r="X10" t="s">
        <v>27</v>
      </c>
      <c r="Y10">
        <v>0.89500000000000002</v>
      </c>
      <c r="Z10">
        <v>0.89500000000000002</v>
      </c>
      <c r="AA10">
        <v>0.89455135145096099</v>
      </c>
      <c r="AB10">
        <v>0.89051899907321597</v>
      </c>
      <c r="AC10">
        <v>0.88659620790772897</v>
      </c>
      <c r="AD10" t="s">
        <v>19</v>
      </c>
      <c r="AE10">
        <v>0.88500000000000001</v>
      </c>
      <c r="AF10" t="s">
        <v>19</v>
      </c>
      <c r="AG10">
        <v>-2</v>
      </c>
      <c r="AH10" t="s">
        <v>2966</v>
      </c>
      <c r="AI10">
        <v>0.86399999999999999</v>
      </c>
      <c r="AJ10" t="s">
        <v>19</v>
      </c>
      <c r="AK10">
        <v>0.86399999999999999</v>
      </c>
      <c r="AL10">
        <f t="shared" si="2"/>
        <v>0.86399999999999999</v>
      </c>
      <c r="AM10" t="s">
        <v>19</v>
      </c>
      <c r="AN10">
        <v>-1</v>
      </c>
      <c r="AP10" t="s">
        <v>2968</v>
      </c>
      <c r="AQ10">
        <v>-1</v>
      </c>
      <c r="AS10" t="s">
        <v>19</v>
      </c>
      <c r="AT10">
        <v>-1</v>
      </c>
      <c r="AV10" t="s">
        <v>2968</v>
      </c>
      <c r="AW10">
        <v>0.84199999999999997</v>
      </c>
      <c r="AX10" t="s">
        <v>2972</v>
      </c>
      <c r="AY10">
        <v>0.82942075996292897</v>
      </c>
      <c r="BA10">
        <f t="shared" si="3"/>
        <v>0.82942075996292897</v>
      </c>
      <c r="BB10" t="s">
        <v>2970</v>
      </c>
      <c r="BC10">
        <v>-1</v>
      </c>
      <c r="BD10" t="s">
        <v>2971</v>
      </c>
      <c r="BE10">
        <v>-1</v>
      </c>
      <c r="BF10" t="s">
        <v>2971</v>
      </c>
      <c r="BG10" t="s">
        <v>19</v>
      </c>
      <c r="BQ10">
        <v>-1</v>
      </c>
      <c r="BR10">
        <v>0.97451352971489291</v>
      </c>
      <c r="BS10">
        <v>0</v>
      </c>
      <c r="BT10">
        <v>0.24362838242872323</v>
      </c>
      <c r="BU10">
        <v>0.97451352971489291</v>
      </c>
      <c r="BV10">
        <v>0.24362838242872323</v>
      </c>
      <c r="BW10">
        <v>0</v>
      </c>
      <c r="BX10">
        <v>0.86399999999999999</v>
      </c>
      <c r="BY10">
        <v>0.86399999999999999</v>
      </c>
      <c r="BZ10">
        <v>0</v>
      </c>
      <c r="CA10">
        <v>0.97451352971489291</v>
      </c>
      <c r="CB10">
        <v>0.97451352971489291</v>
      </c>
      <c r="CC10">
        <v>0</v>
      </c>
      <c r="CD10">
        <v>0.24362838242872323</v>
      </c>
      <c r="CE10">
        <v>0.24362838242872323</v>
      </c>
      <c r="CF10">
        <v>-1</v>
      </c>
      <c r="CG10">
        <v>0.24362838242872323</v>
      </c>
      <c r="CH10">
        <v>-1</v>
      </c>
      <c r="CJ10">
        <v>0.24362838242872323</v>
      </c>
      <c r="CK10">
        <v>-1</v>
      </c>
      <c r="CL10">
        <v>0.24362838242872323</v>
      </c>
      <c r="CM10">
        <v>-1</v>
      </c>
      <c r="CO10">
        <v>0.24362838242872323</v>
      </c>
      <c r="CP10">
        <v>-1</v>
      </c>
      <c r="CQ10">
        <v>0.24362838242872323</v>
      </c>
      <c r="CR10">
        <v>-1</v>
      </c>
      <c r="CT10">
        <v>0.24362838242872323</v>
      </c>
      <c r="CU10">
        <v>0.94551604275292178</v>
      </c>
      <c r="CV10">
        <v>0.48000739311695367</v>
      </c>
      <c r="CW10">
        <v>0.84199999999999997</v>
      </c>
      <c r="CX10">
        <v>0.94551604275292178</v>
      </c>
      <c r="CY10">
        <v>0.48000739311695367</v>
      </c>
      <c r="CZ10">
        <v>0.931390302538325</v>
      </c>
      <c r="DA10">
        <v>0.47647595806330445</v>
      </c>
      <c r="DB10">
        <v>0.82942075996292897</v>
      </c>
      <c r="DC10">
        <v>0.931390302538325</v>
      </c>
      <c r="DD10">
        <v>0.47647595806330445</v>
      </c>
      <c r="DE10">
        <v>-1</v>
      </c>
      <c r="DF10">
        <v>0.47647595806330445</v>
      </c>
      <c r="DG10">
        <v>-1</v>
      </c>
      <c r="DI10">
        <v>0.47647595806330445</v>
      </c>
      <c r="DJ10">
        <v>-1</v>
      </c>
      <c r="DK10">
        <v>0.47647595806330445</v>
      </c>
      <c r="DL10">
        <v>-1</v>
      </c>
      <c r="DN10">
        <v>0.47647595806330445</v>
      </c>
      <c r="DO10">
        <v>0.25</v>
      </c>
      <c r="DZ10">
        <v>-1</v>
      </c>
      <c r="EA10">
        <v>-1</v>
      </c>
      <c r="EB10">
        <v>-1</v>
      </c>
      <c r="EC10">
        <v>0.89051899907321597</v>
      </c>
      <c r="ED10">
        <v>-1</v>
      </c>
      <c r="EE10">
        <v>-1</v>
      </c>
      <c r="EF10">
        <v>-1</v>
      </c>
      <c r="EG10">
        <v>0.89455135145096099</v>
      </c>
    </row>
    <row r="11" spans="1:142" x14ac:dyDescent="0.25">
      <c r="A11" t="s">
        <v>15</v>
      </c>
      <c r="B11" t="s">
        <v>16</v>
      </c>
      <c r="C11" t="s">
        <v>17</v>
      </c>
      <c r="D11">
        <v>1</v>
      </c>
      <c r="E11" t="s">
        <v>18</v>
      </c>
      <c r="F11" t="s">
        <v>19</v>
      </c>
      <c r="G11" t="s">
        <v>19</v>
      </c>
      <c r="H11" t="s">
        <v>19</v>
      </c>
      <c r="I11" t="s">
        <v>19</v>
      </c>
      <c r="J11" t="s">
        <v>19</v>
      </c>
      <c r="K11" t="s">
        <v>17</v>
      </c>
      <c r="L11" t="s">
        <v>42</v>
      </c>
      <c r="M11">
        <v>50</v>
      </c>
      <c r="N11" t="s">
        <v>21</v>
      </c>
      <c r="O11" t="s">
        <v>43</v>
      </c>
      <c r="P11" t="s">
        <v>23</v>
      </c>
      <c r="Q11" t="s">
        <v>23</v>
      </c>
      <c r="R11" t="s">
        <v>2964</v>
      </c>
      <c r="S11" t="s">
        <v>24</v>
      </c>
      <c r="T11" t="s">
        <v>25</v>
      </c>
      <c r="U11" t="s">
        <v>2965</v>
      </c>
      <c r="V11" t="s">
        <v>26</v>
      </c>
      <c r="W11">
        <v>5</v>
      </c>
      <c r="X11" t="s">
        <v>27</v>
      </c>
      <c r="Y11">
        <v>0.79700000000000004</v>
      </c>
      <c r="Z11">
        <v>0.79700000000000004</v>
      </c>
      <c r="AA11">
        <v>0.79414935094720396</v>
      </c>
      <c r="AB11">
        <v>0.79102580326020699</v>
      </c>
      <c r="AC11">
        <v>0.78740520746229903</v>
      </c>
      <c r="AD11" t="s">
        <v>19</v>
      </c>
      <c r="AE11">
        <v>0.78300000000000003</v>
      </c>
      <c r="AF11" t="s">
        <v>19</v>
      </c>
      <c r="AG11">
        <v>-2</v>
      </c>
      <c r="AH11" t="s">
        <v>2966</v>
      </c>
      <c r="AI11">
        <v>0.78900000000000003</v>
      </c>
      <c r="AJ11" t="s">
        <v>19</v>
      </c>
      <c r="AK11">
        <v>0.78900000000000003</v>
      </c>
      <c r="AL11">
        <f t="shared" si="2"/>
        <v>0.78900000000000003</v>
      </c>
      <c r="AM11" t="s">
        <v>19</v>
      </c>
      <c r="AN11">
        <v>-1</v>
      </c>
      <c r="AP11" t="s">
        <v>2968</v>
      </c>
      <c r="AQ11">
        <v>-1</v>
      </c>
      <c r="AS11" t="s">
        <v>19</v>
      </c>
      <c r="AT11">
        <v>-1</v>
      </c>
      <c r="AV11" t="s">
        <v>2968</v>
      </c>
      <c r="AW11">
        <v>0.77100000000000002</v>
      </c>
      <c r="AX11" t="s">
        <v>2972</v>
      </c>
      <c r="AY11">
        <v>0.75302265119007905</v>
      </c>
      <c r="BA11">
        <f t="shared" si="3"/>
        <v>0.75302265119007905</v>
      </c>
      <c r="BB11" t="s">
        <v>2970</v>
      </c>
      <c r="BC11">
        <v>-1</v>
      </c>
      <c r="BD11" t="s">
        <v>2971</v>
      </c>
      <c r="BE11">
        <v>-1</v>
      </c>
      <c r="BF11" t="s">
        <v>2971</v>
      </c>
      <c r="BG11" t="s">
        <v>19</v>
      </c>
      <c r="BQ11">
        <v>-1</v>
      </c>
      <c r="BR11">
        <v>1.002025377178849</v>
      </c>
      <c r="BS11">
        <v>0</v>
      </c>
      <c r="BT11">
        <v>0.25</v>
      </c>
      <c r="BU11">
        <v>1.002025377178849</v>
      </c>
      <c r="BV11">
        <v>0.25</v>
      </c>
      <c r="BW11">
        <v>0</v>
      </c>
      <c r="BX11">
        <v>0.78900000000000003</v>
      </c>
      <c r="BY11">
        <v>0.78900000000000003</v>
      </c>
      <c r="BZ11">
        <v>0</v>
      </c>
      <c r="CA11">
        <v>1</v>
      </c>
      <c r="CB11">
        <v>1</v>
      </c>
      <c r="CC11">
        <v>0</v>
      </c>
      <c r="CD11">
        <v>0.25</v>
      </c>
      <c r="CE11">
        <v>0.25</v>
      </c>
      <c r="CF11">
        <v>-1</v>
      </c>
      <c r="CG11">
        <v>0.25</v>
      </c>
      <c r="CH11">
        <v>-1</v>
      </c>
      <c r="CJ11">
        <v>0.25</v>
      </c>
      <c r="CK11">
        <v>-1</v>
      </c>
      <c r="CL11">
        <v>0.25</v>
      </c>
      <c r="CM11">
        <v>-1</v>
      </c>
      <c r="CO11">
        <v>0.25</v>
      </c>
      <c r="CP11">
        <v>-1</v>
      </c>
      <c r="CQ11">
        <v>0.25</v>
      </c>
      <c r="CR11">
        <v>-1</v>
      </c>
      <c r="CT11">
        <v>0.25</v>
      </c>
      <c r="CU11">
        <v>0.97468375471739255</v>
      </c>
      <c r="CV11">
        <v>0.49367093867934814</v>
      </c>
      <c r="CW11">
        <v>0.77100000000000002</v>
      </c>
      <c r="CX11">
        <v>0.97468375471739255</v>
      </c>
      <c r="CY11">
        <v>0.49367093867934814</v>
      </c>
      <c r="CZ11">
        <v>0.95195712717145475</v>
      </c>
      <c r="DA11">
        <v>0.48798928179286372</v>
      </c>
      <c r="DB11">
        <v>0.75302265119007905</v>
      </c>
      <c r="DC11">
        <v>0.95195712717145475</v>
      </c>
      <c r="DD11">
        <v>0.48798928179286372</v>
      </c>
      <c r="DE11">
        <v>-1</v>
      </c>
      <c r="DF11">
        <v>0.48798928179286372</v>
      </c>
      <c r="DG11">
        <v>-1</v>
      </c>
      <c r="DI11">
        <v>0.48798928179286372</v>
      </c>
      <c r="DJ11">
        <v>-1</v>
      </c>
      <c r="DK11">
        <v>0.48798928179286372</v>
      </c>
      <c r="DL11">
        <v>-1</v>
      </c>
      <c r="DN11">
        <v>0.48798928179286372</v>
      </c>
      <c r="DO11">
        <v>0.25</v>
      </c>
      <c r="DZ11">
        <v>-1</v>
      </c>
      <c r="EA11">
        <v>-1</v>
      </c>
      <c r="EB11">
        <v>-1</v>
      </c>
      <c r="EC11">
        <v>0.79102580326020699</v>
      </c>
      <c r="ED11">
        <v>-1</v>
      </c>
      <c r="EE11">
        <v>-1</v>
      </c>
      <c r="EF11">
        <v>-1</v>
      </c>
      <c r="EG11">
        <v>0.79414935094720396</v>
      </c>
    </row>
    <row r="12" spans="1:142" x14ac:dyDescent="0.25">
      <c r="A12" t="s">
        <v>15</v>
      </c>
      <c r="B12" t="s">
        <v>16</v>
      </c>
      <c r="C12" t="s">
        <v>17</v>
      </c>
      <c r="D12">
        <v>1</v>
      </c>
      <c r="E12" t="s">
        <v>18</v>
      </c>
      <c r="F12" t="s">
        <v>19</v>
      </c>
      <c r="G12" t="s">
        <v>19</v>
      </c>
      <c r="H12" t="s">
        <v>19</v>
      </c>
      <c r="I12" t="s">
        <v>19</v>
      </c>
      <c r="J12" t="s">
        <v>19</v>
      </c>
      <c r="K12" t="s">
        <v>17</v>
      </c>
      <c r="L12" t="s">
        <v>44</v>
      </c>
      <c r="M12">
        <v>51</v>
      </c>
      <c r="N12" t="s">
        <v>21</v>
      </c>
      <c r="O12" t="s">
        <v>45</v>
      </c>
      <c r="P12" t="s">
        <v>23</v>
      </c>
      <c r="Q12" t="s">
        <v>23</v>
      </c>
      <c r="R12" t="s">
        <v>2964</v>
      </c>
      <c r="S12" t="s">
        <v>24</v>
      </c>
      <c r="T12" t="s">
        <v>25</v>
      </c>
      <c r="U12" t="s">
        <v>2965</v>
      </c>
      <c r="V12" t="s">
        <v>26</v>
      </c>
      <c r="W12">
        <v>6</v>
      </c>
      <c r="X12" t="s">
        <v>27</v>
      </c>
      <c r="Y12">
        <v>0.44900000000000001</v>
      </c>
      <c r="Z12">
        <v>0.44900000000000001</v>
      </c>
      <c r="AA12">
        <v>0.44541343295666203</v>
      </c>
      <c r="AB12">
        <v>0.440266765297395</v>
      </c>
      <c r="AC12">
        <v>0.43455992617372202</v>
      </c>
      <c r="AD12" t="s">
        <v>19</v>
      </c>
      <c r="AE12">
        <v>0.42799999999999999</v>
      </c>
      <c r="AF12" t="s">
        <v>19</v>
      </c>
      <c r="AG12">
        <v>-2</v>
      </c>
      <c r="AH12" t="s">
        <v>2966</v>
      </c>
      <c r="AI12">
        <v>0.45</v>
      </c>
      <c r="AJ12" t="s">
        <v>19</v>
      </c>
      <c r="AK12">
        <v>0.45</v>
      </c>
      <c r="AL12">
        <f t="shared" si="2"/>
        <v>0.45</v>
      </c>
      <c r="AM12" t="s">
        <v>19</v>
      </c>
      <c r="AN12">
        <v>-1</v>
      </c>
      <c r="AP12" t="s">
        <v>2968</v>
      </c>
      <c r="AQ12">
        <v>-1</v>
      </c>
      <c r="AS12" t="s">
        <v>19</v>
      </c>
      <c r="AT12">
        <v>-1</v>
      </c>
      <c r="AV12" t="s">
        <v>19</v>
      </c>
      <c r="AW12">
        <v>0.46400000000000002</v>
      </c>
      <c r="AX12" t="s">
        <v>2972</v>
      </c>
      <c r="AY12">
        <v>0.45654083543308899</v>
      </c>
      <c r="BA12">
        <f t="shared" si="3"/>
        <v>0.45654083543308899</v>
      </c>
      <c r="BB12" t="s">
        <v>2985</v>
      </c>
      <c r="BC12">
        <v>-1</v>
      </c>
      <c r="BD12" t="s">
        <v>2971</v>
      </c>
      <c r="BE12">
        <v>-1</v>
      </c>
      <c r="BF12" t="s">
        <v>2971</v>
      </c>
      <c r="BG12" t="s">
        <v>19</v>
      </c>
      <c r="BQ12">
        <v>-1</v>
      </c>
      <c r="BR12">
        <v>1.0355303673816108</v>
      </c>
      <c r="BS12">
        <v>0</v>
      </c>
      <c r="BT12">
        <v>0.25</v>
      </c>
      <c r="BU12">
        <v>1.0355303673816108</v>
      </c>
      <c r="BV12">
        <v>0.25</v>
      </c>
      <c r="BW12">
        <v>0</v>
      </c>
      <c r="BX12">
        <v>0.45</v>
      </c>
      <c r="BY12">
        <v>0.45</v>
      </c>
      <c r="BZ12">
        <v>0</v>
      </c>
      <c r="CA12">
        <v>1</v>
      </c>
      <c r="CB12">
        <v>1</v>
      </c>
      <c r="CC12">
        <v>0</v>
      </c>
      <c r="CD12">
        <v>0.25</v>
      </c>
      <c r="CE12">
        <v>0.25</v>
      </c>
      <c r="CF12">
        <v>-1</v>
      </c>
      <c r="CG12">
        <v>0.25</v>
      </c>
      <c r="CH12">
        <v>-1</v>
      </c>
      <c r="CJ12">
        <v>0.25</v>
      </c>
      <c r="CK12">
        <v>-1</v>
      </c>
      <c r="CL12">
        <v>0.25</v>
      </c>
      <c r="CM12">
        <v>-1</v>
      </c>
      <c r="CO12">
        <v>0.25</v>
      </c>
      <c r="CP12">
        <v>-1</v>
      </c>
      <c r="CQ12">
        <v>0.25</v>
      </c>
      <c r="CR12">
        <v>-1</v>
      </c>
      <c r="CT12">
        <v>0.25</v>
      </c>
      <c r="CU12">
        <v>1.053906487096689</v>
      </c>
      <c r="CV12">
        <v>0.5</v>
      </c>
      <c r="CW12">
        <v>0.46400000000000002</v>
      </c>
      <c r="CX12">
        <v>1</v>
      </c>
      <c r="CY12">
        <v>0.5</v>
      </c>
      <c r="CZ12">
        <v>1.036964112257488</v>
      </c>
      <c r="DA12">
        <v>0.5</v>
      </c>
      <c r="DB12">
        <v>0.45654083543308899</v>
      </c>
      <c r="DC12">
        <v>1</v>
      </c>
      <c r="DD12">
        <v>0.5</v>
      </c>
      <c r="DE12">
        <v>-1</v>
      </c>
      <c r="DF12">
        <v>0.5</v>
      </c>
      <c r="DG12">
        <v>-1</v>
      </c>
      <c r="DI12">
        <v>0.5</v>
      </c>
      <c r="DJ12">
        <v>-1</v>
      </c>
      <c r="DK12">
        <v>0.5</v>
      </c>
      <c r="DL12">
        <v>-1</v>
      </c>
      <c r="DN12">
        <v>0.5</v>
      </c>
      <c r="DO12">
        <v>0.25</v>
      </c>
      <c r="DZ12">
        <v>-1</v>
      </c>
      <c r="EA12">
        <v>-1</v>
      </c>
      <c r="EB12">
        <v>-1</v>
      </c>
      <c r="EC12">
        <v>0.440266765297395</v>
      </c>
      <c r="ED12">
        <v>-1</v>
      </c>
      <c r="EE12">
        <v>-1</v>
      </c>
      <c r="EF12">
        <v>-1</v>
      </c>
      <c r="EG12">
        <v>0.45654083543308899</v>
      </c>
      <c r="EK12">
        <v>0.45654083543308899</v>
      </c>
    </row>
    <row r="13" spans="1:142" x14ac:dyDescent="0.25">
      <c r="A13" t="s">
        <v>15</v>
      </c>
      <c r="B13" t="s">
        <v>16</v>
      </c>
      <c r="C13" t="s">
        <v>17</v>
      </c>
      <c r="D13">
        <v>1</v>
      </c>
      <c r="E13" t="s">
        <v>18</v>
      </c>
      <c r="F13" t="s">
        <v>19</v>
      </c>
      <c r="G13" t="s">
        <v>19</v>
      </c>
      <c r="H13" t="s">
        <v>19</v>
      </c>
      <c r="I13" t="s">
        <v>19</v>
      </c>
      <c r="J13" t="s">
        <v>19</v>
      </c>
      <c r="K13" t="s">
        <v>17</v>
      </c>
      <c r="L13" t="s">
        <v>46</v>
      </c>
      <c r="M13">
        <v>52</v>
      </c>
      <c r="N13" t="s">
        <v>21</v>
      </c>
      <c r="O13" t="s">
        <v>47</v>
      </c>
      <c r="P13" t="s">
        <v>23</v>
      </c>
      <c r="Q13" t="s">
        <v>23</v>
      </c>
      <c r="R13" t="s">
        <v>2964</v>
      </c>
      <c r="S13" t="s">
        <v>24</v>
      </c>
      <c r="T13" t="s">
        <v>25</v>
      </c>
      <c r="U13" t="s">
        <v>2965</v>
      </c>
      <c r="V13" t="s">
        <v>39</v>
      </c>
      <c r="W13">
        <v>7</v>
      </c>
      <c r="X13" t="s">
        <v>27</v>
      </c>
      <c r="Y13">
        <v>2.8000000000000001E-2</v>
      </c>
      <c r="Z13">
        <v>2.8000000000000001E-2</v>
      </c>
      <c r="AA13">
        <v>2.8799999999999999E-2</v>
      </c>
      <c r="AB13">
        <v>2.9600000000000001E-2</v>
      </c>
      <c r="AC13">
        <v>3.0300000000000001E-2</v>
      </c>
      <c r="AD13" t="s">
        <v>19</v>
      </c>
      <c r="AE13">
        <v>3.1E-2</v>
      </c>
      <c r="AF13" t="s">
        <v>19</v>
      </c>
      <c r="AG13">
        <v>-2</v>
      </c>
      <c r="AH13" t="s">
        <v>2966</v>
      </c>
      <c r="AI13">
        <v>3.27E-2</v>
      </c>
      <c r="AJ13" t="s">
        <v>19</v>
      </c>
      <c r="AK13">
        <v>3.27E-2</v>
      </c>
      <c r="AL13">
        <f t="shared" si="2"/>
        <v>3.27E-2</v>
      </c>
      <c r="AM13" t="s">
        <v>19</v>
      </c>
      <c r="AN13">
        <v>-1</v>
      </c>
      <c r="AP13" t="s">
        <v>2968</v>
      </c>
      <c r="AQ13">
        <v>-1</v>
      </c>
      <c r="AS13" t="s">
        <v>19</v>
      </c>
      <c r="AT13">
        <v>-1</v>
      </c>
      <c r="AV13" t="s">
        <v>2968</v>
      </c>
      <c r="AW13">
        <v>2.8000000000000001E-2</v>
      </c>
      <c r="AX13" t="s">
        <v>2972</v>
      </c>
      <c r="AY13">
        <v>1.9400000000000001E-2</v>
      </c>
      <c r="BA13">
        <f t="shared" si="3"/>
        <v>1.9400000000000001E-2</v>
      </c>
      <c r="BB13" t="s">
        <v>2986</v>
      </c>
      <c r="BC13">
        <v>-1</v>
      </c>
      <c r="BD13" t="s">
        <v>2971</v>
      </c>
      <c r="BE13">
        <v>-1</v>
      </c>
      <c r="BF13" t="s">
        <v>2971</v>
      </c>
      <c r="BG13" t="s">
        <v>19</v>
      </c>
      <c r="BQ13">
        <v>-1</v>
      </c>
      <c r="BR13">
        <v>0.92660550458715596</v>
      </c>
      <c r="BS13">
        <v>0</v>
      </c>
      <c r="BT13">
        <v>0.23165137614678899</v>
      </c>
      <c r="BU13">
        <v>0.92660550458715596</v>
      </c>
      <c r="BV13">
        <v>0.23165137614678899</v>
      </c>
      <c r="BW13">
        <v>0</v>
      </c>
      <c r="BX13">
        <v>3.27E-2</v>
      </c>
      <c r="BY13">
        <v>3.27E-2</v>
      </c>
      <c r="BZ13">
        <v>0</v>
      </c>
      <c r="CA13">
        <v>0.92660550458715596</v>
      </c>
      <c r="CB13">
        <v>0.92660550458715596</v>
      </c>
      <c r="CC13">
        <v>0</v>
      </c>
      <c r="CD13">
        <v>0.23165137614678899</v>
      </c>
      <c r="CE13">
        <v>0.23165137614678899</v>
      </c>
      <c r="CF13">
        <v>-1</v>
      </c>
      <c r="CG13">
        <v>0.23165137614678899</v>
      </c>
      <c r="CH13">
        <v>-1</v>
      </c>
      <c r="CJ13">
        <v>0.23165137614678899</v>
      </c>
      <c r="CK13">
        <v>-1</v>
      </c>
      <c r="CL13">
        <v>0.23165137614678899</v>
      </c>
      <c r="CM13">
        <v>-1</v>
      </c>
      <c r="CO13">
        <v>0.23165137614678899</v>
      </c>
      <c r="CP13">
        <v>-1</v>
      </c>
      <c r="CQ13">
        <v>0.23165137614678899</v>
      </c>
      <c r="CR13">
        <v>-1</v>
      </c>
      <c r="CT13">
        <v>0.23165137614678899</v>
      </c>
      <c r="CU13">
        <v>1.0571428571428572</v>
      </c>
      <c r="CV13">
        <v>0.48165137614678899</v>
      </c>
      <c r="CW13">
        <v>2.8000000000000001E-2</v>
      </c>
      <c r="CX13">
        <v>1</v>
      </c>
      <c r="CY13">
        <v>0.48165137614678899</v>
      </c>
      <c r="CZ13">
        <v>1.5257731958762888</v>
      </c>
      <c r="DA13">
        <v>0.48165137614678899</v>
      </c>
      <c r="DB13">
        <v>1.9400000000000001E-2</v>
      </c>
      <c r="DC13">
        <v>1</v>
      </c>
      <c r="DD13">
        <v>0.48165137614678899</v>
      </c>
      <c r="DE13">
        <v>-1</v>
      </c>
      <c r="DF13">
        <v>0.48165137614678899</v>
      </c>
      <c r="DG13">
        <v>-1</v>
      </c>
      <c r="DI13">
        <v>0.48165137614678899</v>
      </c>
      <c r="DJ13">
        <v>-1</v>
      </c>
      <c r="DK13">
        <v>0.48165137614678899</v>
      </c>
      <c r="DL13">
        <v>-1</v>
      </c>
      <c r="DN13">
        <v>0.48165137614678899</v>
      </c>
      <c r="DO13">
        <v>0.25</v>
      </c>
      <c r="DZ13">
        <v>-1</v>
      </c>
      <c r="EA13">
        <v>-1</v>
      </c>
      <c r="EB13">
        <v>-1</v>
      </c>
      <c r="EC13">
        <v>2.9600000000000001E-2</v>
      </c>
      <c r="ED13">
        <v>-1</v>
      </c>
      <c r="EE13">
        <v>-1</v>
      </c>
      <c r="EF13">
        <v>-1</v>
      </c>
      <c r="EG13">
        <v>2.8799999999999999E-2</v>
      </c>
    </row>
    <row r="14" spans="1:142" x14ac:dyDescent="0.25">
      <c r="A14" t="s">
        <v>15</v>
      </c>
      <c r="B14" t="s">
        <v>16</v>
      </c>
      <c r="C14" t="s">
        <v>17</v>
      </c>
      <c r="D14">
        <v>1</v>
      </c>
      <c r="E14" t="s">
        <v>18</v>
      </c>
      <c r="F14" t="s">
        <v>19</v>
      </c>
      <c r="G14" t="s">
        <v>19</v>
      </c>
      <c r="H14" t="s">
        <v>19</v>
      </c>
      <c r="I14" t="s">
        <v>19</v>
      </c>
      <c r="J14" t="s">
        <v>19</v>
      </c>
      <c r="K14" t="s">
        <v>17</v>
      </c>
      <c r="L14" t="s">
        <v>48</v>
      </c>
      <c r="M14">
        <v>53</v>
      </c>
      <c r="N14" t="s">
        <v>21</v>
      </c>
      <c r="O14" t="s">
        <v>49</v>
      </c>
      <c r="P14" t="s">
        <v>23</v>
      </c>
      <c r="Q14" t="s">
        <v>23</v>
      </c>
      <c r="R14" t="s">
        <v>2964</v>
      </c>
      <c r="S14" t="s">
        <v>24</v>
      </c>
      <c r="T14" t="s">
        <v>25</v>
      </c>
      <c r="U14" t="s">
        <v>2965</v>
      </c>
      <c r="V14" t="s">
        <v>39</v>
      </c>
      <c r="W14">
        <v>8</v>
      </c>
      <c r="X14" t="s">
        <v>27</v>
      </c>
      <c r="Y14">
        <v>4.7E-2</v>
      </c>
      <c r="Z14">
        <v>4.7E-2</v>
      </c>
      <c r="AA14">
        <v>4.8000000000000001E-2</v>
      </c>
      <c r="AB14">
        <v>4.9000000000000002E-2</v>
      </c>
      <c r="AC14">
        <v>0.05</v>
      </c>
      <c r="AD14" t="s">
        <v>19</v>
      </c>
      <c r="AE14">
        <v>0.05</v>
      </c>
      <c r="AF14" t="s">
        <v>19</v>
      </c>
      <c r="AG14">
        <v>-2</v>
      </c>
      <c r="AH14" t="s">
        <v>2987</v>
      </c>
      <c r="AI14">
        <v>0.05</v>
      </c>
      <c r="AJ14" t="s">
        <v>19</v>
      </c>
      <c r="AK14">
        <v>4.5999999999999999E-2</v>
      </c>
      <c r="AL14">
        <f t="shared" si="2"/>
        <v>4.5999999999999999E-2</v>
      </c>
      <c r="AM14" t="s">
        <v>2987</v>
      </c>
      <c r="AN14">
        <v>-1</v>
      </c>
      <c r="AP14" t="s">
        <v>2988</v>
      </c>
      <c r="AQ14">
        <v>-1</v>
      </c>
      <c r="AS14" t="s">
        <v>19</v>
      </c>
      <c r="AT14">
        <v>-1</v>
      </c>
      <c r="AV14" t="s">
        <v>2988</v>
      </c>
      <c r="AW14">
        <v>4.5999999999999999E-2</v>
      </c>
      <c r="AX14" t="s">
        <v>2972</v>
      </c>
      <c r="AY14">
        <v>-2</v>
      </c>
      <c r="BA14">
        <f t="shared" si="3"/>
        <v>-2</v>
      </c>
      <c r="BB14" t="s">
        <v>2989</v>
      </c>
      <c r="BC14">
        <v>-1</v>
      </c>
      <c r="BD14" t="s">
        <v>2990</v>
      </c>
      <c r="BE14">
        <v>-1</v>
      </c>
      <c r="BF14" t="s">
        <v>2990</v>
      </c>
      <c r="BG14" t="s">
        <v>19</v>
      </c>
      <c r="BQ14">
        <v>-1</v>
      </c>
      <c r="BR14">
        <v>1</v>
      </c>
      <c r="BS14">
        <v>0</v>
      </c>
      <c r="BT14">
        <v>0.25</v>
      </c>
      <c r="BU14">
        <v>1.0869565217391306</v>
      </c>
      <c r="BV14">
        <v>0.25</v>
      </c>
      <c r="BW14">
        <v>0</v>
      </c>
      <c r="BX14">
        <v>0.05</v>
      </c>
      <c r="BY14">
        <v>4.5999999999999999E-2</v>
      </c>
      <c r="BZ14">
        <v>0</v>
      </c>
      <c r="CA14">
        <v>1</v>
      </c>
      <c r="CB14">
        <v>1</v>
      </c>
      <c r="CC14">
        <v>0</v>
      </c>
      <c r="CD14">
        <v>0.25</v>
      </c>
      <c r="CE14">
        <v>0.25</v>
      </c>
      <c r="CF14">
        <v>-1</v>
      </c>
      <c r="CG14">
        <v>0.25</v>
      </c>
      <c r="CH14">
        <v>-1</v>
      </c>
      <c r="CJ14">
        <v>0.25</v>
      </c>
      <c r="CK14">
        <v>-1</v>
      </c>
      <c r="CL14">
        <v>0.25</v>
      </c>
      <c r="CM14">
        <v>-1</v>
      </c>
      <c r="CO14">
        <v>0.25</v>
      </c>
      <c r="CP14">
        <v>-1</v>
      </c>
      <c r="CQ14">
        <v>0.25</v>
      </c>
      <c r="CR14">
        <v>-1</v>
      </c>
      <c r="CT14">
        <v>0.25</v>
      </c>
      <c r="CU14">
        <v>1.0652173913043479</v>
      </c>
      <c r="CV14">
        <v>0.5</v>
      </c>
      <c r="CW14">
        <v>4.5999999999999999E-2</v>
      </c>
      <c r="CX14">
        <v>1</v>
      </c>
      <c r="CY14">
        <v>0.5</v>
      </c>
      <c r="CZ14">
        <v>-2</v>
      </c>
      <c r="DA14">
        <v>0.25</v>
      </c>
      <c r="DB14">
        <v>-2</v>
      </c>
      <c r="DD14">
        <v>0.25</v>
      </c>
      <c r="DE14">
        <v>-1</v>
      </c>
      <c r="DF14">
        <v>0.25</v>
      </c>
      <c r="DG14">
        <v>-1</v>
      </c>
      <c r="DI14">
        <v>0.25</v>
      </c>
      <c r="DJ14">
        <v>-1</v>
      </c>
      <c r="DK14">
        <v>0.25</v>
      </c>
      <c r="DL14">
        <v>-1</v>
      </c>
      <c r="DN14">
        <v>0.25</v>
      </c>
      <c r="DO14">
        <v>0.25</v>
      </c>
      <c r="DZ14">
        <v>-1</v>
      </c>
      <c r="EA14">
        <v>-1</v>
      </c>
      <c r="EB14">
        <v>-1</v>
      </c>
      <c r="EC14">
        <v>4.9000000000000002E-2</v>
      </c>
      <c r="ED14">
        <v>-1</v>
      </c>
      <c r="EE14">
        <v>-1</v>
      </c>
      <c r="EF14">
        <v>-1</v>
      </c>
      <c r="EG14">
        <v>4.8000000000000001E-2</v>
      </c>
    </row>
    <row r="15" spans="1:142" x14ac:dyDescent="0.25">
      <c r="A15" t="s">
        <v>15</v>
      </c>
      <c r="B15" t="s">
        <v>16</v>
      </c>
      <c r="C15" t="s">
        <v>17</v>
      </c>
      <c r="D15">
        <v>1</v>
      </c>
      <c r="E15" t="s">
        <v>18</v>
      </c>
      <c r="F15" t="s">
        <v>19</v>
      </c>
      <c r="G15" t="s">
        <v>19</v>
      </c>
      <c r="H15" t="s">
        <v>19</v>
      </c>
      <c r="I15" t="s">
        <v>19</v>
      </c>
      <c r="J15" t="s">
        <v>19</v>
      </c>
      <c r="K15" t="s">
        <v>17</v>
      </c>
      <c r="L15" t="s">
        <v>50</v>
      </c>
      <c r="M15">
        <v>54</v>
      </c>
      <c r="N15" t="s">
        <v>21</v>
      </c>
      <c r="O15" t="s">
        <v>51</v>
      </c>
      <c r="P15" t="s">
        <v>23</v>
      </c>
      <c r="Q15" t="s">
        <v>23</v>
      </c>
      <c r="R15" t="s">
        <v>2964</v>
      </c>
      <c r="S15" t="s">
        <v>34</v>
      </c>
      <c r="T15" t="s">
        <v>52</v>
      </c>
      <c r="U15" t="s">
        <v>2991</v>
      </c>
      <c r="V15" t="s">
        <v>26</v>
      </c>
      <c r="W15">
        <v>9</v>
      </c>
      <c r="X15" t="s">
        <v>2992</v>
      </c>
      <c r="Y15">
        <v>30000</v>
      </c>
      <c r="Z15">
        <v>7192</v>
      </c>
      <c r="AA15">
        <v>7192</v>
      </c>
      <c r="AB15">
        <v>7759</v>
      </c>
      <c r="AC15">
        <v>7857</v>
      </c>
      <c r="AD15" t="s">
        <v>19</v>
      </c>
      <c r="AE15">
        <v>7058</v>
      </c>
      <c r="AF15" t="s">
        <v>19</v>
      </c>
      <c r="AG15">
        <v>-2</v>
      </c>
      <c r="AH15" t="s">
        <v>2993</v>
      </c>
      <c r="AI15">
        <v>5637</v>
      </c>
      <c r="AJ15" t="s">
        <v>19</v>
      </c>
      <c r="AK15">
        <v>5637</v>
      </c>
      <c r="AL15">
        <f>+AK15</f>
        <v>5637</v>
      </c>
      <c r="AM15" t="s">
        <v>2994</v>
      </c>
      <c r="AN15">
        <v>-1</v>
      </c>
      <c r="AO15">
        <f t="shared" ref="AO15:AO17" si="4">+IF(AND(AN15&lt;&gt;-1,AN15&lt;&gt;-2),AN15,0)</f>
        <v>0</v>
      </c>
      <c r="AP15" t="s">
        <v>2995</v>
      </c>
      <c r="AQ15">
        <v>-1</v>
      </c>
      <c r="AR15">
        <f t="shared" ref="AR15:AR17" si="5">+IF(AND(AQ15&lt;&gt;-1,AQ15&lt;&gt;-2),AQ15,0)</f>
        <v>0</v>
      </c>
      <c r="AS15" t="s">
        <v>19</v>
      </c>
      <c r="AT15">
        <v>-1</v>
      </c>
      <c r="AU15">
        <f t="shared" ref="AU15:AU17" si="6">+IF(AND(AT15&lt;&gt;-1,AT15&lt;&gt;-2),AT15,0)</f>
        <v>0</v>
      </c>
      <c r="AV15" t="s">
        <v>2995</v>
      </c>
      <c r="AW15">
        <v>7759</v>
      </c>
      <c r="AX15" t="s">
        <v>19</v>
      </c>
      <c r="AY15">
        <v>7755</v>
      </c>
      <c r="AZ15">
        <f t="shared" ref="AZ15:AZ17" si="7">+IF(AND(AY15&lt;&gt;-1,AY15&lt;&gt;-2),AY15,0)</f>
        <v>7755</v>
      </c>
      <c r="BA15">
        <f t="shared" ref="BA15:BA17" si="8">+AO15+AR15+AU15+AZ15</f>
        <v>7755</v>
      </c>
      <c r="BB15" t="s">
        <v>2996</v>
      </c>
      <c r="BC15">
        <v>-1</v>
      </c>
      <c r="BD15" t="s">
        <v>19</v>
      </c>
      <c r="BE15">
        <v>-1</v>
      </c>
      <c r="BF15" t="s">
        <v>19</v>
      </c>
      <c r="BG15" t="s">
        <v>19</v>
      </c>
      <c r="BQ15">
        <v>0</v>
      </c>
      <c r="BR15">
        <v>0.71744940817105762</v>
      </c>
      <c r="BS15">
        <v>0</v>
      </c>
      <c r="BT15">
        <v>0.18790000000000001</v>
      </c>
      <c r="BU15">
        <v>0.71744940817105762</v>
      </c>
      <c r="BV15">
        <v>0.18790000000000001</v>
      </c>
      <c r="BW15">
        <v>0</v>
      </c>
      <c r="BX15">
        <v>5637</v>
      </c>
      <c r="BY15">
        <v>5637</v>
      </c>
      <c r="BZ15">
        <v>0</v>
      </c>
      <c r="CA15">
        <v>0.71744940817105762</v>
      </c>
      <c r="CB15">
        <v>0.71744940817105762</v>
      </c>
      <c r="CC15">
        <v>0</v>
      </c>
      <c r="CD15">
        <v>0.18790000000000001</v>
      </c>
      <c r="CE15">
        <v>0.18790000000000001</v>
      </c>
      <c r="CF15">
        <v>-1</v>
      </c>
      <c r="CG15">
        <v>0.18790000000000001</v>
      </c>
      <c r="CH15">
        <v>5637</v>
      </c>
      <c r="CJ15">
        <v>0.18790000000000001</v>
      </c>
      <c r="CK15">
        <v>-2</v>
      </c>
      <c r="CL15">
        <v>0.18790000000000001</v>
      </c>
      <c r="CM15">
        <v>5637</v>
      </c>
      <c r="CO15">
        <v>0.18790000000000001</v>
      </c>
      <c r="CP15">
        <v>-2</v>
      </c>
      <c r="CQ15">
        <v>0.18790000000000001</v>
      </c>
      <c r="CR15">
        <v>5637</v>
      </c>
      <c r="CT15">
        <v>0.18790000000000001</v>
      </c>
      <c r="CU15">
        <v>1</v>
      </c>
      <c r="CV15">
        <v>0.44653333333333334</v>
      </c>
      <c r="CW15">
        <v>13396</v>
      </c>
      <c r="CX15">
        <v>1</v>
      </c>
      <c r="CY15">
        <v>0.44653333333333334</v>
      </c>
      <c r="CZ15">
        <v>0.99948446964815052</v>
      </c>
      <c r="DA15">
        <v>0.44640000000000002</v>
      </c>
      <c r="DB15">
        <v>13392</v>
      </c>
      <c r="DC15">
        <v>0.99948446964815052</v>
      </c>
      <c r="DD15">
        <v>0.44640000000000002</v>
      </c>
      <c r="DE15">
        <v>-1</v>
      </c>
      <c r="DF15">
        <v>0.44640000000000002</v>
      </c>
      <c r="DG15">
        <v>13392</v>
      </c>
      <c r="DI15">
        <v>0.44640000000000002</v>
      </c>
      <c r="DJ15">
        <v>-1</v>
      </c>
      <c r="DK15">
        <v>0.44640000000000002</v>
      </c>
      <c r="DL15">
        <v>13392</v>
      </c>
      <c r="DN15">
        <v>0.44640000000000002</v>
      </c>
      <c r="DO15">
        <v>0</v>
      </c>
      <c r="DU15" t="s">
        <v>2977</v>
      </c>
      <c r="DZ15">
        <v>-1</v>
      </c>
      <c r="EA15">
        <v>-1</v>
      </c>
      <c r="EB15">
        <v>-1</v>
      </c>
      <c r="EC15">
        <v>7759</v>
      </c>
      <c r="ED15">
        <v>-1</v>
      </c>
      <c r="EE15">
        <v>-1</v>
      </c>
      <c r="EF15">
        <v>-1</v>
      </c>
      <c r="EG15">
        <v>7192</v>
      </c>
      <c r="EI15">
        <v>8302</v>
      </c>
      <c r="EJ15">
        <v>8302</v>
      </c>
      <c r="EK15">
        <v>7192</v>
      </c>
    </row>
    <row r="16" spans="1:142" x14ac:dyDescent="0.25">
      <c r="A16" t="s">
        <v>15</v>
      </c>
      <c r="B16" t="s">
        <v>16</v>
      </c>
      <c r="C16" t="s">
        <v>17</v>
      </c>
      <c r="D16">
        <v>1</v>
      </c>
      <c r="E16" t="s">
        <v>18</v>
      </c>
      <c r="F16" t="s">
        <v>53</v>
      </c>
      <c r="G16" t="s">
        <v>54</v>
      </c>
      <c r="H16" t="s">
        <v>2997</v>
      </c>
      <c r="I16" t="s">
        <v>23</v>
      </c>
      <c r="J16" t="s">
        <v>23</v>
      </c>
      <c r="K16" t="s">
        <v>53</v>
      </c>
      <c r="L16" t="s">
        <v>55</v>
      </c>
      <c r="M16">
        <v>1</v>
      </c>
      <c r="N16" t="s">
        <v>56</v>
      </c>
      <c r="O16" t="s">
        <v>57</v>
      </c>
      <c r="P16" t="s">
        <v>23</v>
      </c>
      <c r="Q16" t="s">
        <v>23</v>
      </c>
      <c r="R16" t="s">
        <v>2964</v>
      </c>
      <c r="S16" t="s">
        <v>34</v>
      </c>
      <c r="T16" t="s">
        <v>52</v>
      </c>
      <c r="U16" t="s">
        <v>2991</v>
      </c>
      <c r="V16" t="s">
        <v>26</v>
      </c>
      <c r="W16">
        <v>1</v>
      </c>
      <c r="X16" t="s">
        <v>27</v>
      </c>
      <c r="Y16">
        <v>200</v>
      </c>
      <c r="Z16">
        <v>50</v>
      </c>
      <c r="AA16">
        <v>100</v>
      </c>
      <c r="AB16">
        <v>50</v>
      </c>
      <c r="AC16">
        <v>-1</v>
      </c>
      <c r="AD16" t="s">
        <v>19</v>
      </c>
      <c r="AE16">
        <v>0</v>
      </c>
      <c r="AF16" t="s">
        <v>19</v>
      </c>
      <c r="AG16">
        <v>-1</v>
      </c>
      <c r="AH16" t="s">
        <v>19</v>
      </c>
      <c r="AI16">
        <v>-1</v>
      </c>
      <c r="AJ16" t="s">
        <v>19</v>
      </c>
      <c r="AK16">
        <v>-1</v>
      </c>
      <c r="AL16">
        <v>-1</v>
      </c>
      <c r="AM16" t="s">
        <v>19</v>
      </c>
      <c r="AN16">
        <v>0</v>
      </c>
      <c r="AO16">
        <f t="shared" si="4"/>
        <v>0</v>
      </c>
      <c r="AP16" t="s">
        <v>2998</v>
      </c>
      <c r="AQ16">
        <v>0</v>
      </c>
      <c r="AR16">
        <f t="shared" si="5"/>
        <v>0</v>
      </c>
      <c r="AS16" t="s">
        <v>2999</v>
      </c>
      <c r="AT16">
        <v>0</v>
      </c>
      <c r="AU16">
        <f t="shared" si="6"/>
        <v>0</v>
      </c>
      <c r="AV16" t="s">
        <v>3000</v>
      </c>
      <c r="AW16">
        <v>140</v>
      </c>
      <c r="AX16" t="s">
        <v>3001</v>
      </c>
      <c r="AY16">
        <v>116</v>
      </c>
      <c r="AZ16">
        <f t="shared" si="7"/>
        <v>116</v>
      </c>
      <c r="BA16">
        <f t="shared" si="8"/>
        <v>116</v>
      </c>
      <c r="BB16" t="s">
        <v>3002</v>
      </c>
      <c r="BC16">
        <v>-1</v>
      </c>
      <c r="BD16" t="s">
        <v>19</v>
      </c>
      <c r="BE16">
        <v>-1</v>
      </c>
      <c r="BF16" t="s">
        <v>19</v>
      </c>
      <c r="BG16" t="s">
        <v>20</v>
      </c>
      <c r="BH16">
        <v>30</v>
      </c>
      <c r="BI16">
        <v>20</v>
      </c>
      <c r="BJ16">
        <v>10</v>
      </c>
      <c r="BK16">
        <v>20</v>
      </c>
      <c r="BL16">
        <v>20</v>
      </c>
      <c r="BM16">
        <v>20</v>
      </c>
      <c r="BN16">
        <v>30</v>
      </c>
      <c r="BO16">
        <v>30</v>
      </c>
      <c r="BP16">
        <v>20</v>
      </c>
      <c r="BQ16">
        <v>-1</v>
      </c>
      <c r="BR16">
        <v>-1</v>
      </c>
      <c r="BS16">
        <v>0</v>
      </c>
      <c r="BT16">
        <v>-2</v>
      </c>
      <c r="BU16">
        <v>-1</v>
      </c>
      <c r="BV16">
        <v>-2</v>
      </c>
      <c r="BW16">
        <v>0</v>
      </c>
      <c r="BX16">
        <v>-2</v>
      </c>
      <c r="BY16">
        <v>-2</v>
      </c>
      <c r="CC16">
        <v>0</v>
      </c>
      <c r="CD16">
        <v>0</v>
      </c>
      <c r="CE16">
        <v>0</v>
      </c>
      <c r="CF16">
        <v>0</v>
      </c>
      <c r="CG16">
        <v>0</v>
      </c>
      <c r="CH16">
        <v>0</v>
      </c>
      <c r="CI16">
        <v>0</v>
      </c>
      <c r="CJ16">
        <v>0</v>
      </c>
      <c r="CK16">
        <v>0</v>
      </c>
      <c r="CL16">
        <v>0</v>
      </c>
      <c r="CM16">
        <v>0</v>
      </c>
      <c r="CN16">
        <v>0</v>
      </c>
      <c r="CO16">
        <v>0</v>
      </c>
      <c r="CP16">
        <v>0</v>
      </c>
      <c r="CQ16">
        <v>0</v>
      </c>
      <c r="CR16">
        <v>0</v>
      </c>
      <c r="CS16">
        <v>0</v>
      </c>
      <c r="CT16">
        <v>0</v>
      </c>
      <c r="CU16">
        <v>1.4</v>
      </c>
      <c r="CV16">
        <v>0.7</v>
      </c>
      <c r="CW16">
        <v>140</v>
      </c>
      <c r="CX16">
        <v>1</v>
      </c>
      <c r="CY16">
        <v>0.7</v>
      </c>
      <c r="CZ16">
        <v>1.1599999999999999</v>
      </c>
      <c r="DA16">
        <v>0.57999999999999996</v>
      </c>
      <c r="DB16">
        <v>116</v>
      </c>
      <c r="DC16">
        <v>1</v>
      </c>
      <c r="DD16">
        <v>0.57999999999999996</v>
      </c>
      <c r="DE16">
        <v>-1</v>
      </c>
      <c r="DF16">
        <v>0.57999999999999996</v>
      </c>
      <c r="DG16">
        <v>116</v>
      </c>
      <c r="DI16">
        <v>0.57999999999999996</v>
      </c>
      <c r="DJ16">
        <v>-1</v>
      </c>
      <c r="DK16">
        <v>0.57999999999999996</v>
      </c>
      <c r="DL16">
        <v>116</v>
      </c>
      <c r="DN16">
        <v>0.57999999999999996</v>
      </c>
      <c r="DO16">
        <v>0</v>
      </c>
      <c r="DU16" t="s">
        <v>2977</v>
      </c>
      <c r="DZ16">
        <v>10</v>
      </c>
      <c r="EA16">
        <v>30</v>
      </c>
      <c r="EB16">
        <v>30</v>
      </c>
      <c r="EC16">
        <v>30</v>
      </c>
      <c r="ED16">
        <v>-1</v>
      </c>
      <c r="EE16">
        <v>-1</v>
      </c>
      <c r="EF16">
        <v>25</v>
      </c>
      <c r="EG16">
        <v>25</v>
      </c>
      <c r="EH16">
        <v>100</v>
      </c>
      <c r="EI16">
        <v>50</v>
      </c>
    </row>
    <row r="17" spans="1:141" x14ac:dyDescent="0.25">
      <c r="A17" t="s">
        <v>15</v>
      </c>
      <c r="B17" t="s">
        <v>16</v>
      </c>
      <c r="C17" t="s">
        <v>17</v>
      </c>
      <c r="D17">
        <v>1</v>
      </c>
      <c r="E17" t="s">
        <v>18</v>
      </c>
      <c r="F17" t="s">
        <v>53</v>
      </c>
      <c r="G17" t="s">
        <v>54</v>
      </c>
      <c r="H17" t="s">
        <v>2997</v>
      </c>
      <c r="I17" t="s">
        <v>23</v>
      </c>
      <c r="J17" t="s">
        <v>23</v>
      </c>
      <c r="K17" t="s">
        <v>53</v>
      </c>
      <c r="L17" t="s">
        <v>58</v>
      </c>
      <c r="M17">
        <v>2</v>
      </c>
      <c r="N17" t="s">
        <v>56</v>
      </c>
      <c r="O17" t="s">
        <v>59</v>
      </c>
      <c r="P17" t="s">
        <v>23</v>
      </c>
      <c r="Q17" t="s">
        <v>23</v>
      </c>
      <c r="R17" t="s">
        <v>2964</v>
      </c>
      <c r="S17" t="s">
        <v>34</v>
      </c>
      <c r="T17" t="s">
        <v>52</v>
      </c>
      <c r="U17" t="s">
        <v>2991</v>
      </c>
      <c r="V17" t="s">
        <v>26</v>
      </c>
      <c r="W17">
        <v>2</v>
      </c>
      <c r="X17" t="s">
        <v>3003</v>
      </c>
      <c r="Y17">
        <v>5000</v>
      </c>
      <c r="Z17">
        <v>1500</v>
      </c>
      <c r="AA17">
        <v>2000</v>
      </c>
      <c r="AB17">
        <v>1500</v>
      </c>
      <c r="AC17">
        <v>-1</v>
      </c>
      <c r="AD17" t="s">
        <v>19</v>
      </c>
      <c r="AE17">
        <v>0</v>
      </c>
      <c r="AF17" t="s">
        <v>19</v>
      </c>
      <c r="AG17">
        <v>-1</v>
      </c>
      <c r="AH17" t="s">
        <v>19</v>
      </c>
      <c r="AI17">
        <v>-1</v>
      </c>
      <c r="AJ17" t="s">
        <v>19</v>
      </c>
      <c r="AK17">
        <v>-1</v>
      </c>
      <c r="AL17">
        <v>-1</v>
      </c>
      <c r="AM17" t="s">
        <v>19</v>
      </c>
      <c r="AN17">
        <v>0</v>
      </c>
      <c r="AO17">
        <f t="shared" si="4"/>
        <v>0</v>
      </c>
      <c r="AP17" t="s">
        <v>2998</v>
      </c>
      <c r="AQ17">
        <v>0</v>
      </c>
      <c r="AR17">
        <f t="shared" si="5"/>
        <v>0</v>
      </c>
      <c r="AS17" t="s">
        <v>2999</v>
      </c>
      <c r="AT17">
        <v>0</v>
      </c>
      <c r="AU17">
        <f t="shared" si="6"/>
        <v>0</v>
      </c>
      <c r="AV17" t="s">
        <v>3000</v>
      </c>
      <c r="AW17">
        <v>2800</v>
      </c>
      <c r="AX17" t="s">
        <v>19</v>
      </c>
      <c r="AY17">
        <v>4496</v>
      </c>
      <c r="AZ17">
        <f t="shared" si="7"/>
        <v>4496</v>
      </c>
      <c r="BA17">
        <f t="shared" si="8"/>
        <v>4496</v>
      </c>
      <c r="BB17" t="s">
        <v>3004</v>
      </c>
      <c r="BC17">
        <v>-1</v>
      </c>
      <c r="BD17" t="s">
        <v>19</v>
      </c>
      <c r="BE17">
        <v>-1</v>
      </c>
      <c r="BF17" t="s">
        <v>19</v>
      </c>
      <c r="BG17" t="s">
        <v>20</v>
      </c>
      <c r="BQ17">
        <v>-1</v>
      </c>
      <c r="BR17">
        <v>-1</v>
      </c>
      <c r="BS17">
        <v>0</v>
      </c>
      <c r="BT17">
        <v>-2</v>
      </c>
      <c r="BU17">
        <v>-1</v>
      </c>
      <c r="BV17">
        <v>-2</v>
      </c>
      <c r="BW17">
        <v>0</v>
      </c>
      <c r="BX17">
        <v>-2</v>
      </c>
      <c r="BY17">
        <v>-2</v>
      </c>
      <c r="CC17">
        <v>0</v>
      </c>
      <c r="CD17">
        <v>0</v>
      </c>
      <c r="CE17">
        <v>0</v>
      </c>
      <c r="CF17">
        <v>0</v>
      </c>
      <c r="CG17">
        <v>0</v>
      </c>
      <c r="CH17">
        <v>0</v>
      </c>
      <c r="CI17">
        <v>0</v>
      </c>
      <c r="CJ17">
        <v>0</v>
      </c>
      <c r="CK17">
        <v>0</v>
      </c>
      <c r="CL17">
        <v>0</v>
      </c>
      <c r="CM17">
        <v>0</v>
      </c>
      <c r="CN17">
        <v>0</v>
      </c>
      <c r="CO17">
        <v>0</v>
      </c>
      <c r="CP17">
        <v>0</v>
      </c>
      <c r="CQ17">
        <v>0</v>
      </c>
      <c r="CR17">
        <v>0</v>
      </c>
      <c r="CS17">
        <v>0</v>
      </c>
      <c r="CT17">
        <v>0</v>
      </c>
      <c r="CU17">
        <v>1.4</v>
      </c>
      <c r="CV17">
        <v>0.56000000000000005</v>
      </c>
      <c r="CW17">
        <v>2800</v>
      </c>
      <c r="CX17">
        <v>1</v>
      </c>
      <c r="CY17">
        <v>0.56000000000000005</v>
      </c>
      <c r="CZ17">
        <v>2.2480000000000002</v>
      </c>
      <c r="DA17">
        <v>0.8992</v>
      </c>
      <c r="DB17">
        <v>4496</v>
      </c>
      <c r="DC17">
        <v>1</v>
      </c>
      <c r="DD17">
        <v>0.8992</v>
      </c>
      <c r="DE17">
        <v>-1</v>
      </c>
      <c r="DF17">
        <v>0.8992</v>
      </c>
      <c r="DG17">
        <v>4496</v>
      </c>
      <c r="DI17">
        <v>0.8992</v>
      </c>
      <c r="DJ17">
        <v>-1</v>
      </c>
      <c r="DK17">
        <v>0.8992</v>
      </c>
      <c r="DL17">
        <v>4496</v>
      </c>
      <c r="DN17">
        <v>0.8992</v>
      </c>
      <c r="DO17">
        <v>0</v>
      </c>
      <c r="DU17" t="s">
        <v>2977</v>
      </c>
      <c r="DZ17">
        <v>200</v>
      </c>
      <c r="EA17">
        <v>600</v>
      </c>
      <c r="EB17">
        <v>600</v>
      </c>
      <c r="EC17">
        <v>600</v>
      </c>
      <c r="ED17">
        <v>-1</v>
      </c>
      <c r="EE17">
        <v>-1</v>
      </c>
      <c r="EF17">
        <v>750</v>
      </c>
      <c r="EG17">
        <v>750</v>
      </c>
      <c r="EH17">
        <v>2000</v>
      </c>
      <c r="EI17">
        <v>1500</v>
      </c>
    </row>
    <row r="18" spans="1:141" x14ac:dyDescent="0.25">
      <c r="A18" t="s">
        <v>15</v>
      </c>
      <c r="B18" t="s">
        <v>16</v>
      </c>
      <c r="C18" t="s">
        <v>17</v>
      </c>
      <c r="D18">
        <v>1</v>
      </c>
      <c r="E18" t="s">
        <v>18</v>
      </c>
      <c r="F18" t="s">
        <v>60</v>
      </c>
      <c r="G18" t="s">
        <v>61</v>
      </c>
      <c r="H18" t="s">
        <v>2997</v>
      </c>
      <c r="I18" t="s">
        <v>23</v>
      </c>
      <c r="J18" t="s">
        <v>23</v>
      </c>
      <c r="K18" t="s">
        <v>60</v>
      </c>
      <c r="L18" t="s">
        <v>62</v>
      </c>
      <c r="M18">
        <v>3</v>
      </c>
      <c r="N18" t="s">
        <v>56</v>
      </c>
      <c r="O18" t="s">
        <v>63</v>
      </c>
      <c r="P18" t="s">
        <v>23</v>
      </c>
      <c r="Q18" t="s">
        <v>23</v>
      </c>
      <c r="R18" t="s">
        <v>2964</v>
      </c>
      <c r="S18" t="s">
        <v>64</v>
      </c>
      <c r="T18" t="s">
        <v>25</v>
      </c>
      <c r="U18" t="s">
        <v>2965</v>
      </c>
      <c r="V18" t="s">
        <v>26</v>
      </c>
      <c r="W18">
        <v>1</v>
      </c>
      <c r="X18" t="s">
        <v>27</v>
      </c>
      <c r="Y18">
        <v>1</v>
      </c>
      <c r="Z18">
        <v>1</v>
      </c>
      <c r="AA18">
        <v>0.8</v>
      </c>
      <c r="AB18">
        <v>0.6</v>
      </c>
      <c r="AC18">
        <v>0.2</v>
      </c>
      <c r="AD18" t="s">
        <v>19</v>
      </c>
      <c r="AE18">
        <v>0</v>
      </c>
      <c r="AF18" t="s">
        <v>19</v>
      </c>
      <c r="AG18">
        <v>7.0000000000000007E-2</v>
      </c>
      <c r="AH18" t="s">
        <v>3005</v>
      </c>
      <c r="AI18">
        <v>0.2</v>
      </c>
      <c r="AJ18" t="s">
        <v>19</v>
      </c>
      <c r="AK18">
        <v>0.2</v>
      </c>
      <c r="AL18">
        <f>+AK18</f>
        <v>0.2</v>
      </c>
      <c r="AM18" t="s">
        <v>19</v>
      </c>
      <c r="AN18">
        <v>0.2</v>
      </c>
      <c r="AP18" t="s">
        <v>2998</v>
      </c>
      <c r="AQ18">
        <v>0.3</v>
      </c>
      <c r="AS18" t="s">
        <v>3006</v>
      </c>
      <c r="AT18">
        <v>0.6</v>
      </c>
      <c r="AV18" t="s">
        <v>3007</v>
      </c>
      <c r="AW18">
        <v>0.8</v>
      </c>
      <c r="AX18" t="s">
        <v>3008</v>
      </c>
      <c r="AY18">
        <v>0.8</v>
      </c>
      <c r="BA18">
        <f>+AY18</f>
        <v>0.8</v>
      </c>
      <c r="BB18" t="s">
        <v>3009</v>
      </c>
      <c r="BC18">
        <v>0.8</v>
      </c>
      <c r="BD18" t="s">
        <v>19</v>
      </c>
      <c r="BE18">
        <v>0.8</v>
      </c>
      <c r="BF18" t="s">
        <v>19</v>
      </c>
      <c r="BG18" t="s">
        <v>35</v>
      </c>
      <c r="BQ18">
        <v>0.46666666666666673</v>
      </c>
      <c r="BR18">
        <v>1</v>
      </c>
      <c r="BS18">
        <v>7.0000000000000007E-2</v>
      </c>
      <c r="BT18">
        <v>0.2</v>
      </c>
      <c r="BU18">
        <v>1</v>
      </c>
      <c r="BV18">
        <v>0.2</v>
      </c>
      <c r="BW18">
        <v>7.0000000000000007E-2</v>
      </c>
      <c r="BX18">
        <v>0.2</v>
      </c>
      <c r="BY18">
        <v>0.2</v>
      </c>
      <c r="BZ18">
        <v>0.46666666666666673</v>
      </c>
      <c r="CA18">
        <v>1</v>
      </c>
      <c r="CB18">
        <v>1</v>
      </c>
      <c r="CC18">
        <v>7.0000000000000007E-2</v>
      </c>
      <c r="CD18">
        <v>0.2</v>
      </c>
      <c r="CE18">
        <v>0.2</v>
      </c>
      <c r="CF18">
        <v>1</v>
      </c>
      <c r="CG18">
        <v>0.2</v>
      </c>
      <c r="CH18">
        <v>0.2</v>
      </c>
      <c r="CI18">
        <v>1</v>
      </c>
      <c r="CJ18">
        <v>0.2</v>
      </c>
      <c r="CK18">
        <v>1.4999999999999998</v>
      </c>
      <c r="CL18">
        <v>0.3</v>
      </c>
      <c r="CM18">
        <v>0.3</v>
      </c>
      <c r="CN18">
        <v>1</v>
      </c>
      <c r="CO18">
        <v>0.3</v>
      </c>
      <c r="CP18">
        <v>1</v>
      </c>
      <c r="CQ18">
        <v>0.6</v>
      </c>
      <c r="CR18">
        <v>0.6</v>
      </c>
      <c r="CS18">
        <v>1</v>
      </c>
      <c r="CT18">
        <v>0.6</v>
      </c>
      <c r="CU18">
        <v>1</v>
      </c>
      <c r="CV18">
        <v>0.8</v>
      </c>
      <c r="CW18">
        <v>0.8</v>
      </c>
      <c r="CX18">
        <v>1</v>
      </c>
      <c r="CY18">
        <v>0.8</v>
      </c>
      <c r="CZ18">
        <v>1</v>
      </c>
      <c r="DA18">
        <v>0.8</v>
      </c>
      <c r="DB18">
        <v>0.8</v>
      </c>
      <c r="DC18">
        <v>1</v>
      </c>
      <c r="DD18">
        <v>0.8</v>
      </c>
      <c r="DE18">
        <v>1</v>
      </c>
      <c r="DF18">
        <v>0.8</v>
      </c>
      <c r="DG18">
        <v>0.8</v>
      </c>
      <c r="DH18">
        <v>1</v>
      </c>
      <c r="DI18">
        <v>0.8</v>
      </c>
      <c r="DJ18">
        <v>1</v>
      </c>
      <c r="DK18">
        <v>0.8</v>
      </c>
      <c r="DL18">
        <v>0.8</v>
      </c>
      <c r="DM18">
        <v>1</v>
      </c>
      <c r="DN18">
        <v>0.8</v>
      </c>
      <c r="DO18">
        <v>0</v>
      </c>
      <c r="DU18" t="s">
        <v>2977</v>
      </c>
      <c r="DZ18">
        <v>0.2</v>
      </c>
      <c r="EA18">
        <v>0.2</v>
      </c>
      <c r="EB18">
        <v>0.6</v>
      </c>
      <c r="EC18">
        <v>0.8</v>
      </c>
      <c r="ED18">
        <v>0.8</v>
      </c>
      <c r="EE18">
        <v>0.8</v>
      </c>
      <c r="EF18">
        <v>0.9</v>
      </c>
      <c r="EG18">
        <v>0.9</v>
      </c>
      <c r="EH18">
        <v>0.8</v>
      </c>
      <c r="EI18">
        <v>0.9</v>
      </c>
    </row>
    <row r="19" spans="1:141" x14ac:dyDescent="0.25">
      <c r="A19" t="s">
        <v>15</v>
      </c>
      <c r="B19" t="s">
        <v>16</v>
      </c>
      <c r="C19" t="s">
        <v>17</v>
      </c>
      <c r="D19">
        <v>1</v>
      </c>
      <c r="E19" t="s">
        <v>18</v>
      </c>
      <c r="F19" t="s">
        <v>60</v>
      </c>
      <c r="G19" t="s">
        <v>61</v>
      </c>
      <c r="H19" t="s">
        <v>2997</v>
      </c>
      <c r="I19" t="s">
        <v>23</v>
      </c>
      <c r="J19" t="s">
        <v>23</v>
      </c>
      <c r="K19" t="s">
        <v>60</v>
      </c>
      <c r="L19" t="s">
        <v>65</v>
      </c>
      <c r="M19">
        <v>4</v>
      </c>
      <c r="N19" t="s">
        <v>56</v>
      </c>
      <c r="O19" t="s">
        <v>66</v>
      </c>
      <c r="P19" t="s">
        <v>23</v>
      </c>
      <c r="Q19" t="s">
        <v>23</v>
      </c>
      <c r="R19" t="s">
        <v>2964</v>
      </c>
      <c r="S19" t="s">
        <v>34</v>
      </c>
      <c r="T19" t="s">
        <v>52</v>
      </c>
      <c r="U19" t="s">
        <v>2991</v>
      </c>
      <c r="V19" t="s">
        <v>26</v>
      </c>
      <c r="W19">
        <v>2</v>
      </c>
      <c r="X19" t="s">
        <v>27</v>
      </c>
      <c r="Y19">
        <v>1500</v>
      </c>
      <c r="Z19">
        <v>450</v>
      </c>
      <c r="AA19">
        <v>500</v>
      </c>
      <c r="AB19">
        <v>500</v>
      </c>
      <c r="AC19">
        <v>50</v>
      </c>
      <c r="AD19" t="s">
        <v>19</v>
      </c>
      <c r="AE19">
        <v>1423</v>
      </c>
      <c r="AF19" t="s">
        <v>19</v>
      </c>
      <c r="AG19">
        <v>154</v>
      </c>
      <c r="AH19" t="s">
        <v>19</v>
      </c>
      <c r="AI19">
        <v>2993</v>
      </c>
      <c r="AJ19" t="s">
        <v>3010</v>
      </c>
      <c r="AK19">
        <v>2891</v>
      </c>
      <c r="AL19">
        <f t="shared" ref="AL19:AL20" si="9">+AG19+AK19</f>
        <v>3045</v>
      </c>
      <c r="AM19" t="s">
        <v>3011</v>
      </c>
      <c r="AN19">
        <v>4</v>
      </c>
      <c r="AO19">
        <f t="shared" ref="AO19:AO20" si="10">+IF(AND(AN19&lt;&gt;-1,AN19&lt;&gt;-2),AN19,0)</f>
        <v>4</v>
      </c>
      <c r="AP19" t="s">
        <v>3012</v>
      </c>
      <c r="AQ19">
        <v>-1</v>
      </c>
      <c r="AR19">
        <f t="shared" ref="AR19:AR20" si="11">+IF(AND(AQ19&lt;&gt;-1,AQ19&lt;&gt;-2),AQ19,0)</f>
        <v>0</v>
      </c>
      <c r="AS19" t="s">
        <v>19</v>
      </c>
      <c r="AT19">
        <v>0</v>
      </c>
      <c r="AU19">
        <f t="shared" ref="AU19:AU20" si="12">+IF(AND(AT19&lt;&gt;-1,AT19&lt;&gt;-2),AT19,0)</f>
        <v>0</v>
      </c>
      <c r="AV19" t="s">
        <v>19</v>
      </c>
      <c r="AW19">
        <v>71</v>
      </c>
      <c r="AX19" t="s">
        <v>19</v>
      </c>
      <c r="AY19">
        <v>52</v>
      </c>
      <c r="AZ19">
        <f t="shared" ref="AZ19:AZ20" si="13">+IF(AND(AY19&lt;&gt;-1,AY19&lt;&gt;-2),AY19,0)</f>
        <v>52</v>
      </c>
      <c r="BA19">
        <f t="shared" ref="BA19:BA20" si="14">+AO19+AR19+AU19+AZ19</f>
        <v>56</v>
      </c>
      <c r="BB19" t="s">
        <v>3013</v>
      </c>
      <c r="BC19">
        <v>3</v>
      </c>
      <c r="BD19" t="s">
        <v>3014</v>
      </c>
      <c r="BE19">
        <v>3</v>
      </c>
      <c r="BF19" t="s">
        <v>3015</v>
      </c>
      <c r="BG19" t="s">
        <v>35</v>
      </c>
      <c r="BQ19">
        <v>4.1066666666666665</v>
      </c>
      <c r="BR19">
        <v>62.94</v>
      </c>
      <c r="BS19">
        <v>0.10266666666666667</v>
      </c>
      <c r="BT19">
        <v>2.0979999999999999</v>
      </c>
      <c r="BU19">
        <v>60.9</v>
      </c>
      <c r="BV19">
        <v>2.0299999999999998</v>
      </c>
      <c r="BW19">
        <v>154</v>
      </c>
      <c r="BX19">
        <v>3147</v>
      </c>
      <c r="BY19">
        <v>3045</v>
      </c>
      <c r="BZ19">
        <v>1</v>
      </c>
      <c r="CA19">
        <v>1</v>
      </c>
      <c r="CB19">
        <v>1</v>
      </c>
      <c r="CC19">
        <v>0.10266666666666667</v>
      </c>
      <c r="CD19">
        <v>1</v>
      </c>
      <c r="CE19">
        <v>1</v>
      </c>
      <c r="CF19">
        <v>-1</v>
      </c>
      <c r="CG19">
        <v>2.0326666666666666</v>
      </c>
      <c r="CH19">
        <v>3049</v>
      </c>
      <c r="CI19">
        <v>1</v>
      </c>
      <c r="CJ19">
        <v>1</v>
      </c>
      <c r="CK19">
        <v>-2</v>
      </c>
      <c r="CL19">
        <v>2.0326666666666666</v>
      </c>
      <c r="CM19">
        <v>3049</v>
      </c>
      <c r="CN19">
        <v>1</v>
      </c>
      <c r="CO19">
        <v>1</v>
      </c>
      <c r="CP19">
        <v>-2</v>
      </c>
      <c r="CQ19">
        <v>2.0326666666666666</v>
      </c>
      <c r="CR19">
        <v>3049</v>
      </c>
      <c r="CS19">
        <v>1</v>
      </c>
      <c r="CT19">
        <v>1</v>
      </c>
      <c r="CU19">
        <v>-2</v>
      </c>
      <c r="CV19">
        <v>2.08</v>
      </c>
      <c r="CW19">
        <v>3120</v>
      </c>
      <c r="CX19">
        <v>1</v>
      </c>
      <c r="CY19">
        <v>1</v>
      </c>
      <c r="CZ19">
        <v>-2</v>
      </c>
      <c r="DA19">
        <v>2.0673333333333335</v>
      </c>
      <c r="DB19">
        <v>3101</v>
      </c>
      <c r="DC19">
        <v>1</v>
      </c>
      <c r="DD19">
        <v>1</v>
      </c>
      <c r="DE19">
        <v>-1</v>
      </c>
      <c r="DF19">
        <v>2.0693333333333332</v>
      </c>
      <c r="DG19">
        <v>3104</v>
      </c>
      <c r="DH19">
        <v>1</v>
      </c>
      <c r="DI19">
        <v>1</v>
      </c>
      <c r="DJ19">
        <v>-1</v>
      </c>
      <c r="DK19">
        <v>2.0713333333333335</v>
      </c>
      <c r="DL19">
        <v>3107</v>
      </c>
      <c r="DM19">
        <v>1</v>
      </c>
      <c r="DN19">
        <v>1</v>
      </c>
      <c r="DO19">
        <v>0</v>
      </c>
      <c r="DU19" t="s">
        <v>2977</v>
      </c>
      <c r="DZ19">
        <v>-1</v>
      </c>
      <c r="EA19">
        <v>-1</v>
      </c>
      <c r="EB19">
        <v>-1</v>
      </c>
      <c r="EC19">
        <v>-1</v>
      </c>
      <c r="ED19">
        <v>-1</v>
      </c>
      <c r="EE19">
        <v>-1</v>
      </c>
      <c r="EF19">
        <v>-1</v>
      </c>
      <c r="EG19">
        <v>-1</v>
      </c>
      <c r="EH19">
        <v>-1</v>
      </c>
      <c r="EI19">
        <v>-1</v>
      </c>
      <c r="EJ19">
        <v>-1</v>
      </c>
    </row>
    <row r="20" spans="1:141" x14ac:dyDescent="0.25">
      <c r="A20" t="s">
        <v>15</v>
      </c>
      <c r="B20" t="s">
        <v>16</v>
      </c>
      <c r="C20" t="s">
        <v>17</v>
      </c>
      <c r="D20">
        <v>1</v>
      </c>
      <c r="E20" t="s">
        <v>18</v>
      </c>
      <c r="F20" t="s">
        <v>60</v>
      </c>
      <c r="G20" t="s">
        <v>61</v>
      </c>
      <c r="H20" t="s">
        <v>2997</v>
      </c>
      <c r="I20" t="s">
        <v>23</v>
      </c>
      <c r="J20" t="s">
        <v>23</v>
      </c>
      <c r="K20" t="s">
        <v>60</v>
      </c>
      <c r="L20" t="s">
        <v>67</v>
      </c>
      <c r="M20">
        <v>5</v>
      </c>
      <c r="N20" t="s">
        <v>56</v>
      </c>
      <c r="O20" t="s">
        <v>68</v>
      </c>
      <c r="P20" t="s">
        <v>23</v>
      </c>
      <c r="Q20" t="s">
        <v>23</v>
      </c>
      <c r="R20" t="s">
        <v>2964</v>
      </c>
      <c r="S20" t="s">
        <v>34</v>
      </c>
      <c r="T20" t="s">
        <v>52</v>
      </c>
      <c r="U20" t="s">
        <v>2991</v>
      </c>
      <c r="V20" t="s">
        <v>26</v>
      </c>
      <c r="W20">
        <v>3</v>
      </c>
      <c r="X20" t="s">
        <v>27</v>
      </c>
      <c r="Y20">
        <v>400</v>
      </c>
      <c r="Z20">
        <v>-1</v>
      </c>
      <c r="AA20">
        <v>-1</v>
      </c>
      <c r="AB20">
        <v>-1</v>
      </c>
      <c r="AC20">
        <v>400</v>
      </c>
      <c r="AD20" t="s">
        <v>19</v>
      </c>
      <c r="AE20">
        <v>124</v>
      </c>
      <c r="AF20" t="s">
        <v>19</v>
      </c>
      <c r="AG20">
        <v>150</v>
      </c>
      <c r="AH20" t="s">
        <v>3016</v>
      </c>
      <c r="AI20">
        <v>150</v>
      </c>
      <c r="AJ20" t="s">
        <v>19</v>
      </c>
      <c r="AK20">
        <v>150</v>
      </c>
      <c r="AL20">
        <f t="shared" si="9"/>
        <v>300</v>
      </c>
      <c r="AM20" t="s">
        <v>19</v>
      </c>
      <c r="AN20">
        <v>4</v>
      </c>
      <c r="AO20">
        <f t="shared" si="10"/>
        <v>4</v>
      </c>
      <c r="AP20" t="s">
        <v>3017</v>
      </c>
      <c r="AQ20">
        <v>159</v>
      </c>
      <c r="AR20">
        <f t="shared" si="11"/>
        <v>159</v>
      </c>
      <c r="AS20" t="s">
        <v>3018</v>
      </c>
      <c r="AT20">
        <v>95</v>
      </c>
      <c r="AU20">
        <f t="shared" si="12"/>
        <v>95</v>
      </c>
      <c r="AV20" t="s">
        <v>19</v>
      </c>
      <c r="AW20">
        <v>0</v>
      </c>
      <c r="AX20" t="s">
        <v>19</v>
      </c>
      <c r="AY20">
        <v>9</v>
      </c>
      <c r="AZ20">
        <f t="shared" si="13"/>
        <v>9</v>
      </c>
      <c r="BA20">
        <f t="shared" si="14"/>
        <v>267</v>
      </c>
      <c r="BB20" t="s">
        <v>3013</v>
      </c>
      <c r="BC20">
        <v>-1</v>
      </c>
      <c r="BD20" t="s">
        <v>19</v>
      </c>
      <c r="BE20">
        <v>-1</v>
      </c>
      <c r="BF20" t="s">
        <v>19</v>
      </c>
      <c r="BG20" t="s">
        <v>35</v>
      </c>
      <c r="BH20">
        <v>25</v>
      </c>
      <c r="BI20">
        <v>46</v>
      </c>
      <c r="BJ20">
        <v>20</v>
      </c>
      <c r="BK20">
        <v>28</v>
      </c>
      <c r="BL20">
        <v>45</v>
      </c>
      <c r="BM20">
        <v>43</v>
      </c>
      <c r="BN20">
        <v>63</v>
      </c>
      <c r="BO20">
        <v>65</v>
      </c>
      <c r="BP20">
        <v>65</v>
      </c>
      <c r="BQ20">
        <v>0.5</v>
      </c>
      <c r="BR20">
        <v>0.75</v>
      </c>
      <c r="BS20">
        <v>0.375</v>
      </c>
      <c r="BT20">
        <v>0.75</v>
      </c>
      <c r="BU20">
        <v>0.75</v>
      </c>
      <c r="BV20">
        <v>0.75</v>
      </c>
      <c r="BW20">
        <v>150</v>
      </c>
      <c r="BX20">
        <v>300</v>
      </c>
      <c r="BY20">
        <v>300</v>
      </c>
      <c r="BZ20">
        <v>0.5</v>
      </c>
      <c r="CA20">
        <v>0.75</v>
      </c>
      <c r="CB20">
        <v>0.75</v>
      </c>
      <c r="CC20">
        <v>0.375</v>
      </c>
      <c r="CD20">
        <v>0.75</v>
      </c>
      <c r="CE20">
        <v>0.75</v>
      </c>
      <c r="CF20">
        <v>-1</v>
      </c>
      <c r="CG20">
        <v>0.76</v>
      </c>
      <c r="CH20">
        <v>304</v>
      </c>
      <c r="CJ20">
        <v>0.76</v>
      </c>
      <c r="CK20">
        <v>8.15</v>
      </c>
      <c r="CL20">
        <v>1.1575</v>
      </c>
      <c r="CM20">
        <v>463</v>
      </c>
      <c r="CN20">
        <v>1</v>
      </c>
      <c r="CO20">
        <v>1</v>
      </c>
      <c r="CP20">
        <v>6.45</v>
      </c>
      <c r="CQ20">
        <v>1.395</v>
      </c>
      <c r="CR20">
        <v>558</v>
      </c>
      <c r="CS20">
        <v>1</v>
      </c>
      <c r="CT20">
        <v>1</v>
      </c>
      <c r="CU20">
        <v>5.16</v>
      </c>
      <c r="CV20">
        <v>1.395</v>
      </c>
      <c r="CW20">
        <v>558</v>
      </c>
      <c r="CX20">
        <v>1</v>
      </c>
      <c r="CY20">
        <v>1</v>
      </c>
      <c r="CZ20">
        <v>5.34</v>
      </c>
      <c r="DA20">
        <v>1.4175</v>
      </c>
      <c r="DB20">
        <v>567</v>
      </c>
      <c r="DC20">
        <v>1</v>
      </c>
      <c r="DD20">
        <v>1</v>
      </c>
      <c r="DE20">
        <v>-1</v>
      </c>
      <c r="DF20">
        <v>1.4175</v>
      </c>
      <c r="DG20">
        <v>567</v>
      </c>
      <c r="DH20">
        <v>1</v>
      </c>
      <c r="DI20">
        <v>1</v>
      </c>
      <c r="DJ20">
        <v>-1</v>
      </c>
      <c r="DK20">
        <v>1.4175</v>
      </c>
      <c r="DL20">
        <v>567</v>
      </c>
      <c r="DM20">
        <v>1</v>
      </c>
      <c r="DN20">
        <v>1</v>
      </c>
      <c r="DO20">
        <v>0</v>
      </c>
      <c r="DU20" t="s">
        <v>2977</v>
      </c>
      <c r="DZ20">
        <v>-1</v>
      </c>
      <c r="EA20">
        <v>20</v>
      </c>
      <c r="EB20">
        <v>20</v>
      </c>
      <c r="EC20">
        <v>10</v>
      </c>
      <c r="ED20">
        <v>-1</v>
      </c>
      <c r="EE20">
        <v>-1</v>
      </c>
      <c r="EF20">
        <v>25</v>
      </c>
      <c r="EG20">
        <v>25</v>
      </c>
      <c r="EH20">
        <v>50</v>
      </c>
      <c r="EI20">
        <v>50</v>
      </c>
    </row>
    <row r="21" spans="1:141" x14ac:dyDescent="0.25">
      <c r="A21" t="s">
        <v>15</v>
      </c>
      <c r="B21" t="s">
        <v>16</v>
      </c>
      <c r="C21" t="s">
        <v>17</v>
      </c>
      <c r="D21">
        <v>1</v>
      </c>
      <c r="E21" t="s">
        <v>18</v>
      </c>
      <c r="F21" t="s">
        <v>60</v>
      </c>
      <c r="G21" t="s">
        <v>61</v>
      </c>
      <c r="H21" t="s">
        <v>2997</v>
      </c>
      <c r="I21" t="s">
        <v>23</v>
      </c>
      <c r="J21" t="s">
        <v>23</v>
      </c>
      <c r="K21" t="s">
        <v>60</v>
      </c>
      <c r="L21" t="s">
        <v>69</v>
      </c>
      <c r="M21">
        <v>6</v>
      </c>
      <c r="N21" t="s">
        <v>56</v>
      </c>
      <c r="O21" t="s">
        <v>70</v>
      </c>
      <c r="P21" t="s">
        <v>23</v>
      </c>
      <c r="Q21" t="s">
        <v>23</v>
      </c>
      <c r="R21" t="s">
        <v>2964</v>
      </c>
      <c r="S21" t="s">
        <v>24</v>
      </c>
      <c r="T21" t="s">
        <v>52</v>
      </c>
      <c r="U21" t="s">
        <v>2991</v>
      </c>
      <c r="V21" t="s">
        <v>26</v>
      </c>
      <c r="W21">
        <v>4</v>
      </c>
      <c r="X21" t="s">
        <v>27</v>
      </c>
      <c r="Y21">
        <v>495663</v>
      </c>
      <c r="Z21">
        <v>495663</v>
      </c>
      <c r="AA21">
        <v>493500</v>
      </c>
      <c r="AB21">
        <v>490500</v>
      </c>
      <c r="AC21">
        <v>487500</v>
      </c>
      <c r="AD21" t="s">
        <v>19</v>
      </c>
      <c r="AE21">
        <v>486513</v>
      </c>
      <c r="AF21" t="s">
        <v>19</v>
      </c>
      <c r="AG21">
        <v>-2</v>
      </c>
      <c r="AH21" t="s">
        <v>2966</v>
      </c>
      <c r="AI21">
        <v>481967</v>
      </c>
      <c r="AJ21" t="s">
        <v>19</v>
      </c>
      <c r="AK21">
        <v>481967</v>
      </c>
      <c r="AL21">
        <f t="shared" ref="AL21:AL22" si="15">+AK21</f>
        <v>481967</v>
      </c>
      <c r="AM21" t="s">
        <v>3019</v>
      </c>
      <c r="AN21">
        <v>-1</v>
      </c>
      <c r="AP21" t="s">
        <v>2968</v>
      </c>
      <c r="AQ21">
        <v>-1</v>
      </c>
      <c r="AS21" t="s">
        <v>19</v>
      </c>
      <c r="AT21">
        <v>-1</v>
      </c>
      <c r="AV21" t="s">
        <v>2968</v>
      </c>
      <c r="AW21">
        <v>465000</v>
      </c>
      <c r="AX21" t="s">
        <v>3020</v>
      </c>
      <c r="AY21">
        <v>455299</v>
      </c>
      <c r="BA21">
        <f t="shared" ref="BA21:BA22" si="16">+AY21</f>
        <v>455299</v>
      </c>
      <c r="BB21" t="s">
        <v>3021</v>
      </c>
      <c r="BC21">
        <v>-1</v>
      </c>
      <c r="BD21" t="s">
        <v>2971</v>
      </c>
      <c r="BE21">
        <v>-1</v>
      </c>
      <c r="BF21" t="s">
        <v>2971</v>
      </c>
      <c r="BG21" t="s">
        <v>3022</v>
      </c>
      <c r="BH21">
        <v>43561.501378682202</v>
      </c>
      <c r="BI21">
        <v>66508.767909472706</v>
      </c>
      <c r="BJ21">
        <v>21231.201194857898</v>
      </c>
      <c r="BK21">
        <v>41997.634694567299</v>
      </c>
      <c r="BL21">
        <v>48815.9300025142</v>
      </c>
      <c r="BM21">
        <v>43465.483437266899</v>
      </c>
      <c r="BN21">
        <v>89762.474678822706</v>
      </c>
      <c r="BO21">
        <v>62287.0428895859</v>
      </c>
      <c r="BP21">
        <v>78032.963814230301</v>
      </c>
      <c r="BQ21">
        <v>-1</v>
      </c>
      <c r="BR21">
        <v>0.98865025641025639</v>
      </c>
      <c r="BS21">
        <v>0</v>
      </c>
      <c r="BT21">
        <v>0.2471625641025641</v>
      </c>
      <c r="BU21">
        <v>0.98865025641025639</v>
      </c>
      <c r="BV21">
        <v>0.2471625641025641</v>
      </c>
      <c r="BW21">
        <v>0</v>
      </c>
      <c r="BX21">
        <v>481967</v>
      </c>
      <c r="BY21">
        <v>481967</v>
      </c>
      <c r="CA21">
        <v>0.98865025641025639</v>
      </c>
      <c r="CB21">
        <v>0.98865025641025639</v>
      </c>
      <c r="CC21">
        <v>0</v>
      </c>
      <c r="CD21">
        <v>0.2471625641025641</v>
      </c>
      <c r="CE21">
        <v>0.2471625641025641</v>
      </c>
      <c r="CF21">
        <v>-1</v>
      </c>
      <c r="CG21">
        <v>0.2471625641025641</v>
      </c>
      <c r="CH21">
        <v>-1</v>
      </c>
      <c r="CJ21">
        <v>0.2471625641025641</v>
      </c>
      <c r="CK21">
        <v>-1</v>
      </c>
      <c r="CL21">
        <v>0.2471625641025641</v>
      </c>
      <c r="CM21">
        <v>-1</v>
      </c>
      <c r="CO21">
        <v>0.2471625641025641</v>
      </c>
      <c r="CP21">
        <v>-1</v>
      </c>
      <c r="CQ21">
        <v>0.2471625641025641</v>
      </c>
      <c r="CR21">
        <v>-1</v>
      </c>
      <c r="CT21">
        <v>0.2471625641025641</v>
      </c>
      <c r="CU21">
        <v>0.94801223241590216</v>
      </c>
      <c r="CV21">
        <v>0.48416562220653964</v>
      </c>
      <c r="CW21">
        <v>465000</v>
      </c>
      <c r="CX21">
        <v>0.94801223241590216</v>
      </c>
      <c r="CY21">
        <v>0.48416562220653964</v>
      </c>
      <c r="CZ21">
        <v>0.92823445463812437</v>
      </c>
      <c r="DA21">
        <v>0.47922117776209516</v>
      </c>
      <c r="DB21">
        <v>455299</v>
      </c>
      <c r="DC21">
        <v>0.92823445463812437</v>
      </c>
      <c r="DD21">
        <v>0.47922117776209516</v>
      </c>
      <c r="DE21">
        <v>-1</v>
      </c>
      <c r="DF21">
        <v>0.47922117776209516</v>
      </c>
      <c r="DG21">
        <v>-1</v>
      </c>
      <c r="DI21">
        <v>0.47922117776209516</v>
      </c>
      <c r="DJ21">
        <v>-1</v>
      </c>
      <c r="DK21">
        <v>0.47922117776209516</v>
      </c>
      <c r="DL21">
        <v>-1</v>
      </c>
      <c r="DN21">
        <v>0.47922117776209516</v>
      </c>
      <c r="DO21">
        <v>0.25</v>
      </c>
      <c r="DU21" t="s">
        <v>2977</v>
      </c>
      <c r="DZ21">
        <v>-1</v>
      </c>
      <c r="EA21">
        <v>-1</v>
      </c>
      <c r="EB21">
        <v>-1</v>
      </c>
      <c r="EC21">
        <v>490500</v>
      </c>
      <c r="ED21">
        <v>-1</v>
      </c>
      <c r="EE21">
        <v>-1</v>
      </c>
      <c r="EF21">
        <v>-1</v>
      </c>
      <c r="EG21">
        <v>470537</v>
      </c>
    </row>
    <row r="22" spans="1:141" x14ac:dyDescent="0.25">
      <c r="A22" t="s">
        <v>15</v>
      </c>
      <c r="B22" t="s">
        <v>16</v>
      </c>
      <c r="C22" t="s">
        <v>17</v>
      </c>
      <c r="D22">
        <v>1</v>
      </c>
      <c r="E22" t="s">
        <v>18</v>
      </c>
      <c r="F22" t="s">
        <v>60</v>
      </c>
      <c r="G22" t="s">
        <v>61</v>
      </c>
      <c r="H22" t="s">
        <v>2997</v>
      </c>
      <c r="I22" t="s">
        <v>23</v>
      </c>
      <c r="J22" t="s">
        <v>23</v>
      </c>
      <c r="K22" t="s">
        <v>60</v>
      </c>
      <c r="L22" t="s">
        <v>71</v>
      </c>
      <c r="M22">
        <v>7</v>
      </c>
      <c r="N22" t="s">
        <v>56</v>
      </c>
      <c r="O22" t="s">
        <v>72</v>
      </c>
      <c r="P22" t="s">
        <v>23</v>
      </c>
      <c r="Q22" t="s">
        <v>23</v>
      </c>
      <c r="R22" t="s">
        <v>2964</v>
      </c>
      <c r="S22" t="s">
        <v>64</v>
      </c>
      <c r="T22" t="s">
        <v>25</v>
      </c>
      <c r="U22" t="s">
        <v>2965</v>
      </c>
      <c r="V22" t="s">
        <v>26</v>
      </c>
      <c r="W22">
        <v>5</v>
      </c>
      <c r="X22" t="s">
        <v>27</v>
      </c>
      <c r="Y22">
        <v>4.2999999999999997E-2</v>
      </c>
      <c r="Z22">
        <v>4.2999999999999997E-2</v>
      </c>
      <c r="AA22">
        <v>3.7999999999999999E-2</v>
      </c>
      <c r="AB22">
        <v>3.3000000000000002E-2</v>
      </c>
      <c r="AC22">
        <v>2.4E-2</v>
      </c>
      <c r="AD22" t="s">
        <v>19</v>
      </c>
      <c r="AE22">
        <v>2.4E-2</v>
      </c>
      <c r="AF22" t="s">
        <v>19</v>
      </c>
      <c r="AG22">
        <v>2.4E-2</v>
      </c>
      <c r="AH22" t="s">
        <v>3023</v>
      </c>
      <c r="AI22">
        <v>2.4E-2</v>
      </c>
      <c r="AJ22" t="s">
        <v>19</v>
      </c>
      <c r="AK22">
        <v>2.4E-2</v>
      </c>
      <c r="AL22">
        <f t="shared" si="15"/>
        <v>2.4E-2</v>
      </c>
      <c r="AM22" t="s">
        <v>19</v>
      </c>
      <c r="AN22">
        <v>2.5999999999999999E-2</v>
      </c>
      <c r="AP22" t="s">
        <v>19</v>
      </c>
      <c r="AQ22">
        <v>3.4000000000000002E-2</v>
      </c>
      <c r="AS22" t="s">
        <v>19</v>
      </c>
      <c r="AT22">
        <v>3.4000000000000002E-2</v>
      </c>
      <c r="AV22" t="s">
        <v>19</v>
      </c>
      <c r="AW22">
        <v>3.4000000000000002E-2</v>
      </c>
      <c r="AX22" t="s">
        <v>19</v>
      </c>
      <c r="AY22">
        <v>3.4602076124567498E-2</v>
      </c>
      <c r="BA22">
        <f t="shared" si="16"/>
        <v>3.4602076124567498E-2</v>
      </c>
      <c r="BB22" t="s">
        <v>3024</v>
      </c>
      <c r="BC22">
        <v>3.4602076124567498E-2</v>
      </c>
      <c r="BD22" t="s">
        <v>19</v>
      </c>
      <c r="BE22">
        <v>3.4602076000000002E-2</v>
      </c>
      <c r="BF22" t="s">
        <v>19</v>
      </c>
      <c r="BG22" t="s">
        <v>35</v>
      </c>
      <c r="BI22">
        <v>1.1573E-2</v>
      </c>
      <c r="BJ22">
        <v>1.653E-3</v>
      </c>
      <c r="BK22">
        <v>4.96E-3</v>
      </c>
      <c r="BL22">
        <v>4.96E-3</v>
      </c>
      <c r="BM22">
        <v>3.307E-3</v>
      </c>
      <c r="BN22">
        <v>1.653E-3</v>
      </c>
      <c r="BO22">
        <v>8.2649999999999998E-3</v>
      </c>
      <c r="BP22">
        <v>6.613E-3</v>
      </c>
      <c r="BQ22">
        <v>1.3333333333333333</v>
      </c>
      <c r="BR22">
        <v>1</v>
      </c>
      <c r="BS22">
        <v>0.55813953488372103</v>
      </c>
      <c r="BT22">
        <v>0.55813953488372103</v>
      </c>
      <c r="BU22">
        <v>1</v>
      </c>
      <c r="BV22">
        <v>0.55813953488372103</v>
      </c>
      <c r="BW22">
        <v>2.4E-2</v>
      </c>
      <c r="BX22">
        <v>2.4E-2</v>
      </c>
      <c r="BY22">
        <v>2.4E-2</v>
      </c>
      <c r="BZ22">
        <v>1</v>
      </c>
      <c r="CA22">
        <v>1</v>
      </c>
      <c r="CB22">
        <v>1</v>
      </c>
      <c r="CC22">
        <v>0.55813953488372103</v>
      </c>
      <c r="CD22">
        <v>0.55813953488372103</v>
      </c>
      <c r="CE22">
        <v>0.55813953488372103</v>
      </c>
      <c r="CF22">
        <v>1.0833333333333333</v>
      </c>
      <c r="CG22">
        <v>0.60465116279069775</v>
      </c>
      <c r="CH22">
        <v>2.5999999999999999E-2</v>
      </c>
      <c r="CI22">
        <v>1</v>
      </c>
      <c r="CJ22">
        <v>0.60465116279069775</v>
      </c>
      <c r="CK22">
        <v>1.2592592592592593</v>
      </c>
      <c r="CL22">
        <v>0.79069767441860472</v>
      </c>
      <c r="CM22">
        <v>3.4000000000000002E-2</v>
      </c>
      <c r="CN22">
        <v>1</v>
      </c>
      <c r="CO22">
        <v>0.79069767441860472</v>
      </c>
      <c r="CP22">
        <v>1.1333333333333335</v>
      </c>
      <c r="CQ22">
        <v>0.79069767441860472</v>
      </c>
      <c r="CR22">
        <v>3.4000000000000002E-2</v>
      </c>
      <c r="CS22">
        <v>1</v>
      </c>
      <c r="CT22">
        <v>0.79069767441860472</v>
      </c>
      <c r="CU22">
        <v>1.0303030303030303</v>
      </c>
      <c r="CV22">
        <v>0.79069767441860472</v>
      </c>
      <c r="CW22">
        <v>3.4000000000000002E-2</v>
      </c>
      <c r="CX22">
        <v>1</v>
      </c>
      <c r="CY22">
        <v>0.79069767441860472</v>
      </c>
      <c r="CZ22">
        <v>1.0485477613505301</v>
      </c>
      <c r="DA22">
        <v>0.80469944475738375</v>
      </c>
      <c r="DB22">
        <v>3.4602076124567498E-2</v>
      </c>
      <c r="DC22">
        <v>1</v>
      </c>
      <c r="DD22">
        <v>0.80469944475738375</v>
      </c>
      <c r="DE22">
        <v>1</v>
      </c>
      <c r="DF22">
        <v>0.80469944475738375</v>
      </c>
      <c r="DG22">
        <v>3.4602076124567498E-2</v>
      </c>
      <c r="DH22">
        <v>1</v>
      </c>
      <c r="DI22">
        <v>0.80469944475738375</v>
      </c>
      <c r="DJ22">
        <v>0.99999999639999937</v>
      </c>
      <c r="DK22">
        <v>0.80469944186046527</v>
      </c>
      <c r="DL22">
        <v>3.4602076000000002E-2</v>
      </c>
      <c r="DM22">
        <v>0.99999999639999937</v>
      </c>
      <c r="DN22">
        <v>0.80469944186046527</v>
      </c>
      <c r="DO22">
        <v>0</v>
      </c>
      <c r="DU22" t="s">
        <v>2977</v>
      </c>
      <c r="DZ22">
        <v>2.4E-2</v>
      </c>
      <c r="EA22">
        <v>2.7E-2</v>
      </c>
      <c r="EB22">
        <v>0.03</v>
      </c>
      <c r="EC22">
        <v>3.3000000000000002E-2</v>
      </c>
      <c r="ED22">
        <v>3.4602076124567498E-2</v>
      </c>
      <c r="EE22">
        <v>3.4602076124567498E-2</v>
      </c>
      <c r="EF22">
        <v>3.4602076124567498E-2</v>
      </c>
      <c r="EG22">
        <v>3.7999999999999999E-2</v>
      </c>
    </row>
    <row r="23" spans="1:141" x14ac:dyDescent="0.25">
      <c r="A23" t="s">
        <v>15</v>
      </c>
      <c r="B23" t="s">
        <v>16</v>
      </c>
      <c r="C23" t="s">
        <v>17</v>
      </c>
      <c r="D23">
        <v>1</v>
      </c>
      <c r="E23" t="s">
        <v>18</v>
      </c>
      <c r="F23" t="s">
        <v>60</v>
      </c>
      <c r="G23" t="s">
        <v>61</v>
      </c>
      <c r="H23" t="s">
        <v>2997</v>
      </c>
      <c r="I23" t="s">
        <v>23</v>
      </c>
      <c r="J23" t="s">
        <v>23</v>
      </c>
      <c r="K23" t="s">
        <v>60</v>
      </c>
      <c r="L23" t="s">
        <v>73</v>
      </c>
      <c r="M23">
        <v>8</v>
      </c>
      <c r="N23" t="s">
        <v>56</v>
      </c>
      <c r="O23" t="s">
        <v>74</v>
      </c>
      <c r="P23" t="s">
        <v>23</v>
      </c>
      <c r="Q23" t="s">
        <v>23</v>
      </c>
      <c r="R23" t="s">
        <v>2964</v>
      </c>
      <c r="S23" t="s">
        <v>34</v>
      </c>
      <c r="T23" t="s">
        <v>52</v>
      </c>
      <c r="U23" t="s">
        <v>2991</v>
      </c>
      <c r="V23" t="s">
        <v>26</v>
      </c>
      <c r="W23">
        <v>6</v>
      </c>
      <c r="X23" t="s">
        <v>27</v>
      </c>
      <c r="Y23">
        <v>300</v>
      </c>
      <c r="Z23">
        <v>-1</v>
      </c>
      <c r="AA23">
        <v>-1</v>
      </c>
      <c r="AB23">
        <v>-1</v>
      </c>
      <c r="AC23">
        <v>300</v>
      </c>
      <c r="AD23" t="s">
        <v>19</v>
      </c>
      <c r="AE23">
        <v>150</v>
      </c>
      <c r="AF23" t="s">
        <v>19</v>
      </c>
      <c r="AG23">
        <v>150</v>
      </c>
      <c r="AH23" t="s">
        <v>3016</v>
      </c>
      <c r="AI23">
        <v>150</v>
      </c>
      <c r="AJ23" t="s">
        <v>19</v>
      </c>
      <c r="AK23">
        <v>150</v>
      </c>
      <c r="AL23">
        <f>+AG23+AK23</f>
        <v>300</v>
      </c>
      <c r="AM23" t="s">
        <v>19</v>
      </c>
      <c r="AN23">
        <v>-1</v>
      </c>
      <c r="AO23">
        <f>+IF(AND(AN23&lt;&gt;-1,AN23&lt;&gt;-2),AN23,0)</f>
        <v>0</v>
      </c>
      <c r="AP23" t="s">
        <v>19</v>
      </c>
      <c r="AQ23">
        <v>13</v>
      </c>
      <c r="AR23">
        <f>+IF(AND(AQ23&lt;&gt;-1,AQ23&lt;&gt;-2),AQ23,0)</f>
        <v>13</v>
      </c>
      <c r="AS23" t="s">
        <v>3025</v>
      </c>
      <c r="AT23">
        <v>47</v>
      </c>
      <c r="AU23">
        <f>+IF(AND(AT23&lt;&gt;-1,AT23&lt;&gt;-2),AT23,0)</f>
        <v>47</v>
      </c>
      <c r="AV23" t="s">
        <v>3026</v>
      </c>
      <c r="AW23">
        <v>0</v>
      </c>
      <c r="AX23" t="s">
        <v>3027</v>
      </c>
      <c r="AY23">
        <v>1</v>
      </c>
      <c r="AZ23">
        <f>+IF(AND(AY23&lt;&gt;-1,AY23&lt;&gt;-2),AY23,0)</f>
        <v>1</v>
      </c>
      <c r="BA23">
        <f>+AO23+AR23+AU23+AZ23</f>
        <v>61</v>
      </c>
      <c r="BB23" t="s">
        <v>3028</v>
      </c>
      <c r="BC23">
        <v>9</v>
      </c>
      <c r="BD23" t="s">
        <v>3029</v>
      </c>
      <c r="BE23">
        <v>9</v>
      </c>
      <c r="BF23" t="s">
        <v>3029</v>
      </c>
      <c r="BG23" t="s">
        <v>35</v>
      </c>
      <c r="BH23">
        <v>19</v>
      </c>
      <c r="BI23">
        <v>35</v>
      </c>
      <c r="BJ23">
        <v>15</v>
      </c>
      <c r="BK23">
        <v>21</v>
      </c>
      <c r="BL23">
        <v>34</v>
      </c>
      <c r="BM23">
        <v>32</v>
      </c>
      <c r="BN23">
        <v>47</v>
      </c>
      <c r="BO23">
        <v>49</v>
      </c>
      <c r="BP23">
        <v>48</v>
      </c>
      <c r="BQ23">
        <v>0.66666666666666663</v>
      </c>
      <c r="BR23">
        <v>1</v>
      </c>
      <c r="BS23">
        <v>0.5</v>
      </c>
      <c r="BT23">
        <v>1</v>
      </c>
      <c r="BU23">
        <v>1</v>
      </c>
      <c r="BV23">
        <v>1</v>
      </c>
      <c r="BW23">
        <v>150</v>
      </c>
      <c r="BX23">
        <v>300</v>
      </c>
      <c r="BY23">
        <v>300</v>
      </c>
      <c r="BZ23">
        <v>0.66666666666666663</v>
      </c>
      <c r="CA23">
        <v>1</v>
      </c>
      <c r="CB23">
        <v>1</v>
      </c>
      <c r="CC23">
        <v>0.5</v>
      </c>
      <c r="CD23">
        <v>1</v>
      </c>
      <c r="CE23">
        <v>1</v>
      </c>
      <c r="CF23">
        <v>-1</v>
      </c>
      <c r="CG23">
        <v>1</v>
      </c>
      <c r="CH23">
        <v>300</v>
      </c>
      <c r="CI23">
        <v>1</v>
      </c>
      <c r="CJ23">
        <v>1</v>
      </c>
      <c r="CK23">
        <v>-2</v>
      </c>
      <c r="CL23">
        <v>1.0433333333333332</v>
      </c>
      <c r="CM23">
        <v>313</v>
      </c>
      <c r="CN23">
        <v>1</v>
      </c>
      <c r="CO23">
        <v>1</v>
      </c>
      <c r="CP23">
        <v>-2</v>
      </c>
      <c r="CQ23">
        <v>1.2</v>
      </c>
      <c r="CR23">
        <v>360</v>
      </c>
      <c r="CS23">
        <v>1</v>
      </c>
      <c r="CT23">
        <v>1</v>
      </c>
      <c r="CU23">
        <v>-2</v>
      </c>
      <c r="CV23">
        <v>1.2</v>
      </c>
      <c r="CW23">
        <v>360</v>
      </c>
      <c r="CX23">
        <v>1</v>
      </c>
      <c r="CY23">
        <v>1</v>
      </c>
      <c r="CZ23">
        <v>-2</v>
      </c>
      <c r="DA23">
        <v>1.2033333333333334</v>
      </c>
      <c r="DB23">
        <v>361</v>
      </c>
      <c r="DC23">
        <v>1</v>
      </c>
      <c r="DD23">
        <v>1</v>
      </c>
      <c r="DE23">
        <v>-1</v>
      </c>
      <c r="DF23">
        <v>1.2333333333333334</v>
      </c>
      <c r="DG23">
        <v>370</v>
      </c>
      <c r="DH23">
        <v>1</v>
      </c>
      <c r="DI23">
        <v>1</v>
      </c>
      <c r="DJ23">
        <v>-1</v>
      </c>
      <c r="DK23">
        <v>1.2633333333333334</v>
      </c>
      <c r="DL23">
        <v>379</v>
      </c>
      <c r="DM23">
        <v>1</v>
      </c>
      <c r="DN23">
        <v>1</v>
      </c>
      <c r="DO23">
        <v>0</v>
      </c>
      <c r="DU23" t="s">
        <v>2977</v>
      </c>
      <c r="DZ23">
        <v>-1</v>
      </c>
      <c r="EA23">
        <v>-1</v>
      </c>
      <c r="EB23">
        <v>-1</v>
      </c>
      <c r="EC23">
        <v>-1</v>
      </c>
      <c r="ED23">
        <v>-1</v>
      </c>
      <c r="EE23">
        <v>-1</v>
      </c>
      <c r="EF23">
        <v>25</v>
      </c>
      <c r="EG23">
        <v>25</v>
      </c>
      <c r="EK23">
        <v>50</v>
      </c>
    </row>
    <row r="24" spans="1:141" x14ac:dyDescent="0.25">
      <c r="A24" t="s">
        <v>15</v>
      </c>
      <c r="B24" t="s">
        <v>16</v>
      </c>
      <c r="C24" t="s">
        <v>17</v>
      </c>
      <c r="D24">
        <v>1</v>
      </c>
      <c r="E24" t="s">
        <v>18</v>
      </c>
      <c r="F24" t="s">
        <v>60</v>
      </c>
      <c r="G24" t="s">
        <v>61</v>
      </c>
      <c r="H24" t="s">
        <v>2997</v>
      </c>
      <c r="I24" t="s">
        <v>23</v>
      </c>
      <c r="J24" t="s">
        <v>23</v>
      </c>
      <c r="K24" t="s">
        <v>60</v>
      </c>
      <c r="L24" t="s">
        <v>75</v>
      </c>
      <c r="M24">
        <v>9</v>
      </c>
      <c r="N24" t="s">
        <v>56</v>
      </c>
      <c r="O24" t="s">
        <v>76</v>
      </c>
      <c r="P24" t="s">
        <v>23</v>
      </c>
      <c r="Q24" t="s">
        <v>23</v>
      </c>
      <c r="R24" t="s">
        <v>2964</v>
      </c>
      <c r="S24" t="s">
        <v>24</v>
      </c>
      <c r="T24" t="s">
        <v>25</v>
      </c>
      <c r="U24" t="s">
        <v>2965</v>
      </c>
      <c r="V24" t="s">
        <v>26</v>
      </c>
      <c r="W24">
        <v>7</v>
      </c>
      <c r="X24" t="s">
        <v>27</v>
      </c>
      <c r="Y24">
        <v>1</v>
      </c>
      <c r="Z24">
        <v>1</v>
      </c>
      <c r="AA24">
        <v>1</v>
      </c>
      <c r="AB24">
        <v>1</v>
      </c>
      <c r="AC24">
        <v>1</v>
      </c>
      <c r="AD24" t="s">
        <v>19</v>
      </c>
      <c r="AE24">
        <v>1</v>
      </c>
      <c r="AF24" t="s">
        <v>19</v>
      </c>
      <c r="AG24">
        <v>1</v>
      </c>
      <c r="AH24" t="s">
        <v>19</v>
      </c>
      <c r="AI24">
        <v>1</v>
      </c>
      <c r="AJ24" t="s">
        <v>19</v>
      </c>
      <c r="AK24">
        <v>1</v>
      </c>
      <c r="AL24">
        <f t="shared" ref="AL24:AL30" si="17">+AK24</f>
        <v>1</v>
      </c>
      <c r="AM24" t="s">
        <v>19</v>
      </c>
      <c r="AN24">
        <v>1</v>
      </c>
      <c r="AP24" t="s">
        <v>3030</v>
      </c>
      <c r="AQ24">
        <v>1</v>
      </c>
      <c r="AS24" t="s">
        <v>3031</v>
      </c>
      <c r="AT24">
        <v>1</v>
      </c>
      <c r="AV24" t="s">
        <v>19</v>
      </c>
      <c r="AW24">
        <v>1</v>
      </c>
      <c r="AX24" t="s">
        <v>19</v>
      </c>
      <c r="AY24">
        <v>1</v>
      </c>
      <c r="BA24">
        <f t="shared" ref="BA24:BA30" si="18">+AY24</f>
        <v>1</v>
      </c>
      <c r="BB24" t="s">
        <v>19</v>
      </c>
      <c r="BC24">
        <v>-1</v>
      </c>
      <c r="BD24" t="s">
        <v>19</v>
      </c>
      <c r="BE24">
        <v>-1</v>
      </c>
      <c r="BF24" t="s">
        <v>19</v>
      </c>
      <c r="BG24" t="s">
        <v>35</v>
      </c>
      <c r="BQ24">
        <v>-1</v>
      </c>
      <c r="BR24">
        <v>1</v>
      </c>
      <c r="BS24">
        <v>0.25</v>
      </c>
      <c r="BT24">
        <v>0.25</v>
      </c>
      <c r="BU24">
        <v>1</v>
      </c>
      <c r="BV24">
        <v>0.25</v>
      </c>
      <c r="BW24">
        <v>1</v>
      </c>
      <c r="BX24">
        <v>1</v>
      </c>
      <c r="BY24">
        <v>1</v>
      </c>
      <c r="CA24">
        <v>1</v>
      </c>
      <c r="CB24">
        <v>1</v>
      </c>
      <c r="CC24">
        <v>0.25</v>
      </c>
      <c r="CD24">
        <v>0.25</v>
      </c>
      <c r="CE24">
        <v>0.25</v>
      </c>
      <c r="CF24">
        <v>1</v>
      </c>
      <c r="CG24">
        <v>0.5</v>
      </c>
      <c r="CH24">
        <v>1</v>
      </c>
      <c r="CI24">
        <v>1</v>
      </c>
      <c r="CJ24">
        <v>0.5</v>
      </c>
      <c r="CK24">
        <v>1</v>
      </c>
      <c r="CL24">
        <v>0.5</v>
      </c>
      <c r="CM24">
        <v>1</v>
      </c>
      <c r="CN24">
        <v>1</v>
      </c>
      <c r="CO24">
        <v>0.5</v>
      </c>
      <c r="CP24">
        <v>1</v>
      </c>
      <c r="CQ24">
        <v>0.5</v>
      </c>
      <c r="CR24">
        <v>1</v>
      </c>
      <c r="CS24">
        <v>1</v>
      </c>
      <c r="CT24">
        <v>0.5</v>
      </c>
      <c r="CU24">
        <v>1</v>
      </c>
      <c r="CV24">
        <v>0.5</v>
      </c>
      <c r="CW24">
        <v>1</v>
      </c>
      <c r="CX24">
        <v>1</v>
      </c>
      <c r="CY24">
        <v>0.5</v>
      </c>
      <c r="CZ24">
        <v>1</v>
      </c>
      <c r="DA24">
        <v>0.5</v>
      </c>
      <c r="DB24">
        <v>1</v>
      </c>
      <c r="DC24">
        <v>1</v>
      </c>
      <c r="DD24">
        <v>0.5</v>
      </c>
      <c r="DE24">
        <v>-1</v>
      </c>
      <c r="DF24">
        <v>0.5</v>
      </c>
      <c r="DG24">
        <v>-1</v>
      </c>
      <c r="DI24">
        <v>0.5</v>
      </c>
      <c r="DJ24">
        <v>-1</v>
      </c>
      <c r="DK24">
        <v>0.5</v>
      </c>
      <c r="DL24">
        <v>-1</v>
      </c>
      <c r="DN24">
        <v>0.5</v>
      </c>
      <c r="DO24">
        <v>0.25</v>
      </c>
      <c r="DT24" t="s">
        <v>3032</v>
      </c>
      <c r="DU24" t="s">
        <v>2977</v>
      </c>
      <c r="DZ24">
        <v>1</v>
      </c>
      <c r="EA24">
        <v>1</v>
      </c>
      <c r="EB24">
        <v>1</v>
      </c>
      <c r="EC24">
        <v>1</v>
      </c>
      <c r="ED24">
        <v>-1</v>
      </c>
      <c r="EE24">
        <v>-1</v>
      </c>
      <c r="EF24">
        <v>-1</v>
      </c>
      <c r="EG24">
        <v>1</v>
      </c>
    </row>
    <row r="25" spans="1:141" x14ac:dyDescent="0.25">
      <c r="A25" t="s">
        <v>15</v>
      </c>
      <c r="B25" t="s">
        <v>16</v>
      </c>
      <c r="C25" t="s">
        <v>17</v>
      </c>
      <c r="D25">
        <v>1</v>
      </c>
      <c r="E25" t="s">
        <v>18</v>
      </c>
      <c r="F25" t="s">
        <v>60</v>
      </c>
      <c r="G25" t="s">
        <v>61</v>
      </c>
      <c r="H25" t="s">
        <v>2997</v>
      </c>
      <c r="I25" t="s">
        <v>23</v>
      </c>
      <c r="J25" t="s">
        <v>23</v>
      </c>
      <c r="K25" t="s">
        <v>60</v>
      </c>
      <c r="L25" t="s">
        <v>77</v>
      </c>
      <c r="M25">
        <v>10</v>
      </c>
      <c r="N25" t="s">
        <v>56</v>
      </c>
      <c r="O25" t="s">
        <v>78</v>
      </c>
      <c r="P25" t="s">
        <v>23</v>
      </c>
      <c r="Q25" t="s">
        <v>23</v>
      </c>
      <c r="R25" t="s">
        <v>2964</v>
      </c>
      <c r="S25" t="s">
        <v>24</v>
      </c>
      <c r="T25" t="s">
        <v>52</v>
      </c>
      <c r="U25" t="s">
        <v>2991</v>
      </c>
      <c r="V25" t="s">
        <v>26</v>
      </c>
      <c r="W25">
        <v>8</v>
      </c>
      <c r="X25" t="s">
        <v>27</v>
      </c>
      <c r="Y25">
        <v>30000</v>
      </c>
      <c r="Z25">
        <v>30000</v>
      </c>
      <c r="AA25">
        <v>30000</v>
      </c>
      <c r="AB25">
        <v>30000</v>
      </c>
      <c r="AC25">
        <v>-1</v>
      </c>
      <c r="AD25" t="s">
        <v>19</v>
      </c>
      <c r="AE25">
        <v>25692</v>
      </c>
      <c r="AF25" t="s">
        <v>19</v>
      </c>
      <c r="AG25">
        <v>-1</v>
      </c>
      <c r="AH25" t="s">
        <v>3033</v>
      </c>
      <c r="AI25">
        <v>-1</v>
      </c>
      <c r="AJ25" t="s">
        <v>19</v>
      </c>
      <c r="AK25">
        <v>-1</v>
      </c>
      <c r="AL25">
        <f t="shared" si="17"/>
        <v>-1</v>
      </c>
      <c r="AM25" t="s">
        <v>19</v>
      </c>
      <c r="AN25">
        <v>-1</v>
      </c>
      <c r="AP25" t="s">
        <v>19</v>
      </c>
      <c r="AQ25">
        <v>-1</v>
      </c>
      <c r="AS25" t="s">
        <v>19</v>
      </c>
      <c r="AT25">
        <v>-1</v>
      </c>
      <c r="AV25" t="s">
        <v>19</v>
      </c>
      <c r="AW25">
        <v>233</v>
      </c>
      <c r="AX25" t="s">
        <v>19</v>
      </c>
      <c r="AY25">
        <v>238</v>
      </c>
      <c r="BA25">
        <f t="shared" si="18"/>
        <v>238</v>
      </c>
      <c r="BB25" t="s">
        <v>3034</v>
      </c>
      <c r="BC25">
        <v>-1</v>
      </c>
      <c r="BD25" t="s">
        <v>3035</v>
      </c>
      <c r="BE25">
        <v>-1</v>
      </c>
      <c r="BF25" t="s">
        <v>3035</v>
      </c>
      <c r="BG25" t="s">
        <v>46</v>
      </c>
      <c r="BQ25">
        <v>-1</v>
      </c>
      <c r="BR25">
        <v>-1</v>
      </c>
      <c r="BS25">
        <v>0</v>
      </c>
      <c r="BT25">
        <v>-2</v>
      </c>
      <c r="BU25">
        <v>-1</v>
      </c>
      <c r="BV25">
        <v>-2</v>
      </c>
      <c r="BW25">
        <v>0</v>
      </c>
      <c r="BX25">
        <v>-1</v>
      </c>
      <c r="BY25">
        <v>-1</v>
      </c>
      <c r="CC25">
        <v>0</v>
      </c>
      <c r="CD25">
        <v>0</v>
      </c>
      <c r="CE25">
        <v>0</v>
      </c>
      <c r="CF25">
        <v>-1</v>
      </c>
      <c r="CG25">
        <v>-2</v>
      </c>
      <c r="CH25">
        <v>-1</v>
      </c>
      <c r="CJ25">
        <v>0</v>
      </c>
      <c r="CK25">
        <v>-1</v>
      </c>
      <c r="CL25">
        <v>-2</v>
      </c>
      <c r="CM25">
        <v>-1</v>
      </c>
      <c r="CO25">
        <v>0</v>
      </c>
      <c r="CP25">
        <v>-1</v>
      </c>
      <c r="CQ25">
        <v>-2</v>
      </c>
      <c r="CR25">
        <v>-1</v>
      </c>
      <c r="CT25">
        <v>0</v>
      </c>
      <c r="CU25">
        <v>-1</v>
      </c>
      <c r="CV25">
        <v>-233</v>
      </c>
      <c r="CW25">
        <v>233</v>
      </c>
      <c r="CY25">
        <v>0</v>
      </c>
      <c r="CZ25">
        <v>-1</v>
      </c>
      <c r="DA25">
        <v>-238</v>
      </c>
      <c r="DB25">
        <v>238</v>
      </c>
      <c r="DD25">
        <v>0</v>
      </c>
      <c r="DE25">
        <v>-1</v>
      </c>
      <c r="DF25">
        <v>-238</v>
      </c>
      <c r="DG25">
        <v>-1</v>
      </c>
      <c r="DI25">
        <v>0</v>
      </c>
      <c r="DJ25">
        <v>-2</v>
      </c>
      <c r="DK25">
        <v>-238</v>
      </c>
      <c r="DL25">
        <v>-1</v>
      </c>
      <c r="DN25">
        <v>0</v>
      </c>
      <c r="DO25">
        <v>0.33333333333333331</v>
      </c>
      <c r="DU25" t="s">
        <v>2977</v>
      </c>
      <c r="DZ25">
        <v>-1</v>
      </c>
      <c r="EA25">
        <v>-1</v>
      </c>
      <c r="EB25">
        <v>-1</v>
      </c>
      <c r="EC25">
        <v>-1</v>
      </c>
      <c r="ED25">
        <v>-1</v>
      </c>
      <c r="EE25">
        <v>15000</v>
      </c>
      <c r="EF25">
        <v>30000</v>
      </c>
      <c r="EG25">
        <v>-1</v>
      </c>
      <c r="EH25">
        <v>-1</v>
      </c>
    </row>
    <row r="26" spans="1:141" x14ac:dyDescent="0.25">
      <c r="A26" t="s">
        <v>15</v>
      </c>
      <c r="B26" t="s">
        <v>16</v>
      </c>
      <c r="C26" t="s">
        <v>17</v>
      </c>
      <c r="D26">
        <v>1</v>
      </c>
      <c r="E26" t="s">
        <v>18</v>
      </c>
      <c r="F26" t="s">
        <v>79</v>
      </c>
      <c r="G26" t="s">
        <v>80</v>
      </c>
      <c r="H26" t="s">
        <v>2997</v>
      </c>
      <c r="I26" t="s">
        <v>23</v>
      </c>
      <c r="J26" t="s">
        <v>23</v>
      </c>
      <c r="K26" t="s">
        <v>79</v>
      </c>
      <c r="L26" t="s">
        <v>81</v>
      </c>
      <c r="M26">
        <v>11</v>
      </c>
      <c r="N26" t="s">
        <v>56</v>
      </c>
      <c r="O26" t="s">
        <v>82</v>
      </c>
      <c r="P26" t="s">
        <v>23</v>
      </c>
      <c r="Q26" t="s">
        <v>23</v>
      </c>
      <c r="R26" t="s">
        <v>2964</v>
      </c>
      <c r="S26" t="s">
        <v>64</v>
      </c>
      <c r="T26" t="s">
        <v>25</v>
      </c>
      <c r="U26" t="s">
        <v>2965</v>
      </c>
      <c r="V26" t="s">
        <v>26</v>
      </c>
      <c r="W26">
        <v>1</v>
      </c>
      <c r="X26" t="s">
        <v>3003</v>
      </c>
      <c r="Y26">
        <v>0.4</v>
      </c>
      <c r="Z26">
        <v>0.4</v>
      </c>
      <c r="AA26">
        <v>0.39</v>
      </c>
      <c r="AB26">
        <v>0.38</v>
      </c>
      <c r="AC26">
        <v>0.37</v>
      </c>
      <c r="AD26" t="s">
        <v>19</v>
      </c>
      <c r="AE26">
        <v>0.37</v>
      </c>
      <c r="AF26" t="s">
        <v>19</v>
      </c>
      <c r="AG26">
        <v>0.37</v>
      </c>
      <c r="AH26" t="s">
        <v>3036</v>
      </c>
      <c r="AI26">
        <v>0.37</v>
      </c>
      <c r="AJ26" t="s">
        <v>19</v>
      </c>
      <c r="AK26">
        <v>0.37</v>
      </c>
      <c r="AL26">
        <f t="shared" si="17"/>
        <v>0.37</v>
      </c>
      <c r="AM26" t="s">
        <v>19</v>
      </c>
      <c r="AN26">
        <v>0.37</v>
      </c>
      <c r="AP26" t="s">
        <v>3037</v>
      </c>
      <c r="AQ26">
        <v>0.37</v>
      </c>
      <c r="AS26" t="s">
        <v>19</v>
      </c>
      <c r="AT26">
        <v>0.38</v>
      </c>
      <c r="AV26" t="s">
        <v>19</v>
      </c>
      <c r="AW26">
        <v>0.38</v>
      </c>
      <c r="AX26" t="s">
        <v>19</v>
      </c>
      <c r="AY26">
        <v>0.38754325259515598</v>
      </c>
      <c r="BA26">
        <f t="shared" si="18"/>
        <v>0.38754325259515598</v>
      </c>
      <c r="BB26" t="s">
        <v>3038</v>
      </c>
      <c r="BC26">
        <v>0.38754325259515598</v>
      </c>
      <c r="BD26" t="s">
        <v>19</v>
      </c>
      <c r="BE26">
        <v>0.38754325299999998</v>
      </c>
      <c r="BF26" t="s">
        <v>19</v>
      </c>
      <c r="BG26" t="s">
        <v>50</v>
      </c>
      <c r="BQ26">
        <v>1.3333333333333333</v>
      </c>
      <c r="BR26">
        <v>1</v>
      </c>
      <c r="BS26">
        <v>0.92499999999999993</v>
      </c>
      <c r="BT26">
        <v>0.92499999999999993</v>
      </c>
      <c r="BU26">
        <v>1</v>
      </c>
      <c r="BV26">
        <v>0.92499999999999993</v>
      </c>
      <c r="BW26">
        <v>0.37</v>
      </c>
      <c r="BX26">
        <v>0.37</v>
      </c>
      <c r="BY26">
        <v>0.37</v>
      </c>
      <c r="BZ26">
        <v>1</v>
      </c>
      <c r="CA26">
        <v>1</v>
      </c>
      <c r="CB26">
        <v>1</v>
      </c>
      <c r="CC26">
        <v>0.92499999999999993</v>
      </c>
      <c r="CD26">
        <v>0.92499999999999993</v>
      </c>
      <c r="CE26">
        <v>0.92499999999999993</v>
      </c>
      <c r="CF26">
        <v>1</v>
      </c>
      <c r="CG26">
        <v>0.92499999999999993</v>
      </c>
      <c r="CH26">
        <v>0.37</v>
      </c>
      <c r="CI26">
        <v>1</v>
      </c>
      <c r="CJ26">
        <v>0.92499999999999993</v>
      </c>
      <c r="CK26">
        <v>1</v>
      </c>
      <c r="CL26">
        <v>0.92499999999999993</v>
      </c>
      <c r="CM26">
        <v>0.37</v>
      </c>
      <c r="CN26">
        <v>1</v>
      </c>
      <c r="CO26">
        <v>0.92499999999999993</v>
      </c>
      <c r="CP26">
        <v>1.027027027027027</v>
      </c>
      <c r="CQ26">
        <v>0.95</v>
      </c>
      <c r="CR26">
        <v>0.38</v>
      </c>
      <c r="CS26">
        <v>1</v>
      </c>
      <c r="CT26">
        <v>0.95</v>
      </c>
      <c r="CU26">
        <v>1</v>
      </c>
      <c r="CV26">
        <v>0.95</v>
      </c>
      <c r="CW26">
        <v>0.38</v>
      </c>
      <c r="CX26">
        <v>1</v>
      </c>
      <c r="CY26">
        <v>0.95</v>
      </c>
      <c r="CZ26">
        <v>1.0198506647240946</v>
      </c>
      <c r="DA26">
        <v>0.96885813148788991</v>
      </c>
      <c r="DB26">
        <v>0.38754325259515598</v>
      </c>
      <c r="DC26">
        <v>1</v>
      </c>
      <c r="DD26">
        <v>0.96885813148788991</v>
      </c>
      <c r="DE26">
        <v>1.0001116196004025</v>
      </c>
      <c r="DF26">
        <v>0.96885813148788991</v>
      </c>
      <c r="DG26">
        <v>0.38754325259515598</v>
      </c>
      <c r="DH26">
        <v>1</v>
      </c>
      <c r="DI26">
        <v>0.96885813148788991</v>
      </c>
      <c r="DJ26">
        <v>0.99370064871794861</v>
      </c>
      <c r="DK26">
        <v>0.96885813249999986</v>
      </c>
      <c r="DL26">
        <v>0.38754325299999998</v>
      </c>
      <c r="DM26">
        <v>0.99370064871794861</v>
      </c>
      <c r="DN26">
        <v>0.96885813249999986</v>
      </c>
      <c r="DO26">
        <v>0</v>
      </c>
      <c r="DU26" t="s">
        <v>2977</v>
      </c>
      <c r="DZ26">
        <v>0.37</v>
      </c>
      <c r="EA26">
        <v>0.37</v>
      </c>
      <c r="EB26">
        <v>0.37</v>
      </c>
      <c r="EC26">
        <v>0.38</v>
      </c>
      <c r="ED26">
        <v>0.38750000000000001</v>
      </c>
      <c r="EE26">
        <v>0.39</v>
      </c>
      <c r="EF26">
        <v>0.39</v>
      </c>
      <c r="EG26">
        <v>0.39</v>
      </c>
    </row>
    <row r="27" spans="1:141" x14ac:dyDescent="0.25">
      <c r="A27" t="s">
        <v>15</v>
      </c>
      <c r="B27" t="s">
        <v>16</v>
      </c>
      <c r="C27" t="s">
        <v>17</v>
      </c>
      <c r="D27">
        <v>1</v>
      </c>
      <c r="E27" t="s">
        <v>18</v>
      </c>
      <c r="F27" t="s">
        <v>79</v>
      </c>
      <c r="G27" t="s">
        <v>80</v>
      </c>
      <c r="H27" t="s">
        <v>2997</v>
      </c>
      <c r="I27" t="s">
        <v>23</v>
      </c>
      <c r="J27" t="s">
        <v>23</v>
      </c>
      <c r="K27" t="s">
        <v>79</v>
      </c>
      <c r="L27" t="s">
        <v>83</v>
      </c>
      <c r="M27">
        <v>12</v>
      </c>
      <c r="N27" t="s">
        <v>56</v>
      </c>
      <c r="O27" t="s">
        <v>84</v>
      </c>
      <c r="P27" t="s">
        <v>23</v>
      </c>
      <c r="Q27" t="s">
        <v>23</v>
      </c>
      <c r="R27" t="s">
        <v>2964</v>
      </c>
      <c r="S27" t="s">
        <v>64</v>
      </c>
      <c r="T27" t="s">
        <v>52</v>
      </c>
      <c r="U27" t="s">
        <v>2991</v>
      </c>
      <c r="V27" t="s">
        <v>26</v>
      </c>
      <c r="W27">
        <v>2</v>
      </c>
      <c r="X27" t="s">
        <v>2992</v>
      </c>
      <c r="Y27">
        <v>50</v>
      </c>
      <c r="Z27">
        <v>50</v>
      </c>
      <c r="AA27">
        <v>41</v>
      </c>
      <c r="AB27">
        <v>31</v>
      </c>
      <c r="AC27">
        <v>21</v>
      </c>
      <c r="AD27" t="s">
        <v>19</v>
      </c>
      <c r="AE27">
        <v>21</v>
      </c>
      <c r="AF27" t="s">
        <v>19</v>
      </c>
      <c r="AG27">
        <v>21</v>
      </c>
      <c r="AH27" t="s">
        <v>3036</v>
      </c>
      <c r="AI27">
        <v>63</v>
      </c>
      <c r="AJ27" t="s">
        <v>19</v>
      </c>
      <c r="AK27">
        <v>63</v>
      </c>
      <c r="AL27">
        <f t="shared" si="17"/>
        <v>63</v>
      </c>
      <c r="AM27" t="s">
        <v>3039</v>
      </c>
      <c r="AN27">
        <v>63</v>
      </c>
      <c r="AP27" t="s">
        <v>3040</v>
      </c>
      <c r="AQ27">
        <v>63</v>
      </c>
      <c r="AS27" t="s">
        <v>3041</v>
      </c>
      <c r="AT27">
        <v>63</v>
      </c>
      <c r="AV27" t="s">
        <v>19</v>
      </c>
      <c r="AW27">
        <v>63</v>
      </c>
      <c r="AX27" t="s">
        <v>19</v>
      </c>
      <c r="AY27">
        <v>65</v>
      </c>
      <c r="BA27">
        <f t="shared" si="18"/>
        <v>65</v>
      </c>
      <c r="BB27" t="s">
        <v>3042</v>
      </c>
      <c r="BC27">
        <v>65</v>
      </c>
      <c r="BD27" t="s">
        <v>3043</v>
      </c>
      <c r="BE27">
        <v>65</v>
      </c>
      <c r="BF27" t="s">
        <v>3043</v>
      </c>
      <c r="BG27" t="s">
        <v>50</v>
      </c>
      <c r="BQ27">
        <v>1.3333333333333333</v>
      </c>
      <c r="BR27">
        <v>3</v>
      </c>
      <c r="BS27">
        <v>0.42</v>
      </c>
      <c r="BT27">
        <v>1.26</v>
      </c>
      <c r="BU27">
        <v>3</v>
      </c>
      <c r="BV27">
        <v>1.26</v>
      </c>
      <c r="BW27">
        <v>21</v>
      </c>
      <c r="BX27">
        <v>63</v>
      </c>
      <c r="BY27">
        <v>63</v>
      </c>
      <c r="BZ27">
        <v>1</v>
      </c>
      <c r="CA27">
        <v>1</v>
      </c>
      <c r="CB27">
        <v>1</v>
      </c>
      <c r="CC27">
        <v>0.42</v>
      </c>
      <c r="CD27">
        <v>1</v>
      </c>
      <c r="CE27">
        <v>1</v>
      </c>
      <c r="CF27">
        <v>1</v>
      </c>
      <c r="CG27">
        <v>1.26</v>
      </c>
      <c r="CH27">
        <v>63</v>
      </c>
      <c r="CI27">
        <v>1</v>
      </c>
      <c r="CJ27">
        <v>1</v>
      </c>
      <c r="CK27">
        <v>1</v>
      </c>
      <c r="CL27">
        <v>1.26</v>
      </c>
      <c r="CM27">
        <v>63</v>
      </c>
      <c r="CN27">
        <v>1</v>
      </c>
      <c r="CO27">
        <v>1</v>
      </c>
      <c r="CP27">
        <v>1</v>
      </c>
      <c r="CQ27">
        <v>1.26</v>
      </c>
      <c r="CR27">
        <v>63</v>
      </c>
      <c r="CS27">
        <v>1</v>
      </c>
      <c r="CT27">
        <v>1</v>
      </c>
      <c r="CU27">
        <v>2.032258064516129</v>
      </c>
      <c r="CV27">
        <v>1.26</v>
      </c>
      <c r="CW27">
        <v>63</v>
      </c>
      <c r="CX27">
        <v>1</v>
      </c>
      <c r="CY27">
        <v>1</v>
      </c>
      <c r="CZ27">
        <v>2.096774193548387</v>
      </c>
      <c r="DA27">
        <v>1.3</v>
      </c>
      <c r="DB27">
        <v>65</v>
      </c>
      <c r="DC27">
        <v>1</v>
      </c>
      <c r="DD27">
        <v>1</v>
      </c>
      <c r="DE27">
        <v>1</v>
      </c>
      <c r="DF27">
        <v>1.3</v>
      </c>
      <c r="DG27">
        <v>65</v>
      </c>
      <c r="DH27">
        <v>1</v>
      </c>
      <c r="DI27">
        <v>1</v>
      </c>
      <c r="DJ27">
        <v>1</v>
      </c>
      <c r="DK27">
        <v>1.3</v>
      </c>
      <c r="DL27">
        <v>65</v>
      </c>
      <c r="DM27">
        <v>1</v>
      </c>
      <c r="DN27">
        <v>1</v>
      </c>
      <c r="DO27">
        <v>0</v>
      </c>
      <c r="DU27" t="s">
        <v>2977</v>
      </c>
      <c r="DZ27">
        <v>63</v>
      </c>
      <c r="EA27">
        <v>63</v>
      </c>
      <c r="EB27">
        <v>63</v>
      </c>
      <c r="EC27">
        <v>63</v>
      </c>
      <c r="ED27">
        <v>65</v>
      </c>
      <c r="EE27">
        <v>65</v>
      </c>
      <c r="EF27">
        <v>65</v>
      </c>
      <c r="EG27">
        <v>65</v>
      </c>
      <c r="EK27">
        <v>65</v>
      </c>
    </row>
    <row r="28" spans="1:141" x14ac:dyDescent="0.25">
      <c r="A28" t="s">
        <v>15</v>
      </c>
      <c r="B28" t="s">
        <v>16</v>
      </c>
      <c r="C28" t="s">
        <v>17</v>
      </c>
      <c r="D28">
        <v>1</v>
      </c>
      <c r="E28" t="s">
        <v>18</v>
      </c>
      <c r="F28" t="s">
        <v>85</v>
      </c>
      <c r="G28" t="s">
        <v>86</v>
      </c>
      <c r="H28" t="s">
        <v>2997</v>
      </c>
      <c r="I28" t="s">
        <v>23</v>
      </c>
      <c r="J28" t="s">
        <v>23</v>
      </c>
      <c r="K28" t="s">
        <v>85</v>
      </c>
      <c r="L28" t="s">
        <v>87</v>
      </c>
      <c r="M28">
        <v>13</v>
      </c>
      <c r="N28" t="s">
        <v>56</v>
      </c>
      <c r="O28" t="s">
        <v>88</v>
      </c>
      <c r="P28" t="s">
        <v>23</v>
      </c>
      <c r="Q28" t="s">
        <v>23</v>
      </c>
      <c r="R28" t="s">
        <v>2964</v>
      </c>
      <c r="S28" t="s">
        <v>64</v>
      </c>
      <c r="T28" t="s">
        <v>25</v>
      </c>
      <c r="U28" t="s">
        <v>2965</v>
      </c>
      <c r="V28" t="s">
        <v>26</v>
      </c>
      <c r="W28">
        <v>1</v>
      </c>
      <c r="X28" t="s">
        <v>27</v>
      </c>
      <c r="Y28">
        <v>1</v>
      </c>
      <c r="Z28">
        <v>1</v>
      </c>
      <c r="AA28">
        <v>0.8</v>
      </c>
      <c r="AB28">
        <v>0.6</v>
      </c>
      <c r="AC28">
        <v>0.2</v>
      </c>
      <c r="AD28" t="s">
        <v>19</v>
      </c>
      <c r="AE28">
        <v>0</v>
      </c>
      <c r="AF28" t="s">
        <v>19</v>
      </c>
      <c r="AG28">
        <v>0.05</v>
      </c>
      <c r="AH28" t="s">
        <v>3044</v>
      </c>
      <c r="AI28">
        <v>0.2</v>
      </c>
      <c r="AJ28" t="s">
        <v>19</v>
      </c>
      <c r="AK28">
        <v>0.2</v>
      </c>
      <c r="AL28">
        <f t="shared" si="17"/>
        <v>0.2</v>
      </c>
      <c r="AM28" t="s">
        <v>19</v>
      </c>
      <c r="AN28">
        <v>0.2</v>
      </c>
      <c r="AP28" t="s">
        <v>3045</v>
      </c>
      <c r="AQ28">
        <v>0.2</v>
      </c>
      <c r="AS28" t="s">
        <v>19</v>
      </c>
      <c r="AT28">
        <v>0.25</v>
      </c>
      <c r="AV28" t="s">
        <v>3046</v>
      </c>
      <c r="AW28">
        <v>0.25</v>
      </c>
      <c r="AX28" t="s">
        <v>3047</v>
      </c>
      <c r="AY28">
        <v>0.25</v>
      </c>
      <c r="BA28">
        <f t="shared" si="18"/>
        <v>0.25</v>
      </c>
      <c r="BB28" t="s">
        <v>3048</v>
      </c>
      <c r="BC28">
        <v>0.25</v>
      </c>
      <c r="BD28" t="s">
        <v>19</v>
      </c>
      <c r="BE28">
        <v>0.25</v>
      </c>
      <c r="BF28" t="s">
        <v>19</v>
      </c>
      <c r="BG28" t="s">
        <v>28</v>
      </c>
      <c r="BQ28">
        <v>0.33333333333333331</v>
      </c>
      <c r="BR28">
        <v>1</v>
      </c>
      <c r="BS28">
        <v>0.05</v>
      </c>
      <c r="BT28">
        <v>0.2</v>
      </c>
      <c r="BU28">
        <v>1</v>
      </c>
      <c r="BV28">
        <v>0.2</v>
      </c>
      <c r="BW28">
        <v>0.05</v>
      </c>
      <c r="BX28">
        <v>0.2</v>
      </c>
      <c r="BY28">
        <v>0.2</v>
      </c>
      <c r="BZ28">
        <v>0.33333333333333331</v>
      </c>
      <c r="CA28">
        <v>1</v>
      </c>
      <c r="CB28">
        <v>1</v>
      </c>
      <c r="CC28">
        <v>0.05</v>
      </c>
      <c r="CD28">
        <v>0.2</v>
      </c>
      <c r="CE28">
        <v>0.2</v>
      </c>
      <c r="CF28">
        <v>1</v>
      </c>
      <c r="CG28">
        <v>0.2</v>
      </c>
      <c r="CH28">
        <v>0.2</v>
      </c>
      <c r="CI28">
        <v>1</v>
      </c>
      <c r="CJ28">
        <v>0.2</v>
      </c>
      <c r="CK28">
        <v>1</v>
      </c>
      <c r="CL28">
        <v>0.2</v>
      </c>
      <c r="CM28">
        <v>0.2</v>
      </c>
      <c r="CN28">
        <v>1</v>
      </c>
      <c r="CO28">
        <v>0.2</v>
      </c>
      <c r="CP28">
        <v>0.41666666666666669</v>
      </c>
      <c r="CQ28">
        <v>0.25</v>
      </c>
      <c r="CR28">
        <v>0.25</v>
      </c>
      <c r="CS28">
        <v>0.41666666666666669</v>
      </c>
      <c r="CT28">
        <v>0.25</v>
      </c>
      <c r="CU28">
        <v>0.3125</v>
      </c>
      <c r="CV28">
        <v>0.25</v>
      </c>
      <c r="CW28">
        <v>0.25</v>
      </c>
      <c r="CX28">
        <v>0.3125</v>
      </c>
      <c r="CY28">
        <v>0.25</v>
      </c>
      <c r="CZ28">
        <v>0.3125</v>
      </c>
      <c r="DA28">
        <v>0.25</v>
      </c>
      <c r="DB28">
        <v>0.25</v>
      </c>
      <c r="DC28">
        <v>0.3125</v>
      </c>
      <c r="DD28">
        <v>0.25</v>
      </c>
      <c r="DE28">
        <v>1</v>
      </c>
      <c r="DF28">
        <v>0.25</v>
      </c>
      <c r="DG28">
        <v>0.25</v>
      </c>
      <c r="DH28">
        <v>1</v>
      </c>
      <c r="DI28">
        <v>0.25</v>
      </c>
      <c r="DJ28">
        <v>1</v>
      </c>
      <c r="DK28">
        <v>0.25</v>
      </c>
      <c r="DL28">
        <v>0.25</v>
      </c>
      <c r="DM28">
        <v>1</v>
      </c>
      <c r="DN28">
        <v>0.25</v>
      </c>
      <c r="DO28">
        <v>0</v>
      </c>
      <c r="DP28" t="s">
        <v>3049</v>
      </c>
      <c r="DU28" t="s">
        <v>2977</v>
      </c>
      <c r="DZ28">
        <v>0.2</v>
      </c>
      <c r="EA28">
        <v>0.2</v>
      </c>
      <c r="EB28">
        <v>0.6</v>
      </c>
      <c r="EC28">
        <v>0.8</v>
      </c>
      <c r="ED28">
        <v>0.25</v>
      </c>
      <c r="EE28">
        <v>0.25</v>
      </c>
      <c r="EF28">
        <v>0.25</v>
      </c>
      <c r="EG28">
        <v>0.9</v>
      </c>
      <c r="EH28">
        <v>0.8</v>
      </c>
      <c r="EI28">
        <v>0.9</v>
      </c>
    </row>
    <row r="29" spans="1:141" x14ac:dyDescent="0.25">
      <c r="A29" t="s">
        <v>15</v>
      </c>
      <c r="B29" t="s">
        <v>16</v>
      </c>
      <c r="C29" t="s">
        <v>17</v>
      </c>
      <c r="D29">
        <v>1</v>
      </c>
      <c r="E29" t="s">
        <v>18</v>
      </c>
      <c r="F29" t="s">
        <v>85</v>
      </c>
      <c r="G29" t="s">
        <v>86</v>
      </c>
      <c r="H29" t="s">
        <v>2997</v>
      </c>
      <c r="I29" t="s">
        <v>23</v>
      </c>
      <c r="J29" t="s">
        <v>23</v>
      </c>
      <c r="K29" t="s">
        <v>85</v>
      </c>
      <c r="L29" t="s">
        <v>89</v>
      </c>
      <c r="M29">
        <v>14</v>
      </c>
      <c r="N29" t="s">
        <v>56</v>
      </c>
      <c r="O29" t="s">
        <v>90</v>
      </c>
      <c r="P29" t="s">
        <v>23</v>
      </c>
      <c r="Q29" t="s">
        <v>23</v>
      </c>
      <c r="R29" t="s">
        <v>2964</v>
      </c>
      <c r="S29" t="s">
        <v>64</v>
      </c>
      <c r="T29" t="s">
        <v>25</v>
      </c>
      <c r="U29" t="s">
        <v>2965</v>
      </c>
      <c r="V29" t="s">
        <v>26</v>
      </c>
      <c r="W29">
        <v>2</v>
      </c>
      <c r="X29" t="s">
        <v>27</v>
      </c>
      <c r="Y29">
        <v>1</v>
      </c>
      <c r="Z29">
        <v>1</v>
      </c>
      <c r="AA29">
        <v>0.8</v>
      </c>
      <c r="AB29">
        <v>0.6</v>
      </c>
      <c r="AC29">
        <v>0.2</v>
      </c>
      <c r="AD29" t="s">
        <v>19</v>
      </c>
      <c r="AE29">
        <v>0</v>
      </c>
      <c r="AF29" t="s">
        <v>19</v>
      </c>
      <c r="AG29">
        <v>7.0000000000000007E-2</v>
      </c>
      <c r="AH29" t="s">
        <v>3050</v>
      </c>
      <c r="AI29">
        <v>0.2</v>
      </c>
      <c r="AJ29" t="s">
        <v>19</v>
      </c>
      <c r="AK29">
        <v>0.2</v>
      </c>
      <c r="AL29">
        <f t="shared" si="17"/>
        <v>0.2</v>
      </c>
      <c r="AM29" t="s">
        <v>19</v>
      </c>
      <c r="AN29">
        <v>0.2</v>
      </c>
      <c r="AP29" t="s">
        <v>3045</v>
      </c>
      <c r="AQ29">
        <v>0.2</v>
      </c>
      <c r="AS29" t="s">
        <v>19</v>
      </c>
      <c r="AT29">
        <v>0.25</v>
      </c>
      <c r="AV29" t="s">
        <v>3051</v>
      </c>
      <c r="AW29">
        <v>0.25</v>
      </c>
      <c r="AX29" t="s">
        <v>3047</v>
      </c>
      <c r="AY29">
        <v>0.25</v>
      </c>
      <c r="BA29">
        <f t="shared" si="18"/>
        <v>0.25</v>
      </c>
      <c r="BB29" t="s">
        <v>3052</v>
      </c>
      <c r="BC29">
        <v>0.25</v>
      </c>
      <c r="BD29" t="s">
        <v>19</v>
      </c>
      <c r="BE29">
        <v>0.25</v>
      </c>
      <c r="BF29" t="s">
        <v>19</v>
      </c>
      <c r="BG29" t="s">
        <v>28</v>
      </c>
      <c r="BQ29">
        <v>0.46666666666666673</v>
      </c>
      <c r="BR29">
        <v>1</v>
      </c>
      <c r="BS29">
        <v>7.0000000000000007E-2</v>
      </c>
      <c r="BT29">
        <v>0.2</v>
      </c>
      <c r="BU29">
        <v>1</v>
      </c>
      <c r="BV29">
        <v>0.2</v>
      </c>
      <c r="BW29">
        <v>7.0000000000000007E-2</v>
      </c>
      <c r="BX29">
        <v>0.2</v>
      </c>
      <c r="BY29">
        <v>0.2</v>
      </c>
      <c r="BZ29">
        <v>0.46666666666666673</v>
      </c>
      <c r="CA29">
        <v>1</v>
      </c>
      <c r="CB29">
        <v>1</v>
      </c>
      <c r="CC29">
        <v>7.0000000000000007E-2</v>
      </c>
      <c r="CD29">
        <v>0.2</v>
      </c>
      <c r="CE29">
        <v>0.2</v>
      </c>
      <c r="CF29">
        <v>1</v>
      </c>
      <c r="CG29">
        <v>0.2</v>
      </c>
      <c r="CH29">
        <v>0.2</v>
      </c>
      <c r="CI29">
        <v>1</v>
      </c>
      <c r="CJ29">
        <v>0.2</v>
      </c>
      <c r="CK29">
        <v>1</v>
      </c>
      <c r="CL29">
        <v>0.2</v>
      </c>
      <c r="CM29">
        <v>0.2</v>
      </c>
      <c r="CN29">
        <v>1</v>
      </c>
      <c r="CO29">
        <v>0.2</v>
      </c>
      <c r="CP29">
        <v>0.41666666666666669</v>
      </c>
      <c r="CQ29">
        <v>0.25</v>
      </c>
      <c r="CR29">
        <v>0.25</v>
      </c>
      <c r="CS29">
        <v>0.41666666666666669</v>
      </c>
      <c r="CT29">
        <v>0.25</v>
      </c>
      <c r="CU29">
        <v>0.3125</v>
      </c>
      <c r="CV29">
        <v>0.25</v>
      </c>
      <c r="CW29">
        <v>0.25</v>
      </c>
      <c r="CX29">
        <v>0.3125</v>
      </c>
      <c r="CY29">
        <v>0.25</v>
      </c>
      <c r="CZ29">
        <v>0.3125</v>
      </c>
      <c r="DA29">
        <v>0.25</v>
      </c>
      <c r="DB29">
        <v>0.25</v>
      </c>
      <c r="DC29">
        <v>0.3125</v>
      </c>
      <c r="DD29">
        <v>0.25</v>
      </c>
      <c r="DE29">
        <v>1</v>
      </c>
      <c r="DF29">
        <v>0.25</v>
      </c>
      <c r="DG29">
        <v>0.25</v>
      </c>
      <c r="DH29">
        <v>1</v>
      </c>
      <c r="DI29">
        <v>0.25</v>
      </c>
      <c r="DJ29">
        <v>1</v>
      </c>
      <c r="DK29">
        <v>0.25</v>
      </c>
      <c r="DL29">
        <v>0.25</v>
      </c>
      <c r="DM29">
        <v>1</v>
      </c>
      <c r="DN29">
        <v>0.25</v>
      </c>
      <c r="DO29">
        <v>0</v>
      </c>
      <c r="DP29" t="s">
        <v>3049</v>
      </c>
      <c r="DU29" t="s">
        <v>2977</v>
      </c>
      <c r="DZ29">
        <v>0.2</v>
      </c>
      <c r="EA29">
        <v>0.2</v>
      </c>
      <c r="EB29">
        <v>0.6</v>
      </c>
      <c r="EC29">
        <v>0.8</v>
      </c>
      <c r="ED29">
        <v>0.25</v>
      </c>
      <c r="EE29">
        <v>0.25</v>
      </c>
      <c r="EF29">
        <v>0.25</v>
      </c>
      <c r="EG29">
        <v>0.9</v>
      </c>
      <c r="EH29">
        <v>0.8</v>
      </c>
      <c r="EI29">
        <v>0.9</v>
      </c>
    </row>
    <row r="30" spans="1:141" x14ac:dyDescent="0.25">
      <c r="A30" t="s">
        <v>15</v>
      </c>
      <c r="B30" t="s">
        <v>16</v>
      </c>
      <c r="C30" t="s">
        <v>17</v>
      </c>
      <c r="D30">
        <v>1</v>
      </c>
      <c r="E30" t="s">
        <v>18</v>
      </c>
      <c r="F30" t="s">
        <v>85</v>
      </c>
      <c r="G30" t="s">
        <v>86</v>
      </c>
      <c r="H30" t="s">
        <v>2997</v>
      </c>
      <c r="I30" t="s">
        <v>23</v>
      </c>
      <c r="J30" t="s">
        <v>23</v>
      </c>
      <c r="K30" t="s">
        <v>85</v>
      </c>
      <c r="L30" t="s">
        <v>91</v>
      </c>
      <c r="M30">
        <v>15</v>
      </c>
      <c r="N30" t="s">
        <v>56</v>
      </c>
      <c r="O30" t="s">
        <v>92</v>
      </c>
      <c r="P30" t="s">
        <v>23</v>
      </c>
      <c r="Q30" t="s">
        <v>23</v>
      </c>
      <c r="R30" t="s">
        <v>2964</v>
      </c>
      <c r="S30" t="s">
        <v>64</v>
      </c>
      <c r="T30" t="s">
        <v>52</v>
      </c>
      <c r="U30" t="s">
        <v>2991</v>
      </c>
      <c r="V30" t="s">
        <v>26</v>
      </c>
      <c r="W30">
        <v>3</v>
      </c>
      <c r="X30" t="s">
        <v>27</v>
      </c>
      <c r="Y30">
        <v>379</v>
      </c>
      <c r="Z30">
        <v>379</v>
      </c>
      <c r="AA30">
        <v>364</v>
      </c>
      <c r="AB30">
        <v>344</v>
      </c>
      <c r="AC30">
        <v>324</v>
      </c>
      <c r="AD30" t="s">
        <v>19</v>
      </c>
      <c r="AE30">
        <v>309</v>
      </c>
      <c r="AF30" t="s">
        <v>19</v>
      </c>
      <c r="AG30">
        <v>315</v>
      </c>
      <c r="AH30" t="s">
        <v>19</v>
      </c>
      <c r="AI30">
        <v>367</v>
      </c>
      <c r="AJ30" t="s">
        <v>19</v>
      </c>
      <c r="AK30">
        <v>367</v>
      </c>
      <c r="AL30">
        <f t="shared" si="17"/>
        <v>367</v>
      </c>
      <c r="AM30" t="s">
        <v>19</v>
      </c>
      <c r="AN30">
        <v>367</v>
      </c>
      <c r="AP30" t="s">
        <v>19</v>
      </c>
      <c r="AQ30">
        <v>367</v>
      </c>
      <c r="AS30" t="s">
        <v>3053</v>
      </c>
      <c r="AT30">
        <v>667</v>
      </c>
      <c r="AV30" t="s">
        <v>3054</v>
      </c>
      <c r="AW30">
        <v>700</v>
      </c>
      <c r="AX30" t="s">
        <v>19</v>
      </c>
      <c r="AY30">
        <v>880</v>
      </c>
      <c r="BA30">
        <f t="shared" si="18"/>
        <v>880</v>
      </c>
      <c r="BB30" t="s">
        <v>3055</v>
      </c>
      <c r="BC30">
        <v>918</v>
      </c>
      <c r="BD30" t="s">
        <v>3056</v>
      </c>
      <c r="BE30">
        <v>918</v>
      </c>
      <c r="BF30" t="s">
        <v>3056</v>
      </c>
      <c r="BG30" t="s">
        <v>28</v>
      </c>
      <c r="BH30">
        <v>8</v>
      </c>
      <c r="BI30">
        <v>8</v>
      </c>
      <c r="BJ30">
        <v>8</v>
      </c>
      <c r="BK30">
        <v>8</v>
      </c>
      <c r="BL30">
        <v>8</v>
      </c>
      <c r="BM30">
        <v>8</v>
      </c>
      <c r="BN30">
        <v>8</v>
      </c>
      <c r="BO30">
        <v>320</v>
      </c>
      <c r="BP30">
        <v>5</v>
      </c>
      <c r="BQ30">
        <v>1.2962962962962963</v>
      </c>
      <c r="BR30">
        <v>1.132716049382716</v>
      </c>
      <c r="BS30">
        <v>0.83113456464379942</v>
      </c>
      <c r="BT30">
        <v>0.9683377308707124</v>
      </c>
      <c r="BU30">
        <v>1.132716049382716</v>
      </c>
      <c r="BV30">
        <v>0.9683377308707124</v>
      </c>
      <c r="BW30">
        <v>315</v>
      </c>
      <c r="BX30">
        <v>367</v>
      </c>
      <c r="BY30">
        <v>367</v>
      </c>
      <c r="BZ30">
        <v>1</v>
      </c>
      <c r="CA30">
        <v>1</v>
      </c>
      <c r="CB30">
        <v>1</v>
      </c>
      <c r="CC30">
        <v>0.83113456464379942</v>
      </c>
      <c r="CD30">
        <v>0.9683377308707124</v>
      </c>
      <c r="CE30">
        <v>0.9683377308707124</v>
      </c>
      <c r="CF30">
        <v>1</v>
      </c>
      <c r="CG30">
        <v>0.9683377308707124</v>
      </c>
      <c r="CH30">
        <v>367</v>
      </c>
      <c r="CI30">
        <v>1</v>
      </c>
      <c r="CJ30">
        <v>0.9683377308707124</v>
      </c>
      <c r="CK30">
        <v>1</v>
      </c>
      <c r="CL30">
        <v>0.9683377308707124</v>
      </c>
      <c r="CM30">
        <v>367</v>
      </c>
      <c r="CN30">
        <v>1</v>
      </c>
      <c r="CO30">
        <v>0.9683377308707124</v>
      </c>
      <c r="CP30">
        <v>1.8174386920980927</v>
      </c>
      <c r="CQ30">
        <v>1.7598944591029024</v>
      </c>
      <c r="CR30">
        <v>667</v>
      </c>
      <c r="CS30">
        <v>1</v>
      </c>
      <c r="CT30">
        <v>1</v>
      </c>
      <c r="CU30">
        <v>1.8469656992084433</v>
      </c>
      <c r="CV30">
        <v>1.8469656992084433</v>
      </c>
      <c r="CW30">
        <v>700</v>
      </c>
      <c r="CX30">
        <v>1</v>
      </c>
      <c r="CY30">
        <v>1</v>
      </c>
      <c r="CZ30">
        <v>2.3218997361477571</v>
      </c>
      <c r="DA30">
        <v>2.3218997361477571</v>
      </c>
      <c r="DB30">
        <v>880</v>
      </c>
      <c r="DC30">
        <v>1</v>
      </c>
      <c r="DD30">
        <v>1</v>
      </c>
      <c r="DE30">
        <v>0.94250513347022591</v>
      </c>
      <c r="DF30">
        <v>2.4221635883905015</v>
      </c>
      <c r="DG30">
        <v>918</v>
      </c>
      <c r="DH30">
        <v>0.94250513347022591</v>
      </c>
      <c r="DI30">
        <v>1</v>
      </c>
      <c r="DJ30">
        <v>0.85874649204864362</v>
      </c>
      <c r="DK30">
        <v>2.4221635883905015</v>
      </c>
      <c r="DL30">
        <v>918</v>
      </c>
      <c r="DM30">
        <v>0.85874649204864362</v>
      </c>
      <c r="DN30">
        <v>1</v>
      </c>
      <c r="DO30">
        <v>0</v>
      </c>
      <c r="DP30" t="s">
        <v>3049</v>
      </c>
      <c r="DU30" t="s">
        <v>2977</v>
      </c>
      <c r="DZ30">
        <v>367</v>
      </c>
      <c r="EA30">
        <v>367</v>
      </c>
      <c r="EB30">
        <v>367</v>
      </c>
      <c r="EC30">
        <v>379</v>
      </c>
      <c r="ED30">
        <v>974</v>
      </c>
      <c r="EE30">
        <v>1069</v>
      </c>
      <c r="EF30">
        <v>1164</v>
      </c>
      <c r="EG30">
        <v>1259</v>
      </c>
      <c r="EH30">
        <v>379</v>
      </c>
      <c r="EI30">
        <v>379</v>
      </c>
      <c r="EK30">
        <v>1259</v>
      </c>
    </row>
    <row r="31" spans="1:141" x14ac:dyDescent="0.25">
      <c r="A31" t="s">
        <v>15</v>
      </c>
      <c r="B31" t="s">
        <v>16</v>
      </c>
      <c r="C31" t="s">
        <v>17</v>
      </c>
      <c r="D31">
        <v>1</v>
      </c>
      <c r="E31" t="s">
        <v>18</v>
      </c>
      <c r="F31" t="s">
        <v>85</v>
      </c>
      <c r="G31" t="s">
        <v>86</v>
      </c>
      <c r="H31" t="s">
        <v>2997</v>
      </c>
      <c r="I31" t="s">
        <v>23</v>
      </c>
      <c r="J31" t="s">
        <v>23</v>
      </c>
      <c r="K31" t="s">
        <v>85</v>
      </c>
      <c r="L31" t="s">
        <v>93</v>
      </c>
      <c r="M31">
        <v>16</v>
      </c>
      <c r="N31" t="s">
        <v>56</v>
      </c>
      <c r="O31" t="s">
        <v>94</v>
      </c>
      <c r="P31" t="s">
        <v>23</v>
      </c>
      <c r="Q31" t="s">
        <v>23</v>
      </c>
      <c r="R31" t="s">
        <v>2964</v>
      </c>
      <c r="S31" t="s">
        <v>34</v>
      </c>
      <c r="T31" t="s">
        <v>52</v>
      </c>
      <c r="U31" t="s">
        <v>2991</v>
      </c>
      <c r="V31" t="s">
        <v>26</v>
      </c>
      <c r="W31">
        <v>4</v>
      </c>
      <c r="X31" t="s">
        <v>27</v>
      </c>
      <c r="Y31">
        <v>1000</v>
      </c>
      <c r="Z31">
        <v>100</v>
      </c>
      <c r="AA31">
        <v>200</v>
      </c>
      <c r="AB31">
        <v>300</v>
      </c>
      <c r="AC31">
        <v>400</v>
      </c>
      <c r="AD31" t="s">
        <v>19</v>
      </c>
      <c r="AE31">
        <v>727</v>
      </c>
      <c r="AF31" t="s">
        <v>19</v>
      </c>
      <c r="AG31">
        <v>0</v>
      </c>
      <c r="AH31" t="s">
        <v>3057</v>
      </c>
      <c r="AI31">
        <v>3996</v>
      </c>
      <c r="AJ31" t="s">
        <v>19</v>
      </c>
      <c r="AK31">
        <v>3596</v>
      </c>
      <c r="AL31">
        <f t="shared" ref="AL31:AL32" si="19">+AG31+AK31</f>
        <v>3596</v>
      </c>
      <c r="AM31" t="s">
        <v>3058</v>
      </c>
      <c r="AN31">
        <v>-1</v>
      </c>
      <c r="AO31">
        <f t="shared" ref="AO31:AO32" si="20">+IF(AND(AN31&lt;&gt;-1,AN31&lt;&gt;-2),AN31,0)</f>
        <v>0</v>
      </c>
      <c r="AP31" t="s">
        <v>3059</v>
      </c>
      <c r="AQ31">
        <v>0</v>
      </c>
      <c r="AR31">
        <f t="shared" ref="AR31:AR32" si="21">+IF(AND(AQ31&lt;&gt;-1,AQ31&lt;&gt;-2),AQ31,0)</f>
        <v>0</v>
      </c>
      <c r="AS31" t="s">
        <v>3060</v>
      </c>
      <c r="AT31">
        <v>968</v>
      </c>
      <c r="AU31">
        <f t="shared" ref="AU31:AU32" si="22">+IF(AND(AT31&lt;&gt;-1,AT31&lt;&gt;-2),AT31,0)</f>
        <v>968</v>
      </c>
      <c r="AV31" t="s">
        <v>19</v>
      </c>
      <c r="AW31">
        <v>455</v>
      </c>
      <c r="AX31" t="s">
        <v>19</v>
      </c>
      <c r="AY31">
        <v>455</v>
      </c>
      <c r="AZ31">
        <f t="shared" ref="AZ31:AZ32" si="23">+IF(AND(AY31&lt;&gt;-1,AY31&lt;&gt;-2),AY31,0)</f>
        <v>455</v>
      </c>
      <c r="BA31">
        <f t="shared" ref="BA31:BA32" si="24">+AO31+AR31+AU31+AZ31</f>
        <v>1423</v>
      </c>
      <c r="BB31" t="s">
        <v>3061</v>
      </c>
      <c r="BC31">
        <v>192</v>
      </c>
      <c r="BD31" t="s">
        <v>19</v>
      </c>
      <c r="BE31">
        <v>192</v>
      </c>
      <c r="BF31" t="s">
        <v>19</v>
      </c>
      <c r="BG31" t="s">
        <v>28</v>
      </c>
      <c r="BI31">
        <v>150</v>
      </c>
      <c r="BJ31">
        <v>100</v>
      </c>
      <c r="BK31">
        <v>100</v>
      </c>
      <c r="BL31">
        <v>100</v>
      </c>
      <c r="BM31">
        <v>100</v>
      </c>
      <c r="BN31">
        <v>100</v>
      </c>
      <c r="BO31">
        <v>100</v>
      </c>
      <c r="BP31">
        <v>150</v>
      </c>
      <c r="BQ31">
        <v>0</v>
      </c>
      <c r="BR31">
        <v>9.99</v>
      </c>
      <c r="BS31">
        <v>0</v>
      </c>
      <c r="BT31">
        <v>3.996</v>
      </c>
      <c r="BU31">
        <v>8.99</v>
      </c>
      <c r="BV31">
        <v>3.5960000000000001</v>
      </c>
      <c r="BW31">
        <v>0</v>
      </c>
      <c r="BX31">
        <v>3996</v>
      </c>
      <c r="BY31">
        <v>3596</v>
      </c>
      <c r="BZ31">
        <v>0</v>
      </c>
      <c r="CA31">
        <v>1</v>
      </c>
      <c r="CB31">
        <v>1</v>
      </c>
      <c r="CC31">
        <v>0</v>
      </c>
      <c r="CD31">
        <v>1</v>
      </c>
      <c r="CE31">
        <v>1</v>
      </c>
      <c r="CF31">
        <v>-1</v>
      </c>
      <c r="CG31">
        <v>3.5960000000000001</v>
      </c>
      <c r="CH31">
        <v>3596</v>
      </c>
      <c r="CI31">
        <v>1</v>
      </c>
      <c r="CJ31">
        <v>1</v>
      </c>
      <c r="CK31">
        <v>0</v>
      </c>
      <c r="CL31">
        <v>3.5960000000000001</v>
      </c>
      <c r="CM31">
        <v>3596</v>
      </c>
      <c r="CN31">
        <v>0</v>
      </c>
      <c r="CO31">
        <v>1</v>
      </c>
      <c r="CP31">
        <v>4.84</v>
      </c>
      <c r="CQ31">
        <v>4.5640000000000001</v>
      </c>
      <c r="CR31">
        <v>4564</v>
      </c>
      <c r="CS31">
        <v>1</v>
      </c>
      <c r="CT31">
        <v>1</v>
      </c>
      <c r="CU31">
        <v>4.7433333333333332</v>
      </c>
      <c r="CV31">
        <v>5.0190000000000001</v>
      </c>
      <c r="CW31">
        <v>5019</v>
      </c>
      <c r="CX31">
        <v>1</v>
      </c>
      <c r="CY31">
        <v>1</v>
      </c>
      <c r="CZ31">
        <v>4.7433333333333332</v>
      </c>
      <c r="DA31">
        <v>5.0190000000000001</v>
      </c>
      <c r="DB31">
        <v>5019</v>
      </c>
      <c r="DC31">
        <v>1</v>
      </c>
      <c r="DD31">
        <v>1</v>
      </c>
      <c r="DE31">
        <v>1.92</v>
      </c>
      <c r="DF31">
        <v>5.2110000000000003</v>
      </c>
      <c r="DG31">
        <v>5211</v>
      </c>
      <c r="DH31">
        <v>1</v>
      </c>
      <c r="DI31">
        <v>1</v>
      </c>
      <c r="DJ31">
        <v>1.92</v>
      </c>
      <c r="DK31">
        <v>5.4029999999999996</v>
      </c>
      <c r="DL31">
        <v>5403</v>
      </c>
      <c r="DM31">
        <v>1</v>
      </c>
      <c r="DN31">
        <v>1</v>
      </c>
      <c r="DO31">
        <v>0</v>
      </c>
      <c r="DP31" t="s">
        <v>3049</v>
      </c>
      <c r="DU31" t="s">
        <v>2977</v>
      </c>
      <c r="DZ31">
        <v>-1</v>
      </c>
      <c r="EA31">
        <v>100</v>
      </c>
      <c r="EB31">
        <v>100</v>
      </c>
      <c r="EC31">
        <v>100</v>
      </c>
      <c r="ED31">
        <v>100</v>
      </c>
      <c r="EE31">
        <v>100</v>
      </c>
      <c r="EF31">
        <v>100</v>
      </c>
      <c r="EG31">
        <v>100</v>
      </c>
      <c r="EI31">
        <v>-1</v>
      </c>
      <c r="EJ31">
        <v>-1</v>
      </c>
      <c r="EK31">
        <v>400</v>
      </c>
    </row>
    <row r="32" spans="1:141" x14ac:dyDescent="0.25">
      <c r="A32" t="s">
        <v>15</v>
      </c>
      <c r="B32" t="s">
        <v>16</v>
      </c>
      <c r="C32" t="s">
        <v>17</v>
      </c>
      <c r="D32">
        <v>1</v>
      </c>
      <c r="E32" t="s">
        <v>18</v>
      </c>
      <c r="F32" t="s">
        <v>95</v>
      </c>
      <c r="G32" t="s">
        <v>96</v>
      </c>
      <c r="H32" t="s">
        <v>2997</v>
      </c>
      <c r="I32" t="s">
        <v>23</v>
      </c>
      <c r="J32" t="s">
        <v>23</v>
      </c>
      <c r="K32" t="s">
        <v>95</v>
      </c>
      <c r="L32" t="s">
        <v>97</v>
      </c>
      <c r="M32">
        <v>17</v>
      </c>
      <c r="N32" t="s">
        <v>56</v>
      </c>
      <c r="O32" t="s">
        <v>98</v>
      </c>
      <c r="P32" t="s">
        <v>23</v>
      </c>
      <c r="Q32" t="s">
        <v>23</v>
      </c>
      <c r="R32" t="s">
        <v>2964</v>
      </c>
      <c r="S32" t="s">
        <v>34</v>
      </c>
      <c r="T32" t="s">
        <v>52</v>
      </c>
      <c r="U32" t="s">
        <v>2991</v>
      </c>
      <c r="V32" t="s">
        <v>26</v>
      </c>
      <c r="W32">
        <v>1</v>
      </c>
      <c r="X32" t="s">
        <v>3062</v>
      </c>
      <c r="Y32">
        <v>2108</v>
      </c>
      <c r="Z32">
        <v>500</v>
      </c>
      <c r="AA32">
        <v>500</v>
      </c>
      <c r="AB32">
        <v>500</v>
      </c>
      <c r="AC32">
        <v>608</v>
      </c>
      <c r="AD32" t="s">
        <v>19</v>
      </c>
      <c r="AE32">
        <v>43</v>
      </c>
      <c r="AF32" t="s">
        <v>19</v>
      </c>
      <c r="AG32">
        <v>1379</v>
      </c>
      <c r="AH32" t="s">
        <v>3063</v>
      </c>
      <c r="AI32">
        <v>0</v>
      </c>
      <c r="AJ32" t="s">
        <v>19</v>
      </c>
      <c r="AK32">
        <v>0</v>
      </c>
      <c r="AL32">
        <f t="shared" si="19"/>
        <v>1379</v>
      </c>
      <c r="AM32" t="s">
        <v>19</v>
      </c>
      <c r="AN32">
        <v>-1</v>
      </c>
      <c r="AO32">
        <f t="shared" si="20"/>
        <v>0</v>
      </c>
      <c r="AP32" t="s">
        <v>3064</v>
      </c>
      <c r="AQ32">
        <v>175</v>
      </c>
      <c r="AR32">
        <f t="shared" si="21"/>
        <v>175</v>
      </c>
      <c r="AS32" t="s">
        <v>3065</v>
      </c>
      <c r="AT32">
        <v>1050</v>
      </c>
      <c r="AU32">
        <f t="shared" si="22"/>
        <v>1050</v>
      </c>
      <c r="AV32" t="s">
        <v>19</v>
      </c>
      <c r="AW32">
        <v>0</v>
      </c>
      <c r="AX32" t="s">
        <v>3066</v>
      </c>
      <c r="AY32">
        <v>312</v>
      </c>
      <c r="AZ32">
        <f t="shared" si="23"/>
        <v>312</v>
      </c>
      <c r="BA32">
        <f t="shared" si="24"/>
        <v>1537</v>
      </c>
      <c r="BB32" t="s">
        <v>3067</v>
      </c>
      <c r="BC32">
        <v>0</v>
      </c>
      <c r="BD32" t="s">
        <v>19</v>
      </c>
      <c r="BE32">
        <v>0</v>
      </c>
      <c r="BF32" t="s">
        <v>19</v>
      </c>
      <c r="BG32" t="s">
        <v>30</v>
      </c>
      <c r="BH32">
        <v>200</v>
      </c>
      <c r="BI32">
        <v>240</v>
      </c>
      <c r="BJ32">
        <v>200</v>
      </c>
      <c r="BK32">
        <v>200</v>
      </c>
      <c r="BL32">
        <v>200</v>
      </c>
      <c r="BM32">
        <v>250</v>
      </c>
      <c r="BN32">
        <v>368</v>
      </c>
      <c r="BO32">
        <v>250</v>
      </c>
      <c r="BP32">
        <v>200</v>
      </c>
      <c r="BQ32">
        <v>3.0241228070175441</v>
      </c>
      <c r="BR32">
        <v>2.268092105263158</v>
      </c>
      <c r="BS32">
        <v>0.65417457305502846</v>
      </c>
      <c r="BT32">
        <v>0.65417457305502846</v>
      </c>
      <c r="BU32">
        <v>2.268092105263158</v>
      </c>
      <c r="BV32">
        <v>0.65417457305502846</v>
      </c>
      <c r="BW32">
        <v>1379</v>
      </c>
      <c r="BX32">
        <v>1379</v>
      </c>
      <c r="BY32">
        <v>1379</v>
      </c>
      <c r="BZ32">
        <v>1</v>
      </c>
      <c r="CA32">
        <v>1</v>
      </c>
      <c r="CB32">
        <v>1</v>
      </c>
      <c r="CC32">
        <v>0.65417457305502846</v>
      </c>
      <c r="CD32">
        <v>0.65417457305502846</v>
      </c>
      <c r="CE32">
        <v>0.65417457305502846</v>
      </c>
      <c r="CF32">
        <v>-1</v>
      </c>
      <c r="CG32">
        <v>0.65417457305502846</v>
      </c>
      <c r="CH32">
        <v>1379</v>
      </c>
      <c r="CJ32">
        <v>0.65417457305502846</v>
      </c>
      <c r="CK32">
        <v>1.75</v>
      </c>
      <c r="CL32">
        <v>0.73719165085388993</v>
      </c>
      <c r="CM32">
        <v>1554</v>
      </c>
      <c r="CN32">
        <v>1</v>
      </c>
      <c r="CO32">
        <v>0.73719165085388993</v>
      </c>
      <c r="CP32">
        <v>6.125</v>
      </c>
      <c r="CQ32">
        <v>1.2352941176470589</v>
      </c>
      <c r="CR32">
        <v>2604</v>
      </c>
      <c r="CS32">
        <v>1</v>
      </c>
      <c r="CT32">
        <v>1</v>
      </c>
      <c r="CU32">
        <v>4.9000000000000004</v>
      </c>
      <c r="CV32">
        <v>1.2352941176470589</v>
      </c>
      <c r="CW32">
        <v>2604</v>
      </c>
      <c r="CX32">
        <v>1</v>
      </c>
      <c r="CY32">
        <v>1</v>
      </c>
      <c r="CZ32">
        <v>6.1479999999999997</v>
      </c>
      <c r="DA32">
        <v>1.3833017077798861</v>
      </c>
      <c r="DB32">
        <v>2916</v>
      </c>
      <c r="DC32">
        <v>1</v>
      </c>
      <c r="DD32">
        <v>1</v>
      </c>
      <c r="DE32">
        <v>0</v>
      </c>
      <c r="DF32">
        <v>1.3833017077798861</v>
      </c>
      <c r="DG32">
        <v>2916</v>
      </c>
      <c r="DH32">
        <v>0</v>
      </c>
      <c r="DI32">
        <v>1</v>
      </c>
      <c r="DJ32">
        <v>0</v>
      </c>
      <c r="DK32">
        <v>1.3833017077798861</v>
      </c>
      <c r="DL32">
        <v>2916</v>
      </c>
      <c r="DM32">
        <v>0</v>
      </c>
      <c r="DN32">
        <v>1</v>
      </c>
      <c r="DO32">
        <v>0</v>
      </c>
      <c r="DU32" t="s">
        <v>2977</v>
      </c>
      <c r="DZ32">
        <v>-1</v>
      </c>
      <c r="EA32">
        <v>100</v>
      </c>
      <c r="EB32">
        <v>100</v>
      </c>
      <c r="EC32">
        <v>50</v>
      </c>
      <c r="ED32">
        <v>10</v>
      </c>
      <c r="EE32">
        <v>60</v>
      </c>
      <c r="EF32">
        <v>80</v>
      </c>
      <c r="EG32">
        <v>100</v>
      </c>
      <c r="EH32">
        <v>250</v>
      </c>
      <c r="EI32">
        <v>250</v>
      </c>
      <c r="EJ32">
        <v>250</v>
      </c>
    </row>
    <row r="33" spans="1:142" x14ac:dyDescent="0.25">
      <c r="A33" t="s">
        <v>15</v>
      </c>
      <c r="B33" t="s">
        <v>16</v>
      </c>
      <c r="C33" t="s">
        <v>17</v>
      </c>
      <c r="D33">
        <v>1</v>
      </c>
      <c r="E33" t="s">
        <v>18</v>
      </c>
      <c r="F33" t="s">
        <v>95</v>
      </c>
      <c r="G33" t="s">
        <v>96</v>
      </c>
      <c r="H33" t="s">
        <v>2997</v>
      </c>
      <c r="I33" t="s">
        <v>23</v>
      </c>
      <c r="J33" t="s">
        <v>23</v>
      </c>
      <c r="K33" t="s">
        <v>95</v>
      </c>
      <c r="L33" t="s">
        <v>99</v>
      </c>
      <c r="M33">
        <v>18</v>
      </c>
      <c r="N33" t="s">
        <v>56</v>
      </c>
      <c r="O33" t="s">
        <v>100</v>
      </c>
      <c r="P33" t="s">
        <v>23</v>
      </c>
      <c r="Q33" t="s">
        <v>23</v>
      </c>
      <c r="R33" t="s">
        <v>2964</v>
      </c>
      <c r="S33" t="s">
        <v>24</v>
      </c>
      <c r="T33" t="s">
        <v>52</v>
      </c>
      <c r="U33" t="s">
        <v>2991</v>
      </c>
      <c r="V33" t="s">
        <v>26</v>
      </c>
      <c r="W33">
        <v>2</v>
      </c>
      <c r="X33" t="s">
        <v>3062</v>
      </c>
      <c r="Y33">
        <v>10846</v>
      </c>
      <c r="Z33">
        <v>10846</v>
      </c>
      <c r="AA33">
        <v>10846</v>
      </c>
      <c r="AB33">
        <v>10846</v>
      </c>
      <c r="AC33">
        <v>10846</v>
      </c>
      <c r="AD33" t="s">
        <v>19</v>
      </c>
      <c r="AE33">
        <v>8343</v>
      </c>
      <c r="AF33" t="s">
        <v>19</v>
      </c>
      <c r="AG33">
        <v>11611</v>
      </c>
      <c r="AH33" t="s">
        <v>19</v>
      </c>
      <c r="AI33">
        <v>11611</v>
      </c>
      <c r="AJ33" t="s">
        <v>19</v>
      </c>
      <c r="AK33">
        <v>11611</v>
      </c>
      <c r="AL33">
        <f t="shared" ref="AL33:AL37" si="25">+AK33</f>
        <v>11611</v>
      </c>
      <c r="AM33" t="s">
        <v>19</v>
      </c>
      <c r="AN33">
        <v>2754</v>
      </c>
      <c r="AP33" t="s">
        <v>3068</v>
      </c>
      <c r="AQ33">
        <v>11281</v>
      </c>
      <c r="AS33" t="s">
        <v>3069</v>
      </c>
      <c r="AT33">
        <v>11595</v>
      </c>
      <c r="AV33" t="s">
        <v>19</v>
      </c>
      <c r="AW33">
        <v>11953</v>
      </c>
      <c r="AX33" t="s">
        <v>3070</v>
      </c>
      <c r="AY33">
        <v>12498</v>
      </c>
      <c r="BA33">
        <f t="shared" ref="BA33:BA37" si="26">+AY33</f>
        <v>12498</v>
      </c>
      <c r="BB33" t="s">
        <v>3071</v>
      </c>
      <c r="BC33">
        <v>-1</v>
      </c>
      <c r="BD33" t="s">
        <v>19</v>
      </c>
      <c r="BE33">
        <v>-1</v>
      </c>
      <c r="BF33" t="s">
        <v>19</v>
      </c>
      <c r="BG33" t="s">
        <v>30</v>
      </c>
      <c r="BH33">
        <v>1593.45</v>
      </c>
      <c r="BI33">
        <v>498.44</v>
      </c>
      <c r="BJ33">
        <v>341.07</v>
      </c>
      <c r="BK33">
        <v>606.74</v>
      </c>
      <c r="BL33">
        <v>1388.21</v>
      </c>
      <c r="BM33">
        <v>990.3</v>
      </c>
      <c r="BN33">
        <v>2956.53</v>
      </c>
      <c r="BO33">
        <v>1573.71</v>
      </c>
      <c r="BP33">
        <v>897.55</v>
      </c>
      <c r="BQ33">
        <v>-1</v>
      </c>
      <c r="BR33">
        <v>1.0705329153605017</v>
      </c>
      <c r="BS33">
        <v>0.25</v>
      </c>
      <c r="BT33">
        <v>0.25</v>
      </c>
      <c r="BU33">
        <v>1.0705329153605017</v>
      </c>
      <c r="BV33">
        <v>0.25</v>
      </c>
      <c r="BW33">
        <v>11611</v>
      </c>
      <c r="BX33">
        <v>11611</v>
      </c>
      <c r="BY33">
        <v>11611</v>
      </c>
      <c r="CA33">
        <v>1</v>
      </c>
      <c r="CB33">
        <v>1</v>
      </c>
      <c r="CC33">
        <v>0.25</v>
      </c>
      <c r="CD33">
        <v>0.25</v>
      </c>
      <c r="CE33">
        <v>0.25</v>
      </c>
      <c r="CF33">
        <v>-1</v>
      </c>
      <c r="CG33">
        <v>0.31347962382445138</v>
      </c>
      <c r="CH33">
        <v>2754</v>
      </c>
      <c r="CJ33">
        <v>0.31347962382445138</v>
      </c>
      <c r="CK33">
        <v>-1</v>
      </c>
      <c r="CL33">
        <v>0.5</v>
      </c>
      <c r="CM33">
        <v>11281</v>
      </c>
      <c r="CO33">
        <v>0.5</v>
      </c>
      <c r="CP33">
        <v>-1</v>
      </c>
      <c r="CQ33">
        <v>0.5</v>
      </c>
      <c r="CR33">
        <v>11595</v>
      </c>
      <c r="CT33">
        <v>0.5</v>
      </c>
      <c r="CU33">
        <v>1.1020652775216671</v>
      </c>
      <c r="CV33">
        <v>0.5</v>
      </c>
      <c r="CW33">
        <v>11953</v>
      </c>
      <c r="CX33">
        <v>1</v>
      </c>
      <c r="CY33">
        <v>0.5</v>
      </c>
      <c r="CZ33">
        <v>1.1523142172229393</v>
      </c>
      <c r="DA33">
        <v>0.5</v>
      </c>
      <c r="DB33">
        <v>12498</v>
      </c>
      <c r="DC33">
        <v>1</v>
      </c>
      <c r="DD33">
        <v>0.5</v>
      </c>
      <c r="DE33">
        <v>-1</v>
      </c>
      <c r="DF33">
        <v>0.5</v>
      </c>
      <c r="DG33">
        <v>-1</v>
      </c>
      <c r="DI33">
        <v>0.5</v>
      </c>
      <c r="DJ33">
        <v>-1</v>
      </c>
      <c r="DK33">
        <v>0.5</v>
      </c>
      <c r="DL33">
        <v>-1</v>
      </c>
      <c r="DN33">
        <v>0.5</v>
      </c>
      <c r="DO33">
        <v>0.25</v>
      </c>
      <c r="DU33" t="s">
        <v>2977</v>
      </c>
      <c r="DZ33">
        <v>-1</v>
      </c>
      <c r="EA33">
        <v>-1</v>
      </c>
      <c r="EB33">
        <v>-1</v>
      </c>
      <c r="EC33">
        <v>10846</v>
      </c>
      <c r="ED33">
        <v>-1</v>
      </c>
      <c r="EE33">
        <v>-1</v>
      </c>
      <c r="EF33">
        <v>-1</v>
      </c>
      <c r="EG33">
        <v>10846</v>
      </c>
    </row>
    <row r="34" spans="1:142" x14ac:dyDescent="0.25">
      <c r="A34" t="s">
        <v>15</v>
      </c>
      <c r="B34" t="s">
        <v>16</v>
      </c>
      <c r="C34" t="s">
        <v>17</v>
      </c>
      <c r="D34">
        <v>1</v>
      </c>
      <c r="E34" t="s">
        <v>18</v>
      </c>
      <c r="F34" t="s">
        <v>95</v>
      </c>
      <c r="G34" t="s">
        <v>96</v>
      </c>
      <c r="H34" t="s">
        <v>2997</v>
      </c>
      <c r="I34" t="s">
        <v>23</v>
      </c>
      <c r="J34" t="s">
        <v>23</v>
      </c>
      <c r="K34" t="s">
        <v>95</v>
      </c>
      <c r="L34" t="s">
        <v>101</v>
      </c>
      <c r="M34">
        <v>19</v>
      </c>
      <c r="N34" t="s">
        <v>56</v>
      </c>
      <c r="O34" t="s">
        <v>102</v>
      </c>
      <c r="P34" t="s">
        <v>23</v>
      </c>
      <c r="Q34" t="s">
        <v>23</v>
      </c>
      <c r="R34" t="s">
        <v>2964</v>
      </c>
      <c r="S34" t="s">
        <v>24</v>
      </c>
      <c r="T34" t="s">
        <v>52</v>
      </c>
      <c r="U34" t="s">
        <v>2991</v>
      </c>
      <c r="V34" t="s">
        <v>26</v>
      </c>
      <c r="W34">
        <v>3</v>
      </c>
      <c r="X34" t="s">
        <v>3062</v>
      </c>
      <c r="Y34">
        <v>1900</v>
      </c>
      <c r="Z34">
        <v>1900</v>
      </c>
      <c r="AA34">
        <v>1900</v>
      </c>
      <c r="AB34">
        <v>1900</v>
      </c>
      <c r="AC34">
        <v>1482</v>
      </c>
      <c r="AD34" t="s">
        <v>19</v>
      </c>
      <c r="AE34">
        <v>1455</v>
      </c>
      <c r="AF34" t="s">
        <v>19</v>
      </c>
      <c r="AG34">
        <v>-2</v>
      </c>
      <c r="AH34" t="s">
        <v>2966</v>
      </c>
      <c r="AI34">
        <v>1510</v>
      </c>
      <c r="AJ34" t="s">
        <v>19</v>
      </c>
      <c r="AK34">
        <v>1510</v>
      </c>
      <c r="AL34">
        <f t="shared" si="25"/>
        <v>1510</v>
      </c>
      <c r="AM34" t="s">
        <v>19</v>
      </c>
      <c r="AN34">
        <v>-1</v>
      </c>
      <c r="AP34" t="s">
        <v>2968</v>
      </c>
      <c r="AQ34">
        <v>-1</v>
      </c>
      <c r="AS34" t="s">
        <v>19</v>
      </c>
      <c r="AT34">
        <v>-1</v>
      </c>
      <c r="AV34" t="s">
        <v>2968</v>
      </c>
      <c r="AW34">
        <v>1136</v>
      </c>
      <c r="AX34" t="s">
        <v>19</v>
      </c>
      <c r="AY34">
        <v>1057</v>
      </c>
      <c r="BA34">
        <f t="shared" si="26"/>
        <v>1057</v>
      </c>
      <c r="BB34" t="s">
        <v>3072</v>
      </c>
      <c r="BC34">
        <v>-1</v>
      </c>
      <c r="BD34" t="s">
        <v>2971</v>
      </c>
      <c r="BE34">
        <v>-1</v>
      </c>
      <c r="BF34" t="s">
        <v>2971</v>
      </c>
      <c r="BG34" t="s">
        <v>30</v>
      </c>
      <c r="BH34">
        <v>260</v>
      </c>
      <c r="BI34">
        <v>412</v>
      </c>
      <c r="BJ34">
        <v>180</v>
      </c>
      <c r="BK34">
        <v>103</v>
      </c>
      <c r="BL34">
        <v>69</v>
      </c>
      <c r="BM34">
        <v>131</v>
      </c>
      <c r="BN34">
        <v>102</v>
      </c>
      <c r="BO34">
        <v>286</v>
      </c>
      <c r="BP34">
        <v>357</v>
      </c>
      <c r="BQ34">
        <v>-1</v>
      </c>
      <c r="BR34">
        <v>1.0188933873144399</v>
      </c>
      <c r="BS34">
        <v>0</v>
      </c>
      <c r="BT34">
        <v>0.25</v>
      </c>
      <c r="BU34">
        <v>1.0188933873144399</v>
      </c>
      <c r="BV34">
        <v>0.25</v>
      </c>
      <c r="BW34">
        <v>0</v>
      </c>
      <c r="BX34">
        <v>1510</v>
      </c>
      <c r="BY34">
        <v>1510</v>
      </c>
      <c r="CA34">
        <v>1</v>
      </c>
      <c r="CB34">
        <v>1</v>
      </c>
      <c r="CC34">
        <v>0</v>
      </c>
      <c r="CD34">
        <v>0.25</v>
      </c>
      <c r="CE34">
        <v>0.25</v>
      </c>
      <c r="CF34">
        <v>-1</v>
      </c>
      <c r="CG34">
        <v>0.25</v>
      </c>
      <c r="CH34">
        <v>-1</v>
      </c>
      <c r="CJ34">
        <v>0.25</v>
      </c>
      <c r="CK34">
        <v>-1</v>
      </c>
      <c r="CL34">
        <v>0.25</v>
      </c>
      <c r="CM34">
        <v>-1</v>
      </c>
      <c r="CO34">
        <v>0.25</v>
      </c>
      <c r="CP34">
        <v>-1</v>
      </c>
      <c r="CQ34">
        <v>0.25</v>
      </c>
      <c r="CR34">
        <v>-1</v>
      </c>
      <c r="CT34">
        <v>0.25</v>
      </c>
      <c r="CU34">
        <v>0.68848484848484848</v>
      </c>
      <c r="CV34">
        <v>0.42212121212121212</v>
      </c>
      <c r="CW34">
        <v>1136</v>
      </c>
      <c r="CX34">
        <v>0.68848484848484848</v>
      </c>
      <c r="CY34">
        <v>0.42212121212121212</v>
      </c>
      <c r="CZ34">
        <v>0.64060606060606062</v>
      </c>
      <c r="DA34">
        <v>0.41015151515151516</v>
      </c>
      <c r="DB34">
        <v>1057</v>
      </c>
      <c r="DC34">
        <v>0.64060606060606062</v>
      </c>
      <c r="DD34">
        <v>0.41015151515151516</v>
      </c>
      <c r="DE34">
        <v>-1</v>
      </c>
      <c r="DF34">
        <v>0.41015151515151516</v>
      </c>
      <c r="DG34">
        <v>-1</v>
      </c>
      <c r="DI34">
        <v>0.41015151515151516</v>
      </c>
      <c r="DJ34">
        <v>-1</v>
      </c>
      <c r="DK34">
        <v>0.41015151515151516</v>
      </c>
      <c r="DL34">
        <v>-1</v>
      </c>
      <c r="DN34">
        <v>0.41015151515151516</v>
      </c>
      <c r="DO34">
        <v>0.25</v>
      </c>
      <c r="DU34" t="s">
        <v>2977</v>
      </c>
      <c r="DZ34">
        <v>-1</v>
      </c>
      <c r="EA34">
        <v>-1</v>
      </c>
      <c r="EB34">
        <v>-1</v>
      </c>
      <c r="EC34">
        <v>1650</v>
      </c>
      <c r="ED34">
        <v>-1</v>
      </c>
      <c r="EE34">
        <v>-1</v>
      </c>
      <c r="EF34">
        <v>-1</v>
      </c>
      <c r="EG34">
        <v>1750</v>
      </c>
      <c r="EH34">
        <v>1650</v>
      </c>
      <c r="EI34">
        <v>1750</v>
      </c>
    </row>
    <row r="35" spans="1:142" x14ac:dyDescent="0.25">
      <c r="A35" t="s">
        <v>15</v>
      </c>
      <c r="B35" t="s">
        <v>16</v>
      </c>
      <c r="C35" t="s">
        <v>17</v>
      </c>
      <c r="D35">
        <v>1</v>
      </c>
      <c r="E35" t="s">
        <v>18</v>
      </c>
      <c r="F35" t="s">
        <v>95</v>
      </c>
      <c r="G35" t="s">
        <v>96</v>
      </c>
      <c r="H35" t="s">
        <v>2997</v>
      </c>
      <c r="I35" t="s">
        <v>23</v>
      </c>
      <c r="J35" t="s">
        <v>23</v>
      </c>
      <c r="K35" t="s">
        <v>95</v>
      </c>
      <c r="L35" t="s">
        <v>103</v>
      </c>
      <c r="M35">
        <v>20</v>
      </c>
      <c r="N35" t="s">
        <v>56</v>
      </c>
      <c r="O35" t="s">
        <v>104</v>
      </c>
      <c r="P35" t="s">
        <v>23</v>
      </c>
      <c r="Q35" t="s">
        <v>23</v>
      </c>
      <c r="R35" t="s">
        <v>2964</v>
      </c>
      <c r="S35" t="s">
        <v>24</v>
      </c>
      <c r="T35" t="s">
        <v>52</v>
      </c>
      <c r="U35" t="s">
        <v>2991</v>
      </c>
      <c r="V35" t="s">
        <v>26</v>
      </c>
      <c r="W35">
        <v>4</v>
      </c>
      <c r="X35" t="s">
        <v>3062</v>
      </c>
      <c r="Y35">
        <v>29400</v>
      </c>
      <c r="Z35">
        <v>29400</v>
      </c>
      <c r="AA35">
        <v>29000</v>
      </c>
      <c r="AB35">
        <v>28500</v>
      </c>
      <c r="AC35">
        <v>28000</v>
      </c>
      <c r="AD35" t="s">
        <v>19</v>
      </c>
      <c r="AE35">
        <v>26651</v>
      </c>
      <c r="AF35" t="s">
        <v>19</v>
      </c>
      <c r="AG35">
        <v>-2</v>
      </c>
      <c r="AH35" t="s">
        <v>2966</v>
      </c>
      <c r="AI35">
        <v>28471</v>
      </c>
      <c r="AJ35" t="s">
        <v>19</v>
      </c>
      <c r="AK35">
        <v>28471</v>
      </c>
      <c r="AL35">
        <f t="shared" si="25"/>
        <v>28471</v>
      </c>
      <c r="AM35" t="s">
        <v>19</v>
      </c>
      <c r="AN35">
        <v>-1</v>
      </c>
      <c r="AP35" t="s">
        <v>2968</v>
      </c>
      <c r="AQ35">
        <v>-1</v>
      </c>
      <c r="AS35" t="s">
        <v>19</v>
      </c>
      <c r="AT35">
        <v>-1</v>
      </c>
      <c r="AV35" t="s">
        <v>2968</v>
      </c>
      <c r="AW35">
        <v>26032</v>
      </c>
      <c r="AX35" t="s">
        <v>3073</v>
      </c>
      <c r="AY35">
        <v>25311</v>
      </c>
      <c r="BA35">
        <f t="shared" si="26"/>
        <v>25311</v>
      </c>
      <c r="BB35" t="s">
        <v>3074</v>
      </c>
      <c r="BC35">
        <v>-1</v>
      </c>
      <c r="BD35" t="s">
        <v>2971</v>
      </c>
      <c r="BE35">
        <v>-1</v>
      </c>
      <c r="BF35" t="s">
        <v>2971</v>
      </c>
      <c r="BG35" t="s">
        <v>30</v>
      </c>
      <c r="BI35">
        <v>5590.48</v>
      </c>
      <c r="BJ35">
        <v>206.48</v>
      </c>
      <c r="BK35">
        <v>547.67999999999995</v>
      </c>
      <c r="BL35">
        <v>266.11</v>
      </c>
      <c r="BM35">
        <v>3431.8</v>
      </c>
      <c r="BN35">
        <v>534.42999999999995</v>
      </c>
      <c r="BO35">
        <v>2298.91</v>
      </c>
      <c r="BP35">
        <v>16135.44</v>
      </c>
      <c r="BQ35">
        <v>-1</v>
      </c>
      <c r="BR35">
        <v>1.0168214285714285</v>
      </c>
      <c r="BS35">
        <v>0</v>
      </c>
      <c r="BT35">
        <v>0.25</v>
      </c>
      <c r="BU35">
        <v>1.0168214285714285</v>
      </c>
      <c r="BV35">
        <v>0.25</v>
      </c>
      <c r="BW35">
        <v>0</v>
      </c>
      <c r="BX35">
        <v>28471</v>
      </c>
      <c r="BY35">
        <v>28471</v>
      </c>
      <c r="CA35">
        <v>1</v>
      </c>
      <c r="CB35">
        <v>1</v>
      </c>
      <c r="CC35">
        <v>0</v>
      </c>
      <c r="CD35">
        <v>0.25</v>
      </c>
      <c r="CE35">
        <v>0.25</v>
      </c>
      <c r="CF35">
        <v>-1</v>
      </c>
      <c r="CG35">
        <v>0.25</v>
      </c>
      <c r="CH35">
        <v>-1</v>
      </c>
      <c r="CJ35">
        <v>0.25</v>
      </c>
      <c r="CK35">
        <v>-1</v>
      </c>
      <c r="CL35">
        <v>0.25</v>
      </c>
      <c r="CM35">
        <v>-1</v>
      </c>
      <c r="CO35">
        <v>0.25</v>
      </c>
      <c r="CP35">
        <v>-1</v>
      </c>
      <c r="CQ35">
        <v>0.25</v>
      </c>
      <c r="CR35">
        <v>-1</v>
      </c>
      <c r="CT35">
        <v>0.25</v>
      </c>
      <c r="CU35">
        <v>0.88544217687074833</v>
      </c>
      <c r="CV35">
        <v>0.47136054421768708</v>
      </c>
      <c r="CW35">
        <v>26032</v>
      </c>
      <c r="CX35">
        <v>0.88544217687074833</v>
      </c>
      <c r="CY35">
        <v>0.47136054421768708</v>
      </c>
      <c r="CZ35">
        <v>0.86091836734693883</v>
      </c>
      <c r="DA35">
        <v>0.46522959183673473</v>
      </c>
      <c r="DB35">
        <v>25311</v>
      </c>
      <c r="DC35">
        <v>0.86091836734693883</v>
      </c>
      <c r="DD35">
        <v>0.46522959183673473</v>
      </c>
      <c r="DE35">
        <v>-1</v>
      </c>
      <c r="DF35">
        <v>0.46522959183673473</v>
      </c>
      <c r="DG35">
        <v>-1</v>
      </c>
      <c r="DI35">
        <v>0.46522959183673473</v>
      </c>
      <c r="DJ35">
        <v>-1</v>
      </c>
      <c r="DK35">
        <v>0.46522959183673473</v>
      </c>
      <c r="DL35">
        <v>-1</v>
      </c>
      <c r="DN35">
        <v>0.46522959183673473</v>
      </c>
      <c r="DO35">
        <v>0.25</v>
      </c>
      <c r="DU35" t="s">
        <v>2977</v>
      </c>
      <c r="DZ35">
        <v>-1</v>
      </c>
      <c r="EA35">
        <v>-1</v>
      </c>
      <c r="EB35">
        <v>-1</v>
      </c>
      <c r="EC35">
        <v>29400</v>
      </c>
      <c r="ED35">
        <v>-1</v>
      </c>
      <c r="EE35">
        <v>-1</v>
      </c>
      <c r="EF35">
        <v>-1</v>
      </c>
      <c r="EG35">
        <v>29400</v>
      </c>
      <c r="EH35">
        <v>29400</v>
      </c>
      <c r="EI35">
        <v>29400</v>
      </c>
    </row>
    <row r="36" spans="1:142" x14ac:dyDescent="0.25">
      <c r="A36" t="s">
        <v>15</v>
      </c>
      <c r="B36" t="s">
        <v>16</v>
      </c>
      <c r="C36" t="s">
        <v>17</v>
      </c>
      <c r="D36">
        <v>1</v>
      </c>
      <c r="E36" t="s">
        <v>18</v>
      </c>
      <c r="F36" t="s">
        <v>95</v>
      </c>
      <c r="G36" t="s">
        <v>96</v>
      </c>
      <c r="H36" t="s">
        <v>2997</v>
      </c>
      <c r="I36" t="s">
        <v>23</v>
      </c>
      <c r="J36" t="s">
        <v>23</v>
      </c>
      <c r="K36" t="s">
        <v>95</v>
      </c>
      <c r="L36" t="s">
        <v>105</v>
      </c>
      <c r="M36">
        <v>21</v>
      </c>
      <c r="N36" t="s">
        <v>56</v>
      </c>
      <c r="O36" t="s">
        <v>106</v>
      </c>
      <c r="P36" t="s">
        <v>23</v>
      </c>
      <c r="Q36" t="s">
        <v>23</v>
      </c>
      <c r="R36" t="s">
        <v>2964</v>
      </c>
      <c r="S36" t="s">
        <v>64</v>
      </c>
      <c r="T36" t="s">
        <v>25</v>
      </c>
      <c r="U36" t="s">
        <v>2965</v>
      </c>
      <c r="V36" t="s">
        <v>26</v>
      </c>
      <c r="W36">
        <v>5</v>
      </c>
      <c r="X36" t="s">
        <v>3062</v>
      </c>
      <c r="Y36">
        <v>1</v>
      </c>
      <c r="Z36">
        <v>1</v>
      </c>
      <c r="AA36">
        <v>0.75</v>
      </c>
      <c r="AB36">
        <v>0.5</v>
      </c>
      <c r="AC36">
        <v>0.1</v>
      </c>
      <c r="AD36" t="s">
        <v>19</v>
      </c>
      <c r="AE36">
        <v>0</v>
      </c>
      <c r="AF36" t="s">
        <v>19</v>
      </c>
      <c r="AG36">
        <v>0</v>
      </c>
      <c r="AH36" t="s">
        <v>19</v>
      </c>
      <c r="AI36">
        <v>0.1</v>
      </c>
      <c r="AJ36" t="s">
        <v>3075</v>
      </c>
      <c r="AK36">
        <v>0.1</v>
      </c>
      <c r="AL36">
        <f t="shared" si="25"/>
        <v>0.1</v>
      </c>
      <c r="AM36" t="s">
        <v>19</v>
      </c>
      <c r="AN36">
        <v>0.1</v>
      </c>
      <c r="AP36" t="s">
        <v>3076</v>
      </c>
      <c r="AQ36">
        <v>0.1</v>
      </c>
      <c r="AS36" t="s">
        <v>3077</v>
      </c>
      <c r="AT36">
        <v>0.1</v>
      </c>
      <c r="AV36" t="s">
        <v>3078</v>
      </c>
      <c r="AW36">
        <v>0.1</v>
      </c>
      <c r="AX36" t="s">
        <v>19</v>
      </c>
      <c r="AY36">
        <v>0.1</v>
      </c>
      <c r="BA36">
        <f t="shared" si="26"/>
        <v>0.1</v>
      </c>
      <c r="BB36" t="s">
        <v>3079</v>
      </c>
      <c r="BC36">
        <v>0.1</v>
      </c>
      <c r="BD36" t="s">
        <v>19</v>
      </c>
      <c r="BE36">
        <v>0.1</v>
      </c>
      <c r="BF36" t="s">
        <v>19</v>
      </c>
      <c r="BG36" t="s">
        <v>30</v>
      </c>
      <c r="BQ36">
        <v>0</v>
      </c>
      <c r="BR36">
        <v>1</v>
      </c>
      <c r="BS36">
        <v>0</v>
      </c>
      <c r="BT36">
        <v>0.1</v>
      </c>
      <c r="BU36">
        <v>1</v>
      </c>
      <c r="BV36">
        <v>0.1</v>
      </c>
      <c r="BW36">
        <v>0</v>
      </c>
      <c r="BX36">
        <v>0.1</v>
      </c>
      <c r="BY36">
        <v>0.1</v>
      </c>
      <c r="BZ36">
        <v>0</v>
      </c>
      <c r="CA36">
        <v>1</v>
      </c>
      <c r="CB36">
        <v>1</v>
      </c>
      <c r="CC36">
        <v>0</v>
      </c>
      <c r="CD36">
        <v>0.1</v>
      </c>
      <c r="CE36">
        <v>0.1</v>
      </c>
      <c r="CF36">
        <v>1</v>
      </c>
      <c r="CG36">
        <v>0.1</v>
      </c>
      <c r="CH36">
        <v>0.1</v>
      </c>
      <c r="CI36">
        <v>1</v>
      </c>
      <c r="CJ36">
        <v>0.1</v>
      </c>
      <c r="CK36">
        <v>0.4</v>
      </c>
      <c r="CL36">
        <v>0.1</v>
      </c>
      <c r="CM36">
        <v>0.1</v>
      </c>
      <c r="CN36">
        <v>0.4</v>
      </c>
      <c r="CO36">
        <v>0.1</v>
      </c>
      <c r="CP36">
        <v>0.25</v>
      </c>
      <c r="CQ36">
        <v>0.1</v>
      </c>
      <c r="CR36">
        <v>0.1</v>
      </c>
      <c r="CS36">
        <v>0.25</v>
      </c>
      <c r="CT36">
        <v>0.1</v>
      </c>
      <c r="CU36">
        <v>0.16666666666666669</v>
      </c>
      <c r="CV36">
        <v>0.1</v>
      </c>
      <c r="CW36">
        <v>0.1</v>
      </c>
      <c r="CX36">
        <v>0.16666666666666669</v>
      </c>
      <c r="CY36">
        <v>0.1</v>
      </c>
      <c r="CZ36">
        <v>0.16666666666666669</v>
      </c>
      <c r="DA36">
        <v>0.1</v>
      </c>
      <c r="DB36">
        <v>0.1</v>
      </c>
      <c r="DC36">
        <v>0.16666666666666669</v>
      </c>
      <c r="DD36">
        <v>0.1</v>
      </c>
      <c r="DE36">
        <v>1</v>
      </c>
      <c r="DF36">
        <v>0.1</v>
      </c>
      <c r="DG36">
        <v>0.1</v>
      </c>
      <c r="DH36">
        <v>1</v>
      </c>
      <c r="DI36">
        <v>0.1</v>
      </c>
      <c r="DJ36">
        <v>1</v>
      </c>
      <c r="DK36">
        <v>0.1</v>
      </c>
      <c r="DL36">
        <v>0.1</v>
      </c>
      <c r="DM36">
        <v>1</v>
      </c>
      <c r="DN36">
        <v>0.1</v>
      </c>
      <c r="DO36">
        <v>0</v>
      </c>
      <c r="DU36" t="s">
        <v>2977</v>
      </c>
      <c r="DZ36">
        <v>0.1</v>
      </c>
      <c r="EA36">
        <v>0.25</v>
      </c>
      <c r="EB36">
        <v>0.4</v>
      </c>
      <c r="EC36">
        <v>0.6</v>
      </c>
      <c r="ED36">
        <v>0.1</v>
      </c>
      <c r="EE36">
        <v>0.1</v>
      </c>
      <c r="EF36">
        <v>0.3</v>
      </c>
      <c r="EG36">
        <v>0.75</v>
      </c>
      <c r="EH36">
        <v>0.6</v>
      </c>
    </row>
    <row r="37" spans="1:142" x14ac:dyDescent="0.25">
      <c r="A37" t="s">
        <v>15</v>
      </c>
      <c r="B37" t="s">
        <v>16</v>
      </c>
      <c r="C37" t="s">
        <v>17</v>
      </c>
      <c r="D37">
        <v>1</v>
      </c>
      <c r="E37" t="s">
        <v>18</v>
      </c>
      <c r="F37" t="s">
        <v>95</v>
      </c>
      <c r="G37" t="s">
        <v>96</v>
      </c>
      <c r="H37" t="s">
        <v>2997</v>
      </c>
      <c r="I37" t="s">
        <v>23</v>
      </c>
      <c r="J37" t="s">
        <v>23</v>
      </c>
      <c r="K37" t="s">
        <v>95</v>
      </c>
      <c r="L37" t="s">
        <v>107</v>
      </c>
      <c r="M37">
        <v>22</v>
      </c>
      <c r="N37" t="s">
        <v>56</v>
      </c>
      <c r="O37" t="s">
        <v>108</v>
      </c>
      <c r="P37" t="s">
        <v>23</v>
      </c>
      <c r="Q37" t="s">
        <v>23</v>
      </c>
      <c r="R37" t="s">
        <v>2964</v>
      </c>
      <c r="S37" t="s">
        <v>64</v>
      </c>
      <c r="T37" t="s">
        <v>52</v>
      </c>
      <c r="U37" t="s">
        <v>2991</v>
      </c>
      <c r="V37" t="s">
        <v>26</v>
      </c>
      <c r="W37">
        <v>6</v>
      </c>
      <c r="X37" t="s">
        <v>3062</v>
      </c>
      <c r="Y37">
        <v>5</v>
      </c>
      <c r="Z37">
        <v>5</v>
      </c>
      <c r="AA37">
        <v>5</v>
      </c>
      <c r="AB37">
        <v>4</v>
      </c>
      <c r="AC37">
        <v>4</v>
      </c>
      <c r="AD37" t="s">
        <v>19</v>
      </c>
      <c r="AE37">
        <v>3</v>
      </c>
      <c r="AF37" t="s">
        <v>19</v>
      </c>
      <c r="AG37">
        <v>3</v>
      </c>
      <c r="AH37" t="s">
        <v>3080</v>
      </c>
      <c r="AI37">
        <v>3</v>
      </c>
      <c r="AJ37" t="s">
        <v>19</v>
      </c>
      <c r="AK37">
        <v>3</v>
      </c>
      <c r="AL37">
        <f t="shared" si="25"/>
        <v>3</v>
      </c>
      <c r="AM37" t="s">
        <v>19</v>
      </c>
      <c r="AN37">
        <v>3</v>
      </c>
      <c r="AP37" t="s">
        <v>3076</v>
      </c>
      <c r="AQ37">
        <v>3</v>
      </c>
      <c r="AS37" t="s">
        <v>3077</v>
      </c>
      <c r="AT37">
        <v>3</v>
      </c>
      <c r="AV37" t="s">
        <v>3078</v>
      </c>
      <c r="AW37">
        <v>3</v>
      </c>
      <c r="AX37" t="s">
        <v>19</v>
      </c>
      <c r="AY37">
        <v>3</v>
      </c>
      <c r="BA37">
        <f t="shared" si="26"/>
        <v>3</v>
      </c>
      <c r="BB37" t="s">
        <v>3079</v>
      </c>
      <c r="BC37">
        <v>3</v>
      </c>
      <c r="BD37" t="s">
        <v>3081</v>
      </c>
      <c r="BE37">
        <v>3</v>
      </c>
      <c r="BF37" t="s">
        <v>3081</v>
      </c>
      <c r="BG37" t="s">
        <v>30</v>
      </c>
      <c r="BQ37">
        <v>1</v>
      </c>
      <c r="BR37">
        <v>0.75</v>
      </c>
      <c r="BS37">
        <v>0.6</v>
      </c>
      <c r="BT37">
        <v>0.6</v>
      </c>
      <c r="BU37">
        <v>0.75</v>
      </c>
      <c r="BV37">
        <v>0.6</v>
      </c>
      <c r="BW37">
        <v>3</v>
      </c>
      <c r="BX37">
        <v>3</v>
      </c>
      <c r="BY37">
        <v>3</v>
      </c>
      <c r="BZ37">
        <v>1</v>
      </c>
      <c r="CA37">
        <v>0.75</v>
      </c>
      <c r="CB37">
        <v>0.75</v>
      </c>
      <c r="CC37">
        <v>0.6</v>
      </c>
      <c r="CD37">
        <v>0.6</v>
      </c>
      <c r="CE37">
        <v>0.6</v>
      </c>
      <c r="CF37">
        <v>1</v>
      </c>
      <c r="CG37">
        <v>0.6</v>
      </c>
      <c r="CH37">
        <v>3</v>
      </c>
      <c r="CI37">
        <v>1</v>
      </c>
      <c r="CJ37">
        <v>0.6</v>
      </c>
      <c r="CK37">
        <v>1</v>
      </c>
      <c r="CL37">
        <v>0.6</v>
      </c>
      <c r="CM37">
        <v>3</v>
      </c>
      <c r="CN37">
        <v>1</v>
      </c>
      <c r="CO37">
        <v>0.6</v>
      </c>
      <c r="CP37">
        <v>1</v>
      </c>
      <c r="CQ37">
        <v>0.6</v>
      </c>
      <c r="CR37">
        <v>3</v>
      </c>
      <c r="CS37">
        <v>1</v>
      </c>
      <c r="CT37">
        <v>0.6</v>
      </c>
      <c r="CU37">
        <v>0.75</v>
      </c>
      <c r="CV37">
        <v>0.6</v>
      </c>
      <c r="CW37">
        <v>3</v>
      </c>
      <c r="CX37">
        <v>0.75</v>
      </c>
      <c r="CY37">
        <v>0.6</v>
      </c>
      <c r="CZ37">
        <v>0.75</v>
      </c>
      <c r="DA37">
        <v>0.6</v>
      </c>
      <c r="DB37">
        <v>3</v>
      </c>
      <c r="DC37">
        <v>0.75</v>
      </c>
      <c r="DD37">
        <v>0.6</v>
      </c>
      <c r="DE37">
        <v>1</v>
      </c>
      <c r="DF37">
        <v>0.6</v>
      </c>
      <c r="DG37">
        <v>3</v>
      </c>
      <c r="DH37">
        <v>1</v>
      </c>
      <c r="DI37">
        <v>0.6</v>
      </c>
      <c r="DJ37">
        <v>1</v>
      </c>
      <c r="DK37">
        <v>0.6</v>
      </c>
      <c r="DL37">
        <v>3</v>
      </c>
      <c r="DM37">
        <v>1</v>
      </c>
      <c r="DN37">
        <v>0.6</v>
      </c>
      <c r="DO37">
        <v>0</v>
      </c>
      <c r="DU37" t="s">
        <v>2977</v>
      </c>
      <c r="DZ37">
        <v>3</v>
      </c>
      <c r="EA37">
        <v>3</v>
      </c>
      <c r="EB37">
        <v>3</v>
      </c>
      <c r="EC37">
        <v>4</v>
      </c>
      <c r="ED37">
        <v>3</v>
      </c>
      <c r="EE37">
        <v>3</v>
      </c>
      <c r="EF37">
        <v>3</v>
      </c>
      <c r="EG37">
        <v>4</v>
      </c>
      <c r="EK37">
        <v>4</v>
      </c>
    </row>
    <row r="38" spans="1:142" x14ac:dyDescent="0.25">
      <c r="A38" t="s">
        <v>15</v>
      </c>
      <c r="B38" t="s">
        <v>16</v>
      </c>
      <c r="C38" t="s">
        <v>17</v>
      </c>
      <c r="D38">
        <v>1</v>
      </c>
      <c r="E38" t="s">
        <v>18</v>
      </c>
      <c r="F38" t="s">
        <v>95</v>
      </c>
      <c r="G38" t="s">
        <v>96</v>
      </c>
      <c r="H38" t="s">
        <v>2997</v>
      </c>
      <c r="I38" t="s">
        <v>23</v>
      </c>
      <c r="J38" t="s">
        <v>23</v>
      </c>
      <c r="K38" t="s">
        <v>95</v>
      </c>
      <c r="L38" t="s">
        <v>109</v>
      </c>
      <c r="M38">
        <v>23</v>
      </c>
      <c r="N38" t="s">
        <v>56</v>
      </c>
      <c r="O38" t="s">
        <v>110</v>
      </c>
      <c r="P38" t="s">
        <v>23</v>
      </c>
      <c r="Q38" t="s">
        <v>23</v>
      </c>
      <c r="R38" t="s">
        <v>2964</v>
      </c>
      <c r="S38" t="s">
        <v>34</v>
      </c>
      <c r="T38" t="s">
        <v>52</v>
      </c>
      <c r="U38" t="s">
        <v>2991</v>
      </c>
      <c r="V38" t="s">
        <v>26</v>
      </c>
      <c r="W38">
        <v>7</v>
      </c>
      <c r="X38" t="s">
        <v>3062</v>
      </c>
      <c r="Y38">
        <v>3</v>
      </c>
      <c r="Z38">
        <v>1</v>
      </c>
      <c r="AA38">
        <v>1</v>
      </c>
      <c r="AB38">
        <v>1</v>
      </c>
      <c r="AC38">
        <v>-1</v>
      </c>
      <c r="AD38" t="s">
        <v>19</v>
      </c>
      <c r="AE38">
        <v>0</v>
      </c>
      <c r="AF38" t="s">
        <v>19</v>
      </c>
      <c r="AG38">
        <v>-1</v>
      </c>
      <c r="AH38" t="s">
        <v>19</v>
      </c>
      <c r="AI38">
        <v>-1</v>
      </c>
      <c r="AJ38" t="s">
        <v>19</v>
      </c>
      <c r="AK38">
        <v>-1</v>
      </c>
      <c r="AL38">
        <v>-1</v>
      </c>
      <c r="AM38" t="s">
        <v>19</v>
      </c>
      <c r="AN38">
        <v>-1</v>
      </c>
      <c r="AO38">
        <f t="shared" ref="AO38:AO49" si="27">+IF(AND(AN38&lt;&gt;-1,AN38&lt;&gt;-2),AN38,0)</f>
        <v>0</v>
      </c>
      <c r="AP38" t="s">
        <v>3076</v>
      </c>
      <c r="AQ38">
        <v>-1</v>
      </c>
      <c r="AR38">
        <f t="shared" ref="AR38:AR49" si="28">+IF(AND(AQ38&lt;&gt;-1,AQ38&lt;&gt;-2),AQ38,0)</f>
        <v>0</v>
      </c>
      <c r="AS38" t="s">
        <v>19</v>
      </c>
      <c r="AT38">
        <v>-1</v>
      </c>
      <c r="AU38">
        <f t="shared" ref="AU38:AU49" si="29">+IF(AND(AT38&lt;&gt;-1,AT38&lt;&gt;-2),AT38,0)</f>
        <v>0</v>
      </c>
      <c r="AV38" t="s">
        <v>3078</v>
      </c>
      <c r="AW38">
        <v>0</v>
      </c>
      <c r="AX38" t="s">
        <v>3082</v>
      </c>
      <c r="AY38">
        <v>0</v>
      </c>
      <c r="AZ38">
        <f t="shared" ref="AZ38:AZ49" si="30">+IF(AND(AY38&lt;&gt;-1,AY38&lt;&gt;-2),AY38,0)</f>
        <v>0</v>
      </c>
      <c r="BA38">
        <f t="shared" ref="BA38:BA49" si="31">+AO38+AR38+AU38+AZ38</f>
        <v>0</v>
      </c>
      <c r="BB38" t="s">
        <v>3083</v>
      </c>
      <c r="BC38">
        <v>-1</v>
      </c>
      <c r="BD38" t="s">
        <v>19</v>
      </c>
      <c r="BE38">
        <v>-1</v>
      </c>
      <c r="BF38" t="s">
        <v>19</v>
      </c>
      <c r="BG38" t="s">
        <v>30</v>
      </c>
      <c r="BQ38">
        <v>-1</v>
      </c>
      <c r="BR38">
        <v>-1</v>
      </c>
      <c r="BS38">
        <v>0</v>
      </c>
      <c r="BT38">
        <v>-2</v>
      </c>
      <c r="BU38">
        <v>-1</v>
      </c>
      <c r="BV38">
        <v>-2</v>
      </c>
      <c r="BW38">
        <v>0</v>
      </c>
      <c r="BX38">
        <v>-2</v>
      </c>
      <c r="BY38">
        <v>-2</v>
      </c>
      <c r="CC38">
        <v>0</v>
      </c>
      <c r="CD38">
        <v>0</v>
      </c>
      <c r="CE38">
        <v>0</v>
      </c>
      <c r="CF38">
        <v>-1</v>
      </c>
      <c r="CG38">
        <v>-2</v>
      </c>
      <c r="CH38">
        <v>-2</v>
      </c>
      <c r="CJ38">
        <v>0</v>
      </c>
      <c r="CK38">
        <v>-2</v>
      </c>
      <c r="CL38">
        <v>-2</v>
      </c>
      <c r="CM38">
        <v>-2</v>
      </c>
      <c r="CO38">
        <v>0</v>
      </c>
      <c r="CP38">
        <v>-2</v>
      </c>
      <c r="CQ38">
        <v>-2</v>
      </c>
      <c r="CR38">
        <v>-2</v>
      </c>
      <c r="CT38">
        <v>0</v>
      </c>
      <c r="CU38">
        <v>0</v>
      </c>
      <c r="CV38">
        <v>0</v>
      </c>
      <c r="CW38">
        <v>0</v>
      </c>
      <c r="CX38">
        <v>0</v>
      </c>
      <c r="CY38">
        <v>0</v>
      </c>
      <c r="CZ38">
        <v>0</v>
      </c>
      <c r="DA38">
        <v>0</v>
      </c>
      <c r="DB38">
        <v>0</v>
      </c>
      <c r="DC38">
        <v>0</v>
      </c>
      <c r="DD38">
        <v>0</v>
      </c>
      <c r="DE38">
        <v>-1</v>
      </c>
      <c r="DF38">
        <v>0</v>
      </c>
      <c r="DG38">
        <v>0</v>
      </c>
      <c r="DI38">
        <v>0</v>
      </c>
      <c r="DJ38">
        <v>-1</v>
      </c>
      <c r="DK38">
        <v>0</v>
      </c>
      <c r="DL38">
        <v>0</v>
      </c>
      <c r="DN38">
        <v>0</v>
      </c>
      <c r="DO38">
        <v>0</v>
      </c>
      <c r="DU38" t="s">
        <v>2977</v>
      </c>
      <c r="DZ38">
        <v>-1</v>
      </c>
      <c r="EA38">
        <v>-1</v>
      </c>
      <c r="EB38">
        <v>-1</v>
      </c>
      <c r="EC38">
        <v>2</v>
      </c>
      <c r="ED38">
        <v>-1</v>
      </c>
      <c r="EE38">
        <v>-1</v>
      </c>
      <c r="EF38">
        <v>-1</v>
      </c>
      <c r="EG38">
        <v>2</v>
      </c>
      <c r="EH38">
        <v>2</v>
      </c>
      <c r="EJ38">
        <v>-1</v>
      </c>
      <c r="EK38">
        <v>2</v>
      </c>
      <c r="EL38">
        <v>1</v>
      </c>
    </row>
    <row r="39" spans="1:142" x14ac:dyDescent="0.25">
      <c r="A39" t="s">
        <v>15</v>
      </c>
      <c r="B39" t="s">
        <v>16</v>
      </c>
      <c r="C39" t="s">
        <v>17</v>
      </c>
      <c r="D39">
        <v>1</v>
      </c>
      <c r="E39" t="s">
        <v>18</v>
      </c>
      <c r="F39" t="s">
        <v>95</v>
      </c>
      <c r="G39" t="s">
        <v>96</v>
      </c>
      <c r="H39" t="s">
        <v>2997</v>
      </c>
      <c r="I39" t="s">
        <v>23</v>
      </c>
      <c r="J39" t="s">
        <v>23</v>
      </c>
      <c r="K39" t="s">
        <v>95</v>
      </c>
      <c r="L39" t="s">
        <v>111</v>
      </c>
      <c r="M39">
        <v>24</v>
      </c>
      <c r="N39" t="s">
        <v>56</v>
      </c>
      <c r="O39" t="s">
        <v>112</v>
      </c>
      <c r="P39" t="s">
        <v>113</v>
      </c>
      <c r="Q39" t="s">
        <v>113</v>
      </c>
      <c r="R39" t="s">
        <v>3084</v>
      </c>
      <c r="S39" t="s">
        <v>34</v>
      </c>
      <c r="T39" t="s">
        <v>52</v>
      </c>
      <c r="U39" t="s">
        <v>2991</v>
      </c>
      <c r="V39" t="s">
        <v>26</v>
      </c>
      <c r="W39">
        <v>8</v>
      </c>
      <c r="X39" t="s">
        <v>3085</v>
      </c>
      <c r="Y39">
        <v>1300</v>
      </c>
      <c r="Z39">
        <v>450</v>
      </c>
      <c r="AA39">
        <v>450</v>
      </c>
      <c r="AB39">
        <v>400</v>
      </c>
      <c r="AC39">
        <v>-1</v>
      </c>
      <c r="AD39" t="s">
        <v>19</v>
      </c>
      <c r="AE39">
        <v>1300</v>
      </c>
      <c r="AF39" t="s">
        <v>19</v>
      </c>
      <c r="AG39">
        <v>-1</v>
      </c>
      <c r="AH39" t="s">
        <v>19</v>
      </c>
      <c r="AI39">
        <v>-1</v>
      </c>
      <c r="AJ39" t="s">
        <v>19</v>
      </c>
      <c r="AK39">
        <v>-1</v>
      </c>
      <c r="AL39">
        <v>-1</v>
      </c>
      <c r="AM39" t="s">
        <v>19</v>
      </c>
      <c r="AN39">
        <v>0</v>
      </c>
      <c r="AO39">
        <f t="shared" si="27"/>
        <v>0</v>
      </c>
      <c r="AP39" t="s">
        <v>19</v>
      </c>
      <c r="AQ39">
        <v>0</v>
      </c>
      <c r="AR39">
        <f t="shared" si="28"/>
        <v>0</v>
      </c>
      <c r="AS39" t="s">
        <v>3086</v>
      </c>
      <c r="AT39">
        <v>0</v>
      </c>
      <c r="AU39">
        <f t="shared" si="29"/>
        <v>0</v>
      </c>
      <c r="AV39" t="s">
        <v>19</v>
      </c>
      <c r="AW39">
        <v>0</v>
      </c>
      <c r="AX39" t="s">
        <v>3087</v>
      </c>
      <c r="AY39">
        <v>0</v>
      </c>
      <c r="AZ39">
        <f t="shared" si="30"/>
        <v>0</v>
      </c>
      <c r="BA39">
        <f t="shared" si="31"/>
        <v>0</v>
      </c>
      <c r="BB39" t="s">
        <v>3087</v>
      </c>
      <c r="BC39">
        <v>-1</v>
      </c>
      <c r="BD39" t="s">
        <v>3088</v>
      </c>
      <c r="BE39">
        <v>-1</v>
      </c>
      <c r="BF39" t="s">
        <v>3088</v>
      </c>
      <c r="BG39" t="s">
        <v>30</v>
      </c>
      <c r="BQ39">
        <v>-1</v>
      </c>
      <c r="BR39">
        <v>-1</v>
      </c>
      <c r="BS39">
        <v>0</v>
      </c>
      <c r="BT39">
        <v>-2</v>
      </c>
      <c r="BU39">
        <v>-1</v>
      </c>
      <c r="BV39">
        <v>-2</v>
      </c>
      <c r="BW39">
        <v>0</v>
      </c>
      <c r="BX39">
        <v>-2</v>
      </c>
      <c r="BY39">
        <v>-2</v>
      </c>
      <c r="CC39">
        <v>0</v>
      </c>
      <c r="CD39">
        <v>0</v>
      </c>
      <c r="CE39">
        <v>0</v>
      </c>
      <c r="CF39">
        <v>-2</v>
      </c>
      <c r="CG39">
        <v>0</v>
      </c>
      <c r="CH39">
        <v>0</v>
      </c>
      <c r="CJ39">
        <v>0</v>
      </c>
      <c r="CK39">
        <v>-2</v>
      </c>
      <c r="CL39">
        <v>0</v>
      </c>
      <c r="CM39">
        <v>0</v>
      </c>
      <c r="CO39">
        <v>0</v>
      </c>
      <c r="CP39">
        <v>0</v>
      </c>
      <c r="CQ39">
        <v>0</v>
      </c>
      <c r="CR39">
        <v>0</v>
      </c>
      <c r="CS39">
        <v>0</v>
      </c>
      <c r="CT39">
        <v>0</v>
      </c>
      <c r="CU39">
        <v>0</v>
      </c>
      <c r="CV39">
        <v>0</v>
      </c>
      <c r="CW39">
        <v>0</v>
      </c>
      <c r="CX39">
        <v>0</v>
      </c>
      <c r="CY39">
        <v>0</v>
      </c>
      <c r="CZ39">
        <v>0</v>
      </c>
      <c r="DA39">
        <v>0</v>
      </c>
      <c r="DB39">
        <v>0</v>
      </c>
      <c r="DC39">
        <v>0</v>
      </c>
      <c r="DD39">
        <v>0</v>
      </c>
      <c r="DE39">
        <v>-2</v>
      </c>
      <c r="DF39">
        <v>0</v>
      </c>
      <c r="DG39">
        <v>0</v>
      </c>
      <c r="DI39">
        <v>0</v>
      </c>
      <c r="DJ39">
        <v>0</v>
      </c>
      <c r="DK39">
        <v>0</v>
      </c>
      <c r="DL39">
        <v>0</v>
      </c>
      <c r="DM39">
        <v>0</v>
      </c>
      <c r="DN39">
        <v>0</v>
      </c>
      <c r="DO39">
        <v>0</v>
      </c>
      <c r="DU39" t="s">
        <v>2977</v>
      </c>
      <c r="DZ39">
        <v>0</v>
      </c>
      <c r="EA39">
        <v>0</v>
      </c>
      <c r="EB39">
        <v>200</v>
      </c>
      <c r="EC39">
        <v>200</v>
      </c>
      <c r="ED39">
        <v>0</v>
      </c>
      <c r="EE39">
        <v>100</v>
      </c>
      <c r="EF39">
        <v>500</v>
      </c>
      <c r="EG39">
        <v>0</v>
      </c>
      <c r="EK39">
        <v>0</v>
      </c>
      <c r="EL39">
        <v>700</v>
      </c>
    </row>
    <row r="40" spans="1:142" x14ac:dyDescent="0.25">
      <c r="A40" t="s">
        <v>15</v>
      </c>
      <c r="B40" t="s">
        <v>16</v>
      </c>
      <c r="C40" t="s">
        <v>17</v>
      </c>
      <c r="D40">
        <v>1</v>
      </c>
      <c r="E40" t="s">
        <v>18</v>
      </c>
      <c r="F40" t="s">
        <v>95</v>
      </c>
      <c r="G40" t="s">
        <v>96</v>
      </c>
      <c r="H40" t="s">
        <v>2997</v>
      </c>
      <c r="I40" t="s">
        <v>23</v>
      </c>
      <c r="J40" t="s">
        <v>23</v>
      </c>
      <c r="K40" t="s">
        <v>95</v>
      </c>
      <c r="L40" t="s">
        <v>114</v>
      </c>
      <c r="M40">
        <v>25</v>
      </c>
      <c r="N40" t="s">
        <v>56</v>
      </c>
      <c r="O40" t="s">
        <v>115</v>
      </c>
      <c r="P40" t="s">
        <v>23</v>
      </c>
      <c r="Q40" t="s">
        <v>23</v>
      </c>
      <c r="R40" t="s">
        <v>2964</v>
      </c>
      <c r="S40" t="s">
        <v>34</v>
      </c>
      <c r="T40" t="s">
        <v>52</v>
      </c>
      <c r="U40" t="s">
        <v>2991</v>
      </c>
      <c r="V40" t="s">
        <v>26</v>
      </c>
      <c r="W40">
        <v>9</v>
      </c>
      <c r="X40" t="s">
        <v>3089</v>
      </c>
      <c r="Y40">
        <v>553</v>
      </c>
      <c r="Z40">
        <v>150</v>
      </c>
      <c r="AA40">
        <v>150</v>
      </c>
      <c r="AB40">
        <v>153</v>
      </c>
      <c r="AC40">
        <v>100</v>
      </c>
      <c r="AD40" t="s">
        <v>19</v>
      </c>
      <c r="AE40">
        <v>553</v>
      </c>
      <c r="AF40" t="s">
        <v>19</v>
      </c>
      <c r="AG40">
        <v>20</v>
      </c>
      <c r="AH40" t="s">
        <v>19</v>
      </c>
      <c r="AI40">
        <v>97</v>
      </c>
      <c r="AJ40" t="s">
        <v>19</v>
      </c>
      <c r="AK40">
        <v>160</v>
      </c>
      <c r="AL40">
        <f t="shared" ref="AL40:AL44" si="32">+AG40+AK40</f>
        <v>180</v>
      </c>
      <c r="AM40" t="s">
        <v>19</v>
      </c>
      <c r="AN40">
        <v>33</v>
      </c>
      <c r="AO40">
        <f t="shared" si="27"/>
        <v>33</v>
      </c>
      <c r="AP40" t="s">
        <v>3090</v>
      </c>
      <c r="AQ40">
        <v>42</v>
      </c>
      <c r="AR40">
        <f t="shared" si="28"/>
        <v>42</v>
      </c>
      <c r="AS40" t="s">
        <v>3091</v>
      </c>
      <c r="AT40">
        <v>54</v>
      </c>
      <c r="AU40">
        <f t="shared" si="29"/>
        <v>54</v>
      </c>
      <c r="AV40" t="s">
        <v>3092</v>
      </c>
      <c r="AW40">
        <v>0</v>
      </c>
      <c r="AX40" t="s">
        <v>19</v>
      </c>
      <c r="AY40">
        <v>26</v>
      </c>
      <c r="AZ40">
        <f t="shared" si="30"/>
        <v>26</v>
      </c>
      <c r="BA40">
        <f t="shared" si="31"/>
        <v>155</v>
      </c>
      <c r="BB40" t="s">
        <v>3093</v>
      </c>
      <c r="BC40">
        <v>0</v>
      </c>
      <c r="BD40" t="s">
        <v>19</v>
      </c>
      <c r="BE40">
        <v>0</v>
      </c>
      <c r="BF40" t="s">
        <v>19</v>
      </c>
      <c r="BG40" t="s">
        <v>30</v>
      </c>
      <c r="BH40">
        <v>18</v>
      </c>
      <c r="BI40">
        <v>48</v>
      </c>
      <c r="BJ40">
        <v>19</v>
      </c>
      <c r="BK40">
        <v>57</v>
      </c>
      <c r="BL40">
        <v>77</v>
      </c>
      <c r="BM40">
        <v>75</v>
      </c>
      <c r="BN40">
        <v>110</v>
      </c>
      <c r="BO40">
        <v>87</v>
      </c>
      <c r="BP40">
        <v>62</v>
      </c>
      <c r="BQ40">
        <v>0.26666666666666666</v>
      </c>
      <c r="BR40">
        <v>1.17</v>
      </c>
      <c r="BS40">
        <v>3.6166365280289332E-2</v>
      </c>
      <c r="BT40">
        <v>0.2115732368896926</v>
      </c>
      <c r="BU40">
        <v>1.8</v>
      </c>
      <c r="BV40">
        <v>0.32549728752260398</v>
      </c>
      <c r="BW40">
        <v>20</v>
      </c>
      <c r="BX40">
        <v>117</v>
      </c>
      <c r="BY40">
        <v>180</v>
      </c>
      <c r="BZ40">
        <v>0.26666666666666666</v>
      </c>
      <c r="CA40">
        <v>1</v>
      </c>
      <c r="CB40">
        <v>1</v>
      </c>
      <c r="CC40">
        <v>3.6166365280289332E-2</v>
      </c>
      <c r="CD40">
        <v>0.2115732368896926</v>
      </c>
      <c r="CE40">
        <v>0.32549728752260398</v>
      </c>
      <c r="CF40">
        <v>1.65</v>
      </c>
      <c r="CG40">
        <v>0.38517179023508136</v>
      </c>
      <c r="CH40">
        <v>213</v>
      </c>
      <c r="CI40">
        <v>1</v>
      </c>
      <c r="CJ40">
        <v>0.38517179023508136</v>
      </c>
      <c r="CK40">
        <v>1.5</v>
      </c>
      <c r="CL40">
        <v>0.46112115732368897</v>
      </c>
      <c r="CM40">
        <v>255</v>
      </c>
      <c r="CN40">
        <v>1</v>
      </c>
      <c r="CO40">
        <v>0.46112115732368897</v>
      </c>
      <c r="CP40">
        <v>1.29</v>
      </c>
      <c r="CQ40">
        <v>0.55877034358047017</v>
      </c>
      <c r="CR40">
        <v>309</v>
      </c>
      <c r="CS40">
        <v>1</v>
      </c>
      <c r="CT40">
        <v>0.55877034358047017</v>
      </c>
      <c r="CU40">
        <v>0.86</v>
      </c>
      <c r="CV40">
        <v>0.55877034358047017</v>
      </c>
      <c r="CW40">
        <v>309</v>
      </c>
      <c r="CX40">
        <v>0.86</v>
      </c>
      <c r="CY40">
        <v>0.55877034358047017</v>
      </c>
      <c r="CZ40">
        <v>1.0333333333333334</v>
      </c>
      <c r="DA40">
        <v>0.60578661844484627</v>
      </c>
      <c r="DB40">
        <v>335</v>
      </c>
      <c r="DC40">
        <v>1</v>
      </c>
      <c r="DD40">
        <v>0.60578661844484627</v>
      </c>
      <c r="DE40">
        <v>0</v>
      </c>
      <c r="DF40">
        <v>0.60578661844484627</v>
      </c>
      <c r="DG40">
        <v>335</v>
      </c>
      <c r="DH40">
        <v>0</v>
      </c>
      <c r="DI40">
        <v>0.60578661844484627</v>
      </c>
      <c r="DJ40">
        <v>0</v>
      </c>
      <c r="DK40">
        <v>0.60578661844484627</v>
      </c>
      <c r="DL40">
        <v>335</v>
      </c>
      <c r="DM40">
        <v>0</v>
      </c>
      <c r="DN40">
        <v>0.60578661844484627</v>
      </c>
      <c r="DO40">
        <v>0</v>
      </c>
      <c r="DU40" t="s">
        <v>2977</v>
      </c>
      <c r="DZ40">
        <v>20</v>
      </c>
      <c r="EA40">
        <v>30</v>
      </c>
      <c r="EB40">
        <v>50</v>
      </c>
      <c r="EC40">
        <v>50</v>
      </c>
      <c r="ED40">
        <v>10</v>
      </c>
      <c r="EE40">
        <v>40</v>
      </c>
      <c r="EF40">
        <v>30</v>
      </c>
      <c r="EG40">
        <v>20</v>
      </c>
      <c r="EH40">
        <v>150</v>
      </c>
      <c r="EI40">
        <v>100</v>
      </c>
      <c r="EJ40">
        <v>123</v>
      </c>
    </row>
    <row r="41" spans="1:142" x14ac:dyDescent="0.25">
      <c r="A41" t="s">
        <v>15</v>
      </c>
      <c r="B41" t="s">
        <v>16</v>
      </c>
      <c r="C41" t="s">
        <v>17</v>
      </c>
      <c r="D41">
        <v>1</v>
      </c>
      <c r="E41" t="s">
        <v>18</v>
      </c>
      <c r="F41" t="s">
        <v>116</v>
      </c>
      <c r="G41" t="s">
        <v>117</v>
      </c>
      <c r="H41" t="s">
        <v>2997</v>
      </c>
      <c r="I41" t="s">
        <v>23</v>
      </c>
      <c r="J41" t="s">
        <v>23</v>
      </c>
      <c r="K41" t="s">
        <v>116</v>
      </c>
      <c r="L41" t="s">
        <v>118</v>
      </c>
      <c r="M41">
        <v>26</v>
      </c>
      <c r="N41" t="s">
        <v>56</v>
      </c>
      <c r="O41" t="s">
        <v>119</v>
      </c>
      <c r="P41" t="s">
        <v>23</v>
      </c>
      <c r="Q41" t="s">
        <v>23</v>
      </c>
      <c r="R41" t="s">
        <v>2964</v>
      </c>
      <c r="S41" t="s">
        <v>34</v>
      </c>
      <c r="T41" t="s">
        <v>52</v>
      </c>
      <c r="U41" t="s">
        <v>2991</v>
      </c>
      <c r="V41" t="s">
        <v>26</v>
      </c>
      <c r="W41">
        <v>1</v>
      </c>
      <c r="X41" t="s">
        <v>2978</v>
      </c>
      <c r="Y41">
        <v>279</v>
      </c>
      <c r="Z41">
        <v>-1</v>
      </c>
      <c r="AA41">
        <v>108</v>
      </c>
      <c r="AB41">
        <v>152</v>
      </c>
      <c r="AC41">
        <v>19</v>
      </c>
      <c r="AD41" t="s">
        <v>19</v>
      </c>
      <c r="AE41">
        <v>337</v>
      </c>
      <c r="AF41" t="s">
        <v>19</v>
      </c>
      <c r="AG41">
        <v>63</v>
      </c>
      <c r="AH41" t="s">
        <v>3094</v>
      </c>
      <c r="AI41">
        <v>27</v>
      </c>
      <c r="AJ41" t="s">
        <v>19</v>
      </c>
      <c r="AK41">
        <v>17</v>
      </c>
      <c r="AL41">
        <f t="shared" si="32"/>
        <v>80</v>
      </c>
      <c r="AM41" t="s">
        <v>3095</v>
      </c>
      <c r="AN41">
        <v>-1</v>
      </c>
      <c r="AO41">
        <f t="shared" si="27"/>
        <v>0</v>
      </c>
      <c r="AP41" t="s">
        <v>19</v>
      </c>
      <c r="AQ41">
        <v>-1</v>
      </c>
      <c r="AR41">
        <f t="shared" si="28"/>
        <v>0</v>
      </c>
      <c r="AS41" t="s">
        <v>19</v>
      </c>
      <c r="AT41">
        <v>14</v>
      </c>
      <c r="AU41">
        <f t="shared" si="29"/>
        <v>14</v>
      </c>
      <c r="AV41" t="s">
        <v>19</v>
      </c>
      <c r="AW41">
        <v>15</v>
      </c>
      <c r="AX41" t="s">
        <v>19</v>
      </c>
      <c r="AY41">
        <v>17</v>
      </c>
      <c r="AZ41">
        <f t="shared" si="30"/>
        <v>17</v>
      </c>
      <c r="BA41">
        <f t="shared" si="31"/>
        <v>31</v>
      </c>
      <c r="BB41" t="s">
        <v>3096</v>
      </c>
      <c r="BC41">
        <v>22</v>
      </c>
      <c r="BD41" t="s">
        <v>19</v>
      </c>
      <c r="BE41">
        <v>22</v>
      </c>
      <c r="BF41" t="s">
        <v>19</v>
      </c>
      <c r="BG41" t="s">
        <v>32</v>
      </c>
      <c r="BH41">
        <v>96</v>
      </c>
      <c r="BJ41">
        <v>23</v>
      </c>
      <c r="BK41">
        <v>9</v>
      </c>
      <c r="BL41">
        <v>3</v>
      </c>
      <c r="BM41">
        <v>35</v>
      </c>
      <c r="BN41">
        <v>22</v>
      </c>
      <c r="BO41">
        <v>2</v>
      </c>
      <c r="BP41">
        <v>89</v>
      </c>
      <c r="BQ41">
        <v>4.4210526315789478</v>
      </c>
      <c r="BR41">
        <v>4.7368421052631575</v>
      </c>
      <c r="BS41">
        <v>0.22580645161290322</v>
      </c>
      <c r="BT41">
        <v>0.32258064516129031</v>
      </c>
      <c r="BU41">
        <v>4.2105263157894735</v>
      </c>
      <c r="BV41">
        <v>0.28673835125448027</v>
      </c>
      <c r="BW41">
        <v>63</v>
      </c>
      <c r="BX41">
        <v>90</v>
      </c>
      <c r="BY41">
        <v>80</v>
      </c>
      <c r="BZ41">
        <v>1</v>
      </c>
      <c r="CA41">
        <v>1</v>
      </c>
      <c r="CB41">
        <v>1</v>
      </c>
      <c r="CC41">
        <v>0.22580645161290322</v>
      </c>
      <c r="CD41">
        <v>0.32258064516129031</v>
      </c>
      <c r="CE41">
        <v>0.28673835125448027</v>
      </c>
      <c r="CF41">
        <v>-1</v>
      </c>
      <c r="CG41">
        <v>0.28673835125448027</v>
      </c>
      <c r="CH41">
        <v>80</v>
      </c>
      <c r="CJ41">
        <v>0.28673835125448027</v>
      </c>
      <c r="CK41">
        <v>-2</v>
      </c>
      <c r="CL41">
        <v>0.28673835125448027</v>
      </c>
      <c r="CM41">
        <v>80</v>
      </c>
      <c r="CO41">
        <v>0.28673835125448027</v>
      </c>
      <c r="CP41">
        <v>0.18421052631578946</v>
      </c>
      <c r="CQ41">
        <v>0.33691756272401435</v>
      </c>
      <c r="CR41">
        <v>94</v>
      </c>
      <c r="CS41">
        <v>0.18421052631578946</v>
      </c>
      <c r="CT41">
        <v>0.33691756272401435</v>
      </c>
      <c r="CU41">
        <v>0.61702127659574468</v>
      </c>
      <c r="CV41">
        <v>0.39068100358422941</v>
      </c>
      <c r="CW41">
        <v>109</v>
      </c>
      <c r="CX41">
        <v>0.61702127659574468</v>
      </c>
      <c r="CY41">
        <v>0.39068100358422941</v>
      </c>
      <c r="CZ41">
        <v>0.65957446808510634</v>
      </c>
      <c r="DA41">
        <v>0.39784946236559138</v>
      </c>
      <c r="DB41">
        <v>111</v>
      </c>
      <c r="DC41">
        <v>0.65957446808510634</v>
      </c>
      <c r="DD41">
        <v>0.39784946236559138</v>
      </c>
      <c r="DE41">
        <v>-1</v>
      </c>
      <c r="DF41">
        <v>0.47670250896057348</v>
      </c>
      <c r="DG41">
        <v>133</v>
      </c>
      <c r="DI41">
        <v>0.47670250896057348</v>
      </c>
      <c r="DJ41">
        <v>-1</v>
      </c>
      <c r="DK41">
        <v>0.55555555555555558</v>
      </c>
      <c r="DL41">
        <v>155</v>
      </c>
      <c r="DN41">
        <v>0.55555555555555558</v>
      </c>
      <c r="DO41">
        <v>0</v>
      </c>
      <c r="DP41" t="s">
        <v>3049</v>
      </c>
      <c r="DS41" t="s">
        <v>3097</v>
      </c>
      <c r="DU41" t="s">
        <v>2977</v>
      </c>
      <c r="DZ41">
        <v>-1</v>
      </c>
      <c r="EA41">
        <v>-1</v>
      </c>
      <c r="EB41">
        <v>76</v>
      </c>
      <c r="EC41">
        <v>76</v>
      </c>
      <c r="ED41">
        <v>-1</v>
      </c>
      <c r="EE41">
        <v>-1</v>
      </c>
      <c r="EF41">
        <v>54</v>
      </c>
      <c r="EG41">
        <v>54</v>
      </c>
      <c r="EH41">
        <v>47</v>
      </c>
    </row>
    <row r="42" spans="1:142" x14ac:dyDescent="0.25">
      <c r="A42" t="s">
        <v>15</v>
      </c>
      <c r="B42" t="s">
        <v>16</v>
      </c>
      <c r="C42" t="s">
        <v>17</v>
      </c>
      <c r="D42">
        <v>1</v>
      </c>
      <c r="E42" t="s">
        <v>18</v>
      </c>
      <c r="F42" t="s">
        <v>116</v>
      </c>
      <c r="G42" t="s">
        <v>117</v>
      </c>
      <c r="H42" t="s">
        <v>2997</v>
      </c>
      <c r="I42" t="s">
        <v>23</v>
      </c>
      <c r="J42" t="s">
        <v>23</v>
      </c>
      <c r="K42" t="s">
        <v>116</v>
      </c>
      <c r="L42" t="s">
        <v>120</v>
      </c>
      <c r="M42">
        <v>27</v>
      </c>
      <c r="N42" t="s">
        <v>56</v>
      </c>
      <c r="O42" t="s">
        <v>121</v>
      </c>
      <c r="P42" t="s">
        <v>23</v>
      </c>
      <c r="Q42" t="s">
        <v>23</v>
      </c>
      <c r="R42" t="s">
        <v>2964</v>
      </c>
      <c r="S42" t="s">
        <v>34</v>
      </c>
      <c r="T42" t="s">
        <v>52</v>
      </c>
      <c r="U42" t="s">
        <v>2991</v>
      </c>
      <c r="V42" t="s">
        <v>26</v>
      </c>
      <c r="W42">
        <v>2</v>
      </c>
      <c r="X42" t="s">
        <v>2978</v>
      </c>
      <c r="Y42">
        <v>10</v>
      </c>
      <c r="Z42">
        <v>-1</v>
      </c>
      <c r="AA42">
        <v>-1</v>
      </c>
      <c r="AB42">
        <v>-1</v>
      </c>
      <c r="AC42">
        <v>10</v>
      </c>
      <c r="AD42" t="s">
        <v>19</v>
      </c>
      <c r="AE42">
        <v>42</v>
      </c>
      <c r="AF42" t="s">
        <v>19</v>
      </c>
      <c r="AG42">
        <v>8</v>
      </c>
      <c r="AH42" t="s">
        <v>3098</v>
      </c>
      <c r="AI42">
        <v>4</v>
      </c>
      <c r="AJ42" t="s">
        <v>19</v>
      </c>
      <c r="AK42">
        <v>3</v>
      </c>
      <c r="AL42">
        <f t="shared" si="32"/>
        <v>11</v>
      </c>
      <c r="AM42" t="s">
        <v>19</v>
      </c>
      <c r="AN42">
        <v>-1</v>
      </c>
      <c r="AO42">
        <f t="shared" si="27"/>
        <v>0</v>
      </c>
      <c r="AP42" t="s">
        <v>19</v>
      </c>
      <c r="AQ42">
        <v>1</v>
      </c>
      <c r="AR42">
        <f t="shared" si="28"/>
        <v>1</v>
      </c>
      <c r="AS42" t="s">
        <v>19</v>
      </c>
      <c r="AT42">
        <v>9</v>
      </c>
      <c r="AU42">
        <f t="shared" si="29"/>
        <v>9</v>
      </c>
      <c r="AV42" t="s">
        <v>19</v>
      </c>
      <c r="AW42">
        <v>0</v>
      </c>
      <c r="AX42" t="s">
        <v>19</v>
      </c>
      <c r="AY42">
        <v>1</v>
      </c>
      <c r="AZ42">
        <f t="shared" si="30"/>
        <v>1</v>
      </c>
      <c r="BA42">
        <f t="shared" si="31"/>
        <v>11</v>
      </c>
      <c r="BB42" t="s">
        <v>3099</v>
      </c>
      <c r="BC42">
        <v>-1</v>
      </c>
      <c r="BD42" t="s">
        <v>19</v>
      </c>
      <c r="BE42">
        <v>-1</v>
      </c>
      <c r="BF42" t="s">
        <v>19</v>
      </c>
      <c r="BG42" t="s">
        <v>32</v>
      </c>
      <c r="BI42">
        <v>3</v>
      </c>
      <c r="BN42">
        <v>1</v>
      </c>
      <c r="BO42">
        <v>1</v>
      </c>
      <c r="BP42">
        <v>5</v>
      </c>
      <c r="BQ42">
        <v>1.0666666666666667</v>
      </c>
      <c r="BR42">
        <v>1.2</v>
      </c>
      <c r="BS42">
        <v>0.8</v>
      </c>
      <c r="BT42">
        <v>1.2</v>
      </c>
      <c r="BU42">
        <v>1.1000000000000001</v>
      </c>
      <c r="BV42">
        <v>1.1000000000000001</v>
      </c>
      <c r="BW42">
        <v>8</v>
      </c>
      <c r="BX42">
        <v>12</v>
      </c>
      <c r="BY42">
        <v>11</v>
      </c>
      <c r="BZ42">
        <v>1</v>
      </c>
      <c r="CA42">
        <v>1</v>
      </c>
      <c r="CB42">
        <v>1</v>
      </c>
      <c r="CC42">
        <v>0.8</v>
      </c>
      <c r="CD42">
        <v>1</v>
      </c>
      <c r="CE42">
        <v>1</v>
      </c>
      <c r="CF42">
        <v>-1</v>
      </c>
      <c r="CG42">
        <v>1.1000000000000001</v>
      </c>
      <c r="CH42">
        <v>11</v>
      </c>
      <c r="CI42">
        <v>1</v>
      </c>
      <c r="CJ42">
        <v>1</v>
      </c>
      <c r="CK42">
        <v>-2</v>
      </c>
      <c r="CL42">
        <v>1.2</v>
      </c>
      <c r="CM42">
        <v>12</v>
      </c>
      <c r="CN42">
        <v>1</v>
      </c>
      <c r="CO42">
        <v>1</v>
      </c>
      <c r="CP42">
        <v>-2</v>
      </c>
      <c r="CQ42">
        <v>2.1</v>
      </c>
      <c r="CR42">
        <v>21</v>
      </c>
      <c r="CS42">
        <v>1</v>
      </c>
      <c r="CT42">
        <v>1</v>
      </c>
      <c r="CU42">
        <v>-2</v>
      </c>
      <c r="CV42">
        <v>2.1</v>
      </c>
      <c r="CW42">
        <v>21</v>
      </c>
      <c r="CX42">
        <v>1</v>
      </c>
      <c r="CY42">
        <v>1</v>
      </c>
      <c r="CZ42">
        <v>-2</v>
      </c>
      <c r="DA42">
        <v>2.2000000000000002</v>
      </c>
      <c r="DB42">
        <v>22</v>
      </c>
      <c r="DC42">
        <v>1</v>
      </c>
      <c r="DD42">
        <v>1</v>
      </c>
      <c r="DE42">
        <v>-1</v>
      </c>
      <c r="DF42">
        <v>2.2000000000000002</v>
      </c>
      <c r="DG42">
        <v>22</v>
      </c>
      <c r="DH42">
        <v>1</v>
      </c>
      <c r="DI42">
        <v>1</v>
      </c>
      <c r="DJ42">
        <v>-1</v>
      </c>
      <c r="DK42">
        <v>2.2000000000000002</v>
      </c>
      <c r="DL42">
        <v>22</v>
      </c>
      <c r="DM42">
        <v>1</v>
      </c>
      <c r="DN42">
        <v>1</v>
      </c>
      <c r="DO42">
        <v>0</v>
      </c>
      <c r="DP42" t="s">
        <v>3049</v>
      </c>
      <c r="DS42" t="s">
        <v>3097</v>
      </c>
      <c r="DU42" t="s">
        <v>2977</v>
      </c>
      <c r="DZ42">
        <v>-1</v>
      </c>
      <c r="EA42">
        <v>-1</v>
      </c>
      <c r="EB42">
        <v>-1</v>
      </c>
      <c r="EC42">
        <v>1</v>
      </c>
      <c r="ED42">
        <v>-1</v>
      </c>
      <c r="EE42">
        <v>-1</v>
      </c>
      <c r="EF42">
        <v>-1</v>
      </c>
      <c r="EG42">
        <v>-1</v>
      </c>
      <c r="EH42">
        <v>1</v>
      </c>
    </row>
    <row r="43" spans="1:142" x14ac:dyDescent="0.25">
      <c r="A43" t="s">
        <v>15</v>
      </c>
      <c r="B43" t="s">
        <v>16</v>
      </c>
      <c r="C43" t="s">
        <v>17</v>
      </c>
      <c r="D43">
        <v>1</v>
      </c>
      <c r="E43" t="s">
        <v>18</v>
      </c>
      <c r="F43" t="s">
        <v>116</v>
      </c>
      <c r="G43" t="s">
        <v>117</v>
      </c>
      <c r="H43" t="s">
        <v>2997</v>
      </c>
      <c r="I43" t="s">
        <v>23</v>
      </c>
      <c r="J43" t="s">
        <v>23</v>
      </c>
      <c r="K43" t="s">
        <v>116</v>
      </c>
      <c r="L43" t="s">
        <v>122</v>
      </c>
      <c r="M43">
        <v>28</v>
      </c>
      <c r="N43" t="s">
        <v>56</v>
      </c>
      <c r="O43" t="s">
        <v>123</v>
      </c>
      <c r="P43" t="s">
        <v>23</v>
      </c>
      <c r="Q43" t="s">
        <v>23</v>
      </c>
      <c r="R43" t="s">
        <v>2964</v>
      </c>
      <c r="S43" t="s">
        <v>34</v>
      </c>
      <c r="T43" t="s">
        <v>52</v>
      </c>
      <c r="U43" t="s">
        <v>2991</v>
      </c>
      <c r="V43" t="s">
        <v>26</v>
      </c>
      <c r="W43">
        <v>3</v>
      </c>
      <c r="X43" t="s">
        <v>2978</v>
      </c>
      <c r="Y43">
        <v>212</v>
      </c>
      <c r="Z43">
        <v>33</v>
      </c>
      <c r="AA43">
        <v>33</v>
      </c>
      <c r="AB43">
        <v>77</v>
      </c>
      <c r="AC43">
        <v>69</v>
      </c>
      <c r="AD43" t="s">
        <v>19</v>
      </c>
      <c r="AE43">
        <v>547</v>
      </c>
      <c r="AF43" t="s">
        <v>19</v>
      </c>
      <c r="AG43">
        <v>57</v>
      </c>
      <c r="AH43" t="s">
        <v>3100</v>
      </c>
      <c r="AI43">
        <v>14</v>
      </c>
      <c r="AJ43" t="s">
        <v>19</v>
      </c>
      <c r="AK43">
        <v>15</v>
      </c>
      <c r="AL43">
        <f t="shared" si="32"/>
        <v>72</v>
      </c>
      <c r="AM43" t="s">
        <v>19</v>
      </c>
      <c r="AN43">
        <v>12</v>
      </c>
      <c r="AO43">
        <f t="shared" si="27"/>
        <v>12</v>
      </c>
      <c r="AP43" t="s">
        <v>2979</v>
      </c>
      <c r="AQ43">
        <v>11</v>
      </c>
      <c r="AR43">
        <f t="shared" si="28"/>
        <v>11</v>
      </c>
      <c r="AS43" t="s">
        <v>19</v>
      </c>
      <c r="AT43">
        <v>69</v>
      </c>
      <c r="AU43">
        <f t="shared" si="29"/>
        <v>69</v>
      </c>
      <c r="AV43" t="s">
        <v>19</v>
      </c>
      <c r="AW43">
        <v>73</v>
      </c>
      <c r="AX43" t="s">
        <v>19</v>
      </c>
      <c r="AY43">
        <v>98</v>
      </c>
      <c r="AZ43">
        <f t="shared" si="30"/>
        <v>98</v>
      </c>
      <c r="BA43">
        <f t="shared" si="31"/>
        <v>190</v>
      </c>
      <c r="BB43" t="s">
        <v>3101</v>
      </c>
      <c r="BC43">
        <v>41</v>
      </c>
      <c r="BD43" t="s">
        <v>19</v>
      </c>
      <c r="BE43">
        <v>41</v>
      </c>
      <c r="BF43" t="s">
        <v>19</v>
      </c>
      <c r="BG43" t="s">
        <v>32</v>
      </c>
      <c r="BH43">
        <v>3</v>
      </c>
      <c r="BI43">
        <v>20</v>
      </c>
      <c r="BJ43">
        <v>10</v>
      </c>
      <c r="BK43">
        <v>15</v>
      </c>
      <c r="BL43">
        <v>37</v>
      </c>
      <c r="BM43">
        <v>36</v>
      </c>
      <c r="BN43">
        <v>30</v>
      </c>
      <c r="BO43">
        <v>32</v>
      </c>
      <c r="BP43">
        <v>29</v>
      </c>
      <c r="BQ43">
        <v>1.1014492753623188</v>
      </c>
      <c r="BR43">
        <v>1.0289855072463767</v>
      </c>
      <c r="BS43">
        <v>0.26886792452830188</v>
      </c>
      <c r="BT43">
        <v>0.33490566037735847</v>
      </c>
      <c r="BU43">
        <v>1.0434782608695652</v>
      </c>
      <c r="BV43">
        <v>0.33962264150943394</v>
      </c>
      <c r="BW43">
        <v>57</v>
      </c>
      <c r="BX43">
        <v>71</v>
      </c>
      <c r="BY43">
        <v>72</v>
      </c>
      <c r="BZ43">
        <v>1</v>
      </c>
      <c r="CA43">
        <v>1</v>
      </c>
      <c r="CB43">
        <v>1</v>
      </c>
      <c r="CC43">
        <v>0.26886792452830188</v>
      </c>
      <c r="CD43">
        <v>0.33490566037735847</v>
      </c>
      <c r="CE43">
        <v>0.33962264150943394</v>
      </c>
      <c r="CF43">
        <v>-1</v>
      </c>
      <c r="CG43">
        <v>0.39622641509433965</v>
      </c>
      <c r="CH43">
        <v>84</v>
      </c>
      <c r="CJ43">
        <v>0.39622641509433965</v>
      </c>
      <c r="CK43">
        <v>-2</v>
      </c>
      <c r="CL43">
        <v>0.44811320754716982</v>
      </c>
      <c r="CM43">
        <v>95</v>
      </c>
      <c r="CO43">
        <v>0.44811320754716982</v>
      </c>
      <c r="CP43">
        <v>2.4210526315789473</v>
      </c>
      <c r="CQ43">
        <v>0.77358490566037741</v>
      </c>
      <c r="CR43">
        <v>164</v>
      </c>
      <c r="CS43">
        <v>1</v>
      </c>
      <c r="CT43">
        <v>0.77358490566037741</v>
      </c>
      <c r="CU43">
        <v>2.1428571428571428</v>
      </c>
      <c r="CV43">
        <v>1.1179245283018868</v>
      </c>
      <c r="CW43">
        <v>237</v>
      </c>
      <c r="CX43">
        <v>1</v>
      </c>
      <c r="CY43">
        <v>1</v>
      </c>
      <c r="CZ43">
        <v>2.4675324675324677</v>
      </c>
      <c r="DA43">
        <v>1.2358490566037736</v>
      </c>
      <c r="DB43">
        <v>262</v>
      </c>
      <c r="DC43">
        <v>1</v>
      </c>
      <c r="DD43">
        <v>1</v>
      </c>
      <c r="DE43">
        <v>1.64</v>
      </c>
      <c r="DF43">
        <v>1.429245283018868</v>
      </c>
      <c r="DG43">
        <v>303</v>
      </c>
      <c r="DH43">
        <v>1</v>
      </c>
      <c r="DI43">
        <v>1</v>
      </c>
      <c r="DJ43">
        <v>1.64</v>
      </c>
      <c r="DK43">
        <v>1.6226415094339623</v>
      </c>
      <c r="DL43">
        <v>344</v>
      </c>
      <c r="DM43">
        <v>1</v>
      </c>
      <c r="DN43">
        <v>1</v>
      </c>
      <c r="DO43">
        <v>0</v>
      </c>
      <c r="DP43" t="s">
        <v>3049</v>
      </c>
      <c r="DS43" t="s">
        <v>3097</v>
      </c>
      <c r="DT43" t="s">
        <v>3032</v>
      </c>
      <c r="DU43" t="s">
        <v>2977</v>
      </c>
      <c r="DZ43">
        <v>-1</v>
      </c>
      <c r="EA43">
        <v>-1</v>
      </c>
      <c r="EB43">
        <v>38</v>
      </c>
      <c r="EC43">
        <v>39</v>
      </c>
      <c r="ED43">
        <v>25</v>
      </c>
      <c r="EE43">
        <v>25</v>
      </c>
      <c r="EF43">
        <v>25</v>
      </c>
      <c r="EG43">
        <v>25</v>
      </c>
      <c r="EJ43">
        <v>30</v>
      </c>
      <c r="EK43">
        <v>100</v>
      </c>
    </row>
    <row r="44" spans="1:142" x14ac:dyDescent="0.25">
      <c r="A44" t="s">
        <v>15</v>
      </c>
      <c r="B44" t="s">
        <v>16</v>
      </c>
      <c r="C44" t="s">
        <v>17</v>
      </c>
      <c r="D44">
        <v>1</v>
      </c>
      <c r="E44" t="s">
        <v>18</v>
      </c>
      <c r="F44" t="s">
        <v>116</v>
      </c>
      <c r="G44" t="s">
        <v>117</v>
      </c>
      <c r="H44" t="s">
        <v>2997</v>
      </c>
      <c r="I44" t="s">
        <v>23</v>
      </c>
      <c r="J44" t="s">
        <v>23</v>
      </c>
      <c r="K44" t="s">
        <v>116</v>
      </c>
      <c r="L44" t="s">
        <v>124</v>
      </c>
      <c r="M44">
        <v>29</v>
      </c>
      <c r="N44" t="s">
        <v>56</v>
      </c>
      <c r="O44" t="s">
        <v>125</v>
      </c>
      <c r="P44" t="s">
        <v>23</v>
      </c>
      <c r="Q44" t="s">
        <v>23</v>
      </c>
      <c r="R44" t="s">
        <v>2964</v>
      </c>
      <c r="S44" t="s">
        <v>34</v>
      </c>
      <c r="T44" t="s">
        <v>52</v>
      </c>
      <c r="U44" t="s">
        <v>2991</v>
      </c>
      <c r="V44" t="s">
        <v>26</v>
      </c>
      <c r="W44">
        <v>4</v>
      </c>
      <c r="X44" t="s">
        <v>2978</v>
      </c>
      <c r="Y44">
        <v>1300</v>
      </c>
      <c r="Z44">
        <v>-1</v>
      </c>
      <c r="AA44">
        <v>-1</v>
      </c>
      <c r="AB44">
        <v>-1</v>
      </c>
      <c r="AC44">
        <v>1300</v>
      </c>
      <c r="AD44" t="s">
        <v>19</v>
      </c>
      <c r="AE44">
        <v>341</v>
      </c>
      <c r="AF44" t="s">
        <v>19</v>
      </c>
      <c r="AG44">
        <v>14</v>
      </c>
      <c r="AH44" t="s">
        <v>3102</v>
      </c>
      <c r="AI44">
        <v>1310</v>
      </c>
      <c r="AJ44" t="s">
        <v>3103</v>
      </c>
      <c r="AK44">
        <v>154</v>
      </c>
      <c r="AL44">
        <f t="shared" si="32"/>
        <v>168</v>
      </c>
      <c r="AM44" t="s">
        <v>3104</v>
      </c>
      <c r="AN44">
        <v>19</v>
      </c>
      <c r="AO44">
        <f t="shared" si="27"/>
        <v>19</v>
      </c>
      <c r="AP44" t="s">
        <v>3105</v>
      </c>
      <c r="AQ44">
        <v>576</v>
      </c>
      <c r="AR44">
        <f t="shared" si="28"/>
        <v>576</v>
      </c>
      <c r="AS44" t="s">
        <v>3106</v>
      </c>
      <c r="AT44">
        <v>326</v>
      </c>
      <c r="AU44">
        <f t="shared" si="29"/>
        <v>326</v>
      </c>
      <c r="AV44" t="s">
        <v>19</v>
      </c>
      <c r="AW44">
        <v>496</v>
      </c>
      <c r="AX44" t="s">
        <v>3107</v>
      </c>
      <c r="AY44">
        <v>183</v>
      </c>
      <c r="AZ44">
        <f t="shared" si="30"/>
        <v>183</v>
      </c>
      <c r="BA44">
        <f t="shared" si="31"/>
        <v>1104</v>
      </c>
      <c r="BB44" t="s">
        <v>3108</v>
      </c>
      <c r="BC44">
        <v>549</v>
      </c>
      <c r="BD44" t="s">
        <v>3109</v>
      </c>
      <c r="BE44">
        <v>549</v>
      </c>
      <c r="BF44" t="s">
        <v>3109</v>
      </c>
      <c r="BG44" t="s">
        <v>32</v>
      </c>
      <c r="BH44">
        <v>0</v>
      </c>
      <c r="BI44">
        <v>376</v>
      </c>
      <c r="BJ44">
        <v>0</v>
      </c>
      <c r="BK44">
        <v>223</v>
      </c>
      <c r="BL44">
        <v>190</v>
      </c>
      <c r="BM44">
        <v>97</v>
      </c>
      <c r="BN44">
        <v>0</v>
      </c>
      <c r="BO44">
        <v>32</v>
      </c>
      <c r="BP44">
        <v>382</v>
      </c>
      <c r="BQ44">
        <v>1.4358974358974359E-2</v>
      </c>
      <c r="BR44">
        <v>1.0184615384615385</v>
      </c>
      <c r="BS44">
        <v>1.0769230769230769E-2</v>
      </c>
      <c r="BT44">
        <v>1.0184615384615385</v>
      </c>
      <c r="BU44">
        <v>0.12923076923076923</v>
      </c>
      <c r="BV44">
        <v>0.12923076923076923</v>
      </c>
      <c r="BW44">
        <v>14</v>
      </c>
      <c r="BX44">
        <v>1324</v>
      </c>
      <c r="BY44">
        <v>168</v>
      </c>
      <c r="BZ44">
        <v>1.4358974358974359E-2</v>
      </c>
      <c r="CA44">
        <v>1</v>
      </c>
      <c r="CB44">
        <v>0.12923076923076923</v>
      </c>
      <c r="CC44">
        <v>1.0769230769230769E-2</v>
      </c>
      <c r="CD44">
        <v>1</v>
      </c>
      <c r="CE44">
        <v>0.12923076923076923</v>
      </c>
      <c r="CF44">
        <v>-1</v>
      </c>
      <c r="CG44">
        <v>0.14384615384615385</v>
      </c>
      <c r="CH44">
        <v>187</v>
      </c>
      <c r="CJ44">
        <v>0.14384615384615385</v>
      </c>
      <c r="CK44">
        <v>-2</v>
      </c>
      <c r="CL44">
        <v>0.58692307692307688</v>
      </c>
      <c r="CM44">
        <v>763</v>
      </c>
      <c r="CO44">
        <v>0.58692307692307688</v>
      </c>
      <c r="CP44">
        <v>0.81360424028268552</v>
      </c>
      <c r="CQ44">
        <v>0.83769230769230774</v>
      </c>
      <c r="CR44">
        <v>1089</v>
      </c>
      <c r="CS44">
        <v>0.81360424028268552</v>
      </c>
      <c r="CT44">
        <v>0.83769230769230774</v>
      </c>
      <c r="CU44">
        <v>1.2517667844522968</v>
      </c>
      <c r="CV44">
        <v>1.2192307692307693</v>
      </c>
      <c r="CW44">
        <v>1585</v>
      </c>
      <c r="CX44">
        <v>1</v>
      </c>
      <c r="CY44">
        <v>1</v>
      </c>
      <c r="CZ44">
        <v>0.97526501766784457</v>
      </c>
      <c r="DA44">
        <v>0.97846153846153849</v>
      </c>
      <c r="DB44">
        <v>1272</v>
      </c>
      <c r="DC44">
        <v>0.97526501766784457</v>
      </c>
      <c r="DD44">
        <v>0.97846153846153849</v>
      </c>
      <c r="DE44">
        <v>1.3622828784119108</v>
      </c>
      <c r="DF44">
        <v>1.4007692307692308</v>
      </c>
      <c r="DG44">
        <v>1821</v>
      </c>
      <c r="DH44">
        <v>1</v>
      </c>
      <c r="DI44">
        <v>1</v>
      </c>
      <c r="DJ44">
        <v>0.79335260115606931</v>
      </c>
      <c r="DK44">
        <v>1.823076923076923</v>
      </c>
      <c r="DL44">
        <v>2370</v>
      </c>
      <c r="DM44">
        <v>0.79335260115606931</v>
      </c>
      <c r="DN44">
        <v>1</v>
      </c>
      <c r="DO44">
        <v>0</v>
      </c>
      <c r="DP44" t="s">
        <v>3049</v>
      </c>
      <c r="DS44" t="s">
        <v>3097</v>
      </c>
      <c r="DU44" t="s">
        <v>2977</v>
      </c>
      <c r="DZ44">
        <v>-1</v>
      </c>
      <c r="EA44">
        <v>-1</v>
      </c>
      <c r="EB44">
        <v>1132</v>
      </c>
      <c r="EC44">
        <v>-1</v>
      </c>
      <c r="ED44">
        <v>403</v>
      </c>
      <c r="EE44">
        <v>981</v>
      </c>
      <c r="EF44">
        <v>-1</v>
      </c>
      <c r="EG44">
        <v>58</v>
      </c>
      <c r="EH44">
        <v>1132</v>
      </c>
      <c r="EK44">
        <v>141</v>
      </c>
    </row>
    <row r="45" spans="1:142" x14ac:dyDescent="0.25">
      <c r="A45" t="s">
        <v>15</v>
      </c>
      <c r="B45" t="s">
        <v>16</v>
      </c>
      <c r="C45" t="s">
        <v>17</v>
      </c>
      <c r="D45">
        <v>1</v>
      </c>
      <c r="E45" t="s">
        <v>18</v>
      </c>
      <c r="F45" t="s">
        <v>116</v>
      </c>
      <c r="G45" t="s">
        <v>117</v>
      </c>
      <c r="H45" t="s">
        <v>2997</v>
      </c>
      <c r="I45" t="s">
        <v>23</v>
      </c>
      <c r="J45" t="s">
        <v>23</v>
      </c>
      <c r="K45" t="s">
        <v>116</v>
      </c>
      <c r="L45" t="s">
        <v>126</v>
      </c>
      <c r="M45">
        <v>30</v>
      </c>
      <c r="N45" t="s">
        <v>56</v>
      </c>
      <c r="O45" t="s">
        <v>127</v>
      </c>
      <c r="P45" t="s">
        <v>23</v>
      </c>
      <c r="Q45" t="s">
        <v>23</v>
      </c>
      <c r="R45" t="s">
        <v>2964</v>
      </c>
      <c r="S45" t="s">
        <v>34</v>
      </c>
      <c r="T45" t="s">
        <v>52</v>
      </c>
      <c r="U45" t="s">
        <v>2991</v>
      </c>
      <c r="V45" t="s">
        <v>26</v>
      </c>
      <c r="W45">
        <v>5</v>
      </c>
      <c r="X45" t="s">
        <v>2978</v>
      </c>
      <c r="Y45">
        <v>110</v>
      </c>
      <c r="Z45">
        <v>40</v>
      </c>
      <c r="AA45">
        <v>40</v>
      </c>
      <c r="AB45">
        <v>30</v>
      </c>
      <c r="AC45">
        <v>-1</v>
      </c>
      <c r="AD45" t="s">
        <v>19</v>
      </c>
      <c r="AE45">
        <v>0</v>
      </c>
      <c r="AF45" t="s">
        <v>19</v>
      </c>
      <c r="AG45">
        <v>-1</v>
      </c>
      <c r="AH45" t="s">
        <v>3110</v>
      </c>
      <c r="AI45">
        <v>-1</v>
      </c>
      <c r="AJ45" t="s">
        <v>19</v>
      </c>
      <c r="AK45">
        <v>-1</v>
      </c>
      <c r="AL45">
        <v>-1</v>
      </c>
      <c r="AM45" t="s">
        <v>19</v>
      </c>
      <c r="AN45">
        <v>-1</v>
      </c>
      <c r="AO45">
        <f t="shared" si="27"/>
        <v>0</v>
      </c>
      <c r="AP45" t="s">
        <v>19</v>
      </c>
      <c r="AQ45">
        <v>-1</v>
      </c>
      <c r="AR45">
        <f t="shared" si="28"/>
        <v>0</v>
      </c>
      <c r="AS45" t="s">
        <v>3111</v>
      </c>
      <c r="AT45">
        <v>-1</v>
      </c>
      <c r="AU45">
        <f t="shared" si="29"/>
        <v>0</v>
      </c>
      <c r="AV45" t="s">
        <v>3111</v>
      </c>
      <c r="AW45">
        <v>-1</v>
      </c>
      <c r="AX45" t="s">
        <v>19</v>
      </c>
      <c r="AY45">
        <v>0</v>
      </c>
      <c r="AZ45">
        <f t="shared" si="30"/>
        <v>0</v>
      </c>
      <c r="BA45">
        <f t="shared" si="31"/>
        <v>0</v>
      </c>
      <c r="BB45" t="s">
        <v>3112</v>
      </c>
      <c r="BC45">
        <v>-1</v>
      </c>
      <c r="BD45" t="s">
        <v>19</v>
      </c>
      <c r="BE45">
        <v>-1</v>
      </c>
      <c r="BF45" t="s">
        <v>19</v>
      </c>
      <c r="BG45" t="s">
        <v>32</v>
      </c>
      <c r="BQ45">
        <v>-1</v>
      </c>
      <c r="BR45">
        <v>-1</v>
      </c>
      <c r="BS45">
        <v>0</v>
      </c>
      <c r="BT45">
        <v>-2</v>
      </c>
      <c r="BU45">
        <v>-1</v>
      </c>
      <c r="BV45">
        <v>-2</v>
      </c>
      <c r="BW45">
        <v>0</v>
      </c>
      <c r="BX45">
        <v>-2</v>
      </c>
      <c r="BY45">
        <v>-2</v>
      </c>
      <c r="CC45">
        <v>0</v>
      </c>
      <c r="CD45">
        <v>0</v>
      </c>
      <c r="CE45">
        <v>0</v>
      </c>
      <c r="CF45">
        <v>-1</v>
      </c>
      <c r="CG45">
        <v>-2</v>
      </c>
      <c r="CH45">
        <v>-2</v>
      </c>
      <c r="CJ45">
        <v>0</v>
      </c>
      <c r="CK45">
        <v>-2</v>
      </c>
      <c r="CL45">
        <v>-2</v>
      </c>
      <c r="CM45">
        <v>-2</v>
      </c>
      <c r="CO45">
        <v>0</v>
      </c>
      <c r="CP45">
        <v>-2</v>
      </c>
      <c r="CQ45">
        <v>-2</v>
      </c>
      <c r="CR45">
        <v>-2</v>
      </c>
      <c r="CT45">
        <v>0</v>
      </c>
      <c r="CU45">
        <v>0</v>
      </c>
      <c r="CV45">
        <v>-2</v>
      </c>
      <c r="CW45">
        <v>-2</v>
      </c>
      <c r="CX45">
        <v>0</v>
      </c>
      <c r="CY45">
        <v>0</v>
      </c>
      <c r="CZ45">
        <v>0</v>
      </c>
      <c r="DA45">
        <v>0</v>
      </c>
      <c r="DB45">
        <v>0</v>
      </c>
      <c r="DC45">
        <v>0</v>
      </c>
      <c r="DD45">
        <v>0</v>
      </c>
      <c r="DE45">
        <v>-1</v>
      </c>
      <c r="DF45">
        <v>0</v>
      </c>
      <c r="DG45">
        <v>0</v>
      </c>
      <c r="DI45">
        <v>0</v>
      </c>
      <c r="DJ45">
        <v>-1</v>
      </c>
      <c r="DK45">
        <v>0</v>
      </c>
      <c r="DL45">
        <v>0</v>
      </c>
      <c r="DN45">
        <v>0</v>
      </c>
      <c r="DO45">
        <v>0</v>
      </c>
      <c r="DP45" t="s">
        <v>3049</v>
      </c>
      <c r="DU45" t="s">
        <v>2977</v>
      </c>
      <c r="DZ45">
        <v>-1</v>
      </c>
      <c r="EA45">
        <v>-1</v>
      </c>
      <c r="EB45">
        <v>-1</v>
      </c>
      <c r="EC45">
        <v>30</v>
      </c>
      <c r="ED45">
        <v>-1</v>
      </c>
      <c r="EE45">
        <v>-1</v>
      </c>
      <c r="EF45">
        <v>-1</v>
      </c>
      <c r="EG45">
        <v>40</v>
      </c>
    </row>
    <row r="46" spans="1:142" x14ac:dyDescent="0.25">
      <c r="A46" t="s">
        <v>15</v>
      </c>
      <c r="B46" t="s">
        <v>16</v>
      </c>
      <c r="C46" t="s">
        <v>17</v>
      </c>
      <c r="D46">
        <v>1</v>
      </c>
      <c r="E46" t="s">
        <v>18</v>
      </c>
      <c r="F46" t="s">
        <v>116</v>
      </c>
      <c r="G46" t="s">
        <v>117</v>
      </c>
      <c r="H46" t="s">
        <v>2997</v>
      </c>
      <c r="I46" t="s">
        <v>23</v>
      </c>
      <c r="J46" t="s">
        <v>23</v>
      </c>
      <c r="K46" t="s">
        <v>116</v>
      </c>
      <c r="L46" t="s">
        <v>128</v>
      </c>
      <c r="M46">
        <v>31</v>
      </c>
      <c r="N46" t="s">
        <v>56</v>
      </c>
      <c r="O46" t="s">
        <v>129</v>
      </c>
      <c r="P46" t="s">
        <v>23</v>
      </c>
      <c r="Q46" t="s">
        <v>23</v>
      </c>
      <c r="R46" t="s">
        <v>2964</v>
      </c>
      <c r="S46" t="s">
        <v>34</v>
      </c>
      <c r="T46" t="s">
        <v>52</v>
      </c>
      <c r="U46" t="s">
        <v>2991</v>
      </c>
      <c r="V46" t="s">
        <v>26</v>
      </c>
      <c r="W46">
        <v>6</v>
      </c>
      <c r="X46" t="s">
        <v>27</v>
      </c>
      <c r="Y46">
        <v>400</v>
      </c>
      <c r="Z46">
        <v>112</v>
      </c>
      <c r="AA46">
        <v>114</v>
      </c>
      <c r="AB46">
        <v>114</v>
      </c>
      <c r="AC46">
        <v>60</v>
      </c>
      <c r="AD46" t="s">
        <v>19</v>
      </c>
      <c r="AE46">
        <v>0</v>
      </c>
      <c r="AF46" t="s">
        <v>19</v>
      </c>
      <c r="AG46">
        <v>91</v>
      </c>
      <c r="AH46" t="s">
        <v>19</v>
      </c>
      <c r="AI46">
        <v>41</v>
      </c>
      <c r="AJ46" t="s">
        <v>19</v>
      </c>
      <c r="AK46">
        <v>41</v>
      </c>
      <c r="AL46">
        <f t="shared" ref="AL46:AL49" si="33">+AG46+AK46</f>
        <v>132</v>
      </c>
      <c r="AM46" t="s">
        <v>3113</v>
      </c>
      <c r="AN46">
        <v>9</v>
      </c>
      <c r="AO46">
        <f t="shared" si="27"/>
        <v>9</v>
      </c>
      <c r="AP46" t="s">
        <v>19</v>
      </c>
      <c r="AQ46">
        <v>58</v>
      </c>
      <c r="AR46">
        <f t="shared" si="28"/>
        <v>58</v>
      </c>
      <c r="AS46" t="s">
        <v>19</v>
      </c>
      <c r="AT46">
        <v>61</v>
      </c>
      <c r="AU46">
        <f t="shared" si="29"/>
        <v>61</v>
      </c>
      <c r="AV46" t="s">
        <v>3114</v>
      </c>
      <c r="AW46">
        <v>38</v>
      </c>
      <c r="AX46" t="s">
        <v>3115</v>
      </c>
      <c r="AY46">
        <v>38</v>
      </c>
      <c r="AZ46">
        <f t="shared" si="30"/>
        <v>38</v>
      </c>
      <c r="BA46">
        <f t="shared" si="31"/>
        <v>166</v>
      </c>
      <c r="BB46" t="s">
        <v>3116</v>
      </c>
      <c r="BC46">
        <v>-1</v>
      </c>
      <c r="BD46" t="s">
        <v>19</v>
      </c>
      <c r="BE46">
        <v>-1</v>
      </c>
      <c r="BF46" t="s">
        <v>19</v>
      </c>
      <c r="BG46" t="s">
        <v>32</v>
      </c>
      <c r="BQ46">
        <v>2.0222222222222221</v>
      </c>
      <c r="BR46">
        <v>2.2000000000000002</v>
      </c>
      <c r="BS46">
        <v>0.22750000000000001</v>
      </c>
      <c r="BT46">
        <v>0.33</v>
      </c>
      <c r="BU46">
        <v>2.2000000000000002</v>
      </c>
      <c r="BV46">
        <v>0.33</v>
      </c>
      <c r="BW46">
        <v>91</v>
      </c>
      <c r="BX46">
        <v>132</v>
      </c>
      <c r="BY46">
        <v>132</v>
      </c>
      <c r="BZ46">
        <v>1</v>
      </c>
      <c r="CA46">
        <v>1</v>
      </c>
      <c r="CB46">
        <v>1</v>
      </c>
      <c r="CC46">
        <v>0.22750000000000001</v>
      </c>
      <c r="CD46">
        <v>0.33</v>
      </c>
      <c r="CE46">
        <v>0.33</v>
      </c>
      <c r="CF46">
        <v>0.6</v>
      </c>
      <c r="CG46">
        <v>0.35249999999999998</v>
      </c>
      <c r="CH46">
        <v>141</v>
      </c>
      <c r="CI46">
        <v>0.6</v>
      </c>
      <c r="CJ46">
        <v>0.35249999999999998</v>
      </c>
      <c r="CK46">
        <v>1.675</v>
      </c>
      <c r="CL46">
        <v>0.4975</v>
      </c>
      <c r="CM46">
        <v>199</v>
      </c>
      <c r="CN46">
        <v>1</v>
      </c>
      <c r="CO46">
        <v>0.4975</v>
      </c>
      <c r="CP46">
        <v>1.9692307692307693</v>
      </c>
      <c r="CQ46">
        <v>0.65</v>
      </c>
      <c r="CR46">
        <v>260</v>
      </c>
      <c r="CS46">
        <v>1</v>
      </c>
      <c r="CT46">
        <v>0.65</v>
      </c>
      <c r="CU46">
        <v>1.8444444444444446</v>
      </c>
      <c r="CV46">
        <v>0.745</v>
      </c>
      <c r="CW46">
        <v>298</v>
      </c>
      <c r="CX46">
        <v>1</v>
      </c>
      <c r="CY46">
        <v>0.745</v>
      </c>
      <c r="CZ46">
        <v>1.8444444444444446</v>
      </c>
      <c r="DA46">
        <v>0.745</v>
      </c>
      <c r="DB46">
        <v>298</v>
      </c>
      <c r="DC46">
        <v>1</v>
      </c>
      <c r="DD46">
        <v>0.745</v>
      </c>
      <c r="DE46">
        <v>-1</v>
      </c>
      <c r="DF46">
        <v>0.745</v>
      </c>
      <c r="DG46">
        <v>298</v>
      </c>
      <c r="DI46">
        <v>0.745</v>
      </c>
      <c r="DJ46">
        <v>-1</v>
      </c>
      <c r="DK46">
        <v>0.745</v>
      </c>
      <c r="DL46">
        <v>298</v>
      </c>
      <c r="DN46">
        <v>0.745</v>
      </c>
      <c r="DO46">
        <v>0</v>
      </c>
      <c r="DP46" t="s">
        <v>3049</v>
      </c>
      <c r="DQ46" t="s">
        <v>3117</v>
      </c>
      <c r="DR46" t="s">
        <v>3118</v>
      </c>
      <c r="DS46" t="s">
        <v>3097</v>
      </c>
      <c r="DU46" t="s">
        <v>2977</v>
      </c>
      <c r="DZ46">
        <v>15</v>
      </c>
      <c r="EA46">
        <v>25</v>
      </c>
      <c r="EB46">
        <v>25</v>
      </c>
      <c r="EC46">
        <v>25</v>
      </c>
      <c r="ED46">
        <v>-1</v>
      </c>
      <c r="EE46">
        <v>-1</v>
      </c>
      <c r="EF46">
        <v>40</v>
      </c>
      <c r="EG46">
        <v>49</v>
      </c>
      <c r="EH46">
        <v>90</v>
      </c>
      <c r="EI46">
        <v>89</v>
      </c>
      <c r="EJ46">
        <v>89</v>
      </c>
    </row>
    <row r="47" spans="1:142" x14ac:dyDescent="0.25">
      <c r="A47" t="s">
        <v>15</v>
      </c>
      <c r="B47" t="s">
        <v>16</v>
      </c>
      <c r="C47" t="s">
        <v>17</v>
      </c>
      <c r="D47">
        <v>1</v>
      </c>
      <c r="E47" t="s">
        <v>18</v>
      </c>
      <c r="F47" t="s">
        <v>116</v>
      </c>
      <c r="G47" t="s">
        <v>117</v>
      </c>
      <c r="H47" t="s">
        <v>2997</v>
      </c>
      <c r="I47" t="s">
        <v>23</v>
      </c>
      <c r="J47" t="s">
        <v>23</v>
      </c>
      <c r="K47" t="s">
        <v>116</v>
      </c>
      <c r="L47" t="s">
        <v>130</v>
      </c>
      <c r="M47">
        <v>32</v>
      </c>
      <c r="N47" t="s">
        <v>56</v>
      </c>
      <c r="O47" t="s">
        <v>131</v>
      </c>
      <c r="P47" t="s">
        <v>23</v>
      </c>
      <c r="Q47" t="s">
        <v>23</v>
      </c>
      <c r="R47" t="s">
        <v>2964</v>
      </c>
      <c r="S47" t="s">
        <v>34</v>
      </c>
      <c r="T47" t="s">
        <v>52</v>
      </c>
      <c r="U47" t="s">
        <v>2991</v>
      </c>
      <c r="V47" t="s">
        <v>26</v>
      </c>
      <c r="W47">
        <v>7</v>
      </c>
      <c r="X47" t="s">
        <v>27</v>
      </c>
      <c r="Y47">
        <v>280</v>
      </c>
      <c r="Z47">
        <v>44</v>
      </c>
      <c r="AA47">
        <v>100</v>
      </c>
      <c r="AB47">
        <v>100</v>
      </c>
      <c r="AC47">
        <v>36</v>
      </c>
      <c r="AD47" t="s">
        <v>19</v>
      </c>
      <c r="AE47">
        <v>0</v>
      </c>
      <c r="AF47" t="s">
        <v>19</v>
      </c>
      <c r="AG47">
        <v>19</v>
      </c>
      <c r="AH47" t="s">
        <v>19</v>
      </c>
      <c r="AI47">
        <v>21</v>
      </c>
      <c r="AJ47" t="s">
        <v>19</v>
      </c>
      <c r="AK47">
        <v>21</v>
      </c>
      <c r="AL47">
        <f t="shared" si="33"/>
        <v>40</v>
      </c>
      <c r="AM47" t="s">
        <v>19</v>
      </c>
      <c r="AN47">
        <v>8</v>
      </c>
      <c r="AO47">
        <f t="shared" si="27"/>
        <v>8</v>
      </c>
      <c r="AP47" t="s">
        <v>19</v>
      </c>
      <c r="AQ47">
        <v>23</v>
      </c>
      <c r="AR47">
        <f t="shared" si="28"/>
        <v>23</v>
      </c>
      <c r="AS47" t="s">
        <v>19</v>
      </c>
      <c r="AT47">
        <v>45</v>
      </c>
      <c r="AU47">
        <f t="shared" si="29"/>
        <v>45</v>
      </c>
      <c r="AV47" t="s">
        <v>3119</v>
      </c>
      <c r="AW47">
        <v>4</v>
      </c>
      <c r="AX47" t="s">
        <v>3115</v>
      </c>
      <c r="AY47">
        <v>11</v>
      </c>
      <c r="AZ47">
        <f t="shared" si="30"/>
        <v>11</v>
      </c>
      <c r="BA47">
        <f t="shared" si="31"/>
        <v>87</v>
      </c>
      <c r="BB47" t="s">
        <v>3120</v>
      </c>
      <c r="BC47">
        <v>16</v>
      </c>
      <c r="BD47" t="s">
        <v>19</v>
      </c>
      <c r="BE47">
        <v>16</v>
      </c>
      <c r="BF47" t="s">
        <v>19</v>
      </c>
      <c r="BG47" t="s">
        <v>32</v>
      </c>
      <c r="BQ47">
        <v>0.70370370370370372</v>
      </c>
      <c r="BR47">
        <v>1.1111111111111112</v>
      </c>
      <c r="BS47">
        <v>6.7857142857142852E-2</v>
      </c>
      <c r="BT47">
        <v>0.14285714285714285</v>
      </c>
      <c r="BU47">
        <v>1.1111111111111112</v>
      </c>
      <c r="BV47">
        <v>0.14285714285714285</v>
      </c>
      <c r="BW47">
        <v>19</v>
      </c>
      <c r="BX47">
        <v>40</v>
      </c>
      <c r="BY47">
        <v>40</v>
      </c>
      <c r="BZ47">
        <v>0.70370370370370372</v>
      </c>
      <c r="CA47">
        <v>1</v>
      </c>
      <c r="CB47">
        <v>1</v>
      </c>
      <c r="CC47">
        <v>6.7857142857142852E-2</v>
      </c>
      <c r="CD47">
        <v>0.14285714285714285</v>
      </c>
      <c r="CE47">
        <v>0.14285714285714285</v>
      </c>
      <c r="CF47">
        <v>0.8</v>
      </c>
      <c r="CG47">
        <v>0.17142857142857143</v>
      </c>
      <c r="CH47">
        <v>48</v>
      </c>
      <c r="CI47">
        <v>0.8</v>
      </c>
      <c r="CJ47">
        <v>0.17142857142857143</v>
      </c>
      <c r="CK47">
        <v>0.88571428571428568</v>
      </c>
      <c r="CL47">
        <v>0.25357142857142856</v>
      </c>
      <c r="CM47">
        <v>71</v>
      </c>
      <c r="CN47">
        <v>0.88571428571428568</v>
      </c>
      <c r="CO47">
        <v>0.25357142857142856</v>
      </c>
      <c r="CP47">
        <v>1.2666666666666666</v>
      </c>
      <c r="CQ47">
        <v>0.41428571428571431</v>
      </c>
      <c r="CR47">
        <v>116</v>
      </c>
      <c r="CS47">
        <v>1</v>
      </c>
      <c r="CT47">
        <v>0.41428571428571431</v>
      </c>
      <c r="CU47">
        <v>1</v>
      </c>
      <c r="CV47">
        <v>0.42857142857142855</v>
      </c>
      <c r="CW47">
        <v>120</v>
      </c>
      <c r="CX47">
        <v>1</v>
      </c>
      <c r="CY47">
        <v>0.42857142857142855</v>
      </c>
      <c r="CZ47">
        <v>1.0874999999999999</v>
      </c>
      <c r="DA47">
        <v>0.45357142857142857</v>
      </c>
      <c r="DB47">
        <v>127</v>
      </c>
      <c r="DC47">
        <v>1</v>
      </c>
      <c r="DD47">
        <v>0.45357142857142857</v>
      </c>
      <c r="DE47">
        <v>1.3333333333333333</v>
      </c>
      <c r="DF47">
        <v>0.51071428571428568</v>
      </c>
      <c r="DG47">
        <v>143</v>
      </c>
      <c r="DH47">
        <v>1</v>
      </c>
      <c r="DI47">
        <v>0.51071428571428568</v>
      </c>
      <c r="DJ47">
        <v>1</v>
      </c>
      <c r="DK47">
        <v>0.56785714285714284</v>
      </c>
      <c r="DL47">
        <v>159</v>
      </c>
      <c r="DM47">
        <v>1</v>
      </c>
      <c r="DN47">
        <v>0.56785714285714284</v>
      </c>
      <c r="DO47">
        <v>0</v>
      </c>
      <c r="DP47" t="s">
        <v>3049</v>
      </c>
      <c r="DQ47" t="s">
        <v>3117</v>
      </c>
      <c r="DR47" t="s">
        <v>3121</v>
      </c>
      <c r="DS47" t="s">
        <v>3097</v>
      </c>
      <c r="DU47" t="s">
        <v>2977</v>
      </c>
      <c r="DZ47">
        <v>10</v>
      </c>
      <c r="EA47">
        <v>25</v>
      </c>
      <c r="EB47">
        <v>25</v>
      </c>
      <c r="EC47">
        <v>20</v>
      </c>
      <c r="ED47">
        <v>12</v>
      </c>
      <c r="EE47">
        <v>20</v>
      </c>
      <c r="EF47">
        <v>18</v>
      </c>
      <c r="EG47">
        <v>30</v>
      </c>
      <c r="EH47">
        <v>80</v>
      </c>
      <c r="EI47">
        <v>80</v>
      </c>
      <c r="EJ47">
        <v>80</v>
      </c>
    </row>
    <row r="48" spans="1:142" x14ac:dyDescent="0.25">
      <c r="A48" t="s">
        <v>15</v>
      </c>
      <c r="B48" t="s">
        <v>16</v>
      </c>
      <c r="C48" t="s">
        <v>17</v>
      </c>
      <c r="D48">
        <v>1</v>
      </c>
      <c r="E48" t="s">
        <v>18</v>
      </c>
      <c r="F48" t="s">
        <v>116</v>
      </c>
      <c r="G48" t="s">
        <v>117</v>
      </c>
      <c r="H48" t="s">
        <v>2997</v>
      </c>
      <c r="I48" t="s">
        <v>23</v>
      </c>
      <c r="J48" t="s">
        <v>23</v>
      </c>
      <c r="K48" t="s">
        <v>116</v>
      </c>
      <c r="L48" t="s">
        <v>132</v>
      </c>
      <c r="M48">
        <v>33</v>
      </c>
      <c r="N48" t="s">
        <v>56</v>
      </c>
      <c r="O48" t="s">
        <v>133</v>
      </c>
      <c r="P48" t="s">
        <v>23</v>
      </c>
      <c r="Q48" t="s">
        <v>23</v>
      </c>
      <c r="R48" t="s">
        <v>2964</v>
      </c>
      <c r="S48" t="s">
        <v>34</v>
      </c>
      <c r="T48" t="s">
        <v>52</v>
      </c>
      <c r="U48" t="s">
        <v>2991</v>
      </c>
      <c r="V48" t="s">
        <v>26</v>
      </c>
      <c r="W48">
        <v>8</v>
      </c>
      <c r="X48" t="s">
        <v>27</v>
      </c>
      <c r="Y48">
        <v>3200</v>
      </c>
      <c r="Z48">
        <v>-1</v>
      </c>
      <c r="AA48">
        <v>-1</v>
      </c>
      <c r="AB48">
        <v>-1</v>
      </c>
      <c r="AC48">
        <v>3200</v>
      </c>
      <c r="AD48" t="s">
        <v>19</v>
      </c>
      <c r="AE48">
        <v>309</v>
      </c>
      <c r="AF48" t="s">
        <v>19</v>
      </c>
      <c r="AG48">
        <v>3762</v>
      </c>
      <c r="AH48" t="s">
        <v>3122</v>
      </c>
      <c r="AI48">
        <v>13</v>
      </c>
      <c r="AJ48" t="s">
        <v>19</v>
      </c>
      <c r="AK48">
        <v>75</v>
      </c>
      <c r="AL48">
        <f t="shared" si="33"/>
        <v>3837</v>
      </c>
      <c r="AM48" t="s">
        <v>19</v>
      </c>
      <c r="AN48">
        <v>-1</v>
      </c>
      <c r="AO48">
        <f t="shared" si="27"/>
        <v>0</v>
      </c>
      <c r="AP48" t="s">
        <v>19</v>
      </c>
      <c r="AQ48">
        <v>-1</v>
      </c>
      <c r="AR48">
        <f t="shared" si="28"/>
        <v>0</v>
      </c>
      <c r="AS48" t="s">
        <v>19</v>
      </c>
      <c r="AT48">
        <v>-1</v>
      </c>
      <c r="AU48">
        <f t="shared" si="29"/>
        <v>0</v>
      </c>
      <c r="AV48" t="s">
        <v>19</v>
      </c>
      <c r="AW48">
        <v>-1</v>
      </c>
      <c r="AX48" t="s">
        <v>19</v>
      </c>
      <c r="AY48">
        <v>542</v>
      </c>
      <c r="AZ48">
        <f t="shared" si="30"/>
        <v>542</v>
      </c>
      <c r="BA48">
        <f t="shared" si="31"/>
        <v>542</v>
      </c>
      <c r="BB48" t="s">
        <v>3123</v>
      </c>
      <c r="BC48">
        <v>-1</v>
      </c>
      <c r="BD48" t="s">
        <v>19</v>
      </c>
      <c r="BE48">
        <v>-1</v>
      </c>
      <c r="BF48" t="s">
        <v>19</v>
      </c>
      <c r="BG48" t="s">
        <v>32</v>
      </c>
      <c r="BH48">
        <v>103</v>
      </c>
      <c r="BI48">
        <v>279</v>
      </c>
      <c r="BJ48">
        <v>108</v>
      </c>
      <c r="BK48">
        <v>333</v>
      </c>
      <c r="BL48">
        <v>403</v>
      </c>
      <c r="BM48">
        <v>426</v>
      </c>
      <c r="BN48">
        <v>638</v>
      </c>
      <c r="BO48">
        <v>549</v>
      </c>
      <c r="BP48">
        <v>361</v>
      </c>
      <c r="BQ48">
        <v>1.5674999999999999</v>
      </c>
      <c r="BR48">
        <v>1.1796875</v>
      </c>
      <c r="BS48">
        <v>1.1756249999999999</v>
      </c>
      <c r="BT48">
        <v>1.1796875</v>
      </c>
      <c r="BU48">
        <v>1.1990624999999999</v>
      </c>
      <c r="BV48">
        <v>1.1990624999999999</v>
      </c>
      <c r="BW48">
        <v>3762</v>
      </c>
      <c r="BX48">
        <v>3775</v>
      </c>
      <c r="BY48">
        <v>3837</v>
      </c>
      <c r="BZ48">
        <v>1</v>
      </c>
      <c r="CA48">
        <v>1</v>
      </c>
      <c r="CB48">
        <v>1</v>
      </c>
      <c r="CC48">
        <v>1</v>
      </c>
      <c r="CD48">
        <v>1</v>
      </c>
      <c r="CE48">
        <v>1</v>
      </c>
      <c r="CF48">
        <v>-1</v>
      </c>
      <c r="CG48">
        <v>1.1990624999999999</v>
      </c>
      <c r="CH48">
        <v>3837</v>
      </c>
      <c r="CI48">
        <v>1</v>
      </c>
      <c r="CJ48">
        <v>1</v>
      </c>
      <c r="CK48">
        <v>-2</v>
      </c>
      <c r="CL48">
        <v>1.1990624999999999</v>
      </c>
      <c r="CM48">
        <v>3837</v>
      </c>
      <c r="CN48">
        <v>1</v>
      </c>
      <c r="CO48">
        <v>1</v>
      </c>
      <c r="CP48">
        <v>-2</v>
      </c>
      <c r="CQ48">
        <v>1.1990624999999999</v>
      </c>
      <c r="CR48">
        <v>3837</v>
      </c>
      <c r="CS48">
        <v>1</v>
      </c>
      <c r="CT48">
        <v>1</v>
      </c>
      <c r="CU48">
        <v>-2</v>
      </c>
      <c r="CV48">
        <v>1.1990624999999999</v>
      </c>
      <c r="CW48">
        <v>3837</v>
      </c>
      <c r="CX48">
        <v>1</v>
      </c>
      <c r="CY48">
        <v>1</v>
      </c>
      <c r="CZ48">
        <v>-2</v>
      </c>
      <c r="DA48">
        <v>1.3684375</v>
      </c>
      <c r="DB48">
        <v>4379</v>
      </c>
      <c r="DC48">
        <v>1</v>
      </c>
      <c r="DD48">
        <v>1</v>
      </c>
      <c r="DE48">
        <v>-1</v>
      </c>
      <c r="DF48">
        <v>1.3684375</v>
      </c>
      <c r="DG48">
        <v>4379</v>
      </c>
      <c r="DH48">
        <v>1</v>
      </c>
      <c r="DI48">
        <v>1</v>
      </c>
      <c r="DJ48">
        <v>-1</v>
      </c>
      <c r="DK48">
        <v>1.3684375</v>
      </c>
      <c r="DL48">
        <v>4379</v>
      </c>
      <c r="DM48">
        <v>1</v>
      </c>
      <c r="DN48">
        <v>1</v>
      </c>
      <c r="DO48">
        <v>0</v>
      </c>
      <c r="DP48" t="s">
        <v>3049</v>
      </c>
      <c r="DS48" t="s">
        <v>3097</v>
      </c>
      <c r="DU48" t="s">
        <v>2977</v>
      </c>
      <c r="DZ48">
        <v>-1</v>
      </c>
      <c r="EA48">
        <v>-1</v>
      </c>
      <c r="EB48">
        <v>-1</v>
      </c>
      <c r="EC48">
        <v>-1</v>
      </c>
      <c r="ED48">
        <v>-1</v>
      </c>
      <c r="EE48">
        <v>-1</v>
      </c>
      <c r="EF48">
        <v>-1</v>
      </c>
      <c r="EG48">
        <v>-1</v>
      </c>
    </row>
    <row r="49" spans="1:142" x14ac:dyDescent="0.25">
      <c r="A49" t="s">
        <v>15</v>
      </c>
      <c r="B49" t="s">
        <v>16</v>
      </c>
      <c r="C49" t="s">
        <v>17</v>
      </c>
      <c r="D49">
        <v>1</v>
      </c>
      <c r="E49" t="s">
        <v>18</v>
      </c>
      <c r="F49" t="s">
        <v>116</v>
      </c>
      <c r="G49" t="s">
        <v>117</v>
      </c>
      <c r="H49" t="s">
        <v>2997</v>
      </c>
      <c r="I49" t="s">
        <v>23</v>
      </c>
      <c r="J49" t="s">
        <v>23</v>
      </c>
      <c r="K49" t="s">
        <v>116</v>
      </c>
      <c r="L49" t="s">
        <v>134</v>
      </c>
      <c r="M49">
        <v>34</v>
      </c>
      <c r="N49" t="s">
        <v>56</v>
      </c>
      <c r="O49" t="s">
        <v>135</v>
      </c>
      <c r="P49" t="s">
        <v>23</v>
      </c>
      <c r="Q49" t="s">
        <v>23</v>
      </c>
      <c r="R49" t="s">
        <v>2964</v>
      </c>
      <c r="S49" t="s">
        <v>34</v>
      </c>
      <c r="T49" t="s">
        <v>52</v>
      </c>
      <c r="U49" t="s">
        <v>2991</v>
      </c>
      <c r="V49" t="s">
        <v>26</v>
      </c>
      <c r="W49">
        <v>9</v>
      </c>
      <c r="X49" t="s">
        <v>27</v>
      </c>
      <c r="Y49">
        <v>1000</v>
      </c>
      <c r="Z49">
        <v>250</v>
      </c>
      <c r="AA49">
        <v>275</v>
      </c>
      <c r="AB49">
        <v>275</v>
      </c>
      <c r="AC49">
        <v>200</v>
      </c>
      <c r="AD49" t="s">
        <v>19</v>
      </c>
      <c r="AE49">
        <v>629</v>
      </c>
      <c r="AF49" t="s">
        <v>19</v>
      </c>
      <c r="AG49">
        <v>0</v>
      </c>
      <c r="AH49" t="s">
        <v>3124</v>
      </c>
      <c r="AI49">
        <v>200</v>
      </c>
      <c r="AJ49" t="s">
        <v>19</v>
      </c>
      <c r="AK49">
        <v>0</v>
      </c>
      <c r="AL49">
        <f t="shared" si="33"/>
        <v>0</v>
      </c>
      <c r="AM49" t="s">
        <v>3125</v>
      </c>
      <c r="AN49">
        <v>118</v>
      </c>
      <c r="AO49">
        <f t="shared" si="27"/>
        <v>118</v>
      </c>
      <c r="AP49" t="s">
        <v>3126</v>
      </c>
      <c r="AQ49">
        <v>524</v>
      </c>
      <c r="AR49">
        <f t="shared" si="28"/>
        <v>524</v>
      </c>
      <c r="AS49" t="s">
        <v>19</v>
      </c>
      <c r="AT49">
        <v>163</v>
      </c>
      <c r="AU49">
        <f t="shared" si="29"/>
        <v>163</v>
      </c>
      <c r="AV49" t="s">
        <v>19</v>
      </c>
      <c r="AW49">
        <v>100</v>
      </c>
      <c r="AX49" t="s">
        <v>3127</v>
      </c>
      <c r="AY49">
        <v>156</v>
      </c>
      <c r="AZ49">
        <f t="shared" si="30"/>
        <v>156</v>
      </c>
      <c r="BA49">
        <f t="shared" si="31"/>
        <v>961</v>
      </c>
      <c r="BB49" t="s">
        <v>3128</v>
      </c>
      <c r="BC49">
        <v>548</v>
      </c>
      <c r="BD49" t="s">
        <v>19</v>
      </c>
      <c r="BE49">
        <v>548</v>
      </c>
      <c r="BF49" t="s">
        <v>19</v>
      </c>
      <c r="BG49" t="s">
        <v>32</v>
      </c>
      <c r="BH49">
        <v>32.03</v>
      </c>
      <c r="BI49">
        <v>86.64</v>
      </c>
      <c r="BJ49">
        <v>33.64</v>
      </c>
      <c r="BK49">
        <v>103.69</v>
      </c>
      <c r="BL49">
        <v>130.18</v>
      </c>
      <c r="BM49">
        <v>148.16</v>
      </c>
      <c r="BN49">
        <v>195.85</v>
      </c>
      <c r="BO49">
        <v>157.13999999999999</v>
      </c>
      <c r="BP49">
        <v>112.67</v>
      </c>
      <c r="BQ49">
        <v>0</v>
      </c>
      <c r="BR49">
        <v>1</v>
      </c>
      <c r="BS49">
        <v>0</v>
      </c>
      <c r="BT49">
        <v>0.2</v>
      </c>
      <c r="BU49">
        <v>0</v>
      </c>
      <c r="BV49">
        <v>0</v>
      </c>
      <c r="BW49">
        <v>0</v>
      </c>
      <c r="BX49">
        <v>200</v>
      </c>
      <c r="BY49">
        <v>0</v>
      </c>
      <c r="BZ49">
        <v>0</v>
      </c>
      <c r="CA49">
        <v>1</v>
      </c>
      <c r="CB49">
        <v>0</v>
      </c>
      <c r="CC49">
        <v>0</v>
      </c>
      <c r="CD49">
        <v>0.2</v>
      </c>
      <c r="CE49">
        <v>0</v>
      </c>
      <c r="CF49">
        <v>-1</v>
      </c>
      <c r="CG49">
        <v>0.11799999999999999</v>
      </c>
      <c r="CH49">
        <v>118</v>
      </c>
      <c r="CJ49">
        <v>0.11799999999999999</v>
      </c>
      <c r="CK49">
        <v>-2</v>
      </c>
      <c r="CL49">
        <v>0.64200000000000002</v>
      </c>
      <c r="CM49">
        <v>642</v>
      </c>
      <c r="CO49">
        <v>0.64200000000000002</v>
      </c>
      <c r="CP49">
        <v>-2</v>
      </c>
      <c r="CQ49">
        <v>0.80500000000000005</v>
      </c>
      <c r="CR49">
        <v>805</v>
      </c>
      <c r="CT49">
        <v>0.80500000000000005</v>
      </c>
      <c r="CU49">
        <v>2.7095808383233533</v>
      </c>
      <c r="CV49">
        <v>0.90500000000000003</v>
      </c>
      <c r="CW49">
        <v>905</v>
      </c>
      <c r="CX49">
        <v>1</v>
      </c>
      <c r="CY49">
        <v>0.90500000000000003</v>
      </c>
      <c r="CZ49">
        <v>2.8772455089820359</v>
      </c>
      <c r="DA49">
        <v>0.96099999999999997</v>
      </c>
      <c r="DB49">
        <v>961</v>
      </c>
      <c r="DC49">
        <v>1</v>
      </c>
      <c r="DD49">
        <v>0.96099999999999997</v>
      </c>
      <c r="DE49">
        <v>10.96</v>
      </c>
      <c r="DF49">
        <v>1.5089999999999999</v>
      </c>
      <c r="DG49">
        <v>1509</v>
      </c>
      <c r="DH49">
        <v>1</v>
      </c>
      <c r="DI49">
        <v>1</v>
      </c>
      <c r="DJ49">
        <v>7.3066666666666666</v>
      </c>
      <c r="DK49">
        <v>2.0569999999999999</v>
      </c>
      <c r="DL49">
        <v>2057</v>
      </c>
      <c r="DM49">
        <v>1</v>
      </c>
      <c r="DN49">
        <v>1</v>
      </c>
      <c r="DO49">
        <v>0</v>
      </c>
      <c r="DP49" t="s">
        <v>3049</v>
      </c>
      <c r="DQ49" t="s">
        <v>3117</v>
      </c>
      <c r="DR49" t="s">
        <v>3118</v>
      </c>
      <c r="DS49" t="s">
        <v>3097</v>
      </c>
      <c r="DU49" t="s">
        <v>2977</v>
      </c>
      <c r="DZ49">
        <v>-1</v>
      </c>
      <c r="EA49">
        <v>-1</v>
      </c>
      <c r="EB49">
        <v>-1</v>
      </c>
      <c r="EC49">
        <v>334</v>
      </c>
      <c r="ED49">
        <v>50</v>
      </c>
      <c r="EE49">
        <v>100</v>
      </c>
      <c r="EF49">
        <v>50</v>
      </c>
      <c r="EG49">
        <v>50</v>
      </c>
      <c r="EH49">
        <v>334</v>
      </c>
      <c r="EI49">
        <v>333</v>
      </c>
      <c r="EJ49">
        <v>333</v>
      </c>
      <c r="EK49">
        <v>250</v>
      </c>
    </row>
    <row r="50" spans="1:142" x14ac:dyDescent="0.25">
      <c r="A50" t="s">
        <v>15</v>
      </c>
      <c r="B50" t="s">
        <v>16</v>
      </c>
      <c r="C50" t="s">
        <v>17</v>
      </c>
      <c r="D50">
        <v>1</v>
      </c>
      <c r="E50" t="s">
        <v>18</v>
      </c>
      <c r="F50" t="s">
        <v>136</v>
      </c>
      <c r="G50" t="s">
        <v>137</v>
      </c>
      <c r="H50" t="s">
        <v>2997</v>
      </c>
      <c r="I50" t="s">
        <v>23</v>
      </c>
      <c r="J50" t="s">
        <v>23</v>
      </c>
      <c r="K50" t="s">
        <v>136</v>
      </c>
      <c r="L50" t="s">
        <v>138</v>
      </c>
      <c r="M50">
        <v>35</v>
      </c>
      <c r="N50" t="s">
        <v>56</v>
      </c>
      <c r="O50" t="s">
        <v>139</v>
      </c>
      <c r="P50" t="s">
        <v>23</v>
      </c>
      <c r="Q50" t="s">
        <v>23</v>
      </c>
      <c r="R50" t="s">
        <v>2964</v>
      </c>
      <c r="S50" t="s">
        <v>24</v>
      </c>
      <c r="T50" t="s">
        <v>52</v>
      </c>
      <c r="U50" t="s">
        <v>2991</v>
      </c>
      <c r="V50" t="s">
        <v>26</v>
      </c>
      <c r="W50">
        <v>1</v>
      </c>
      <c r="X50" t="s">
        <v>2978</v>
      </c>
      <c r="Y50">
        <v>3397</v>
      </c>
      <c r="Z50">
        <v>3397</v>
      </c>
      <c r="AA50">
        <v>2543</v>
      </c>
      <c r="AB50">
        <v>1372</v>
      </c>
      <c r="AC50">
        <v>-1</v>
      </c>
      <c r="AD50" t="s">
        <v>19</v>
      </c>
      <c r="AE50">
        <v>608</v>
      </c>
      <c r="AF50" t="s">
        <v>19</v>
      </c>
      <c r="AG50">
        <v>351</v>
      </c>
      <c r="AH50" t="s">
        <v>3129</v>
      </c>
      <c r="AI50">
        <v>351</v>
      </c>
      <c r="AJ50" t="s">
        <v>19</v>
      </c>
      <c r="AK50">
        <v>351</v>
      </c>
      <c r="AL50">
        <f t="shared" ref="AL50:AL53" si="34">+AK50</f>
        <v>351</v>
      </c>
      <c r="AM50" t="s">
        <v>3129</v>
      </c>
      <c r="AN50">
        <v>153</v>
      </c>
      <c r="AP50" t="s">
        <v>3130</v>
      </c>
      <c r="AQ50">
        <v>256</v>
      </c>
      <c r="AS50" t="s">
        <v>3131</v>
      </c>
      <c r="AT50">
        <v>307</v>
      </c>
      <c r="AV50" t="s">
        <v>19</v>
      </c>
      <c r="AW50">
        <v>668</v>
      </c>
      <c r="AX50" t="s">
        <v>3132</v>
      </c>
      <c r="AY50">
        <v>1152</v>
      </c>
      <c r="BA50">
        <f t="shared" ref="BA50:BA53" si="35">+AY50</f>
        <v>1152</v>
      </c>
      <c r="BB50" t="s">
        <v>3133</v>
      </c>
      <c r="BC50">
        <v>997</v>
      </c>
      <c r="BD50" t="s">
        <v>3134</v>
      </c>
      <c r="BE50">
        <v>997</v>
      </c>
      <c r="BF50" t="s">
        <v>3134</v>
      </c>
      <c r="BG50" t="s">
        <v>3135</v>
      </c>
      <c r="BQ50">
        <v>-1</v>
      </c>
      <c r="BR50">
        <v>1</v>
      </c>
      <c r="BS50">
        <v>-351</v>
      </c>
      <c r="BT50">
        <v>-2</v>
      </c>
      <c r="BU50">
        <v>1</v>
      </c>
      <c r="BV50">
        <v>-2</v>
      </c>
      <c r="BW50">
        <v>351</v>
      </c>
      <c r="BX50">
        <v>351</v>
      </c>
      <c r="BY50">
        <v>351</v>
      </c>
      <c r="CA50">
        <v>1</v>
      </c>
      <c r="CB50">
        <v>1</v>
      </c>
      <c r="CC50">
        <v>0</v>
      </c>
      <c r="CD50">
        <v>0</v>
      </c>
      <c r="CE50">
        <v>0</v>
      </c>
      <c r="CF50">
        <v>-1</v>
      </c>
      <c r="CG50">
        <v>3.7172011661807579E-2</v>
      </c>
      <c r="CH50">
        <v>153</v>
      </c>
      <c r="CJ50">
        <v>3.7172011661807579E-2</v>
      </c>
      <c r="CK50">
        <v>-1</v>
      </c>
      <c r="CL50">
        <v>6.2196307094266275E-2</v>
      </c>
      <c r="CM50">
        <v>256</v>
      </c>
      <c r="CO50">
        <v>6.2196307094266275E-2</v>
      </c>
      <c r="CP50">
        <v>-1</v>
      </c>
      <c r="CQ50">
        <v>7.458697764820213E-2</v>
      </c>
      <c r="CR50">
        <v>307</v>
      </c>
      <c r="CT50">
        <v>7.458697764820213E-2</v>
      </c>
      <c r="CU50">
        <v>0.48688046647230321</v>
      </c>
      <c r="CV50">
        <v>0.16229348882410105</v>
      </c>
      <c r="CW50">
        <v>668</v>
      </c>
      <c r="CX50">
        <v>0.48688046647230321</v>
      </c>
      <c r="CY50">
        <v>0.16229348882410105</v>
      </c>
      <c r="CZ50">
        <v>0.83965014577259478</v>
      </c>
      <c r="DA50">
        <v>0.27988338192419826</v>
      </c>
      <c r="DB50">
        <v>1152</v>
      </c>
      <c r="DC50">
        <v>0.83965014577259478</v>
      </c>
      <c r="DD50">
        <v>0.27988338192419826</v>
      </c>
      <c r="DE50">
        <v>1.0778378378378379</v>
      </c>
      <c r="DF50">
        <v>0.45387989152280206</v>
      </c>
      <c r="DG50">
        <v>997</v>
      </c>
      <c r="DH50">
        <v>1</v>
      </c>
      <c r="DI50">
        <v>0.45387989152280206</v>
      </c>
      <c r="DJ50">
        <v>0.90636363636363637</v>
      </c>
      <c r="DK50">
        <v>0.45387989152280206</v>
      </c>
      <c r="DL50">
        <v>997</v>
      </c>
      <c r="DM50">
        <v>0.90636363636363637</v>
      </c>
      <c r="DN50">
        <v>0.45387989152280206</v>
      </c>
      <c r="DO50">
        <v>0.33333333333333331</v>
      </c>
      <c r="DP50" t="s">
        <v>3049</v>
      </c>
      <c r="DQ50" t="s">
        <v>3117</v>
      </c>
      <c r="DR50" t="s">
        <v>3136</v>
      </c>
      <c r="DV50" t="s">
        <v>137</v>
      </c>
      <c r="DW50" t="s">
        <v>19</v>
      </c>
      <c r="DX50" t="s">
        <v>3137</v>
      </c>
      <c r="DY50" t="s">
        <v>19</v>
      </c>
      <c r="DZ50">
        <v>-1</v>
      </c>
      <c r="EA50">
        <v>-1</v>
      </c>
      <c r="EB50">
        <v>-1</v>
      </c>
      <c r="EC50">
        <v>1372</v>
      </c>
      <c r="ED50">
        <v>925</v>
      </c>
      <c r="EE50">
        <v>1100</v>
      </c>
      <c r="EF50">
        <v>1400</v>
      </c>
      <c r="EG50">
        <v>1910</v>
      </c>
      <c r="EK50">
        <v>1910</v>
      </c>
    </row>
    <row r="51" spans="1:142" x14ac:dyDescent="0.25">
      <c r="A51" t="s">
        <v>15</v>
      </c>
      <c r="B51" t="s">
        <v>16</v>
      </c>
      <c r="C51" t="s">
        <v>17</v>
      </c>
      <c r="D51">
        <v>1</v>
      </c>
      <c r="E51" t="s">
        <v>18</v>
      </c>
      <c r="F51" t="s">
        <v>136</v>
      </c>
      <c r="G51" t="s">
        <v>137</v>
      </c>
      <c r="H51" t="s">
        <v>2997</v>
      </c>
      <c r="I51" t="s">
        <v>23</v>
      </c>
      <c r="J51" t="s">
        <v>23</v>
      </c>
      <c r="K51" t="s">
        <v>136</v>
      </c>
      <c r="L51" t="s">
        <v>140</v>
      </c>
      <c r="M51">
        <v>36</v>
      </c>
      <c r="N51" t="s">
        <v>56</v>
      </c>
      <c r="O51" t="s">
        <v>141</v>
      </c>
      <c r="P51" t="s">
        <v>23</v>
      </c>
      <c r="Q51" t="s">
        <v>23</v>
      </c>
      <c r="R51" t="s">
        <v>2964</v>
      </c>
      <c r="S51" t="s">
        <v>24</v>
      </c>
      <c r="T51" t="s">
        <v>52</v>
      </c>
      <c r="U51" t="s">
        <v>2991</v>
      </c>
      <c r="V51" t="s">
        <v>26</v>
      </c>
      <c r="W51">
        <v>2</v>
      </c>
      <c r="X51" t="s">
        <v>2978</v>
      </c>
      <c r="Y51">
        <v>411</v>
      </c>
      <c r="Z51">
        <v>411</v>
      </c>
      <c r="AA51">
        <v>411</v>
      </c>
      <c r="AB51">
        <v>411</v>
      </c>
      <c r="AC51">
        <v>411</v>
      </c>
      <c r="AD51" t="s">
        <v>19</v>
      </c>
      <c r="AE51">
        <v>376</v>
      </c>
      <c r="AF51" t="s">
        <v>19</v>
      </c>
      <c r="AG51">
        <v>183</v>
      </c>
      <c r="AH51" t="s">
        <v>3138</v>
      </c>
      <c r="AI51">
        <v>183</v>
      </c>
      <c r="AJ51" t="s">
        <v>19</v>
      </c>
      <c r="AK51">
        <v>183</v>
      </c>
      <c r="AL51">
        <f t="shared" si="34"/>
        <v>183</v>
      </c>
      <c r="AM51" t="s">
        <v>3139</v>
      </c>
      <c r="AN51">
        <v>275</v>
      </c>
      <c r="AP51" t="s">
        <v>3140</v>
      </c>
      <c r="AQ51">
        <v>399</v>
      </c>
      <c r="AS51" t="s">
        <v>19</v>
      </c>
      <c r="AT51">
        <v>398</v>
      </c>
      <c r="AV51" t="s">
        <v>19</v>
      </c>
      <c r="AW51">
        <v>398</v>
      </c>
      <c r="AX51" t="s">
        <v>19</v>
      </c>
      <c r="AY51">
        <v>400</v>
      </c>
      <c r="BA51">
        <f t="shared" si="35"/>
        <v>400</v>
      </c>
      <c r="BB51" t="s">
        <v>3141</v>
      </c>
      <c r="BC51">
        <v>9</v>
      </c>
      <c r="BD51" t="s">
        <v>3142</v>
      </c>
      <c r="BE51">
        <v>9</v>
      </c>
      <c r="BF51" t="s">
        <v>3143</v>
      </c>
      <c r="BG51" t="s">
        <v>3135</v>
      </c>
      <c r="BQ51">
        <v>-1</v>
      </c>
      <c r="BR51">
        <v>0.44525547445255476</v>
      </c>
      <c r="BS51">
        <v>0.11131386861313869</v>
      </c>
      <c r="BT51">
        <v>0.11131386861313869</v>
      </c>
      <c r="BU51">
        <v>0.44525547445255476</v>
      </c>
      <c r="BV51">
        <v>0.11131386861313869</v>
      </c>
      <c r="BW51">
        <v>183</v>
      </c>
      <c r="BX51">
        <v>183</v>
      </c>
      <c r="BY51">
        <v>183</v>
      </c>
      <c r="CA51">
        <v>0.44525547445255476</v>
      </c>
      <c r="CB51">
        <v>0.44525547445255476</v>
      </c>
      <c r="CC51">
        <v>0.11131386861313869</v>
      </c>
      <c r="CD51">
        <v>0.11131386861313869</v>
      </c>
      <c r="CE51">
        <v>0.11131386861313869</v>
      </c>
      <c r="CF51">
        <v>-1</v>
      </c>
      <c r="CG51">
        <v>0.27858880778588807</v>
      </c>
      <c r="CH51">
        <v>275</v>
      </c>
      <c r="CJ51">
        <v>0.27858880778588807</v>
      </c>
      <c r="CK51">
        <v>-1</v>
      </c>
      <c r="CL51">
        <v>0.354014598540146</v>
      </c>
      <c r="CM51">
        <v>399</v>
      </c>
      <c r="CO51">
        <v>0.354014598540146</v>
      </c>
      <c r="CP51">
        <v>-1</v>
      </c>
      <c r="CQ51">
        <v>0.3534063260340633</v>
      </c>
      <c r="CR51">
        <v>398</v>
      </c>
      <c r="CT51">
        <v>0.3534063260340633</v>
      </c>
      <c r="CU51">
        <v>0.96836982968369834</v>
      </c>
      <c r="CV51">
        <v>0.3534063260340633</v>
      </c>
      <c r="CW51">
        <v>398</v>
      </c>
      <c r="CX51">
        <v>0.96836982968369834</v>
      </c>
      <c r="CY51">
        <v>0.3534063260340633</v>
      </c>
      <c r="CZ51">
        <v>0.97323600973236013</v>
      </c>
      <c r="DA51">
        <v>0.35462287104622869</v>
      </c>
      <c r="DB51">
        <v>400</v>
      </c>
      <c r="DC51">
        <v>0.97323600973236013</v>
      </c>
      <c r="DD51">
        <v>0.35462287104622869</v>
      </c>
      <c r="DE51">
        <v>-1</v>
      </c>
      <c r="DF51">
        <v>0.36012409354011621</v>
      </c>
      <c r="DG51">
        <v>9</v>
      </c>
      <c r="DI51">
        <v>0.36012409354011621</v>
      </c>
      <c r="DJ51">
        <v>2.2004889975550123E-2</v>
      </c>
      <c r="DK51">
        <v>0.36012409354011621</v>
      </c>
      <c r="DL51">
        <v>9</v>
      </c>
      <c r="DM51">
        <v>2.2004889975550123E-2</v>
      </c>
      <c r="DN51">
        <v>0.36012409354011621</v>
      </c>
      <c r="DO51">
        <v>0.25</v>
      </c>
      <c r="DP51" t="s">
        <v>3049</v>
      </c>
      <c r="DQ51" t="s">
        <v>3117</v>
      </c>
      <c r="DR51" t="s">
        <v>3118</v>
      </c>
      <c r="DV51" t="s">
        <v>137</v>
      </c>
      <c r="DW51" t="s">
        <v>19</v>
      </c>
      <c r="DX51" t="s">
        <v>3137</v>
      </c>
      <c r="DY51" t="s">
        <v>19</v>
      </c>
      <c r="DZ51">
        <v>-1</v>
      </c>
      <c r="EA51">
        <v>-1</v>
      </c>
      <c r="EB51">
        <v>-1</v>
      </c>
      <c r="EC51">
        <v>411</v>
      </c>
      <c r="ED51">
        <v>-1</v>
      </c>
      <c r="EE51">
        <v>409</v>
      </c>
      <c r="EF51">
        <v>409</v>
      </c>
      <c r="EG51">
        <v>409</v>
      </c>
      <c r="EK51">
        <v>409</v>
      </c>
    </row>
    <row r="52" spans="1:142" x14ac:dyDescent="0.25">
      <c r="A52" t="s">
        <v>15</v>
      </c>
      <c r="B52" t="s">
        <v>16</v>
      </c>
      <c r="C52" t="s">
        <v>17</v>
      </c>
      <c r="D52">
        <v>1</v>
      </c>
      <c r="E52" t="s">
        <v>18</v>
      </c>
      <c r="F52" t="s">
        <v>136</v>
      </c>
      <c r="G52" t="s">
        <v>137</v>
      </c>
      <c r="H52" t="s">
        <v>2997</v>
      </c>
      <c r="I52" t="s">
        <v>23</v>
      </c>
      <c r="J52" t="s">
        <v>23</v>
      </c>
      <c r="K52" t="s">
        <v>136</v>
      </c>
      <c r="L52" t="s">
        <v>142</v>
      </c>
      <c r="M52">
        <v>37</v>
      </c>
      <c r="N52" t="s">
        <v>56</v>
      </c>
      <c r="O52" t="s">
        <v>143</v>
      </c>
      <c r="P52" t="s">
        <v>23</v>
      </c>
      <c r="Q52" t="s">
        <v>23</v>
      </c>
      <c r="R52" t="s">
        <v>2964</v>
      </c>
      <c r="S52" t="s">
        <v>24</v>
      </c>
      <c r="T52" t="s">
        <v>52</v>
      </c>
      <c r="U52" t="s">
        <v>2991</v>
      </c>
      <c r="V52" t="s">
        <v>26</v>
      </c>
      <c r="W52">
        <v>3</v>
      </c>
      <c r="X52" t="s">
        <v>2978</v>
      </c>
      <c r="Y52">
        <v>80</v>
      </c>
      <c r="Z52">
        <v>80</v>
      </c>
      <c r="AA52">
        <v>80</v>
      </c>
      <c r="AB52">
        <v>80</v>
      </c>
      <c r="AC52">
        <v>8</v>
      </c>
      <c r="AD52" t="s">
        <v>19</v>
      </c>
      <c r="AE52">
        <v>76</v>
      </c>
      <c r="AF52" t="s">
        <v>19</v>
      </c>
      <c r="AG52">
        <v>46</v>
      </c>
      <c r="AH52" t="s">
        <v>3129</v>
      </c>
      <c r="AI52">
        <v>46</v>
      </c>
      <c r="AJ52" t="s">
        <v>19</v>
      </c>
      <c r="AK52">
        <v>46</v>
      </c>
      <c r="AL52">
        <f t="shared" si="34"/>
        <v>46</v>
      </c>
      <c r="AM52" t="s">
        <v>3129</v>
      </c>
      <c r="AN52">
        <v>38</v>
      </c>
      <c r="AP52" t="s">
        <v>3144</v>
      </c>
      <c r="AQ52">
        <v>80</v>
      </c>
      <c r="AS52" t="s">
        <v>19</v>
      </c>
      <c r="AT52">
        <v>80</v>
      </c>
      <c r="AV52" t="s">
        <v>3145</v>
      </c>
      <c r="AW52">
        <v>80</v>
      </c>
      <c r="AX52" t="s">
        <v>19</v>
      </c>
      <c r="AY52">
        <v>80</v>
      </c>
      <c r="BA52">
        <f t="shared" si="35"/>
        <v>80</v>
      </c>
      <c r="BB52" t="s">
        <v>19</v>
      </c>
      <c r="BC52">
        <v>3</v>
      </c>
      <c r="BD52" t="s">
        <v>3146</v>
      </c>
      <c r="BE52">
        <v>3</v>
      </c>
      <c r="BF52" t="s">
        <v>3146</v>
      </c>
      <c r="BG52" t="s">
        <v>3135</v>
      </c>
      <c r="BQ52">
        <v>-1</v>
      </c>
      <c r="BR52">
        <v>5.75</v>
      </c>
      <c r="BS52">
        <v>0.25</v>
      </c>
      <c r="BT52">
        <v>0.25</v>
      </c>
      <c r="BU52">
        <v>5.75</v>
      </c>
      <c r="BV52">
        <v>0.25</v>
      </c>
      <c r="BW52">
        <v>46</v>
      </c>
      <c r="BX52">
        <v>46</v>
      </c>
      <c r="BY52">
        <v>46</v>
      </c>
      <c r="CA52">
        <v>1</v>
      </c>
      <c r="CB52">
        <v>1</v>
      </c>
      <c r="CC52">
        <v>0.25</v>
      </c>
      <c r="CD52">
        <v>0.25</v>
      </c>
      <c r="CE52">
        <v>0.25</v>
      </c>
      <c r="CF52">
        <v>-1</v>
      </c>
      <c r="CG52">
        <v>0.36875000000000002</v>
      </c>
      <c r="CH52">
        <v>38</v>
      </c>
      <c r="CJ52">
        <v>0.36875000000000002</v>
      </c>
      <c r="CK52">
        <v>-1</v>
      </c>
      <c r="CL52">
        <v>0.5</v>
      </c>
      <c r="CM52">
        <v>80</v>
      </c>
      <c r="CO52">
        <v>0.5</v>
      </c>
      <c r="CP52">
        <v>-1</v>
      </c>
      <c r="CQ52">
        <v>0.5</v>
      </c>
      <c r="CR52">
        <v>80</v>
      </c>
      <c r="CT52">
        <v>0.5</v>
      </c>
      <c r="CU52">
        <v>1</v>
      </c>
      <c r="CV52">
        <v>0.5</v>
      </c>
      <c r="CW52">
        <v>80</v>
      </c>
      <c r="CX52">
        <v>1</v>
      </c>
      <c r="CY52">
        <v>0.5</v>
      </c>
      <c r="CZ52">
        <v>1</v>
      </c>
      <c r="DA52">
        <v>0.5</v>
      </c>
      <c r="DB52">
        <v>80</v>
      </c>
      <c r="DC52">
        <v>1</v>
      </c>
      <c r="DD52">
        <v>0.5</v>
      </c>
      <c r="DE52">
        <v>-1</v>
      </c>
      <c r="DF52">
        <v>0.50937500000000002</v>
      </c>
      <c r="DG52">
        <v>3</v>
      </c>
      <c r="DI52">
        <v>0.50937500000000002</v>
      </c>
      <c r="DJ52">
        <v>3.7499999999999999E-2</v>
      </c>
      <c r="DK52">
        <v>0.50937500000000002</v>
      </c>
      <c r="DL52">
        <v>3</v>
      </c>
      <c r="DM52">
        <v>3.7499999999999999E-2</v>
      </c>
      <c r="DN52">
        <v>0.50937500000000002</v>
      </c>
      <c r="DO52">
        <v>0.25</v>
      </c>
      <c r="DP52" t="s">
        <v>3049</v>
      </c>
      <c r="DQ52" t="s">
        <v>3117</v>
      </c>
      <c r="DR52" t="s">
        <v>3118</v>
      </c>
      <c r="DV52" t="s">
        <v>137</v>
      </c>
      <c r="DW52" t="s">
        <v>19</v>
      </c>
      <c r="DX52" t="s">
        <v>3137</v>
      </c>
      <c r="DY52" t="s">
        <v>19</v>
      </c>
      <c r="DZ52">
        <v>-1</v>
      </c>
      <c r="EA52">
        <v>-1</v>
      </c>
      <c r="EB52">
        <v>-1</v>
      </c>
      <c r="EC52">
        <v>80</v>
      </c>
      <c r="ED52">
        <v>-1</v>
      </c>
      <c r="EE52">
        <v>80</v>
      </c>
      <c r="EF52">
        <v>80</v>
      </c>
      <c r="EG52">
        <v>80</v>
      </c>
    </row>
    <row r="53" spans="1:142" x14ac:dyDescent="0.25">
      <c r="A53" t="s">
        <v>15</v>
      </c>
      <c r="B53" t="s">
        <v>16</v>
      </c>
      <c r="C53" t="s">
        <v>17</v>
      </c>
      <c r="D53">
        <v>1</v>
      </c>
      <c r="E53" t="s">
        <v>18</v>
      </c>
      <c r="F53" t="s">
        <v>136</v>
      </c>
      <c r="G53" t="s">
        <v>137</v>
      </c>
      <c r="H53" t="s">
        <v>2997</v>
      </c>
      <c r="I53" t="s">
        <v>23</v>
      </c>
      <c r="J53" t="s">
        <v>23</v>
      </c>
      <c r="K53" t="s">
        <v>136</v>
      </c>
      <c r="L53" t="s">
        <v>144</v>
      </c>
      <c r="M53">
        <v>38</v>
      </c>
      <c r="N53" t="s">
        <v>56</v>
      </c>
      <c r="O53" t="s">
        <v>145</v>
      </c>
      <c r="P53" t="s">
        <v>23</v>
      </c>
      <c r="Q53" t="s">
        <v>23</v>
      </c>
      <c r="R53" t="s">
        <v>2964</v>
      </c>
      <c r="S53" t="s">
        <v>24</v>
      </c>
      <c r="T53" t="s">
        <v>52</v>
      </c>
      <c r="U53" t="s">
        <v>2991</v>
      </c>
      <c r="V53" t="s">
        <v>26</v>
      </c>
      <c r="W53">
        <v>4</v>
      </c>
      <c r="X53" t="s">
        <v>2978</v>
      </c>
      <c r="Y53">
        <v>9</v>
      </c>
      <c r="Z53">
        <v>9</v>
      </c>
      <c r="AA53">
        <v>9</v>
      </c>
      <c r="AB53">
        <v>9</v>
      </c>
      <c r="AC53">
        <v>-1</v>
      </c>
      <c r="AD53" t="s">
        <v>19</v>
      </c>
      <c r="AE53">
        <v>9</v>
      </c>
      <c r="AF53" t="s">
        <v>19</v>
      </c>
      <c r="AG53">
        <v>3</v>
      </c>
      <c r="AH53" t="s">
        <v>3129</v>
      </c>
      <c r="AI53">
        <v>3</v>
      </c>
      <c r="AJ53" t="s">
        <v>19</v>
      </c>
      <c r="AK53">
        <v>3</v>
      </c>
      <c r="AL53">
        <f t="shared" si="34"/>
        <v>3</v>
      </c>
      <c r="AM53" t="s">
        <v>3129</v>
      </c>
      <c r="AN53">
        <v>4</v>
      </c>
      <c r="AP53" t="s">
        <v>3147</v>
      </c>
      <c r="AQ53">
        <v>9</v>
      </c>
      <c r="AS53" t="s">
        <v>19</v>
      </c>
      <c r="AT53">
        <v>9</v>
      </c>
      <c r="AV53" t="s">
        <v>3145</v>
      </c>
      <c r="AW53">
        <v>9</v>
      </c>
      <c r="AX53" t="s">
        <v>19</v>
      </c>
      <c r="AY53">
        <v>9</v>
      </c>
      <c r="BA53">
        <f t="shared" si="35"/>
        <v>9</v>
      </c>
      <c r="BB53" t="s">
        <v>19</v>
      </c>
      <c r="BC53">
        <v>2</v>
      </c>
      <c r="BD53" t="s">
        <v>3146</v>
      </c>
      <c r="BE53">
        <v>2</v>
      </c>
      <c r="BF53" t="s">
        <v>3146</v>
      </c>
      <c r="BG53" t="s">
        <v>3135</v>
      </c>
      <c r="BQ53">
        <v>-1</v>
      </c>
      <c r="BR53">
        <v>1</v>
      </c>
      <c r="BS53">
        <v>-3</v>
      </c>
      <c r="BT53">
        <v>-2</v>
      </c>
      <c r="BU53">
        <v>1</v>
      </c>
      <c r="BV53">
        <v>-2</v>
      </c>
      <c r="BW53">
        <v>3</v>
      </c>
      <c r="BX53">
        <v>3</v>
      </c>
      <c r="BY53">
        <v>3</v>
      </c>
      <c r="CA53">
        <v>1</v>
      </c>
      <c r="CB53">
        <v>1</v>
      </c>
      <c r="CC53">
        <v>0</v>
      </c>
      <c r="CD53">
        <v>0</v>
      </c>
      <c r="CE53">
        <v>0</v>
      </c>
      <c r="CF53">
        <v>-1</v>
      </c>
      <c r="CG53">
        <v>0.14814814814814814</v>
      </c>
      <c r="CH53">
        <v>4</v>
      </c>
      <c r="CJ53">
        <v>0.14814814814814814</v>
      </c>
      <c r="CK53">
        <v>-1</v>
      </c>
      <c r="CL53">
        <v>0.33333333333333331</v>
      </c>
      <c r="CM53">
        <v>9</v>
      </c>
      <c r="CO53">
        <v>0.33333333333333331</v>
      </c>
      <c r="CP53">
        <v>-1</v>
      </c>
      <c r="CQ53">
        <v>0.33333333333333331</v>
      </c>
      <c r="CR53">
        <v>9</v>
      </c>
      <c r="CT53">
        <v>0.33333333333333331</v>
      </c>
      <c r="CU53">
        <v>1</v>
      </c>
      <c r="CV53">
        <v>0.33333333333333331</v>
      </c>
      <c r="CW53">
        <v>9</v>
      </c>
      <c r="CX53">
        <v>1</v>
      </c>
      <c r="CY53">
        <v>0.33333333333333331</v>
      </c>
      <c r="CZ53">
        <v>1</v>
      </c>
      <c r="DA53">
        <v>0.33333333333333331</v>
      </c>
      <c r="DB53">
        <v>9</v>
      </c>
      <c r="DC53">
        <v>1</v>
      </c>
      <c r="DD53">
        <v>0.33333333333333331</v>
      </c>
      <c r="DE53">
        <v>-1</v>
      </c>
      <c r="DF53">
        <v>0.40740740740740738</v>
      </c>
      <c r="DG53">
        <v>2</v>
      </c>
      <c r="DI53">
        <v>0.40740740740740738</v>
      </c>
      <c r="DJ53">
        <v>0.22222222222222221</v>
      </c>
      <c r="DK53">
        <v>0.40740740740740738</v>
      </c>
      <c r="DL53">
        <v>2</v>
      </c>
      <c r="DM53">
        <v>0.22222222222222221</v>
      </c>
      <c r="DN53">
        <v>0.40740740740740738</v>
      </c>
      <c r="DO53">
        <v>0.33333333333333331</v>
      </c>
      <c r="DP53" t="s">
        <v>3049</v>
      </c>
      <c r="DQ53" t="s">
        <v>3117</v>
      </c>
      <c r="DR53" t="s">
        <v>3118</v>
      </c>
      <c r="DV53" t="s">
        <v>137</v>
      </c>
      <c r="DW53" t="s">
        <v>19</v>
      </c>
      <c r="DX53" t="s">
        <v>3137</v>
      </c>
      <c r="DY53" t="s">
        <v>19</v>
      </c>
      <c r="DZ53">
        <v>-1</v>
      </c>
      <c r="EA53">
        <v>-1</v>
      </c>
      <c r="EB53">
        <v>-1</v>
      </c>
      <c r="EC53">
        <v>9</v>
      </c>
      <c r="ED53">
        <v>-1</v>
      </c>
      <c r="EE53">
        <v>9</v>
      </c>
      <c r="EF53">
        <v>9</v>
      </c>
      <c r="EG53">
        <v>9</v>
      </c>
    </row>
    <row r="54" spans="1:142" x14ac:dyDescent="0.25">
      <c r="A54" t="s">
        <v>15</v>
      </c>
      <c r="B54" t="s">
        <v>16</v>
      </c>
      <c r="C54" t="s">
        <v>17</v>
      </c>
      <c r="D54">
        <v>1</v>
      </c>
      <c r="E54" t="s">
        <v>18</v>
      </c>
      <c r="F54" t="s">
        <v>136</v>
      </c>
      <c r="G54" t="s">
        <v>137</v>
      </c>
      <c r="H54" t="s">
        <v>2997</v>
      </c>
      <c r="I54" t="s">
        <v>23</v>
      </c>
      <c r="J54" t="s">
        <v>23</v>
      </c>
      <c r="K54" t="s">
        <v>136</v>
      </c>
      <c r="L54" t="s">
        <v>146</v>
      </c>
      <c r="M54">
        <v>39</v>
      </c>
      <c r="N54" t="s">
        <v>56</v>
      </c>
      <c r="O54" t="s">
        <v>147</v>
      </c>
      <c r="P54" t="s">
        <v>23</v>
      </c>
      <c r="Q54" t="s">
        <v>23</v>
      </c>
      <c r="R54" t="s">
        <v>2964</v>
      </c>
      <c r="S54" t="s">
        <v>34</v>
      </c>
      <c r="T54" t="s">
        <v>52</v>
      </c>
      <c r="U54" t="s">
        <v>2991</v>
      </c>
      <c r="V54" t="s">
        <v>26</v>
      </c>
      <c r="W54">
        <v>5</v>
      </c>
      <c r="X54" t="s">
        <v>2978</v>
      </c>
      <c r="Y54">
        <v>8000</v>
      </c>
      <c r="Z54">
        <v>-1</v>
      </c>
      <c r="AA54">
        <v>-1</v>
      </c>
      <c r="AB54">
        <v>3643</v>
      </c>
      <c r="AC54">
        <v>4357</v>
      </c>
      <c r="AD54" t="s">
        <v>19</v>
      </c>
      <c r="AE54">
        <v>0</v>
      </c>
      <c r="AF54" t="s">
        <v>19</v>
      </c>
      <c r="AG54">
        <v>4357</v>
      </c>
      <c r="AH54" t="s">
        <v>3148</v>
      </c>
      <c r="AI54">
        <v>0</v>
      </c>
      <c r="AJ54" t="s">
        <v>19</v>
      </c>
      <c r="AK54">
        <v>0</v>
      </c>
      <c r="AL54">
        <f>+AG54+AK54</f>
        <v>4357</v>
      </c>
      <c r="AM54" t="s">
        <v>19</v>
      </c>
      <c r="AN54">
        <v>1938</v>
      </c>
      <c r="AO54">
        <f>+IF(AND(AN54&lt;&gt;-1,AN54&lt;&gt;-2),AN54,0)</f>
        <v>1938</v>
      </c>
      <c r="AP54" t="s">
        <v>3149</v>
      </c>
      <c r="AQ54">
        <v>3360</v>
      </c>
      <c r="AR54">
        <f>+IF(AND(AQ54&lt;&gt;-1,AQ54&lt;&gt;-2),AQ54,0)</f>
        <v>3360</v>
      </c>
      <c r="AS54" t="s">
        <v>19</v>
      </c>
      <c r="AT54">
        <v>1700</v>
      </c>
      <c r="AU54">
        <f>+IF(AND(AT54&lt;&gt;-1,AT54&lt;&gt;-2),AT54,0)</f>
        <v>1700</v>
      </c>
      <c r="AV54" t="s">
        <v>3150</v>
      </c>
      <c r="AW54">
        <v>18802</v>
      </c>
      <c r="AX54" t="s">
        <v>3151</v>
      </c>
      <c r="AY54">
        <v>12388</v>
      </c>
      <c r="AZ54">
        <f>+IF(AND(AY54&lt;&gt;-1,AY54&lt;&gt;-2),AY54,0)</f>
        <v>12388</v>
      </c>
      <c r="BA54">
        <f>+AO54+AR54+AU54+AZ54</f>
        <v>19386</v>
      </c>
      <c r="BB54" t="s">
        <v>3152</v>
      </c>
      <c r="BC54">
        <v>6414</v>
      </c>
      <c r="BD54" t="s">
        <v>3153</v>
      </c>
      <c r="BE54">
        <v>6414</v>
      </c>
      <c r="BF54" t="s">
        <v>3154</v>
      </c>
      <c r="BG54" t="s">
        <v>3135</v>
      </c>
      <c r="BQ54">
        <v>1.3333333333333333</v>
      </c>
      <c r="BR54">
        <v>1</v>
      </c>
      <c r="BS54">
        <v>0.54462500000000003</v>
      </c>
      <c r="BT54">
        <v>0.54462500000000003</v>
      </c>
      <c r="BU54">
        <v>1</v>
      </c>
      <c r="BV54">
        <v>0.54462500000000003</v>
      </c>
      <c r="BW54">
        <v>4357</v>
      </c>
      <c r="BX54">
        <v>4357</v>
      </c>
      <c r="BY54">
        <v>4357</v>
      </c>
      <c r="BZ54">
        <v>1</v>
      </c>
      <c r="CA54">
        <v>1</v>
      </c>
      <c r="CB54">
        <v>1</v>
      </c>
      <c r="CC54">
        <v>0.54462500000000003</v>
      </c>
      <c r="CD54">
        <v>0.54462500000000003</v>
      </c>
      <c r="CE54">
        <v>0.54462500000000003</v>
      </c>
      <c r="CF54">
        <v>-1</v>
      </c>
      <c r="CG54">
        <v>0.78687499999999999</v>
      </c>
      <c r="CH54">
        <v>6295</v>
      </c>
      <c r="CJ54">
        <v>0.78687499999999999</v>
      </c>
      <c r="CK54">
        <v>1.3942105263157896</v>
      </c>
      <c r="CL54">
        <v>1.2068749999999999</v>
      </c>
      <c r="CM54">
        <v>9655</v>
      </c>
      <c r="CN54">
        <v>1</v>
      </c>
      <c r="CO54">
        <v>1</v>
      </c>
      <c r="CP54">
        <v>1.841578947368421</v>
      </c>
      <c r="CQ54">
        <v>1.4193750000000001</v>
      </c>
      <c r="CR54">
        <v>11355</v>
      </c>
      <c r="CS54">
        <v>1</v>
      </c>
      <c r="CT54">
        <v>1</v>
      </c>
      <c r="CU54">
        <v>3.4663442160419184</v>
      </c>
      <c r="CV54">
        <v>3.769625</v>
      </c>
      <c r="CW54">
        <v>30157</v>
      </c>
      <c r="CX54">
        <v>1</v>
      </c>
      <c r="CY54">
        <v>1</v>
      </c>
      <c r="CZ54">
        <v>2.60459492140266</v>
      </c>
      <c r="DA54">
        <v>2.9678749999999998</v>
      </c>
      <c r="DB54">
        <v>23743</v>
      </c>
      <c r="DC54">
        <v>1</v>
      </c>
      <c r="DD54">
        <v>1</v>
      </c>
      <c r="DE54">
        <v>1</v>
      </c>
      <c r="DF54">
        <v>3.769625</v>
      </c>
      <c r="DG54">
        <v>30157</v>
      </c>
      <c r="DH54">
        <v>1</v>
      </c>
      <c r="DI54">
        <v>1</v>
      </c>
      <c r="DJ54">
        <v>1.3808396124865447</v>
      </c>
      <c r="DK54">
        <v>4.5713749999999997</v>
      </c>
      <c r="DL54">
        <v>36571</v>
      </c>
      <c r="DM54">
        <v>1</v>
      </c>
      <c r="DN54">
        <v>1</v>
      </c>
      <c r="DO54">
        <v>0</v>
      </c>
      <c r="DP54" t="s">
        <v>3049</v>
      </c>
      <c r="DQ54" t="s">
        <v>3117</v>
      </c>
      <c r="DR54" t="s">
        <v>3136</v>
      </c>
      <c r="DV54" t="s">
        <v>137</v>
      </c>
      <c r="DW54" t="s">
        <v>19</v>
      </c>
      <c r="DX54" t="s">
        <v>3137</v>
      </c>
      <c r="DY54" t="s">
        <v>19</v>
      </c>
      <c r="DZ54">
        <v>-1</v>
      </c>
      <c r="EA54">
        <v>3800</v>
      </c>
      <c r="EB54">
        <v>-1</v>
      </c>
      <c r="EC54">
        <v>3643</v>
      </c>
      <c r="ED54">
        <v>6414</v>
      </c>
      <c r="EE54">
        <v>2876</v>
      </c>
      <c r="EF54">
        <v>2825</v>
      </c>
      <c r="EG54">
        <v>4946</v>
      </c>
      <c r="EH54">
        <v>7443</v>
      </c>
      <c r="EK54">
        <v>17061</v>
      </c>
    </row>
    <row r="55" spans="1:142" x14ac:dyDescent="0.25">
      <c r="A55" t="s">
        <v>15</v>
      </c>
      <c r="B55" t="s">
        <v>16</v>
      </c>
      <c r="C55" t="s">
        <v>17</v>
      </c>
      <c r="D55">
        <v>1</v>
      </c>
      <c r="E55" t="s">
        <v>18</v>
      </c>
      <c r="F55" t="s">
        <v>136</v>
      </c>
      <c r="G55" t="s">
        <v>137</v>
      </c>
      <c r="H55" t="s">
        <v>2997</v>
      </c>
      <c r="I55" t="s">
        <v>23</v>
      </c>
      <c r="J55" t="s">
        <v>23</v>
      </c>
      <c r="K55" t="s">
        <v>136</v>
      </c>
      <c r="L55" t="s">
        <v>148</v>
      </c>
      <c r="M55">
        <v>40</v>
      </c>
      <c r="N55" t="s">
        <v>56</v>
      </c>
      <c r="O55" t="s">
        <v>149</v>
      </c>
      <c r="P55" t="s">
        <v>23</v>
      </c>
      <c r="Q55" t="s">
        <v>23</v>
      </c>
      <c r="R55" t="s">
        <v>2964</v>
      </c>
      <c r="S55" t="s">
        <v>24</v>
      </c>
      <c r="T55" t="s">
        <v>25</v>
      </c>
      <c r="U55" t="s">
        <v>2965</v>
      </c>
      <c r="V55" t="s">
        <v>26</v>
      </c>
      <c r="W55">
        <v>6</v>
      </c>
      <c r="X55" t="s">
        <v>2978</v>
      </c>
      <c r="Y55">
        <v>1</v>
      </c>
      <c r="Z55">
        <v>1</v>
      </c>
      <c r="AA55">
        <v>0.8</v>
      </c>
      <c r="AB55">
        <v>0.45</v>
      </c>
      <c r="AC55">
        <v>0.05</v>
      </c>
      <c r="AD55" t="s">
        <v>19</v>
      </c>
      <c r="AE55">
        <v>0</v>
      </c>
      <c r="AF55" t="s">
        <v>19</v>
      </c>
      <c r="AG55">
        <v>6.3E-2</v>
      </c>
      <c r="AH55" t="s">
        <v>19</v>
      </c>
      <c r="AI55">
        <v>0.3</v>
      </c>
      <c r="AJ55" t="s">
        <v>19</v>
      </c>
      <c r="AK55">
        <v>0.3</v>
      </c>
      <c r="AL55">
        <f>+AK55</f>
        <v>0.3</v>
      </c>
      <c r="AM55" t="s">
        <v>19</v>
      </c>
      <c r="AN55">
        <v>-1</v>
      </c>
      <c r="AP55" t="s">
        <v>19</v>
      </c>
      <c r="AQ55">
        <v>-1</v>
      </c>
      <c r="AS55" t="s">
        <v>19</v>
      </c>
      <c r="AT55">
        <v>-1</v>
      </c>
      <c r="AV55" t="s">
        <v>19</v>
      </c>
      <c r="AW55">
        <v>0.45</v>
      </c>
      <c r="AX55" t="s">
        <v>3155</v>
      </c>
      <c r="AY55">
        <v>0.94379999999999997</v>
      </c>
      <c r="BA55">
        <f>+AY55</f>
        <v>0.94379999999999997</v>
      </c>
      <c r="BB55" t="s">
        <v>3156</v>
      </c>
      <c r="BC55">
        <v>-1</v>
      </c>
      <c r="BD55" t="s">
        <v>19</v>
      </c>
      <c r="BE55">
        <v>-1</v>
      </c>
      <c r="BF55" t="s">
        <v>19</v>
      </c>
      <c r="BG55" t="s">
        <v>3157</v>
      </c>
      <c r="BQ55">
        <v>-1</v>
      </c>
      <c r="BR55">
        <v>5.9999999999999991</v>
      </c>
      <c r="BS55">
        <v>0.25</v>
      </c>
      <c r="BT55">
        <v>0.25</v>
      </c>
      <c r="BU55">
        <v>5.9999999999999991</v>
      </c>
      <c r="BV55">
        <v>0.25</v>
      </c>
      <c r="BW55">
        <v>6.3E-2</v>
      </c>
      <c r="BX55">
        <v>0.3</v>
      </c>
      <c r="BY55">
        <v>0.3</v>
      </c>
      <c r="CA55">
        <v>1</v>
      </c>
      <c r="CB55">
        <v>1</v>
      </c>
      <c r="CC55">
        <v>0.25</v>
      </c>
      <c r="CD55">
        <v>0.25</v>
      </c>
      <c r="CE55">
        <v>0.25</v>
      </c>
      <c r="CF55">
        <v>-1</v>
      </c>
      <c r="CG55">
        <v>0.25</v>
      </c>
      <c r="CH55">
        <v>-1</v>
      </c>
      <c r="CJ55">
        <v>0.25</v>
      </c>
      <c r="CK55">
        <v>-1</v>
      </c>
      <c r="CL55">
        <v>0.25</v>
      </c>
      <c r="CM55">
        <v>-1</v>
      </c>
      <c r="CO55">
        <v>0.25</v>
      </c>
      <c r="CP55">
        <v>-1</v>
      </c>
      <c r="CQ55">
        <v>0.25</v>
      </c>
      <c r="CR55">
        <v>-1</v>
      </c>
      <c r="CT55">
        <v>0.25</v>
      </c>
      <c r="CU55">
        <v>1</v>
      </c>
      <c r="CV55">
        <v>0.5</v>
      </c>
      <c r="CW55">
        <v>0.45</v>
      </c>
      <c r="CX55">
        <v>1</v>
      </c>
      <c r="CY55">
        <v>0.5</v>
      </c>
      <c r="CZ55">
        <v>2.0973333333333333</v>
      </c>
      <c r="DA55">
        <v>0.5</v>
      </c>
      <c r="DB55">
        <v>0.94379999999999997</v>
      </c>
      <c r="DC55">
        <v>1</v>
      </c>
      <c r="DD55">
        <v>0.5</v>
      </c>
      <c r="DE55">
        <v>-1</v>
      </c>
      <c r="DF55">
        <v>0.5</v>
      </c>
      <c r="DG55">
        <v>-1</v>
      </c>
      <c r="DI55">
        <v>0.5</v>
      </c>
      <c r="DJ55">
        <v>-1</v>
      </c>
      <c r="DK55">
        <v>0.5</v>
      </c>
      <c r="DL55">
        <v>-1</v>
      </c>
      <c r="DN55">
        <v>0.5</v>
      </c>
      <c r="DO55">
        <v>0.25</v>
      </c>
      <c r="DP55" t="s">
        <v>3049</v>
      </c>
      <c r="DQ55" t="s">
        <v>3117</v>
      </c>
      <c r="DR55" t="s">
        <v>3118</v>
      </c>
      <c r="DV55" t="s">
        <v>137</v>
      </c>
      <c r="DW55" t="s">
        <v>19</v>
      </c>
      <c r="DX55" t="s">
        <v>3137</v>
      </c>
      <c r="DY55" t="s">
        <v>19</v>
      </c>
      <c r="DZ55">
        <v>-1</v>
      </c>
      <c r="EA55">
        <v>-1</v>
      </c>
      <c r="EB55">
        <v>-1</v>
      </c>
      <c r="EC55">
        <v>0.45</v>
      </c>
      <c r="ED55">
        <v>-1</v>
      </c>
      <c r="EE55">
        <v>-1</v>
      </c>
      <c r="EF55">
        <v>-1</v>
      </c>
      <c r="EG55">
        <v>0.8</v>
      </c>
    </row>
    <row r="56" spans="1:142" x14ac:dyDescent="0.25">
      <c r="A56" t="s">
        <v>15</v>
      </c>
      <c r="B56" t="s">
        <v>16</v>
      </c>
      <c r="C56" t="s">
        <v>17</v>
      </c>
      <c r="D56">
        <v>1</v>
      </c>
      <c r="E56" t="s">
        <v>18</v>
      </c>
      <c r="F56" t="s">
        <v>136</v>
      </c>
      <c r="G56" t="s">
        <v>137</v>
      </c>
      <c r="H56" t="s">
        <v>2997</v>
      </c>
      <c r="I56" t="s">
        <v>23</v>
      </c>
      <c r="J56" t="s">
        <v>23</v>
      </c>
      <c r="K56" t="s">
        <v>136</v>
      </c>
      <c r="L56" t="s">
        <v>150</v>
      </c>
      <c r="M56">
        <v>41</v>
      </c>
      <c r="N56" t="s">
        <v>56</v>
      </c>
      <c r="O56" t="s">
        <v>151</v>
      </c>
      <c r="P56" t="s">
        <v>23</v>
      </c>
      <c r="Q56" t="s">
        <v>23</v>
      </c>
      <c r="R56" t="s">
        <v>2964</v>
      </c>
      <c r="S56" t="s">
        <v>34</v>
      </c>
      <c r="T56" t="s">
        <v>52</v>
      </c>
      <c r="U56" t="s">
        <v>2991</v>
      </c>
      <c r="V56" t="s">
        <v>26</v>
      </c>
      <c r="W56">
        <v>7</v>
      </c>
      <c r="X56" t="s">
        <v>2978</v>
      </c>
      <c r="Y56">
        <v>10000</v>
      </c>
      <c r="Z56">
        <v>1000</v>
      </c>
      <c r="AA56">
        <v>4500</v>
      </c>
      <c r="AB56">
        <v>4500</v>
      </c>
      <c r="AC56">
        <v>-1</v>
      </c>
      <c r="AD56" t="s">
        <v>19</v>
      </c>
      <c r="AE56">
        <v>0</v>
      </c>
      <c r="AF56" t="s">
        <v>19</v>
      </c>
      <c r="AG56">
        <v>-1</v>
      </c>
      <c r="AH56" t="s">
        <v>19</v>
      </c>
      <c r="AI56">
        <v>-1</v>
      </c>
      <c r="AJ56" t="s">
        <v>19</v>
      </c>
      <c r="AK56">
        <v>-1</v>
      </c>
      <c r="AL56">
        <v>-1</v>
      </c>
      <c r="AM56" t="s">
        <v>19</v>
      </c>
      <c r="AN56">
        <v>-1</v>
      </c>
      <c r="AO56">
        <f t="shared" ref="AO56:AO60" si="36">+IF(AND(AN56&lt;&gt;-1,AN56&lt;&gt;-2),AN56,0)</f>
        <v>0</v>
      </c>
      <c r="AP56" t="s">
        <v>3158</v>
      </c>
      <c r="AQ56">
        <v>-1</v>
      </c>
      <c r="AR56">
        <f t="shared" ref="AR56:AR60" si="37">+IF(AND(AQ56&lt;&gt;-1,AQ56&lt;&gt;-2),AQ56,0)</f>
        <v>0</v>
      </c>
      <c r="AS56" t="s">
        <v>19</v>
      </c>
      <c r="AT56">
        <v>2479</v>
      </c>
      <c r="AU56">
        <f t="shared" ref="AU56:AU60" si="38">+IF(AND(AT56&lt;&gt;-1,AT56&lt;&gt;-2),AT56,0)</f>
        <v>2479</v>
      </c>
      <c r="AV56" t="s">
        <v>3159</v>
      </c>
      <c r="AW56">
        <v>385</v>
      </c>
      <c r="AX56" t="s">
        <v>3160</v>
      </c>
      <c r="AY56">
        <v>3877</v>
      </c>
      <c r="AZ56">
        <f t="shared" ref="AZ56:AZ60" si="39">+IF(AND(AY56&lt;&gt;-1,AY56&lt;&gt;-2),AY56,0)</f>
        <v>3877</v>
      </c>
      <c r="BA56">
        <f t="shared" ref="BA56:BA60" si="40">+AO56+AR56+AU56+AZ56</f>
        <v>6356</v>
      </c>
      <c r="BB56" t="s">
        <v>3161</v>
      </c>
      <c r="BC56">
        <v>-1</v>
      </c>
      <c r="BD56" t="s">
        <v>19</v>
      </c>
      <c r="BE56">
        <v>-1</v>
      </c>
      <c r="BF56" t="s">
        <v>19</v>
      </c>
      <c r="BG56" t="s">
        <v>35</v>
      </c>
      <c r="BQ56">
        <v>-1</v>
      </c>
      <c r="BR56">
        <v>-1</v>
      </c>
      <c r="BS56">
        <v>0</v>
      </c>
      <c r="BT56">
        <v>-2</v>
      </c>
      <c r="BU56">
        <v>-1</v>
      </c>
      <c r="BV56">
        <v>-2</v>
      </c>
      <c r="BW56">
        <v>0</v>
      </c>
      <c r="BX56">
        <v>-2</v>
      </c>
      <c r="BY56">
        <v>-2</v>
      </c>
      <c r="CC56">
        <v>0</v>
      </c>
      <c r="CD56">
        <v>0</v>
      </c>
      <c r="CE56">
        <v>0</v>
      </c>
      <c r="CF56">
        <v>-1</v>
      </c>
      <c r="CG56">
        <v>-2</v>
      </c>
      <c r="CH56">
        <v>-2</v>
      </c>
      <c r="CJ56">
        <v>0</v>
      </c>
      <c r="CK56">
        <v>-2</v>
      </c>
      <c r="CL56">
        <v>-2</v>
      </c>
      <c r="CM56">
        <v>-2</v>
      </c>
      <c r="CO56">
        <v>0</v>
      </c>
      <c r="CP56">
        <v>-2</v>
      </c>
      <c r="CQ56">
        <v>0.24790000000000001</v>
      </c>
      <c r="CR56">
        <v>2479</v>
      </c>
      <c r="CT56">
        <v>0.24790000000000001</v>
      </c>
      <c r="CU56">
        <v>0.63644444444444448</v>
      </c>
      <c r="CV56">
        <v>0.28639999999999999</v>
      </c>
      <c r="CW56">
        <v>2864</v>
      </c>
      <c r="CX56">
        <v>0.63644444444444448</v>
      </c>
      <c r="CY56">
        <v>0.28639999999999999</v>
      </c>
      <c r="CZ56">
        <v>1.4124444444444444</v>
      </c>
      <c r="DA56">
        <v>0.63560000000000005</v>
      </c>
      <c r="DB56">
        <v>6356</v>
      </c>
      <c r="DC56">
        <v>1</v>
      </c>
      <c r="DD56">
        <v>0.63560000000000005</v>
      </c>
      <c r="DE56">
        <v>-1</v>
      </c>
      <c r="DF56">
        <v>0.63560000000000005</v>
      </c>
      <c r="DG56">
        <v>6356</v>
      </c>
      <c r="DI56">
        <v>0.63560000000000005</v>
      </c>
      <c r="DJ56">
        <v>-1</v>
      </c>
      <c r="DK56">
        <v>0.63560000000000005</v>
      </c>
      <c r="DL56">
        <v>6356</v>
      </c>
      <c r="DN56">
        <v>0.63560000000000005</v>
      </c>
      <c r="DO56">
        <v>0</v>
      </c>
      <c r="DP56" t="s">
        <v>3049</v>
      </c>
      <c r="DQ56" t="s">
        <v>3117</v>
      </c>
      <c r="DR56" t="s">
        <v>3121</v>
      </c>
      <c r="DV56" t="s">
        <v>137</v>
      </c>
      <c r="DW56" t="s">
        <v>19</v>
      </c>
      <c r="DX56" t="s">
        <v>3137</v>
      </c>
      <c r="DY56" t="s">
        <v>19</v>
      </c>
      <c r="DZ56">
        <v>-1</v>
      </c>
      <c r="EA56">
        <v>-1</v>
      </c>
      <c r="EB56">
        <v>-1</v>
      </c>
      <c r="EC56">
        <v>4500</v>
      </c>
      <c r="ED56">
        <v>-1</v>
      </c>
      <c r="EE56">
        <v>-1</v>
      </c>
      <c r="EF56">
        <v>1000</v>
      </c>
      <c r="EG56">
        <v>3500</v>
      </c>
    </row>
    <row r="57" spans="1:142" x14ac:dyDescent="0.25">
      <c r="A57" t="s">
        <v>15</v>
      </c>
      <c r="B57" t="s">
        <v>16</v>
      </c>
      <c r="C57" t="s">
        <v>17</v>
      </c>
      <c r="D57">
        <v>1</v>
      </c>
      <c r="E57" t="s">
        <v>18</v>
      </c>
      <c r="F57" t="s">
        <v>136</v>
      </c>
      <c r="G57" t="s">
        <v>137</v>
      </c>
      <c r="H57" t="s">
        <v>2997</v>
      </c>
      <c r="I57" t="s">
        <v>23</v>
      </c>
      <c r="J57" t="s">
        <v>23</v>
      </c>
      <c r="K57" t="s">
        <v>136</v>
      </c>
      <c r="L57" t="s">
        <v>152</v>
      </c>
      <c r="M57">
        <v>42</v>
      </c>
      <c r="N57" t="s">
        <v>56</v>
      </c>
      <c r="O57" t="s">
        <v>153</v>
      </c>
      <c r="P57" t="s">
        <v>23</v>
      </c>
      <c r="Q57" t="s">
        <v>23</v>
      </c>
      <c r="R57" t="s">
        <v>2964</v>
      </c>
      <c r="S57" t="s">
        <v>34</v>
      </c>
      <c r="T57" t="s">
        <v>52</v>
      </c>
      <c r="U57" t="s">
        <v>2991</v>
      </c>
      <c r="V57" t="s">
        <v>26</v>
      </c>
      <c r="W57">
        <v>8</v>
      </c>
      <c r="X57" t="s">
        <v>2978</v>
      </c>
      <c r="Y57">
        <v>5000</v>
      </c>
      <c r="Z57">
        <v>1500</v>
      </c>
      <c r="AA57">
        <v>1500</v>
      </c>
      <c r="AB57">
        <v>2000</v>
      </c>
      <c r="AC57">
        <v>-1</v>
      </c>
      <c r="AD57" t="s">
        <v>19</v>
      </c>
      <c r="AE57">
        <v>0</v>
      </c>
      <c r="AF57" t="s">
        <v>19</v>
      </c>
      <c r="AG57">
        <v>185</v>
      </c>
      <c r="AH57" t="s">
        <v>3162</v>
      </c>
      <c r="AI57">
        <v>0</v>
      </c>
      <c r="AJ57" t="s">
        <v>19</v>
      </c>
      <c r="AK57">
        <v>0</v>
      </c>
      <c r="AL57">
        <f t="shared" ref="AL57:AL58" si="41">+AG57+AK57</f>
        <v>185</v>
      </c>
      <c r="AM57" t="s">
        <v>3162</v>
      </c>
      <c r="AN57">
        <v>-1</v>
      </c>
      <c r="AO57">
        <f t="shared" si="36"/>
        <v>0</v>
      </c>
      <c r="AP57" t="s">
        <v>3158</v>
      </c>
      <c r="AQ57">
        <v>-1</v>
      </c>
      <c r="AR57">
        <f t="shared" si="37"/>
        <v>0</v>
      </c>
      <c r="AS57" t="s">
        <v>19</v>
      </c>
      <c r="AT57">
        <v>-1</v>
      </c>
      <c r="AU57">
        <f t="shared" si="38"/>
        <v>0</v>
      </c>
      <c r="AV57" t="s">
        <v>3163</v>
      </c>
      <c r="AW57">
        <v>100</v>
      </c>
      <c r="AX57" t="s">
        <v>3164</v>
      </c>
      <c r="AY57">
        <v>326</v>
      </c>
      <c r="AZ57">
        <f t="shared" si="39"/>
        <v>326</v>
      </c>
      <c r="BA57">
        <f t="shared" si="40"/>
        <v>326</v>
      </c>
      <c r="BB57" t="s">
        <v>3165</v>
      </c>
      <c r="BC57">
        <v>-1</v>
      </c>
      <c r="BD57" t="s">
        <v>19</v>
      </c>
      <c r="BE57">
        <v>-1</v>
      </c>
      <c r="BF57" t="s">
        <v>19</v>
      </c>
      <c r="BG57" t="s">
        <v>3166</v>
      </c>
      <c r="BQ57">
        <v>-1</v>
      </c>
      <c r="BR57">
        <v>1</v>
      </c>
      <c r="BS57">
        <v>3.6999999999999998E-2</v>
      </c>
      <c r="BT57">
        <v>3.6999999999999998E-2</v>
      </c>
      <c r="BU57">
        <v>1</v>
      </c>
      <c r="BV57">
        <v>3.6999999999999998E-2</v>
      </c>
      <c r="BW57">
        <v>185</v>
      </c>
      <c r="BX57">
        <v>185</v>
      </c>
      <c r="BY57">
        <v>185</v>
      </c>
      <c r="CA57">
        <v>1</v>
      </c>
      <c r="CB57">
        <v>1</v>
      </c>
      <c r="CC57">
        <v>3.6999999999999998E-2</v>
      </c>
      <c r="CD57">
        <v>3.6999999999999998E-2</v>
      </c>
      <c r="CE57">
        <v>3.6999999999999998E-2</v>
      </c>
      <c r="CF57">
        <v>-1</v>
      </c>
      <c r="CG57">
        <v>3.6999999999999998E-2</v>
      </c>
      <c r="CH57">
        <v>185</v>
      </c>
      <c r="CJ57">
        <v>3.6999999999999998E-2</v>
      </c>
      <c r="CK57">
        <v>-2</v>
      </c>
      <c r="CL57">
        <v>3.6999999999999998E-2</v>
      </c>
      <c r="CM57">
        <v>185</v>
      </c>
      <c r="CO57">
        <v>3.6999999999999998E-2</v>
      </c>
      <c r="CP57">
        <v>-2</v>
      </c>
      <c r="CQ57">
        <v>3.6999999999999998E-2</v>
      </c>
      <c r="CR57">
        <v>185</v>
      </c>
      <c r="CT57">
        <v>3.6999999999999998E-2</v>
      </c>
      <c r="CU57">
        <v>0.1</v>
      </c>
      <c r="CV57">
        <v>5.7000000000000002E-2</v>
      </c>
      <c r="CW57">
        <v>285</v>
      </c>
      <c r="CX57">
        <v>0.1</v>
      </c>
      <c r="CY57">
        <v>5.7000000000000002E-2</v>
      </c>
      <c r="CZ57">
        <v>0.32600000000000001</v>
      </c>
      <c r="DA57">
        <v>0.1022</v>
      </c>
      <c r="DB57">
        <v>511</v>
      </c>
      <c r="DC57">
        <v>0.32600000000000001</v>
      </c>
      <c r="DD57">
        <v>0.1022</v>
      </c>
      <c r="DE57">
        <v>-1</v>
      </c>
      <c r="DF57">
        <v>0.1022</v>
      </c>
      <c r="DG57">
        <v>511</v>
      </c>
      <c r="DI57">
        <v>0.1022</v>
      </c>
      <c r="DJ57">
        <v>-1</v>
      </c>
      <c r="DK57">
        <v>0.1022</v>
      </c>
      <c r="DL57">
        <v>511</v>
      </c>
      <c r="DN57">
        <v>0.1022</v>
      </c>
      <c r="DO57">
        <v>0</v>
      </c>
      <c r="DP57" t="s">
        <v>3049</v>
      </c>
      <c r="DQ57" t="s">
        <v>3117</v>
      </c>
      <c r="DR57" t="s">
        <v>3118</v>
      </c>
      <c r="DV57" t="s">
        <v>137</v>
      </c>
      <c r="DW57" t="s">
        <v>19</v>
      </c>
      <c r="DX57" t="s">
        <v>3137</v>
      </c>
      <c r="DY57" t="s">
        <v>19</v>
      </c>
      <c r="DZ57">
        <v>-1</v>
      </c>
      <c r="EA57">
        <v>-1</v>
      </c>
      <c r="EB57">
        <v>-1</v>
      </c>
      <c r="EC57">
        <v>1000</v>
      </c>
      <c r="ED57">
        <v>-1</v>
      </c>
      <c r="EE57">
        <v>-1</v>
      </c>
      <c r="EF57">
        <v>-1</v>
      </c>
      <c r="EG57">
        <v>2439</v>
      </c>
      <c r="EH57">
        <v>1000</v>
      </c>
      <c r="EI57">
        <v>1925</v>
      </c>
      <c r="EJ57">
        <v>1890</v>
      </c>
      <c r="EK57">
        <v>1950</v>
      </c>
      <c r="EL57">
        <v>2539</v>
      </c>
    </row>
    <row r="58" spans="1:142" x14ac:dyDescent="0.25">
      <c r="A58" t="s">
        <v>15</v>
      </c>
      <c r="B58" t="s">
        <v>16</v>
      </c>
      <c r="C58" t="s">
        <v>154</v>
      </c>
      <c r="D58">
        <v>2</v>
      </c>
      <c r="E58" t="s">
        <v>155</v>
      </c>
      <c r="F58" t="s">
        <v>19</v>
      </c>
      <c r="G58" t="s">
        <v>19</v>
      </c>
      <c r="H58" t="s">
        <v>19</v>
      </c>
      <c r="I58" t="s">
        <v>19</v>
      </c>
      <c r="J58" t="s">
        <v>19</v>
      </c>
      <c r="K58" t="s">
        <v>154</v>
      </c>
      <c r="L58" t="s">
        <v>156</v>
      </c>
      <c r="M58">
        <v>65</v>
      </c>
      <c r="N58" t="s">
        <v>21</v>
      </c>
      <c r="O58" t="s">
        <v>157</v>
      </c>
      <c r="P58" t="s">
        <v>23</v>
      </c>
      <c r="Q58" t="s">
        <v>23</v>
      </c>
      <c r="R58" t="s">
        <v>2964</v>
      </c>
      <c r="S58" t="s">
        <v>34</v>
      </c>
      <c r="T58" t="s">
        <v>52</v>
      </c>
      <c r="U58" t="s">
        <v>2991</v>
      </c>
      <c r="V58" t="s">
        <v>26</v>
      </c>
      <c r="W58">
        <v>1</v>
      </c>
      <c r="X58" t="s">
        <v>27</v>
      </c>
      <c r="Y58">
        <v>2500</v>
      </c>
      <c r="Z58">
        <v>200</v>
      </c>
      <c r="AA58">
        <v>800</v>
      </c>
      <c r="AB58">
        <v>1300</v>
      </c>
      <c r="AC58">
        <v>200</v>
      </c>
      <c r="AD58" t="s">
        <v>19</v>
      </c>
      <c r="AE58">
        <v>0</v>
      </c>
      <c r="AF58" t="s">
        <v>19</v>
      </c>
      <c r="AG58">
        <v>0</v>
      </c>
      <c r="AH58" t="s">
        <v>3167</v>
      </c>
      <c r="AI58">
        <v>200</v>
      </c>
      <c r="AJ58" t="s">
        <v>19</v>
      </c>
      <c r="AK58">
        <v>200</v>
      </c>
      <c r="AL58">
        <f t="shared" si="41"/>
        <v>200</v>
      </c>
      <c r="AM58" t="s">
        <v>19</v>
      </c>
      <c r="AN58">
        <v>-1</v>
      </c>
      <c r="AO58">
        <f t="shared" si="36"/>
        <v>0</v>
      </c>
      <c r="AP58" t="s">
        <v>3168</v>
      </c>
      <c r="AQ58">
        <v>-1</v>
      </c>
      <c r="AR58">
        <f t="shared" si="37"/>
        <v>0</v>
      </c>
      <c r="AS58" t="s">
        <v>19</v>
      </c>
      <c r="AT58">
        <v>0</v>
      </c>
      <c r="AU58">
        <f t="shared" si="38"/>
        <v>0</v>
      </c>
      <c r="AV58" t="s">
        <v>3168</v>
      </c>
      <c r="AW58">
        <v>270</v>
      </c>
      <c r="AX58" t="s">
        <v>3169</v>
      </c>
      <c r="AY58">
        <v>468</v>
      </c>
      <c r="AZ58">
        <f t="shared" si="39"/>
        <v>468</v>
      </c>
      <c r="BA58">
        <f t="shared" si="40"/>
        <v>468</v>
      </c>
      <c r="BB58" t="s">
        <v>3170</v>
      </c>
      <c r="BC58">
        <v>-1</v>
      </c>
      <c r="BD58" t="s">
        <v>19</v>
      </c>
      <c r="BE58">
        <v>-1</v>
      </c>
      <c r="BF58" t="s">
        <v>19</v>
      </c>
      <c r="BG58" t="s">
        <v>19</v>
      </c>
      <c r="BQ58">
        <v>0</v>
      </c>
      <c r="BR58">
        <v>1</v>
      </c>
      <c r="BS58">
        <v>0</v>
      </c>
      <c r="BT58">
        <v>0.08</v>
      </c>
      <c r="BU58">
        <v>1</v>
      </c>
      <c r="BV58">
        <v>0.08</v>
      </c>
      <c r="BW58">
        <v>0</v>
      </c>
      <c r="BX58">
        <v>200</v>
      </c>
      <c r="BY58">
        <v>200</v>
      </c>
      <c r="BZ58">
        <v>0</v>
      </c>
      <c r="CA58">
        <v>1</v>
      </c>
      <c r="CB58">
        <v>1</v>
      </c>
      <c r="CC58">
        <v>0</v>
      </c>
      <c r="CD58">
        <v>0.08</v>
      </c>
      <c r="CE58">
        <v>0.08</v>
      </c>
      <c r="CF58">
        <v>-1</v>
      </c>
      <c r="CG58">
        <v>0.08</v>
      </c>
      <c r="CH58">
        <v>200</v>
      </c>
      <c r="CJ58">
        <v>0.08</v>
      </c>
      <c r="CK58">
        <v>-2</v>
      </c>
      <c r="CL58">
        <v>0.08</v>
      </c>
      <c r="CM58">
        <v>200</v>
      </c>
      <c r="CO58">
        <v>0.08</v>
      </c>
      <c r="CP58">
        <v>0</v>
      </c>
      <c r="CQ58">
        <v>0.08</v>
      </c>
      <c r="CR58">
        <v>200</v>
      </c>
      <c r="CS58">
        <v>0</v>
      </c>
      <c r="CT58">
        <v>0.08</v>
      </c>
      <c r="CU58">
        <v>0.27</v>
      </c>
      <c r="CV58">
        <v>0.188</v>
      </c>
      <c r="CW58">
        <v>470</v>
      </c>
      <c r="CX58">
        <v>0.27</v>
      </c>
      <c r="CY58">
        <v>0.188</v>
      </c>
      <c r="CZ58">
        <v>0.46800000000000003</v>
      </c>
      <c r="DA58">
        <v>0.26719999999999999</v>
      </c>
      <c r="DB58">
        <v>668</v>
      </c>
      <c r="DC58">
        <v>0.46800000000000003</v>
      </c>
      <c r="DD58">
        <v>0.26719999999999999</v>
      </c>
      <c r="DE58">
        <v>-1</v>
      </c>
      <c r="DF58">
        <v>0.26719999999999999</v>
      </c>
      <c r="DG58">
        <v>668</v>
      </c>
      <c r="DI58">
        <v>0.26719999999999999</v>
      </c>
      <c r="DJ58">
        <v>0</v>
      </c>
      <c r="DK58">
        <v>0.26719999999999999</v>
      </c>
      <c r="DL58">
        <v>668</v>
      </c>
      <c r="DM58">
        <v>0</v>
      </c>
      <c r="DN58">
        <v>0.26719999999999999</v>
      </c>
      <c r="DO58">
        <v>0</v>
      </c>
      <c r="DV58" t="s">
        <v>155</v>
      </c>
      <c r="DW58" t="s">
        <v>19</v>
      </c>
      <c r="DX58" t="s">
        <v>3171</v>
      </c>
      <c r="DY58" t="s">
        <v>19</v>
      </c>
      <c r="DZ58">
        <v>-1</v>
      </c>
      <c r="EA58">
        <v>-1</v>
      </c>
      <c r="EB58">
        <v>500</v>
      </c>
      <c r="EC58">
        <v>500</v>
      </c>
      <c r="ED58">
        <v>-1</v>
      </c>
      <c r="EE58">
        <v>100</v>
      </c>
      <c r="EF58">
        <v>300</v>
      </c>
      <c r="EG58">
        <v>932</v>
      </c>
      <c r="EH58">
        <v>1000</v>
      </c>
      <c r="EJ58">
        <v>500</v>
      </c>
    </row>
    <row r="59" spans="1:142" x14ac:dyDescent="0.25">
      <c r="A59" t="s">
        <v>15</v>
      </c>
      <c r="B59" t="s">
        <v>16</v>
      </c>
      <c r="C59" t="s">
        <v>154</v>
      </c>
      <c r="D59">
        <v>2</v>
      </c>
      <c r="E59" t="s">
        <v>155</v>
      </c>
      <c r="F59" t="s">
        <v>158</v>
      </c>
      <c r="G59" t="s">
        <v>159</v>
      </c>
      <c r="H59" t="s">
        <v>2997</v>
      </c>
      <c r="I59" t="s">
        <v>23</v>
      </c>
      <c r="J59" t="s">
        <v>23</v>
      </c>
      <c r="K59" t="s">
        <v>158</v>
      </c>
      <c r="L59" t="s">
        <v>160</v>
      </c>
      <c r="M59">
        <v>55</v>
      </c>
      <c r="N59" t="s">
        <v>56</v>
      </c>
      <c r="O59" t="s">
        <v>161</v>
      </c>
      <c r="P59" t="s">
        <v>23</v>
      </c>
      <c r="Q59" t="s">
        <v>23</v>
      </c>
      <c r="R59" t="s">
        <v>2964</v>
      </c>
      <c r="S59" t="s">
        <v>34</v>
      </c>
      <c r="T59" t="s">
        <v>52</v>
      </c>
      <c r="U59" t="s">
        <v>2991</v>
      </c>
      <c r="V59" t="s">
        <v>26</v>
      </c>
      <c r="W59">
        <v>1</v>
      </c>
      <c r="X59" t="s">
        <v>27</v>
      </c>
      <c r="Y59">
        <v>18000</v>
      </c>
      <c r="Z59">
        <v>1820</v>
      </c>
      <c r="AA59">
        <v>7300</v>
      </c>
      <c r="AB59">
        <v>8880</v>
      </c>
      <c r="AC59">
        <v>-1</v>
      </c>
      <c r="AD59" t="s">
        <v>19</v>
      </c>
      <c r="AE59">
        <v>16985</v>
      </c>
      <c r="AF59" t="s">
        <v>19</v>
      </c>
      <c r="AG59">
        <v>-1</v>
      </c>
      <c r="AH59" t="s">
        <v>19</v>
      </c>
      <c r="AI59">
        <v>-1</v>
      </c>
      <c r="AJ59" t="s">
        <v>19</v>
      </c>
      <c r="AK59">
        <v>-1</v>
      </c>
      <c r="AL59">
        <v>-1</v>
      </c>
      <c r="AM59" t="s">
        <v>19</v>
      </c>
      <c r="AN59">
        <v>-1</v>
      </c>
      <c r="AO59">
        <f t="shared" si="36"/>
        <v>0</v>
      </c>
      <c r="AP59" t="s">
        <v>3172</v>
      </c>
      <c r="AQ59">
        <v>-1</v>
      </c>
      <c r="AR59">
        <f t="shared" si="37"/>
        <v>0</v>
      </c>
      <c r="AS59" t="s">
        <v>3173</v>
      </c>
      <c r="AT59">
        <v>-1</v>
      </c>
      <c r="AU59">
        <f t="shared" si="38"/>
        <v>0</v>
      </c>
      <c r="AV59" t="s">
        <v>3173</v>
      </c>
      <c r="AW59">
        <v>63</v>
      </c>
      <c r="AX59" t="s">
        <v>3174</v>
      </c>
      <c r="AY59">
        <v>31</v>
      </c>
      <c r="AZ59">
        <f t="shared" si="39"/>
        <v>31</v>
      </c>
      <c r="BA59">
        <f t="shared" si="40"/>
        <v>31</v>
      </c>
      <c r="BB59" t="s">
        <v>3175</v>
      </c>
      <c r="BC59">
        <v>-1</v>
      </c>
      <c r="BD59" t="s">
        <v>19</v>
      </c>
      <c r="BE59">
        <v>-1</v>
      </c>
      <c r="BF59" t="s">
        <v>19</v>
      </c>
      <c r="BG59" t="s">
        <v>156</v>
      </c>
      <c r="BH59">
        <v>1490</v>
      </c>
      <c r="BI59">
        <v>1820</v>
      </c>
      <c r="BJ59">
        <v>1241</v>
      </c>
      <c r="BK59">
        <v>1651</v>
      </c>
      <c r="BL59">
        <v>1891</v>
      </c>
      <c r="BM59">
        <v>2195</v>
      </c>
      <c r="BN59">
        <v>2822</v>
      </c>
      <c r="BO59">
        <v>2941</v>
      </c>
      <c r="BP59">
        <v>1474</v>
      </c>
      <c r="BQ59">
        <v>-1</v>
      </c>
      <c r="BR59">
        <v>-1</v>
      </c>
      <c r="BS59">
        <v>0</v>
      </c>
      <c r="BT59">
        <v>-2</v>
      </c>
      <c r="BU59">
        <v>-1</v>
      </c>
      <c r="BV59">
        <v>-2</v>
      </c>
      <c r="BW59">
        <v>0</v>
      </c>
      <c r="BX59">
        <v>-2</v>
      </c>
      <c r="BY59">
        <v>-2</v>
      </c>
      <c r="CC59">
        <v>0</v>
      </c>
      <c r="CD59">
        <v>0</v>
      </c>
      <c r="CE59">
        <v>0</v>
      </c>
      <c r="CF59">
        <v>-1</v>
      </c>
      <c r="CG59">
        <v>-2</v>
      </c>
      <c r="CH59">
        <v>-2</v>
      </c>
      <c r="CJ59">
        <v>0</v>
      </c>
      <c r="CK59">
        <v>-2</v>
      </c>
      <c r="CL59">
        <v>-2</v>
      </c>
      <c r="CM59">
        <v>-2</v>
      </c>
      <c r="CO59">
        <v>0</v>
      </c>
      <c r="CP59">
        <v>-2</v>
      </c>
      <c r="CQ59">
        <v>-2</v>
      </c>
      <c r="CR59">
        <v>-2</v>
      </c>
      <c r="CT59">
        <v>0</v>
      </c>
      <c r="CU59">
        <v>-2</v>
      </c>
      <c r="CV59">
        <v>3.5000000000000001E-3</v>
      </c>
      <c r="CW59">
        <v>63</v>
      </c>
      <c r="CY59">
        <v>3.5000000000000001E-3</v>
      </c>
      <c r="CZ59">
        <v>-2</v>
      </c>
      <c r="DA59">
        <v>1.7222222222222222E-3</v>
      </c>
      <c r="DB59">
        <v>31</v>
      </c>
      <c r="DD59">
        <v>1.7222222222222222E-3</v>
      </c>
      <c r="DE59">
        <v>-1</v>
      </c>
      <c r="DF59">
        <v>1.7222222222222222E-3</v>
      </c>
      <c r="DG59">
        <v>31</v>
      </c>
      <c r="DI59">
        <v>1.7222222222222222E-3</v>
      </c>
      <c r="DJ59">
        <v>0</v>
      </c>
      <c r="DK59">
        <v>1.7222222222222222E-3</v>
      </c>
      <c r="DL59">
        <v>31</v>
      </c>
      <c r="DM59">
        <v>0</v>
      </c>
      <c r="DN59">
        <v>1.7222222222222222E-3</v>
      </c>
      <c r="DO59">
        <v>0</v>
      </c>
      <c r="DP59" t="s">
        <v>3049</v>
      </c>
      <c r="DV59" t="s">
        <v>155</v>
      </c>
      <c r="DW59" t="s">
        <v>19</v>
      </c>
      <c r="DX59" t="s">
        <v>3171</v>
      </c>
      <c r="DY59" t="s">
        <v>19</v>
      </c>
      <c r="DZ59">
        <v>-1</v>
      </c>
      <c r="EA59">
        <v>-1</v>
      </c>
      <c r="EB59">
        <v>-1</v>
      </c>
      <c r="EC59">
        <v>-1</v>
      </c>
      <c r="ED59">
        <v>-1</v>
      </c>
      <c r="EE59">
        <v>8371</v>
      </c>
      <c r="EF59">
        <v>-1</v>
      </c>
      <c r="EG59">
        <v>88</v>
      </c>
      <c r="EH59">
        <v>-1</v>
      </c>
      <c r="EI59">
        <v>9000</v>
      </c>
      <c r="EJ59">
        <v>9000</v>
      </c>
      <c r="EK59">
        <v>8459</v>
      </c>
      <c r="EL59">
        <v>9510</v>
      </c>
    </row>
    <row r="60" spans="1:142" x14ac:dyDescent="0.25">
      <c r="A60" t="s">
        <v>15</v>
      </c>
      <c r="B60" t="s">
        <v>16</v>
      </c>
      <c r="C60" t="s">
        <v>154</v>
      </c>
      <c r="D60">
        <v>2</v>
      </c>
      <c r="E60" t="s">
        <v>155</v>
      </c>
      <c r="F60" t="s">
        <v>158</v>
      </c>
      <c r="G60" t="s">
        <v>159</v>
      </c>
      <c r="H60" t="s">
        <v>2997</v>
      </c>
      <c r="I60" t="s">
        <v>23</v>
      </c>
      <c r="J60" t="s">
        <v>23</v>
      </c>
      <c r="K60" t="s">
        <v>158</v>
      </c>
      <c r="L60" t="s">
        <v>162</v>
      </c>
      <c r="M60">
        <v>56</v>
      </c>
      <c r="N60" t="s">
        <v>56</v>
      </c>
      <c r="O60" t="s">
        <v>163</v>
      </c>
      <c r="P60" t="s">
        <v>23</v>
      </c>
      <c r="Q60" t="s">
        <v>23</v>
      </c>
      <c r="R60" t="s">
        <v>2964</v>
      </c>
      <c r="S60" t="s">
        <v>34</v>
      </c>
      <c r="T60" t="s">
        <v>52</v>
      </c>
      <c r="U60" t="s">
        <v>2991</v>
      </c>
      <c r="V60" t="s">
        <v>26</v>
      </c>
      <c r="W60">
        <v>2</v>
      </c>
      <c r="X60" t="s">
        <v>27</v>
      </c>
      <c r="Y60">
        <v>8000</v>
      </c>
      <c r="Z60">
        <v>2000</v>
      </c>
      <c r="AA60">
        <v>3000</v>
      </c>
      <c r="AB60">
        <v>2800</v>
      </c>
      <c r="AC60">
        <v>200</v>
      </c>
      <c r="AD60" t="s">
        <v>19</v>
      </c>
      <c r="AE60">
        <v>5013</v>
      </c>
      <c r="AF60" t="s">
        <v>19</v>
      </c>
      <c r="AG60">
        <v>0</v>
      </c>
      <c r="AH60" t="s">
        <v>3167</v>
      </c>
      <c r="AI60">
        <v>0</v>
      </c>
      <c r="AJ60" t="s">
        <v>19</v>
      </c>
      <c r="AK60">
        <v>0</v>
      </c>
      <c r="AL60">
        <f>+AG60+AK60</f>
        <v>0</v>
      </c>
      <c r="AM60" t="s">
        <v>3167</v>
      </c>
      <c r="AN60">
        <v>-1</v>
      </c>
      <c r="AO60">
        <f t="shared" si="36"/>
        <v>0</v>
      </c>
      <c r="AP60" t="s">
        <v>3158</v>
      </c>
      <c r="AQ60">
        <v>0</v>
      </c>
      <c r="AR60">
        <f t="shared" si="37"/>
        <v>0</v>
      </c>
      <c r="AS60" t="s">
        <v>3176</v>
      </c>
      <c r="AT60">
        <v>198</v>
      </c>
      <c r="AU60">
        <f t="shared" si="38"/>
        <v>198</v>
      </c>
      <c r="AV60" t="s">
        <v>3177</v>
      </c>
      <c r="AW60">
        <v>345</v>
      </c>
      <c r="AX60" t="s">
        <v>19</v>
      </c>
      <c r="AY60">
        <v>251</v>
      </c>
      <c r="AZ60">
        <f t="shared" si="39"/>
        <v>251</v>
      </c>
      <c r="BA60">
        <f t="shared" si="40"/>
        <v>449</v>
      </c>
      <c r="BB60" t="s">
        <v>3178</v>
      </c>
      <c r="BC60">
        <v>69</v>
      </c>
      <c r="BD60" t="s">
        <v>3179</v>
      </c>
      <c r="BE60">
        <v>69</v>
      </c>
      <c r="BF60" t="s">
        <v>3180</v>
      </c>
      <c r="BG60" t="s">
        <v>156</v>
      </c>
      <c r="BQ60">
        <v>0</v>
      </c>
      <c r="BR60">
        <v>0</v>
      </c>
      <c r="BS60">
        <v>0</v>
      </c>
      <c r="BT60">
        <v>0</v>
      </c>
      <c r="BU60">
        <v>0</v>
      </c>
      <c r="BV60">
        <v>0</v>
      </c>
      <c r="BW60">
        <v>0</v>
      </c>
      <c r="BX60">
        <v>0</v>
      </c>
      <c r="BY60">
        <v>0</v>
      </c>
      <c r="BZ60">
        <v>0</v>
      </c>
      <c r="CA60">
        <v>0</v>
      </c>
      <c r="CB60">
        <v>0</v>
      </c>
      <c r="CC60">
        <v>0</v>
      </c>
      <c r="CD60">
        <v>0</v>
      </c>
      <c r="CE60">
        <v>0</v>
      </c>
      <c r="CF60">
        <v>-1</v>
      </c>
      <c r="CG60">
        <v>0</v>
      </c>
      <c r="CH60">
        <v>0</v>
      </c>
      <c r="CJ60">
        <v>0</v>
      </c>
      <c r="CK60">
        <v>0</v>
      </c>
      <c r="CL60">
        <v>0</v>
      </c>
      <c r="CM60">
        <v>0</v>
      </c>
      <c r="CN60">
        <v>0</v>
      </c>
      <c r="CO60">
        <v>0</v>
      </c>
      <c r="CP60">
        <v>9.9000000000000005E-2</v>
      </c>
      <c r="CQ60">
        <v>2.4750000000000001E-2</v>
      </c>
      <c r="CR60">
        <v>198</v>
      </c>
      <c r="CS60">
        <v>9.9000000000000005E-2</v>
      </c>
      <c r="CT60">
        <v>2.4750000000000001E-2</v>
      </c>
      <c r="CU60">
        <v>0.18099999999999999</v>
      </c>
      <c r="CV60">
        <v>6.7875000000000005E-2</v>
      </c>
      <c r="CW60">
        <v>543</v>
      </c>
      <c r="CX60">
        <v>0.18099999999999999</v>
      </c>
      <c r="CY60">
        <v>6.7875000000000005E-2</v>
      </c>
      <c r="CZ60">
        <v>0.14966666666666667</v>
      </c>
      <c r="DA60">
        <v>5.6125000000000001E-2</v>
      </c>
      <c r="DB60">
        <v>449</v>
      </c>
      <c r="DC60">
        <v>0.14966666666666667</v>
      </c>
      <c r="DD60">
        <v>5.6125000000000001E-2</v>
      </c>
      <c r="DE60">
        <v>-1</v>
      </c>
      <c r="DF60">
        <v>6.4750000000000002E-2</v>
      </c>
      <c r="DG60">
        <v>518</v>
      </c>
      <c r="DI60">
        <v>6.4750000000000002E-2</v>
      </c>
      <c r="DJ60">
        <v>-1</v>
      </c>
      <c r="DK60">
        <v>7.3374999999999996E-2</v>
      </c>
      <c r="DL60">
        <v>587</v>
      </c>
      <c r="DN60">
        <v>7.3374999999999996E-2</v>
      </c>
      <c r="DO60">
        <v>0</v>
      </c>
      <c r="DP60" t="s">
        <v>3049</v>
      </c>
      <c r="DV60" t="s">
        <v>155</v>
      </c>
      <c r="DW60" t="s">
        <v>19</v>
      </c>
      <c r="DX60" t="s">
        <v>3171</v>
      </c>
      <c r="DY60" t="s">
        <v>19</v>
      </c>
      <c r="DZ60">
        <v>-1</v>
      </c>
      <c r="EA60">
        <v>1000</v>
      </c>
      <c r="EB60">
        <v>1000</v>
      </c>
      <c r="EC60">
        <v>1000</v>
      </c>
      <c r="ED60">
        <v>-1</v>
      </c>
      <c r="EE60">
        <v>-1</v>
      </c>
      <c r="EF60">
        <v>1351</v>
      </c>
      <c r="EG60">
        <v>4400</v>
      </c>
      <c r="EH60">
        <v>3000</v>
      </c>
    </row>
    <row r="61" spans="1:142" x14ac:dyDescent="0.25">
      <c r="A61" t="s">
        <v>15</v>
      </c>
      <c r="B61" t="s">
        <v>16</v>
      </c>
      <c r="C61" t="s">
        <v>154</v>
      </c>
      <c r="D61">
        <v>2</v>
      </c>
      <c r="E61" t="s">
        <v>155</v>
      </c>
      <c r="F61" t="s">
        <v>158</v>
      </c>
      <c r="G61" t="s">
        <v>159</v>
      </c>
      <c r="H61" t="s">
        <v>2997</v>
      </c>
      <c r="I61" t="s">
        <v>23</v>
      </c>
      <c r="J61" t="s">
        <v>23</v>
      </c>
      <c r="K61" t="s">
        <v>158</v>
      </c>
      <c r="L61" t="s">
        <v>164</v>
      </c>
      <c r="M61">
        <v>57</v>
      </c>
      <c r="N61" t="s">
        <v>56</v>
      </c>
      <c r="O61" t="s">
        <v>165</v>
      </c>
      <c r="P61" t="s">
        <v>23</v>
      </c>
      <c r="Q61" t="s">
        <v>23</v>
      </c>
      <c r="R61" t="s">
        <v>2964</v>
      </c>
      <c r="S61" t="s">
        <v>64</v>
      </c>
      <c r="T61" t="s">
        <v>25</v>
      </c>
      <c r="U61" t="s">
        <v>2965</v>
      </c>
      <c r="V61" t="s">
        <v>26</v>
      </c>
      <c r="W61">
        <v>3</v>
      </c>
      <c r="X61" t="s">
        <v>27</v>
      </c>
      <c r="Y61">
        <v>1</v>
      </c>
      <c r="Z61">
        <v>1</v>
      </c>
      <c r="AA61">
        <v>1</v>
      </c>
      <c r="AB61">
        <v>1</v>
      </c>
      <c r="AC61">
        <v>-1</v>
      </c>
      <c r="AD61" t="s">
        <v>19</v>
      </c>
      <c r="AE61">
        <v>0</v>
      </c>
      <c r="AF61" t="s">
        <v>19</v>
      </c>
      <c r="AG61">
        <v>0.5</v>
      </c>
      <c r="AH61" t="s">
        <v>3181</v>
      </c>
      <c r="AI61">
        <v>1</v>
      </c>
      <c r="AJ61" t="s">
        <v>19</v>
      </c>
      <c r="AK61">
        <v>0.5</v>
      </c>
      <c r="AL61">
        <f>+AK61</f>
        <v>0.5</v>
      </c>
      <c r="AM61" t="s">
        <v>3181</v>
      </c>
      <c r="AN61">
        <v>0.5</v>
      </c>
      <c r="AP61" t="s">
        <v>19</v>
      </c>
      <c r="AQ61">
        <v>0.5</v>
      </c>
      <c r="AS61" t="s">
        <v>19</v>
      </c>
      <c r="AT61">
        <v>0.5</v>
      </c>
      <c r="AV61" t="s">
        <v>19</v>
      </c>
      <c r="AW61">
        <v>1</v>
      </c>
      <c r="AX61" t="s">
        <v>19</v>
      </c>
      <c r="AY61">
        <v>1</v>
      </c>
      <c r="BA61">
        <f>+AY61</f>
        <v>1</v>
      </c>
      <c r="BB61" t="s">
        <v>19</v>
      </c>
      <c r="BC61">
        <v>1</v>
      </c>
      <c r="BD61" t="s">
        <v>19</v>
      </c>
      <c r="BE61">
        <v>1</v>
      </c>
      <c r="BF61" t="s">
        <v>19</v>
      </c>
      <c r="BG61" t="s">
        <v>156</v>
      </c>
      <c r="BQ61">
        <v>-1</v>
      </c>
      <c r="BR61">
        <v>1</v>
      </c>
      <c r="BS61">
        <v>0.5</v>
      </c>
      <c r="BT61">
        <v>1</v>
      </c>
      <c r="BU61">
        <v>1</v>
      </c>
      <c r="BV61">
        <v>0.5</v>
      </c>
      <c r="BW61">
        <v>0.5</v>
      </c>
      <c r="BX61">
        <v>1</v>
      </c>
      <c r="BY61">
        <v>0.5</v>
      </c>
      <c r="CA61">
        <v>1</v>
      </c>
      <c r="CB61">
        <v>1</v>
      </c>
      <c r="CC61">
        <v>0.5</v>
      </c>
      <c r="CD61">
        <v>1</v>
      </c>
      <c r="CE61">
        <v>0.5</v>
      </c>
      <c r="CF61">
        <v>1</v>
      </c>
      <c r="CG61">
        <v>0.5</v>
      </c>
      <c r="CH61">
        <v>0.5</v>
      </c>
      <c r="CI61">
        <v>1</v>
      </c>
      <c r="CJ61">
        <v>0.5</v>
      </c>
      <c r="CK61">
        <v>1</v>
      </c>
      <c r="CL61">
        <v>0.5</v>
      </c>
      <c r="CM61">
        <v>0.5</v>
      </c>
      <c r="CN61">
        <v>1</v>
      </c>
      <c r="CO61">
        <v>0.5</v>
      </c>
      <c r="CP61">
        <v>1</v>
      </c>
      <c r="CQ61">
        <v>0.5</v>
      </c>
      <c r="CR61">
        <v>0.5</v>
      </c>
      <c r="CS61">
        <v>1</v>
      </c>
      <c r="CT61">
        <v>0.5</v>
      </c>
      <c r="CU61">
        <v>1</v>
      </c>
      <c r="CV61">
        <v>1</v>
      </c>
      <c r="CW61">
        <v>1</v>
      </c>
      <c r="CX61">
        <v>1</v>
      </c>
      <c r="CY61">
        <v>1</v>
      </c>
      <c r="CZ61">
        <v>1</v>
      </c>
      <c r="DA61">
        <v>1</v>
      </c>
      <c r="DB61">
        <v>1</v>
      </c>
      <c r="DC61">
        <v>1</v>
      </c>
      <c r="DD61">
        <v>1</v>
      </c>
      <c r="DE61">
        <v>1</v>
      </c>
      <c r="DF61">
        <v>1</v>
      </c>
      <c r="DG61">
        <v>1</v>
      </c>
      <c r="DH61">
        <v>1</v>
      </c>
      <c r="DI61">
        <v>1</v>
      </c>
      <c r="DJ61">
        <v>1</v>
      </c>
      <c r="DK61">
        <v>1</v>
      </c>
      <c r="DL61">
        <v>1</v>
      </c>
      <c r="DM61">
        <v>1</v>
      </c>
      <c r="DN61">
        <v>1</v>
      </c>
      <c r="DO61">
        <v>0</v>
      </c>
      <c r="DP61" t="s">
        <v>3049</v>
      </c>
      <c r="DV61" t="s">
        <v>155</v>
      </c>
      <c r="DW61" t="s">
        <v>19</v>
      </c>
      <c r="DX61" t="s">
        <v>3171</v>
      </c>
      <c r="DY61" t="s">
        <v>19</v>
      </c>
      <c r="DZ61">
        <v>0.5</v>
      </c>
      <c r="EA61">
        <v>0.5</v>
      </c>
      <c r="EB61">
        <v>0.5</v>
      </c>
      <c r="EC61">
        <v>1</v>
      </c>
      <c r="ED61">
        <v>1</v>
      </c>
      <c r="EE61">
        <v>1</v>
      </c>
      <c r="EF61">
        <v>1</v>
      </c>
      <c r="EG61">
        <v>1</v>
      </c>
    </row>
    <row r="62" spans="1:142" x14ac:dyDescent="0.25">
      <c r="A62" t="s">
        <v>15</v>
      </c>
      <c r="B62" t="s">
        <v>16</v>
      </c>
      <c r="C62" t="s">
        <v>154</v>
      </c>
      <c r="D62">
        <v>2</v>
      </c>
      <c r="E62" t="s">
        <v>155</v>
      </c>
      <c r="F62" t="s">
        <v>158</v>
      </c>
      <c r="G62" t="s">
        <v>159</v>
      </c>
      <c r="H62" t="s">
        <v>2997</v>
      </c>
      <c r="I62" t="s">
        <v>23</v>
      </c>
      <c r="J62" t="s">
        <v>23</v>
      </c>
      <c r="K62" t="s">
        <v>158</v>
      </c>
      <c r="L62" t="s">
        <v>166</v>
      </c>
      <c r="M62">
        <v>58</v>
      </c>
      <c r="N62" t="s">
        <v>56</v>
      </c>
      <c r="O62" t="s">
        <v>167</v>
      </c>
      <c r="P62" t="s">
        <v>23</v>
      </c>
      <c r="Q62" t="s">
        <v>23</v>
      </c>
      <c r="R62" t="s">
        <v>2964</v>
      </c>
      <c r="S62" t="s">
        <v>34</v>
      </c>
      <c r="T62" t="s">
        <v>52</v>
      </c>
      <c r="U62" t="s">
        <v>2991</v>
      </c>
      <c r="V62" t="s">
        <v>26</v>
      </c>
      <c r="W62">
        <v>4</v>
      </c>
      <c r="X62" t="s">
        <v>27</v>
      </c>
      <c r="Y62">
        <v>3096</v>
      </c>
      <c r="Z62">
        <v>1032</v>
      </c>
      <c r="AA62">
        <v>1032</v>
      </c>
      <c r="AB62">
        <v>1032</v>
      </c>
      <c r="AC62">
        <v>-1</v>
      </c>
      <c r="AD62" t="s">
        <v>19</v>
      </c>
      <c r="AE62">
        <v>6242</v>
      </c>
      <c r="AF62" t="s">
        <v>19</v>
      </c>
      <c r="AG62">
        <v>1326</v>
      </c>
      <c r="AH62" t="s">
        <v>3182</v>
      </c>
      <c r="AI62">
        <v>789</v>
      </c>
      <c r="AJ62" t="s">
        <v>19</v>
      </c>
      <c r="AK62">
        <v>789</v>
      </c>
      <c r="AL62">
        <f>+AG62+AK62</f>
        <v>2115</v>
      </c>
      <c r="AM62" t="s">
        <v>3182</v>
      </c>
      <c r="AN62">
        <v>-1</v>
      </c>
      <c r="AO62">
        <f t="shared" ref="AO62:AO63" si="42">+IF(AND(AN62&lt;&gt;-1,AN62&lt;&gt;-2),AN62,0)</f>
        <v>0</v>
      </c>
      <c r="AP62" t="s">
        <v>19</v>
      </c>
      <c r="AQ62">
        <v>0</v>
      </c>
      <c r="AR62">
        <f t="shared" ref="AR62:AR63" si="43">+IF(AND(AQ62&lt;&gt;-1,AQ62&lt;&gt;-2),AQ62,0)</f>
        <v>0</v>
      </c>
      <c r="AS62" t="s">
        <v>3183</v>
      </c>
      <c r="AT62">
        <v>0</v>
      </c>
      <c r="AU62">
        <f t="shared" ref="AU62:AU63" si="44">+IF(AND(AT62&lt;&gt;-1,AT62&lt;&gt;-2),AT62,0)</f>
        <v>0</v>
      </c>
      <c r="AV62" t="s">
        <v>19</v>
      </c>
      <c r="AW62">
        <v>3095</v>
      </c>
      <c r="AX62" t="s">
        <v>19</v>
      </c>
      <c r="AY62">
        <v>4220</v>
      </c>
      <c r="AZ62">
        <f t="shared" ref="AZ62:AZ63" si="45">+IF(AND(AY62&lt;&gt;-1,AY62&lt;&gt;-2),AY62,0)</f>
        <v>4220</v>
      </c>
      <c r="BA62">
        <f t="shared" ref="BA62:BA63" si="46">+AO62+AR62+AU62+AZ62</f>
        <v>4220</v>
      </c>
      <c r="BB62" t="s">
        <v>3184</v>
      </c>
      <c r="BC62">
        <v>194</v>
      </c>
      <c r="BD62" t="s">
        <v>19</v>
      </c>
      <c r="BE62">
        <v>194</v>
      </c>
      <c r="BF62" t="s">
        <v>19</v>
      </c>
      <c r="BG62" t="s">
        <v>156</v>
      </c>
      <c r="BH62">
        <v>390</v>
      </c>
      <c r="BI62">
        <v>357</v>
      </c>
      <c r="BJ62">
        <v>126</v>
      </c>
      <c r="BK62">
        <v>174</v>
      </c>
      <c r="BL62">
        <v>273</v>
      </c>
      <c r="BM62">
        <v>267</v>
      </c>
      <c r="BN62">
        <v>582</v>
      </c>
      <c r="BO62">
        <v>513</v>
      </c>
      <c r="BP62">
        <v>414</v>
      </c>
      <c r="BQ62">
        <v>-1</v>
      </c>
      <c r="BR62">
        <v>1</v>
      </c>
      <c r="BS62">
        <v>0.42829457364341084</v>
      </c>
      <c r="BT62">
        <v>0.68313953488372092</v>
      </c>
      <c r="BU62">
        <v>1</v>
      </c>
      <c r="BV62">
        <v>0.68313953488372092</v>
      </c>
      <c r="BW62">
        <v>1326</v>
      </c>
      <c r="BX62">
        <v>2115</v>
      </c>
      <c r="BY62">
        <v>2115</v>
      </c>
      <c r="CA62">
        <v>1</v>
      </c>
      <c r="CB62">
        <v>1</v>
      </c>
      <c r="CC62">
        <v>0.42829457364341084</v>
      </c>
      <c r="CD62">
        <v>0.68313953488372092</v>
      </c>
      <c r="CE62">
        <v>0.68313953488372092</v>
      </c>
      <c r="CF62">
        <v>-1</v>
      </c>
      <c r="CG62">
        <v>0.68313953488372092</v>
      </c>
      <c r="CH62">
        <v>2115</v>
      </c>
      <c r="CJ62">
        <v>0.68313953488372092</v>
      </c>
      <c r="CK62">
        <v>0</v>
      </c>
      <c r="CL62">
        <v>0.68313953488372092</v>
      </c>
      <c r="CM62">
        <v>2115</v>
      </c>
      <c r="CN62">
        <v>0</v>
      </c>
      <c r="CO62">
        <v>0.68313953488372092</v>
      </c>
      <c r="CP62">
        <v>0</v>
      </c>
      <c r="CQ62">
        <v>0.68313953488372092</v>
      </c>
      <c r="CR62">
        <v>2115</v>
      </c>
      <c r="CS62">
        <v>0</v>
      </c>
      <c r="CT62">
        <v>0.68313953488372092</v>
      </c>
      <c r="CU62">
        <v>9.4359756097560972</v>
      </c>
      <c r="CV62">
        <v>1.6828165374677002</v>
      </c>
      <c r="CW62">
        <v>5210</v>
      </c>
      <c r="CX62">
        <v>1</v>
      </c>
      <c r="CY62">
        <v>1</v>
      </c>
      <c r="CZ62">
        <v>12.865853658536585</v>
      </c>
      <c r="DA62">
        <v>2.0461886304909562</v>
      </c>
      <c r="DB62">
        <v>6335</v>
      </c>
      <c r="DC62">
        <v>1</v>
      </c>
      <c r="DD62">
        <v>1</v>
      </c>
      <c r="DE62">
        <v>0.11378299120234604</v>
      </c>
      <c r="DF62">
        <v>2.1088501291989665</v>
      </c>
      <c r="DG62">
        <v>6529</v>
      </c>
      <c r="DH62">
        <v>0.11378299120234604</v>
      </c>
      <c r="DI62">
        <v>1</v>
      </c>
      <c r="DJ62">
        <v>0.14998067259373793</v>
      </c>
      <c r="DK62">
        <v>2.1715116279069768</v>
      </c>
      <c r="DL62">
        <v>6723</v>
      </c>
      <c r="DM62">
        <v>0.14998067259373793</v>
      </c>
      <c r="DN62">
        <v>1</v>
      </c>
      <c r="DO62">
        <v>0</v>
      </c>
      <c r="DP62" t="s">
        <v>3049</v>
      </c>
      <c r="DV62" t="s">
        <v>155</v>
      </c>
      <c r="DW62" t="s">
        <v>19</v>
      </c>
      <c r="DX62" t="s">
        <v>3171</v>
      </c>
      <c r="DY62" t="s">
        <v>19</v>
      </c>
      <c r="DZ62">
        <v>-1</v>
      </c>
      <c r="EA62">
        <v>109</v>
      </c>
      <c r="EB62">
        <v>109</v>
      </c>
      <c r="EC62">
        <v>110</v>
      </c>
      <c r="ED62">
        <v>1705</v>
      </c>
      <c r="EE62">
        <v>882</v>
      </c>
      <c r="EF62">
        <v>2549</v>
      </c>
      <c r="EG62">
        <v>-1</v>
      </c>
      <c r="EH62">
        <v>328</v>
      </c>
      <c r="EI62">
        <v>326</v>
      </c>
      <c r="EJ62">
        <v>327</v>
      </c>
      <c r="EK62">
        <v>5136</v>
      </c>
    </row>
    <row r="63" spans="1:142" x14ac:dyDescent="0.25">
      <c r="A63" t="s">
        <v>15</v>
      </c>
      <c r="B63" t="s">
        <v>16</v>
      </c>
      <c r="C63" t="s">
        <v>154</v>
      </c>
      <c r="D63">
        <v>2</v>
      </c>
      <c r="E63" t="s">
        <v>155</v>
      </c>
      <c r="F63" t="s">
        <v>158</v>
      </c>
      <c r="G63" t="s">
        <v>159</v>
      </c>
      <c r="H63" t="s">
        <v>2997</v>
      </c>
      <c r="I63" t="s">
        <v>23</v>
      </c>
      <c r="J63" t="s">
        <v>23</v>
      </c>
      <c r="K63" t="s">
        <v>158</v>
      </c>
      <c r="L63" t="s">
        <v>168</v>
      </c>
      <c r="M63">
        <v>59</v>
      </c>
      <c r="N63" t="s">
        <v>56</v>
      </c>
      <c r="O63" t="s">
        <v>169</v>
      </c>
      <c r="P63" t="s">
        <v>23</v>
      </c>
      <c r="Q63" t="s">
        <v>23</v>
      </c>
      <c r="R63" t="s">
        <v>2964</v>
      </c>
      <c r="S63" t="s">
        <v>34</v>
      </c>
      <c r="T63" t="s">
        <v>52</v>
      </c>
      <c r="U63" t="s">
        <v>2991</v>
      </c>
      <c r="V63" t="s">
        <v>26</v>
      </c>
      <c r="W63">
        <v>5</v>
      </c>
      <c r="X63" t="s">
        <v>27</v>
      </c>
      <c r="Y63">
        <v>3096</v>
      </c>
      <c r="Z63">
        <v>1032</v>
      </c>
      <c r="AA63">
        <v>1032</v>
      </c>
      <c r="AB63">
        <v>1032</v>
      </c>
      <c r="AC63">
        <v>-1</v>
      </c>
      <c r="AD63" t="s">
        <v>19</v>
      </c>
      <c r="AE63">
        <v>0</v>
      </c>
      <c r="AF63" t="s">
        <v>19</v>
      </c>
      <c r="AG63">
        <v>-1</v>
      </c>
      <c r="AH63" t="s">
        <v>19</v>
      </c>
      <c r="AI63">
        <v>-1</v>
      </c>
      <c r="AJ63" t="s">
        <v>19</v>
      </c>
      <c r="AK63">
        <v>-1</v>
      </c>
      <c r="AL63">
        <v>-1</v>
      </c>
      <c r="AM63" t="s">
        <v>19</v>
      </c>
      <c r="AN63">
        <v>-1</v>
      </c>
      <c r="AO63">
        <f t="shared" si="42"/>
        <v>0</v>
      </c>
      <c r="AP63" t="s">
        <v>19</v>
      </c>
      <c r="AQ63">
        <v>0</v>
      </c>
      <c r="AR63">
        <f t="shared" si="43"/>
        <v>0</v>
      </c>
      <c r="AS63" t="s">
        <v>3183</v>
      </c>
      <c r="AT63">
        <v>0</v>
      </c>
      <c r="AU63">
        <f t="shared" si="44"/>
        <v>0</v>
      </c>
      <c r="AV63" t="s">
        <v>3185</v>
      </c>
      <c r="AW63">
        <v>1990</v>
      </c>
      <c r="AX63" t="s">
        <v>19</v>
      </c>
      <c r="AY63">
        <v>1153</v>
      </c>
      <c r="AZ63">
        <f t="shared" si="45"/>
        <v>1153</v>
      </c>
      <c r="BA63">
        <f t="shared" si="46"/>
        <v>1153</v>
      </c>
      <c r="BB63" t="s">
        <v>3186</v>
      </c>
      <c r="BC63">
        <v>-1</v>
      </c>
      <c r="BD63" t="s">
        <v>19</v>
      </c>
      <c r="BE63">
        <v>-1</v>
      </c>
      <c r="BF63" t="s">
        <v>19</v>
      </c>
      <c r="BG63" t="s">
        <v>156</v>
      </c>
      <c r="BH63">
        <v>390</v>
      </c>
      <c r="BI63">
        <v>357</v>
      </c>
      <c r="BJ63">
        <v>126</v>
      </c>
      <c r="BK63">
        <v>174</v>
      </c>
      <c r="BL63">
        <v>273</v>
      </c>
      <c r="BM63">
        <v>267</v>
      </c>
      <c r="BN63">
        <v>582</v>
      </c>
      <c r="BO63">
        <v>513</v>
      </c>
      <c r="BP63">
        <v>414</v>
      </c>
      <c r="BQ63">
        <v>-1</v>
      </c>
      <c r="BR63">
        <v>-1</v>
      </c>
      <c r="BS63">
        <v>0</v>
      </c>
      <c r="BT63">
        <v>-2</v>
      </c>
      <c r="BU63">
        <v>-1</v>
      </c>
      <c r="BV63">
        <v>-2</v>
      </c>
      <c r="BW63">
        <v>0</v>
      </c>
      <c r="BX63">
        <v>-2</v>
      </c>
      <c r="BY63">
        <v>-2</v>
      </c>
      <c r="CC63">
        <v>0</v>
      </c>
      <c r="CD63">
        <v>0</v>
      </c>
      <c r="CE63">
        <v>0</v>
      </c>
      <c r="CF63">
        <v>-1</v>
      </c>
      <c r="CG63">
        <v>-2</v>
      </c>
      <c r="CH63">
        <v>-2</v>
      </c>
      <c r="CJ63">
        <v>0</v>
      </c>
      <c r="CK63">
        <v>0</v>
      </c>
      <c r="CL63">
        <v>0</v>
      </c>
      <c r="CM63">
        <v>0</v>
      </c>
      <c r="CN63">
        <v>0</v>
      </c>
      <c r="CO63">
        <v>0</v>
      </c>
      <c r="CP63">
        <v>0</v>
      </c>
      <c r="CQ63">
        <v>0</v>
      </c>
      <c r="CR63">
        <v>0</v>
      </c>
      <c r="CS63">
        <v>0</v>
      </c>
      <c r="CT63">
        <v>0</v>
      </c>
      <c r="CU63">
        <v>1.9282945736434109</v>
      </c>
      <c r="CV63">
        <v>0.64276485788113691</v>
      </c>
      <c r="CW63">
        <v>1990</v>
      </c>
      <c r="CX63">
        <v>1</v>
      </c>
      <c r="CY63">
        <v>0.64276485788113691</v>
      </c>
      <c r="CZ63">
        <v>1.1172480620155039</v>
      </c>
      <c r="DA63">
        <v>0.3724160206718346</v>
      </c>
      <c r="DB63">
        <v>1153</v>
      </c>
      <c r="DC63">
        <v>1</v>
      </c>
      <c r="DD63">
        <v>0.3724160206718346</v>
      </c>
      <c r="DE63">
        <v>-1</v>
      </c>
      <c r="DF63">
        <v>0.3724160206718346</v>
      </c>
      <c r="DG63">
        <v>1153</v>
      </c>
      <c r="DI63">
        <v>0.3724160206718346</v>
      </c>
      <c r="DJ63">
        <v>-1</v>
      </c>
      <c r="DK63">
        <v>0.3724160206718346</v>
      </c>
      <c r="DL63">
        <v>1153</v>
      </c>
      <c r="DN63">
        <v>0.3724160206718346</v>
      </c>
      <c r="DO63">
        <v>0</v>
      </c>
      <c r="DP63" t="s">
        <v>3049</v>
      </c>
      <c r="DV63" t="s">
        <v>155</v>
      </c>
      <c r="DW63" t="s">
        <v>19</v>
      </c>
      <c r="DX63" t="s">
        <v>3171</v>
      </c>
      <c r="DY63" t="s">
        <v>19</v>
      </c>
      <c r="DZ63">
        <v>-1</v>
      </c>
      <c r="EA63">
        <v>344</v>
      </c>
      <c r="EB63">
        <v>344</v>
      </c>
      <c r="EC63">
        <v>344</v>
      </c>
      <c r="ED63">
        <v>-1</v>
      </c>
      <c r="EE63">
        <v>-1</v>
      </c>
      <c r="EF63">
        <v>-1</v>
      </c>
      <c r="EG63">
        <v>1741</v>
      </c>
      <c r="EK63">
        <v>1741</v>
      </c>
    </row>
    <row r="64" spans="1:142" x14ac:dyDescent="0.25">
      <c r="A64" t="s">
        <v>15</v>
      </c>
      <c r="B64" t="s">
        <v>16</v>
      </c>
      <c r="C64" t="s">
        <v>154</v>
      </c>
      <c r="D64">
        <v>2</v>
      </c>
      <c r="E64" t="s">
        <v>155</v>
      </c>
      <c r="F64" t="s">
        <v>170</v>
      </c>
      <c r="G64" t="s">
        <v>171</v>
      </c>
      <c r="H64" t="s">
        <v>2997</v>
      </c>
      <c r="I64" t="s">
        <v>23</v>
      </c>
      <c r="J64" t="s">
        <v>23</v>
      </c>
      <c r="K64" t="s">
        <v>170</v>
      </c>
      <c r="L64" t="s">
        <v>172</v>
      </c>
      <c r="M64">
        <v>60</v>
      </c>
      <c r="N64" t="s">
        <v>56</v>
      </c>
      <c r="O64" t="s">
        <v>173</v>
      </c>
      <c r="P64" t="s">
        <v>23</v>
      </c>
      <c r="Q64" t="s">
        <v>23</v>
      </c>
      <c r="R64" t="s">
        <v>2964</v>
      </c>
      <c r="S64" t="s">
        <v>24</v>
      </c>
      <c r="T64" t="s">
        <v>52</v>
      </c>
      <c r="U64" t="s">
        <v>2991</v>
      </c>
      <c r="V64" t="s">
        <v>26</v>
      </c>
      <c r="W64">
        <v>1</v>
      </c>
      <c r="X64" t="s">
        <v>27</v>
      </c>
      <c r="Y64">
        <v>18</v>
      </c>
      <c r="Z64">
        <v>18</v>
      </c>
      <c r="AA64">
        <v>18</v>
      </c>
      <c r="AB64">
        <v>12</v>
      </c>
      <c r="AC64">
        <v>6</v>
      </c>
      <c r="AD64" t="s">
        <v>19</v>
      </c>
      <c r="AE64">
        <v>0</v>
      </c>
      <c r="AF64" t="s">
        <v>19</v>
      </c>
      <c r="AG64">
        <v>0</v>
      </c>
      <c r="AH64" t="s">
        <v>3187</v>
      </c>
      <c r="AI64">
        <v>18</v>
      </c>
      <c r="AJ64" t="s">
        <v>19</v>
      </c>
      <c r="AK64">
        <v>18</v>
      </c>
      <c r="AL64">
        <f t="shared" ref="AL64:AL66" si="47">+AK64</f>
        <v>18</v>
      </c>
      <c r="AM64" t="s">
        <v>19</v>
      </c>
      <c r="AN64">
        <v>18</v>
      </c>
      <c r="AP64" t="s">
        <v>3188</v>
      </c>
      <c r="AQ64">
        <v>18</v>
      </c>
      <c r="AS64" t="s">
        <v>3189</v>
      </c>
      <c r="AT64">
        <v>18</v>
      </c>
      <c r="AV64" t="s">
        <v>3190</v>
      </c>
      <c r="AW64">
        <v>18</v>
      </c>
      <c r="AX64" t="s">
        <v>19</v>
      </c>
      <c r="AY64">
        <v>18</v>
      </c>
      <c r="BA64">
        <f t="shared" ref="BA64:BA66" si="48">+AY64</f>
        <v>18</v>
      </c>
      <c r="BB64" t="s">
        <v>3191</v>
      </c>
      <c r="BC64">
        <v>-1</v>
      </c>
      <c r="BD64" t="s">
        <v>19</v>
      </c>
      <c r="BE64">
        <v>-1</v>
      </c>
      <c r="BF64" t="s">
        <v>19</v>
      </c>
      <c r="BG64" t="s">
        <v>156</v>
      </c>
      <c r="BH64">
        <v>1</v>
      </c>
      <c r="BI64">
        <v>1</v>
      </c>
      <c r="BJ64">
        <v>1</v>
      </c>
      <c r="BK64">
        <v>2</v>
      </c>
      <c r="BL64">
        <v>3</v>
      </c>
      <c r="BM64">
        <v>3</v>
      </c>
      <c r="BN64">
        <v>3</v>
      </c>
      <c r="BO64">
        <v>3</v>
      </c>
      <c r="BQ64">
        <v>-1</v>
      </c>
      <c r="BR64">
        <v>3</v>
      </c>
      <c r="BS64">
        <v>0</v>
      </c>
      <c r="BT64">
        <v>0.25</v>
      </c>
      <c r="BU64">
        <v>3</v>
      </c>
      <c r="BV64">
        <v>0.25</v>
      </c>
      <c r="BW64">
        <v>0</v>
      </c>
      <c r="BX64">
        <v>18</v>
      </c>
      <c r="BY64">
        <v>18</v>
      </c>
      <c r="CA64">
        <v>1</v>
      </c>
      <c r="CB64">
        <v>1</v>
      </c>
      <c r="CC64">
        <v>0</v>
      </c>
      <c r="CD64">
        <v>0.25</v>
      </c>
      <c r="CE64">
        <v>0.25</v>
      </c>
      <c r="CF64">
        <v>-1</v>
      </c>
      <c r="CG64">
        <v>0.5</v>
      </c>
      <c r="CH64">
        <v>18</v>
      </c>
      <c r="CJ64">
        <v>0.5</v>
      </c>
      <c r="CK64">
        <v>-1</v>
      </c>
      <c r="CL64">
        <v>0.5</v>
      </c>
      <c r="CM64">
        <v>18</v>
      </c>
      <c r="CO64">
        <v>0.5</v>
      </c>
      <c r="CP64">
        <v>-1</v>
      </c>
      <c r="CQ64">
        <v>0.5</v>
      </c>
      <c r="CR64">
        <v>18</v>
      </c>
      <c r="CT64">
        <v>0.5</v>
      </c>
      <c r="CU64">
        <v>1</v>
      </c>
      <c r="CV64">
        <v>0.5</v>
      </c>
      <c r="CW64">
        <v>18</v>
      </c>
      <c r="CX64">
        <v>1</v>
      </c>
      <c r="CY64">
        <v>0.5</v>
      </c>
      <c r="CZ64">
        <v>1</v>
      </c>
      <c r="DA64">
        <v>0.5</v>
      </c>
      <c r="DB64">
        <v>18</v>
      </c>
      <c r="DC64">
        <v>1</v>
      </c>
      <c r="DD64">
        <v>0.5</v>
      </c>
      <c r="DE64">
        <v>-1</v>
      </c>
      <c r="DF64">
        <v>0.5</v>
      </c>
      <c r="DG64">
        <v>-1</v>
      </c>
      <c r="DI64">
        <v>0.5</v>
      </c>
      <c r="DJ64">
        <v>-1</v>
      </c>
      <c r="DK64">
        <v>0.5</v>
      </c>
      <c r="DL64">
        <v>-1</v>
      </c>
      <c r="DN64">
        <v>0.5</v>
      </c>
      <c r="DO64">
        <v>0.25</v>
      </c>
      <c r="DP64" t="s">
        <v>3049</v>
      </c>
      <c r="DV64" t="s">
        <v>155</v>
      </c>
      <c r="DW64" t="s">
        <v>19</v>
      </c>
      <c r="DX64" t="s">
        <v>3171</v>
      </c>
      <c r="DY64" t="s">
        <v>19</v>
      </c>
      <c r="DZ64">
        <v>-1</v>
      </c>
      <c r="EA64">
        <v>-1</v>
      </c>
      <c r="EB64">
        <v>-1</v>
      </c>
      <c r="EC64">
        <v>18</v>
      </c>
      <c r="ED64">
        <v>-1</v>
      </c>
      <c r="EE64">
        <v>-1</v>
      </c>
      <c r="EF64">
        <v>-1</v>
      </c>
      <c r="EG64">
        <v>18</v>
      </c>
      <c r="EH64">
        <v>18</v>
      </c>
    </row>
    <row r="65" spans="1:142" x14ac:dyDescent="0.25">
      <c r="A65" t="s">
        <v>15</v>
      </c>
      <c r="B65" t="s">
        <v>16</v>
      </c>
      <c r="C65" t="s">
        <v>154</v>
      </c>
      <c r="D65">
        <v>2</v>
      </c>
      <c r="E65" t="s">
        <v>155</v>
      </c>
      <c r="F65" t="s">
        <v>170</v>
      </c>
      <c r="G65" t="s">
        <v>171</v>
      </c>
      <c r="H65" t="s">
        <v>2997</v>
      </c>
      <c r="I65" t="s">
        <v>23</v>
      </c>
      <c r="J65" t="s">
        <v>23</v>
      </c>
      <c r="K65" t="s">
        <v>170</v>
      </c>
      <c r="L65" t="s">
        <v>174</v>
      </c>
      <c r="M65">
        <v>61</v>
      </c>
      <c r="N65" t="s">
        <v>56</v>
      </c>
      <c r="O65" t="s">
        <v>175</v>
      </c>
      <c r="P65" t="s">
        <v>23</v>
      </c>
      <c r="Q65" t="s">
        <v>23</v>
      </c>
      <c r="R65" t="s">
        <v>2964</v>
      </c>
      <c r="S65" t="s">
        <v>64</v>
      </c>
      <c r="T65" t="s">
        <v>52</v>
      </c>
      <c r="U65" t="s">
        <v>2991</v>
      </c>
      <c r="V65" t="s">
        <v>26</v>
      </c>
      <c r="W65">
        <v>2</v>
      </c>
      <c r="X65" t="s">
        <v>27</v>
      </c>
      <c r="Y65">
        <v>4</v>
      </c>
      <c r="Z65">
        <v>4</v>
      </c>
      <c r="AA65">
        <v>4</v>
      </c>
      <c r="AB65">
        <v>4</v>
      </c>
      <c r="AC65">
        <v>3</v>
      </c>
      <c r="AD65" t="s">
        <v>19</v>
      </c>
      <c r="AE65">
        <v>2</v>
      </c>
      <c r="AF65" t="s">
        <v>19</v>
      </c>
      <c r="AG65">
        <v>3</v>
      </c>
      <c r="AH65" t="s">
        <v>19</v>
      </c>
      <c r="AI65">
        <v>3</v>
      </c>
      <c r="AJ65" t="s">
        <v>19</v>
      </c>
      <c r="AK65">
        <v>3</v>
      </c>
      <c r="AL65">
        <f t="shared" si="47"/>
        <v>3</v>
      </c>
      <c r="AM65" t="s">
        <v>19</v>
      </c>
      <c r="AN65">
        <v>4</v>
      </c>
      <c r="AP65" t="s">
        <v>3192</v>
      </c>
      <c r="AQ65">
        <v>5</v>
      </c>
      <c r="AS65" t="s">
        <v>3193</v>
      </c>
      <c r="AT65">
        <v>12</v>
      </c>
      <c r="AV65" t="s">
        <v>3194</v>
      </c>
      <c r="AW65">
        <v>12</v>
      </c>
      <c r="AX65" t="s">
        <v>19</v>
      </c>
      <c r="AY65">
        <v>12</v>
      </c>
      <c r="BA65">
        <f t="shared" si="48"/>
        <v>12</v>
      </c>
      <c r="BB65" t="s">
        <v>3195</v>
      </c>
      <c r="BC65">
        <v>12</v>
      </c>
      <c r="BD65" t="s">
        <v>3196</v>
      </c>
      <c r="BE65">
        <v>12</v>
      </c>
      <c r="BF65" t="s">
        <v>3196</v>
      </c>
      <c r="BG65" t="s">
        <v>156</v>
      </c>
      <c r="BQ65">
        <v>1.3333333333333333</v>
      </c>
      <c r="BR65">
        <v>1</v>
      </c>
      <c r="BS65">
        <v>0.75</v>
      </c>
      <c r="BT65">
        <v>0.75</v>
      </c>
      <c r="BU65">
        <v>1</v>
      </c>
      <c r="BV65">
        <v>0.75</v>
      </c>
      <c r="BW65">
        <v>3</v>
      </c>
      <c r="BX65">
        <v>3</v>
      </c>
      <c r="BY65">
        <v>3</v>
      </c>
      <c r="BZ65">
        <v>1</v>
      </c>
      <c r="CA65">
        <v>1</v>
      </c>
      <c r="CB65">
        <v>1</v>
      </c>
      <c r="CC65">
        <v>0.75</v>
      </c>
      <c r="CD65">
        <v>0.75</v>
      </c>
      <c r="CE65">
        <v>0.75</v>
      </c>
      <c r="CF65">
        <v>1.3333333333333333</v>
      </c>
      <c r="CG65">
        <v>1</v>
      </c>
      <c r="CH65">
        <v>4</v>
      </c>
      <c r="CI65">
        <v>1</v>
      </c>
      <c r="CJ65">
        <v>1</v>
      </c>
      <c r="CK65">
        <v>1.6666666666666667</v>
      </c>
      <c r="CL65">
        <v>1.25</v>
      </c>
      <c r="CM65">
        <v>5</v>
      </c>
      <c r="CN65">
        <v>1</v>
      </c>
      <c r="CO65">
        <v>1</v>
      </c>
      <c r="CP65">
        <v>4</v>
      </c>
      <c r="CQ65">
        <v>3</v>
      </c>
      <c r="CR65">
        <v>12</v>
      </c>
      <c r="CS65">
        <v>1</v>
      </c>
      <c r="CT65">
        <v>1</v>
      </c>
      <c r="CU65">
        <v>3</v>
      </c>
      <c r="CV65">
        <v>3</v>
      </c>
      <c r="CW65">
        <v>12</v>
      </c>
      <c r="CX65">
        <v>1</v>
      </c>
      <c r="CY65">
        <v>1</v>
      </c>
      <c r="CZ65">
        <v>3</v>
      </c>
      <c r="DA65">
        <v>3</v>
      </c>
      <c r="DB65">
        <v>12</v>
      </c>
      <c r="DC65">
        <v>1</v>
      </c>
      <c r="DD65">
        <v>1</v>
      </c>
      <c r="DE65">
        <v>1</v>
      </c>
      <c r="DF65">
        <v>3</v>
      </c>
      <c r="DG65">
        <v>12</v>
      </c>
      <c r="DH65">
        <v>1</v>
      </c>
      <c r="DI65">
        <v>1</v>
      </c>
      <c r="DJ65">
        <v>1</v>
      </c>
      <c r="DK65">
        <v>3</v>
      </c>
      <c r="DL65">
        <v>12</v>
      </c>
      <c r="DM65">
        <v>1</v>
      </c>
      <c r="DN65">
        <v>1</v>
      </c>
      <c r="DO65">
        <v>0</v>
      </c>
      <c r="DP65" t="s">
        <v>3049</v>
      </c>
      <c r="DV65" t="s">
        <v>155</v>
      </c>
      <c r="DW65" t="s">
        <v>19</v>
      </c>
      <c r="DX65" t="s">
        <v>3171</v>
      </c>
      <c r="DY65" t="s">
        <v>19</v>
      </c>
      <c r="DZ65">
        <v>3</v>
      </c>
      <c r="EA65">
        <v>3</v>
      </c>
      <c r="EB65">
        <v>3</v>
      </c>
      <c r="EC65">
        <v>4</v>
      </c>
      <c r="ED65">
        <v>12</v>
      </c>
      <c r="EE65">
        <v>12</v>
      </c>
      <c r="EF65">
        <v>12</v>
      </c>
      <c r="EG65">
        <v>12</v>
      </c>
      <c r="EK65">
        <v>12</v>
      </c>
    </row>
    <row r="66" spans="1:142" x14ac:dyDescent="0.25">
      <c r="A66" t="s">
        <v>15</v>
      </c>
      <c r="B66" t="s">
        <v>16</v>
      </c>
      <c r="C66" t="s">
        <v>154</v>
      </c>
      <c r="D66">
        <v>2</v>
      </c>
      <c r="E66" t="s">
        <v>155</v>
      </c>
      <c r="F66" t="s">
        <v>170</v>
      </c>
      <c r="G66" t="s">
        <v>171</v>
      </c>
      <c r="H66" t="s">
        <v>2997</v>
      </c>
      <c r="I66" t="s">
        <v>23</v>
      </c>
      <c r="J66" t="s">
        <v>23</v>
      </c>
      <c r="K66" t="s">
        <v>170</v>
      </c>
      <c r="L66" t="s">
        <v>176</v>
      </c>
      <c r="M66">
        <v>62</v>
      </c>
      <c r="N66" t="s">
        <v>56</v>
      </c>
      <c r="O66" t="s">
        <v>177</v>
      </c>
      <c r="P66" t="s">
        <v>23</v>
      </c>
      <c r="Q66" t="s">
        <v>23</v>
      </c>
      <c r="R66" t="s">
        <v>2964</v>
      </c>
      <c r="S66" t="s">
        <v>64</v>
      </c>
      <c r="T66" t="s">
        <v>25</v>
      </c>
      <c r="U66" t="s">
        <v>2965</v>
      </c>
      <c r="V66" t="s">
        <v>26</v>
      </c>
      <c r="W66">
        <v>3</v>
      </c>
      <c r="X66" t="s">
        <v>27</v>
      </c>
      <c r="Y66">
        <v>1</v>
      </c>
      <c r="Z66">
        <v>1</v>
      </c>
      <c r="AA66">
        <v>0.8</v>
      </c>
      <c r="AB66">
        <v>0.6</v>
      </c>
      <c r="AC66">
        <v>0.2</v>
      </c>
      <c r="AD66" t="s">
        <v>19</v>
      </c>
      <c r="AE66">
        <v>0</v>
      </c>
      <c r="AF66" t="s">
        <v>19</v>
      </c>
      <c r="AG66">
        <v>0.12</v>
      </c>
      <c r="AH66" t="s">
        <v>3197</v>
      </c>
      <c r="AI66">
        <v>0.2</v>
      </c>
      <c r="AJ66" t="s">
        <v>19</v>
      </c>
      <c r="AK66">
        <v>0.2</v>
      </c>
      <c r="AL66">
        <f t="shared" si="47"/>
        <v>0.2</v>
      </c>
      <c r="AM66" t="s">
        <v>19</v>
      </c>
      <c r="AN66">
        <v>0.2</v>
      </c>
      <c r="AP66" t="s">
        <v>3198</v>
      </c>
      <c r="AQ66">
        <v>0.2</v>
      </c>
      <c r="AS66" t="s">
        <v>3199</v>
      </c>
      <c r="AT66">
        <v>0.2</v>
      </c>
      <c r="AV66" t="s">
        <v>3200</v>
      </c>
      <c r="AW66">
        <v>0.3</v>
      </c>
      <c r="AX66" t="s">
        <v>3201</v>
      </c>
      <c r="AY66">
        <v>0.3</v>
      </c>
      <c r="BA66">
        <f t="shared" si="48"/>
        <v>0.3</v>
      </c>
      <c r="BB66" t="s">
        <v>3202</v>
      </c>
      <c r="BC66">
        <v>0.3</v>
      </c>
      <c r="BD66" t="s">
        <v>19</v>
      </c>
      <c r="BE66">
        <v>0.3</v>
      </c>
      <c r="BF66" t="s">
        <v>19</v>
      </c>
      <c r="BG66" t="s">
        <v>156</v>
      </c>
      <c r="BQ66">
        <v>0.79999999999999993</v>
      </c>
      <c r="BR66">
        <v>1</v>
      </c>
      <c r="BS66">
        <v>0.12</v>
      </c>
      <c r="BT66">
        <v>0.2</v>
      </c>
      <c r="BU66">
        <v>1</v>
      </c>
      <c r="BV66">
        <v>0.2</v>
      </c>
      <c r="BW66">
        <v>0.12</v>
      </c>
      <c r="BX66">
        <v>0.2</v>
      </c>
      <c r="BY66">
        <v>0.2</v>
      </c>
      <c r="BZ66">
        <v>0.79999999999999993</v>
      </c>
      <c r="CA66">
        <v>1</v>
      </c>
      <c r="CB66">
        <v>1</v>
      </c>
      <c r="CC66">
        <v>0.12</v>
      </c>
      <c r="CD66">
        <v>0.2</v>
      </c>
      <c r="CE66">
        <v>0.2</v>
      </c>
      <c r="CF66">
        <v>0.8</v>
      </c>
      <c r="CG66">
        <v>0.2</v>
      </c>
      <c r="CH66">
        <v>0.2</v>
      </c>
      <c r="CI66">
        <v>0.8</v>
      </c>
      <c r="CJ66">
        <v>0.2</v>
      </c>
      <c r="CK66">
        <v>0.5</v>
      </c>
      <c r="CL66">
        <v>0.2</v>
      </c>
      <c r="CM66">
        <v>0.2</v>
      </c>
      <c r="CN66">
        <v>0.5</v>
      </c>
      <c r="CO66">
        <v>0.2</v>
      </c>
      <c r="CP66">
        <v>0.4</v>
      </c>
      <c r="CQ66">
        <v>0.2</v>
      </c>
      <c r="CR66">
        <v>0.2</v>
      </c>
      <c r="CS66">
        <v>0.4</v>
      </c>
      <c r="CT66">
        <v>0.2</v>
      </c>
      <c r="CU66">
        <v>0.5</v>
      </c>
      <c r="CV66">
        <v>0.3</v>
      </c>
      <c r="CW66">
        <v>0.3</v>
      </c>
      <c r="CX66">
        <v>0.5</v>
      </c>
      <c r="CY66">
        <v>0.3</v>
      </c>
      <c r="CZ66">
        <v>0.5</v>
      </c>
      <c r="DA66">
        <v>0.3</v>
      </c>
      <c r="DB66">
        <v>0.3</v>
      </c>
      <c r="DC66">
        <v>0.5</v>
      </c>
      <c r="DD66">
        <v>0.3</v>
      </c>
      <c r="DE66">
        <v>1</v>
      </c>
      <c r="DF66">
        <v>0.3</v>
      </c>
      <c r="DG66">
        <v>0.3</v>
      </c>
      <c r="DH66">
        <v>1</v>
      </c>
      <c r="DI66">
        <v>0.3</v>
      </c>
      <c r="DJ66">
        <v>1</v>
      </c>
      <c r="DK66">
        <v>0.3</v>
      </c>
      <c r="DL66">
        <v>0.3</v>
      </c>
      <c r="DM66">
        <v>1</v>
      </c>
      <c r="DN66">
        <v>0.3</v>
      </c>
      <c r="DO66">
        <v>0</v>
      </c>
      <c r="DP66" t="s">
        <v>3049</v>
      </c>
      <c r="DV66" t="s">
        <v>155</v>
      </c>
      <c r="DW66" t="s">
        <v>19</v>
      </c>
      <c r="DX66" t="s">
        <v>3171</v>
      </c>
      <c r="DY66" t="s">
        <v>19</v>
      </c>
      <c r="DZ66">
        <v>0.25</v>
      </c>
      <c r="EA66">
        <v>0.4</v>
      </c>
      <c r="EB66">
        <v>0.5</v>
      </c>
      <c r="EC66">
        <v>0.6</v>
      </c>
      <c r="ED66">
        <v>0.3</v>
      </c>
      <c r="EE66">
        <v>0.3</v>
      </c>
      <c r="EF66">
        <v>0.3</v>
      </c>
      <c r="EG66">
        <v>0.8</v>
      </c>
      <c r="EK66">
        <v>0.5</v>
      </c>
    </row>
    <row r="67" spans="1:142" x14ac:dyDescent="0.25">
      <c r="A67" t="s">
        <v>15</v>
      </c>
      <c r="B67" t="s">
        <v>16</v>
      </c>
      <c r="C67" t="s">
        <v>154</v>
      </c>
      <c r="D67">
        <v>2</v>
      </c>
      <c r="E67" t="s">
        <v>155</v>
      </c>
      <c r="F67" t="s">
        <v>170</v>
      </c>
      <c r="G67" t="s">
        <v>171</v>
      </c>
      <c r="H67" t="s">
        <v>2997</v>
      </c>
      <c r="I67" t="s">
        <v>23</v>
      </c>
      <c r="J67" t="s">
        <v>23</v>
      </c>
      <c r="K67" t="s">
        <v>170</v>
      </c>
      <c r="L67" t="s">
        <v>178</v>
      </c>
      <c r="M67">
        <v>63</v>
      </c>
      <c r="N67" t="s">
        <v>56</v>
      </c>
      <c r="O67" t="s">
        <v>179</v>
      </c>
      <c r="P67" t="s">
        <v>23</v>
      </c>
      <c r="Q67" t="s">
        <v>23</v>
      </c>
      <c r="R67" t="s">
        <v>2964</v>
      </c>
      <c r="S67" t="s">
        <v>34</v>
      </c>
      <c r="T67" t="s">
        <v>52</v>
      </c>
      <c r="U67" t="s">
        <v>2991</v>
      </c>
      <c r="V67" t="s">
        <v>26</v>
      </c>
      <c r="W67">
        <v>4</v>
      </c>
      <c r="X67" t="s">
        <v>27</v>
      </c>
      <c r="Y67">
        <v>5000</v>
      </c>
      <c r="Z67">
        <v>500</v>
      </c>
      <c r="AA67">
        <v>1000</v>
      </c>
      <c r="AB67">
        <v>3000</v>
      </c>
      <c r="AC67">
        <v>500</v>
      </c>
      <c r="AD67" t="s">
        <v>19</v>
      </c>
      <c r="AE67">
        <v>3811</v>
      </c>
      <c r="AF67" t="s">
        <v>19</v>
      </c>
      <c r="AG67">
        <v>0</v>
      </c>
      <c r="AH67" t="s">
        <v>3167</v>
      </c>
      <c r="AI67">
        <v>5419</v>
      </c>
      <c r="AJ67" t="s">
        <v>19</v>
      </c>
      <c r="AK67">
        <v>5192</v>
      </c>
      <c r="AL67">
        <f t="shared" ref="AL67:AL68" si="49">+AG67+AK67</f>
        <v>5192</v>
      </c>
      <c r="AM67" t="s">
        <v>3203</v>
      </c>
      <c r="AN67">
        <v>-1</v>
      </c>
      <c r="AO67">
        <f t="shared" ref="AO67:AO68" si="50">+IF(AND(AN67&lt;&gt;-1,AN67&lt;&gt;-2),AN67,0)</f>
        <v>0</v>
      </c>
      <c r="AP67" t="s">
        <v>3204</v>
      </c>
      <c r="AQ67">
        <v>0</v>
      </c>
      <c r="AR67">
        <f t="shared" ref="AR67:AR68" si="51">+IF(AND(AQ67&lt;&gt;-1,AQ67&lt;&gt;-2),AQ67,0)</f>
        <v>0</v>
      </c>
      <c r="AS67" t="s">
        <v>3176</v>
      </c>
      <c r="AT67">
        <v>356</v>
      </c>
      <c r="AU67">
        <f t="shared" ref="AU67:AU68" si="52">+IF(AND(AT67&lt;&gt;-1,AT67&lt;&gt;-2),AT67,0)</f>
        <v>356</v>
      </c>
      <c r="AV67" t="s">
        <v>3205</v>
      </c>
      <c r="AW67">
        <v>1165</v>
      </c>
      <c r="AX67" t="s">
        <v>19</v>
      </c>
      <c r="AY67">
        <v>1826</v>
      </c>
      <c r="AZ67">
        <f t="shared" ref="AZ67:AZ68" si="53">+IF(AND(AY67&lt;&gt;-1,AY67&lt;&gt;-2),AY67,0)</f>
        <v>1826</v>
      </c>
      <c r="BA67">
        <f t="shared" ref="BA67:BA68" si="54">+AO67+AR67+AU67+AZ67</f>
        <v>2182</v>
      </c>
      <c r="BB67" t="s">
        <v>3206</v>
      </c>
      <c r="BC67">
        <v>-1</v>
      </c>
      <c r="BD67" t="s">
        <v>19</v>
      </c>
      <c r="BE67">
        <v>-1</v>
      </c>
      <c r="BF67" t="s">
        <v>19</v>
      </c>
      <c r="BG67" t="s">
        <v>156</v>
      </c>
      <c r="BH67">
        <v>439</v>
      </c>
      <c r="BI67">
        <v>672</v>
      </c>
      <c r="BJ67">
        <v>214</v>
      </c>
      <c r="BK67">
        <v>424</v>
      </c>
      <c r="BL67">
        <v>492</v>
      </c>
      <c r="BM67">
        <v>438</v>
      </c>
      <c r="BN67">
        <v>906</v>
      </c>
      <c r="BO67">
        <v>628</v>
      </c>
      <c r="BP67">
        <v>787</v>
      </c>
      <c r="BQ67">
        <v>0</v>
      </c>
      <c r="BR67">
        <v>10.837999999999999</v>
      </c>
      <c r="BS67">
        <v>0</v>
      </c>
      <c r="BT67">
        <v>1.0838000000000001</v>
      </c>
      <c r="BU67">
        <v>10.384</v>
      </c>
      <c r="BV67">
        <v>1.0384</v>
      </c>
      <c r="BW67">
        <v>0</v>
      </c>
      <c r="BX67">
        <v>5419</v>
      </c>
      <c r="BY67">
        <v>5192</v>
      </c>
      <c r="BZ67">
        <v>0</v>
      </c>
      <c r="CA67">
        <v>1</v>
      </c>
      <c r="CB67">
        <v>1</v>
      </c>
      <c r="CC67">
        <v>0</v>
      </c>
      <c r="CD67">
        <v>1</v>
      </c>
      <c r="CE67">
        <v>1</v>
      </c>
      <c r="CF67">
        <v>-1</v>
      </c>
      <c r="CG67">
        <v>1.0384</v>
      </c>
      <c r="CH67">
        <v>5192</v>
      </c>
      <c r="CI67">
        <v>1</v>
      </c>
      <c r="CJ67">
        <v>1</v>
      </c>
      <c r="CK67">
        <v>0</v>
      </c>
      <c r="CL67">
        <v>1.0384</v>
      </c>
      <c r="CM67">
        <v>5192</v>
      </c>
      <c r="CN67">
        <v>0</v>
      </c>
      <c r="CO67">
        <v>1</v>
      </c>
      <c r="CP67">
        <v>0.59333333333333338</v>
      </c>
      <c r="CQ67">
        <v>1.1095999999999999</v>
      </c>
      <c r="CR67">
        <v>5548</v>
      </c>
      <c r="CS67">
        <v>0.59333333333333338</v>
      </c>
      <c r="CT67">
        <v>1</v>
      </c>
      <c r="CU67">
        <v>1.5209999999999999</v>
      </c>
      <c r="CV67">
        <v>1.3426</v>
      </c>
      <c r="CW67">
        <v>6713</v>
      </c>
      <c r="CX67">
        <v>1</v>
      </c>
      <c r="CY67">
        <v>1</v>
      </c>
      <c r="CZ67">
        <v>2.1819999999999999</v>
      </c>
      <c r="DA67">
        <v>1.4748000000000001</v>
      </c>
      <c r="DB67">
        <v>7374</v>
      </c>
      <c r="DC67">
        <v>1</v>
      </c>
      <c r="DD67">
        <v>1</v>
      </c>
      <c r="DE67">
        <v>-1</v>
      </c>
      <c r="DF67">
        <v>1.4748000000000001</v>
      </c>
      <c r="DG67">
        <v>7374</v>
      </c>
      <c r="DH67">
        <v>1</v>
      </c>
      <c r="DI67">
        <v>1</v>
      </c>
      <c r="DJ67">
        <v>-1</v>
      </c>
      <c r="DK67">
        <v>1.4748000000000001</v>
      </c>
      <c r="DL67">
        <v>7374</v>
      </c>
      <c r="DM67">
        <v>1</v>
      </c>
      <c r="DN67">
        <v>1</v>
      </c>
      <c r="DO67">
        <v>0</v>
      </c>
      <c r="DP67" t="s">
        <v>3049</v>
      </c>
      <c r="DV67" t="s">
        <v>155</v>
      </c>
      <c r="DW67" t="s">
        <v>19</v>
      </c>
      <c r="DX67" t="s">
        <v>3171</v>
      </c>
      <c r="DY67" t="s">
        <v>19</v>
      </c>
      <c r="DZ67">
        <v>-1</v>
      </c>
      <c r="EA67">
        <v>300</v>
      </c>
      <c r="EB67">
        <v>300</v>
      </c>
      <c r="EC67">
        <v>400</v>
      </c>
      <c r="ED67">
        <v>-1</v>
      </c>
      <c r="EE67">
        <v>-1</v>
      </c>
      <c r="EF67">
        <v>100</v>
      </c>
      <c r="EG67">
        <v>400</v>
      </c>
      <c r="EH67">
        <v>1000</v>
      </c>
      <c r="EI67">
        <v>500</v>
      </c>
    </row>
    <row r="68" spans="1:142" x14ac:dyDescent="0.25">
      <c r="A68" t="s">
        <v>15</v>
      </c>
      <c r="B68" t="s">
        <v>16</v>
      </c>
      <c r="C68" t="s">
        <v>154</v>
      </c>
      <c r="D68">
        <v>2</v>
      </c>
      <c r="E68" t="s">
        <v>155</v>
      </c>
      <c r="F68" t="s">
        <v>170</v>
      </c>
      <c r="G68" t="s">
        <v>171</v>
      </c>
      <c r="H68" t="s">
        <v>2997</v>
      </c>
      <c r="I68" t="s">
        <v>23</v>
      </c>
      <c r="J68" t="s">
        <v>23</v>
      </c>
      <c r="K68" t="s">
        <v>170</v>
      </c>
      <c r="L68" t="s">
        <v>180</v>
      </c>
      <c r="M68">
        <v>64</v>
      </c>
      <c r="N68" t="s">
        <v>56</v>
      </c>
      <c r="O68" t="s">
        <v>181</v>
      </c>
      <c r="P68" t="s">
        <v>23</v>
      </c>
      <c r="Q68" t="s">
        <v>23</v>
      </c>
      <c r="R68" t="s">
        <v>2964</v>
      </c>
      <c r="S68" t="s">
        <v>34</v>
      </c>
      <c r="T68" t="s">
        <v>52</v>
      </c>
      <c r="U68" t="s">
        <v>2991</v>
      </c>
      <c r="V68" t="s">
        <v>26</v>
      </c>
      <c r="W68">
        <v>5</v>
      </c>
      <c r="X68" t="s">
        <v>27</v>
      </c>
      <c r="Y68">
        <v>1000</v>
      </c>
      <c r="Z68">
        <v>200</v>
      </c>
      <c r="AA68">
        <v>300</v>
      </c>
      <c r="AB68">
        <v>400</v>
      </c>
      <c r="AC68">
        <v>100</v>
      </c>
      <c r="AD68" t="s">
        <v>19</v>
      </c>
      <c r="AE68">
        <v>860</v>
      </c>
      <c r="AF68" t="s">
        <v>19</v>
      </c>
      <c r="AG68">
        <v>0</v>
      </c>
      <c r="AH68" t="s">
        <v>3167</v>
      </c>
      <c r="AI68">
        <v>0</v>
      </c>
      <c r="AJ68" t="s">
        <v>19</v>
      </c>
      <c r="AK68">
        <v>117</v>
      </c>
      <c r="AL68">
        <f t="shared" si="49"/>
        <v>117</v>
      </c>
      <c r="AM68" t="s">
        <v>19</v>
      </c>
      <c r="AN68">
        <v>-1</v>
      </c>
      <c r="AO68">
        <f t="shared" si="50"/>
        <v>0</v>
      </c>
      <c r="AP68" t="s">
        <v>3207</v>
      </c>
      <c r="AQ68">
        <v>-1</v>
      </c>
      <c r="AR68">
        <f t="shared" si="51"/>
        <v>0</v>
      </c>
      <c r="AS68" t="s">
        <v>3208</v>
      </c>
      <c r="AT68">
        <v>0</v>
      </c>
      <c r="AU68">
        <f t="shared" si="52"/>
        <v>0</v>
      </c>
      <c r="AV68" t="s">
        <v>3209</v>
      </c>
      <c r="AW68">
        <v>270</v>
      </c>
      <c r="AX68" t="s">
        <v>3210</v>
      </c>
      <c r="AY68">
        <v>186</v>
      </c>
      <c r="AZ68">
        <f t="shared" si="53"/>
        <v>186</v>
      </c>
      <c r="BA68">
        <f t="shared" si="54"/>
        <v>186</v>
      </c>
      <c r="BB68" t="s">
        <v>3211</v>
      </c>
      <c r="BC68">
        <v>-1</v>
      </c>
      <c r="BD68" t="s">
        <v>19</v>
      </c>
      <c r="BE68">
        <v>-1</v>
      </c>
      <c r="BF68" t="s">
        <v>19</v>
      </c>
      <c r="BG68" t="s">
        <v>156</v>
      </c>
      <c r="BQ68">
        <v>0</v>
      </c>
      <c r="BR68">
        <v>0</v>
      </c>
      <c r="BS68">
        <v>0</v>
      </c>
      <c r="BT68">
        <v>0</v>
      </c>
      <c r="BU68">
        <v>1.17</v>
      </c>
      <c r="BV68">
        <v>0.11700000000000001</v>
      </c>
      <c r="BW68">
        <v>0</v>
      </c>
      <c r="BX68">
        <v>0</v>
      </c>
      <c r="BY68">
        <v>117</v>
      </c>
      <c r="BZ68">
        <v>0</v>
      </c>
      <c r="CA68">
        <v>0</v>
      </c>
      <c r="CB68">
        <v>1</v>
      </c>
      <c r="CC68">
        <v>0</v>
      </c>
      <c r="CD68">
        <v>0</v>
      </c>
      <c r="CE68">
        <v>0.11700000000000001</v>
      </c>
      <c r="CF68">
        <v>-1</v>
      </c>
      <c r="CG68">
        <v>0.11700000000000001</v>
      </c>
      <c r="CH68">
        <v>117</v>
      </c>
      <c r="CJ68">
        <v>0.11700000000000001</v>
      </c>
      <c r="CK68">
        <v>-2</v>
      </c>
      <c r="CL68">
        <v>0.11700000000000001</v>
      </c>
      <c r="CM68">
        <v>117</v>
      </c>
      <c r="CO68">
        <v>0.11700000000000001</v>
      </c>
      <c r="CP68">
        <v>0</v>
      </c>
      <c r="CQ68">
        <v>0.11700000000000001</v>
      </c>
      <c r="CR68">
        <v>117</v>
      </c>
      <c r="CS68">
        <v>0</v>
      </c>
      <c r="CT68">
        <v>0.11700000000000001</v>
      </c>
      <c r="CU68">
        <v>0.70496083550913835</v>
      </c>
      <c r="CV68">
        <v>0.38700000000000001</v>
      </c>
      <c r="CW68">
        <v>387</v>
      </c>
      <c r="CX68">
        <v>0.70496083550913835</v>
      </c>
      <c r="CY68">
        <v>0.38700000000000001</v>
      </c>
      <c r="CZ68">
        <v>0.48563968668407309</v>
      </c>
      <c r="DA68">
        <v>0.30299999999999999</v>
      </c>
      <c r="DB68">
        <v>303</v>
      </c>
      <c r="DC68">
        <v>0.48563968668407309</v>
      </c>
      <c r="DD68">
        <v>0.30299999999999999</v>
      </c>
      <c r="DE68">
        <v>-1</v>
      </c>
      <c r="DF68">
        <v>0.30299999999999999</v>
      </c>
      <c r="DG68">
        <v>303</v>
      </c>
      <c r="DI68">
        <v>0.30299999999999999</v>
      </c>
      <c r="DJ68">
        <v>-1</v>
      </c>
      <c r="DK68">
        <v>0.30299999999999999</v>
      </c>
      <c r="DL68">
        <v>303</v>
      </c>
      <c r="DN68">
        <v>0.30299999999999999</v>
      </c>
      <c r="DO68">
        <v>0</v>
      </c>
      <c r="DP68" t="s">
        <v>3049</v>
      </c>
      <c r="DT68" t="s">
        <v>3032</v>
      </c>
      <c r="DV68" t="s">
        <v>155</v>
      </c>
      <c r="DW68" t="s">
        <v>19</v>
      </c>
      <c r="DX68" t="s">
        <v>3171</v>
      </c>
      <c r="DY68" t="s">
        <v>19</v>
      </c>
      <c r="DZ68">
        <v>-1</v>
      </c>
      <c r="EA68">
        <v>-1</v>
      </c>
      <c r="EB68">
        <v>100</v>
      </c>
      <c r="EC68">
        <v>283</v>
      </c>
      <c r="ED68">
        <v>-1</v>
      </c>
      <c r="EE68">
        <v>-1</v>
      </c>
      <c r="EF68">
        <v>-1</v>
      </c>
      <c r="EG68">
        <v>348</v>
      </c>
      <c r="EH68">
        <v>383</v>
      </c>
      <c r="EK68">
        <v>348</v>
      </c>
      <c r="EL68">
        <v>349</v>
      </c>
    </row>
    <row r="69" spans="1:142" x14ac:dyDescent="0.25">
      <c r="A69" t="s">
        <v>15</v>
      </c>
      <c r="B69" t="s">
        <v>16</v>
      </c>
      <c r="C69" t="s">
        <v>182</v>
      </c>
      <c r="D69">
        <v>3</v>
      </c>
      <c r="E69" t="s">
        <v>183</v>
      </c>
      <c r="F69" t="s">
        <v>19</v>
      </c>
      <c r="G69" t="s">
        <v>19</v>
      </c>
      <c r="H69" t="s">
        <v>19</v>
      </c>
      <c r="I69" t="s">
        <v>19</v>
      </c>
      <c r="J69" t="s">
        <v>19</v>
      </c>
      <c r="K69" t="s">
        <v>182</v>
      </c>
      <c r="L69" t="s">
        <v>184</v>
      </c>
      <c r="M69">
        <v>74</v>
      </c>
      <c r="N69" t="s">
        <v>21</v>
      </c>
      <c r="O69" t="s">
        <v>185</v>
      </c>
      <c r="P69" t="s">
        <v>23</v>
      </c>
      <c r="Q69" t="s">
        <v>23</v>
      </c>
      <c r="R69" t="s">
        <v>2964</v>
      </c>
      <c r="S69" t="s">
        <v>24</v>
      </c>
      <c r="T69" t="s">
        <v>25</v>
      </c>
      <c r="U69" t="s">
        <v>2965</v>
      </c>
      <c r="V69" t="s">
        <v>26</v>
      </c>
      <c r="W69">
        <v>1</v>
      </c>
      <c r="X69" t="s">
        <v>27</v>
      </c>
      <c r="Y69">
        <v>0.627</v>
      </c>
      <c r="Z69">
        <v>0.627</v>
      </c>
      <c r="AA69">
        <v>0.61899999999999999</v>
      </c>
      <c r="AB69">
        <v>0.6109</v>
      </c>
      <c r="AC69">
        <v>0.59540000000000004</v>
      </c>
      <c r="AD69" t="s">
        <v>19</v>
      </c>
      <c r="AE69">
        <v>0.57999999999999996</v>
      </c>
      <c r="AF69" t="s">
        <v>19</v>
      </c>
      <c r="AG69">
        <v>-2</v>
      </c>
      <c r="AH69" t="s">
        <v>3212</v>
      </c>
      <c r="AI69">
        <v>0.56389999999999996</v>
      </c>
      <c r="AJ69" t="s">
        <v>19</v>
      </c>
      <c r="AK69">
        <v>0.56389999999999996</v>
      </c>
      <c r="AL69">
        <f t="shared" ref="AL69:AL74" si="55">+AK69</f>
        <v>0.56389999999999996</v>
      </c>
      <c r="AM69" t="s">
        <v>19</v>
      </c>
      <c r="AN69">
        <v>-1</v>
      </c>
      <c r="AP69" t="s">
        <v>3213</v>
      </c>
      <c r="AQ69">
        <v>-1</v>
      </c>
      <c r="AS69" t="s">
        <v>19</v>
      </c>
      <c r="AT69">
        <v>0.55289999999999995</v>
      </c>
      <c r="AV69" t="s">
        <v>3214</v>
      </c>
      <c r="AW69">
        <v>0.55289999999999995</v>
      </c>
      <c r="AX69" t="s">
        <v>19</v>
      </c>
      <c r="AY69">
        <v>-1</v>
      </c>
      <c r="BA69">
        <f t="shared" ref="BA69:BA74" si="56">+AY69</f>
        <v>-1</v>
      </c>
      <c r="BB69" t="s">
        <v>3214</v>
      </c>
      <c r="BC69">
        <v>-1</v>
      </c>
      <c r="BD69" t="s">
        <v>19</v>
      </c>
      <c r="BE69">
        <v>-1</v>
      </c>
      <c r="BF69" t="s">
        <v>19</v>
      </c>
      <c r="BG69" t="s">
        <v>19</v>
      </c>
      <c r="BQ69">
        <v>-1</v>
      </c>
      <c r="BR69">
        <v>0.9470943903258312</v>
      </c>
      <c r="BS69">
        <v>0</v>
      </c>
      <c r="BT69">
        <v>0.2367735975814578</v>
      </c>
      <c r="BU69">
        <v>0.9470943903258312</v>
      </c>
      <c r="BV69">
        <v>0.2367735975814578</v>
      </c>
      <c r="BW69">
        <v>0</v>
      </c>
      <c r="BX69">
        <v>0.56389999999999996</v>
      </c>
      <c r="BY69">
        <v>0.56389999999999996</v>
      </c>
      <c r="BZ69">
        <v>0</v>
      </c>
      <c r="CA69">
        <v>0.9470943903258312</v>
      </c>
      <c r="CB69">
        <v>0.9470943903258312</v>
      </c>
      <c r="CC69">
        <v>0</v>
      </c>
      <c r="CD69">
        <v>0.2367735975814578</v>
      </c>
      <c r="CE69">
        <v>0.2367735975814578</v>
      </c>
      <c r="CF69">
        <v>-1</v>
      </c>
      <c r="CG69">
        <v>0.2367735975814578</v>
      </c>
      <c r="CH69">
        <v>-1</v>
      </c>
      <c r="CJ69">
        <v>0.2367735975814578</v>
      </c>
      <c r="CK69">
        <v>-1</v>
      </c>
      <c r="CL69">
        <v>0.2367735975814578</v>
      </c>
      <c r="CM69">
        <v>-1</v>
      </c>
      <c r="CO69">
        <v>0.2367735975814578</v>
      </c>
      <c r="CP69">
        <v>-1</v>
      </c>
      <c r="CQ69">
        <v>0.4630381253274064</v>
      </c>
      <c r="CR69">
        <v>0.55289999999999995</v>
      </c>
      <c r="CT69">
        <v>0.4630381253274064</v>
      </c>
      <c r="CU69">
        <v>0.9050581109837943</v>
      </c>
      <c r="CV69">
        <v>0.4630381253274064</v>
      </c>
      <c r="CW69">
        <v>0.55289999999999995</v>
      </c>
      <c r="CX69">
        <v>0.9050581109837943</v>
      </c>
      <c r="CY69">
        <v>0.4630381253274064</v>
      </c>
      <c r="CZ69">
        <v>-2</v>
      </c>
      <c r="DA69">
        <v>0.2367735975814578</v>
      </c>
      <c r="DB69">
        <v>-1</v>
      </c>
      <c r="DD69">
        <v>0.2367735975814578</v>
      </c>
      <c r="DE69">
        <v>-1</v>
      </c>
      <c r="DF69">
        <v>0.2367735975814578</v>
      </c>
      <c r="DG69">
        <v>-1</v>
      </c>
      <c r="DI69">
        <v>0.2367735975814578</v>
      </c>
      <c r="DJ69">
        <v>-1</v>
      </c>
      <c r="DK69">
        <v>0.2367735975814578</v>
      </c>
      <c r="DL69">
        <v>-1</v>
      </c>
      <c r="DN69">
        <v>0.2367735975814578</v>
      </c>
      <c r="DO69">
        <v>0.25</v>
      </c>
      <c r="DZ69">
        <v>-1</v>
      </c>
      <c r="EA69">
        <v>-1</v>
      </c>
      <c r="EB69">
        <v>-1</v>
      </c>
      <c r="EC69">
        <v>0.6109</v>
      </c>
      <c r="ED69">
        <v>-1</v>
      </c>
      <c r="EE69">
        <v>-1</v>
      </c>
      <c r="EF69">
        <v>-1</v>
      </c>
      <c r="EG69">
        <v>0.61899999999999999</v>
      </c>
    </row>
    <row r="70" spans="1:142" x14ac:dyDescent="0.25">
      <c r="A70" t="s">
        <v>15</v>
      </c>
      <c r="B70" t="s">
        <v>16</v>
      </c>
      <c r="C70" t="s">
        <v>182</v>
      </c>
      <c r="D70">
        <v>3</v>
      </c>
      <c r="E70" t="s">
        <v>183</v>
      </c>
      <c r="F70" t="s">
        <v>19</v>
      </c>
      <c r="G70" t="s">
        <v>19</v>
      </c>
      <c r="H70" t="s">
        <v>19</v>
      </c>
      <c r="I70" t="s">
        <v>19</v>
      </c>
      <c r="J70" t="s">
        <v>19</v>
      </c>
      <c r="K70" t="s">
        <v>182</v>
      </c>
      <c r="L70" t="s">
        <v>186</v>
      </c>
      <c r="M70">
        <v>75</v>
      </c>
      <c r="N70" t="s">
        <v>21</v>
      </c>
      <c r="O70" t="s">
        <v>187</v>
      </c>
      <c r="P70" t="s">
        <v>23</v>
      </c>
      <c r="Q70" t="s">
        <v>23</v>
      </c>
      <c r="R70" t="s">
        <v>2964</v>
      </c>
      <c r="S70" t="s">
        <v>24</v>
      </c>
      <c r="T70" t="s">
        <v>25</v>
      </c>
      <c r="U70" t="s">
        <v>2965</v>
      </c>
      <c r="V70" t="s">
        <v>26</v>
      </c>
      <c r="W70">
        <v>2</v>
      </c>
      <c r="X70" t="s">
        <v>27</v>
      </c>
      <c r="Y70">
        <v>0.16300000000000001</v>
      </c>
      <c r="Z70">
        <v>0.16300000000000001</v>
      </c>
      <c r="AA70">
        <v>0.16051559938301699</v>
      </c>
      <c r="AB70">
        <v>0.15980071596761899</v>
      </c>
      <c r="AC70">
        <v>0.15908901640662201</v>
      </c>
      <c r="AD70" t="s">
        <v>19</v>
      </c>
      <c r="AE70">
        <v>0.158</v>
      </c>
      <c r="AF70" t="s">
        <v>19</v>
      </c>
      <c r="AG70">
        <v>-2</v>
      </c>
      <c r="AH70" t="s">
        <v>3212</v>
      </c>
      <c r="AI70">
        <v>0.17399999999999999</v>
      </c>
      <c r="AJ70" t="s">
        <v>19</v>
      </c>
      <c r="AK70">
        <v>0.17399999999999999</v>
      </c>
      <c r="AL70">
        <f t="shared" si="55"/>
        <v>0.17399999999999999</v>
      </c>
      <c r="AM70" t="s">
        <v>19</v>
      </c>
      <c r="AN70">
        <v>-1</v>
      </c>
      <c r="AP70" t="s">
        <v>3213</v>
      </c>
      <c r="AQ70">
        <v>-1</v>
      </c>
      <c r="AS70" t="s">
        <v>19</v>
      </c>
      <c r="AT70">
        <v>0.17469999999999999</v>
      </c>
      <c r="AV70" t="s">
        <v>3214</v>
      </c>
      <c r="AW70">
        <v>0.17469999999999999</v>
      </c>
      <c r="AX70" t="s">
        <v>19</v>
      </c>
      <c r="AY70">
        <v>-1</v>
      </c>
      <c r="BA70">
        <f t="shared" si="56"/>
        <v>-1</v>
      </c>
      <c r="BB70" t="s">
        <v>3214</v>
      </c>
      <c r="BC70">
        <v>-1</v>
      </c>
      <c r="BD70" t="s">
        <v>19</v>
      </c>
      <c r="BE70">
        <v>-1</v>
      </c>
      <c r="BF70" t="s">
        <v>19</v>
      </c>
      <c r="BG70" t="s">
        <v>19</v>
      </c>
      <c r="BQ70">
        <v>-1</v>
      </c>
      <c r="BR70">
        <v>1.0937272976486723</v>
      </c>
      <c r="BS70">
        <v>0</v>
      </c>
      <c r="BT70">
        <v>0.25</v>
      </c>
      <c r="BU70">
        <v>1.0937272976486723</v>
      </c>
      <c r="BV70">
        <v>0.25</v>
      </c>
      <c r="BW70">
        <v>0</v>
      </c>
      <c r="BX70">
        <v>0.17399999999999999</v>
      </c>
      <c r="BY70">
        <v>0.17399999999999999</v>
      </c>
      <c r="BZ70">
        <v>0</v>
      </c>
      <c r="CA70">
        <v>1</v>
      </c>
      <c r="CB70">
        <v>1</v>
      </c>
      <c r="CC70">
        <v>0</v>
      </c>
      <c r="CD70">
        <v>0.25</v>
      </c>
      <c r="CE70">
        <v>0.25</v>
      </c>
      <c r="CF70">
        <v>-1</v>
      </c>
      <c r="CG70">
        <v>0.25</v>
      </c>
      <c r="CH70">
        <v>-1</v>
      </c>
      <c r="CJ70">
        <v>0.25</v>
      </c>
      <c r="CK70">
        <v>-1</v>
      </c>
      <c r="CL70">
        <v>0.25</v>
      </c>
      <c r="CM70">
        <v>-1</v>
      </c>
      <c r="CO70">
        <v>0.25</v>
      </c>
      <c r="CP70">
        <v>-1</v>
      </c>
      <c r="CQ70">
        <v>0.5</v>
      </c>
      <c r="CR70">
        <v>0.17469999999999999</v>
      </c>
      <c r="CT70">
        <v>0.5</v>
      </c>
      <c r="CU70">
        <v>1.0932366538044804</v>
      </c>
      <c r="CV70">
        <v>0.5</v>
      </c>
      <c r="CW70">
        <v>0.17469999999999999</v>
      </c>
      <c r="CX70">
        <v>1</v>
      </c>
      <c r="CY70">
        <v>0.5</v>
      </c>
      <c r="CZ70">
        <v>-2</v>
      </c>
      <c r="DA70">
        <v>0.25</v>
      </c>
      <c r="DB70">
        <v>-1</v>
      </c>
      <c r="DD70">
        <v>0.25</v>
      </c>
      <c r="DE70">
        <v>-1</v>
      </c>
      <c r="DF70">
        <v>0.25</v>
      </c>
      <c r="DG70">
        <v>-1</v>
      </c>
      <c r="DI70">
        <v>0.25</v>
      </c>
      <c r="DJ70">
        <v>-1</v>
      </c>
      <c r="DK70">
        <v>0.25</v>
      </c>
      <c r="DL70">
        <v>-1</v>
      </c>
      <c r="DN70">
        <v>0.25</v>
      </c>
      <c r="DO70">
        <v>0.25</v>
      </c>
      <c r="DZ70">
        <v>-1</v>
      </c>
      <c r="EA70">
        <v>-1</v>
      </c>
      <c r="EB70">
        <v>-1</v>
      </c>
      <c r="EC70">
        <v>0.15980071596761899</v>
      </c>
      <c r="ED70">
        <v>-1</v>
      </c>
      <c r="EE70">
        <v>-1</v>
      </c>
      <c r="EF70">
        <v>-1</v>
      </c>
      <c r="EG70">
        <v>0.16051559938301699</v>
      </c>
    </row>
    <row r="71" spans="1:142" x14ac:dyDescent="0.25">
      <c r="A71" t="s">
        <v>15</v>
      </c>
      <c r="B71" t="s">
        <v>16</v>
      </c>
      <c r="C71" t="s">
        <v>182</v>
      </c>
      <c r="D71">
        <v>3</v>
      </c>
      <c r="E71" t="s">
        <v>183</v>
      </c>
      <c r="F71" t="s">
        <v>19</v>
      </c>
      <c r="G71" t="s">
        <v>19</v>
      </c>
      <c r="H71" t="s">
        <v>19</v>
      </c>
      <c r="I71" t="s">
        <v>19</v>
      </c>
      <c r="J71" t="s">
        <v>19</v>
      </c>
      <c r="K71" t="s">
        <v>182</v>
      </c>
      <c r="L71" t="s">
        <v>188</v>
      </c>
      <c r="M71">
        <v>76</v>
      </c>
      <c r="N71" t="s">
        <v>21</v>
      </c>
      <c r="O71" t="s">
        <v>189</v>
      </c>
      <c r="P71" t="s">
        <v>23</v>
      </c>
      <c r="Q71" t="s">
        <v>23</v>
      </c>
      <c r="R71" t="s">
        <v>2964</v>
      </c>
      <c r="S71" t="s">
        <v>24</v>
      </c>
      <c r="T71" t="s">
        <v>25</v>
      </c>
      <c r="U71" t="s">
        <v>2965</v>
      </c>
      <c r="V71" t="s">
        <v>26</v>
      </c>
      <c r="W71">
        <v>3</v>
      </c>
      <c r="X71" t="s">
        <v>27</v>
      </c>
      <c r="Y71">
        <v>0.28299999999999997</v>
      </c>
      <c r="Z71">
        <v>0.28299999999999997</v>
      </c>
      <c r="AA71">
        <v>0.28000000000000003</v>
      </c>
      <c r="AB71">
        <v>0.27700000000000002</v>
      </c>
      <c r="AC71">
        <v>0.27500000000000002</v>
      </c>
      <c r="AD71" t="s">
        <v>19</v>
      </c>
      <c r="AE71">
        <v>0.27200000000000002</v>
      </c>
      <c r="AF71" t="s">
        <v>19</v>
      </c>
      <c r="AG71">
        <v>-2</v>
      </c>
      <c r="AH71" t="s">
        <v>3215</v>
      </c>
      <c r="AI71">
        <v>0.19189999999999999</v>
      </c>
      <c r="AJ71" t="s">
        <v>19</v>
      </c>
      <c r="AK71">
        <v>0.19189999999999999</v>
      </c>
      <c r="AL71">
        <f t="shared" si="55"/>
        <v>0.19189999999999999</v>
      </c>
      <c r="AM71" t="s">
        <v>19</v>
      </c>
      <c r="AN71">
        <v>-1</v>
      </c>
      <c r="AP71" t="s">
        <v>3213</v>
      </c>
      <c r="AQ71">
        <v>-1</v>
      </c>
      <c r="AS71" t="s">
        <v>19</v>
      </c>
      <c r="AT71">
        <v>-1</v>
      </c>
      <c r="AV71" t="s">
        <v>3213</v>
      </c>
      <c r="AW71">
        <v>0.1075</v>
      </c>
      <c r="AX71" t="s">
        <v>3216</v>
      </c>
      <c r="AY71">
        <v>0.1075</v>
      </c>
      <c r="BA71">
        <f t="shared" si="56"/>
        <v>0.1075</v>
      </c>
      <c r="BB71" t="s">
        <v>3217</v>
      </c>
      <c r="BC71">
        <v>-1</v>
      </c>
      <c r="BD71" t="s">
        <v>19</v>
      </c>
      <c r="BE71">
        <v>-1</v>
      </c>
      <c r="BF71" t="s">
        <v>19</v>
      </c>
      <c r="BG71" t="s">
        <v>19</v>
      </c>
      <c r="BQ71">
        <v>-1</v>
      </c>
      <c r="BR71">
        <v>0.69781818181818167</v>
      </c>
      <c r="BS71">
        <v>0</v>
      </c>
      <c r="BT71">
        <v>0.17445454545454542</v>
      </c>
      <c r="BU71">
        <v>0.69781818181818167</v>
      </c>
      <c r="BV71">
        <v>0.17445454545454542</v>
      </c>
      <c r="BW71">
        <v>0</v>
      </c>
      <c r="BX71">
        <v>0.19189999999999999</v>
      </c>
      <c r="BY71">
        <v>0.19189999999999999</v>
      </c>
      <c r="BZ71">
        <v>0</v>
      </c>
      <c r="CA71">
        <v>0.69781818181818167</v>
      </c>
      <c r="CB71">
        <v>0.69781818181818167</v>
      </c>
      <c r="CC71">
        <v>0</v>
      </c>
      <c r="CD71">
        <v>0.17445454545454542</v>
      </c>
      <c r="CE71">
        <v>0.17445454545454542</v>
      </c>
      <c r="CF71">
        <v>-1</v>
      </c>
      <c r="CG71">
        <v>0.17445454545454542</v>
      </c>
      <c r="CH71">
        <v>-1</v>
      </c>
      <c r="CJ71">
        <v>0.17445454545454542</v>
      </c>
      <c r="CK71">
        <v>-1</v>
      </c>
      <c r="CL71">
        <v>0.17445454545454542</v>
      </c>
      <c r="CM71">
        <v>-1</v>
      </c>
      <c r="CO71">
        <v>0.17445454545454542</v>
      </c>
      <c r="CP71">
        <v>-1</v>
      </c>
      <c r="CQ71">
        <v>0.17445454545454542</v>
      </c>
      <c r="CR71">
        <v>-1</v>
      </c>
      <c r="CT71">
        <v>0.17445454545454542</v>
      </c>
      <c r="CU71">
        <v>0.38808664259927794</v>
      </c>
      <c r="CV71">
        <v>0.2714762061043649</v>
      </c>
      <c r="CW71">
        <v>0.1075</v>
      </c>
      <c r="CX71">
        <v>0.38808664259927794</v>
      </c>
      <c r="CY71">
        <v>0.2714762061043649</v>
      </c>
      <c r="CZ71">
        <v>0.38808664259927794</v>
      </c>
      <c r="DA71">
        <v>0.2714762061043649</v>
      </c>
      <c r="DB71">
        <v>0.1075</v>
      </c>
      <c r="DC71">
        <v>0.38808664259927794</v>
      </c>
      <c r="DD71">
        <v>0.2714762061043649</v>
      </c>
      <c r="DE71">
        <v>-1</v>
      </c>
      <c r="DF71">
        <v>0.2714762061043649</v>
      </c>
      <c r="DG71">
        <v>-1</v>
      </c>
      <c r="DI71">
        <v>0.2714762061043649</v>
      </c>
      <c r="DJ71">
        <v>-1</v>
      </c>
      <c r="DK71">
        <v>0.2714762061043649</v>
      </c>
      <c r="DL71">
        <v>-1</v>
      </c>
      <c r="DN71">
        <v>0.2714762061043649</v>
      </c>
      <c r="DO71">
        <v>0.25</v>
      </c>
      <c r="DU71" t="s">
        <v>2977</v>
      </c>
      <c r="DZ71">
        <v>-1</v>
      </c>
      <c r="EA71">
        <v>-1</v>
      </c>
      <c r="EB71">
        <v>-1</v>
      </c>
      <c r="EC71">
        <v>0.27700000000000002</v>
      </c>
      <c r="ED71">
        <v>-1</v>
      </c>
      <c r="EE71">
        <v>-1</v>
      </c>
      <c r="EF71">
        <v>-1</v>
      </c>
      <c r="EG71">
        <v>0.28000000000000003</v>
      </c>
    </row>
    <row r="72" spans="1:142" x14ac:dyDescent="0.25">
      <c r="A72" t="s">
        <v>15</v>
      </c>
      <c r="B72" t="s">
        <v>16</v>
      </c>
      <c r="C72" t="s">
        <v>182</v>
      </c>
      <c r="D72">
        <v>3</v>
      </c>
      <c r="E72" t="s">
        <v>183</v>
      </c>
      <c r="F72" t="s">
        <v>19</v>
      </c>
      <c r="G72" t="s">
        <v>19</v>
      </c>
      <c r="H72" t="s">
        <v>19</v>
      </c>
      <c r="I72" t="s">
        <v>19</v>
      </c>
      <c r="J72" t="s">
        <v>19</v>
      </c>
      <c r="K72" t="s">
        <v>182</v>
      </c>
      <c r="L72" t="s">
        <v>190</v>
      </c>
      <c r="M72">
        <v>77</v>
      </c>
      <c r="N72" t="s">
        <v>21</v>
      </c>
      <c r="O72" t="s">
        <v>191</v>
      </c>
      <c r="P72" t="s">
        <v>23</v>
      </c>
      <c r="Q72" t="s">
        <v>23</v>
      </c>
      <c r="R72" t="s">
        <v>2964</v>
      </c>
      <c r="S72" t="s">
        <v>24</v>
      </c>
      <c r="T72" t="s">
        <v>25</v>
      </c>
      <c r="U72" t="s">
        <v>2965</v>
      </c>
      <c r="V72" t="s">
        <v>26</v>
      </c>
      <c r="W72">
        <v>4</v>
      </c>
      <c r="X72" t="s">
        <v>27</v>
      </c>
      <c r="Y72">
        <v>0.32</v>
      </c>
      <c r="Z72">
        <v>0.32</v>
      </c>
      <c r="AA72">
        <v>0.31</v>
      </c>
      <c r="AB72">
        <v>0.30070000000000002</v>
      </c>
      <c r="AC72">
        <v>0.29449999999999998</v>
      </c>
      <c r="AD72" t="s">
        <v>19</v>
      </c>
      <c r="AE72">
        <v>0.28799999999999998</v>
      </c>
      <c r="AF72" t="s">
        <v>19</v>
      </c>
      <c r="AG72">
        <v>-2</v>
      </c>
      <c r="AH72" t="s">
        <v>3218</v>
      </c>
      <c r="AI72">
        <v>0.29720000000000002</v>
      </c>
      <c r="AJ72" t="s">
        <v>19</v>
      </c>
      <c r="AK72">
        <v>0.29720000000000002</v>
      </c>
      <c r="AL72">
        <f t="shared" si="55"/>
        <v>0.29720000000000002</v>
      </c>
      <c r="AM72" t="s">
        <v>19</v>
      </c>
      <c r="AN72">
        <v>-1</v>
      </c>
      <c r="AP72" t="s">
        <v>3213</v>
      </c>
      <c r="AQ72">
        <v>-1</v>
      </c>
      <c r="AS72" t="s">
        <v>19</v>
      </c>
      <c r="AT72">
        <v>-1</v>
      </c>
      <c r="AV72" t="s">
        <v>3213</v>
      </c>
      <c r="AW72">
        <v>0.29949999999999999</v>
      </c>
      <c r="AX72" t="s">
        <v>3216</v>
      </c>
      <c r="AY72">
        <v>0.29149999999999998</v>
      </c>
      <c r="BA72">
        <f t="shared" si="56"/>
        <v>0.29149999999999998</v>
      </c>
      <c r="BB72" t="s">
        <v>3219</v>
      </c>
      <c r="BC72">
        <v>-1</v>
      </c>
      <c r="BD72" t="s">
        <v>19</v>
      </c>
      <c r="BE72">
        <v>-1</v>
      </c>
      <c r="BF72" t="s">
        <v>19</v>
      </c>
      <c r="BG72" t="s">
        <v>19</v>
      </c>
      <c r="BQ72">
        <v>-1</v>
      </c>
      <c r="BR72">
        <v>1.0091680814940578</v>
      </c>
      <c r="BS72">
        <v>0</v>
      </c>
      <c r="BT72">
        <v>0.25</v>
      </c>
      <c r="BU72">
        <v>1.0091680814940578</v>
      </c>
      <c r="BV72">
        <v>0.25</v>
      </c>
      <c r="BW72">
        <v>0</v>
      </c>
      <c r="BX72">
        <v>0.29720000000000002</v>
      </c>
      <c r="BY72">
        <v>0.29720000000000002</v>
      </c>
      <c r="BZ72">
        <v>0</v>
      </c>
      <c r="CA72">
        <v>1</v>
      </c>
      <c r="CB72">
        <v>1</v>
      </c>
      <c r="CC72">
        <v>0</v>
      </c>
      <c r="CD72">
        <v>0.25</v>
      </c>
      <c r="CE72">
        <v>0.25</v>
      </c>
      <c r="CF72">
        <v>-1</v>
      </c>
      <c r="CG72">
        <v>0.25</v>
      </c>
      <c r="CH72">
        <v>-1</v>
      </c>
      <c r="CJ72">
        <v>0.25</v>
      </c>
      <c r="CK72">
        <v>-1</v>
      </c>
      <c r="CL72">
        <v>0.25</v>
      </c>
      <c r="CM72">
        <v>-1</v>
      </c>
      <c r="CO72">
        <v>0.25</v>
      </c>
      <c r="CP72">
        <v>-1</v>
      </c>
      <c r="CQ72">
        <v>0.25</v>
      </c>
      <c r="CR72">
        <v>-1</v>
      </c>
      <c r="CT72">
        <v>0.25</v>
      </c>
      <c r="CU72">
        <v>0.99600931160625195</v>
      </c>
      <c r="CV72">
        <v>0.49900232790156296</v>
      </c>
      <c r="CW72">
        <v>0.29949999999999999</v>
      </c>
      <c r="CX72">
        <v>0.99600931160625195</v>
      </c>
      <c r="CY72">
        <v>0.49900232790156296</v>
      </c>
      <c r="CZ72">
        <v>0.96940472231459918</v>
      </c>
      <c r="DA72">
        <v>0.49235118057864979</v>
      </c>
      <c r="DB72">
        <v>0.29149999999999998</v>
      </c>
      <c r="DC72">
        <v>0.96940472231459918</v>
      </c>
      <c r="DD72">
        <v>0.49235118057864979</v>
      </c>
      <c r="DE72">
        <v>-1</v>
      </c>
      <c r="DF72">
        <v>0.49235118057864979</v>
      </c>
      <c r="DG72">
        <v>-1</v>
      </c>
      <c r="DI72">
        <v>0.49235118057864979</v>
      </c>
      <c r="DJ72">
        <v>-1</v>
      </c>
      <c r="DK72">
        <v>0.49235118057864979</v>
      </c>
      <c r="DL72">
        <v>-1</v>
      </c>
      <c r="DN72">
        <v>0.49235118057864979</v>
      </c>
      <c r="DO72">
        <v>0.25</v>
      </c>
      <c r="DZ72">
        <v>-1</v>
      </c>
      <c r="EA72">
        <v>-1</v>
      </c>
      <c r="EB72">
        <v>-1</v>
      </c>
      <c r="EC72">
        <v>0.30073024420422001</v>
      </c>
      <c r="ED72">
        <v>-1</v>
      </c>
      <c r="EE72">
        <v>-1</v>
      </c>
      <c r="EF72">
        <v>-1</v>
      </c>
      <c r="EG72">
        <v>0.31</v>
      </c>
    </row>
    <row r="73" spans="1:142" x14ac:dyDescent="0.25">
      <c r="A73" t="s">
        <v>15</v>
      </c>
      <c r="B73" t="s">
        <v>16</v>
      </c>
      <c r="C73" t="s">
        <v>182</v>
      </c>
      <c r="D73">
        <v>3</v>
      </c>
      <c r="E73" t="s">
        <v>183</v>
      </c>
      <c r="F73" t="s">
        <v>192</v>
      </c>
      <c r="G73" t="s">
        <v>193</v>
      </c>
      <c r="H73" t="s">
        <v>2997</v>
      </c>
      <c r="I73" t="s">
        <v>23</v>
      </c>
      <c r="J73" t="s">
        <v>23</v>
      </c>
      <c r="K73" t="s">
        <v>192</v>
      </c>
      <c r="L73" t="s">
        <v>194</v>
      </c>
      <c r="M73">
        <v>66</v>
      </c>
      <c r="N73" t="s">
        <v>56</v>
      </c>
      <c r="O73" t="s">
        <v>195</v>
      </c>
      <c r="P73" t="s">
        <v>23</v>
      </c>
      <c r="Q73" t="s">
        <v>23</v>
      </c>
      <c r="R73" t="s">
        <v>2964</v>
      </c>
      <c r="S73" t="s">
        <v>24</v>
      </c>
      <c r="T73" t="s">
        <v>52</v>
      </c>
      <c r="U73" t="s">
        <v>2991</v>
      </c>
      <c r="V73" t="s">
        <v>26</v>
      </c>
      <c r="W73">
        <v>1</v>
      </c>
      <c r="X73" t="s">
        <v>27</v>
      </c>
      <c r="Y73">
        <v>71000</v>
      </c>
      <c r="Z73">
        <v>71000</v>
      </c>
      <c r="AA73">
        <v>67990</v>
      </c>
      <c r="AB73">
        <v>65540</v>
      </c>
      <c r="AC73">
        <v>63440</v>
      </c>
      <c r="AD73" t="s">
        <v>19</v>
      </c>
      <c r="AE73">
        <v>61998</v>
      </c>
      <c r="AF73" t="s">
        <v>19</v>
      </c>
      <c r="AG73">
        <v>61859</v>
      </c>
      <c r="AH73" t="s">
        <v>3220</v>
      </c>
      <c r="AI73">
        <v>65406</v>
      </c>
      <c r="AJ73" t="s">
        <v>3221</v>
      </c>
      <c r="AK73">
        <v>65406</v>
      </c>
      <c r="AL73">
        <f t="shared" si="55"/>
        <v>65406</v>
      </c>
      <c r="AM73" t="s">
        <v>19</v>
      </c>
      <c r="AN73">
        <v>66010</v>
      </c>
      <c r="AP73" t="s">
        <v>3222</v>
      </c>
      <c r="AQ73">
        <v>66010</v>
      </c>
      <c r="AS73" t="s">
        <v>19</v>
      </c>
      <c r="AT73">
        <v>68647</v>
      </c>
      <c r="AV73" t="s">
        <v>3223</v>
      </c>
      <c r="AW73">
        <v>68647</v>
      </c>
      <c r="AX73" t="s">
        <v>3224</v>
      </c>
      <c r="AY73">
        <v>69776</v>
      </c>
      <c r="BA73">
        <f t="shared" si="56"/>
        <v>69776</v>
      </c>
      <c r="BB73" t="s">
        <v>3225</v>
      </c>
      <c r="BC73">
        <v>-1</v>
      </c>
      <c r="BD73" t="s">
        <v>19</v>
      </c>
      <c r="BE73">
        <v>-1</v>
      </c>
      <c r="BF73" t="s">
        <v>19</v>
      </c>
      <c r="BG73" t="s">
        <v>184</v>
      </c>
      <c r="BH73">
        <v>55150</v>
      </c>
      <c r="BI73">
        <v>600</v>
      </c>
      <c r="BJ73">
        <v>63</v>
      </c>
      <c r="BK73">
        <v>159</v>
      </c>
      <c r="BL73">
        <v>234</v>
      </c>
      <c r="BM73">
        <v>131</v>
      </c>
      <c r="BN73">
        <v>3366</v>
      </c>
      <c r="BO73">
        <v>713</v>
      </c>
      <c r="BP73">
        <v>1584</v>
      </c>
      <c r="BQ73">
        <v>-1</v>
      </c>
      <c r="BR73">
        <v>1.0309899117276167</v>
      </c>
      <c r="BS73">
        <v>0.24376970365699874</v>
      </c>
      <c r="BT73">
        <v>0.25</v>
      </c>
      <c r="BU73">
        <v>1.0309899117276167</v>
      </c>
      <c r="BV73">
        <v>0.25</v>
      </c>
      <c r="BW73">
        <v>61859</v>
      </c>
      <c r="BX73">
        <v>65406</v>
      </c>
      <c r="BY73">
        <v>65406</v>
      </c>
      <c r="CA73">
        <v>1</v>
      </c>
      <c r="CB73">
        <v>1</v>
      </c>
      <c r="CC73">
        <v>0.24376970365699874</v>
      </c>
      <c r="CD73">
        <v>0.25</v>
      </c>
      <c r="CE73">
        <v>0.25</v>
      </c>
      <c r="CF73">
        <v>-1</v>
      </c>
      <c r="CG73">
        <v>0.5</v>
      </c>
      <c r="CH73">
        <v>66010</v>
      </c>
      <c r="CJ73">
        <v>0.5</v>
      </c>
      <c r="CK73">
        <v>-1</v>
      </c>
      <c r="CL73">
        <v>0.5</v>
      </c>
      <c r="CM73">
        <v>66010</v>
      </c>
      <c r="CO73">
        <v>0.5</v>
      </c>
      <c r="CP73">
        <v>-1</v>
      </c>
      <c r="CQ73">
        <v>0.5</v>
      </c>
      <c r="CR73">
        <v>68647</v>
      </c>
      <c r="CT73">
        <v>0.5</v>
      </c>
      <c r="CU73">
        <v>1.0474061641745498</v>
      </c>
      <c r="CV73">
        <v>0.5</v>
      </c>
      <c r="CW73">
        <v>68647</v>
      </c>
      <c r="CX73">
        <v>1</v>
      </c>
      <c r="CY73">
        <v>0.5</v>
      </c>
      <c r="CZ73">
        <v>1.064632285627098</v>
      </c>
      <c r="DA73">
        <v>0.5</v>
      </c>
      <c r="DB73">
        <v>69776</v>
      </c>
      <c r="DC73">
        <v>1</v>
      </c>
      <c r="DD73">
        <v>0.5</v>
      </c>
      <c r="DE73">
        <v>-1</v>
      </c>
      <c r="DF73">
        <v>0.5</v>
      </c>
      <c r="DG73">
        <v>-1</v>
      </c>
      <c r="DI73">
        <v>0.5</v>
      </c>
      <c r="DJ73">
        <v>-1</v>
      </c>
      <c r="DK73">
        <v>0.5</v>
      </c>
      <c r="DL73">
        <v>-1</v>
      </c>
      <c r="DN73">
        <v>0.5</v>
      </c>
      <c r="DO73">
        <v>0.25</v>
      </c>
      <c r="DP73" t="s">
        <v>3049</v>
      </c>
      <c r="DU73" t="s">
        <v>2977</v>
      </c>
      <c r="DZ73">
        <v>-1</v>
      </c>
      <c r="EA73">
        <v>-1</v>
      </c>
      <c r="EB73">
        <v>-1</v>
      </c>
      <c r="EC73">
        <v>65540</v>
      </c>
      <c r="ED73">
        <v>-1</v>
      </c>
      <c r="EE73">
        <v>-1</v>
      </c>
      <c r="EF73">
        <v>-1</v>
      </c>
      <c r="EG73">
        <v>70500</v>
      </c>
      <c r="EK73">
        <v>70500</v>
      </c>
    </row>
    <row r="74" spans="1:142" x14ac:dyDescent="0.25">
      <c r="A74" t="s">
        <v>15</v>
      </c>
      <c r="B74" t="s">
        <v>16</v>
      </c>
      <c r="C74" t="s">
        <v>182</v>
      </c>
      <c r="D74">
        <v>3</v>
      </c>
      <c r="E74" t="s">
        <v>183</v>
      </c>
      <c r="F74" t="s">
        <v>192</v>
      </c>
      <c r="G74" t="s">
        <v>193</v>
      </c>
      <c r="H74" t="s">
        <v>2997</v>
      </c>
      <c r="I74" t="s">
        <v>23</v>
      </c>
      <c r="J74" t="s">
        <v>23</v>
      </c>
      <c r="K74" t="s">
        <v>192</v>
      </c>
      <c r="L74" t="s">
        <v>196</v>
      </c>
      <c r="M74">
        <v>67</v>
      </c>
      <c r="N74" t="s">
        <v>56</v>
      </c>
      <c r="O74" t="s">
        <v>197</v>
      </c>
      <c r="P74" t="s">
        <v>23</v>
      </c>
      <c r="Q74" t="s">
        <v>23</v>
      </c>
      <c r="R74" t="s">
        <v>2964</v>
      </c>
      <c r="S74" t="s">
        <v>24</v>
      </c>
      <c r="T74" t="s">
        <v>52</v>
      </c>
      <c r="U74" t="s">
        <v>2991</v>
      </c>
      <c r="V74" t="s">
        <v>26</v>
      </c>
      <c r="W74">
        <v>2</v>
      </c>
      <c r="X74" t="s">
        <v>27</v>
      </c>
      <c r="Y74">
        <v>5000</v>
      </c>
      <c r="Z74">
        <v>5000</v>
      </c>
      <c r="AA74">
        <v>4000</v>
      </c>
      <c r="AB74">
        <v>3000</v>
      </c>
      <c r="AC74">
        <v>2000</v>
      </c>
      <c r="AD74" t="s">
        <v>19</v>
      </c>
      <c r="AE74">
        <v>658</v>
      </c>
      <c r="AF74" t="s">
        <v>19</v>
      </c>
      <c r="AG74">
        <v>2035</v>
      </c>
      <c r="AH74" t="s">
        <v>3226</v>
      </c>
      <c r="AI74">
        <v>2741</v>
      </c>
      <c r="AJ74" t="s">
        <v>3227</v>
      </c>
      <c r="AK74">
        <v>2741</v>
      </c>
      <c r="AL74">
        <f t="shared" si="55"/>
        <v>2741</v>
      </c>
      <c r="AM74" t="s">
        <v>19</v>
      </c>
      <c r="AN74">
        <v>3691</v>
      </c>
      <c r="AP74" t="s">
        <v>3228</v>
      </c>
      <c r="AQ74">
        <v>3691</v>
      </c>
      <c r="AS74" t="s">
        <v>19</v>
      </c>
      <c r="AT74">
        <v>3931</v>
      </c>
      <c r="AV74" t="s">
        <v>19</v>
      </c>
      <c r="AW74">
        <v>3931</v>
      </c>
      <c r="AX74" t="s">
        <v>19</v>
      </c>
      <c r="AY74">
        <v>5060</v>
      </c>
      <c r="BA74">
        <f t="shared" si="56"/>
        <v>5060</v>
      </c>
      <c r="BB74" t="s">
        <v>3229</v>
      </c>
      <c r="BC74">
        <v>5850</v>
      </c>
      <c r="BD74" t="s">
        <v>3230</v>
      </c>
      <c r="BE74">
        <v>5850</v>
      </c>
      <c r="BF74" t="s">
        <v>3230</v>
      </c>
      <c r="BG74" t="s">
        <v>184</v>
      </c>
      <c r="BQ74">
        <v>-1</v>
      </c>
      <c r="BR74">
        <v>1.3705000000000001</v>
      </c>
      <c r="BS74">
        <v>0.25</v>
      </c>
      <c r="BT74">
        <v>0.25</v>
      </c>
      <c r="BU74">
        <v>1.3705000000000001</v>
      </c>
      <c r="BV74">
        <v>0.25</v>
      </c>
      <c r="BW74">
        <v>2035</v>
      </c>
      <c r="BX74">
        <v>2741</v>
      </c>
      <c r="BY74">
        <v>2741</v>
      </c>
      <c r="CA74">
        <v>1</v>
      </c>
      <c r="CB74">
        <v>1</v>
      </c>
      <c r="CC74">
        <v>0.25</v>
      </c>
      <c r="CD74">
        <v>0.25</v>
      </c>
      <c r="CE74">
        <v>0.25</v>
      </c>
      <c r="CF74">
        <v>-1</v>
      </c>
      <c r="CG74">
        <v>0.5</v>
      </c>
      <c r="CH74">
        <v>3691</v>
      </c>
      <c r="CJ74">
        <v>0.5</v>
      </c>
      <c r="CK74">
        <v>1.3470802919708029</v>
      </c>
      <c r="CL74">
        <v>0.5</v>
      </c>
      <c r="CM74">
        <v>3691</v>
      </c>
      <c r="CN74">
        <v>1</v>
      </c>
      <c r="CO74">
        <v>0.5</v>
      </c>
      <c r="CP74">
        <v>-1</v>
      </c>
      <c r="CQ74">
        <v>0.5</v>
      </c>
      <c r="CR74">
        <v>3931</v>
      </c>
      <c r="CT74">
        <v>0.5</v>
      </c>
      <c r="CU74">
        <v>1.3103333333333333</v>
      </c>
      <c r="CV74">
        <v>0.5</v>
      </c>
      <c r="CW74">
        <v>3931</v>
      </c>
      <c r="CX74">
        <v>1</v>
      </c>
      <c r="CY74">
        <v>0.5</v>
      </c>
      <c r="CZ74">
        <v>1.6866666666666668</v>
      </c>
      <c r="DA74">
        <v>0.5</v>
      </c>
      <c r="DB74">
        <v>5060</v>
      </c>
      <c r="DC74">
        <v>1</v>
      </c>
      <c r="DD74">
        <v>0.5</v>
      </c>
      <c r="DE74">
        <v>-1</v>
      </c>
      <c r="DF74">
        <v>0.74375000000000002</v>
      </c>
      <c r="DG74">
        <v>5850</v>
      </c>
      <c r="DI74">
        <v>0.74375000000000002</v>
      </c>
      <c r="DJ74">
        <v>-1</v>
      </c>
      <c r="DK74">
        <v>0.74375000000000002</v>
      </c>
      <c r="DL74">
        <v>5850</v>
      </c>
      <c r="DN74">
        <v>0.74375000000000002</v>
      </c>
      <c r="DO74">
        <v>0.25</v>
      </c>
      <c r="DP74" t="s">
        <v>3049</v>
      </c>
      <c r="DQ74" t="s">
        <v>3117</v>
      </c>
      <c r="DR74" t="s">
        <v>3121</v>
      </c>
      <c r="DU74" t="s">
        <v>2977</v>
      </c>
      <c r="DZ74">
        <v>-1</v>
      </c>
      <c r="EA74">
        <v>2740</v>
      </c>
      <c r="EB74">
        <v>-1</v>
      </c>
      <c r="EC74">
        <v>3000</v>
      </c>
      <c r="ED74">
        <v>-1</v>
      </c>
      <c r="EE74">
        <v>-1</v>
      </c>
      <c r="EF74">
        <v>-1</v>
      </c>
      <c r="EG74">
        <v>6000</v>
      </c>
      <c r="EK74">
        <v>6000</v>
      </c>
    </row>
    <row r="75" spans="1:142" x14ac:dyDescent="0.25">
      <c r="A75" t="s">
        <v>15</v>
      </c>
      <c r="B75" t="s">
        <v>16</v>
      </c>
      <c r="C75" t="s">
        <v>182</v>
      </c>
      <c r="D75">
        <v>3</v>
      </c>
      <c r="E75" t="s">
        <v>183</v>
      </c>
      <c r="F75" t="s">
        <v>192</v>
      </c>
      <c r="G75" t="s">
        <v>193</v>
      </c>
      <c r="H75" t="s">
        <v>2997</v>
      </c>
      <c r="I75" t="s">
        <v>23</v>
      </c>
      <c r="J75" t="s">
        <v>23</v>
      </c>
      <c r="K75" t="s">
        <v>192</v>
      </c>
      <c r="L75" t="s">
        <v>198</v>
      </c>
      <c r="M75">
        <v>68</v>
      </c>
      <c r="N75" t="s">
        <v>56</v>
      </c>
      <c r="O75" t="s">
        <v>199</v>
      </c>
      <c r="P75" t="s">
        <v>23</v>
      </c>
      <c r="Q75" t="s">
        <v>23</v>
      </c>
      <c r="R75" t="s">
        <v>2964</v>
      </c>
      <c r="S75" t="s">
        <v>34</v>
      </c>
      <c r="T75" t="s">
        <v>52</v>
      </c>
      <c r="U75" t="s">
        <v>2991</v>
      </c>
      <c r="V75" t="s">
        <v>26</v>
      </c>
      <c r="W75">
        <v>3</v>
      </c>
      <c r="X75" t="s">
        <v>3231</v>
      </c>
      <c r="Y75">
        <v>10</v>
      </c>
      <c r="Z75">
        <v>5</v>
      </c>
      <c r="AA75">
        <v>5</v>
      </c>
      <c r="AB75">
        <v>-1</v>
      </c>
      <c r="AC75">
        <v>-1</v>
      </c>
      <c r="AD75" t="s">
        <v>19</v>
      </c>
      <c r="AE75">
        <v>4</v>
      </c>
      <c r="AF75" t="s">
        <v>19</v>
      </c>
      <c r="AG75">
        <v>-1</v>
      </c>
      <c r="AH75" t="s">
        <v>19</v>
      </c>
      <c r="AI75">
        <v>5</v>
      </c>
      <c r="AJ75" t="s">
        <v>19</v>
      </c>
      <c r="AK75">
        <v>5</v>
      </c>
      <c r="AL75">
        <f>+AK75</f>
        <v>5</v>
      </c>
      <c r="AM75" t="s">
        <v>19</v>
      </c>
      <c r="AN75">
        <v>1</v>
      </c>
      <c r="AO75">
        <f t="shared" ref="AO75:AO80" si="57">+IF(AND(AN75&lt;&gt;-1,AN75&lt;&gt;-2),AN75,0)</f>
        <v>1</v>
      </c>
      <c r="AP75" t="s">
        <v>19</v>
      </c>
      <c r="AQ75">
        <v>-1</v>
      </c>
      <c r="AR75">
        <f t="shared" ref="AR75:AR80" si="58">+IF(AND(AQ75&lt;&gt;-1,AQ75&lt;&gt;-2),AQ75,0)</f>
        <v>0</v>
      </c>
      <c r="AS75" t="s">
        <v>19</v>
      </c>
      <c r="AT75">
        <v>1</v>
      </c>
      <c r="AU75">
        <f t="shared" ref="AU75:AU80" si="59">+IF(AND(AT75&lt;&gt;-1,AT75&lt;&gt;-2),AT75,0)</f>
        <v>1</v>
      </c>
      <c r="AV75" t="s">
        <v>19</v>
      </c>
      <c r="AW75">
        <v>0</v>
      </c>
      <c r="AX75" t="s">
        <v>3232</v>
      </c>
      <c r="AY75">
        <v>0</v>
      </c>
      <c r="AZ75">
        <f t="shared" ref="AZ75:AZ80" si="60">+IF(AND(AY75&lt;&gt;-1,AY75&lt;&gt;-2),AY75,0)</f>
        <v>0</v>
      </c>
      <c r="BA75">
        <f t="shared" ref="BA75:BA80" si="61">+AO75+AR75+AU75+AZ75</f>
        <v>2</v>
      </c>
      <c r="BB75" t="s">
        <v>3232</v>
      </c>
      <c r="BC75">
        <v>2</v>
      </c>
      <c r="BD75" t="s">
        <v>3233</v>
      </c>
      <c r="BE75">
        <v>2</v>
      </c>
      <c r="BF75" t="s">
        <v>3234</v>
      </c>
      <c r="BG75" t="s">
        <v>186</v>
      </c>
      <c r="BN75">
        <v>1</v>
      </c>
      <c r="BO75">
        <v>1</v>
      </c>
      <c r="BQ75">
        <v>-1</v>
      </c>
      <c r="BR75">
        <v>1</v>
      </c>
      <c r="BS75">
        <v>0</v>
      </c>
      <c r="BT75">
        <v>0.5</v>
      </c>
      <c r="BU75">
        <v>1</v>
      </c>
      <c r="BV75">
        <v>0.5</v>
      </c>
      <c r="BW75">
        <v>0</v>
      </c>
      <c r="BX75">
        <v>5</v>
      </c>
      <c r="BY75">
        <v>5</v>
      </c>
      <c r="CA75">
        <v>1</v>
      </c>
      <c r="CB75">
        <v>1</v>
      </c>
      <c r="CC75">
        <v>0</v>
      </c>
      <c r="CD75">
        <v>0.5</v>
      </c>
      <c r="CE75">
        <v>0.5</v>
      </c>
      <c r="CF75">
        <v>-1</v>
      </c>
      <c r="CG75">
        <v>0.6</v>
      </c>
      <c r="CH75">
        <v>6</v>
      </c>
      <c r="CJ75">
        <v>0.6</v>
      </c>
      <c r="CK75">
        <v>-2</v>
      </c>
      <c r="CL75">
        <v>0.6</v>
      </c>
      <c r="CM75">
        <v>6</v>
      </c>
      <c r="CO75">
        <v>0.6</v>
      </c>
      <c r="CP75">
        <v>-2</v>
      </c>
      <c r="CQ75">
        <v>0.7</v>
      </c>
      <c r="CR75">
        <v>7</v>
      </c>
      <c r="CT75">
        <v>0.7</v>
      </c>
      <c r="CU75">
        <v>0.66666666666666663</v>
      </c>
      <c r="CV75">
        <v>0.7</v>
      </c>
      <c r="CW75">
        <v>7</v>
      </c>
      <c r="CX75">
        <v>0.66666666666666663</v>
      </c>
      <c r="CY75">
        <v>0.7</v>
      </c>
      <c r="CZ75">
        <v>0.66666666666666663</v>
      </c>
      <c r="DA75">
        <v>0.7</v>
      </c>
      <c r="DB75">
        <v>7</v>
      </c>
      <c r="DC75">
        <v>0.66666666666666663</v>
      </c>
      <c r="DD75">
        <v>0.7</v>
      </c>
      <c r="DE75">
        <v>1</v>
      </c>
      <c r="DF75">
        <v>0.9</v>
      </c>
      <c r="DG75">
        <v>9</v>
      </c>
      <c r="DH75">
        <v>1</v>
      </c>
      <c r="DI75">
        <v>0.9</v>
      </c>
      <c r="DJ75">
        <v>2</v>
      </c>
      <c r="DK75">
        <v>1.1000000000000001</v>
      </c>
      <c r="DL75">
        <v>11</v>
      </c>
      <c r="DM75">
        <v>1</v>
      </c>
      <c r="DN75">
        <v>1</v>
      </c>
      <c r="DO75">
        <v>0</v>
      </c>
      <c r="DP75" t="s">
        <v>3049</v>
      </c>
      <c r="DU75" t="s">
        <v>2977</v>
      </c>
      <c r="DZ75">
        <v>-1</v>
      </c>
      <c r="EA75">
        <v>-1</v>
      </c>
      <c r="EB75">
        <v>-1</v>
      </c>
      <c r="EC75">
        <v>3</v>
      </c>
      <c r="ED75">
        <v>2</v>
      </c>
      <c r="EE75">
        <v>-1</v>
      </c>
      <c r="EF75">
        <v>-1</v>
      </c>
      <c r="EG75">
        <v>1</v>
      </c>
      <c r="EH75">
        <v>3</v>
      </c>
      <c r="EI75">
        <v>1</v>
      </c>
      <c r="EJ75">
        <v>1</v>
      </c>
      <c r="EK75">
        <v>3</v>
      </c>
    </row>
    <row r="76" spans="1:142" x14ac:dyDescent="0.25">
      <c r="A76" t="s">
        <v>15</v>
      </c>
      <c r="B76" t="s">
        <v>16</v>
      </c>
      <c r="C76" t="s">
        <v>182</v>
      </c>
      <c r="D76">
        <v>3</v>
      </c>
      <c r="E76" t="s">
        <v>183</v>
      </c>
      <c r="F76" t="s">
        <v>200</v>
      </c>
      <c r="G76" t="s">
        <v>201</v>
      </c>
      <c r="H76" t="s">
        <v>2997</v>
      </c>
      <c r="I76" t="s">
        <v>23</v>
      </c>
      <c r="J76" t="s">
        <v>23</v>
      </c>
      <c r="K76" t="s">
        <v>200</v>
      </c>
      <c r="L76" t="s">
        <v>202</v>
      </c>
      <c r="M76">
        <v>69</v>
      </c>
      <c r="N76" t="s">
        <v>56</v>
      </c>
      <c r="O76" t="s">
        <v>203</v>
      </c>
      <c r="P76" t="s">
        <v>23</v>
      </c>
      <c r="Q76" t="s">
        <v>23</v>
      </c>
      <c r="R76" t="s">
        <v>2964</v>
      </c>
      <c r="S76" t="s">
        <v>34</v>
      </c>
      <c r="T76" t="s">
        <v>52</v>
      </c>
      <c r="U76" t="s">
        <v>2991</v>
      </c>
      <c r="V76" t="s">
        <v>26</v>
      </c>
      <c r="W76">
        <v>1</v>
      </c>
      <c r="X76" t="s">
        <v>27</v>
      </c>
      <c r="Y76">
        <v>4000</v>
      </c>
      <c r="Z76">
        <v>960</v>
      </c>
      <c r="AA76">
        <v>960</v>
      </c>
      <c r="AB76">
        <v>960</v>
      </c>
      <c r="AC76">
        <v>1120</v>
      </c>
      <c r="AD76" t="s">
        <v>19</v>
      </c>
      <c r="AE76">
        <v>2056</v>
      </c>
      <c r="AF76" t="s">
        <v>19</v>
      </c>
      <c r="AG76">
        <v>453</v>
      </c>
      <c r="AH76" t="s">
        <v>19</v>
      </c>
      <c r="AI76">
        <v>730</v>
      </c>
      <c r="AJ76" t="s">
        <v>19</v>
      </c>
      <c r="AK76">
        <v>730</v>
      </c>
      <c r="AL76">
        <f>+AG76+AK76</f>
        <v>1183</v>
      </c>
      <c r="AM76" t="s">
        <v>3235</v>
      </c>
      <c r="AN76">
        <v>153</v>
      </c>
      <c r="AO76">
        <f t="shared" si="57"/>
        <v>153</v>
      </c>
      <c r="AP76" t="s">
        <v>3236</v>
      </c>
      <c r="AQ76">
        <v>701</v>
      </c>
      <c r="AR76">
        <f t="shared" si="58"/>
        <v>701</v>
      </c>
      <c r="AS76" t="s">
        <v>19</v>
      </c>
      <c r="AT76">
        <v>12</v>
      </c>
      <c r="AU76">
        <f t="shared" si="59"/>
        <v>12</v>
      </c>
      <c r="AV76" t="s">
        <v>19</v>
      </c>
      <c r="AW76">
        <v>171</v>
      </c>
      <c r="AX76" t="s">
        <v>19</v>
      </c>
      <c r="AY76">
        <v>170</v>
      </c>
      <c r="AZ76">
        <f t="shared" si="60"/>
        <v>170</v>
      </c>
      <c r="BA76">
        <f t="shared" si="61"/>
        <v>1036</v>
      </c>
      <c r="BB76" t="s">
        <v>3237</v>
      </c>
      <c r="BC76">
        <v>-1</v>
      </c>
      <c r="BD76" t="s">
        <v>19</v>
      </c>
      <c r="BE76">
        <v>-1</v>
      </c>
      <c r="BF76" t="s">
        <v>19</v>
      </c>
      <c r="BG76" t="s">
        <v>188</v>
      </c>
      <c r="BI76">
        <v>48</v>
      </c>
      <c r="BJ76">
        <v>8</v>
      </c>
      <c r="BK76">
        <v>32</v>
      </c>
      <c r="BL76">
        <v>24</v>
      </c>
      <c r="BM76">
        <v>8</v>
      </c>
      <c r="BN76">
        <v>0</v>
      </c>
      <c r="BO76">
        <v>0</v>
      </c>
      <c r="BP76">
        <v>56</v>
      </c>
      <c r="BQ76">
        <v>0.53928571428571426</v>
      </c>
      <c r="BR76">
        <v>1.0562499999999999</v>
      </c>
      <c r="BS76">
        <v>0.11325</v>
      </c>
      <c r="BT76">
        <v>0.29575000000000001</v>
      </c>
      <c r="BU76">
        <v>1.0562499999999999</v>
      </c>
      <c r="BV76">
        <v>0.29575000000000001</v>
      </c>
      <c r="BW76">
        <v>453</v>
      </c>
      <c r="BX76">
        <v>1183</v>
      </c>
      <c r="BY76">
        <v>1183</v>
      </c>
      <c r="BZ76">
        <v>0.53928571428571426</v>
      </c>
      <c r="CA76">
        <v>1</v>
      </c>
      <c r="CB76">
        <v>1</v>
      </c>
      <c r="CC76">
        <v>0.11325</v>
      </c>
      <c r="CD76">
        <v>0.29575000000000001</v>
      </c>
      <c r="CE76">
        <v>0.29575000000000001</v>
      </c>
      <c r="CF76">
        <v>-1</v>
      </c>
      <c r="CG76">
        <v>0.33400000000000002</v>
      </c>
      <c r="CH76">
        <v>1336</v>
      </c>
      <c r="CJ76">
        <v>0.33400000000000002</v>
      </c>
      <c r="CK76">
        <v>1.8170212765957447</v>
      </c>
      <c r="CL76">
        <v>0.50924999999999998</v>
      </c>
      <c r="CM76">
        <v>2037</v>
      </c>
      <c r="CN76">
        <v>1</v>
      </c>
      <c r="CO76">
        <v>0.50924999999999998</v>
      </c>
      <c r="CP76">
        <v>1.8425531914893618</v>
      </c>
      <c r="CQ76">
        <v>0.51224999999999998</v>
      </c>
      <c r="CR76">
        <v>2049</v>
      </c>
      <c r="CS76">
        <v>1</v>
      </c>
      <c r="CT76">
        <v>0.51224999999999998</v>
      </c>
      <c r="CU76">
        <v>1.1043663471778489</v>
      </c>
      <c r="CV76">
        <v>0.55500000000000005</v>
      </c>
      <c r="CW76">
        <v>2220</v>
      </c>
      <c r="CX76">
        <v>1</v>
      </c>
      <c r="CY76">
        <v>0.55500000000000005</v>
      </c>
      <c r="CZ76">
        <v>1.1033013844515442</v>
      </c>
      <c r="DA76">
        <v>0.55474999999999997</v>
      </c>
      <c r="DB76">
        <v>2219</v>
      </c>
      <c r="DC76">
        <v>1</v>
      </c>
      <c r="DD76">
        <v>0.55474999999999997</v>
      </c>
      <c r="DE76">
        <v>-1</v>
      </c>
      <c r="DF76">
        <v>0.55474999999999997</v>
      </c>
      <c r="DG76">
        <v>2219</v>
      </c>
      <c r="DI76">
        <v>0.55474999999999997</v>
      </c>
      <c r="DJ76">
        <v>0</v>
      </c>
      <c r="DK76">
        <v>0.55474999999999997</v>
      </c>
      <c r="DL76">
        <v>2219</v>
      </c>
      <c r="DM76">
        <v>0</v>
      </c>
      <c r="DN76">
        <v>0.55474999999999997</v>
      </c>
      <c r="DO76">
        <v>0</v>
      </c>
      <c r="DT76" t="s">
        <v>3032</v>
      </c>
      <c r="DU76" t="s">
        <v>2977</v>
      </c>
      <c r="DZ76">
        <v>-1</v>
      </c>
      <c r="EA76">
        <v>470</v>
      </c>
      <c r="EB76">
        <v>-1</v>
      </c>
      <c r="EC76">
        <v>469</v>
      </c>
      <c r="ED76">
        <v>-1</v>
      </c>
      <c r="EE76">
        <v>485</v>
      </c>
      <c r="EF76">
        <v>-1</v>
      </c>
      <c r="EG76">
        <v>486</v>
      </c>
      <c r="EH76">
        <v>939</v>
      </c>
      <c r="EI76">
        <v>939</v>
      </c>
      <c r="EJ76">
        <v>939</v>
      </c>
      <c r="EK76">
        <v>971</v>
      </c>
    </row>
    <row r="77" spans="1:142" x14ac:dyDescent="0.25">
      <c r="A77" t="s">
        <v>15</v>
      </c>
      <c r="B77" t="s">
        <v>16</v>
      </c>
      <c r="C77" t="s">
        <v>182</v>
      </c>
      <c r="D77">
        <v>3</v>
      </c>
      <c r="E77" t="s">
        <v>183</v>
      </c>
      <c r="F77" t="s">
        <v>200</v>
      </c>
      <c r="G77" t="s">
        <v>201</v>
      </c>
      <c r="H77" t="s">
        <v>2997</v>
      </c>
      <c r="I77" t="s">
        <v>23</v>
      </c>
      <c r="J77" t="s">
        <v>23</v>
      </c>
      <c r="K77" t="s">
        <v>200</v>
      </c>
      <c r="L77" t="s">
        <v>204</v>
      </c>
      <c r="M77">
        <v>70</v>
      </c>
      <c r="N77" t="s">
        <v>56</v>
      </c>
      <c r="O77" t="s">
        <v>205</v>
      </c>
      <c r="P77" t="s">
        <v>23</v>
      </c>
      <c r="Q77" t="s">
        <v>23</v>
      </c>
      <c r="R77" t="s">
        <v>2964</v>
      </c>
      <c r="S77" t="s">
        <v>34</v>
      </c>
      <c r="T77" t="s">
        <v>52</v>
      </c>
      <c r="U77" t="s">
        <v>2991</v>
      </c>
      <c r="V77" t="s">
        <v>26</v>
      </c>
      <c r="W77">
        <v>2</v>
      </c>
      <c r="X77" t="s">
        <v>3238</v>
      </c>
      <c r="Y77">
        <v>4000</v>
      </c>
      <c r="Z77">
        <v>1400</v>
      </c>
      <c r="AA77">
        <v>1400</v>
      </c>
      <c r="AB77">
        <v>1200</v>
      </c>
      <c r="AC77">
        <v>-1</v>
      </c>
      <c r="AD77" t="s">
        <v>19</v>
      </c>
      <c r="AE77">
        <v>3600</v>
      </c>
      <c r="AF77" t="s">
        <v>19</v>
      </c>
      <c r="AG77">
        <v>-1</v>
      </c>
      <c r="AH77" t="s">
        <v>19</v>
      </c>
      <c r="AI77">
        <v>-1</v>
      </c>
      <c r="AJ77" t="s">
        <v>19</v>
      </c>
      <c r="AK77">
        <v>-1</v>
      </c>
      <c r="AL77">
        <v>-1</v>
      </c>
      <c r="AM77" t="s">
        <v>19</v>
      </c>
      <c r="AN77">
        <v>182</v>
      </c>
      <c r="AO77">
        <f t="shared" si="57"/>
        <v>182</v>
      </c>
      <c r="AP77" t="s">
        <v>19</v>
      </c>
      <c r="AQ77">
        <v>351</v>
      </c>
      <c r="AR77">
        <f t="shared" si="58"/>
        <v>351</v>
      </c>
      <c r="AS77" t="s">
        <v>19</v>
      </c>
      <c r="AT77">
        <v>872</v>
      </c>
      <c r="AU77">
        <f t="shared" si="59"/>
        <v>872</v>
      </c>
      <c r="AV77" t="s">
        <v>19</v>
      </c>
      <c r="AW77">
        <v>0</v>
      </c>
      <c r="AX77" t="s">
        <v>3239</v>
      </c>
      <c r="AY77">
        <v>77</v>
      </c>
      <c r="AZ77">
        <f t="shared" si="60"/>
        <v>77</v>
      </c>
      <c r="BA77">
        <f t="shared" si="61"/>
        <v>1482</v>
      </c>
      <c r="BB77" t="s">
        <v>3240</v>
      </c>
      <c r="BC77">
        <v>47</v>
      </c>
      <c r="BD77" t="s">
        <v>3241</v>
      </c>
      <c r="BE77">
        <v>47</v>
      </c>
      <c r="BF77" t="s">
        <v>3241</v>
      </c>
      <c r="BG77" t="s">
        <v>188</v>
      </c>
      <c r="BQ77">
        <v>-1</v>
      </c>
      <c r="BR77">
        <v>-1</v>
      </c>
      <c r="BS77">
        <v>0</v>
      </c>
      <c r="BT77">
        <v>-2</v>
      </c>
      <c r="BU77">
        <v>-1</v>
      </c>
      <c r="BV77">
        <v>-2</v>
      </c>
      <c r="BW77">
        <v>0</v>
      </c>
      <c r="BX77">
        <v>-2</v>
      </c>
      <c r="BY77">
        <v>-2</v>
      </c>
      <c r="CC77">
        <v>0</v>
      </c>
      <c r="CD77">
        <v>0</v>
      </c>
      <c r="CE77">
        <v>0</v>
      </c>
      <c r="CF77">
        <v>-1</v>
      </c>
      <c r="CG77">
        <v>4.5499999999999999E-2</v>
      </c>
      <c r="CH77">
        <v>182</v>
      </c>
      <c r="CJ77">
        <v>4.5499999999999999E-2</v>
      </c>
      <c r="CK77">
        <v>-2</v>
      </c>
      <c r="CL77">
        <v>0.13325000000000001</v>
      </c>
      <c r="CM77">
        <v>533</v>
      </c>
      <c r="CO77">
        <v>0.13325000000000001</v>
      </c>
      <c r="CP77">
        <v>-2</v>
      </c>
      <c r="CQ77">
        <v>0.35125000000000001</v>
      </c>
      <c r="CR77">
        <v>1405</v>
      </c>
      <c r="CT77">
        <v>0.35125000000000001</v>
      </c>
      <c r="CU77">
        <v>1.1708333333333334</v>
      </c>
      <c r="CV77">
        <v>0.35125000000000001</v>
      </c>
      <c r="CW77">
        <v>1405</v>
      </c>
      <c r="CX77">
        <v>1</v>
      </c>
      <c r="CY77">
        <v>0.35125000000000001</v>
      </c>
      <c r="CZ77">
        <v>1.2350000000000001</v>
      </c>
      <c r="DA77">
        <v>0.3705</v>
      </c>
      <c r="DB77">
        <v>1482</v>
      </c>
      <c r="DC77">
        <v>1</v>
      </c>
      <c r="DD77">
        <v>0.3705</v>
      </c>
      <c r="DE77">
        <v>1.5666666666666667</v>
      </c>
      <c r="DF77">
        <v>0.38224999999999998</v>
      </c>
      <c r="DG77">
        <v>1529</v>
      </c>
      <c r="DH77">
        <v>1</v>
      </c>
      <c r="DI77">
        <v>0.38224999999999998</v>
      </c>
      <c r="DJ77">
        <v>0.11071849234393404</v>
      </c>
      <c r="DK77">
        <v>0.39400000000000002</v>
      </c>
      <c r="DL77">
        <v>1576</v>
      </c>
      <c r="DM77">
        <v>0.11071849234393404</v>
      </c>
      <c r="DN77">
        <v>0.39400000000000002</v>
      </c>
      <c r="DO77">
        <v>0</v>
      </c>
      <c r="DU77" t="s">
        <v>2977</v>
      </c>
      <c r="DZ77">
        <v>-1</v>
      </c>
      <c r="EA77">
        <v>-1</v>
      </c>
      <c r="EB77">
        <v>-1</v>
      </c>
      <c r="EC77">
        <v>1200</v>
      </c>
      <c r="ED77">
        <v>30</v>
      </c>
      <c r="EE77">
        <v>819</v>
      </c>
      <c r="EF77">
        <v>551</v>
      </c>
      <c r="EG77">
        <v>-1</v>
      </c>
    </row>
    <row r="78" spans="1:142" x14ac:dyDescent="0.25">
      <c r="A78" t="s">
        <v>15</v>
      </c>
      <c r="B78" t="s">
        <v>16</v>
      </c>
      <c r="C78" t="s">
        <v>182</v>
      </c>
      <c r="D78">
        <v>3</v>
      </c>
      <c r="E78" t="s">
        <v>183</v>
      </c>
      <c r="F78" t="s">
        <v>200</v>
      </c>
      <c r="G78" t="s">
        <v>201</v>
      </c>
      <c r="H78" t="s">
        <v>2997</v>
      </c>
      <c r="I78" t="s">
        <v>23</v>
      </c>
      <c r="J78" t="s">
        <v>23</v>
      </c>
      <c r="K78" t="s">
        <v>200</v>
      </c>
      <c r="L78" t="s">
        <v>206</v>
      </c>
      <c r="M78">
        <v>71</v>
      </c>
      <c r="N78" t="s">
        <v>56</v>
      </c>
      <c r="O78" t="s">
        <v>207</v>
      </c>
      <c r="P78" t="s">
        <v>23</v>
      </c>
      <c r="Q78" t="s">
        <v>23</v>
      </c>
      <c r="R78" t="s">
        <v>2964</v>
      </c>
      <c r="S78" t="s">
        <v>34</v>
      </c>
      <c r="T78" t="s">
        <v>52</v>
      </c>
      <c r="U78" t="s">
        <v>2991</v>
      </c>
      <c r="V78" t="s">
        <v>26</v>
      </c>
      <c r="W78">
        <v>3</v>
      </c>
      <c r="X78" t="s">
        <v>27</v>
      </c>
      <c r="Y78">
        <v>192</v>
      </c>
      <c r="Z78">
        <v>48</v>
      </c>
      <c r="AA78">
        <v>48</v>
      </c>
      <c r="AB78">
        <v>48</v>
      </c>
      <c r="AC78">
        <v>48</v>
      </c>
      <c r="AD78" t="s">
        <v>19</v>
      </c>
      <c r="AE78">
        <v>6</v>
      </c>
      <c r="AF78" t="s">
        <v>19</v>
      </c>
      <c r="AG78">
        <v>0</v>
      </c>
      <c r="AH78" t="s">
        <v>3242</v>
      </c>
      <c r="AI78">
        <v>0</v>
      </c>
      <c r="AJ78" t="s">
        <v>19</v>
      </c>
      <c r="AK78">
        <v>0</v>
      </c>
      <c r="AL78">
        <f t="shared" ref="AL78:AL80" si="62">+AG78+AK78</f>
        <v>0</v>
      </c>
      <c r="AM78" t="s">
        <v>3243</v>
      </c>
      <c r="AN78">
        <v>0</v>
      </c>
      <c r="AO78">
        <f t="shared" si="57"/>
        <v>0</v>
      </c>
      <c r="AP78" t="s">
        <v>3244</v>
      </c>
      <c r="AQ78">
        <v>2</v>
      </c>
      <c r="AR78">
        <f t="shared" si="58"/>
        <v>2</v>
      </c>
      <c r="AS78" t="s">
        <v>3245</v>
      </c>
      <c r="AT78">
        <v>35</v>
      </c>
      <c r="AU78">
        <f t="shared" si="59"/>
        <v>35</v>
      </c>
      <c r="AV78" t="s">
        <v>19</v>
      </c>
      <c r="AW78">
        <v>59</v>
      </c>
      <c r="AX78" t="s">
        <v>3246</v>
      </c>
      <c r="AY78">
        <v>7</v>
      </c>
      <c r="AZ78">
        <f t="shared" si="60"/>
        <v>7</v>
      </c>
      <c r="BA78">
        <f t="shared" si="61"/>
        <v>44</v>
      </c>
      <c r="BB78" t="s">
        <v>3247</v>
      </c>
      <c r="BC78">
        <v>-1</v>
      </c>
      <c r="BD78" t="s">
        <v>19</v>
      </c>
      <c r="BE78">
        <v>-1</v>
      </c>
      <c r="BF78" t="s">
        <v>19</v>
      </c>
      <c r="BG78" t="s">
        <v>188</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4.1666666666666664E-2</v>
      </c>
      <c r="CL78">
        <v>1.0416666666666666E-2</v>
      </c>
      <c r="CM78">
        <v>2</v>
      </c>
      <c r="CN78">
        <v>4.1666666666666664E-2</v>
      </c>
      <c r="CO78">
        <v>1.0416666666666666E-2</v>
      </c>
      <c r="CP78">
        <v>0.77083333333333337</v>
      </c>
      <c r="CQ78">
        <v>0.19270833333333334</v>
      </c>
      <c r="CR78">
        <v>37</v>
      </c>
      <c r="CS78">
        <v>0.77083333333333337</v>
      </c>
      <c r="CT78">
        <v>0.19270833333333334</v>
      </c>
      <c r="CU78">
        <v>1</v>
      </c>
      <c r="CV78">
        <v>0.5</v>
      </c>
      <c r="CW78">
        <v>96</v>
      </c>
      <c r="CX78">
        <v>1</v>
      </c>
      <c r="CY78">
        <v>0.5</v>
      </c>
      <c r="CZ78">
        <v>0.45833333333333331</v>
      </c>
      <c r="DA78">
        <v>0.22916666666666666</v>
      </c>
      <c r="DB78">
        <v>44</v>
      </c>
      <c r="DC78">
        <v>0.45833333333333331</v>
      </c>
      <c r="DD78">
        <v>0.22916666666666666</v>
      </c>
      <c r="DE78">
        <v>-1</v>
      </c>
      <c r="DF78">
        <v>0.22916666666666666</v>
      </c>
      <c r="DG78">
        <v>44</v>
      </c>
      <c r="DI78">
        <v>0.22916666666666666</v>
      </c>
      <c r="DJ78">
        <v>-1</v>
      </c>
      <c r="DK78">
        <v>0.22916666666666666</v>
      </c>
      <c r="DL78">
        <v>44</v>
      </c>
      <c r="DN78">
        <v>0.22916666666666666</v>
      </c>
      <c r="DO78">
        <v>0</v>
      </c>
      <c r="DU78" t="s">
        <v>2977</v>
      </c>
      <c r="DZ78">
        <v>48</v>
      </c>
      <c r="EA78">
        <v>-1</v>
      </c>
      <c r="EB78">
        <v>-1</v>
      </c>
      <c r="EC78">
        <v>48</v>
      </c>
      <c r="ED78">
        <v>-1</v>
      </c>
      <c r="EE78">
        <v>-1</v>
      </c>
      <c r="EF78">
        <v>-1</v>
      </c>
      <c r="EG78">
        <v>48</v>
      </c>
      <c r="EH78">
        <v>96</v>
      </c>
    </row>
    <row r="79" spans="1:142" x14ac:dyDescent="0.25">
      <c r="A79" t="s">
        <v>15</v>
      </c>
      <c r="B79" t="s">
        <v>16</v>
      </c>
      <c r="C79" t="s">
        <v>182</v>
      </c>
      <c r="D79">
        <v>3</v>
      </c>
      <c r="E79" t="s">
        <v>183</v>
      </c>
      <c r="F79" t="s">
        <v>208</v>
      </c>
      <c r="G79" t="s">
        <v>209</v>
      </c>
      <c r="H79" t="s">
        <v>2997</v>
      </c>
      <c r="I79" t="s">
        <v>23</v>
      </c>
      <c r="J79" t="s">
        <v>23</v>
      </c>
      <c r="K79" t="s">
        <v>208</v>
      </c>
      <c r="L79" t="s">
        <v>210</v>
      </c>
      <c r="M79">
        <v>72</v>
      </c>
      <c r="N79" t="s">
        <v>56</v>
      </c>
      <c r="O79" t="s">
        <v>211</v>
      </c>
      <c r="P79" t="s">
        <v>23</v>
      </c>
      <c r="Q79" t="s">
        <v>23</v>
      </c>
      <c r="R79" t="s">
        <v>2964</v>
      </c>
      <c r="S79" t="s">
        <v>34</v>
      </c>
      <c r="T79" t="s">
        <v>52</v>
      </c>
      <c r="U79" t="s">
        <v>2991</v>
      </c>
      <c r="V79" t="s">
        <v>26</v>
      </c>
      <c r="W79">
        <v>1</v>
      </c>
      <c r="X79" t="s">
        <v>27</v>
      </c>
      <c r="Y79">
        <v>11000</v>
      </c>
      <c r="Z79">
        <v>2134</v>
      </c>
      <c r="AA79">
        <v>2133</v>
      </c>
      <c r="AB79">
        <v>2133</v>
      </c>
      <c r="AC79">
        <v>4600</v>
      </c>
      <c r="AD79" t="s">
        <v>19</v>
      </c>
      <c r="AE79">
        <v>979</v>
      </c>
      <c r="AF79" t="s">
        <v>19</v>
      </c>
      <c r="AG79">
        <v>0</v>
      </c>
      <c r="AH79" t="s">
        <v>3248</v>
      </c>
      <c r="AI79">
        <v>5034</v>
      </c>
      <c r="AJ79" t="s">
        <v>19</v>
      </c>
      <c r="AK79">
        <v>5034</v>
      </c>
      <c r="AL79">
        <f t="shared" si="62"/>
        <v>5034</v>
      </c>
      <c r="AM79" t="s">
        <v>19</v>
      </c>
      <c r="AN79">
        <v>-1</v>
      </c>
      <c r="AO79">
        <f t="shared" si="57"/>
        <v>0</v>
      </c>
      <c r="AP79" t="s">
        <v>3249</v>
      </c>
      <c r="AQ79">
        <v>593</v>
      </c>
      <c r="AR79">
        <f t="shared" si="58"/>
        <v>593</v>
      </c>
      <c r="AS79" t="s">
        <v>19</v>
      </c>
      <c r="AT79">
        <v>3462</v>
      </c>
      <c r="AU79">
        <f t="shared" si="59"/>
        <v>3462</v>
      </c>
      <c r="AV79" t="s">
        <v>3250</v>
      </c>
      <c r="AW79">
        <v>500</v>
      </c>
      <c r="AX79" t="s">
        <v>3251</v>
      </c>
      <c r="AY79">
        <v>381</v>
      </c>
      <c r="AZ79">
        <f t="shared" si="60"/>
        <v>381</v>
      </c>
      <c r="BA79">
        <f t="shared" si="61"/>
        <v>4436</v>
      </c>
      <c r="BB79" t="s">
        <v>3252</v>
      </c>
      <c r="BC79">
        <v>-1</v>
      </c>
      <c r="BD79" t="s">
        <v>19</v>
      </c>
      <c r="BE79">
        <v>-1</v>
      </c>
      <c r="BF79" t="s">
        <v>19</v>
      </c>
      <c r="BG79" t="s">
        <v>190</v>
      </c>
      <c r="BI79">
        <v>720</v>
      </c>
      <c r="BJ79">
        <v>120</v>
      </c>
      <c r="BK79">
        <v>480</v>
      </c>
      <c r="BL79">
        <v>360</v>
      </c>
      <c r="BM79">
        <v>120</v>
      </c>
      <c r="BP79">
        <v>840</v>
      </c>
      <c r="BQ79">
        <v>0</v>
      </c>
      <c r="BR79">
        <v>1.0943478260869566</v>
      </c>
      <c r="BS79">
        <v>0</v>
      </c>
      <c r="BT79">
        <v>0.45763636363636362</v>
      </c>
      <c r="BU79">
        <v>1.0943478260869566</v>
      </c>
      <c r="BV79">
        <v>0.45763636363636362</v>
      </c>
      <c r="BW79">
        <v>0</v>
      </c>
      <c r="BX79">
        <v>5034</v>
      </c>
      <c r="BY79">
        <v>5034</v>
      </c>
      <c r="BZ79">
        <v>0</v>
      </c>
      <c r="CA79">
        <v>1</v>
      </c>
      <c r="CB79">
        <v>1</v>
      </c>
      <c r="CC79">
        <v>0</v>
      </c>
      <c r="CD79">
        <v>0.45763636363636362</v>
      </c>
      <c r="CE79">
        <v>0.45763636363636362</v>
      </c>
      <c r="CF79">
        <v>-1</v>
      </c>
      <c r="CG79">
        <v>0.45763636363636362</v>
      </c>
      <c r="CH79">
        <v>5034</v>
      </c>
      <c r="CJ79">
        <v>0.45763636363636362</v>
      </c>
      <c r="CK79">
        <v>-2</v>
      </c>
      <c r="CL79">
        <v>0.51154545454545453</v>
      </c>
      <c r="CM79">
        <v>5627</v>
      </c>
      <c r="CO79">
        <v>0.51154545454545453</v>
      </c>
      <c r="CP79">
        <v>-2</v>
      </c>
      <c r="CQ79">
        <v>0.82627272727272727</v>
      </c>
      <c r="CR79">
        <v>9089</v>
      </c>
      <c r="CT79">
        <v>0.82627272727272727</v>
      </c>
      <c r="CU79">
        <v>2.316887080366226</v>
      </c>
      <c r="CV79">
        <v>0.87172727272727268</v>
      </c>
      <c r="CW79">
        <v>9589</v>
      </c>
      <c r="CX79">
        <v>1</v>
      </c>
      <c r="CY79">
        <v>0.87172727272727268</v>
      </c>
      <c r="CZ79">
        <v>2.2563580874872837</v>
      </c>
      <c r="DA79">
        <v>0.86090909090909096</v>
      </c>
      <c r="DB79">
        <v>9470</v>
      </c>
      <c r="DC79">
        <v>1</v>
      </c>
      <c r="DD79">
        <v>0.86090909090909096</v>
      </c>
      <c r="DE79">
        <v>-1</v>
      </c>
      <c r="DF79">
        <v>0.86090909090909096</v>
      </c>
      <c r="DG79">
        <v>9470</v>
      </c>
      <c r="DI79">
        <v>0.86090909090909096</v>
      </c>
      <c r="DJ79">
        <v>-1</v>
      </c>
      <c r="DK79">
        <v>0.86090909090909096</v>
      </c>
      <c r="DL79">
        <v>9470</v>
      </c>
      <c r="DN79">
        <v>0.86090909090909096</v>
      </c>
      <c r="DO79">
        <v>0</v>
      </c>
      <c r="DZ79">
        <v>-1</v>
      </c>
      <c r="EA79">
        <v>-1</v>
      </c>
      <c r="EB79">
        <v>-1</v>
      </c>
      <c r="EC79">
        <v>1966</v>
      </c>
      <c r="ED79">
        <v>-1</v>
      </c>
      <c r="EE79">
        <v>-1</v>
      </c>
      <c r="EF79">
        <v>-1</v>
      </c>
      <c r="EG79">
        <v>2217</v>
      </c>
      <c r="EH79">
        <v>1966</v>
      </c>
      <c r="EI79">
        <v>2000</v>
      </c>
      <c r="EJ79">
        <v>2000</v>
      </c>
      <c r="EK79">
        <v>2217</v>
      </c>
    </row>
    <row r="80" spans="1:142" x14ac:dyDescent="0.25">
      <c r="A80" t="s">
        <v>15</v>
      </c>
      <c r="B80" t="s">
        <v>16</v>
      </c>
      <c r="C80" t="s">
        <v>182</v>
      </c>
      <c r="D80">
        <v>3</v>
      </c>
      <c r="E80" t="s">
        <v>183</v>
      </c>
      <c r="F80" t="s">
        <v>208</v>
      </c>
      <c r="G80" t="s">
        <v>209</v>
      </c>
      <c r="H80" t="s">
        <v>2997</v>
      </c>
      <c r="I80" t="s">
        <v>23</v>
      </c>
      <c r="J80" t="s">
        <v>23</v>
      </c>
      <c r="K80" t="s">
        <v>208</v>
      </c>
      <c r="L80" t="s">
        <v>212</v>
      </c>
      <c r="M80">
        <v>73</v>
      </c>
      <c r="N80" t="s">
        <v>56</v>
      </c>
      <c r="O80" t="s">
        <v>213</v>
      </c>
      <c r="P80" t="s">
        <v>23</v>
      </c>
      <c r="Q80" t="s">
        <v>23</v>
      </c>
      <c r="R80" t="s">
        <v>2964</v>
      </c>
      <c r="S80" t="s">
        <v>34</v>
      </c>
      <c r="T80" t="s">
        <v>52</v>
      </c>
      <c r="U80" t="s">
        <v>2991</v>
      </c>
      <c r="V80" t="s">
        <v>26</v>
      </c>
      <c r="W80">
        <v>2</v>
      </c>
      <c r="X80" t="s">
        <v>27</v>
      </c>
      <c r="Y80">
        <v>1000</v>
      </c>
      <c r="Z80">
        <v>250</v>
      </c>
      <c r="AA80">
        <v>250</v>
      </c>
      <c r="AB80">
        <v>250</v>
      </c>
      <c r="AC80">
        <v>250</v>
      </c>
      <c r="AD80" t="s">
        <v>19</v>
      </c>
      <c r="AE80">
        <v>0</v>
      </c>
      <c r="AF80" t="s">
        <v>19</v>
      </c>
      <c r="AG80">
        <v>0</v>
      </c>
      <c r="AH80" t="s">
        <v>3253</v>
      </c>
      <c r="AI80">
        <v>421</v>
      </c>
      <c r="AJ80" t="s">
        <v>19</v>
      </c>
      <c r="AK80">
        <v>421</v>
      </c>
      <c r="AL80">
        <f t="shared" si="62"/>
        <v>421</v>
      </c>
      <c r="AM80" t="s">
        <v>19</v>
      </c>
      <c r="AN80">
        <v>-1</v>
      </c>
      <c r="AO80">
        <f t="shared" si="57"/>
        <v>0</v>
      </c>
      <c r="AP80" t="s">
        <v>3249</v>
      </c>
      <c r="AQ80">
        <v>-1</v>
      </c>
      <c r="AR80">
        <f t="shared" si="58"/>
        <v>0</v>
      </c>
      <c r="AS80" t="s">
        <v>19</v>
      </c>
      <c r="AT80">
        <v>165</v>
      </c>
      <c r="AU80">
        <f t="shared" si="59"/>
        <v>165</v>
      </c>
      <c r="AV80" t="s">
        <v>19</v>
      </c>
      <c r="AW80">
        <v>0</v>
      </c>
      <c r="AX80" t="s">
        <v>19</v>
      </c>
      <c r="AY80">
        <v>0</v>
      </c>
      <c r="AZ80">
        <f t="shared" si="60"/>
        <v>0</v>
      </c>
      <c r="BA80">
        <f t="shared" si="61"/>
        <v>165</v>
      </c>
      <c r="BB80" t="s">
        <v>3254</v>
      </c>
      <c r="BC80">
        <v>-1</v>
      </c>
      <c r="BD80" t="s">
        <v>19</v>
      </c>
      <c r="BE80">
        <v>-1</v>
      </c>
      <c r="BF80" t="s">
        <v>19</v>
      </c>
      <c r="BG80" t="s">
        <v>190</v>
      </c>
      <c r="BI80">
        <v>60</v>
      </c>
      <c r="BJ80">
        <v>10</v>
      </c>
      <c r="BK80">
        <v>40</v>
      </c>
      <c r="BL80">
        <v>30</v>
      </c>
      <c r="BM80">
        <v>10</v>
      </c>
      <c r="BP80">
        <v>70</v>
      </c>
      <c r="BQ80">
        <v>0</v>
      </c>
      <c r="BR80">
        <v>1.6839999999999999</v>
      </c>
      <c r="BS80">
        <v>0</v>
      </c>
      <c r="BT80">
        <v>0.42099999999999999</v>
      </c>
      <c r="BU80">
        <v>1.6839999999999999</v>
      </c>
      <c r="BV80">
        <v>0.42099999999999999</v>
      </c>
      <c r="BW80">
        <v>0</v>
      </c>
      <c r="BX80">
        <v>421</v>
      </c>
      <c r="BY80">
        <v>421</v>
      </c>
      <c r="BZ80">
        <v>0</v>
      </c>
      <c r="CA80">
        <v>1</v>
      </c>
      <c r="CB80">
        <v>1</v>
      </c>
      <c r="CC80">
        <v>0</v>
      </c>
      <c r="CD80">
        <v>0.42099999999999999</v>
      </c>
      <c r="CE80">
        <v>0.42099999999999999</v>
      </c>
      <c r="CF80">
        <v>-1</v>
      </c>
      <c r="CG80">
        <v>0.42099999999999999</v>
      </c>
      <c r="CH80">
        <v>421</v>
      </c>
      <c r="CJ80">
        <v>0.42099999999999999</v>
      </c>
      <c r="CK80">
        <v>-2</v>
      </c>
      <c r="CL80">
        <v>0.42099999999999999</v>
      </c>
      <c r="CM80">
        <v>421</v>
      </c>
      <c r="CO80">
        <v>0.42099999999999999</v>
      </c>
      <c r="CP80">
        <v>2.2000000000000002</v>
      </c>
      <c r="CQ80">
        <v>0.58599999999999997</v>
      </c>
      <c r="CR80">
        <v>586</v>
      </c>
      <c r="CS80">
        <v>1</v>
      </c>
      <c r="CT80">
        <v>0.58599999999999997</v>
      </c>
      <c r="CU80">
        <v>1.1000000000000001</v>
      </c>
      <c r="CV80">
        <v>0.58599999999999997</v>
      </c>
      <c r="CW80">
        <v>586</v>
      </c>
      <c r="CX80">
        <v>1</v>
      </c>
      <c r="CY80">
        <v>0.58599999999999997</v>
      </c>
      <c r="CZ80">
        <v>1.1000000000000001</v>
      </c>
      <c r="DA80">
        <v>0.58599999999999997</v>
      </c>
      <c r="DB80">
        <v>586</v>
      </c>
      <c r="DC80">
        <v>1</v>
      </c>
      <c r="DD80">
        <v>0.58599999999999997</v>
      </c>
      <c r="DE80">
        <v>-1</v>
      </c>
      <c r="DF80">
        <v>0.58599999999999997</v>
      </c>
      <c r="DG80">
        <v>586</v>
      </c>
      <c r="DI80">
        <v>0.58599999999999997</v>
      </c>
      <c r="DJ80">
        <v>-1</v>
      </c>
      <c r="DK80">
        <v>0.58599999999999997</v>
      </c>
      <c r="DL80">
        <v>586</v>
      </c>
      <c r="DN80">
        <v>0.58599999999999997</v>
      </c>
      <c r="DO80">
        <v>0</v>
      </c>
      <c r="DZ80">
        <v>-1</v>
      </c>
      <c r="EA80">
        <v>-1</v>
      </c>
      <c r="EB80">
        <v>75</v>
      </c>
      <c r="EC80">
        <v>75</v>
      </c>
      <c r="ED80">
        <v>-1</v>
      </c>
      <c r="EE80">
        <v>-1</v>
      </c>
      <c r="EF80">
        <v>-1</v>
      </c>
      <c r="EG80">
        <v>300</v>
      </c>
      <c r="EH80">
        <v>150</v>
      </c>
      <c r="EI80">
        <v>215</v>
      </c>
      <c r="EJ80">
        <v>214</v>
      </c>
      <c r="EK80">
        <v>300</v>
      </c>
    </row>
    <row r="81" spans="1:141" x14ac:dyDescent="0.25">
      <c r="A81" t="s">
        <v>15</v>
      </c>
      <c r="B81" t="s">
        <v>16</v>
      </c>
      <c r="C81" t="s">
        <v>214</v>
      </c>
      <c r="D81">
        <v>4</v>
      </c>
      <c r="E81" t="s">
        <v>215</v>
      </c>
      <c r="F81" t="s">
        <v>19</v>
      </c>
      <c r="G81" t="s">
        <v>19</v>
      </c>
      <c r="H81" t="s">
        <v>19</v>
      </c>
      <c r="I81" t="s">
        <v>19</v>
      </c>
      <c r="J81" t="s">
        <v>19</v>
      </c>
      <c r="K81" t="s">
        <v>214</v>
      </c>
      <c r="L81" t="s">
        <v>216</v>
      </c>
      <c r="M81">
        <v>108</v>
      </c>
      <c r="N81" t="s">
        <v>21</v>
      </c>
      <c r="O81" t="s">
        <v>217</v>
      </c>
      <c r="P81" t="s">
        <v>218</v>
      </c>
      <c r="Q81" t="s">
        <v>218</v>
      </c>
      <c r="R81" t="s">
        <v>2964</v>
      </c>
      <c r="S81" t="s">
        <v>64</v>
      </c>
      <c r="T81" t="s">
        <v>25</v>
      </c>
      <c r="U81" t="s">
        <v>2965</v>
      </c>
      <c r="V81" t="s">
        <v>26</v>
      </c>
      <c r="W81">
        <v>1</v>
      </c>
      <c r="X81" t="s">
        <v>3255</v>
      </c>
      <c r="Y81">
        <v>1</v>
      </c>
      <c r="Z81">
        <v>1</v>
      </c>
      <c r="AA81">
        <v>0.75</v>
      </c>
      <c r="AB81">
        <v>0.5</v>
      </c>
      <c r="AC81">
        <v>0.25</v>
      </c>
      <c r="AD81" t="s">
        <v>19</v>
      </c>
      <c r="AE81">
        <v>1</v>
      </c>
      <c r="AF81" t="s">
        <v>19</v>
      </c>
      <c r="AG81">
        <v>0.6</v>
      </c>
      <c r="AH81" t="s">
        <v>19</v>
      </c>
      <c r="AI81">
        <v>0.64</v>
      </c>
      <c r="AJ81" t="s">
        <v>19</v>
      </c>
      <c r="AK81">
        <v>0.64</v>
      </c>
      <c r="AL81">
        <f>+AK81</f>
        <v>0.64</v>
      </c>
      <c r="AM81" t="s">
        <v>19</v>
      </c>
      <c r="AN81">
        <v>0.64</v>
      </c>
      <c r="AP81" t="s">
        <v>19</v>
      </c>
      <c r="AQ81">
        <v>0.64</v>
      </c>
      <c r="AS81" t="s">
        <v>3256</v>
      </c>
      <c r="AT81">
        <v>0.92</v>
      </c>
      <c r="AV81" t="s">
        <v>19</v>
      </c>
      <c r="AW81">
        <v>0.92</v>
      </c>
      <c r="AX81" t="s">
        <v>19</v>
      </c>
      <c r="AY81">
        <v>0.92</v>
      </c>
      <c r="BA81">
        <f>+AY81</f>
        <v>0.92</v>
      </c>
      <c r="BB81" t="s">
        <v>19</v>
      </c>
      <c r="BC81">
        <v>0.92</v>
      </c>
      <c r="BD81" t="s">
        <v>19</v>
      </c>
      <c r="BE81">
        <v>0.92</v>
      </c>
      <c r="BF81" t="s">
        <v>19</v>
      </c>
      <c r="BG81" t="s">
        <v>19</v>
      </c>
      <c r="BQ81">
        <v>3.1999999999999997</v>
      </c>
      <c r="BR81">
        <v>2.56</v>
      </c>
      <c r="BS81">
        <v>0.6</v>
      </c>
      <c r="BT81">
        <v>0.64</v>
      </c>
      <c r="BU81">
        <v>2.56</v>
      </c>
      <c r="BV81">
        <v>0.64</v>
      </c>
      <c r="BW81">
        <v>0.6</v>
      </c>
      <c r="BX81">
        <v>0.64</v>
      </c>
      <c r="BY81">
        <v>0.64</v>
      </c>
      <c r="BZ81">
        <v>0</v>
      </c>
      <c r="CA81">
        <v>1</v>
      </c>
      <c r="CB81">
        <v>1</v>
      </c>
      <c r="CC81">
        <v>0</v>
      </c>
      <c r="CD81">
        <v>0.64</v>
      </c>
      <c r="CE81">
        <v>0.64</v>
      </c>
      <c r="CF81">
        <v>1</v>
      </c>
      <c r="CG81">
        <v>0.64</v>
      </c>
      <c r="CH81">
        <v>0.64</v>
      </c>
      <c r="CI81">
        <v>1</v>
      </c>
      <c r="CJ81">
        <v>0.64</v>
      </c>
      <c r="CK81">
        <v>0.92753623188405809</v>
      </c>
      <c r="CL81">
        <v>0.64</v>
      </c>
      <c r="CM81">
        <v>0.64</v>
      </c>
      <c r="CN81">
        <v>0.92753623188405809</v>
      </c>
      <c r="CO81">
        <v>0.64</v>
      </c>
      <c r="CP81">
        <v>1.2266666666666668</v>
      </c>
      <c r="CQ81">
        <v>0.92</v>
      </c>
      <c r="CR81">
        <v>0.92</v>
      </c>
      <c r="CS81">
        <v>1</v>
      </c>
      <c r="CT81">
        <v>0.92</v>
      </c>
      <c r="CU81">
        <v>1.84</v>
      </c>
      <c r="CV81">
        <v>0.92</v>
      </c>
      <c r="CW81">
        <v>0.92</v>
      </c>
      <c r="CX81">
        <v>1</v>
      </c>
      <c r="CY81">
        <v>0.92</v>
      </c>
      <c r="CZ81">
        <v>1.84</v>
      </c>
      <c r="DA81">
        <v>0.92</v>
      </c>
      <c r="DB81">
        <v>0.92</v>
      </c>
      <c r="DC81">
        <v>1</v>
      </c>
      <c r="DD81">
        <v>0.92</v>
      </c>
      <c r="DE81">
        <v>1</v>
      </c>
      <c r="DF81">
        <v>0.92</v>
      </c>
      <c r="DG81">
        <v>0.92</v>
      </c>
      <c r="DH81">
        <v>1</v>
      </c>
      <c r="DI81">
        <v>0.92</v>
      </c>
      <c r="DJ81">
        <v>1</v>
      </c>
      <c r="DK81">
        <v>0.92</v>
      </c>
      <c r="DL81">
        <v>0.92</v>
      </c>
      <c r="DM81">
        <v>1</v>
      </c>
      <c r="DN81">
        <v>0.92</v>
      </c>
      <c r="DO81">
        <v>0</v>
      </c>
      <c r="DV81" t="s">
        <v>3257</v>
      </c>
      <c r="DW81" t="s">
        <v>19</v>
      </c>
      <c r="DX81" t="s">
        <v>3258</v>
      </c>
      <c r="DY81" t="s">
        <v>19</v>
      </c>
      <c r="DZ81">
        <v>0.64</v>
      </c>
      <c r="EA81">
        <v>0.69</v>
      </c>
      <c r="EB81">
        <v>0.75</v>
      </c>
      <c r="EC81">
        <v>0.75</v>
      </c>
      <c r="ED81">
        <v>0.92</v>
      </c>
      <c r="EE81">
        <v>0.92</v>
      </c>
      <c r="EF81">
        <v>0.92</v>
      </c>
      <c r="EG81">
        <v>1</v>
      </c>
      <c r="EK81">
        <v>1</v>
      </c>
    </row>
    <row r="82" spans="1:141" x14ac:dyDescent="0.25">
      <c r="A82" t="s">
        <v>15</v>
      </c>
      <c r="B82" t="s">
        <v>16</v>
      </c>
      <c r="C82" t="s">
        <v>214</v>
      </c>
      <c r="D82">
        <v>4</v>
      </c>
      <c r="E82" t="s">
        <v>215</v>
      </c>
      <c r="F82" t="s">
        <v>19</v>
      </c>
      <c r="G82" t="s">
        <v>19</v>
      </c>
      <c r="H82" t="s">
        <v>19</v>
      </c>
      <c r="I82" t="s">
        <v>19</v>
      </c>
      <c r="J82" t="s">
        <v>19</v>
      </c>
      <c r="K82" t="s">
        <v>214</v>
      </c>
      <c r="L82" t="s">
        <v>219</v>
      </c>
      <c r="M82">
        <v>109</v>
      </c>
      <c r="N82" t="s">
        <v>21</v>
      </c>
      <c r="O82" t="s">
        <v>220</v>
      </c>
      <c r="P82" t="s">
        <v>218</v>
      </c>
      <c r="Q82" t="s">
        <v>218</v>
      </c>
      <c r="R82" t="s">
        <v>2964</v>
      </c>
      <c r="S82" t="s">
        <v>34</v>
      </c>
      <c r="T82" t="s">
        <v>52</v>
      </c>
      <c r="U82" t="s">
        <v>2991</v>
      </c>
      <c r="V82" t="s">
        <v>26</v>
      </c>
      <c r="W82">
        <v>2</v>
      </c>
      <c r="X82" t="s">
        <v>3255</v>
      </c>
      <c r="Y82">
        <v>124</v>
      </c>
      <c r="Z82">
        <v>9</v>
      </c>
      <c r="AA82">
        <v>45</v>
      </c>
      <c r="AB82">
        <v>45</v>
      </c>
      <c r="AC82">
        <v>25</v>
      </c>
      <c r="AD82" t="s">
        <v>19</v>
      </c>
      <c r="AE82">
        <v>111</v>
      </c>
      <c r="AF82" t="s">
        <v>19</v>
      </c>
      <c r="AG82">
        <v>0</v>
      </c>
      <c r="AH82" t="s">
        <v>19</v>
      </c>
      <c r="AI82">
        <v>47</v>
      </c>
      <c r="AJ82" t="s">
        <v>19</v>
      </c>
      <c r="AK82">
        <v>47</v>
      </c>
      <c r="AL82">
        <f>+AG82+AK82</f>
        <v>47</v>
      </c>
      <c r="AM82" t="s">
        <v>19</v>
      </c>
      <c r="AN82">
        <v>-1</v>
      </c>
      <c r="AO82">
        <f>+IF(AND(AN82&lt;&gt;-1,AN82&lt;&gt;-2),AN82,0)</f>
        <v>0</v>
      </c>
      <c r="AP82" t="s">
        <v>19</v>
      </c>
      <c r="AQ82">
        <v>0</v>
      </c>
      <c r="AR82">
        <f>+IF(AND(AQ82&lt;&gt;-1,AQ82&lt;&gt;-2),AQ82,0)</f>
        <v>0</v>
      </c>
      <c r="AS82" t="s">
        <v>3259</v>
      </c>
      <c r="AT82">
        <v>39</v>
      </c>
      <c r="AU82">
        <f>+IF(AND(AT82&lt;&gt;-1,AT82&lt;&gt;-2),AT82,0)</f>
        <v>39</v>
      </c>
      <c r="AV82" t="s">
        <v>19</v>
      </c>
      <c r="AW82">
        <v>6</v>
      </c>
      <c r="AX82" t="s">
        <v>3260</v>
      </c>
      <c r="AY82">
        <v>6</v>
      </c>
      <c r="AZ82">
        <f>+IF(AND(AY82&lt;&gt;-1,AY82&lt;&gt;-2),AY82,0)</f>
        <v>6</v>
      </c>
      <c r="BA82">
        <f>+AO82+AR82+AU82+AZ82</f>
        <v>45</v>
      </c>
      <c r="BB82" t="s">
        <v>19</v>
      </c>
      <c r="BC82">
        <v>0</v>
      </c>
      <c r="BD82" t="s">
        <v>3261</v>
      </c>
      <c r="BE82">
        <v>0</v>
      </c>
      <c r="BF82" t="s">
        <v>3262</v>
      </c>
      <c r="BG82" t="s">
        <v>19</v>
      </c>
      <c r="BQ82">
        <v>0</v>
      </c>
      <c r="BR82">
        <v>1.88</v>
      </c>
      <c r="BS82">
        <v>0</v>
      </c>
      <c r="BT82">
        <v>0.37903225806451613</v>
      </c>
      <c r="BU82">
        <v>1.88</v>
      </c>
      <c r="BV82">
        <v>0.37903225806451613</v>
      </c>
      <c r="BW82">
        <v>0</v>
      </c>
      <c r="BX82">
        <v>47</v>
      </c>
      <c r="BY82">
        <v>47</v>
      </c>
      <c r="BZ82">
        <v>0</v>
      </c>
      <c r="CA82">
        <v>1</v>
      </c>
      <c r="CB82">
        <v>1</v>
      </c>
      <c r="CC82">
        <v>0</v>
      </c>
      <c r="CD82">
        <v>0.37903225806451613</v>
      </c>
      <c r="CE82">
        <v>0.37903225806451613</v>
      </c>
      <c r="CF82">
        <v>-1</v>
      </c>
      <c r="CG82">
        <v>0.37903225806451613</v>
      </c>
      <c r="CH82">
        <v>47</v>
      </c>
      <c r="CJ82">
        <v>0.37903225806451613</v>
      </c>
      <c r="CK82">
        <v>0</v>
      </c>
      <c r="CL82">
        <v>0.37903225806451613</v>
      </c>
      <c r="CM82">
        <v>47</v>
      </c>
      <c r="CN82">
        <v>0</v>
      </c>
      <c r="CO82">
        <v>0.37903225806451613</v>
      </c>
      <c r="CP82">
        <v>1.1142857142857143</v>
      </c>
      <c r="CQ82">
        <v>0.69354838709677424</v>
      </c>
      <c r="CR82">
        <v>86</v>
      </c>
      <c r="CS82">
        <v>1</v>
      </c>
      <c r="CT82">
        <v>0.69354838709677424</v>
      </c>
      <c r="CU82">
        <v>1</v>
      </c>
      <c r="CV82">
        <v>0.74193548387096775</v>
      </c>
      <c r="CW82">
        <v>92</v>
      </c>
      <c r="CX82">
        <v>1</v>
      </c>
      <c r="CY82">
        <v>0.74193548387096775</v>
      </c>
      <c r="CZ82">
        <v>1</v>
      </c>
      <c r="DA82">
        <v>0.74193548387096775</v>
      </c>
      <c r="DB82">
        <v>92</v>
      </c>
      <c r="DC82">
        <v>1</v>
      </c>
      <c r="DD82">
        <v>0.74193548387096775</v>
      </c>
      <c r="DE82">
        <v>-2</v>
      </c>
      <c r="DF82">
        <v>0.74193548387096775</v>
      </c>
      <c r="DG82">
        <v>92</v>
      </c>
      <c r="DI82">
        <v>0.74193548387096775</v>
      </c>
      <c r="DJ82">
        <v>-2</v>
      </c>
      <c r="DK82">
        <v>0.74193548387096775</v>
      </c>
      <c r="DL82">
        <v>92</v>
      </c>
      <c r="DN82">
        <v>0.74193548387096775</v>
      </c>
      <c r="DO82">
        <v>0</v>
      </c>
      <c r="DZ82">
        <v>-1</v>
      </c>
      <c r="EA82">
        <v>10</v>
      </c>
      <c r="EB82">
        <v>25</v>
      </c>
      <c r="EC82">
        <v>10</v>
      </c>
      <c r="ED82">
        <v>0</v>
      </c>
      <c r="EE82">
        <v>0</v>
      </c>
      <c r="EF82">
        <v>0</v>
      </c>
      <c r="EG82">
        <v>45</v>
      </c>
    </row>
    <row r="83" spans="1:141" x14ac:dyDescent="0.25">
      <c r="A83" t="s">
        <v>15</v>
      </c>
      <c r="B83" t="s">
        <v>16</v>
      </c>
      <c r="C83" t="s">
        <v>214</v>
      </c>
      <c r="D83">
        <v>4</v>
      </c>
      <c r="E83" t="s">
        <v>215</v>
      </c>
      <c r="F83" t="s">
        <v>19</v>
      </c>
      <c r="G83" t="s">
        <v>19</v>
      </c>
      <c r="H83" t="s">
        <v>19</v>
      </c>
      <c r="I83" t="s">
        <v>19</v>
      </c>
      <c r="J83" t="s">
        <v>19</v>
      </c>
      <c r="K83" t="s">
        <v>214</v>
      </c>
      <c r="L83" t="s">
        <v>221</v>
      </c>
      <c r="M83">
        <v>110</v>
      </c>
      <c r="N83" t="s">
        <v>21</v>
      </c>
      <c r="O83" t="s">
        <v>222</v>
      </c>
      <c r="P83" t="s">
        <v>218</v>
      </c>
      <c r="Q83" t="s">
        <v>218</v>
      </c>
      <c r="R83" t="s">
        <v>2964</v>
      </c>
      <c r="S83" t="s">
        <v>64</v>
      </c>
      <c r="T83" t="s">
        <v>52</v>
      </c>
      <c r="U83" t="s">
        <v>2991</v>
      </c>
      <c r="V83" t="s">
        <v>26</v>
      </c>
      <c r="W83">
        <v>3</v>
      </c>
      <c r="X83" t="s">
        <v>3263</v>
      </c>
      <c r="Y83">
        <v>124</v>
      </c>
      <c r="Z83">
        <v>124</v>
      </c>
      <c r="AA83">
        <v>-1</v>
      </c>
      <c r="AB83">
        <v>-1</v>
      </c>
      <c r="AC83">
        <v>-1</v>
      </c>
      <c r="AD83" t="s">
        <v>19</v>
      </c>
      <c r="AE83">
        <v>54</v>
      </c>
      <c r="AF83" t="s">
        <v>19</v>
      </c>
      <c r="AG83">
        <v>-1</v>
      </c>
      <c r="AH83" t="s">
        <v>19</v>
      </c>
      <c r="AI83">
        <v>-1</v>
      </c>
      <c r="AJ83" t="s">
        <v>19</v>
      </c>
      <c r="AK83">
        <v>-1</v>
      </c>
      <c r="AL83">
        <f>+AK83</f>
        <v>-1</v>
      </c>
      <c r="AM83" t="s">
        <v>19</v>
      </c>
      <c r="AN83">
        <v>-1</v>
      </c>
      <c r="AP83" t="s">
        <v>19</v>
      </c>
      <c r="AQ83">
        <v>0</v>
      </c>
      <c r="AS83" t="s">
        <v>19</v>
      </c>
      <c r="AT83">
        <v>-1</v>
      </c>
      <c r="AV83" t="s">
        <v>19</v>
      </c>
      <c r="AW83">
        <v>-1</v>
      </c>
      <c r="AX83" t="s">
        <v>19</v>
      </c>
      <c r="AY83">
        <v>-1</v>
      </c>
      <c r="BA83">
        <f>+AY83</f>
        <v>-1</v>
      </c>
      <c r="BB83" t="s">
        <v>19</v>
      </c>
      <c r="BC83">
        <v>-1</v>
      </c>
      <c r="BD83" t="s">
        <v>19</v>
      </c>
      <c r="BE83">
        <v>-1</v>
      </c>
      <c r="BF83" t="s">
        <v>19</v>
      </c>
      <c r="BG83" t="s">
        <v>19</v>
      </c>
      <c r="BQ83">
        <v>-1</v>
      </c>
      <c r="BR83">
        <v>-1</v>
      </c>
      <c r="BS83">
        <v>0</v>
      </c>
      <c r="BT83">
        <v>-2</v>
      </c>
      <c r="BU83">
        <v>-1</v>
      </c>
      <c r="BV83">
        <v>-2</v>
      </c>
      <c r="BW83">
        <v>0</v>
      </c>
      <c r="BX83">
        <v>-1</v>
      </c>
      <c r="BY83">
        <v>-1</v>
      </c>
      <c r="BZ83">
        <v>0</v>
      </c>
      <c r="CC83">
        <v>0</v>
      </c>
      <c r="CD83">
        <v>0</v>
      </c>
      <c r="CE83">
        <v>0</v>
      </c>
      <c r="CF83">
        <v>-1</v>
      </c>
      <c r="CG83">
        <v>-2</v>
      </c>
      <c r="CH83">
        <v>-1</v>
      </c>
      <c r="CJ83">
        <v>0</v>
      </c>
      <c r="CK83">
        <v>-1</v>
      </c>
      <c r="CL83">
        <v>0</v>
      </c>
      <c r="CM83">
        <v>0</v>
      </c>
      <c r="CO83">
        <v>0</v>
      </c>
      <c r="CP83">
        <v>-1</v>
      </c>
      <c r="CQ83">
        <v>-2</v>
      </c>
      <c r="CR83">
        <v>-1</v>
      </c>
      <c r="CT83">
        <v>0</v>
      </c>
      <c r="CU83">
        <v>-1</v>
      </c>
      <c r="CV83">
        <v>-2</v>
      </c>
      <c r="CW83">
        <v>-1</v>
      </c>
      <c r="CY83">
        <v>0</v>
      </c>
      <c r="CZ83">
        <v>-1</v>
      </c>
      <c r="DA83">
        <v>-2</v>
      </c>
      <c r="DB83">
        <v>-1</v>
      </c>
      <c r="DD83">
        <v>0</v>
      </c>
      <c r="DE83">
        <v>-1</v>
      </c>
      <c r="DF83">
        <v>-2</v>
      </c>
      <c r="DG83">
        <v>-1</v>
      </c>
      <c r="DI83">
        <v>0</v>
      </c>
      <c r="DJ83">
        <v>-1</v>
      </c>
      <c r="DK83">
        <v>-2</v>
      </c>
      <c r="DL83">
        <v>-1</v>
      </c>
      <c r="DN83">
        <v>0</v>
      </c>
      <c r="DO83">
        <v>0</v>
      </c>
      <c r="DZ83">
        <v>-1</v>
      </c>
      <c r="EA83">
        <v>-1</v>
      </c>
      <c r="EB83">
        <v>-1</v>
      </c>
      <c r="EC83">
        <v>-1</v>
      </c>
      <c r="ED83">
        <v>-1</v>
      </c>
      <c r="EE83">
        <v>-1</v>
      </c>
      <c r="EF83">
        <v>-1</v>
      </c>
      <c r="EG83">
        <v>-1</v>
      </c>
    </row>
    <row r="84" spans="1:141" x14ac:dyDescent="0.25">
      <c r="A84" t="s">
        <v>15</v>
      </c>
      <c r="B84" t="s">
        <v>16</v>
      </c>
      <c r="C84" t="s">
        <v>214</v>
      </c>
      <c r="D84">
        <v>4</v>
      </c>
      <c r="E84" t="s">
        <v>215</v>
      </c>
      <c r="F84" t="s">
        <v>19</v>
      </c>
      <c r="G84" t="s">
        <v>19</v>
      </c>
      <c r="H84" t="s">
        <v>19</v>
      </c>
      <c r="I84" t="s">
        <v>19</v>
      </c>
      <c r="J84" t="s">
        <v>19</v>
      </c>
      <c r="K84" t="s">
        <v>214</v>
      </c>
      <c r="L84" t="s">
        <v>223</v>
      </c>
      <c r="M84">
        <v>111</v>
      </c>
      <c r="N84" t="s">
        <v>21</v>
      </c>
      <c r="O84" t="s">
        <v>224</v>
      </c>
      <c r="P84" t="s">
        <v>218</v>
      </c>
      <c r="Q84" t="s">
        <v>218</v>
      </c>
      <c r="R84" t="s">
        <v>2964</v>
      </c>
      <c r="S84" t="s">
        <v>34</v>
      </c>
      <c r="T84" t="s">
        <v>52</v>
      </c>
      <c r="U84" t="s">
        <v>2991</v>
      </c>
      <c r="V84" t="s">
        <v>26</v>
      </c>
      <c r="W84">
        <v>4</v>
      </c>
      <c r="X84" t="s">
        <v>3255</v>
      </c>
      <c r="Y84">
        <v>48</v>
      </c>
      <c r="Z84">
        <v>6</v>
      </c>
      <c r="AA84">
        <v>17</v>
      </c>
      <c r="AB84">
        <v>21</v>
      </c>
      <c r="AC84">
        <v>4</v>
      </c>
      <c r="AD84" t="s">
        <v>19</v>
      </c>
      <c r="AE84">
        <v>48</v>
      </c>
      <c r="AF84" t="s">
        <v>19</v>
      </c>
      <c r="AG84">
        <v>4</v>
      </c>
      <c r="AH84" t="s">
        <v>19</v>
      </c>
      <c r="AI84">
        <v>0</v>
      </c>
      <c r="AJ84" t="s">
        <v>19</v>
      </c>
      <c r="AK84">
        <v>0</v>
      </c>
      <c r="AL84">
        <f t="shared" ref="AL84:AL85" si="63">+AG84+AK84</f>
        <v>4</v>
      </c>
      <c r="AM84" t="s">
        <v>19</v>
      </c>
      <c r="AN84">
        <v>0</v>
      </c>
      <c r="AO84">
        <f t="shared" ref="AO84:AO85" si="64">+IF(AND(AN84&lt;&gt;-1,AN84&lt;&gt;-2),AN84,0)</f>
        <v>0</v>
      </c>
      <c r="AP84" t="s">
        <v>19</v>
      </c>
      <c r="AQ84">
        <v>0</v>
      </c>
      <c r="AR84">
        <f t="shared" ref="AR84:AR85" si="65">+IF(AND(AQ84&lt;&gt;-1,AQ84&lt;&gt;-2),AQ84,0)</f>
        <v>0</v>
      </c>
      <c r="AS84" t="s">
        <v>3264</v>
      </c>
      <c r="AT84">
        <v>21</v>
      </c>
      <c r="AU84">
        <f t="shared" ref="AU84:AU85" si="66">+IF(AND(AT84&lt;&gt;-1,AT84&lt;&gt;-2),AT84,0)</f>
        <v>21</v>
      </c>
      <c r="AV84" t="s">
        <v>19</v>
      </c>
      <c r="AW84">
        <v>1</v>
      </c>
      <c r="AX84" t="s">
        <v>19</v>
      </c>
      <c r="AY84">
        <v>1</v>
      </c>
      <c r="AZ84">
        <f t="shared" ref="AZ84:AZ85" si="67">+IF(AND(AY84&lt;&gt;-1,AY84&lt;&gt;-2),AY84,0)</f>
        <v>1</v>
      </c>
      <c r="BA84">
        <f t="shared" ref="BA84:BA85" si="68">+AO84+AR84+AU84+AZ84</f>
        <v>22</v>
      </c>
      <c r="BB84" t="s">
        <v>19</v>
      </c>
      <c r="BC84">
        <v>0</v>
      </c>
      <c r="BD84" t="s">
        <v>3265</v>
      </c>
      <c r="BE84">
        <v>0</v>
      </c>
      <c r="BF84" t="s">
        <v>3266</v>
      </c>
      <c r="BG84" t="s">
        <v>19</v>
      </c>
      <c r="BQ84">
        <v>1.3333333333333333</v>
      </c>
      <c r="BR84">
        <v>1</v>
      </c>
      <c r="BS84">
        <v>8.3333333333333329E-2</v>
      </c>
      <c r="BT84">
        <v>8.3333333333333329E-2</v>
      </c>
      <c r="BU84">
        <v>1</v>
      </c>
      <c r="BV84">
        <v>8.3333333333333329E-2</v>
      </c>
      <c r="BW84">
        <v>4</v>
      </c>
      <c r="BX84">
        <v>4</v>
      </c>
      <c r="BY84">
        <v>4</v>
      </c>
      <c r="BZ84">
        <v>0</v>
      </c>
      <c r="CA84">
        <v>1</v>
      </c>
      <c r="CB84">
        <v>1</v>
      </c>
      <c r="CC84">
        <v>0</v>
      </c>
      <c r="CD84">
        <v>8.3333333333333329E-2</v>
      </c>
      <c r="CE84">
        <v>8.3333333333333329E-2</v>
      </c>
      <c r="CF84">
        <v>0</v>
      </c>
      <c r="CG84">
        <v>8.3333333333333329E-2</v>
      </c>
      <c r="CH84">
        <v>4</v>
      </c>
      <c r="CI84">
        <v>0</v>
      </c>
      <c r="CJ84">
        <v>8.3333333333333329E-2</v>
      </c>
      <c r="CK84">
        <v>0</v>
      </c>
      <c r="CL84">
        <v>8.3333333333333329E-2</v>
      </c>
      <c r="CM84">
        <v>4</v>
      </c>
      <c r="CN84">
        <v>0</v>
      </c>
      <c r="CO84">
        <v>8.3333333333333329E-2</v>
      </c>
      <c r="CP84">
        <v>1.3125</v>
      </c>
      <c r="CQ84">
        <v>0.52083333333333337</v>
      </c>
      <c r="CR84">
        <v>25</v>
      </c>
      <c r="CS84">
        <v>1</v>
      </c>
      <c r="CT84">
        <v>0.52083333333333337</v>
      </c>
      <c r="CU84">
        <v>1.0476190476190477</v>
      </c>
      <c r="CV84">
        <v>0.54166666666666663</v>
      </c>
      <c r="CW84">
        <v>26</v>
      </c>
      <c r="CX84">
        <v>1</v>
      </c>
      <c r="CY84">
        <v>0.54166666666666663</v>
      </c>
      <c r="CZ84">
        <v>1.0476190476190477</v>
      </c>
      <c r="DA84">
        <v>0.54166666666666663</v>
      </c>
      <c r="DB84">
        <v>26</v>
      </c>
      <c r="DC84">
        <v>1</v>
      </c>
      <c r="DD84">
        <v>0.54166666666666663</v>
      </c>
      <c r="DE84">
        <v>-2</v>
      </c>
      <c r="DF84">
        <v>0.54166666666666663</v>
      </c>
      <c r="DG84">
        <v>26</v>
      </c>
      <c r="DI84">
        <v>0.54166666666666663</v>
      </c>
      <c r="DJ84">
        <v>-2</v>
      </c>
      <c r="DK84">
        <v>0.54166666666666663</v>
      </c>
      <c r="DL84">
        <v>26</v>
      </c>
      <c r="DN84">
        <v>0.54166666666666663</v>
      </c>
      <c r="DO84">
        <v>0</v>
      </c>
      <c r="DZ84">
        <v>2</v>
      </c>
      <c r="EA84">
        <v>6</v>
      </c>
      <c r="EB84">
        <v>8</v>
      </c>
      <c r="EC84">
        <v>5</v>
      </c>
      <c r="ED84">
        <v>0</v>
      </c>
      <c r="EE84">
        <v>0</v>
      </c>
      <c r="EF84">
        <v>0</v>
      </c>
      <c r="EG84">
        <v>17</v>
      </c>
    </row>
    <row r="85" spans="1:141" x14ac:dyDescent="0.25">
      <c r="A85" t="s">
        <v>15</v>
      </c>
      <c r="B85" t="s">
        <v>16</v>
      </c>
      <c r="C85" t="s">
        <v>214</v>
      </c>
      <c r="D85">
        <v>4</v>
      </c>
      <c r="E85" t="s">
        <v>215</v>
      </c>
      <c r="F85" t="s">
        <v>19</v>
      </c>
      <c r="G85" t="s">
        <v>19</v>
      </c>
      <c r="H85" t="s">
        <v>19</v>
      </c>
      <c r="I85" t="s">
        <v>19</v>
      </c>
      <c r="J85" t="s">
        <v>19</v>
      </c>
      <c r="K85" t="s">
        <v>214</v>
      </c>
      <c r="L85" t="s">
        <v>225</v>
      </c>
      <c r="M85">
        <v>112</v>
      </c>
      <c r="N85" t="s">
        <v>21</v>
      </c>
      <c r="O85" t="s">
        <v>226</v>
      </c>
      <c r="P85" t="s">
        <v>218</v>
      </c>
      <c r="Q85" t="s">
        <v>218</v>
      </c>
      <c r="R85" t="s">
        <v>2964</v>
      </c>
      <c r="S85" t="s">
        <v>34</v>
      </c>
      <c r="T85" t="s">
        <v>52</v>
      </c>
      <c r="U85" t="s">
        <v>2991</v>
      </c>
      <c r="V85" t="s">
        <v>26</v>
      </c>
      <c r="W85">
        <v>5</v>
      </c>
      <c r="X85" t="s">
        <v>3267</v>
      </c>
      <c r="Y85">
        <v>21</v>
      </c>
      <c r="Z85">
        <v>5</v>
      </c>
      <c r="AA85">
        <v>5</v>
      </c>
      <c r="AB85">
        <v>7</v>
      </c>
      <c r="AC85">
        <v>4</v>
      </c>
      <c r="AD85" t="s">
        <v>19</v>
      </c>
      <c r="AE85">
        <v>21</v>
      </c>
      <c r="AF85" t="s">
        <v>19</v>
      </c>
      <c r="AG85">
        <v>0</v>
      </c>
      <c r="AH85" t="s">
        <v>19</v>
      </c>
      <c r="AI85">
        <v>0</v>
      </c>
      <c r="AJ85" t="s">
        <v>19</v>
      </c>
      <c r="AK85">
        <v>0</v>
      </c>
      <c r="AL85">
        <f t="shared" si="63"/>
        <v>0</v>
      </c>
      <c r="AM85" t="s">
        <v>3268</v>
      </c>
      <c r="AN85">
        <v>-1</v>
      </c>
      <c r="AO85">
        <f t="shared" si="64"/>
        <v>0</v>
      </c>
      <c r="AP85" t="s">
        <v>19</v>
      </c>
      <c r="AQ85">
        <v>0</v>
      </c>
      <c r="AR85">
        <f t="shared" si="65"/>
        <v>0</v>
      </c>
      <c r="AS85" t="s">
        <v>3269</v>
      </c>
      <c r="AT85">
        <v>12</v>
      </c>
      <c r="AU85">
        <f t="shared" si="66"/>
        <v>12</v>
      </c>
      <c r="AV85" t="s">
        <v>19</v>
      </c>
      <c r="AW85">
        <v>0</v>
      </c>
      <c r="AX85" t="s">
        <v>19</v>
      </c>
      <c r="AY85">
        <v>0</v>
      </c>
      <c r="AZ85">
        <f t="shared" si="67"/>
        <v>0</v>
      </c>
      <c r="BA85">
        <f t="shared" si="68"/>
        <v>12</v>
      </c>
      <c r="BB85" t="s">
        <v>19</v>
      </c>
      <c r="BC85">
        <v>0</v>
      </c>
      <c r="BD85" t="s">
        <v>3270</v>
      </c>
      <c r="BE85">
        <v>0</v>
      </c>
      <c r="BF85" t="s">
        <v>3270</v>
      </c>
      <c r="BG85" t="s">
        <v>19</v>
      </c>
      <c r="BQ85">
        <v>0</v>
      </c>
      <c r="BR85">
        <v>0</v>
      </c>
      <c r="BS85">
        <v>0</v>
      </c>
      <c r="BT85">
        <v>0</v>
      </c>
      <c r="BU85">
        <v>0</v>
      </c>
      <c r="BV85">
        <v>0</v>
      </c>
      <c r="BW85">
        <v>0</v>
      </c>
      <c r="BX85">
        <v>0</v>
      </c>
      <c r="BY85">
        <v>0</v>
      </c>
      <c r="BZ85">
        <v>0</v>
      </c>
      <c r="CA85">
        <v>0</v>
      </c>
      <c r="CB85">
        <v>0</v>
      </c>
      <c r="CC85">
        <v>0</v>
      </c>
      <c r="CD85">
        <v>0</v>
      </c>
      <c r="CE85">
        <v>0</v>
      </c>
      <c r="CF85">
        <v>-1</v>
      </c>
      <c r="CG85">
        <v>0</v>
      </c>
      <c r="CH85">
        <v>0</v>
      </c>
      <c r="CJ85">
        <v>0</v>
      </c>
      <c r="CK85">
        <v>0</v>
      </c>
      <c r="CL85">
        <v>0</v>
      </c>
      <c r="CM85">
        <v>0</v>
      </c>
      <c r="CN85">
        <v>0</v>
      </c>
      <c r="CO85">
        <v>0</v>
      </c>
      <c r="CP85">
        <v>1.7142857142857142</v>
      </c>
      <c r="CQ85">
        <v>0.5714285714285714</v>
      </c>
      <c r="CR85">
        <v>12</v>
      </c>
      <c r="CS85">
        <v>1</v>
      </c>
      <c r="CT85">
        <v>0.5714285714285714</v>
      </c>
      <c r="CU85">
        <v>1.7142857142857142</v>
      </c>
      <c r="CV85">
        <v>0.5714285714285714</v>
      </c>
      <c r="CW85">
        <v>12</v>
      </c>
      <c r="CX85">
        <v>1</v>
      </c>
      <c r="CY85">
        <v>0.5714285714285714</v>
      </c>
      <c r="CZ85">
        <v>1.7142857142857142</v>
      </c>
      <c r="DA85">
        <v>0.5714285714285714</v>
      </c>
      <c r="DB85">
        <v>12</v>
      </c>
      <c r="DC85">
        <v>1</v>
      </c>
      <c r="DD85">
        <v>0.5714285714285714</v>
      </c>
      <c r="DE85">
        <v>-2</v>
      </c>
      <c r="DF85">
        <v>0.5714285714285714</v>
      </c>
      <c r="DG85">
        <v>12</v>
      </c>
      <c r="DI85">
        <v>0.5714285714285714</v>
      </c>
      <c r="DJ85">
        <v>-2</v>
      </c>
      <c r="DK85">
        <v>0.5714285714285714</v>
      </c>
      <c r="DL85">
        <v>12</v>
      </c>
      <c r="DN85">
        <v>0.5714285714285714</v>
      </c>
      <c r="DO85">
        <v>0</v>
      </c>
      <c r="DZ85">
        <v>-1</v>
      </c>
      <c r="EA85">
        <v>1</v>
      </c>
      <c r="EB85">
        <v>6</v>
      </c>
      <c r="EC85">
        <v>-1</v>
      </c>
      <c r="ED85">
        <v>0</v>
      </c>
      <c r="EE85">
        <v>0</v>
      </c>
      <c r="EF85">
        <v>0</v>
      </c>
      <c r="EG85">
        <v>5</v>
      </c>
    </row>
    <row r="86" spans="1:141" x14ac:dyDescent="0.25">
      <c r="A86" t="s">
        <v>15</v>
      </c>
      <c r="B86" t="s">
        <v>16</v>
      </c>
      <c r="C86" t="s">
        <v>214</v>
      </c>
      <c r="D86">
        <v>4</v>
      </c>
      <c r="E86" t="s">
        <v>215</v>
      </c>
      <c r="F86" t="s">
        <v>19</v>
      </c>
      <c r="G86" t="s">
        <v>19</v>
      </c>
      <c r="H86" t="s">
        <v>19</v>
      </c>
      <c r="I86" t="s">
        <v>19</v>
      </c>
      <c r="J86" t="s">
        <v>19</v>
      </c>
      <c r="K86" t="s">
        <v>214</v>
      </c>
      <c r="L86" t="s">
        <v>227</v>
      </c>
      <c r="M86">
        <v>113</v>
      </c>
      <c r="N86" t="s">
        <v>21</v>
      </c>
      <c r="O86" t="s">
        <v>228</v>
      </c>
      <c r="P86" t="s">
        <v>218</v>
      </c>
      <c r="Q86" t="s">
        <v>218</v>
      </c>
      <c r="R86" t="s">
        <v>2964</v>
      </c>
      <c r="S86" t="s">
        <v>64</v>
      </c>
      <c r="T86" t="s">
        <v>25</v>
      </c>
      <c r="U86" t="s">
        <v>2965</v>
      </c>
      <c r="V86" t="s">
        <v>26</v>
      </c>
      <c r="W86">
        <v>6</v>
      </c>
      <c r="X86" t="s">
        <v>3255</v>
      </c>
      <c r="Y86">
        <v>1</v>
      </c>
      <c r="Z86">
        <v>1</v>
      </c>
      <c r="AA86">
        <v>0.92</v>
      </c>
      <c r="AB86">
        <v>0.72</v>
      </c>
      <c r="AC86">
        <v>0.483870967741935</v>
      </c>
      <c r="AD86" t="s">
        <v>19</v>
      </c>
      <c r="AE86">
        <v>1</v>
      </c>
      <c r="AF86" t="s">
        <v>19</v>
      </c>
      <c r="AG86">
        <v>0.54</v>
      </c>
      <c r="AH86" t="s">
        <v>19</v>
      </c>
      <c r="AI86">
        <v>0.54800000000000004</v>
      </c>
      <c r="AJ86" t="s">
        <v>19</v>
      </c>
      <c r="AK86">
        <v>0.54800000000000004</v>
      </c>
      <c r="AL86">
        <f>+AK86</f>
        <v>0.54800000000000004</v>
      </c>
      <c r="AM86" t="s">
        <v>19</v>
      </c>
      <c r="AN86">
        <v>0.54800000000000004</v>
      </c>
      <c r="AP86" t="s">
        <v>19</v>
      </c>
      <c r="AQ86">
        <v>0.54800000000000004</v>
      </c>
      <c r="AS86" t="s">
        <v>3271</v>
      </c>
      <c r="AT86">
        <v>0.65800000000000003</v>
      </c>
      <c r="AV86" t="s">
        <v>19</v>
      </c>
      <c r="AW86">
        <v>0.75</v>
      </c>
      <c r="AX86" t="s">
        <v>19</v>
      </c>
      <c r="AY86">
        <v>0.75</v>
      </c>
      <c r="BA86">
        <f>+AY86</f>
        <v>0.75</v>
      </c>
      <c r="BB86" t="s">
        <v>19</v>
      </c>
      <c r="BC86">
        <v>0.75</v>
      </c>
      <c r="BD86" t="s">
        <v>19</v>
      </c>
      <c r="BE86">
        <v>0.75</v>
      </c>
      <c r="BF86" t="s">
        <v>19</v>
      </c>
      <c r="BG86" t="s">
        <v>19</v>
      </c>
      <c r="BQ86">
        <v>1.4880000000000015</v>
      </c>
      <c r="BR86">
        <v>1.1325333333333345</v>
      </c>
      <c r="BS86">
        <v>0.54</v>
      </c>
      <c r="BT86">
        <v>0.54800000000000004</v>
      </c>
      <c r="BU86">
        <v>1.1325333333333345</v>
      </c>
      <c r="BV86">
        <v>0.54800000000000004</v>
      </c>
      <c r="BW86">
        <v>0.54</v>
      </c>
      <c r="BX86">
        <v>0.54800000000000004</v>
      </c>
      <c r="BY86">
        <v>0.54800000000000004</v>
      </c>
      <c r="BZ86">
        <v>0</v>
      </c>
      <c r="CA86">
        <v>1</v>
      </c>
      <c r="CB86">
        <v>1</v>
      </c>
      <c r="CC86">
        <v>0</v>
      </c>
      <c r="CD86">
        <v>0.54800000000000004</v>
      </c>
      <c r="CE86">
        <v>0.54800000000000004</v>
      </c>
      <c r="CF86">
        <v>1</v>
      </c>
      <c r="CG86">
        <v>0.54800000000000004</v>
      </c>
      <c r="CH86">
        <v>0.54800000000000004</v>
      </c>
      <c r="CI86">
        <v>1</v>
      </c>
      <c r="CJ86">
        <v>0.54800000000000004</v>
      </c>
      <c r="CK86">
        <v>1</v>
      </c>
      <c r="CL86">
        <v>0.54800000000000004</v>
      </c>
      <c r="CM86">
        <v>0.54800000000000004</v>
      </c>
      <c r="CN86">
        <v>1</v>
      </c>
      <c r="CO86">
        <v>0.54800000000000004</v>
      </c>
      <c r="CP86">
        <v>0.91388888888888897</v>
      </c>
      <c r="CQ86">
        <v>0.65800000000000003</v>
      </c>
      <c r="CR86">
        <v>0.65800000000000003</v>
      </c>
      <c r="CS86">
        <v>0.91388888888888897</v>
      </c>
      <c r="CT86">
        <v>0.65800000000000003</v>
      </c>
      <c r="CU86">
        <v>1.0416666666666667</v>
      </c>
      <c r="CV86">
        <v>0.75</v>
      </c>
      <c r="CW86">
        <v>0.75</v>
      </c>
      <c r="CX86">
        <v>1</v>
      </c>
      <c r="CY86">
        <v>0.75</v>
      </c>
      <c r="CZ86">
        <v>1.0416666666666667</v>
      </c>
      <c r="DA86">
        <v>0.75</v>
      </c>
      <c r="DB86">
        <v>0.75</v>
      </c>
      <c r="DC86">
        <v>1</v>
      </c>
      <c r="DD86">
        <v>0.75</v>
      </c>
      <c r="DE86">
        <v>1</v>
      </c>
      <c r="DF86">
        <v>0.75</v>
      </c>
      <c r="DG86">
        <v>0.75</v>
      </c>
      <c r="DH86">
        <v>1</v>
      </c>
      <c r="DI86">
        <v>0.75</v>
      </c>
      <c r="DJ86">
        <v>1</v>
      </c>
      <c r="DK86">
        <v>0.75</v>
      </c>
      <c r="DL86">
        <v>0.75</v>
      </c>
      <c r="DM86">
        <v>1</v>
      </c>
      <c r="DN86">
        <v>0.75</v>
      </c>
      <c r="DO86">
        <v>0</v>
      </c>
      <c r="DZ86">
        <v>0.54800000000000004</v>
      </c>
      <c r="EA86">
        <v>0.54800000000000004</v>
      </c>
      <c r="EB86">
        <v>0.72</v>
      </c>
      <c r="EC86">
        <v>0.72</v>
      </c>
      <c r="ED86">
        <v>0.75</v>
      </c>
      <c r="EE86">
        <v>0.75</v>
      </c>
      <c r="EF86">
        <v>0.75</v>
      </c>
      <c r="EG86">
        <v>0.92</v>
      </c>
    </row>
    <row r="87" spans="1:141" x14ac:dyDescent="0.25">
      <c r="A87" t="s">
        <v>15</v>
      </c>
      <c r="B87" t="s">
        <v>16</v>
      </c>
      <c r="C87" t="s">
        <v>214</v>
      </c>
      <c r="D87">
        <v>4</v>
      </c>
      <c r="E87" t="s">
        <v>215</v>
      </c>
      <c r="F87" t="s">
        <v>19</v>
      </c>
      <c r="G87" t="s">
        <v>19</v>
      </c>
      <c r="H87" t="s">
        <v>19</v>
      </c>
      <c r="I87" t="s">
        <v>19</v>
      </c>
      <c r="J87" t="s">
        <v>19</v>
      </c>
      <c r="K87" t="s">
        <v>214</v>
      </c>
      <c r="L87" t="s">
        <v>229</v>
      </c>
      <c r="M87">
        <v>114</v>
      </c>
      <c r="N87" t="s">
        <v>21</v>
      </c>
      <c r="O87" t="s">
        <v>230</v>
      </c>
      <c r="P87" t="s">
        <v>218</v>
      </c>
      <c r="Q87" t="s">
        <v>218</v>
      </c>
      <c r="R87" t="s">
        <v>2964</v>
      </c>
      <c r="S87" t="s">
        <v>34</v>
      </c>
      <c r="T87" t="s">
        <v>52</v>
      </c>
      <c r="U87" t="s">
        <v>2991</v>
      </c>
      <c r="V87" t="s">
        <v>26</v>
      </c>
      <c r="W87">
        <v>7</v>
      </c>
      <c r="X87" t="s">
        <v>3255</v>
      </c>
      <c r="Y87">
        <v>1500</v>
      </c>
      <c r="Z87">
        <v>375</v>
      </c>
      <c r="AA87">
        <v>375</v>
      </c>
      <c r="AB87">
        <v>562</v>
      </c>
      <c r="AC87">
        <v>188</v>
      </c>
      <c r="AD87" t="s">
        <v>19</v>
      </c>
      <c r="AE87">
        <v>1215</v>
      </c>
      <c r="AF87" t="s">
        <v>19</v>
      </c>
      <c r="AG87">
        <v>201</v>
      </c>
      <c r="AH87" t="s">
        <v>19</v>
      </c>
      <c r="AI87">
        <v>0</v>
      </c>
      <c r="AJ87" t="s">
        <v>19</v>
      </c>
      <c r="AK87">
        <v>0</v>
      </c>
      <c r="AL87">
        <f t="shared" ref="AL87:AL88" si="69">+AG87+AK87</f>
        <v>201</v>
      </c>
      <c r="AM87" t="s">
        <v>19</v>
      </c>
      <c r="AN87">
        <v>0</v>
      </c>
      <c r="AO87">
        <f t="shared" ref="AO87:AO88" si="70">+IF(AND(AN87&lt;&gt;-1,AN87&lt;&gt;-2),AN87,0)</f>
        <v>0</v>
      </c>
      <c r="AP87" t="s">
        <v>19</v>
      </c>
      <c r="AQ87">
        <v>19</v>
      </c>
      <c r="AR87">
        <f t="shared" ref="AR87:AR88" si="71">+IF(AND(AQ87&lt;&gt;-1,AQ87&lt;&gt;-2),AQ87,0)</f>
        <v>19</v>
      </c>
      <c r="AS87" t="s">
        <v>3272</v>
      </c>
      <c r="AT87">
        <v>396</v>
      </c>
      <c r="AU87">
        <f t="shared" ref="AU87:AU88" si="72">+IF(AND(AT87&lt;&gt;-1,AT87&lt;&gt;-2),AT87,0)</f>
        <v>396</v>
      </c>
      <c r="AV87" t="s">
        <v>19</v>
      </c>
      <c r="AW87">
        <v>231</v>
      </c>
      <c r="AX87" t="s">
        <v>19</v>
      </c>
      <c r="AY87">
        <v>231</v>
      </c>
      <c r="AZ87">
        <f t="shared" ref="AZ87:AZ88" si="73">+IF(AND(AY87&lt;&gt;-1,AY87&lt;&gt;-2),AY87,0)</f>
        <v>231</v>
      </c>
      <c r="BA87">
        <f t="shared" ref="BA87:BA88" si="74">+AO87+AR87+AU87+AZ87</f>
        <v>646</v>
      </c>
      <c r="BB87" t="s">
        <v>19</v>
      </c>
      <c r="BC87">
        <v>0</v>
      </c>
      <c r="BD87" t="s">
        <v>3273</v>
      </c>
      <c r="BE87">
        <v>0</v>
      </c>
      <c r="BF87" t="s">
        <v>3274</v>
      </c>
      <c r="BG87" t="s">
        <v>19</v>
      </c>
      <c r="BQ87">
        <v>1.425531914893617</v>
      </c>
      <c r="BR87">
        <v>1.0691489361702127</v>
      </c>
      <c r="BS87">
        <v>0.13400000000000001</v>
      </c>
      <c r="BT87">
        <v>0.13400000000000001</v>
      </c>
      <c r="BU87">
        <v>1.0691489361702127</v>
      </c>
      <c r="BV87">
        <v>0.13400000000000001</v>
      </c>
      <c r="BW87">
        <v>201</v>
      </c>
      <c r="BX87">
        <v>201</v>
      </c>
      <c r="BY87">
        <v>201</v>
      </c>
      <c r="BZ87">
        <v>0</v>
      </c>
      <c r="CA87">
        <v>1</v>
      </c>
      <c r="CB87">
        <v>1</v>
      </c>
      <c r="CC87">
        <v>0</v>
      </c>
      <c r="CD87">
        <v>0.13400000000000001</v>
      </c>
      <c r="CE87">
        <v>0.13400000000000001</v>
      </c>
      <c r="CF87">
        <v>-2</v>
      </c>
      <c r="CG87">
        <v>0.13400000000000001</v>
      </c>
      <c r="CH87">
        <v>201</v>
      </c>
      <c r="CJ87">
        <v>0.13400000000000001</v>
      </c>
      <c r="CK87">
        <v>9.5000000000000001E-2</v>
      </c>
      <c r="CL87">
        <v>0.14666666666666667</v>
      </c>
      <c r="CM87">
        <v>220</v>
      </c>
      <c r="CN87">
        <v>9.5000000000000001E-2</v>
      </c>
      <c r="CO87">
        <v>0.14666666666666667</v>
      </c>
      <c r="CP87">
        <v>0.73843416370106763</v>
      </c>
      <c r="CQ87">
        <v>0.41066666666666668</v>
      </c>
      <c r="CR87">
        <v>616</v>
      </c>
      <c r="CS87">
        <v>0.73843416370106763</v>
      </c>
      <c r="CT87">
        <v>0.41066666666666668</v>
      </c>
      <c r="CU87">
        <v>1.1494661921708185</v>
      </c>
      <c r="CV87">
        <v>0.56466666666666665</v>
      </c>
      <c r="CW87">
        <v>847</v>
      </c>
      <c r="CX87">
        <v>1</v>
      </c>
      <c r="CY87">
        <v>0.56466666666666665</v>
      </c>
      <c r="CZ87">
        <v>1.1494661921708185</v>
      </c>
      <c r="DA87">
        <v>0.56466666666666665</v>
      </c>
      <c r="DB87">
        <v>847</v>
      </c>
      <c r="DC87">
        <v>1</v>
      </c>
      <c r="DD87">
        <v>0.56466666666666665</v>
      </c>
      <c r="DE87">
        <v>-2</v>
      </c>
      <c r="DF87">
        <v>0.56466666666666665</v>
      </c>
      <c r="DG87">
        <v>847</v>
      </c>
      <c r="DI87">
        <v>0.56466666666666665</v>
      </c>
      <c r="DJ87">
        <v>-2</v>
      </c>
      <c r="DK87">
        <v>0.56466666666666665</v>
      </c>
      <c r="DL87">
        <v>847</v>
      </c>
      <c r="DN87">
        <v>0.56466666666666665</v>
      </c>
      <c r="DO87">
        <v>0</v>
      </c>
      <c r="DZ87">
        <v>0</v>
      </c>
      <c r="EA87">
        <v>200</v>
      </c>
      <c r="EB87">
        <v>362</v>
      </c>
      <c r="EC87">
        <v>0</v>
      </c>
      <c r="ED87">
        <v>0</v>
      </c>
      <c r="EE87">
        <v>0</v>
      </c>
      <c r="EF87">
        <v>0</v>
      </c>
      <c r="EG87">
        <v>375</v>
      </c>
    </row>
    <row r="88" spans="1:141" x14ac:dyDescent="0.25">
      <c r="A88" t="s">
        <v>15</v>
      </c>
      <c r="B88" t="s">
        <v>16</v>
      </c>
      <c r="C88" t="s">
        <v>214</v>
      </c>
      <c r="D88">
        <v>4</v>
      </c>
      <c r="E88" t="s">
        <v>215</v>
      </c>
      <c r="F88" t="s">
        <v>19</v>
      </c>
      <c r="G88" t="s">
        <v>19</v>
      </c>
      <c r="H88" t="s">
        <v>19</v>
      </c>
      <c r="I88" t="s">
        <v>19</v>
      </c>
      <c r="J88" t="s">
        <v>19</v>
      </c>
      <c r="K88" t="s">
        <v>214</v>
      </c>
      <c r="L88" t="s">
        <v>231</v>
      </c>
      <c r="M88">
        <v>115</v>
      </c>
      <c r="N88" t="s">
        <v>21</v>
      </c>
      <c r="O88" t="s">
        <v>232</v>
      </c>
      <c r="P88" t="s">
        <v>218</v>
      </c>
      <c r="Q88" t="s">
        <v>218</v>
      </c>
      <c r="R88" t="s">
        <v>2964</v>
      </c>
      <c r="S88" t="s">
        <v>34</v>
      </c>
      <c r="T88" t="s">
        <v>52</v>
      </c>
      <c r="U88" t="s">
        <v>2991</v>
      </c>
      <c r="V88" t="s">
        <v>26</v>
      </c>
      <c r="W88">
        <v>8</v>
      </c>
      <c r="X88" t="s">
        <v>3255</v>
      </c>
      <c r="Y88">
        <v>3000</v>
      </c>
      <c r="Z88">
        <v>750</v>
      </c>
      <c r="AA88">
        <v>1000</v>
      </c>
      <c r="AB88">
        <v>750</v>
      </c>
      <c r="AC88">
        <v>500</v>
      </c>
      <c r="AD88" t="s">
        <v>19</v>
      </c>
      <c r="AE88">
        <v>4294</v>
      </c>
      <c r="AF88" t="s">
        <v>19</v>
      </c>
      <c r="AG88">
        <v>163</v>
      </c>
      <c r="AH88" t="s">
        <v>19</v>
      </c>
      <c r="AI88">
        <v>0</v>
      </c>
      <c r="AJ88" t="s">
        <v>19</v>
      </c>
      <c r="AK88">
        <v>0</v>
      </c>
      <c r="AL88">
        <f t="shared" si="69"/>
        <v>163</v>
      </c>
      <c r="AM88" t="s">
        <v>3275</v>
      </c>
      <c r="AN88">
        <v>0</v>
      </c>
      <c r="AO88">
        <f t="shared" si="70"/>
        <v>0</v>
      </c>
      <c r="AP88" t="s">
        <v>19</v>
      </c>
      <c r="AQ88">
        <v>0</v>
      </c>
      <c r="AR88">
        <f t="shared" si="71"/>
        <v>0</v>
      </c>
      <c r="AS88" t="s">
        <v>3276</v>
      </c>
      <c r="AT88">
        <v>535</v>
      </c>
      <c r="AU88">
        <f t="shared" si="72"/>
        <v>535</v>
      </c>
      <c r="AV88" t="s">
        <v>19</v>
      </c>
      <c r="AW88">
        <v>350</v>
      </c>
      <c r="AX88" t="s">
        <v>19</v>
      </c>
      <c r="AY88">
        <v>1264</v>
      </c>
      <c r="AZ88">
        <f t="shared" si="73"/>
        <v>1264</v>
      </c>
      <c r="BA88">
        <f t="shared" si="74"/>
        <v>1799</v>
      </c>
      <c r="BB88" t="s">
        <v>19</v>
      </c>
      <c r="BC88">
        <v>268</v>
      </c>
      <c r="BD88" t="s">
        <v>19</v>
      </c>
      <c r="BE88">
        <v>268</v>
      </c>
      <c r="BF88" t="s">
        <v>19</v>
      </c>
      <c r="BG88" t="s">
        <v>19</v>
      </c>
      <c r="BQ88">
        <v>0.4346666666666667</v>
      </c>
      <c r="BR88">
        <v>0.32600000000000001</v>
      </c>
      <c r="BS88">
        <v>5.4333333333333331E-2</v>
      </c>
      <c r="BT88">
        <v>5.4333333333333331E-2</v>
      </c>
      <c r="BU88">
        <v>0.32600000000000001</v>
      </c>
      <c r="BV88">
        <v>5.4333333333333331E-2</v>
      </c>
      <c r="BW88">
        <v>163</v>
      </c>
      <c r="BX88">
        <v>163</v>
      </c>
      <c r="BY88">
        <v>163</v>
      </c>
      <c r="BZ88">
        <v>0</v>
      </c>
      <c r="CA88">
        <v>0.32600000000000001</v>
      </c>
      <c r="CB88">
        <v>0.32600000000000001</v>
      </c>
      <c r="CC88">
        <v>0</v>
      </c>
      <c r="CD88">
        <v>5.4333333333333331E-2</v>
      </c>
      <c r="CE88">
        <v>5.4333333333333331E-2</v>
      </c>
      <c r="CF88">
        <v>-2</v>
      </c>
      <c r="CG88">
        <v>5.4333333333333331E-2</v>
      </c>
      <c r="CH88">
        <v>163</v>
      </c>
      <c r="CJ88">
        <v>5.4333333333333331E-2</v>
      </c>
      <c r="CK88">
        <v>0</v>
      </c>
      <c r="CL88">
        <v>5.4333333333333331E-2</v>
      </c>
      <c r="CM88">
        <v>163</v>
      </c>
      <c r="CN88">
        <v>0</v>
      </c>
      <c r="CO88">
        <v>5.4333333333333331E-2</v>
      </c>
      <c r="CP88">
        <v>1.168122270742358</v>
      </c>
      <c r="CQ88">
        <v>0.23266666666666666</v>
      </c>
      <c r="CR88">
        <v>698</v>
      </c>
      <c r="CS88">
        <v>1</v>
      </c>
      <c r="CT88">
        <v>0.23266666666666666</v>
      </c>
      <c r="CU88">
        <v>1.18</v>
      </c>
      <c r="CV88">
        <v>0.34933333333333333</v>
      </c>
      <c r="CW88">
        <v>1048</v>
      </c>
      <c r="CX88">
        <v>1</v>
      </c>
      <c r="CY88">
        <v>0.34933333333333333</v>
      </c>
      <c r="CZ88">
        <v>2.3986666666666667</v>
      </c>
      <c r="DA88">
        <v>0.65400000000000003</v>
      </c>
      <c r="DB88">
        <v>1962</v>
      </c>
      <c r="DC88">
        <v>1</v>
      </c>
      <c r="DD88">
        <v>0.65400000000000003</v>
      </c>
      <c r="DE88">
        <v>1</v>
      </c>
      <c r="DF88">
        <v>0.74333333333333329</v>
      </c>
      <c r="DG88">
        <v>2230</v>
      </c>
      <c r="DH88">
        <v>1</v>
      </c>
      <c r="DI88">
        <v>0.74333333333333329</v>
      </c>
      <c r="DJ88">
        <v>2</v>
      </c>
      <c r="DK88">
        <v>0.83266666666666667</v>
      </c>
      <c r="DL88">
        <v>2498</v>
      </c>
      <c r="DM88">
        <v>1</v>
      </c>
      <c r="DN88">
        <v>0.83266666666666667</v>
      </c>
      <c r="DO88">
        <v>0</v>
      </c>
      <c r="DZ88">
        <v>0</v>
      </c>
      <c r="EA88">
        <v>163</v>
      </c>
      <c r="EB88">
        <v>295</v>
      </c>
      <c r="EC88">
        <v>292</v>
      </c>
      <c r="ED88">
        <v>268</v>
      </c>
      <c r="EE88">
        <v>0</v>
      </c>
      <c r="EF88">
        <v>0</v>
      </c>
      <c r="EG88">
        <v>732</v>
      </c>
    </row>
    <row r="89" spans="1:141" x14ac:dyDescent="0.25">
      <c r="A89" t="s">
        <v>15</v>
      </c>
      <c r="B89" t="s">
        <v>16</v>
      </c>
      <c r="C89" t="s">
        <v>214</v>
      </c>
      <c r="D89">
        <v>4</v>
      </c>
      <c r="E89" t="s">
        <v>215</v>
      </c>
      <c r="F89" t="s">
        <v>19</v>
      </c>
      <c r="G89" t="s">
        <v>19</v>
      </c>
      <c r="H89" t="s">
        <v>19</v>
      </c>
      <c r="I89" t="s">
        <v>19</v>
      </c>
      <c r="J89" t="s">
        <v>19</v>
      </c>
      <c r="K89" t="s">
        <v>214</v>
      </c>
      <c r="L89" t="s">
        <v>233</v>
      </c>
      <c r="M89">
        <v>116</v>
      </c>
      <c r="N89" t="s">
        <v>21</v>
      </c>
      <c r="O89" t="s">
        <v>234</v>
      </c>
      <c r="P89" t="s">
        <v>218</v>
      </c>
      <c r="Q89" t="s">
        <v>218</v>
      </c>
      <c r="R89" t="s">
        <v>2964</v>
      </c>
      <c r="S89" t="s">
        <v>64</v>
      </c>
      <c r="T89" t="s">
        <v>25</v>
      </c>
      <c r="U89" t="s">
        <v>2965</v>
      </c>
      <c r="V89" t="s">
        <v>26</v>
      </c>
      <c r="W89">
        <v>9</v>
      </c>
      <c r="X89" t="s">
        <v>3277</v>
      </c>
      <c r="Y89">
        <v>1</v>
      </c>
      <c r="Z89">
        <v>1</v>
      </c>
      <c r="AA89">
        <v>0.7</v>
      </c>
      <c r="AB89">
        <v>0.4</v>
      </c>
      <c r="AC89">
        <v>0.1</v>
      </c>
      <c r="AD89" t="s">
        <v>19</v>
      </c>
      <c r="AE89">
        <v>0</v>
      </c>
      <c r="AF89" t="s">
        <v>19</v>
      </c>
      <c r="AG89">
        <v>0</v>
      </c>
      <c r="AH89" t="s">
        <v>19</v>
      </c>
      <c r="AI89">
        <v>0.17</v>
      </c>
      <c r="AJ89" t="s">
        <v>19</v>
      </c>
      <c r="AK89">
        <v>0.17</v>
      </c>
      <c r="AL89">
        <f>+AK89</f>
        <v>0.17</v>
      </c>
      <c r="AM89" t="s">
        <v>19</v>
      </c>
      <c r="AN89">
        <v>1.01</v>
      </c>
      <c r="AP89" t="s">
        <v>19</v>
      </c>
      <c r="AQ89">
        <v>1.01</v>
      </c>
      <c r="AS89" t="s">
        <v>3278</v>
      </c>
      <c r="AT89">
        <v>1</v>
      </c>
      <c r="AV89" t="s">
        <v>19</v>
      </c>
      <c r="AW89">
        <v>1</v>
      </c>
      <c r="AX89" t="s">
        <v>19</v>
      </c>
      <c r="AY89">
        <v>1</v>
      </c>
      <c r="BA89">
        <f>+AY89</f>
        <v>1</v>
      </c>
      <c r="BB89" t="s">
        <v>19</v>
      </c>
      <c r="BC89">
        <v>1</v>
      </c>
      <c r="BD89" t="s">
        <v>19</v>
      </c>
      <c r="BE89">
        <v>1</v>
      </c>
      <c r="BF89" t="s">
        <v>19</v>
      </c>
      <c r="BG89" t="s">
        <v>19</v>
      </c>
      <c r="BQ89">
        <v>0</v>
      </c>
      <c r="BR89">
        <v>1.7</v>
      </c>
      <c r="BS89">
        <v>0</v>
      </c>
      <c r="BT89">
        <v>0.17</v>
      </c>
      <c r="BU89">
        <v>1.7</v>
      </c>
      <c r="BV89">
        <v>0.17</v>
      </c>
      <c r="BW89">
        <v>0</v>
      </c>
      <c r="BX89">
        <v>0.17</v>
      </c>
      <c r="BY89">
        <v>0.17</v>
      </c>
      <c r="BZ89">
        <v>0</v>
      </c>
      <c r="CA89">
        <v>1</v>
      </c>
      <c r="CB89">
        <v>1</v>
      </c>
      <c r="CC89">
        <v>0</v>
      </c>
      <c r="CD89">
        <v>0.17</v>
      </c>
      <c r="CE89">
        <v>0.17</v>
      </c>
      <c r="CF89">
        <v>5.9411764705882346</v>
      </c>
      <c r="CG89">
        <v>1.01</v>
      </c>
      <c r="CH89">
        <v>1.01</v>
      </c>
      <c r="CI89">
        <v>1</v>
      </c>
      <c r="CJ89">
        <v>1</v>
      </c>
      <c r="CK89">
        <v>5.9411764705882346</v>
      </c>
      <c r="CL89">
        <v>1.01</v>
      </c>
      <c r="CM89">
        <v>1.01</v>
      </c>
      <c r="CN89">
        <v>1</v>
      </c>
      <c r="CO89">
        <v>1</v>
      </c>
      <c r="CP89">
        <v>3.3333333333333335</v>
      </c>
      <c r="CQ89">
        <v>1</v>
      </c>
      <c r="CR89">
        <v>1</v>
      </c>
      <c r="CS89">
        <v>1</v>
      </c>
      <c r="CT89">
        <v>1</v>
      </c>
      <c r="CU89">
        <v>2.5</v>
      </c>
      <c r="CV89">
        <v>1</v>
      </c>
      <c r="CW89">
        <v>1</v>
      </c>
      <c r="CX89">
        <v>1</v>
      </c>
      <c r="CY89">
        <v>1</v>
      </c>
      <c r="CZ89">
        <v>2.5</v>
      </c>
      <c r="DA89">
        <v>1</v>
      </c>
      <c r="DB89">
        <v>1</v>
      </c>
      <c r="DC89">
        <v>1</v>
      </c>
      <c r="DD89">
        <v>1</v>
      </c>
      <c r="DE89">
        <v>1</v>
      </c>
      <c r="DF89">
        <v>1</v>
      </c>
      <c r="DG89">
        <v>1</v>
      </c>
      <c r="DH89">
        <v>1</v>
      </c>
      <c r="DI89">
        <v>1</v>
      </c>
      <c r="DJ89">
        <v>1</v>
      </c>
      <c r="DK89">
        <v>1</v>
      </c>
      <c r="DL89">
        <v>1</v>
      </c>
      <c r="DM89">
        <v>1</v>
      </c>
      <c r="DN89">
        <v>1</v>
      </c>
      <c r="DO89">
        <v>0</v>
      </c>
      <c r="DZ89">
        <v>0.17</v>
      </c>
      <c r="EA89">
        <v>0.17</v>
      </c>
      <c r="EB89">
        <v>0.3</v>
      </c>
      <c r="EC89">
        <v>0.4</v>
      </c>
      <c r="ED89">
        <v>1</v>
      </c>
      <c r="EE89">
        <v>1</v>
      </c>
      <c r="EF89">
        <v>1</v>
      </c>
      <c r="EG89">
        <v>1</v>
      </c>
      <c r="EK89">
        <v>1</v>
      </c>
    </row>
    <row r="90" spans="1:141" x14ac:dyDescent="0.25">
      <c r="A90" t="s">
        <v>15</v>
      </c>
      <c r="B90" t="s">
        <v>16</v>
      </c>
      <c r="C90" t="s">
        <v>214</v>
      </c>
      <c r="D90">
        <v>4</v>
      </c>
      <c r="E90" t="s">
        <v>215</v>
      </c>
      <c r="F90" t="s">
        <v>235</v>
      </c>
      <c r="G90" t="s">
        <v>236</v>
      </c>
      <c r="H90" t="s">
        <v>3279</v>
      </c>
      <c r="I90" t="s">
        <v>218</v>
      </c>
      <c r="J90" t="s">
        <v>218</v>
      </c>
      <c r="K90" t="s">
        <v>235</v>
      </c>
      <c r="L90" t="s">
        <v>237</v>
      </c>
      <c r="M90">
        <v>78</v>
      </c>
      <c r="N90" t="s">
        <v>56</v>
      </c>
      <c r="O90" t="s">
        <v>238</v>
      </c>
      <c r="P90" t="s">
        <v>218</v>
      </c>
      <c r="Q90" t="s">
        <v>218</v>
      </c>
      <c r="R90" t="s">
        <v>2964</v>
      </c>
      <c r="S90" t="s">
        <v>34</v>
      </c>
      <c r="T90" t="s">
        <v>52</v>
      </c>
      <c r="U90" t="s">
        <v>2991</v>
      </c>
      <c r="V90" t="s">
        <v>26</v>
      </c>
      <c r="W90">
        <v>1</v>
      </c>
      <c r="X90" t="s">
        <v>3255</v>
      </c>
      <c r="Y90">
        <v>600</v>
      </c>
      <c r="Z90">
        <v>70</v>
      </c>
      <c r="AA90">
        <v>260</v>
      </c>
      <c r="AB90">
        <v>260</v>
      </c>
      <c r="AC90">
        <v>10</v>
      </c>
      <c r="AD90" t="s">
        <v>19</v>
      </c>
      <c r="AE90">
        <v>589</v>
      </c>
      <c r="AF90" t="s">
        <v>19</v>
      </c>
      <c r="AG90">
        <v>65</v>
      </c>
      <c r="AH90" t="s">
        <v>19</v>
      </c>
      <c r="AI90">
        <v>0</v>
      </c>
      <c r="AJ90" t="s">
        <v>19</v>
      </c>
      <c r="AK90">
        <v>0</v>
      </c>
      <c r="AL90">
        <f t="shared" ref="AL90:AL91" si="75">+AG90+AK90</f>
        <v>65</v>
      </c>
      <c r="AM90" t="s">
        <v>19</v>
      </c>
      <c r="AN90">
        <v>0</v>
      </c>
      <c r="AO90">
        <f t="shared" ref="AO90:AO91" si="76">+IF(AND(AN90&lt;&gt;-1,AN90&lt;&gt;-2),AN90,0)</f>
        <v>0</v>
      </c>
      <c r="AP90" t="s">
        <v>19</v>
      </c>
      <c r="AQ90">
        <v>81</v>
      </c>
      <c r="AR90">
        <f t="shared" ref="AR90:AR91" si="77">+IF(AND(AQ90&lt;&gt;-1,AQ90&lt;&gt;-2),AQ90,0)</f>
        <v>81</v>
      </c>
      <c r="AS90" t="s">
        <v>3280</v>
      </c>
      <c r="AT90">
        <v>166</v>
      </c>
      <c r="AU90">
        <f t="shared" ref="AU90:AU91" si="78">+IF(AND(AT90&lt;&gt;-1,AT90&lt;&gt;-2),AT90,0)</f>
        <v>166</v>
      </c>
      <c r="AV90" t="s">
        <v>19</v>
      </c>
      <c r="AW90">
        <v>260</v>
      </c>
      <c r="AX90" t="s">
        <v>19</v>
      </c>
      <c r="AY90">
        <v>273</v>
      </c>
      <c r="AZ90">
        <f t="shared" ref="AZ90:AZ91" si="79">+IF(AND(AY90&lt;&gt;-1,AY90&lt;&gt;-2),AY90,0)</f>
        <v>273</v>
      </c>
      <c r="BA90">
        <f t="shared" ref="BA90:BA91" si="80">+AO90+AR90+AU90+AZ90</f>
        <v>520</v>
      </c>
      <c r="BB90" t="s">
        <v>19</v>
      </c>
      <c r="BC90">
        <v>18</v>
      </c>
      <c r="BD90" t="s">
        <v>19</v>
      </c>
      <c r="BE90">
        <v>18</v>
      </c>
      <c r="BF90" t="s">
        <v>19</v>
      </c>
      <c r="BG90" t="s">
        <v>216</v>
      </c>
      <c r="BQ90">
        <v>8.6666666666666661</v>
      </c>
      <c r="BR90">
        <v>6.5</v>
      </c>
      <c r="BS90">
        <v>0.10833333333333334</v>
      </c>
      <c r="BT90">
        <v>0.10833333333333334</v>
      </c>
      <c r="BU90">
        <v>6.5</v>
      </c>
      <c r="BV90">
        <v>0.10833333333333334</v>
      </c>
      <c r="BW90">
        <v>65</v>
      </c>
      <c r="BX90">
        <v>65</v>
      </c>
      <c r="BY90">
        <v>65</v>
      </c>
      <c r="BZ90">
        <v>1</v>
      </c>
      <c r="CA90">
        <v>1</v>
      </c>
      <c r="CB90">
        <v>1</v>
      </c>
      <c r="CC90">
        <v>0.10833333333333334</v>
      </c>
      <c r="CD90">
        <v>0.10833333333333334</v>
      </c>
      <c r="CE90">
        <v>0.10833333333333334</v>
      </c>
      <c r="CF90">
        <v>-2</v>
      </c>
      <c r="CG90">
        <v>0.10833333333333334</v>
      </c>
      <c r="CH90">
        <v>65</v>
      </c>
      <c r="CJ90">
        <v>0.10833333333333334</v>
      </c>
      <c r="CK90">
        <v>1.1911764705882353</v>
      </c>
      <c r="CL90">
        <v>0.24333333333333335</v>
      </c>
      <c r="CM90">
        <v>146</v>
      </c>
      <c r="CN90">
        <v>1</v>
      </c>
      <c r="CO90">
        <v>0.24333333333333335</v>
      </c>
      <c r="CP90">
        <v>1.8161764705882353</v>
      </c>
      <c r="CQ90">
        <v>0.52</v>
      </c>
      <c r="CR90">
        <v>312</v>
      </c>
      <c r="CS90">
        <v>1</v>
      </c>
      <c r="CT90">
        <v>0.52</v>
      </c>
      <c r="CU90">
        <v>1.95</v>
      </c>
      <c r="CV90">
        <v>0.95333333333333337</v>
      </c>
      <c r="CW90">
        <v>572</v>
      </c>
      <c r="CX90">
        <v>1</v>
      </c>
      <c r="CY90">
        <v>0.95333333333333337</v>
      </c>
      <c r="CZ90">
        <v>2</v>
      </c>
      <c r="DA90">
        <v>0.97499999999999998</v>
      </c>
      <c r="DB90">
        <v>585</v>
      </c>
      <c r="DC90">
        <v>1</v>
      </c>
      <c r="DD90">
        <v>0.97499999999999998</v>
      </c>
      <c r="DE90">
        <v>-2</v>
      </c>
      <c r="DF90">
        <v>1.0049999999999999</v>
      </c>
      <c r="DG90">
        <v>603</v>
      </c>
      <c r="DH90">
        <v>1</v>
      </c>
      <c r="DI90">
        <v>1</v>
      </c>
      <c r="DJ90">
        <v>-2</v>
      </c>
      <c r="DK90">
        <v>1.0349999999999999</v>
      </c>
      <c r="DL90">
        <v>621</v>
      </c>
      <c r="DM90">
        <v>1</v>
      </c>
      <c r="DN90">
        <v>1</v>
      </c>
      <c r="DO90">
        <v>0</v>
      </c>
      <c r="DV90" t="s">
        <v>3257</v>
      </c>
      <c r="DW90" t="s">
        <v>19</v>
      </c>
      <c r="DX90" t="s">
        <v>3258</v>
      </c>
      <c r="DY90" t="s">
        <v>19</v>
      </c>
      <c r="DZ90">
        <v>0</v>
      </c>
      <c r="EA90">
        <v>68</v>
      </c>
      <c r="EB90">
        <v>68</v>
      </c>
      <c r="EC90">
        <v>124</v>
      </c>
      <c r="ED90">
        <v>0</v>
      </c>
      <c r="EE90">
        <v>0</v>
      </c>
      <c r="EF90">
        <v>11</v>
      </c>
      <c r="EG90">
        <v>139</v>
      </c>
      <c r="EK90">
        <v>150</v>
      </c>
    </row>
    <row r="91" spans="1:141" x14ac:dyDescent="0.25">
      <c r="A91" t="s">
        <v>15</v>
      </c>
      <c r="B91" t="s">
        <v>16</v>
      </c>
      <c r="C91" t="s">
        <v>214</v>
      </c>
      <c r="D91">
        <v>4</v>
      </c>
      <c r="E91" t="s">
        <v>215</v>
      </c>
      <c r="F91" t="s">
        <v>235</v>
      </c>
      <c r="G91" t="s">
        <v>236</v>
      </c>
      <c r="H91" t="s">
        <v>3279</v>
      </c>
      <c r="I91" t="s">
        <v>218</v>
      </c>
      <c r="J91" t="s">
        <v>218</v>
      </c>
      <c r="K91" t="s">
        <v>235</v>
      </c>
      <c r="L91" t="s">
        <v>239</v>
      </c>
      <c r="M91">
        <v>79</v>
      </c>
      <c r="N91" t="s">
        <v>56</v>
      </c>
      <c r="O91" t="s">
        <v>240</v>
      </c>
      <c r="P91" t="s">
        <v>218</v>
      </c>
      <c r="Q91" t="s">
        <v>218</v>
      </c>
      <c r="R91" t="s">
        <v>2964</v>
      </c>
      <c r="S91" t="s">
        <v>34</v>
      </c>
      <c r="T91" t="s">
        <v>52</v>
      </c>
      <c r="U91" t="s">
        <v>2991</v>
      </c>
      <c r="V91" t="s">
        <v>26</v>
      </c>
      <c r="W91">
        <v>2</v>
      </c>
      <c r="X91" t="s">
        <v>3255</v>
      </c>
      <c r="Y91">
        <v>22</v>
      </c>
      <c r="Z91">
        <v>3</v>
      </c>
      <c r="AA91">
        <v>7</v>
      </c>
      <c r="AB91">
        <v>7</v>
      </c>
      <c r="AC91">
        <v>5</v>
      </c>
      <c r="AD91" t="s">
        <v>19</v>
      </c>
      <c r="AE91">
        <v>0</v>
      </c>
      <c r="AF91" t="s">
        <v>19</v>
      </c>
      <c r="AG91">
        <v>8</v>
      </c>
      <c r="AH91" t="s">
        <v>19</v>
      </c>
      <c r="AI91">
        <v>0</v>
      </c>
      <c r="AJ91" t="s">
        <v>19</v>
      </c>
      <c r="AK91">
        <v>0</v>
      </c>
      <c r="AL91">
        <f t="shared" si="75"/>
        <v>8</v>
      </c>
      <c r="AM91" t="s">
        <v>19</v>
      </c>
      <c r="AN91">
        <v>0</v>
      </c>
      <c r="AO91">
        <f t="shared" si="76"/>
        <v>0</v>
      </c>
      <c r="AP91" t="s">
        <v>19</v>
      </c>
      <c r="AQ91">
        <v>0</v>
      </c>
      <c r="AR91">
        <f t="shared" si="77"/>
        <v>0</v>
      </c>
      <c r="AS91" t="s">
        <v>3281</v>
      </c>
      <c r="AT91">
        <v>0</v>
      </c>
      <c r="AU91">
        <f t="shared" si="78"/>
        <v>0</v>
      </c>
      <c r="AV91" t="s">
        <v>19</v>
      </c>
      <c r="AW91">
        <v>10</v>
      </c>
      <c r="AX91" t="s">
        <v>3282</v>
      </c>
      <c r="AY91">
        <v>10</v>
      </c>
      <c r="AZ91">
        <f t="shared" si="79"/>
        <v>10</v>
      </c>
      <c r="BA91">
        <f t="shared" si="80"/>
        <v>10</v>
      </c>
      <c r="BB91" t="s">
        <v>19</v>
      </c>
      <c r="BC91">
        <v>0</v>
      </c>
      <c r="BD91" t="s">
        <v>3283</v>
      </c>
      <c r="BE91">
        <v>0</v>
      </c>
      <c r="BF91" t="s">
        <v>3283</v>
      </c>
      <c r="BG91" t="s">
        <v>216</v>
      </c>
      <c r="BQ91">
        <v>2.1333333333333333</v>
      </c>
      <c r="BR91">
        <v>1.6</v>
      </c>
      <c r="BS91">
        <v>0.36363636363636365</v>
      </c>
      <c r="BT91">
        <v>0.36363636363636365</v>
      </c>
      <c r="BU91">
        <v>1.6</v>
      </c>
      <c r="BV91">
        <v>0.36363636363636365</v>
      </c>
      <c r="BW91">
        <v>8</v>
      </c>
      <c r="BX91">
        <v>8</v>
      </c>
      <c r="BY91">
        <v>8</v>
      </c>
      <c r="BZ91">
        <v>1</v>
      </c>
      <c r="CA91">
        <v>1</v>
      </c>
      <c r="CB91">
        <v>1</v>
      </c>
      <c r="CC91">
        <v>0.36363636363636365</v>
      </c>
      <c r="CD91">
        <v>0.36363636363636365</v>
      </c>
      <c r="CE91">
        <v>0.36363636363636365</v>
      </c>
      <c r="CF91">
        <v>-2</v>
      </c>
      <c r="CG91">
        <v>0.36363636363636365</v>
      </c>
      <c r="CH91">
        <v>8</v>
      </c>
      <c r="CJ91">
        <v>0.36363636363636365</v>
      </c>
      <c r="CK91">
        <v>0</v>
      </c>
      <c r="CL91">
        <v>0.36363636363636365</v>
      </c>
      <c r="CM91">
        <v>8</v>
      </c>
      <c r="CN91">
        <v>0</v>
      </c>
      <c r="CO91">
        <v>0.36363636363636365</v>
      </c>
      <c r="CP91">
        <v>0</v>
      </c>
      <c r="CQ91">
        <v>0.36363636363636365</v>
      </c>
      <c r="CR91">
        <v>8</v>
      </c>
      <c r="CS91">
        <v>0</v>
      </c>
      <c r="CT91">
        <v>0.36363636363636365</v>
      </c>
      <c r="CU91">
        <v>1.4285714285714286</v>
      </c>
      <c r="CV91">
        <v>0.81818181818181823</v>
      </c>
      <c r="CW91">
        <v>18</v>
      </c>
      <c r="CX91">
        <v>1</v>
      </c>
      <c r="CY91">
        <v>0.81818181818181823</v>
      </c>
      <c r="CZ91">
        <v>1.4285714285714286</v>
      </c>
      <c r="DA91">
        <v>0.81818181818181823</v>
      </c>
      <c r="DB91">
        <v>18</v>
      </c>
      <c r="DC91">
        <v>1</v>
      </c>
      <c r="DD91">
        <v>0.81818181818181823</v>
      </c>
      <c r="DE91">
        <v>-2</v>
      </c>
      <c r="DF91">
        <v>0.81818181818181823</v>
      </c>
      <c r="DG91">
        <v>18</v>
      </c>
      <c r="DI91">
        <v>0.81818181818181823</v>
      </c>
      <c r="DJ91">
        <v>-2</v>
      </c>
      <c r="DK91">
        <v>0.81818181818181823</v>
      </c>
      <c r="DL91">
        <v>18</v>
      </c>
      <c r="DN91">
        <v>0.81818181818181823</v>
      </c>
      <c r="DO91">
        <v>0</v>
      </c>
      <c r="DV91" t="s">
        <v>3257</v>
      </c>
      <c r="DW91" t="s">
        <v>19</v>
      </c>
      <c r="DX91" t="s">
        <v>3258</v>
      </c>
      <c r="DY91" t="s">
        <v>19</v>
      </c>
      <c r="DZ91">
        <v>0</v>
      </c>
      <c r="EA91">
        <v>1</v>
      </c>
      <c r="EB91">
        <v>2</v>
      </c>
      <c r="EC91">
        <v>4</v>
      </c>
      <c r="ED91">
        <v>0</v>
      </c>
      <c r="EE91">
        <v>0</v>
      </c>
      <c r="EF91">
        <v>0</v>
      </c>
      <c r="EG91">
        <v>7</v>
      </c>
    </row>
    <row r="92" spans="1:141" x14ac:dyDescent="0.25">
      <c r="A92" t="s">
        <v>15</v>
      </c>
      <c r="B92" t="s">
        <v>16</v>
      </c>
      <c r="C92" t="s">
        <v>214</v>
      </c>
      <c r="D92">
        <v>4</v>
      </c>
      <c r="E92" t="s">
        <v>215</v>
      </c>
      <c r="F92" t="s">
        <v>235</v>
      </c>
      <c r="G92" t="s">
        <v>236</v>
      </c>
      <c r="H92" t="s">
        <v>3279</v>
      </c>
      <c r="I92" t="s">
        <v>218</v>
      </c>
      <c r="J92" t="s">
        <v>218</v>
      </c>
      <c r="K92" t="s">
        <v>235</v>
      </c>
      <c r="L92" t="s">
        <v>241</v>
      </c>
      <c r="M92">
        <v>80</v>
      </c>
      <c r="N92" t="s">
        <v>56</v>
      </c>
      <c r="O92" t="s">
        <v>242</v>
      </c>
      <c r="P92" t="s">
        <v>218</v>
      </c>
      <c r="Q92" t="s">
        <v>218</v>
      </c>
      <c r="R92" t="s">
        <v>2964</v>
      </c>
      <c r="S92" t="s">
        <v>64</v>
      </c>
      <c r="T92" t="s">
        <v>52</v>
      </c>
      <c r="U92" t="s">
        <v>2991</v>
      </c>
      <c r="V92" t="s">
        <v>26</v>
      </c>
      <c r="W92">
        <v>3</v>
      </c>
      <c r="X92" t="s">
        <v>3255</v>
      </c>
      <c r="Y92">
        <v>4000</v>
      </c>
      <c r="Z92">
        <v>4000</v>
      </c>
      <c r="AA92">
        <v>3500</v>
      </c>
      <c r="AB92">
        <v>2500</v>
      </c>
      <c r="AC92">
        <v>1500</v>
      </c>
      <c r="AD92" t="s">
        <v>19</v>
      </c>
      <c r="AE92">
        <v>2055</v>
      </c>
      <c r="AF92" t="s">
        <v>19</v>
      </c>
      <c r="AG92">
        <v>1247</v>
      </c>
      <c r="AH92" t="s">
        <v>19</v>
      </c>
      <c r="AI92">
        <v>1584</v>
      </c>
      <c r="AJ92" t="s">
        <v>19</v>
      </c>
      <c r="AK92">
        <v>1584</v>
      </c>
      <c r="AL92">
        <f>+AK92</f>
        <v>1584</v>
      </c>
      <c r="AM92" t="s">
        <v>19</v>
      </c>
      <c r="AN92">
        <v>1584</v>
      </c>
      <c r="AP92" t="s">
        <v>19</v>
      </c>
      <c r="AQ92">
        <v>2176</v>
      </c>
      <c r="AS92" t="s">
        <v>3284</v>
      </c>
      <c r="AT92">
        <v>2612</v>
      </c>
      <c r="AV92" t="s">
        <v>19</v>
      </c>
      <c r="AW92">
        <v>2810</v>
      </c>
      <c r="AX92" t="s">
        <v>19</v>
      </c>
      <c r="AY92">
        <v>2794</v>
      </c>
      <c r="BA92">
        <f>+AY92</f>
        <v>2794</v>
      </c>
      <c r="BB92" t="s">
        <v>19</v>
      </c>
      <c r="BC92">
        <v>2794</v>
      </c>
      <c r="BD92" t="s">
        <v>3285</v>
      </c>
      <c r="BE92">
        <v>2794</v>
      </c>
      <c r="BF92" t="s">
        <v>3286</v>
      </c>
      <c r="BG92" t="s">
        <v>216</v>
      </c>
      <c r="BQ92">
        <v>1.1084444444444446</v>
      </c>
      <c r="BR92">
        <v>1.056</v>
      </c>
      <c r="BS92">
        <v>0.31175000000000003</v>
      </c>
      <c r="BT92">
        <v>0.39600000000000002</v>
      </c>
      <c r="BU92">
        <v>1.056</v>
      </c>
      <c r="BV92">
        <v>0.39600000000000002</v>
      </c>
      <c r="BW92">
        <v>1247</v>
      </c>
      <c r="BX92">
        <v>1584</v>
      </c>
      <c r="BY92">
        <v>1584</v>
      </c>
      <c r="BZ92">
        <v>1</v>
      </c>
      <c r="CA92">
        <v>1</v>
      </c>
      <c r="CB92">
        <v>1</v>
      </c>
      <c r="CC92">
        <v>0.31175000000000003</v>
      </c>
      <c r="CD92">
        <v>0.39600000000000002</v>
      </c>
      <c r="CE92">
        <v>0.39600000000000002</v>
      </c>
      <c r="CF92">
        <v>1</v>
      </c>
      <c r="CG92">
        <v>0.39600000000000002</v>
      </c>
      <c r="CH92">
        <v>1584</v>
      </c>
      <c r="CI92">
        <v>1</v>
      </c>
      <c r="CJ92">
        <v>0.39600000000000002</v>
      </c>
      <c r="CK92">
        <v>0.91084135621598994</v>
      </c>
      <c r="CL92">
        <v>0.54400000000000004</v>
      </c>
      <c r="CM92">
        <v>2176</v>
      </c>
      <c r="CN92">
        <v>0.91084135621598994</v>
      </c>
      <c r="CO92">
        <v>0.54400000000000004</v>
      </c>
      <c r="CP92">
        <v>1.0448</v>
      </c>
      <c r="CQ92">
        <v>0.65300000000000002</v>
      </c>
      <c r="CR92">
        <v>2612</v>
      </c>
      <c r="CS92">
        <v>1</v>
      </c>
      <c r="CT92">
        <v>0.65300000000000002</v>
      </c>
      <c r="CU92">
        <v>1.1240000000000001</v>
      </c>
      <c r="CV92">
        <v>0.70250000000000001</v>
      </c>
      <c r="CW92">
        <v>2810</v>
      </c>
      <c r="CX92">
        <v>1</v>
      </c>
      <c r="CY92">
        <v>0.70250000000000001</v>
      </c>
      <c r="CZ92">
        <v>1.1175999999999999</v>
      </c>
      <c r="DA92">
        <v>0.69850000000000001</v>
      </c>
      <c r="DB92">
        <v>2794</v>
      </c>
      <c r="DC92">
        <v>1</v>
      </c>
      <c r="DD92">
        <v>0.69850000000000001</v>
      </c>
      <c r="DE92">
        <v>1</v>
      </c>
      <c r="DF92">
        <v>0.69850000000000001</v>
      </c>
      <c r="DG92">
        <v>2794</v>
      </c>
      <c r="DH92">
        <v>1</v>
      </c>
      <c r="DI92">
        <v>0.69850000000000001</v>
      </c>
      <c r="DJ92">
        <v>1</v>
      </c>
      <c r="DK92">
        <v>0.69850000000000001</v>
      </c>
      <c r="DL92">
        <v>2794</v>
      </c>
      <c r="DM92">
        <v>1</v>
      </c>
      <c r="DN92">
        <v>0.69850000000000001</v>
      </c>
      <c r="DO92">
        <v>0</v>
      </c>
      <c r="DV92" t="s">
        <v>3257</v>
      </c>
      <c r="DW92" t="s">
        <v>19</v>
      </c>
      <c r="DX92" t="s">
        <v>3258</v>
      </c>
      <c r="DY92" t="s">
        <v>19</v>
      </c>
      <c r="DZ92">
        <v>1584</v>
      </c>
      <c r="EA92">
        <v>2389</v>
      </c>
      <c r="EB92">
        <v>2500</v>
      </c>
      <c r="EC92">
        <v>2500</v>
      </c>
      <c r="ED92">
        <v>2794</v>
      </c>
      <c r="EE92">
        <v>2794</v>
      </c>
      <c r="EF92">
        <v>3184</v>
      </c>
      <c r="EG92">
        <v>4004</v>
      </c>
      <c r="EK92">
        <v>4004</v>
      </c>
    </row>
    <row r="93" spans="1:141" x14ac:dyDescent="0.25">
      <c r="A93" t="s">
        <v>15</v>
      </c>
      <c r="B93" t="s">
        <v>16</v>
      </c>
      <c r="C93" t="s">
        <v>214</v>
      </c>
      <c r="D93">
        <v>4</v>
      </c>
      <c r="E93" t="s">
        <v>215</v>
      </c>
      <c r="F93" t="s">
        <v>235</v>
      </c>
      <c r="G93" t="s">
        <v>236</v>
      </c>
      <c r="H93" t="s">
        <v>3279</v>
      </c>
      <c r="I93" t="s">
        <v>218</v>
      </c>
      <c r="J93" t="s">
        <v>218</v>
      </c>
      <c r="K93" t="s">
        <v>235</v>
      </c>
      <c r="L93" t="s">
        <v>243</v>
      </c>
      <c r="M93">
        <v>81</v>
      </c>
      <c r="N93" t="s">
        <v>56</v>
      </c>
      <c r="O93" t="s">
        <v>244</v>
      </c>
      <c r="P93" t="s">
        <v>218</v>
      </c>
      <c r="Q93" t="s">
        <v>218</v>
      </c>
      <c r="R93" t="s">
        <v>2964</v>
      </c>
      <c r="S93" t="s">
        <v>34</v>
      </c>
      <c r="T93" t="s">
        <v>52</v>
      </c>
      <c r="U93" t="s">
        <v>2991</v>
      </c>
      <c r="V93" t="s">
        <v>26</v>
      </c>
      <c r="W93">
        <v>4</v>
      </c>
      <c r="X93" t="s">
        <v>3255</v>
      </c>
      <c r="Y93">
        <v>56</v>
      </c>
      <c r="Z93">
        <v>11</v>
      </c>
      <c r="AA93">
        <v>15</v>
      </c>
      <c r="AB93">
        <v>15</v>
      </c>
      <c r="AC93">
        <v>15</v>
      </c>
      <c r="AD93" t="s">
        <v>19</v>
      </c>
      <c r="AE93">
        <v>12</v>
      </c>
      <c r="AF93" t="s">
        <v>19</v>
      </c>
      <c r="AG93">
        <v>15</v>
      </c>
      <c r="AH93" t="s">
        <v>19</v>
      </c>
      <c r="AI93">
        <v>0</v>
      </c>
      <c r="AJ93" t="s">
        <v>19</v>
      </c>
      <c r="AK93">
        <v>0</v>
      </c>
      <c r="AL93">
        <f t="shared" ref="AL93:AL105" si="81">+AG93+AK93</f>
        <v>15</v>
      </c>
      <c r="AM93" t="s">
        <v>19</v>
      </c>
      <c r="AN93">
        <v>0</v>
      </c>
      <c r="AO93">
        <f t="shared" ref="AO93:AO105" si="82">+IF(AND(AN93&lt;&gt;-1,AN93&lt;&gt;-2),AN93,0)</f>
        <v>0</v>
      </c>
      <c r="AP93" t="s">
        <v>19</v>
      </c>
      <c r="AQ93">
        <v>10</v>
      </c>
      <c r="AR93">
        <f t="shared" ref="AR93:AR105" si="83">+IF(AND(AQ93&lt;&gt;-1,AQ93&lt;&gt;-2),AQ93,0)</f>
        <v>10</v>
      </c>
      <c r="AS93" t="s">
        <v>3287</v>
      </c>
      <c r="AT93">
        <v>7</v>
      </c>
      <c r="AU93">
        <f t="shared" ref="AU93:AU105" si="84">+IF(AND(AT93&lt;&gt;-1,AT93&lt;&gt;-2),AT93,0)</f>
        <v>7</v>
      </c>
      <c r="AV93" t="s">
        <v>19</v>
      </c>
      <c r="AW93">
        <v>0</v>
      </c>
      <c r="AX93" t="s">
        <v>19</v>
      </c>
      <c r="AY93">
        <v>0</v>
      </c>
      <c r="AZ93">
        <f t="shared" ref="AZ93:AZ105" si="85">+IF(AND(AY93&lt;&gt;-1,AY93&lt;&gt;-2),AY93,0)</f>
        <v>0</v>
      </c>
      <c r="BA93">
        <f t="shared" ref="BA93:BA105" si="86">+AO93+AR93+AU93+AZ93</f>
        <v>17</v>
      </c>
      <c r="BB93" t="s">
        <v>19</v>
      </c>
      <c r="BC93">
        <v>0</v>
      </c>
      <c r="BD93" t="s">
        <v>3288</v>
      </c>
      <c r="BE93">
        <v>0</v>
      </c>
      <c r="BF93" t="s">
        <v>3288</v>
      </c>
      <c r="BG93" t="s">
        <v>216</v>
      </c>
      <c r="BQ93">
        <v>1.3333333333333333</v>
      </c>
      <c r="BR93">
        <v>1</v>
      </c>
      <c r="BS93">
        <v>0.26785714285714285</v>
      </c>
      <c r="BT93">
        <v>0.26785714285714285</v>
      </c>
      <c r="BU93">
        <v>1</v>
      </c>
      <c r="BV93">
        <v>0.26785714285714285</v>
      </c>
      <c r="BW93">
        <v>15</v>
      </c>
      <c r="BX93">
        <v>15</v>
      </c>
      <c r="BY93">
        <v>15</v>
      </c>
      <c r="BZ93">
        <v>1</v>
      </c>
      <c r="CA93">
        <v>1</v>
      </c>
      <c r="CB93">
        <v>1</v>
      </c>
      <c r="CC93">
        <v>0.26785714285714285</v>
      </c>
      <c r="CD93">
        <v>0.26785714285714285</v>
      </c>
      <c r="CE93">
        <v>0.26785714285714285</v>
      </c>
      <c r="CF93">
        <v>-2</v>
      </c>
      <c r="CG93">
        <v>0.26785714285714285</v>
      </c>
      <c r="CH93">
        <v>15</v>
      </c>
      <c r="CJ93">
        <v>0.26785714285714285</v>
      </c>
      <c r="CK93">
        <v>-2</v>
      </c>
      <c r="CL93">
        <v>0.44642857142857145</v>
      </c>
      <c r="CM93">
        <v>25</v>
      </c>
      <c r="CO93">
        <v>0.44642857142857145</v>
      </c>
      <c r="CP93">
        <v>1.1333333333333333</v>
      </c>
      <c r="CQ93">
        <v>0.5714285714285714</v>
      </c>
      <c r="CR93">
        <v>32</v>
      </c>
      <c r="CS93">
        <v>1</v>
      </c>
      <c r="CT93">
        <v>0.5714285714285714</v>
      </c>
      <c r="CU93">
        <v>1.1333333333333333</v>
      </c>
      <c r="CV93">
        <v>0.5714285714285714</v>
      </c>
      <c r="CW93">
        <v>32</v>
      </c>
      <c r="CX93">
        <v>1</v>
      </c>
      <c r="CY93">
        <v>0.5714285714285714</v>
      </c>
      <c r="CZ93">
        <v>1.1333333333333333</v>
      </c>
      <c r="DA93">
        <v>0.5714285714285714</v>
      </c>
      <c r="DB93">
        <v>32</v>
      </c>
      <c r="DC93">
        <v>1</v>
      </c>
      <c r="DD93">
        <v>0.5714285714285714</v>
      </c>
      <c r="DE93">
        <v>-2</v>
      </c>
      <c r="DF93">
        <v>0.5714285714285714</v>
      </c>
      <c r="DG93">
        <v>32</v>
      </c>
      <c r="DI93">
        <v>0.5714285714285714</v>
      </c>
      <c r="DJ93">
        <v>-2</v>
      </c>
      <c r="DK93">
        <v>0.5714285714285714</v>
      </c>
      <c r="DL93">
        <v>32</v>
      </c>
      <c r="DN93">
        <v>0.5714285714285714</v>
      </c>
      <c r="DO93">
        <v>0</v>
      </c>
      <c r="DV93" t="s">
        <v>3257</v>
      </c>
      <c r="DW93" t="s">
        <v>19</v>
      </c>
      <c r="DX93" t="s">
        <v>3258</v>
      </c>
      <c r="DY93" t="s">
        <v>19</v>
      </c>
      <c r="DZ93">
        <v>0</v>
      </c>
      <c r="EA93">
        <v>0</v>
      </c>
      <c r="EB93">
        <v>15</v>
      </c>
      <c r="EC93">
        <v>0</v>
      </c>
      <c r="ED93">
        <v>0</v>
      </c>
      <c r="EE93">
        <v>0</v>
      </c>
      <c r="EF93">
        <v>15</v>
      </c>
      <c r="EG93">
        <v>0</v>
      </c>
    </row>
    <row r="94" spans="1:141" x14ac:dyDescent="0.25">
      <c r="A94" t="s">
        <v>15</v>
      </c>
      <c r="B94" t="s">
        <v>16</v>
      </c>
      <c r="C94" t="s">
        <v>214</v>
      </c>
      <c r="D94">
        <v>4</v>
      </c>
      <c r="E94" t="s">
        <v>215</v>
      </c>
      <c r="F94" t="s">
        <v>235</v>
      </c>
      <c r="G94" t="s">
        <v>236</v>
      </c>
      <c r="H94" t="s">
        <v>3279</v>
      </c>
      <c r="I94" t="s">
        <v>218</v>
      </c>
      <c r="J94" t="s">
        <v>218</v>
      </c>
      <c r="K94" t="s">
        <v>235</v>
      </c>
      <c r="L94" t="s">
        <v>245</v>
      </c>
      <c r="M94">
        <v>82</v>
      </c>
      <c r="N94" t="s">
        <v>56</v>
      </c>
      <c r="O94" t="s">
        <v>246</v>
      </c>
      <c r="P94" t="s">
        <v>218</v>
      </c>
      <c r="Q94" t="s">
        <v>218</v>
      </c>
      <c r="R94" t="s">
        <v>2964</v>
      </c>
      <c r="S94" t="s">
        <v>34</v>
      </c>
      <c r="T94" t="s">
        <v>52</v>
      </c>
      <c r="U94" t="s">
        <v>2991</v>
      </c>
      <c r="V94" t="s">
        <v>26</v>
      </c>
      <c r="W94">
        <v>5</v>
      </c>
      <c r="X94" t="s">
        <v>3255</v>
      </c>
      <c r="Y94">
        <v>24</v>
      </c>
      <c r="Z94">
        <v>4</v>
      </c>
      <c r="AA94">
        <v>4</v>
      </c>
      <c r="AB94">
        <v>8</v>
      </c>
      <c r="AC94">
        <v>8</v>
      </c>
      <c r="AD94" t="s">
        <v>19</v>
      </c>
      <c r="AE94">
        <v>6</v>
      </c>
      <c r="AF94" t="s">
        <v>19</v>
      </c>
      <c r="AG94">
        <v>6</v>
      </c>
      <c r="AH94" t="s">
        <v>19</v>
      </c>
      <c r="AI94">
        <v>0</v>
      </c>
      <c r="AJ94" t="s">
        <v>19</v>
      </c>
      <c r="AK94">
        <v>0</v>
      </c>
      <c r="AL94">
        <f t="shared" si="81"/>
        <v>6</v>
      </c>
      <c r="AM94" t="s">
        <v>19</v>
      </c>
      <c r="AN94">
        <v>0</v>
      </c>
      <c r="AO94">
        <f t="shared" si="82"/>
        <v>0</v>
      </c>
      <c r="AP94" t="s">
        <v>19</v>
      </c>
      <c r="AQ94">
        <v>20</v>
      </c>
      <c r="AR94">
        <f t="shared" si="83"/>
        <v>20</v>
      </c>
      <c r="AS94" t="s">
        <v>3289</v>
      </c>
      <c r="AT94">
        <v>13</v>
      </c>
      <c r="AU94">
        <f t="shared" si="84"/>
        <v>13</v>
      </c>
      <c r="AV94" t="s">
        <v>3290</v>
      </c>
      <c r="AW94">
        <v>0</v>
      </c>
      <c r="AX94" t="s">
        <v>19</v>
      </c>
      <c r="AY94">
        <v>0</v>
      </c>
      <c r="AZ94">
        <f t="shared" si="85"/>
        <v>0</v>
      </c>
      <c r="BA94">
        <f t="shared" si="86"/>
        <v>33</v>
      </c>
      <c r="BB94" t="s">
        <v>19</v>
      </c>
      <c r="BC94">
        <v>0</v>
      </c>
      <c r="BD94" t="s">
        <v>3291</v>
      </c>
      <c r="BE94">
        <v>0</v>
      </c>
      <c r="BF94" t="s">
        <v>3291</v>
      </c>
      <c r="BG94" t="s">
        <v>216</v>
      </c>
      <c r="BQ94">
        <v>1</v>
      </c>
      <c r="BR94">
        <v>0.75</v>
      </c>
      <c r="BS94">
        <v>0.25</v>
      </c>
      <c r="BT94">
        <v>0.25</v>
      </c>
      <c r="BU94">
        <v>0.75</v>
      </c>
      <c r="BV94">
        <v>0.25</v>
      </c>
      <c r="BW94">
        <v>6</v>
      </c>
      <c r="BX94">
        <v>6</v>
      </c>
      <c r="BY94">
        <v>6</v>
      </c>
      <c r="BZ94">
        <v>1</v>
      </c>
      <c r="CA94">
        <v>0.75</v>
      </c>
      <c r="CB94">
        <v>0.75</v>
      </c>
      <c r="CC94">
        <v>0.25</v>
      </c>
      <c r="CD94">
        <v>0.25</v>
      </c>
      <c r="CE94">
        <v>0.25</v>
      </c>
      <c r="CF94">
        <v>-2</v>
      </c>
      <c r="CG94">
        <v>0.25</v>
      </c>
      <c r="CH94">
        <v>6</v>
      </c>
      <c r="CJ94">
        <v>0.25</v>
      </c>
      <c r="CK94">
        <v>6.666666666666667</v>
      </c>
      <c r="CL94">
        <v>1.0833333333333333</v>
      </c>
      <c r="CM94">
        <v>26</v>
      </c>
      <c r="CN94">
        <v>1</v>
      </c>
      <c r="CO94">
        <v>1</v>
      </c>
      <c r="CP94">
        <v>4.7142857142857144</v>
      </c>
      <c r="CQ94">
        <v>1.625</v>
      </c>
      <c r="CR94">
        <v>39</v>
      </c>
      <c r="CS94">
        <v>1</v>
      </c>
      <c r="CT94">
        <v>1</v>
      </c>
      <c r="CU94">
        <v>4.125</v>
      </c>
      <c r="CV94">
        <v>1.625</v>
      </c>
      <c r="CW94">
        <v>39</v>
      </c>
      <c r="CX94">
        <v>1</v>
      </c>
      <c r="CY94">
        <v>1</v>
      </c>
      <c r="CZ94">
        <v>4.125</v>
      </c>
      <c r="DA94">
        <v>1.625</v>
      </c>
      <c r="DB94">
        <v>39</v>
      </c>
      <c r="DC94">
        <v>1</v>
      </c>
      <c r="DD94">
        <v>1</v>
      </c>
      <c r="DE94">
        <v>-2</v>
      </c>
      <c r="DF94">
        <v>1.625</v>
      </c>
      <c r="DG94">
        <v>39</v>
      </c>
      <c r="DH94">
        <v>1</v>
      </c>
      <c r="DI94">
        <v>1</v>
      </c>
      <c r="DJ94">
        <v>-2</v>
      </c>
      <c r="DK94">
        <v>1.625</v>
      </c>
      <c r="DL94">
        <v>39</v>
      </c>
      <c r="DM94">
        <v>1</v>
      </c>
      <c r="DN94">
        <v>1</v>
      </c>
      <c r="DO94">
        <v>0</v>
      </c>
      <c r="DV94" t="s">
        <v>3257</v>
      </c>
      <c r="DW94" t="s">
        <v>19</v>
      </c>
      <c r="DX94" t="s">
        <v>3258</v>
      </c>
      <c r="DY94" t="s">
        <v>19</v>
      </c>
      <c r="DZ94">
        <v>0</v>
      </c>
      <c r="EA94">
        <v>3</v>
      </c>
      <c r="EB94">
        <v>4</v>
      </c>
      <c r="EC94">
        <v>1</v>
      </c>
      <c r="ED94">
        <v>0</v>
      </c>
      <c r="EE94">
        <v>0</v>
      </c>
      <c r="EF94">
        <v>4</v>
      </c>
      <c r="EG94">
        <v>0</v>
      </c>
    </row>
    <row r="95" spans="1:141" x14ac:dyDescent="0.25">
      <c r="A95" t="s">
        <v>15</v>
      </c>
      <c r="B95" t="s">
        <v>16</v>
      </c>
      <c r="C95" t="s">
        <v>214</v>
      </c>
      <c r="D95">
        <v>4</v>
      </c>
      <c r="E95" t="s">
        <v>215</v>
      </c>
      <c r="F95" t="s">
        <v>235</v>
      </c>
      <c r="G95" t="s">
        <v>236</v>
      </c>
      <c r="H95" t="s">
        <v>3279</v>
      </c>
      <c r="I95" t="s">
        <v>218</v>
      </c>
      <c r="J95" t="s">
        <v>218</v>
      </c>
      <c r="K95" t="s">
        <v>235</v>
      </c>
      <c r="L95" t="s">
        <v>247</v>
      </c>
      <c r="M95">
        <v>83</v>
      </c>
      <c r="N95" t="s">
        <v>56</v>
      </c>
      <c r="O95" t="s">
        <v>248</v>
      </c>
      <c r="P95" t="s">
        <v>218</v>
      </c>
      <c r="Q95" t="s">
        <v>218</v>
      </c>
      <c r="R95" t="s">
        <v>2964</v>
      </c>
      <c r="S95" t="s">
        <v>34</v>
      </c>
      <c r="T95" t="s">
        <v>52</v>
      </c>
      <c r="U95" t="s">
        <v>2991</v>
      </c>
      <c r="V95" t="s">
        <v>26</v>
      </c>
      <c r="W95">
        <v>6</v>
      </c>
      <c r="X95" t="s">
        <v>3255</v>
      </c>
      <c r="Y95">
        <v>8</v>
      </c>
      <c r="Z95">
        <v>2</v>
      </c>
      <c r="AA95">
        <v>2</v>
      </c>
      <c r="AB95">
        <v>2</v>
      </c>
      <c r="AC95">
        <v>2</v>
      </c>
      <c r="AD95" t="s">
        <v>19</v>
      </c>
      <c r="AE95">
        <v>4</v>
      </c>
      <c r="AF95" t="s">
        <v>19</v>
      </c>
      <c r="AG95">
        <v>1</v>
      </c>
      <c r="AH95" t="s">
        <v>19</v>
      </c>
      <c r="AI95">
        <v>0</v>
      </c>
      <c r="AJ95" t="s">
        <v>19</v>
      </c>
      <c r="AK95">
        <v>0</v>
      </c>
      <c r="AL95">
        <f t="shared" si="81"/>
        <v>1</v>
      </c>
      <c r="AM95" t="s">
        <v>19</v>
      </c>
      <c r="AN95">
        <v>0</v>
      </c>
      <c r="AO95">
        <f t="shared" si="82"/>
        <v>0</v>
      </c>
      <c r="AP95" t="s">
        <v>19</v>
      </c>
      <c r="AQ95">
        <v>6</v>
      </c>
      <c r="AR95">
        <f t="shared" si="83"/>
        <v>6</v>
      </c>
      <c r="AS95" t="s">
        <v>3292</v>
      </c>
      <c r="AT95">
        <v>4</v>
      </c>
      <c r="AU95">
        <f t="shared" si="84"/>
        <v>4</v>
      </c>
      <c r="AV95" t="s">
        <v>3293</v>
      </c>
      <c r="AW95">
        <v>1</v>
      </c>
      <c r="AX95" t="s">
        <v>19</v>
      </c>
      <c r="AY95">
        <v>0</v>
      </c>
      <c r="AZ95">
        <f t="shared" si="85"/>
        <v>0</v>
      </c>
      <c r="BA95">
        <f t="shared" si="86"/>
        <v>10</v>
      </c>
      <c r="BB95" t="s">
        <v>19</v>
      </c>
      <c r="BC95">
        <v>0</v>
      </c>
      <c r="BD95" t="s">
        <v>3291</v>
      </c>
      <c r="BE95">
        <v>0</v>
      </c>
      <c r="BF95" t="s">
        <v>3291</v>
      </c>
      <c r="BG95" t="s">
        <v>216</v>
      </c>
      <c r="BQ95">
        <v>0.66666666666666663</v>
      </c>
      <c r="BR95">
        <v>0.5</v>
      </c>
      <c r="BS95">
        <v>0.125</v>
      </c>
      <c r="BT95">
        <v>0.125</v>
      </c>
      <c r="BU95">
        <v>0.5</v>
      </c>
      <c r="BV95">
        <v>0.125</v>
      </c>
      <c r="BW95">
        <v>1</v>
      </c>
      <c r="BX95">
        <v>1</v>
      </c>
      <c r="BY95">
        <v>1</v>
      </c>
      <c r="BZ95">
        <v>0.66666666666666663</v>
      </c>
      <c r="CA95">
        <v>0.5</v>
      </c>
      <c r="CB95">
        <v>0.5</v>
      </c>
      <c r="CC95">
        <v>0.125</v>
      </c>
      <c r="CD95">
        <v>0.125</v>
      </c>
      <c r="CE95">
        <v>0.125</v>
      </c>
      <c r="CF95">
        <v>-2</v>
      </c>
      <c r="CG95">
        <v>0.125</v>
      </c>
      <c r="CH95">
        <v>1</v>
      </c>
      <c r="CJ95">
        <v>0.125</v>
      </c>
      <c r="CK95">
        <v>-2</v>
      </c>
      <c r="CL95">
        <v>0.875</v>
      </c>
      <c r="CM95">
        <v>7</v>
      </c>
      <c r="CO95">
        <v>0.875</v>
      </c>
      <c r="CP95">
        <v>5</v>
      </c>
      <c r="CQ95">
        <v>1.375</v>
      </c>
      <c r="CR95">
        <v>11</v>
      </c>
      <c r="CS95">
        <v>1</v>
      </c>
      <c r="CT95">
        <v>1</v>
      </c>
      <c r="CU95">
        <v>5.5</v>
      </c>
      <c r="CV95">
        <v>1.5</v>
      </c>
      <c r="CW95">
        <v>12</v>
      </c>
      <c r="CX95">
        <v>1</v>
      </c>
      <c r="CY95">
        <v>1</v>
      </c>
      <c r="CZ95">
        <v>5</v>
      </c>
      <c r="DA95">
        <v>1.375</v>
      </c>
      <c r="DB95">
        <v>11</v>
      </c>
      <c r="DC95">
        <v>1</v>
      </c>
      <c r="DD95">
        <v>1</v>
      </c>
      <c r="DE95">
        <v>0</v>
      </c>
      <c r="DF95">
        <v>1.375</v>
      </c>
      <c r="DG95">
        <v>11</v>
      </c>
      <c r="DH95">
        <v>0</v>
      </c>
      <c r="DI95">
        <v>1</v>
      </c>
      <c r="DJ95">
        <v>0</v>
      </c>
      <c r="DK95">
        <v>1.375</v>
      </c>
      <c r="DL95">
        <v>11</v>
      </c>
      <c r="DM95">
        <v>0</v>
      </c>
      <c r="DN95">
        <v>1</v>
      </c>
      <c r="DO95">
        <v>0</v>
      </c>
      <c r="DV95" t="s">
        <v>3257</v>
      </c>
      <c r="DW95" t="s">
        <v>19</v>
      </c>
      <c r="DX95" t="s">
        <v>3258</v>
      </c>
      <c r="DY95" t="s">
        <v>19</v>
      </c>
      <c r="DZ95">
        <v>0</v>
      </c>
      <c r="EA95">
        <v>0</v>
      </c>
      <c r="EB95">
        <v>2</v>
      </c>
      <c r="EC95">
        <v>0</v>
      </c>
      <c r="ED95">
        <v>1</v>
      </c>
      <c r="EE95">
        <v>0</v>
      </c>
      <c r="EF95">
        <v>1</v>
      </c>
      <c r="EG95">
        <v>0</v>
      </c>
    </row>
    <row r="96" spans="1:141" x14ac:dyDescent="0.25">
      <c r="A96" t="s">
        <v>15</v>
      </c>
      <c r="B96" t="s">
        <v>16</v>
      </c>
      <c r="C96" t="s">
        <v>214</v>
      </c>
      <c r="D96">
        <v>4</v>
      </c>
      <c r="E96" t="s">
        <v>215</v>
      </c>
      <c r="F96" t="s">
        <v>235</v>
      </c>
      <c r="G96" t="s">
        <v>236</v>
      </c>
      <c r="H96" t="s">
        <v>3279</v>
      </c>
      <c r="I96" t="s">
        <v>218</v>
      </c>
      <c r="J96" t="s">
        <v>218</v>
      </c>
      <c r="K96" t="s">
        <v>235</v>
      </c>
      <c r="L96" t="s">
        <v>249</v>
      </c>
      <c r="M96">
        <v>84</v>
      </c>
      <c r="N96" t="s">
        <v>56</v>
      </c>
      <c r="O96" t="s">
        <v>250</v>
      </c>
      <c r="P96" t="s">
        <v>218</v>
      </c>
      <c r="Q96" t="s">
        <v>218</v>
      </c>
      <c r="R96" t="s">
        <v>2964</v>
      </c>
      <c r="S96" t="s">
        <v>34</v>
      </c>
      <c r="T96" t="s">
        <v>52</v>
      </c>
      <c r="U96" t="s">
        <v>2991</v>
      </c>
      <c r="V96" t="s">
        <v>26</v>
      </c>
      <c r="W96">
        <v>7</v>
      </c>
      <c r="X96" t="s">
        <v>3294</v>
      </c>
      <c r="Y96">
        <v>176</v>
      </c>
      <c r="Z96">
        <v>6</v>
      </c>
      <c r="AA96">
        <v>70</v>
      </c>
      <c r="AB96">
        <v>70</v>
      </c>
      <c r="AC96">
        <v>30</v>
      </c>
      <c r="AD96" t="s">
        <v>19</v>
      </c>
      <c r="AE96">
        <v>0</v>
      </c>
      <c r="AF96" t="s">
        <v>19</v>
      </c>
      <c r="AG96">
        <v>0</v>
      </c>
      <c r="AH96" t="s">
        <v>19</v>
      </c>
      <c r="AI96">
        <v>30</v>
      </c>
      <c r="AJ96" t="s">
        <v>19</v>
      </c>
      <c r="AK96">
        <v>30</v>
      </c>
      <c r="AL96">
        <f t="shared" si="81"/>
        <v>30</v>
      </c>
      <c r="AM96" t="s">
        <v>19</v>
      </c>
      <c r="AN96">
        <v>148</v>
      </c>
      <c r="AO96">
        <f t="shared" si="82"/>
        <v>148</v>
      </c>
      <c r="AP96" t="s">
        <v>19</v>
      </c>
      <c r="AQ96">
        <v>0</v>
      </c>
      <c r="AR96">
        <f t="shared" si="83"/>
        <v>0</v>
      </c>
      <c r="AS96" t="s">
        <v>3295</v>
      </c>
      <c r="AT96">
        <v>0</v>
      </c>
      <c r="AU96">
        <f t="shared" si="84"/>
        <v>0</v>
      </c>
      <c r="AV96" t="s">
        <v>3296</v>
      </c>
      <c r="AW96">
        <v>0</v>
      </c>
      <c r="AX96" t="s">
        <v>19</v>
      </c>
      <c r="AY96">
        <v>0</v>
      </c>
      <c r="AZ96">
        <f t="shared" si="85"/>
        <v>0</v>
      </c>
      <c r="BA96">
        <f t="shared" si="86"/>
        <v>148</v>
      </c>
      <c r="BB96" t="s">
        <v>19</v>
      </c>
      <c r="BC96">
        <v>0</v>
      </c>
      <c r="BD96" t="s">
        <v>3297</v>
      </c>
      <c r="BE96">
        <v>0</v>
      </c>
      <c r="BF96" t="s">
        <v>3297</v>
      </c>
      <c r="BG96" t="s">
        <v>233</v>
      </c>
      <c r="BQ96">
        <v>0</v>
      </c>
      <c r="BR96">
        <v>1</v>
      </c>
      <c r="BS96">
        <v>0</v>
      </c>
      <c r="BT96">
        <v>0.17045454545454544</v>
      </c>
      <c r="BU96">
        <v>1</v>
      </c>
      <c r="BV96">
        <v>0.17045454545454544</v>
      </c>
      <c r="BW96">
        <v>0</v>
      </c>
      <c r="BX96">
        <v>30</v>
      </c>
      <c r="BY96">
        <v>30</v>
      </c>
      <c r="BZ96">
        <v>0</v>
      </c>
      <c r="CA96">
        <v>1</v>
      </c>
      <c r="CB96">
        <v>1</v>
      </c>
      <c r="CC96">
        <v>0</v>
      </c>
      <c r="CD96">
        <v>0.17045454545454544</v>
      </c>
      <c r="CE96">
        <v>0.17045454545454544</v>
      </c>
      <c r="CF96">
        <v>-2</v>
      </c>
      <c r="CG96">
        <v>1.0113636363636365</v>
      </c>
      <c r="CH96">
        <v>178</v>
      </c>
      <c r="CI96">
        <v>1</v>
      </c>
      <c r="CJ96">
        <v>1</v>
      </c>
      <c r="CK96">
        <v>-2</v>
      </c>
      <c r="CL96">
        <v>1.0113636363636365</v>
      </c>
      <c r="CM96">
        <v>178</v>
      </c>
      <c r="CN96">
        <v>1</v>
      </c>
      <c r="CO96">
        <v>1</v>
      </c>
      <c r="CP96">
        <v>2.1142857142857143</v>
      </c>
      <c r="CQ96">
        <v>1.0113636363636365</v>
      </c>
      <c r="CR96">
        <v>178</v>
      </c>
      <c r="CS96">
        <v>1</v>
      </c>
      <c r="CT96">
        <v>1</v>
      </c>
      <c r="CU96">
        <v>2.1142857142857143</v>
      </c>
      <c r="CV96">
        <v>1.0113636363636365</v>
      </c>
      <c r="CW96">
        <v>178</v>
      </c>
      <c r="CX96">
        <v>1</v>
      </c>
      <c r="CY96">
        <v>1</v>
      </c>
      <c r="CZ96">
        <v>2.1142857142857143</v>
      </c>
      <c r="DA96">
        <v>1.0113636363636365</v>
      </c>
      <c r="DB96">
        <v>178</v>
      </c>
      <c r="DC96">
        <v>1</v>
      </c>
      <c r="DD96">
        <v>1</v>
      </c>
      <c r="DE96">
        <v>-2</v>
      </c>
      <c r="DF96">
        <v>1.0113636363636365</v>
      </c>
      <c r="DG96">
        <v>178</v>
      </c>
      <c r="DH96">
        <v>1</v>
      </c>
      <c r="DI96">
        <v>1</v>
      </c>
      <c r="DJ96">
        <v>-2</v>
      </c>
      <c r="DK96">
        <v>1.0113636363636365</v>
      </c>
      <c r="DL96">
        <v>178</v>
      </c>
      <c r="DM96">
        <v>1</v>
      </c>
      <c r="DN96">
        <v>1</v>
      </c>
      <c r="DO96">
        <v>0</v>
      </c>
      <c r="DV96" t="s">
        <v>3257</v>
      </c>
      <c r="DW96" t="s">
        <v>19</v>
      </c>
      <c r="DX96" t="s">
        <v>3258</v>
      </c>
      <c r="DY96" t="s">
        <v>19</v>
      </c>
      <c r="DZ96">
        <v>0</v>
      </c>
      <c r="EA96">
        <v>0</v>
      </c>
      <c r="EB96">
        <v>70</v>
      </c>
      <c r="EC96">
        <v>0</v>
      </c>
      <c r="ED96">
        <v>0</v>
      </c>
      <c r="EE96">
        <v>0</v>
      </c>
      <c r="EF96">
        <v>0</v>
      </c>
      <c r="EG96">
        <v>70</v>
      </c>
    </row>
    <row r="97" spans="1:141" x14ac:dyDescent="0.25">
      <c r="A97" t="s">
        <v>15</v>
      </c>
      <c r="B97" t="s">
        <v>16</v>
      </c>
      <c r="C97" t="s">
        <v>214</v>
      </c>
      <c r="D97">
        <v>4</v>
      </c>
      <c r="E97" t="s">
        <v>215</v>
      </c>
      <c r="F97" t="s">
        <v>235</v>
      </c>
      <c r="G97" t="s">
        <v>236</v>
      </c>
      <c r="H97" t="s">
        <v>3279</v>
      </c>
      <c r="I97" t="s">
        <v>218</v>
      </c>
      <c r="J97" t="s">
        <v>218</v>
      </c>
      <c r="K97" t="s">
        <v>235</v>
      </c>
      <c r="L97" t="s">
        <v>251</v>
      </c>
      <c r="M97">
        <v>85</v>
      </c>
      <c r="N97" t="s">
        <v>56</v>
      </c>
      <c r="O97" t="s">
        <v>252</v>
      </c>
      <c r="P97" t="s">
        <v>218</v>
      </c>
      <c r="Q97" t="s">
        <v>218</v>
      </c>
      <c r="R97" t="s">
        <v>2964</v>
      </c>
      <c r="S97" t="s">
        <v>34</v>
      </c>
      <c r="T97" t="s">
        <v>52</v>
      </c>
      <c r="U97" t="s">
        <v>2991</v>
      </c>
      <c r="V97" t="s">
        <v>26</v>
      </c>
      <c r="W97">
        <v>8</v>
      </c>
      <c r="X97" t="s">
        <v>3255</v>
      </c>
      <c r="Y97">
        <v>36</v>
      </c>
      <c r="Z97">
        <v>7</v>
      </c>
      <c r="AA97">
        <v>7</v>
      </c>
      <c r="AB97">
        <v>7</v>
      </c>
      <c r="AC97">
        <v>15</v>
      </c>
      <c r="AD97" t="s">
        <v>19</v>
      </c>
      <c r="AE97">
        <v>11</v>
      </c>
      <c r="AF97" t="s">
        <v>19</v>
      </c>
      <c r="AG97">
        <v>0</v>
      </c>
      <c r="AH97" t="s">
        <v>19</v>
      </c>
      <c r="AI97">
        <v>11</v>
      </c>
      <c r="AJ97" t="s">
        <v>19</v>
      </c>
      <c r="AK97">
        <v>11</v>
      </c>
      <c r="AL97">
        <f t="shared" si="81"/>
        <v>11</v>
      </c>
      <c r="AM97" t="s">
        <v>19</v>
      </c>
      <c r="AN97">
        <v>0</v>
      </c>
      <c r="AO97">
        <f t="shared" si="82"/>
        <v>0</v>
      </c>
      <c r="AP97" t="s">
        <v>19</v>
      </c>
      <c r="AQ97">
        <v>0</v>
      </c>
      <c r="AR97">
        <f t="shared" si="83"/>
        <v>0</v>
      </c>
      <c r="AS97" t="s">
        <v>3298</v>
      </c>
      <c r="AT97">
        <v>33</v>
      </c>
      <c r="AU97">
        <f t="shared" si="84"/>
        <v>33</v>
      </c>
      <c r="AV97" t="s">
        <v>3299</v>
      </c>
      <c r="AW97">
        <v>0</v>
      </c>
      <c r="AX97" t="s">
        <v>19</v>
      </c>
      <c r="AY97">
        <v>0</v>
      </c>
      <c r="AZ97">
        <f t="shared" si="85"/>
        <v>0</v>
      </c>
      <c r="BA97">
        <f t="shared" si="86"/>
        <v>33</v>
      </c>
      <c r="BB97" t="s">
        <v>19</v>
      </c>
      <c r="BC97">
        <v>0</v>
      </c>
      <c r="BD97" t="s">
        <v>3300</v>
      </c>
      <c r="BE97">
        <v>0</v>
      </c>
      <c r="BF97" t="s">
        <v>3300</v>
      </c>
      <c r="BG97" t="s">
        <v>216</v>
      </c>
      <c r="BQ97">
        <v>0</v>
      </c>
      <c r="BR97">
        <v>0.73333333333333328</v>
      </c>
      <c r="BS97">
        <v>0</v>
      </c>
      <c r="BT97">
        <v>0.30555555555555558</v>
      </c>
      <c r="BU97">
        <v>0.73333333333333328</v>
      </c>
      <c r="BV97">
        <v>0.30555555555555558</v>
      </c>
      <c r="BW97">
        <v>0</v>
      </c>
      <c r="BX97">
        <v>11</v>
      </c>
      <c r="BY97">
        <v>11</v>
      </c>
      <c r="BZ97">
        <v>0</v>
      </c>
      <c r="CA97">
        <v>0.73333333333333328</v>
      </c>
      <c r="CB97">
        <v>0.73333333333333328</v>
      </c>
      <c r="CC97">
        <v>0</v>
      </c>
      <c r="CD97">
        <v>0.30555555555555558</v>
      </c>
      <c r="CE97">
        <v>0.30555555555555558</v>
      </c>
      <c r="CF97">
        <v>-2</v>
      </c>
      <c r="CG97">
        <v>0.30555555555555558</v>
      </c>
      <c r="CH97">
        <v>11</v>
      </c>
      <c r="CJ97">
        <v>0.30555555555555558</v>
      </c>
      <c r="CK97">
        <v>-2</v>
      </c>
      <c r="CL97">
        <v>0.30555555555555558</v>
      </c>
      <c r="CM97">
        <v>11</v>
      </c>
      <c r="CO97">
        <v>0.30555555555555558</v>
      </c>
      <c r="CP97">
        <v>-2</v>
      </c>
      <c r="CQ97">
        <v>1.2222222222222223</v>
      </c>
      <c r="CR97">
        <v>44</v>
      </c>
      <c r="CS97">
        <v>1</v>
      </c>
      <c r="CT97">
        <v>1</v>
      </c>
      <c r="CU97">
        <v>4.7142857142857144</v>
      </c>
      <c r="CV97">
        <v>1.2222222222222223</v>
      </c>
      <c r="CW97">
        <v>44</v>
      </c>
      <c r="CX97">
        <v>1</v>
      </c>
      <c r="CY97">
        <v>1</v>
      </c>
      <c r="CZ97">
        <v>4.7142857142857144</v>
      </c>
      <c r="DA97">
        <v>1.2222222222222223</v>
      </c>
      <c r="DB97">
        <v>44</v>
      </c>
      <c r="DC97">
        <v>1</v>
      </c>
      <c r="DD97">
        <v>1</v>
      </c>
      <c r="DE97">
        <v>-2</v>
      </c>
      <c r="DF97">
        <v>1.2222222222222223</v>
      </c>
      <c r="DG97">
        <v>44</v>
      </c>
      <c r="DH97">
        <v>1</v>
      </c>
      <c r="DI97">
        <v>1</v>
      </c>
      <c r="DJ97">
        <v>-2</v>
      </c>
      <c r="DK97">
        <v>1.2222222222222223</v>
      </c>
      <c r="DL97">
        <v>44</v>
      </c>
      <c r="DM97">
        <v>1</v>
      </c>
      <c r="DN97">
        <v>1</v>
      </c>
      <c r="DO97">
        <v>0</v>
      </c>
      <c r="DV97" t="s">
        <v>3257</v>
      </c>
      <c r="DW97" t="s">
        <v>19</v>
      </c>
      <c r="DX97" t="s">
        <v>3258</v>
      </c>
      <c r="DY97" t="s">
        <v>19</v>
      </c>
      <c r="DZ97">
        <v>0</v>
      </c>
      <c r="EA97">
        <v>0</v>
      </c>
      <c r="EB97">
        <v>0</v>
      </c>
      <c r="EC97">
        <v>7</v>
      </c>
      <c r="ED97">
        <v>0</v>
      </c>
      <c r="EE97">
        <v>0</v>
      </c>
      <c r="EF97">
        <v>0</v>
      </c>
      <c r="EG97">
        <v>7</v>
      </c>
    </row>
    <row r="98" spans="1:141" x14ac:dyDescent="0.25">
      <c r="A98" t="s">
        <v>15</v>
      </c>
      <c r="B98" t="s">
        <v>16</v>
      </c>
      <c r="C98" t="s">
        <v>214</v>
      </c>
      <c r="D98">
        <v>4</v>
      </c>
      <c r="E98" t="s">
        <v>215</v>
      </c>
      <c r="F98" t="s">
        <v>253</v>
      </c>
      <c r="G98" t="s">
        <v>254</v>
      </c>
      <c r="H98" t="s">
        <v>3279</v>
      </c>
      <c r="I98" t="s">
        <v>218</v>
      </c>
      <c r="J98" t="s">
        <v>218</v>
      </c>
      <c r="K98" t="s">
        <v>253</v>
      </c>
      <c r="L98" t="s">
        <v>255</v>
      </c>
      <c r="M98">
        <v>86</v>
      </c>
      <c r="N98" t="s">
        <v>56</v>
      </c>
      <c r="O98" t="s">
        <v>256</v>
      </c>
      <c r="P98" t="s">
        <v>218</v>
      </c>
      <c r="Q98" t="s">
        <v>218</v>
      </c>
      <c r="R98" t="s">
        <v>2964</v>
      </c>
      <c r="S98" t="s">
        <v>34</v>
      </c>
      <c r="T98" t="s">
        <v>52</v>
      </c>
      <c r="U98" t="s">
        <v>2991</v>
      </c>
      <c r="V98" t="s">
        <v>26</v>
      </c>
      <c r="W98">
        <v>1</v>
      </c>
      <c r="X98" t="s">
        <v>3255</v>
      </c>
      <c r="Y98">
        <v>6000</v>
      </c>
      <c r="Z98">
        <v>1000</v>
      </c>
      <c r="AA98">
        <v>2000</v>
      </c>
      <c r="AB98">
        <v>2000</v>
      </c>
      <c r="AC98">
        <v>1000</v>
      </c>
      <c r="AD98" t="s">
        <v>19</v>
      </c>
      <c r="AE98">
        <v>4621</v>
      </c>
      <c r="AF98" t="s">
        <v>19</v>
      </c>
      <c r="AG98">
        <v>184</v>
      </c>
      <c r="AH98" t="s">
        <v>19</v>
      </c>
      <c r="AI98">
        <v>152</v>
      </c>
      <c r="AJ98" t="s">
        <v>3301</v>
      </c>
      <c r="AK98">
        <v>152</v>
      </c>
      <c r="AL98">
        <f t="shared" si="81"/>
        <v>336</v>
      </c>
      <c r="AM98" t="s">
        <v>3301</v>
      </c>
      <c r="AN98">
        <v>0</v>
      </c>
      <c r="AO98">
        <f t="shared" si="82"/>
        <v>0</v>
      </c>
      <c r="AP98" t="s">
        <v>19</v>
      </c>
      <c r="AQ98">
        <v>0</v>
      </c>
      <c r="AR98">
        <f t="shared" si="83"/>
        <v>0</v>
      </c>
      <c r="AS98" t="s">
        <v>3259</v>
      </c>
      <c r="AT98">
        <v>1450</v>
      </c>
      <c r="AU98">
        <f t="shared" si="84"/>
        <v>1450</v>
      </c>
      <c r="AV98" t="s">
        <v>19</v>
      </c>
      <c r="AW98">
        <v>53</v>
      </c>
      <c r="AX98" t="s">
        <v>19</v>
      </c>
      <c r="AY98">
        <v>0</v>
      </c>
      <c r="AZ98">
        <f t="shared" si="85"/>
        <v>0</v>
      </c>
      <c r="BA98">
        <f t="shared" si="86"/>
        <v>1450</v>
      </c>
      <c r="BB98" t="s">
        <v>19</v>
      </c>
      <c r="BC98">
        <v>0</v>
      </c>
      <c r="BD98" t="s">
        <v>3302</v>
      </c>
      <c r="BE98">
        <v>0</v>
      </c>
      <c r="BF98" t="s">
        <v>3302</v>
      </c>
      <c r="BG98" t="s">
        <v>219</v>
      </c>
      <c r="BQ98">
        <v>0.24533333333333332</v>
      </c>
      <c r="BR98">
        <v>0.33600000000000002</v>
      </c>
      <c r="BS98">
        <v>3.0666666666666665E-2</v>
      </c>
      <c r="BT98">
        <v>5.6000000000000001E-2</v>
      </c>
      <c r="BU98">
        <v>0.33600000000000002</v>
      </c>
      <c r="BV98">
        <v>5.6000000000000001E-2</v>
      </c>
      <c r="BW98">
        <v>184</v>
      </c>
      <c r="BX98">
        <v>336</v>
      </c>
      <c r="BY98">
        <v>336</v>
      </c>
      <c r="BZ98">
        <v>0.24533333333333332</v>
      </c>
      <c r="CA98">
        <v>0.33600000000000002</v>
      </c>
      <c r="CB98">
        <v>0.33600000000000002</v>
      </c>
      <c r="CC98">
        <v>3.0666666666666665E-2</v>
      </c>
      <c r="CD98">
        <v>5.6000000000000001E-2</v>
      </c>
      <c r="CE98">
        <v>5.6000000000000001E-2</v>
      </c>
      <c r="CF98">
        <v>-2</v>
      </c>
      <c r="CG98">
        <v>5.6000000000000001E-2</v>
      </c>
      <c r="CH98">
        <v>336</v>
      </c>
      <c r="CJ98">
        <v>5.6000000000000001E-2</v>
      </c>
      <c r="CK98">
        <v>0</v>
      </c>
      <c r="CL98">
        <v>5.6000000000000001E-2</v>
      </c>
      <c r="CM98">
        <v>336</v>
      </c>
      <c r="CN98">
        <v>0</v>
      </c>
      <c r="CO98">
        <v>5.6000000000000001E-2</v>
      </c>
      <c r="CP98">
        <v>1.3039568345323742</v>
      </c>
      <c r="CQ98">
        <v>0.29766666666666669</v>
      </c>
      <c r="CR98">
        <v>1786</v>
      </c>
      <c r="CS98">
        <v>1</v>
      </c>
      <c r="CT98">
        <v>0.29766666666666669</v>
      </c>
      <c r="CU98">
        <v>0.75149999999999995</v>
      </c>
      <c r="CV98">
        <v>0.30649999999999999</v>
      </c>
      <c r="CW98">
        <v>1839</v>
      </c>
      <c r="CX98">
        <v>0.75149999999999995</v>
      </c>
      <c r="CY98">
        <v>0.30649999999999999</v>
      </c>
      <c r="CZ98">
        <v>0.72499999999999998</v>
      </c>
      <c r="DA98">
        <v>0.29766666666666669</v>
      </c>
      <c r="DB98">
        <v>1786</v>
      </c>
      <c r="DC98">
        <v>0.72499999999999998</v>
      </c>
      <c r="DD98">
        <v>0.29766666666666669</v>
      </c>
      <c r="DE98">
        <v>-2</v>
      </c>
      <c r="DF98">
        <v>0.29766666666666669</v>
      </c>
      <c r="DG98">
        <v>1786</v>
      </c>
      <c r="DI98">
        <v>0.29766666666666669</v>
      </c>
      <c r="DJ98">
        <v>0</v>
      </c>
      <c r="DK98">
        <v>0.29766666666666669</v>
      </c>
      <c r="DL98">
        <v>1786</v>
      </c>
      <c r="DM98">
        <v>0</v>
      </c>
      <c r="DN98">
        <v>0.29766666666666669</v>
      </c>
      <c r="DO98">
        <v>0</v>
      </c>
      <c r="DZ98">
        <v>0</v>
      </c>
      <c r="EA98">
        <v>224</v>
      </c>
      <c r="EB98">
        <v>888</v>
      </c>
      <c r="EC98">
        <v>888</v>
      </c>
      <c r="ED98">
        <v>0</v>
      </c>
      <c r="EE98">
        <v>1000</v>
      </c>
      <c r="EF98">
        <v>1000</v>
      </c>
      <c r="EG98">
        <v>0</v>
      </c>
    </row>
    <row r="99" spans="1:141" x14ac:dyDescent="0.25">
      <c r="A99" t="s">
        <v>15</v>
      </c>
      <c r="B99" t="s">
        <v>16</v>
      </c>
      <c r="C99" t="s">
        <v>214</v>
      </c>
      <c r="D99">
        <v>4</v>
      </c>
      <c r="E99" t="s">
        <v>215</v>
      </c>
      <c r="F99" t="s">
        <v>253</v>
      </c>
      <c r="G99" t="s">
        <v>254</v>
      </c>
      <c r="H99" t="s">
        <v>3279</v>
      </c>
      <c r="I99" t="s">
        <v>218</v>
      </c>
      <c r="J99" t="s">
        <v>218</v>
      </c>
      <c r="K99" t="s">
        <v>253</v>
      </c>
      <c r="L99" t="s">
        <v>257</v>
      </c>
      <c r="M99">
        <v>87</v>
      </c>
      <c r="N99" t="s">
        <v>56</v>
      </c>
      <c r="O99" t="s">
        <v>258</v>
      </c>
      <c r="P99" t="s">
        <v>218</v>
      </c>
      <c r="Q99" t="s">
        <v>218</v>
      </c>
      <c r="R99" t="s">
        <v>2964</v>
      </c>
      <c r="S99" t="s">
        <v>34</v>
      </c>
      <c r="T99" t="s">
        <v>52</v>
      </c>
      <c r="U99" t="s">
        <v>2991</v>
      </c>
      <c r="V99" t="s">
        <v>26</v>
      </c>
      <c r="W99">
        <v>2</v>
      </c>
      <c r="X99" t="s">
        <v>3255</v>
      </c>
      <c r="Y99">
        <v>9</v>
      </c>
      <c r="Z99">
        <v>1</v>
      </c>
      <c r="AA99">
        <v>4</v>
      </c>
      <c r="AB99">
        <v>4</v>
      </c>
      <c r="AC99">
        <v>-1</v>
      </c>
      <c r="AD99" t="s">
        <v>19</v>
      </c>
      <c r="AE99">
        <v>14</v>
      </c>
      <c r="AF99" t="s">
        <v>19</v>
      </c>
      <c r="AG99">
        <v>0</v>
      </c>
      <c r="AH99" t="s">
        <v>19</v>
      </c>
      <c r="AI99">
        <v>0</v>
      </c>
      <c r="AJ99" t="s">
        <v>19</v>
      </c>
      <c r="AK99">
        <v>0</v>
      </c>
      <c r="AL99">
        <f t="shared" si="81"/>
        <v>0</v>
      </c>
      <c r="AM99" t="s">
        <v>19</v>
      </c>
      <c r="AN99">
        <v>0</v>
      </c>
      <c r="AO99">
        <f t="shared" si="82"/>
        <v>0</v>
      </c>
      <c r="AP99" t="s">
        <v>19</v>
      </c>
      <c r="AQ99">
        <v>0</v>
      </c>
      <c r="AR99">
        <f t="shared" si="83"/>
        <v>0</v>
      </c>
      <c r="AS99" t="s">
        <v>3303</v>
      </c>
      <c r="AT99">
        <v>0</v>
      </c>
      <c r="AU99">
        <f t="shared" si="84"/>
        <v>0</v>
      </c>
      <c r="AV99" t="s">
        <v>19</v>
      </c>
      <c r="AW99">
        <v>3</v>
      </c>
      <c r="AX99" t="s">
        <v>3260</v>
      </c>
      <c r="AY99">
        <v>3</v>
      </c>
      <c r="AZ99">
        <f t="shared" si="85"/>
        <v>3</v>
      </c>
      <c r="BA99">
        <f t="shared" si="86"/>
        <v>3</v>
      </c>
      <c r="BB99" t="s">
        <v>19</v>
      </c>
      <c r="BC99">
        <v>0</v>
      </c>
      <c r="BD99" t="s">
        <v>3304</v>
      </c>
      <c r="BE99">
        <v>0</v>
      </c>
      <c r="BF99" t="s">
        <v>3305</v>
      </c>
      <c r="BG99" t="s">
        <v>219</v>
      </c>
      <c r="BQ99">
        <v>-1</v>
      </c>
      <c r="BR99">
        <v>-1</v>
      </c>
      <c r="BS99">
        <v>0</v>
      </c>
      <c r="BT99">
        <v>0</v>
      </c>
      <c r="BU99">
        <v>-1</v>
      </c>
      <c r="BV99">
        <v>0</v>
      </c>
      <c r="BW99">
        <v>0</v>
      </c>
      <c r="BX99">
        <v>0</v>
      </c>
      <c r="BY99">
        <v>0</v>
      </c>
      <c r="CC99">
        <v>0</v>
      </c>
      <c r="CD99">
        <v>0</v>
      </c>
      <c r="CE99">
        <v>0</v>
      </c>
      <c r="CF99">
        <v>0</v>
      </c>
      <c r="CG99">
        <v>0</v>
      </c>
      <c r="CH99">
        <v>0</v>
      </c>
      <c r="CI99">
        <v>0</v>
      </c>
      <c r="CJ99">
        <v>0</v>
      </c>
      <c r="CK99">
        <v>0</v>
      </c>
      <c r="CL99">
        <v>0</v>
      </c>
      <c r="CM99">
        <v>0</v>
      </c>
      <c r="CN99">
        <v>0</v>
      </c>
      <c r="CO99">
        <v>0</v>
      </c>
      <c r="CP99">
        <v>0</v>
      </c>
      <c r="CQ99">
        <v>0</v>
      </c>
      <c r="CR99">
        <v>0</v>
      </c>
      <c r="CS99">
        <v>0</v>
      </c>
      <c r="CT99">
        <v>0</v>
      </c>
      <c r="CU99">
        <v>0.75</v>
      </c>
      <c r="CV99">
        <v>0.33333333333333331</v>
      </c>
      <c r="CW99">
        <v>3</v>
      </c>
      <c r="CX99">
        <v>0.75</v>
      </c>
      <c r="CY99">
        <v>0.33333333333333331</v>
      </c>
      <c r="CZ99">
        <v>0.75</v>
      </c>
      <c r="DA99">
        <v>0.33333333333333331</v>
      </c>
      <c r="DB99">
        <v>3</v>
      </c>
      <c r="DC99">
        <v>0.75</v>
      </c>
      <c r="DD99">
        <v>0.33333333333333331</v>
      </c>
      <c r="DE99">
        <v>-2</v>
      </c>
      <c r="DF99">
        <v>0.33333333333333331</v>
      </c>
      <c r="DG99">
        <v>3</v>
      </c>
      <c r="DI99">
        <v>0.33333333333333331</v>
      </c>
      <c r="DJ99">
        <v>0</v>
      </c>
      <c r="DK99">
        <v>0.33333333333333331</v>
      </c>
      <c r="DL99">
        <v>3</v>
      </c>
      <c r="DM99">
        <v>0</v>
      </c>
      <c r="DN99">
        <v>0.33333333333333331</v>
      </c>
      <c r="DO99">
        <v>0</v>
      </c>
      <c r="DZ99">
        <v>1</v>
      </c>
      <c r="EA99">
        <v>1</v>
      </c>
      <c r="EB99">
        <v>1</v>
      </c>
      <c r="EC99">
        <v>1</v>
      </c>
      <c r="ED99">
        <v>0</v>
      </c>
      <c r="EE99">
        <v>2</v>
      </c>
      <c r="EF99">
        <v>2</v>
      </c>
      <c r="EG99">
        <v>0</v>
      </c>
    </row>
    <row r="100" spans="1:141" x14ac:dyDescent="0.25">
      <c r="A100" t="s">
        <v>15</v>
      </c>
      <c r="B100" t="s">
        <v>16</v>
      </c>
      <c r="C100" t="s">
        <v>214</v>
      </c>
      <c r="D100">
        <v>4</v>
      </c>
      <c r="E100" t="s">
        <v>215</v>
      </c>
      <c r="F100" t="s">
        <v>259</v>
      </c>
      <c r="G100" t="s">
        <v>260</v>
      </c>
      <c r="H100" t="s">
        <v>3279</v>
      </c>
      <c r="I100" t="s">
        <v>218</v>
      </c>
      <c r="J100" t="s">
        <v>218</v>
      </c>
      <c r="K100" t="s">
        <v>259</v>
      </c>
      <c r="L100" t="s">
        <v>261</v>
      </c>
      <c r="M100">
        <v>88</v>
      </c>
      <c r="N100" t="s">
        <v>56</v>
      </c>
      <c r="O100" t="s">
        <v>262</v>
      </c>
      <c r="P100" t="s">
        <v>218</v>
      </c>
      <c r="Q100" t="s">
        <v>218</v>
      </c>
      <c r="R100" t="s">
        <v>2964</v>
      </c>
      <c r="S100" t="s">
        <v>34</v>
      </c>
      <c r="T100" t="s">
        <v>52</v>
      </c>
      <c r="U100" t="s">
        <v>2991</v>
      </c>
      <c r="V100" t="s">
        <v>26</v>
      </c>
      <c r="W100">
        <v>1</v>
      </c>
      <c r="X100" t="s">
        <v>3263</v>
      </c>
      <c r="Y100">
        <v>104</v>
      </c>
      <c r="Z100">
        <v>5</v>
      </c>
      <c r="AA100">
        <v>25</v>
      </c>
      <c r="AB100">
        <v>60</v>
      </c>
      <c r="AC100">
        <v>14</v>
      </c>
      <c r="AD100" t="s">
        <v>19</v>
      </c>
      <c r="AE100">
        <v>28</v>
      </c>
      <c r="AF100" t="s">
        <v>19</v>
      </c>
      <c r="AG100">
        <v>32</v>
      </c>
      <c r="AH100" t="s">
        <v>19</v>
      </c>
      <c r="AI100">
        <v>0</v>
      </c>
      <c r="AJ100" t="s">
        <v>19</v>
      </c>
      <c r="AK100">
        <v>0</v>
      </c>
      <c r="AL100">
        <f t="shared" si="81"/>
        <v>32</v>
      </c>
      <c r="AM100" t="s">
        <v>19</v>
      </c>
      <c r="AN100">
        <v>0</v>
      </c>
      <c r="AO100">
        <f t="shared" si="82"/>
        <v>0</v>
      </c>
      <c r="AP100" t="s">
        <v>19</v>
      </c>
      <c r="AQ100">
        <v>12</v>
      </c>
      <c r="AR100">
        <f t="shared" si="83"/>
        <v>12</v>
      </c>
      <c r="AS100" t="s">
        <v>3306</v>
      </c>
      <c r="AT100">
        <v>77</v>
      </c>
      <c r="AU100">
        <f t="shared" si="84"/>
        <v>77</v>
      </c>
      <c r="AV100" t="s">
        <v>3307</v>
      </c>
      <c r="AW100">
        <v>31</v>
      </c>
      <c r="AX100" t="s">
        <v>19</v>
      </c>
      <c r="AY100">
        <v>66</v>
      </c>
      <c r="AZ100">
        <f t="shared" si="85"/>
        <v>66</v>
      </c>
      <c r="BA100">
        <f t="shared" si="86"/>
        <v>155</v>
      </c>
      <c r="BB100" t="s">
        <v>19</v>
      </c>
      <c r="BC100">
        <v>0</v>
      </c>
      <c r="BD100" t="s">
        <v>3308</v>
      </c>
      <c r="BE100">
        <v>0</v>
      </c>
      <c r="BF100" t="s">
        <v>3308</v>
      </c>
      <c r="BG100" t="s">
        <v>221</v>
      </c>
      <c r="BQ100">
        <v>3.0476190476190474</v>
      </c>
      <c r="BR100">
        <v>2.2857142857142856</v>
      </c>
      <c r="BS100">
        <v>0.30769230769230771</v>
      </c>
      <c r="BT100">
        <v>0.30769230769230771</v>
      </c>
      <c r="BU100">
        <v>2.2857142857142856</v>
      </c>
      <c r="BV100">
        <v>0.30769230769230771</v>
      </c>
      <c r="BW100">
        <v>32</v>
      </c>
      <c r="BX100">
        <v>32</v>
      </c>
      <c r="BY100">
        <v>32</v>
      </c>
      <c r="BZ100">
        <v>1</v>
      </c>
      <c r="CA100">
        <v>1</v>
      </c>
      <c r="CB100">
        <v>1</v>
      </c>
      <c r="CC100">
        <v>0.30769230769230771</v>
      </c>
      <c r="CD100">
        <v>0.30769230769230771</v>
      </c>
      <c r="CE100">
        <v>0.30769230769230771</v>
      </c>
      <c r="CF100">
        <v>-2</v>
      </c>
      <c r="CG100">
        <v>0.30769230769230771</v>
      </c>
      <c r="CH100">
        <v>32</v>
      </c>
      <c r="CJ100">
        <v>0.30769230769230771</v>
      </c>
      <c r="CK100">
        <v>1</v>
      </c>
      <c r="CL100">
        <v>0.42307692307692307</v>
      </c>
      <c r="CM100">
        <v>44</v>
      </c>
      <c r="CN100">
        <v>1</v>
      </c>
      <c r="CO100">
        <v>0.42307692307692307</v>
      </c>
      <c r="CP100">
        <v>2.4054054054054053</v>
      </c>
      <c r="CQ100">
        <v>1.1634615384615385</v>
      </c>
      <c r="CR100">
        <v>121</v>
      </c>
      <c r="CS100">
        <v>1</v>
      </c>
      <c r="CT100">
        <v>1</v>
      </c>
      <c r="CU100">
        <v>2</v>
      </c>
      <c r="CV100">
        <v>1.4615384615384615</v>
      </c>
      <c r="CW100">
        <v>152</v>
      </c>
      <c r="CX100">
        <v>1</v>
      </c>
      <c r="CY100">
        <v>1</v>
      </c>
      <c r="CZ100">
        <v>2.5833333333333335</v>
      </c>
      <c r="DA100">
        <v>1.7980769230769231</v>
      </c>
      <c r="DB100">
        <v>187</v>
      </c>
      <c r="DC100">
        <v>1</v>
      </c>
      <c r="DD100">
        <v>1</v>
      </c>
      <c r="DE100">
        <v>-2</v>
      </c>
      <c r="DF100">
        <v>1.7980769230769231</v>
      </c>
      <c r="DG100">
        <v>187</v>
      </c>
      <c r="DH100">
        <v>1</v>
      </c>
      <c r="DI100">
        <v>1</v>
      </c>
      <c r="DJ100">
        <v>-2</v>
      </c>
      <c r="DK100">
        <v>1.7980769230769231</v>
      </c>
      <c r="DL100">
        <v>187</v>
      </c>
      <c r="DM100">
        <v>1</v>
      </c>
      <c r="DN100">
        <v>1</v>
      </c>
      <c r="DO100">
        <v>0</v>
      </c>
      <c r="DZ100">
        <v>0</v>
      </c>
      <c r="EA100">
        <v>12</v>
      </c>
      <c r="EB100">
        <v>25</v>
      </c>
      <c r="EC100">
        <v>23</v>
      </c>
      <c r="ED100">
        <v>0</v>
      </c>
      <c r="EE100">
        <v>0</v>
      </c>
      <c r="EF100">
        <v>0</v>
      </c>
      <c r="EG100">
        <v>80</v>
      </c>
      <c r="EK100">
        <v>80</v>
      </c>
    </row>
    <row r="101" spans="1:141" x14ac:dyDescent="0.25">
      <c r="A101" t="s">
        <v>15</v>
      </c>
      <c r="B101" t="s">
        <v>16</v>
      </c>
      <c r="C101" t="s">
        <v>214</v>
      </c>
      <c r="D101">
        <v>4</v>
      </c>
      <c r="E101" t="s">
        <v>215</v>
      </c>
      <c r="F101" t="s">
        <v>259</v>
      </c>
      <c r="G101" t="s">
        <v>260</v>
      </c>
      <c r="H101" t="s">
        <v>3279</v>
      </c>
      <c r="I101" t="s">
        <v>218</v>
      </c>
      <c r="J101" t="s">
        <v>218</v>
      </c>
      <c r="K101" t="s">
        <v>259</v>
      </c>
      <c r="L101" t="s">
        <v>263</v>
      </c>
      <c r="M101">
        <v>89</v>
      </c>
      <c r="N101" t="s">
        <v>56</v>
      </c>
      <c r="O101" t="s">
        <v>264</v>
      </c>
      <c r="P101" t="s">
        <v>218</v>
      </c>
      <c r="Q101" t="s">
        <v>218</v>
      </c>
      <c r="R101" t="s">
        <v>2964</v>
      </c>
      <c r="S101" t="s">
        <v>34</v>
      </c>
      <c r="T101" t="s">
        <v>52</v>
      </c>
      <c r="U101" t="s">
        <v>2991</v>
      </c>
      <c r="V101" t="s">
        <v>26</v>
      </c>
      <c r="W101">
        <v>2</v>
      </c>
      <c r="X101" t="s">
        <v>3263</v>
      </c>
      <c r="Y101">
        <v>13000</v>
      </c>
      <c r="Z101">
        <v>1250</v>
      </c>
      <c r="AA101">
        <v>5000</v>
      </c>
      <c r="AB101">
        <v>5000</v>
      </c>
      <c r="AC101">
        <v>1750</v>
      </c>
      <c r="AD101" t="s">
        <v>19</v>
      </c>
      <c r="AE101">
        <v>12104</v>
      </c>
      <c r="AF101" t="s">
        <v>19</v>
      </c>
      <c r="AG101">
        <v>1329</v>
      </c>
      <c r="AH101" t="s">
        <v>19</v>
      </c>
      <c r="AI101">
        <v>500</v>
      </c>
      <c r="AJ101" t="s">
        <v>19</v>
      </c>
      <c r="AK101">
        <v>500</v>
      </c>
      <c r="AL101">
        <f t="shared" si="81"/>
        <v>1829</v>
      </c>
      <c r="AM101" t="s">
        <v>19</v>
      </c>
      <c r="AN101">
        <v>0</v>
      </c>
      <c r="AO101">
        <f t="shared" si="82"/>
        <v>0</v>
      </c>
      <c r="AP101" t="s">
        <v>19</v>
      </c>
      <c r="AQ101">
        <v>425</v>
      </c>
      <c r="AR101">
        <f t="shared" si="83"/>
        <v>425</v>
      </c>
      <c r="AS101" t="s">
        <v>3309</v>
      </c>
      <c r="AT101">
        <v>1600</v>
      </c>
      <c r="AU101">
        <f t="shared" si="84"/>
        <v>1600</v>
      </c>
      <c r="AV101" t="s">
        <v>19</v>
      </c>
      <c r="AW101">
        <v>3448</v>
      </c>
      <c r="AX101" t="s">
        <v>19</v>
      </c>
      <c r="AY101">
        <v>5488</v>
      </c>
      <c r="AZ101">
        <f t="shared" si="85"/>
        <v>5488</v>
      </c>
      <c r="BA101">
        <f t="shared" si="86"/>
        <v>7513</v>
      </c>
      <c r="BB101" t="s">
        <v>19</v>
      </c>
      <c r="BC101">
        <v>838</v>
      </c>
      <c r="BD101" t="s">
        <v>19</v>
      </c>
      <c r="BE101">
        <v>838</v>
      </c>
      <c r="BF101" t="s">
        <v>19</v>
      </c>
      <c r="BG101" t="s">
        <v>221</v>
      </c>
      <c r="BQ101">
        <v>1.0125714285714287</v>
      </c>
      <c r="BR101">
        <v>1.0451428571428572</v>
      </c>
      <c r="BS101">
        <v>0.10223076923076924</v>
      </c>
      <c r="BT101">
        <v>0.1406923076923077</v>
      </c>
      <c r="BU101">
        <v>1.0451428571428572</v>
      </c>
      <c r="BV101">
        <v>0.1406923076923077</v>
      </c>
      <c r="BW101">
        <v>1329</v>
      </c>
      <c r="BX101">
        <v>1829</v>
      </c>
      <c r="BY101">
        <v>1829</v>
      </c>
      <c r="BZ101">
        <v>1</v>
      </c>
      <c r="CA101">
        <v>1</v>
      </c>
      <c r="CB101">
        <v>1</v>
      </c>
      <c r="CC101">
        <v>0.10223076923076924</v>
      </c>
      <c r="CD101">
        <v>0.1406923076923077</v>
      </c>
      <c r="CE101">
        <v>0.1406923076923077</v>
      </c>
      <c r="CF101">
        <v>-2</v>
      </c>
      <c r="CG101">
        <v>0.1406923076923077</v>
      </c>
      <c r="CH101">
        <v>1829</v>
      </c>
      <c r="CJ101">
        <v>0.1406923076923077</v>
      </c>
      <c r="CK101">
        <v>0.25914634146341464</v>
      </c>
      <c r="CL101">
        <v>0.17338461538461539</v>
      </c>
      <c r="CM101">
        <v>2254</v>
      </c>
      <c r="CN101">
        <v>0.25914634146341464</v>
      </c>
      <c r="CO101">
        <v>0.17338461538461539</v>
      </c>
      <c r="CP101">
        <v>0.55631868131868134</v>
      </c>
      <c r="CQ101">
        <v>0.29646153846153844</v>
      </c>
      <c r="CR101">
        <v>3854</v>
      </c>
      <c r="CS101">
        <v>0.55631868131868134</v>
      </c>
      <c r="CT101">
        <v>0.29646153846153844</v>
      </c>
      <c r="CU101">
        <v>1.0946</v>
      </c>
      <c r="CV101">
        <v>0.56169230769230771</v>
      </c>
      <c r="CW101">
        <v>7302</v>
      </c>
      <c r="CX101">
        <v>1</v>
      </c>
      <c r="CY101">
        <v>0.56169230769230771</v>
      </c>
      <c r="CZ101">
        <v>1.5025999999999999</v>
      </c>
      <c r="DA101">
        <v>0.71861538461538466</v>
      </c>
      <c r="DB101">
        <v>9342</v>
      </c>
      <c r="DC101">
        <v>1</v>
      </c>
      <c r="DD101">
        <v>0.71861538461538466</v>
      </c>
      <c r="DE101">
        <v>3.1742424242424243</v>
      </c>
      <c r="DF101">
        <v>0.78307692307692311</v>
      </c>
      <c r="DG101">
        <v>10180</v>
      </c>
      <c r="DH101">
        <v>1</v>
      </c>
      <c r="DI101">
        <v>0.78307692307692311</v>
      </c>
      <c r="DJ101">
        <v>6.3484848484848486</v>
      </c>
      <c r="DK101">
        <v>0.84753846153846157</v>
      </c>
      <c r="DL101">
        <v>11018</v>
      </c>
      <c r="DM101">
        <v>1</v>
      </c>
      <c r="DN101">
        <v>0.84753846153846157</v>
      </c>
      <c r="DO101">
        <v>0</v>
      </c>
      <c r="DZ101">
        <v>0</v>
      </c>
      <c r="EA101">
        <v>1640</v>
      </c>
      <c r="EB101">
        <v>2000</v>
      </c>
      <c r="EC101">
        <v>1360</v>
      </c>
      <c r="ED101">
        <v>264</v>
      </c>
      <c r="EE101">
        <v>0</v>
      </c>
      <c r="EF101">
        <v>0</v>
      </c>
      <c r="EG101">
        <v>3394</v>
      </c>
      <c r="EK101">
        <v>3658</v>
      </c>
    </row>
    <row r="102" spans="1:141" x14ac:dyDescent="0.25">
      <c r="A102" t="s">
        <v>15</v>
      </c>
      <c r="B102" t="s">
        <v>16</v>
      </c>
      <c r="C102" t="s">
        <v>214</v>
      </c>
      <c r="D102">
        <v>4</v>
      </c>
      <c r="E102" t="s">
        <v>215</v>
      </c>
      <c r="F102" t="s">
        <v>259</v>
      </c>
      <c r="G102" t="s">
        <v>260</v>
      </c>
      <c r="H102" t="s">
        <v>3279</v>
      </c>
      <c r="I102" t="s">
        <v>218</v>
      </c>
      <c r="J102" t="s">
        <v>218</v>
      </c>
      <c r="K102" t="s">
        <v>259</v>
      </c>
      <c r="L102" t="s">
        <v>265</v>
      </c>
      <c r="M102">
        <v>90</v>
      </c>
      <c r="N102" t="s">
        <v>56</v>
      </c>
      <c r="O102" t="s">
        <v>266</v>
      </c>
      <c r="P102" t="s">
        <v>218</v>
      </c>
      <c r="Q102" t="s">
        <v>218</v>
      </c>
      <c r="R102" t="s">
        <v>2964</v>
      </c>
      <c r="S102" t="s">
        <v>34</v>
      </c>
      <c r="T102" t="s">
        <v>52</v>
      </c>
      <c r="U102" t="s">
        <v>2991</v>
      </c>
      <c r="V102" t="s">
        <v>26</v>
      </c>
      <c r="W102">
        <v>3</v>
      </c>
      <c r="X102" t="s">
        <v>3310</v>
      </c>
      <c r="Y102">
        <v>280</v>
      </c>
      <c r="Z102">
        <v>20</v>
      </c>
      <c r="AA102">
        <v>120</v>
      </c>
      <c r="AB102">
        <v>120</v>
      </c>
      <c r="AC102">
        <v>20</v>
      </c>
      <c r="AD102" t="s">
        <v>19</v>
      </c>
      <c r="AE102">
        <v>176</v>
      </c>
      <c r="AF102" t="s">
        <v>19</v>
      </c>
      <c r="AG102">
        <v>0</v>
      </c>
      <c r="AH102" t="s">
        <v>19</v>
      </c>
      <c r="AI102">
        <v>39</v>
      </c>
      <c r="AJ102" t="s">
        <v>19</v>
      </c>
      <c r="AK102">
        <v>39</v>
      </c>
      <c r="AL102">
        <f t="shared" si="81"/>
        <v>39</v>
      </c>
      <c r="AM102" t="s">
        <v>19</v>
      </c>
      <c r="AN102">
        <v>0</v>
      </c>
      <c r="AO102">
        <f t="shared" si="82"/>
        <v>0</v>
      </c>
      <c r="AP102" t="s">
        <v>19</v>
      </c>
      <c r="AQ102">
        <v>0</v>
      </c>
      <c r="AR102">
        <f t="shared" si="83"/>
        <v>0</v>
      </c>
      <c r="AS102" t="s">
        <v>3311</v>
      </c>
      <c r="AT102">
        <v>0</v>
      </c>
      <c r="AU102">
        <f t="shared" si="84"/>
        <v>0</v>
      </c>
      <c r="AV102" t="s">
        <v>19</v>
      </c>
      <c r="AW102">
        <v>170</v>
      </c>
      <c r="AX102" t="s">
        <v>3312</v>
      </c>
      <c r="AY102">
        <v>368</v>
      </c>
      <c r="AZ102">
        <f t="shared" si="85"/>
        <v>368</v>
      </c>
      <c r="BA102">
        <f t="shared" si="86"/>
        <v>368</v>
      </c>
      <c r="BB102" t="s">
        <v>19</v>
      </c>
      <c r="BC102">
        <v>0</v>
      </c>
      <c r="BD102" t="s">
        <v>3313</v>
      </c>
      <c r="BE102">
        <v>0</v>
      </c>
      <c r="BF102" t="s">
        <v>3313</v>
      </c>
      <c r="BG102" t="s">
        <v>233</v>
      </c>
      <c r="BQ102">
        <v>0</v>
      </c>
      <c r="BR102">
        <v>1.95</v>
      </c>
      <c r="BS102">
        <v>0</v>
      </c>
      <c r="BT102">
        <v>0.13928571428571429</v>
      </c>
      <c r="BU102">
        <v>1.95</v>
      </c>
      <c r="BV102">
        <v>0.13928571428571429</v>
      </c>
      <c r="BW102">
        <v>0</v>
      </c>
      <c r="BX102">
        <v>39</v>
      </c>
      <c r="BY102">
        <v>39</v>
      </c>
      <c r="BZ102">
        <v>0</v>
      </c>
      <c r="CA102">
        <v>1</v>
      </c>
      <c r="CB102">
        <v>1</v>
      </c>
      <c r="CC102">
        <v>0</v>
      </c>
      <c r="CD102">
        <v>0.13928571428571429</v>
      </c>
      <c r="CE102">
        <v>0.13928571428571429</v>
      </c>
      <c r="CF102">
        <v>-2</v>
      </c>
      <c r="CG102">
        <v>0.13928571428571429</v>
      </c>
      <c r="CH102">
        <v>39</v>
      </c>
      <c r="CJ102">
        <v>0.13928571428571429</v>
      </c>
      <c r="CK102">
        <v>0</v>
      </c>
      <c r="CL102">
        <v>0.13928571428571429</v>
      </c>
      <c r="CM102">
        <v>39</v>
      </c>
      <c r="CN102">
        <v>0</v>
      </c>
      <c r="CO102">
        <v>0.13928571428571429</v>
      </c>
      <c r="CP102">
        <v>0</v>
      </c>
      <c r="CQ102">
        <v>0.13928571428571429</v>
      </c>
      <c r="CR102">
        <v>39</v>
      </c>
      <c r="CS102">
        <v>0</v>
      </c>
      <c r="CT102">
        <v>0.13928571428571429</v>
      </c>
      <c r="CU102">
        <v>1.4166666666666667</v>
      </c>
      <c r="CV102">
        <v>0.74642857142857144</v>
      </c>
      <c r="CW102">
        <v>209</v>
      </c>
      <c r="CX102">
        <v>1</v>
      </c>
      <c r="CY102">
        <v>0.74642857142857144</v>
      </c>
      <c r="CZ102">
        <v>3.0666666666666669</v>
      </c>
      <c r="DA102">
        <v>1.4535714285714285</v>
      </c>
      <c r="DB102">
        <v>407</v>
      </c>
      <c r="DC102">
        <v>1</v>
      </c>
      <c r="DD102">
        <v>1</v>
      </c>
      <c r="DE102">
        <v>-2</v>
      </c>
      <c r="DF102">
        <v>1.4535714285714285</v>
      </c>
      <c r="DG102">
        <v>407</v>
      </c>
      <c r="DH102">
        <v>1</v>
      </c>
      <c r="DI102">
        <v>1</v>
      </c>
      <c r="DJ102">
        <v>-2</v>
      </c>
      <c r="DK102">
        <v>1.4535714285714285</v>
      </c>
      <c r="DL102">
        <v>407</v>
      </c>
      <c r="DM102">
        <v>1</v>
      </c>
      <c r="DN102">
        <v>1</v>
      </c>
      <c r="DO102">
        <v>0</v>
      </c>
      <c r="DZ102">
        <v>0</v>
      </c>
      <c r="EA102">
        <v>34</v>
      </c>
      <c r="EB102">
        <v>34</v>
      </c>
      <c r="EC102">
        <v>52</v>
      </c>
      <c r="ED102">
        <v>0</v>
      </c>
      <c r="EE102">
        <v>0</v>
      </c>
      <c r="EF102">
        <v>0</v>
      </c>
      <c r="EG102">
        <v>120</v>
      </c>
    </row>
    <row r="103" spans="1:141" x14ac:dyDescent="0.25">
      <c r="A103" t="s">
        <v>15</v>
      </c>
      <c r="B103" t="s">
        <v>16</v>
      </c>
      <c r="C103" t="s">
        <v>214</v>
      </c>
      <c r="D103">
        <v>4</v>
      </c>
      <c r="E103" t="s">
        <v>215</v>
      </c>
      <c r="F103" t="s">
        <v>267</v>
      </c>
      <c r="G103" t="s">
        <v>268</v>
      </c>
      <c r="H103" t="s">
        <v>3279</v>
      </c>
      <c r="I103" t="s">
        <v>218</v>
      </c>
      <c r="J103" t="s">
        <v>218</v>
      </c>
      <c r="K103" t="s">
        <v>267</v>
      </c>
      <c r="L103" t="s">
        <v>269</v>
      </c>
      <c r="M103">
        <v>91</v>
      </c>
      <c r="N103" t="s">
        <v>56</v>
      </c>
      <c r="O103" t="s">
        <v>270</v>
      </c>
      <c r="P103" t="s">
        <v>218</v>
      </c>
      <c r="Q103" t="s">
        <v>218</v>
      </c>
      <c r="R103" t="s">
        <v>2964</v>
      </c>
      <c r="S103" t="s">
        <v>34</v>
      </c>
      <c r="T103" t="s">
        <v>52</v>
      </c>
      <c r="U103" t="s">
        <v>2991</v>
      </c>
      <c r="V103" t="s">
        <v>26</v>
      </c>
      <c r="W103">
        <v>1</v>
      </c>
      <c r="X103" t="s">
        <v>3255</v>
      </c>
      <c r="Y103">
        <v>2</v>
      </c>
      <c r="Z103">
        <v>-1</v>
      </c>
      <c r="AA103">
        <v>1</v>
      </c>
      <c r="AB103">
        <v>1</v>
      </c>
      <c r="AC103">
        <v>-1</v>
      </c>
      <c r="AD103" t="s">
        <v>19</v>
      </c>
      <c r="AE103">
        <v>2</v>
      </c>
      <c r="AF103" t="s">
        <v>19</v>
      </c>
      <c r="AG103">
        <v>1</v>
      </c>
      <c r="AH103" t="s">
        <v>19</v>
      </c>
      <c r="AI103">
        <v>0</v>
      </c>
      <c r="AJ103" t="s">
        <v>19</v>
      </c>
      <c r="AK103">
        <v>0</v>
      </c>
      <c r="AL103">
        <f t="shared" si="81"/>
        <v>1</v>
      </c>
      <c r="AM103" t="s">
        <v>19</v>
      </c>
      <c r="AN103">
        <v>0</v>
      </c>
      <c r="AO103">
        <f t="shared" si="82"/>
        <v>0</v>
      </c>
      <c r="AP103" t="s">
        <v>19</v>
      </c>
      <c r="AQ103">
        <v>0</v>
      </c>
      <c r="AR103">
        <f t="shared" si="83"/>
        <v>0</v>
      </c>
      <c r="AS103" t="s">
        <v>3314</v>
      </c>
      <c r="AT103">
        <v>0</v>
      </c>
      <c r="AU103">
        <f t="shared" si="84"/>
        <v>0</v>
      </c>
      <c r="AV103" t="s">
        <v>19</v>
      </c>
      <c r="AW103">
        <v>1</v>
      </c>
      <c r="AX103" t="s">
        <v>3315</v>
      </c>
      <c r="AY103">
        <v>1</v>
      </c>
      <c r="AZ103">
        <f t="shared" si="85"/>
        <v>1</v>
      </c>
      <c r="BA103">
        <f t="shared" si="86"/>
        <v>1</v>
      </c>
      <c r="BB103" t="s">
        <v>19</v>
      </c>
      <c r="BC103">
        <v>0</v>
      </c>
      <c r="BD103" t="s">
        <v>3308</v>
      </c>
      <c r="BE103">
        <v>0</v>
      </c>
      <c r="BF103" t="s">
        <v>3308</v>
      </c>
      <c r="BG103" t="s">
        <v>223</v>
      </c>
      <c r="BQ103">
        <v>-1</v>
      </c>
      <c r="BR103">
        <v>1</v>
      </c>
      <c r="BS103">
        <v>0.5</v>
      </c>
      <c r="BT103">
        <v>0.5</v>
      </c>
      <c r="BU103">
        <v>1</v>
      </c>
      <c r="BV103">
        <v>0.5</v>
      </c>
      <c r="BW103">
        <v>1</v>
      </c>
      <c r="BX103">
        <v>1</v>
      </c>
      <c r="BY103">
        <v>1</v>
      </c>
      <c r="CA103">
        <v>1</v>
      </c>
      <c r="CB103">
        <v>1</v>
      </c>
      <c r="CC103">
        <v>0.5</v>
      </c>
      <c r="CD103">
        <v>0.5</v>
      </c>
      <c r="CE103">
        <v>0.5</v>
      </c>
      <c r="CF103">
        <v>-2</v>
      </c>
      <c r="CG103">
        <v>0.5</v>
      </c>
      <c r="CH103">
        <v>1</v>
      </c>
      <c r="CJ103">
        <v>0.5</v>
      </c>
      <c r="CK103">
        <v>-2</v>
      </c>
      <c r="CL103">
        <v>0.5</v>
      </c>
      <c r="CM103">
        <v>1</v>
      </c>
      <c r="CO103">
        <v>0.5</v>
      </c>
      <c r="CP103">
        <v>-2</v>
      </c>
      <c r="CQ103">
        <v>0.5</v>
      </c>
      <c r="CR103">
        <v>1</v>
      </c>
      <c r="CT103">
        <v>0.5</v>
      </c>
      <c r="CU103">
        <v>1</v>
      </c>
      <c r="CV103">
        <v>1</v>
      </c>
      <c r="CW103">
        <v>2</v>
      </c>
      <c r="CX103">
        <v>1</v>
      </c>
      <c r="CY103">
        <v>1</v>
      </c>
      <c r="CZ103">
        <v>1</v>
      </c>
      <c r="DA103">
        <v>1</v>
      </c>
      <c r="DB103">
        <v>2</v>
      </c>
      <c r="DC103">
        <v>1</v>
      </c>
      <c r="DD103">
        <v>1</v>
      </c>
      <c r="DE103">
        <v>-2</v>
      </c>
      <c r="DF103">
        <v>1</v>
      </c>
      <c r="DG103">
        <v>2</v>
      </c>
      <c r="DH103">
        <v>1</v>
      </c>
      <c r="DI103">
        <v>1</v>
      </c>
      <c r="DJ103">
        <v>-2</v>
      </c>
      <c r="DK103">
        <v>1</v>
      </c>
      <c r="DL103">
        <v>2</v>
      </c>
      <c r="DM103">
        <v>1</v>
      </c>
      <c r="DN103">
        <v>1</v>
      </c>
      <c r="DO103">
        <v>0</v>
      </c>
      <c r="DZ103">
        <v>0</v>
      </c>
      <c r="EA103">
        <v>0</v>
      </c>
      <c r="EB103">
        <v>0</v>
      </c>
      <c r="EC103">
        <v>1</v>
      </c>
      <c r="ED103">
        <v>0</v>
      </c>
      <c r="EE103">
        <v>0</v>
      </c>
      <c r="EF103">
        <v>0</v>
      </c>
      <c r="EG103">
        <v>1</v>
      </c>
    </row>
    <row r="104" spans="1:141" x14ac:dyDescent="0.25">
      <c r="A104" t="s">
        <v>15</v>
      </c>
      <c r="B104" t="s">
        <v>16</v>
      </c>
      <c r="C104" t="s">
        <v>214</v>
      </c>
      <c r="D104">
        <v>4</v>
      </c>
      <c r="E104" t="s">
        <v>215</v>
      </c>
      <c r="F104" t="s">
        <v>267</v>
      </c>
      <c r="G104" t="s">
        <v>268</v>
      </c>
      <c r="H104" t="s">
        <v>3279</v>
      </c>
      <c r="I104" t="s">
        <v>218</v>
      </c>
      <c r="J104" t="s">
        <v>218</v>
      </c>
      <c r="K104" t="s">
        <v>267</v>
      </c>
      <c r="L104" t="s">
        <v>271</v>
      </c>
      <c r="M104">
        <v>92</v>
      </c>
      <c r="N104" t="s">
        <v>56</v>
      </c>
      <c r="O104" t="s">
        <v>272</v>
      </c>
      <c r="P104" t="s">
        <v>218</v>
      </c>
      <c r="Q104" t="s">
        <v>218</v>
      </c>
      <c r="R104" t="s">
        <v>2964</v>
      </c>
      <c r="S104" t="s">
        <v>34</v>
      </c>
      <c r="T104" t="s">
        <v>52</v>
      </c>
      <c r="U104" t="s">
        <v>2991</v>
      </c>
      <c r="V104" t="s">
        <v>26</v>
      </c>
      <c r="W104">
        <v>2</v>
      </c>
      <c r="X104" t="s">
        <v>3255</v>
      </c>
      <c r="Y104">
        <v>6</v>
      </c>
      <c r="Z104">
        <v>1</v>
      </c>
      <c r="AA104">
        <v>2</v>
      </c>
      <c r="AB104">
        <v>2</v>
      </c>
      <c r="AC104">
        <v>1</v>
      </c>
      <c r="AD104" t="s">
        <v>19</v>
      </c>
      <c r="AE104">
        <v>6</v>
      </c>
      <c r="AF104" t="s">
        <v>19</v>
      </c>
      <c r="AG104">
        <v>1</v>
      </c>
      <c r="AH104" t="s">
        <v>19</v>
      </c>
      <c r="AI104">
        <v>0</v>
      </c>
      <c r="AJ104" t="s">
        <v>19</v>
      </c>
      <c r="AK104">
        <v>0</v>
      </c>
      <c r="AL104">
        <f t="shared" si="81"/>
        <v>1</v>
      </c>
      <c r="AM104" t="s">
        <v>19</v>
      </c>
      <c r="AN104">
        <v>0</v>
      </c>
      <c r="AO104">
        <f t="shared" si="82"/>
        <v>0</v>
      </c>
      <c r="AP104" t="s">
        <v>19</v>
      </c>
      <c r="AQ104">
        <v>0</v>
      </c>
      <c r="AR104">
        <f t="shared" si="83"/>
        <v>0</v>
      </c>
      <c r="AS104" t="s">
        <v>3316</v>
      </c>
      <c r="AT104">
        <v>1</v>
      </c>
      <c r="AU104">
        <f t="shared" si="84"/>
        <v>1</v>
      </c>
      <c r="AV104" t="s">
        <v>19</v>
      </c>
      <c r="AW104">
        <v>1</v>
      </c>
      <c r="AX104" t="s">
        <v>19</v>
      </c>
      <c r="AY104">
        <v>1</v>
      </c>
      <c r="AZ104">
        <f t="shared" si="85"/>
        <v>1</v>
      </c>
      <c r="BA104">
        <f t="shared" si="86"/>
        <v>2</v>
      </c>
      <c r="BB104" t="s">
        <v>19</v>
      </c>
      <c r="BC104">
        <v>0</v>
      </c>
      <c r="BD104" t="s">
        <v>3317</v>
      </c>
      <c r="BE104">
        <v>0</v>
      </c>
      <c r="BF104" t="s">
        <v>3317</v>
      </c>
      <c r="BG104" t="s">
        <v>223</v>
      </c>
      <c r="BQ104">
        <v>1.3333333333333333</v>
      </c>
      <c r="BR104">
        <v>1</v>
      </c>
      <c r="BS104">
        <v>0.16666666666666666</v>
      </c>
      <c r="BT104">
        <v>0.16666666666666666</v>
      </c>
      <c r="BU104">
        <v>1</v>
      </c>
      <c r="BV104">
        <v>0.16666666666666666</v>
      </c>
      <c r="BW104">
        <v>1</v>
      </c>
      <c r="BX104">
        <v>1</v>
      </c>
      <c r="BY104">
        <v>1</v>
      </c>
      <c r="BZ104">
        <v>1</v>
      </c>
      <c r="CA104">
        <v>1</v>
      </c>
      <c r="CB104">
        <v>1</v>
      </c>
      <c r="CC104">
        <v>0.16666666666666666</v>
      </c>
      <c r="CD104">
        <v>0.16666666666666666</v>
      </c>
      <c r="CE104">
        <v>0.16666666666666666</v>
      </c>
      <c r="CF104">
        <v>-2</v>
      </c>
      <c r="CG104">
        <v>0.16666666666666666</v>
      </c>
      <c r="CH104">
        <v>1</v>
      </c>
      <c r="CJ104">
        <v>0.16666666666666666</v>
      </c>
      <c r="CK104">
        <v>0</v>
      </c>
      <c r="CL104">
        <v>0.16666666666666666</v>
      </c>
      <c r="CM104">
        <v>1</v>
      </c>
      <c r="CN104">
        <v>0</v>
      </c>
      <c r="CO104">
        <v>0.16666666666666666</v>
      </c>
      <c r="CP104">
        <v>0.5</v>
      </c>
      <c r="CQ104">
        <v>0.33333333333333331</v>
      </c>
      <c r="CR104">
        <v>2</v>
      </c>
      <c r="CS104">
        <v>0.5</v>
      </c>
      <c r="CT104">
        <v>0.33333333333333331</v>
      </c>
      <c r="CU104">
        <v>1</v>
      </c>
      <c r="CV104">
        <v>0.5</v>
      </c>
      <c r="CW104">
        <v>3</v>
      </c>
      <c r="CX104">
        <v>1</v>
      </c>
      <c r="CY104">
        <v>0.5</v>
      </c>
      <c r="CZ104">
        <v>1</v>
      </c>
      <c r="DA104">
        <v>0.5</v>
      </c>
      <c r="DB104">
        <v>3</v>
      </c>
      <c r="DC104">
        <v>1</v>
      </c>
      <c r="DD104">
        <v>0.5</v>
      </c>
      <c r="DE104">
        <v>-2</v>
      </c>
      <c r="DF104">
        <v>0.5</v>
      </c>
      <c r="DG104">
        <v>3</v>
      </c>
      <c r="DI104">
        <v>0.5</v>
      </c>
      <c r="DJ104">
        <v>-2</v>
      </c>
      <c r="DK104">
        <v>0.5</v>
      </c>
      <c r="DL104">
        <v>3</v>
      </c>
      <c r="DN104">
        <v>0.5</v>
      </c>
      <c r="DO104">
        <v>0</v>
      </c>
      <c r="DZ104">
        <v>0</v>
      </c>
      <c r="EA104">
        <v>1</v>
      </c>
      <c r="EB104">
        <v>1</v>
      </c>
      <c r="EC104">
        <v>0</v>
      </c>
      <c r="ED104">
        <v>0</v>
      </c>
      <c r="EE104">
        <v>0</v>
      </c>
      <c r="EF104">
        <v>0</v>
      </c>
      <c r="EG104">
        <v>2</v>
      </c>
    </row>
    <row r="105" spans="1:141" x14ac:dyDescent="0.25">
      <c r="A105" t="s">
        <v>15</v>
      </c>
      <c r="B105" t="s">
        <v>16</v>
      </c>
      <c r="C105" t="s">
        <v>214</v>
      </c>
      <c r="D105">
        <v>4</v>
      </c>
      <c r="E105" t="s">
        <v>215</v>
      </c>
      <c r="F105" t="s">
        <v>267</v>
      </c>
      <c r="G105" t="s">
        <v>268</v>
      </c>
      <c r="H105" t="s">
        <v>3279</v>
      </c>
      <c r="I105" t="s">
        <v>218</v>
      </c>
      <c r="J105" t="s">
        <v>218</v>
      </c>
      <c r="K105" t="s">
        <v>267</v>
      </c>
      <c r="L105" t="s">
        <v>273</v>
      </c>
      <c r="M105">
        <v>93</v>
      </c>
      <c r="N105" t="s">
        <v>56</v>
      </c>
      <c r="O105" t="s">
        <v>274</v>
      </c>
      <c r="P105" t="s">
        <v>218</v>
      </c>
      <c r="Q105" t="s">
        <v>218</v>
      </c>
      <c r="R105" t="s">
        <v>2964</v>
      </c>
      <c r="S105" t="s">
        <v>34</v>
      </c>
      <c r="T105" t="s">
        <v>52</v>
      </c>
      <c r="U105" t="s">
        <v>2991</v>
      </c>
      <c r="V105" t="s">
        <v>26</v>
      </c>
      <c r="W105">
        <v>3</v>
      </c>
      <c r="X105" t="s">
        <v>3255</v>
      </c>
      <c r="Y105">
        <v>24</v>
      </c>
      <c r="Z105">
        <v>1</v>
      </c>
      <c r="AA105">
        <v>10</v>
      </c>
      <c r="AB105">
        <v>10</v>
      </c>
      <c r="AC105">
        <v>3</v>
      </c>
      <c r="AD105" t="s">
        <v>19</v>
      </c>
      <c r="AE105">
        <v>24</v>
      </c>
      <c r="AF105" t="s">
        <v>19</v>
      </c>
      <c r="AG105">
        <v>1</v>
      </c>
      <c r="AH105" t="s">
        <v>19</v>
      </c>
      <c r="AI105">
        <v>0</v>
      </c>
      <c r="AJ105" t="s">
        <v>19</v>
      </c>
      <c r="AK105">
        <v>0</v>
      </c>
      <c r="AL105">
        <f t="shared" si="81"/>
        <v>1</v>
      </c>
      <c r="AM105" t="s">
        <v>19</v>
      </c>
      <c r="AN105">
        <v>0</v>
      </c>
      <c r="AO105">
        <f t="shared" si="82"/>
        <v>0</v>
      </c>
      <c r="AP105" t="s">
        <v>19</v>
      </c>
      <c r="AQ105">
        <v>0</v>
      </c>
      <c r="AR105">
        <f t="shared" si="83"/>
        <v>0</v>
      </c>
      <c r="AS105" t="s">
        <v>3318</v>
      </c>
      <c r="AT105">
        <v>4</v>
      </c>
      <c r="AU105">
        <f t="shared" si="84"/>
        <v>4</v>
      </c>
      <c r="AV105" t="s">
        <v>19</v>
      </c>
      <c r="AW105">
        <v>0</v>
      </c>
      <c r="AX105" t="s">
        <v>19</v>
      </c>
      <c r="AY105">
        <v>0</v>
      </c>
      <c r="AZ105">
        <f t="shared" si="85"/>
        <v>0</v>
      </c>
      <c r="BA105">
        <f t="shared" si="86"/>
        <v>4</v>
      </c>
      <c r="BB105" t="s">
        <v>19</v>
      </c>
      <c r="BC105">
        <v>0</v>
      </c>
      <c r="BD105" t="s">
        <v>3319</v>
      </c>
      <c r="BE105">
        <v>0</v>
      </c>
      <c r="BF105" t="s">
        <v>3320</v>
      </c>
      <c r="BG105" t="s">
        <v>223</v>
      </c>
      <c r="BQ105">
        <v>0.44444444444444442</v>
      </c>
      <c r="BR105">
        <v>0.33333333333333331</v>
      </c>
      <c r="BS105">
        <v>4.1666666666666664E-2</v>
      </c>
      <c r="BT105">
        <v>4.1666666666666664E-2</v>
      </c>
      <c r="BU105">
        <v>0.33333333333333331</v>
      </c>
      <c r="BV105">
        <v>4.1666666666666664E-2</v>
      </c>
      <c r="BW105">
        <v>1</v>
      </c>
      <c r="BX105">
        <v>1</v>
      </c>
      <c r="BY105">
        <v>1</v>
      </c>
      <c r="BZ105">
        <v>0.44444444444444442</v>
      </c>
      <c r="CA105">
        <v>0.33333333333333331</v>
      </c>
      <c r="CB105">
        <v>0.33333333333333331</v>
      </c>
      <c r="CC105">
        <v>4.1666666666666664E-2</v>
      </c>
      <c r="CD105">
        <v>4.1666666666666664E-2</v>
      </c>
      <c r="CE105">
        <v>4.1666666666666664E-2</v>
      </c>
      <c r="CF105">
        <v>-2</v>
      </c>
      <c r="CG105">
        <v>4.1666666666666664E-2</v>
      </c>
      <c r="CH105">
        <v>1</v>
      </c>
      <c r="CJ105">
        <v>4.1666666666666664E-2</v>
      </c>
      <c r="CK105">
        <v>0</v>
      </c>
      <c r="CL105">
        <v>4.1666666666666664E-2</v>
      </c>
      <c r="CM105">
        <v>1</v>
      </c>
      <c r="CN105">
        <v>0</v>
      </c>
      <c r="CO105">
        <v>4.1666666666666664E-2</v>
      </c>
      <c r="CP105">
        <v>0.66666666666666663</v>
      </c>
      <c r="CQ105">
        <v>0.20833333333333334</v>
      </c>
      <c r="CR105">
        <v>5</v>
      </c>
      <c r="CS105">
        <v>0.66666666666666663</v>
      </c>
      <c r="CT105">
        <v>0.20833333333333334</v>
      </c>
      <c r="CU105">
        <v>0.4</v>
      </c>
      <c r="CV105">
        <v>0.20833333333333334</v>
      </c>
      <c r="CW105">
        <v>5</v>
      </c>
      <c r="CX105">
        <v>0.4</v>
      </c>
      <c r="CY105">
        <v>0.20833333333333334</v>
      </c>
      <c r="CZ105">
        <v>0.4</v>
      </c>
      <c r="DA105">
        <v>0.20833333333333334</v>
      </c>
      <c r="DB105">
        <v>5</v>
      </c>
      <c r="DC105">
        <v>0.4</v>
      </c>
      <c r="DD105">
        <v>0.20833333333333334</v>
      </c>
      <c r="DE105">
        <v>-2</v>
      </c>
      <c r="DF105">
        <v>0.20833333333333334</v>
      </c>
      <c r="DG105">
        <v>5</v>
      </c>
      <c r="DI105">
        <v>0.20833333333333334</v>
      </c>
      <c r="DJ105">
        <v>-2</v>
      </c>
      <c r="DK105">
        <v>0.20833333333333334</v>
      </c>
      <c r="DL105">
        <v>5</v>
      </c>
      <c r="DN105">
        <v>0.20833333333333334</v>
      </c>
      <c r="DO105">
        <v>0</v>
      </c>
      <c r="DZ105">
        <v>0</v>
      </c>
      <c r="EA105">
        <v>2</v>
      </c>
      <c r="EB105">
        <v>4</v>
      </c>
      <c r="EC105">
        <v>4</v>
      </c>
      <c r="ED105">
        <v>0</v>
      </c>
      <c r="EE105">
        <v>0</v>
      </c>
      <c r="EF105">
        <v>0</v>
      </c>
      <c r="EG105">
        <v>10</v>
      </c>
    </row>
    <row r="106" spans="1:141" x14ac:dyDescent="0.25">
      <c r="A106" t="s">
        <v>15</v>
      </c>
      <c r="B106" t="s">
        <v>16</v>
      </c>
      <c r="C106" t="s">
        <v>214</v>
      </c>
      <c r="D106">
        <v>4</v>
      </c>
      <c r="E106" t="s">
        <v>215</v>
      </c>
      <c r="F106" t="s">
        <v>267</v>
      </c>
      <c r="G106" t="s">
        <v>268</v>
      </c>
      <c r="H106" t="s">
        <v>3279</v>
      </c>
      <c r="I106" t="s">
        <v>218</v>
      </c>
      <c r="J106" t="s">
        <v>218</v>
      </c>
      <c r="K106" t="s">
        <v>267</v>
      </c>
      <c r="L106" t="s">
        <v>275</v>
      </c>
      <c r="M106">
        <v>94</v>
      </c>
      <c r="N106" t="s">
        <v>56</v>
      </c>
      <c r="O106" t="s">
        <v>276</v>
      </c>
      <c r="P106" t="s">
        <v>218</v>
      </c>
      <c r="Q106" t="s">
        <v>218</v>
      </c>
      <c r="R106" t="s">
        <v>2964</v>
      </c>
      <c r="S106" t="s">
        <v>64</v>
      </c>
      <c r="T106" t="s">
        <v>25</v>
      </c>
      <c r="U106" t="s">
        <v>2965</v>
      </c>
      <c r="V106" t="s">
        <v>26</v>
      </c>
      <c r="W106">
        <v>4</v>
      </c>
      <c r="X106" t="s">
        <v>3255</v>
      </c>
      <c r="Y106">
        <v>0.3</v>
      </c>
      <c r="Z106">
        <v>0.3</v>
      </c>
      <c r="AA106">
        <v>0.25</v>
      </c>
      <c r="AB106">
        <v>0.15</v>
      </c>
      <c r="AC106">
        <v>0.05</v>
      </c>
      <c r="AD106" t="s">
        <v>19</v>
      </c>
      <c r="AE106">
        <v>0</v>
      </c>
      <c r="AF106" t="s">
        <v>19</v>
      </c>
      <c r="AG106">
        <v>0.05</v>
      </c>
      <c r="AH106" t="s">
        <v>19</v>
      </c>
      <c r="AI106">
        <v>0.05</v>
      </c>
      <c r="AJ106" t="s">
        <v>19</v>
      </c>
      <c r="AK106">
        <v>0.05</v>
      </c>
      <c r="AL106">
        <f>+AK106</f>
        <v>0.05</v>
      </c>
      <c r="AM106" t="s">
        <v>19</v>
      </c>
      <c r="AN106">
        <v>0.05</v>
      </c>
      <c r="AP106" t="s">
        <v>19</v>
      </c>
      <c r="AQ106">
        <v>7.0000000000000007E-2</v>
      </c>
      <c r="AS106" t="s">
        <v>3321</v>
      </c>
      <c r="AT106">
        <v>0.11</v>
      </c>
      <c r="AV106" t="s">
        <v>19</v>
      </c>
      <c r="AW106">
        <v>0.11</v>
      </c>
      <c r="AX106" t="s">
        <v>19</v>
      </c>
      <c r="AY106">
        <v>0.12</v>
      </c>
      <c r="BA106">
        <f>+AY106</f>
        <v>0.12</v>
      </c>
      <c r="BB106" t="s">
        <v>19</v>
      </c>
      <c r="BC106">
        <v>0.12</v>
      </c>
      <c r="BD106" t="s">
        <v>3322</v>
      </c>
      <c r="BE106">
        <v>0.12</v>
      </c>
      <c r="BF106" t="s">
        <v>3322</v>
      </c>
      <c r="BG106" t="s">
        <v>223</v>
      </c>
      <c r="BQ106">
        <v>1.3333333333333333</v>
      </c>
      <c r="BR106">
        <v>1</v>
      </c>
      <c r="BS106">
        <v>0.16666666666666669</v>
      </c>
      <c r="BT106">
        <v>0.16666666666666669</v>
      </c>
      <c r="BU106">
        <v>1</v>
      </c>
      <c r="BV106">
        <v>0.16666666666666669</v>
      </c>
      <c r="BW106">
        <v>0.05</v>
      </c>
      <c r="BX106">
        <v>0.05</v>
      </c>
      <c r="BY106">
        <v>0.05</v>
      </c>
      <c r="BZ106">
        <v>1</v>
      </c>
      <c r="CA106">
        <v>1</v>
      </c>
      <c r="CB106">
        <v>1</v>
      </c>
      <c r="CC106">
        <v>0.16666666666666669</v>
      </c>
      <c r="CD106">
        <v>0.16666666666666669</v>
      </c>
      <c r="CE106">
        <v>0.16666666666666669</v>
      </c>
      <c r="CF106">
        <v>1</v>
      </c>
      <c r="CG106">
        <v>0.16666666666666669</v>
      </c>
      <c r="CH106">
        <v>0.05</v>
      </c>
      <c r="CI106">
        <v>1</v>
      </c>
      <c r="CJ106">
        <v>0.16666666666666669</v>
      </c>
      <c r="CK106">
        <v>1.4000000000000001</v>
      </c>
      <c r="CL106">
        <v>0.23333333333333336</v>
      </c>
      <c r="CM106">
        <v>7.0000000000000007E-2</v>
      </c>
      <c r="CN106">
        <v>1</v>
      </c>
      <c r="CO106">
        <v>0.23333333333333336</v>
      </c>
      <c r="CP106">
        <v>1.0999999999999999</v>
      </c>
      <c r="CQ106">
        <v>0.3666666666666667</v>
      </c>
      <c r="CR106">
        <v>0.11</v>
      </c>
      <c r="CS106">
        <v>1</v>
      </c>
      <c r="CT106">
        <v>0.3666666666666667</v>
      </c>
      <c r="CU106">
        <v>0.73333333333333339</v>
      </c>
      <c r="CV106">
        <v>0.3666666666666667</v>
      </c>
      <c r="CW106">
        <v>0.11</v>
      </c>
      <c r="CX106">
        <v>0.73333333333333339</v>
      </c>
      <c r="CY106">
        <v>0.3666666666666667</v>
      </c>
      <c r="CZ106">
        <v>0.8</v>
      </c>
      <c r="DA106">
        <v>0.4</v>
      </c>
      <c r="DB106">
        <v>0.12</v>
      </c>
      <c r="DC106">
        <v>0.8</v>
      </c>
      <c r="DD106">
        <v>0.4</v>
      </c>
      <c r="DE106">
        <v>1</v>
      </c>
      <c r="DF106">
        <v>0.4</v>
      </c>
      <c r="DG106">
        <v>0.12</v>
      </c>
      <c r="DH106">
        <v>1</v>
      </c>
      <c r="DI106">
        <v>0.4</v>
      </c>
      <c r="DJ106">
        <v>1</v>
      </c>
      <c r="DK106">
        <v>0.4</v>
      </c>
      <c r="DL106">
        <v>0.12</v>
      </c>
      <c r="DM106">
        <v>1</v>
      </c>
      <c r="DN106">
        <v>0.4</v>
      </c>
      <c r="DO106">
        <v>0</v>
      </c>
      <c r="DZ106">
        <v>0.05</v>
      </c>
      <c r="EA106">
        <v>0.05</v>
      </c>
      <c r="EB106">
        <v>0.1</v>
      </c>
      <c r="EC106">
        <v>0.15</v>
      </c>
      <c r="ED106">
        <v>0.12</v>
      </c>
      <c r="EE106">
        <v>0.12</v>
      </c>
      <c r="EF106">
        <v>0.12</v>
      </c>
      <c r="EG106">
        <v>0.25</v>
      </c>
    </row>
    <row r="107" spans="1:141" x14ac:dyDescent="0.25">
      <c r="A107" t="s">
        <v>15</v>
      </c>
      <c r="B107" t="s">
        <v>16</v>
      </c>
      <c r="C107" t="s">
        <v>214</v>
      </c>
      <c r="D107">
        <v>4</v>
      </c>
      <c r="E107" t="s">
        <v>215</v>
      </c>
      <c r="F107" t="s">
        <v>267</v>
      </c>
      <c r="G107" t="s">
        <v>268</v>
      </c>
      <c r="H107" t="s">
        <v>3279</v>
      </c>
      <c r="I107" t="s">
        <v>218</v>
      </c>
      <c r="J107" t="s">
        <v>218</v>
      </c>
      <c r="K107" t="s">
        <v>267</v>
      </c>
      <c r="L107" t="s">
        <v>277</v>
      </c>
      <c r="M107">
        <v>95</v>
      </c>
      <c r="N107" t="s">
        <v>56</v>
      </c>
      <c r="O107" t="s">
        <v>278</v>
      </c>
      <c r="P107" t="s">
        <v>218</v>
      </c>
      <c r="Q107" t="s">
        <v>218</v>
      </c>
      <c r="R107" t="s">
        <v>2964</v>
      </c>
      <c r="S107" t="s">
        <v>34</v>
      </c>
      <c r="T107" t="s">
        <v>52</v>
      </c>
      <c r="U107" t="s">
        <v>2991</v>
      </c>
      <c r="V107" t="s">
        <v>26</v>
      </c>
      <c r="W107">
        <v>5</v>
      </c>
      <c r="X107" t="s">
        <v>3255</v>
      </c>
      <c r="Y107">
        <v>16</v>
      </c>
      <c r="Z107">
        <v>2</v>
      </c>
      <c r="AA107">
        <v>5</v>
      </c>
      <c r="AB107">
        <v>9</v>
      </c>
      <c r="AC107">
        <v>-1</v>
      </c>
      <c r="AD107" t="s">
        <v>19</v>
      </c>
      <c r="AE107">
        <v>16</v>
      </c>
      <c r="AF107" t="s">
        <v>19</v>
      </c>
      <c r="AG107">
        <v>1</v>
      </c>
      <c r="AH107" t="s">
        <v>19</v>
      </c>
      <c r="AI107">
        <v>0</v>
      </c>
      <c r="AJ107" t="s">
        <v>19</v>
      </c>
      <c r="AK107">
        <v>0</v>
      </c>
      <c r="AL107">
        <f>+AG107+AK107</f>
        <v>1</v>
      </c>
      <c r="AM107" t="s">
        <v>19</v>
      </c>
      <c r="AN107">
        <v>0</v>
      </c>
      <c r="AO107">
        <f>+IF(AND(AN107&lt;&gt;-1,AN107&lt;&gt;-2),AN107,0)</f>
        <v>0</v>
      </c>
      <c r="AP107" t="s">
        <v>19</v>
      </c>
      <c r="AQ107">
        <v>0</v>
      </c>
      <c r="AR107">
        <f>+IF(AND(AQ107&lt;&gt;-1,AQ107&lt;&gt;-2),AQ107,0)</f>
        <v>0</v>
      </c>
      <c r="AS107" t="s">
        <v>3323</v>
      </c>
      <c r="AT107">
        <v>8</v>
      </c>
      <c r="AU107">
        <f>+IF(AND(AT107&lt;&gt;-1,AT107&lt;&gt;-2),AT107,0)</f>
        <v>8</v>
      </c>
      <c r="AV107" t="s">
        <v>19</v>
      </c>
      <c r="AW107">
        <v>0</v>
      </c>
      <c r="AX107" t="s">
        <v>19</v>
      </c>
      <c r="AY107">
        <v>0</v>
      </c>
      <c r="AZ107">
        <f>+IF(AND(AY107&lt;&gt;-1,AY107&lt;&gt;-2),AY107,0)</f>
        <v>0</v>
      </c>
      <c r="BA107">
        <f>+AO107+AR107+AU107+AZ107</f>
        <v>8</v>
      </c>
      <c r="BB107" t="s">
        <v>19</v>
      </c>
      <c r="BC107">
        <v>0</v>
      </c>
      <c r="BD107" t="s">
        <v>3324</v>
      </c>
      <c r="BE107">
        <v>0</v>
      </c>
      <c r="BF107" t="s">
        <v>3324</v>
      </c>
      <c r="BG107" t="s">
        <v>223</v>
      </c>
      <c r="BQ107">
        <v>-1</v>
      </c>
      <c r="BR107">
        <v>1</v>
      </c>
      <c r="BS107">
        <v>6.25E-2</v>
      </c>
      <c r="BT107">
        <v>6.25E-2</v>
      </c>
      <c r="BU107">
        <v>1</v>
      </c>
      <c r="BV107">
        <v>6.25E-2</v>
      </c>
      <c r="BW107">
        <v>1</v>
      </c>
      <c r="BX107">
        <v>1</v>
      </c>
      <c r="BY107">
        <v>1</v>
      </c>
      <c r="CA107">
        <v>1</v>
      </c>
      <c r="CB107">
        <v>1</v>
      </c>
      <c r="CC107">
        <v>6.25E-2</v>
      </c>
      <c r="CD107">
        <v>6.25E-2</v>
      </c>
      <c r="CE107">
        <v>6.25E-2</v>
      </c>
      <c r="CF107">
        <v>-2</v>
      </c>
      <c r="CG107">
        <v>6.25E-2</v>
      </c>
      <c r="CH107">
        <v>1</v>
      </c>
      <c r="CJ107">
        <v>6.25E-2</v>
      </c>
      <c r="CK107">
        <v>-2</v>
      </c>
      <c r="CL107">
        <v>6.25E-2</v>
      </c>
      <c r="CM107">
        <v>1</v>
      </c>
      <c r="CO107">
        <v>6.25E-2</v>
      </c>
      <c r="CP107">
        <v>8</v>
      </c>
      <c r="CQ107">
        <v>0.5625</v>
      </c>
      <c r="CR107">
        <v>9</v>
      </c>
      <c r="CS107">
        <v>1</v>
      </c>
      <c r="CT107">
        <v>0.5625</v>
      </c>
      <c r="CU107">
        <v>0.88888888888888884</v>
      </c>
      <c r="CV107">
        <v>0.5625</v>
      </c>
      <c r="CW107">
        <v>9</v>
      </c>
      <c r="CX107">
        <v>0.88888888888888884</v>
      </c>
      <c r="CY107">
        <v>0.5625</v>
      </c>
      <c r="CZ107">
        <v>0.88888888888888884</v>
      </c>
      <c r="DA107">
        <v>0.5625</v>
      </c>
      <c r="DB107">
        <v>9</v>
      </c>
      <c r="DC107">
        <v>0.88888888888888884</v>
      </c>
      <c r="DD107">
        <v>0.5625</v>
      </c>
      <c r="DE107">
        <v>-2</v>
      </c>
      <c r="DF107">
        <v>0.5625</v>
      </c>
      <c r="DG107">
        <v>9</v>
      </c>
      <c r="DI107">
        <v>0.5625</v>
      </c>
      <c r="DJ107">
        <v>-2</v>
      </c>
      <c r="DK107">
        <v>0.5625</v>
      </c>
      <c r="DL107">
        <v>9</v>
      </c>
      <c r="DN107">
        <v>0.5625</v>
      </c>
      <c r="DO107">
        <v>0</v>
      </c>
      <c r="DZ107">
        <v>0</v>
      </c>
      <c r="EA107">
        <v>0</v>
      </c>
      <c r="EB107">
        <v>1</v>
      </c>
      <c r="EC107">
        <v>8</v>
      </c>
      <c r="ED107">
        <v>0</v>
      </c>
      <c r="EE107">
        <v>0</v>
      </c>
      <c r="EF107">
        <v>0</v>
      </c>
      <c r="EG107">
        <v>5</v>
      </c>
    </row>
    <row r="108" spans="1:141" x14ac:dyDescent="0.25">
      <c r="A108" t="s">
        <v>15</v>
      </c>
      <c r="B108" t="s">
        <v>16</v>
      </c>
      <c r="C108" t="s">
        <v>214</v>
      </c>
      <c r="D108">
        <v>4</v>
      </c>
      <c r="E108" t="s">
        <v>215</v>
      </c>
      <c r="F108" t="s">
        <v>267</v>
      </c>
      <c r="G108" t="s">
        <v>268</v>
      </c>
      <c r="H108" t="s">
        <v>3279</v>
      </c>
      <c r="I108" t="s">
        <v>218</v>
      </c>
      <c r="J108" t="s">
        <v>218</v>
      </c>
      <c r="K108" t="s">
        <v>267</v>
      </c>
      <c r="L108" t="s">
        <v>279</v>
      </c>
      <c r="M108">
        <v>96</v>
      </c>
      <c r="N108" t="s">
        <v>56</v>
      </c>
      <c r="O108" t="s">
        <v>280</v>
      </c>
      <c r="P108" t="s">
        <v>281</v>
      </c>
      <c r="Q108" t="s">
        <v>281</v>
      </c>
      <c r="R108" t="s">
        <v>3325</v>
      </c>
      <c r="S108" t="s">
        <v>64</v>
      </c>
      <c r="T108" t="s">
        <v>25</v>
      </c>
      <c r="U108" t="s">
        <v>2965</v>
      </c>
      <c r="V108" t="s">
        <v>26</v>
      </c>
      <c r="W108">
        <v>6</v>
      </c>
      <c r="X108" t="s">
        <v>3255</v>
      </c>
      <c r="Y108">
        <v>1</v>
      </c>
      <c r="Z108">
        <v>1</v>
      </c>
      <c r="AA108">
        <v>0.5</v>
      </c>
      <c r="AB108">
        <v>0.25</v>
      </c>
      <c r="AC108">
        <v>-1</v>
      </c>
      <c r="AD108" t="s">
        <v>19</v>
      </c>
      <c r="AE108">
        <v>-2</v>
      </c>
      <c r="AF108" t="s">
        <v>19</v>
      </c>
      <c r="AG108">
        <v>-1</v>
      </c>
      <c r="AH108" t="s">
        <v>19</v>
      </c>
      <c r="AI108">
        <v>-1</v>
      </c>
      <c r="AJ108" t="s">
        <v>19</v>
      </c>
      <c r="AK108">
        <v>-1</v>
      </c>
      <c r="AL108">
        <f>+AK108</f>
        <v>-1</v>
      </c>
      <c r="AM108" t="s">
        <v>19</v>
      </c>
      <c r="AN108">
        <v>-1</v>
      </c>
      <c r="AP108" t="s">
        <v>3326</v>
      </c>
      <c r="AQ108">
        <v>-1</v>
      </c>
      <c r="AS108" t="s">
        <v>3327</v>
      </c>
      <c r="AT108">
        <v>-1</v>
      </c>
      <c r="AV108" t="s">
        <v>3328</v>
      </c>
      <c r="AW108">
        <v>-1</v>
      </c>
      <c r="AX108" t="s">
        <v>3329</v>
      </c>
      <c r="AY108">
        <v>-1</v>
      </c>
      <c r="BA108">
        <f>+AY108</f>
        <v>-1</v>
      </c>
      <c r="BB108" t="s">
        <v>19</v>
      </c>
      <c r="BC108">
        <v>-1</v>
      </c>
      <c r="BD108" t="s">
        <v>3330</v>
      </c>
      <c r="BE108">
        <v>-1</v>
      </c>
      <c r="BF108" t="s">
        <v>3330</v>
      </c>
      <c r="BG108" t="s">
        <v>223</v>
      </c>
      <c r="BQ108">
        <v>-1</v>
      </c>
      <c r="BR108">
        <v>-1</v>
      </c>
      <c r="BS108">
        <v>0</v>
      </c>
      <c r="BT108">
        <v>-2</v>
      </c>
      <c r="BU108">
        <v>-1</v>
      </c>
      <c r="BV108">
        <v>-2</v>
      </c>
      <c r="BW108">
        <v>0</v>
      </c>
      <c r="BX108">
        <v>-1</v>
      </c>
      <c r="BY108">
        <v>-1</v>
      </c>
      <c r="CC108">
        <v>0</v>
      </c>
      <c r="CD108">
        <v>0</v>
      </c>
      <c r="CE108">
        <v>0</v>
      </c>
      <c r="CF108">
        <v>-1</v>
      </c>
      <c r="CG108">
        <v>-2</v>
      </c>
      <c r="CH108">
        <v>-1</v>
      </c>
      <c r="CJ108">
        <v>0</v>
      </c>
      <c r="CK108">
        <v>-1</v>
      </c>
      <c r="CL108">
        <v>-2</v>
      </c>
      <c r="CM108">
        <v>-1</v>
      </c>
      <c r="CO108">
        <v>0</v>
      </c>
      <c r="CP108">
        <v>-1</v>
      </c>
      <c r="CQ108">
        <v>-2</v>
      </c>
      <c r="CR108">
        <v>-1</v>
      </c>
      <c r="CT108">
        <v>0</v>
      </c>
      <c r="CU108">
        <v>-2</v>
      </c>
      <c r="CV108">
        <v>-2</v>
      </c>
      <c r="CW108">
        <v>-1</v>
      </c>
      <c r="CY108">
        <v>0</v>
      </c>
      <c r="CZ108">
        <v>-2</v>
      </c>
      <c r="DA108">
        <v>-2</v>
      </c>
      <c r="DB108">
        <v>-1</v>
      </c>
      <c r="DD108">
        <v>0</v>
      </c>
      <c r="DE108">
        <v>-1</v>
      </c>
      <c r="DF108">
        <v>-2</v>
      </c>
      <c r="DG108">
        <v>-1</v>
      </c>
      <c r="DI108">
        <v>0</v>
      </c>
      <c r="DJ108">
        <v>-1</v>
      </c>
      <c r="DK108">
        <v>-2</v>
      </c>
      <c r="DL108">
        <v>-1</v>
      </c>
      <c r="DN108">
        <v>0</v>
      </c>
      <c r="DO108">
        <v>0</v>
      </c>
      <c r="DZ108">
        <v>-1</v>
      </c>
      <c r="EA108">
        <v>-1</v>
      </c>
      <c r="EB108">
        <v>-1</v>
      </c>
      <c r="EC108">
        <v>-1</v>
      </c>
      <c r="ED108">
        <v>-1</v>
      </c>
      <c r="EE108">
        <v>-1</v>
      </c>
      <c r="EF108">
        <v>-1</v>
      </c>
      <c r="EG108">
        <v>-1</v>
      </c>
      <c r="EK108">
        <v>-1</v>
      </c>
    </row>
    <row r="109" spans="1:141" x14ac:dyDescent="0.25">
      <c r="A109" t="s">
        <v>15</v>
      </c>
      <c r="B109" t="s">
        <v>16</v>
      </c>
      <c r="C109" t="s">
        <v>214</v>
      </c>
      <c r="D109">
        <v>4</v>
      </c>
      <c r="E109" t="s">
        <v>215</v>
      </c>
      <c r="F109" t="s">
        <v>282</v>
      </c>
      <c r="G109" t="s">
        <v>283</v>
      </c>
      <c r="H109" t="s">
        <v>3279</v>
      </c>
      <c r="I109" t="s">
        <v>218</v>
      </c>
      <c r="J109" t="s">
        <v>218</v>
      </c>
      <c r="K109" t="s">
        <v>282</v>
      </c>
      <c r="L109" t="s">
        <v>284</v>
      </c>
      <c r="M109">
        <v>97</v>
      </c>
      <c r="N109" t="s">
        <v>56</v>
      </c>
      <c r="O109" t="s">
        <v>285</v>
      </c>
      <c r="P109" t="s">
        <v>218</v>
      </c>
      <c r="Q109" t="s">
        <v>218</v>
      </c>
      <c r="R109" t="s">
        <v>2964</v>
      </c>
      <c r="S109" t="s">
        <v>34</v>
      </c>
      <c r="T109" t="s">
        <v>52</v>
      </c>
      <c r="U109" t="s">
        <v>2991</v>
      </c>
      <c r="V109" t="s">
        <v>26</v>
      </c>
      <c r="W109">
        <v>1</v>
      </c>
      <c r="X109" t="s">
        <v>3255</v>
      </c>
      <c r="Y109">
        <v>21</v>
      </c>
      <c r="Z109">
        <v>5</v>
      </c>
      <c r="AA109">
        <v>5</v>
      </c>
      <c r="AB109">
        <v>7</v>
      </c>
      <c r="AC109">
        <v>4</v>
      </c>
      <c r="AD109" t="s">
        <v>19</v>
      </c>
      <c r="AE109">
        <v>21</v>
      </c>
      <c r="AF109" t="s">
        <v>19</v>
      </c>
      <c r="AG109">
        <v>0</v>
      </c>
      <c r="AH109" t="s">
        <v>19</v>
      </c>
      <c r="AI109">
        <v>0</v>
      </c>
      <c r="AJ109" t="s">
        <v>19</v>
      </c>
      <c r="AK109">
        <v>0</v>
      </c>
      <c r="AL109">
        <f t="shared" ref="AL109:AL111" si="87">+AG109+AK109</f>
        <v>0</v>
      </c>
      <c r="AM109" t="s">
        <v>3268</v>
      </c>
      <c r="AN109">
        <v>0</v>
      </c>
      <c r="AO109">
        <f t="shared" ref="AO109:AO111" si="88">+IF(AND(AN109&lt;&gt;-1,AN109&lt;&gt;-2),AN109,0)</f>
        <v>0</v>
      </c>
      <c r="AP109" t="s">
        <v>19</v>
      </c>
      <c r="AQ109">
        <v>0</v>
      </c>
      <c r="AR109">
        <f t="shared" ref="AR109:AR111" si="89">+IF(AND(AQ109&lt;&gt;-1,AQ109&lt;&gt;-2),AQ109,0)</f>
        <v>0</v>
      </c>
      <c r="AS109" t="s">
        <v>3331</v>
      </c>
      <c r="AT109">
        <v>12</v>
      </c>
      <c r="AU109">
        <f t="shared" ref="AU109:AU111" si="90">+IF(AND(AT109&lt;&gt;-1,AT109&lt;&gt;-2),AT109,0)</f>
        <v>12</v>
      </c>
      <c r="AV109" t="s">
        <v>19</v>
      </c>
      <c r="AW109">
        <v>1</v>
      </c>
      <c r="AX109" t="s">
        <v>19</v>
      </c>
      <c r="AY109">
        <v>0</v>
      </c>
      <c r="AZ109">
        <f t="shared" ref="AZ109:AZ111" si="91">+IF(AND(AY109&lt;&gt;-1,AY109&lt;&gt;-2),AY109,0)</f>
        <v>0</v>
      </c>
      <c r="BA109">
        <f t="shared" ref="BA109:BA111" si="92">+AO109+AR109+AU109+AZ109</f>
        <v>12</v>
      </c>
      <c r="BB109" t="s">
        <v>19</v>
      </c>
      <c r="BC109">
        <v>0</v>
      </c>
      <c r="BD109" t="s">
        <v>3332</v>
      </c>
      <c r="BE109">
        <v>0</v>
      </c>
      <c r="BF109" t="s">
        <v>3332</v>
      </c>
      <c r="BG109" t="s">
        <v>225</v>
      </c>
      <c r="BQ109">
        <v>0</v>
      </c>
      <c r="BR109">
        <v>0</v>
      </c>
      <c r="BS109">
        <v>0</v>
      </c>
      <c r="BT109">
        <v>0</v>
      </c>
      <c r="BU109">
        <v>0</v>
      </c>
      <c r="BV109">
        <v>0</v>
      </c>
      <c r="BW109">
        <v>0</v>
      </c>
      <c r="BX109">
        <v>0</v>
      </c>
      <c r="BY109">
        <v>0</v>
      </c>
      <c r="BZ109">
        <v>0</v>
      </c>
      <c r="CA109">
        <v>0</v>
      </c>
      <c r="CB109">
        <v>0</v>
      </c>
      <c r="CC109">
        <v>0</v>
      </c>
      <c r="CD109">
        <v>0</v>
      </c>
      <c r="CE109">
        <v>0</v>
      </c>
      <c r="CF109">
        <v>-2</v>
      </c>
      <c r="CG109">
        <v>0</v>
      </c>
      <c r="CH109">
        <v>0</v>
      </c>
      <c r="CJ109">
        <v>0</v>
      </c>
      <c r="CK109">
        <v>0</v>
      </c>
      <c r="CL109">
        <v>0</v>
      </c>
      <c r="CM109">
        <v>0</v>
      </c>
      <c r="CN109">
        <v>0</v>
      </c>
      <c r="CO109">
        <v>0</v>
      </c>
      <c r="CP109">
        <v>3</v>
      </c>
      <c r="CQ109">
        <v>0.5714285714285714</v>
      </c>
      <c r="CR109">
        <v>12</v>
      </c>
      <c r="CS109">
        <v>1</v>
      </c>
      <c r="CT109">
        <v>0.5714285714285714</v>
      </c>
      <c r="CU109">
        <v>1.8571428571428572</v>
      </c>
      <c r="CV109">
        <v>0.61904761904761907</v>
      </c>
      <c r="CW109">
        <v>13</v>
      </c>
      <c r="CX109">
        <v>1</v>
      </c>
      <c r="CY109">
        <v>0.61904761904761907</v>
      </c>
      <c r="CZ109">
        <v>1.7142857142857142</v>
      </c>
      <c r="DA109">
        <v>0.5714285714285714</v>
      </c>
      <c r="DB109">
        <v>12</v>
      </c>
      <c r="DC109">
        <v>1</v>
      </c>
      <c r="DD109">
        <v>0.5714285714285714</v>
      </c>
      <c r="DE109">
        <v>-2</v>
      </c>
      <c r="DF109">
        <v>0.5714285714285714</v>
      </c>
      <c r="DG109">
        <v>12</v>
      </c>
      <c r="DI109">
        <v>0.5714285714285714</v>
      </c>
      <c r="DJ109">
        <v>-2</v>
      </c>
      <c r="DK109">
        <v>0.5714285714285714</v>
      </c>
      <c r="DL109">
        <v>12</v>
      </c>
      <c r="DN109">
        <v>0.5714285714285714</v>
      </c>
      <c r="DO109">
        <v>0</v>
      </c>
      <c r="DU109" t="s">
        <v>2977</v>
      </c>
      <c r="DZ109">
        <v>0</v>
      </c>
      <c r="EA109">
        <v>1</v>
      </c>
      <c r="EB109">
        <v>3</v>
      </c>
      <c r="EC109">
        <v>3</v>
      </c>
      <c r="ED109">
        <v>0</v>
      </c>
      <c r="EE109">
        <v>0</v>
      </c>
      <c r="EF109">
        <v>0</v>
      </c>
      <c r="EG109">
        <v>5</v>
      </c>
    </row>
    <row r="110" spans="1:141" x14ac:dyDescent="0.25">
      <c r="A110" t="s">
        <v>15</v>
      </c>
      <c r="B110" t="s">
        <v>16</v>
      </c>
      <c r="C110" t="s">
        <v>214</v>
      </c>
      <c r="D110">
        <v>4</v>
      </c>
      <c r="E110" t="s">
        <v>215</v>
      </c>
      <c r="F110" t="s">
        <v>282</v>
      </c>
      <c r="G110" t="s">
        <v>283</v>
      </c>
      <c r="H110" t="s">
        <v>3279</v>
      </c>
      <c r="I110" t="s">
        <v>218</v>
      </c>
      <c r="J110" t="s">
        <v>218</v>
      </c>
      <c r="K110" t="s">
        <v>282</v>
      </c>
      <c r="L110" t="s">
        <v>286</v>
      </c>
      <c r="M110">
        <v>98</v>
      </c>
      <c r="N110" t="s">
        <v>56</v>
      </c>
      <c r="O110" t="s">
        <v>287</v>
      </c>
      <c r="P110" t="s">
        <v>218</v>
      </c>
      <c r="Q110" t="s">
        <v>218</v>
      </c>
      <c r="R110" t="s">
        <v>2964</v>
      </c>
      <c r="S110" t="s">
        <v>34</v>
      </c>
      <c r="T110" t="s">
        <v>52</v>
      </c>
      <c r="U110" t="s">
        <v>2991</v>
      </c>
      <c r="V110" t="s">
        <v>26</v>
      </c>
      <c r="W110">
        <v>2</v>
      </c>
      <c r="X110" t="s">
        <v>3255</v>
      </c>
      <c r="Y110">
        <v>40</v>
      </c>
      <c r="Z110">
        <v>5</v>
      </c>
      <c r="AA110">
        <v>15</v>
      </c>
      <c r="AB110">
        <v>15</v>
      </c>
      <c r="AC110">
        <v>5</v>
      </c>
      <c r="AD110" t="s">
        <v>19</v>
      </c>
      <c r="AE110">
        <v>21</v>
      </c>
      <c r="AF110" t="s">
        <v>19</v>
      </c>
      <c r="AG110">
        <v>0</v>
      </c>
      <c r="AH110" t="s">
        <v>19</v>
      </c>
      <c r="AI110">
        <v>21</v>
      </c>
      <c r="AJ110" t="s">
        <v>19</v>
      </c>
      <c r="AK110">
        <v>21</v>
      </c>
      <c r="AL110">
        <f t="shared" si="87"/>
        <v>21</v>
      </c>
      <c r="AM110" t="s">
        <v>19</v>
      </c>
      <c r="AN110">
        <v>0</v>
      </c>
      <c r="AO110">
        <f t="shared" si="88"/>
        <v>0</v>
      </c>
      <c r="AP110" t="s">
        <v>19</v>
      </c>
      <c r="AQ110">
        <v>0</v>
      </c>
      <c r="AR110">
        <f t="shared" si="89"/>
        <v>0</v>
      </c>
      <c r="AS110" t="s">
        <v>3333</v>
      </c>
      <c r="AT110">
        <v>10</v>
      </c>
      <c r="AU110">
        <f t="shared" si="90"/>
        <v>10</v>
      </c>
      <c r="AV110" t="s">
        <v>19</v>
      </c>
      <c r="AW110">
        <v>10</v>
      </c>
      <c r="AX110" t="s">
        <v>3334</v>
      </c>
      <c r="AY110">
        <v>8</v>
      </c>
      <c r="AZ110">
        <f t="shared" si="91"/>
        <v>8</v>
      </c>
      <c r="BA110">
        <f t="shared" si="92"/>
        <v>18</v>
      </c>
      <c r="BB110" t="s">
        <v>19</v>
      </c>
      <c r="BC110">
        <v>0</v>
      </c>
      <c r="BD110" t="s">
        <v>3335</v>
      </c>
      <c r="BE110">
        <v>0</v>
      </c>
      <c r="BF110" t="s">
        <v>3335</v>
      </c>
      <c r="BG110" t="s">
        <v>227</v>
      </c>
      <c r="BQ110">
        <v>0</v>
      </c>
      <c r="BR110">
        <v>4.2</v>
      </c>
      <c r="BS110">
        <v>0</v>
      </c>
      <c r="BT110">
        <v>0.52500000000000002</v>
      </c>
      <c r="BU110">
        <v>4.2</v>
      </c>
      <c r="BV110">
        <v>0.52500000000000002</v>
      </c>
      <c r="BW110">
        <v>0</v>
      </c>
      <c r="BX110">
        <v>21</v>
      </c>
      <c r="BY110">
        <v>21</v>
      </c>
      <c r="BZ110">
        <v>0</v>
      </c>
      <c r="CA110">
        <v>1</v>
      </c>
      <c r="CB110">
        <v>1</v>
      </c>
      <c r="CC110">
        <v>0</v>
      </c>
      <c r="CD110">
        <v>0.52500000000000002</v>
      </c>
      <c r="CE110">
        <v>0.52500000000000002</v>
      </c>
      <c r="CF110">
        <v>-2</v>
      </c>
      <c r="CG110">
        <v>0.52500000000000002</v>
      </c>
      <c r="CH110">
        <v>21</v>
      </c>
      <c r="CJ110">
        <v>0.52500000000000002</v>
      </c>
      <c r="CK110">
        <v>0</v>
      </c>
      <c r="CL110">
        <v>0.52500000000000002</v>
      </c>
      <c r="CM110">
        <v>21</v>
      </c>
      <c r="CN110">
        <v>0</v>
      </c>
      <c r="CO110">
        <v>0.52500000000000002</v>
      </c>
      <c r="CP110">
        <v>0.66666666666666663</v>
      </c>
      <c r="CQ110">
        <v>0.77500000000000002</v>
      </c>
      <c r="CR110">
        <v>31</v>
      </c>
      <c r="CS110">
        <v>0.66666666666666663</v>
      </c>
      <c r="CT110">
        <v>0.77500000000000002</v>
      </c>
      <c r="CU110">
        <v>1.3333333333333333</v>
      </c>
      <c r="CV110">
        <v>1.0249999999999999</v>
      </c>
      <c r="CW110">
        <v>41</v>
      </c>
      <c r="CX110">
        <v>1</v>
      </c>
      <c r="CY110">
        <v>1</v>
      </c>
      <c r="CZ110">
        <v>1.2</v>
      </c>
      <c r="DA110">
        <v>0.97499999999999998</v>
      </c>
      <c r="DB110">
        <v>39</v>
      </c>
      <c r="DC110">
        <v>1</v>
      </c>
      <c r="DD110">
        <v>0.97499999999999998</v>
      </c>
      <c r="DE110">
        <v>-2</v>
      </c>
      <c r="DF110">
        <v>0.97499999999999998</v>
      </c>
      <c r="DG110">
        <v>39</v>
      </c>
      <c r="DI110">
        <v>0.97499999999999998</v>
      </c>
      <c r="DJ110">
        <v>-2</v>
      </c>
      <c r="DK110">
        <v>0.97499999999999998</v>
      </c>
      <c r="DL110">
        <v>39</v>
      </c>
      <c r="DN110">
        <v>0.97499999999999998</v>
      </c>
      <c r="DO110">
        <v>0</v>
      </c>
      <c r="DU110" t="s">
        <v>2977</v>
      </c>
      <c r="DZ110">
        <v>0</v>
      </c>
      <c r="EA110">
        <v>15</v>
      </c>
      <c r="EB110">
        <v>0</v>
      </c>
      <c r="EC110">
        <v>0</v>
      </c>
      <c r="ED110">
        <v>0</v>
      </c>
      <c r="EE110">
        <v>0</v>
      </c>
      <c r="EF110">
        <v>0</v>
      </c>
      <c r="EG110">
        <v>15</v>
      </c>
    </row>
    <row r="111" spans="1:141" x14ac:dyDescent="0.25">
      <c r="A111" t="s">
        <v>15</v>
      </c>
      <c r="B111" t="s">
        <v>16</v>
      </c>
      <c r="C111" t="s">
        <v>214</v>
      </c>
      <c r="D111">
        <v>4</v>
      </c>
      <c r="E111" t="s">
        <v>215</v>
      </c>
      <c r="F111" t="s">
        <v>282</v>
      </c>
      <c r="G111" t="s">
        <v>283</v>
      </c>
      <c r="H111" t="s">
        <v>3279</v>
      </c>
      <c r="I111" t="s">
        <v>218</v>
      </c>
      <c r="J111" t="s">
        <v>218</v>
      </c>
      <c r="K111" t="s">
        <v>282</v>
      </c>
      <c r="L111" t="s">
        <v>288</v>
      </c>
      <c r="M111">
        <v>99</v>
      </c>
      <c r="N111" t="s">
        <v>56</v>
      </c>
      <c r="O111" t="s">
        <v>289</v>
      </c>
      <c r="P111" t="s">
        <v>218</v>
      </c>
      <c r="Q111" t="s">
        <v>218</v>
      </c>
      <c r="R111" t="s">
        <v>2964</v>
      </c>
      <c r="S111" t="s">
        <v>34</v>
      </c>
      <c r="T111" t="s">
        <v>52</v>
      </c>
      <c r="U111" t="s">
        <v>2991</v>
      </c>
      <c r="V111" t="s">
        <v>26</v>
      </c>
      <c r="W111">
        <v>3</v>
      </c>
      <c r="X111" t="s">
        <v>3255</v>
      </c>
      <c r="Y111">
        <v>124</v>
      </c>
      <c r="Z111">
        <v>9</v>
      </c>
      <c r="AA111">
        <v>25</v>
      </c>
      <c r="AB111">
        <v>30</v>
      </c>
      <c r="AC111">
        <v>60</v>
      </c>
      <c r="AD111" t="s">
        <v>19</v>
      </c>
      <c r="AE111">
        <v>124</v>
      </c>
      <c r="AF111" t="s">
        <v>19</v>
      </c>
      <c r="AG111">
        <v>0</v>
      </c>
      <c r="AH111" t="s">
        <v>19</v>
      </c>
      <c r="AI111">
        <v>60</v>
      </c>
      <c r="AJ111" t="s">
        <v>19</v>
      </c>
      <c r="AK111">
        <v>60</v>
      </c>
      <c r="AL111">
        <f t="shared" si="87"/>
        <v>60</v>
      </c>
      <c r="AM111" t="s">
        <v>19</v>
      </c>
      <c r="AN111">
        <v>0</v>
      </c>
      <c r="AO111">
        <f t="shared" si="88"/>
        <v>0</v>
      </c>
      <c r="AP111" t="s">
        <v>19</v>
      </c>
      <c r="AQ111">
        <v>0</v>
      </c>
      <c r="AR111">
        <f t="shared" si="89"/>
        <v>0</v>
      </c>
      <c r="AS111" t="s">
        <v>3336</v>
      </c>
      <c r="AT111">
        <v>13</v>
      </c>
      <c r="AU111">
        <f t="shared" si="90"/>
        <v>13</v>
      </c>
      <c r="AV111" t="s">
        <v>19</v>
      </c>
      <c r="AW111">
        <v>20</v>
      </c>
      <c r="AX111" t="s">
        <v>3337</v>
      </c>
      <c r="AY111">
        <v>20</v>
      </c>
      <c r="AZ111">
        <f t="shared" si="91"/>
        <v>20</v>
      </c>
      <c r="BA111">
        <f t="shared" si="92"/>
        <v>33</v>
      </c>
      <c r="BB111" t="s">
        <v>19</v>
      </c>
      <c r="BC111">
        <v>0</v>
      </c>
      <c r="BD111" t="s">
        <v>3338</v>
      </c>
      <c r="BE111">
        <v>0</v>
      </c>
      <c r="BF111" t="s">
        <v>3339</v>
      </c>
      <c r="BG111" t="s">
        <v>227</v>
      </c>
      <c r="BQ111">
        <v>0</v>
      </c>
      <c r="BR111">
        <v>1</v>
      </c>
      <c r="BS111">
        <v>0</v>
      </c>
      <c r="BT111">
        <v>0.4838709677419355</v>
      </c>
      <c r="BU111">
        <v>1</v>
      </c>
      <c r="BV111">
        <v>0.4838709677419355</v>
      </c>
      <c r="BW111">
        <v>0</v>
      </c>
      <c r="BX111">
        <v>60</v>
      </c>
      <c r="BY111">
        <v>60</v>
      </c>
      <c r="BZ111">
        <v>0</v>
      </c>
      <c r="CA111">
        <v>1</v>
      </c>
      <c r="CB111">
        <v>1</v>
      </c>
      <c r="CC111">
        <v>0</v>
      </c>
      <c r="CD111">
        <v>0.4838709677419355</v>
      </c>
      <c r="CE111">
        <v>0.4838709677419355</v>
      </c>
      <c r="CF111">
        <v>-2</v>
      </c>
      <c r="CG111">
        <v>0.4838709677419355</v>
      </c>
      <c r="CH111">
        <v>60</v>
      </c>
      <c r="CJ111">
        <v>0.4838709677419355</v>
      </c>
      <c r="CK111">
        <v>-2</v>
      </c>
      <c r="CL111">
        <v>0.4838709677419355</v>
      </c>
      <c r="CM111">
        <v>60</v>
      </c>
      <c r="CO111">
        <v>0.4838709677419355</v>
      </c>
      <c r="CP111">
        <v>0.43333333333333335</v>
      </c>
      <c r="CQ111">
        <v>0.58870967741935487</v>
      </c>
      <c r="CR111">
        <v>73</v>
      </c>
      <c r="CS111">
        <v>0.43333333333333335</v>
      </c>
      <c r="CT111">
        <v>0.58870967741935487</v>
      </c>
      <c r="CU111">
        <v>1.1000000000000001</v>
      </c>
      <c r="CV111">
        <v>0.75</v>
      </c>
      <c r="CW111">
        <v>93</v>
      </c>
      <c r="CX111">
        <v>1</v>
      </c>
      <c r="CY111">
        <v>0.75</v>
      </c>
      <c r="CZ111">
        <v>1.1000000000000001</v>
      </c>
      <c r="DA111">
        <v>0.75</v>
      </c>
      <c r="DB111">
        <v>93</v>
      </c>
      <c r="DC111">
        <v>1</v>
      </c>
      <c r="DD111">
        <v>0.75</v>
      </c>
      <c r="DE111">
        <v>-2</v>
      </c>
      <c r="DF111">
        <v>0.75</v>
      </c>
      <c r="DG111">
        <v>93</v>
      </c>
      <c r="DI111">
        <v>0.75</v>
      </c>
      <c r="DJ111">
        <v>-2</v>
      </c>
      <c r="DK111">
        <v>0.75</v>
      </c>
      <c r="DL111">
        <v>93</v>
      </c>
      <c r="DN111">
        <v>0.75</v>
      </c>
      <c r="DO111">
        <v>0</v>
      </c>
      <c r="DU111" t="s">
        <v>2977</v>
      </c>
      <c r="DZ111">
        <v>0</v>
      </c>
      <c r="EA111">
        <v>0</v>
      </c>
      <c r="EB111">
        <v>30</v>
      </c>
      <c r="EC111">
        <v>0</v>
      </c>
      <c r="ED111">
        <v>0</v>
      </c>
      <c r="EE111">
        <v>0</v>
      </c>
      <c r="EF111">
        <v>0</v>
      </c>
      <c r="EG111">
        <v>25</v>
      </c>
    </row>
    <row r="112" spans="1:141" x14ac:dyDescent="0.25">
      <c r="A112" t="s">
        <v>15</v>
      </c>
      <c r="B112" t="s">
        <v>16</v>
      </c>
      <c r="C112" t="s">
        <v>214</v>
      </c>
      <c r="D112">
        <v>4</v>
      </c>
      <c r="E112" t="s">
        <v>215</v>
      </c>
      <c r="F112" t="s">
        <v>282</v>
      </c>
      <c r="G112" t="s">
        <v>283</v>
      </c>
      <c r="H112" t="s">
        <v>3279</v>
      </c>
      <c r="I112" t="s">
        <v>218</v>
      </c>
      <c r="J112" t="s">
        <v>218</v>
      </c>
      <c r="K112" t="s">
        <v>282</v>
      </c>
      <c r="L112" t="s">
        <v>290</v>
      </c>
      <c r="M112">
        <v>100</v>
      </c>
      <c r="N112" t="s">
        <v>56</v>
      </c>
      <c r="O112" t="s">
        <v>291</v>
      </c>
      <c r="P112" t="s">
        <v>218</v>
      </c>
      <c r="Q112" t="s">
        <v>218</v>
      </c>
      <c r="R112" t="s">
        <v>2964</v>
      </c>
      <c r="S112" t="s">
        <v>64</v>
      </c>
      <c r="T112" t="s">
        <v>25</v>
      </c>
      <c r="U112" t="s">
        <v>2965</v>
      </c>
      <c r="V112" t="s">
        <v>26</v>
      </c>
      <c r="W112">
        <v>4</v>
      </c>
      <c r="X112" t="s">
        <v>3255</v>
      </c>
      <c r="Y112">
        <v>1</v>
      </c>
      <c r="Z112">
        <v>1</v>
      </c>
      <c r="AA112">
        <v>0.8</v>
      </c>
      <c r="AB112">
        <v>0.45</v>
      </c>
      <c r="AC112">
        <v>0.1</v>
      </c>
      <c r="AD112" t="s">
        <v>19</v>
      </c>
      <c r="AE112">
        <v>0</v>
      </c>
      <c r="AF112" t="s">
        <v>19</v>
      </c>
      <c r="AG112">
        <v>0.06</v>
      </c>
      <c r="AH112" t="s">
        <v>19</v>
      </c>
      <c r="AI112">
        <v>0.1</v>
      </c>
      <c r="AJ112" t="s">
        <v>19</v>
      </c>
      <c r="AK112">
        <v>0.1</v>
      </c>
      <c r="AL112">
        <f>+AK112</f>
        <v>0.1</v>
      </c>
      <c r="AM112" t="s">
        <v>19</v>
      </c>
      <c r="AN112">
        <v>0.2</v>
      </c>
      <c r="AP112" t="s">
        <v>19</v>
      </c>
      <c r="AQ112">
        <v>0.32</v>
      </c>
      <c r="AS112" t="s">
        <v>3340</v>
      </c>
      <c r="AT112">
        <v>0.42</v>
      </c>
      <c r="AV112" t="s">
        <v>19</v>
      </c>
      <c r="AW112">
        <v>0.5</v>
      </c>
      <c r="AX112" t="s">
        <v>19</v>
      </c>
      <c r="AY112">
        <v>0.59</v>
      </c>
      <c r="BA112">
        <f>+AY112</f>
        <v>0.59</v>
      </c>
      <c r="BB112" t="s">
        <v>19</v>
      </c>
      <c r="BC112">
        <v>0.77</v>
      </c>
      <c r="BD112" t="s">
        <v>19</v>
      </c>
      <c r="BE112">
        <v>0.77</v>
      </c>
      <c r="BF112" t="s">
        <v>19</v>
      </c>
      <c r="BG112" t="s">
        <v>227</v>
      </c>
      <c r="BQ112">
        <v>0.79999999999999993</v>
      </c>
      <c r="BR112">
        <v>1</v>
      </c>
      <c r="BS112">
        <v>0.06</v>
      </c>
      <c r="BT112">
        <v>0.1</v>
      </c>
      <c r="BU112">
        <v>1</v>
      </c>
      <c r="BV112">
        <v>0.1</v>
      </c>
      <c r="BW112">
        <v>0.06</v>
      </c>
      <c r="BX112">
        <v>0.1</v>
      </c>
      <c r="BY112">
        <v>0.1</v>
      </c>
      <c r="BZ112">
        <v>0.79999999999999993</v>
      </c>
      <c r="CA112">
        <v>1</v>
      </c>
      <c r="CB112">
        <v>1</v>
      </c>
      <c r="CC112">
        <v>0.06</v>
      </c>
      <c r="CD112">
        <v>0.1</v>
      </c>
      <c r="CE112">
        <v>0.1</v>
      </c>
      <c r="CF112">
        <v>1.3333333333333335</v>
      </c>
      <c r="CG112">
        <v>0.2</v>
      </c>
      <c r="CH112">
        <v>0.2</v>
      </c>
      <c r="CI112">
        <v>1</v>
      </c>
      <c r="CJ112">
        <v>0.2</v>
      </c>
      <c r="CK112">
        <v>1.28</v>
      </c>
      <c r="CL112">
        <v>0.32</v>
      </c>
      <c r="CM112">
        <v>0.32</v>
      </c>
      <c r="CN112">
        <v>1</v>
      </c>
      <c r="CO112">
        <v>0.32</v>
      </c>
      <c r="CP112">
        <v>0.93333333333333324</v>
      </c>
      <c r="CQ112">
        <v>0.42</v>
      </c>
      <c r="CR112">
        <v>0.42</v>
      </c>
      <c r="CS112">
        <v>0.93333333333333324</v>
      </c>
      <c r="CT112">
        <v>0.42</v>
      </c>
      <c r="CU112">
        <v>1.1111111111111112</v>
      </c>
      <c r="CV112">
        <v>0.5</v>
      </c>
      <c r="CW112">
        <v>0.5</v>
      </c>
      <c r="CX112">
        <v>1</v>
      </c>
      <c r="CY112">
        <v>0.5</v>
      </c>
      <c r="CZ112">
        <v>1.3111111111111111</v>
      </c>
      <c r="DA112">
        <v>0.59</v>
      </c>
      <c r="DB112">
        <v>0.59</v>
      </c>
      <c r="DC112">
        <v>1</v>
      </c>
      <c r="DD112">
        <v>0.59</v>
      </c>
      <c r="DE112">
        <v>1.3050847457627119</v>
      </c>
      <c r="DF112">
        <v>0.77</v>
      </c>
      <c r="DG112">
        <v>0.77</v>
      </c>
      <c r="DH112">
        <v>1</v>
      </c>
      <c r="DI112">
        <v>0.77</v>
      </c>
      <c r="DJ112">
        <v>1.3050847457627119</v>
      </c>
      <c r="DK112">
        <v>0.77</v>
      </c>
      <c r="DL112">
        <v>0.77</v>
      </c>
      <c r="DM112">
        <v>1</v>
      </c>
      <c r="DN112">
        <v>0.77</v>
      </c>
      <c r="DO112">
        <v>0</v>
      </c>
      <c r="DQ112" t="s">
        <v>3117</v>
      </c>
      <c r="DR112" t="s">
        <v>3341</v>
      </c>
      <c r="DZ112">
        <v>0.15</v>
      </c>
      <c r="EA112">
        <v>0.25</v>
      </c>
      <c r="EB112">
        <v>0.45</v>
      </c>
      <c r="EC112">
        <v>0.45</v>
      </c>
      <c r="ED112">
        <v>0.59</v>
      </c>
      <c r="EE112">
        <v>0.59</v>
      </c>
      <c r="EF112">
        <v>0.59</v>
      </c>
      <c r="EG112">
        <v>0.8</v>
      </c>
    </row>
    <row r="113" spans="1:141" x14ac:dyDescent="0.25">
      <c r="A113" t="s">
        <v>15</v>
      </c>
      <c r="B113" t="s">
        <v>16</v>
      </c>
      <c r="C113" t="s">
        <v>214</v>
      </c>
      <c r="D113">
        <v>4</v>
      </c>
      <c r="E113" t="s">
        <v>215</v>
      </c>
      <c r="F113" t="s">
        <v>292</v>
      </c>
      <c r="G113" t="s">
        <v>293</v>
      </c>
      <c r="H113" t="s">
        <v>3279</v>
      </c>
      <c r="I113" t="s">
        <v>218</v>
      </c>
      <c r="J113" t="s">
        <v>218</v>
      </c>
      <c r="K113" t="s">
        <v>292</v>
      </c>
      <c r="L113" t="s">
        <v>294</v>
      </c>
      <c r="M113">
        <v>101</v>
      </c>
      <c r="N113" t="s">
        <v>56</v>
      </c>
      <c r="O113" t="s">
        <v>295</v>
      </c>
      <c r="P113" t="s">
        <v>218</v>
      </c>
      <c r="Q113" t="s">
        <v>218</v>
      </c>
      <c r="R113" t="s">
        <v>2964</v>
      </c>
      <c r="S113" t="s">
        <v>34</v>
      </c>
      <c r="T113" t="s">
        <v>52</v>
      </c>
      <c r="U113" t="s">
        <v>2991</v>
      </c>
      <c r="V113" t="s">
        <v>26</v>
      </c>
      <c r="W113">
        <v>1</v>
      </c>
      <c r="X113" t="s">
        <v>3255</v>
      </c>
      <c r="Y113">
        <v>8</v>
      </c>
      <c r="Z113">
        <v>2</v>
      </c>
      <c r="AA113">
        <v>2</v>
      </c>
      <c r="AB113">
        <v>3</v>
      </c>
      <c r="AC113">
        <v>1</v>
      </c>
      <c r="AD113" t="s">
        <v>19</v>
      </c>
      <c r="AE113">
        <v>8</v>
      </c>
      <c r="AF113" t="s">
        <v>19</v>
      </c>
      <c r="AG113">
        <v>1</v>
      </c>
      <c r="AH113" t="s">
        <v>19</v>
      </c>
      <c r="AI113">
        <v>0</v>
      </c>
      <c r="AJ113" t="s">
        <v>19</v>
      </c>
      <c r="AK113">
        <v>0</v>
      </c>
      <c r="AL113">
        <f>+AG113+AK113</f>
        <v>1</v>
      </c>
      <c r="AM113" t="s">
        <v>19</v>
      </c>
      <c r="AN113">
        <v>0</v>
      </c>
      <c r="AO113">
        <f>+IF(AND(AN113&lt;&gt;-1,AN113&lt;&gt;-2),AN113,0)</f>
        <v>0</v>
      </c>
      <c r="AP113" t="s">
        <v>19</v>
      </c>
      <c r="AQ113">
        <v>0</v>
      </c>
      <c r="AR113">
        <f>+IF(AND(AQ113&lt;&gt;-1,AQ113&lt;&gt;-2),AQ113,0)</f>
        <v>0</v>
      </c>
      <c r="AS113" t="s">
        <v>3342</v>
      </c>
      <c r="AT113">
        <v>2</v>
      </c>
      <c r="AU113">
        <f>+IF(AND(AT113&lt;&gt;-1,AT113&lt;&gt;-2),AT113,0)</f>
        <v>2</v>
      </c>
      <c r="AV113" t="s">
        <v>19</v>
      </c>
      <c r="AW113">
        <v>1</v>
      </c>
      <c r="AX113" t="s">
        <v>19</v>
      </c>
      <c r="AY113">
        <v>1</v>
      </c>
      <c r="AZ113">
        <f>+IF(AND(AY113&lt;&gt;-1,AY113&lt;&gt;-2),AY113,0)</f>
        <v>1</v>
      </c>
      <c r="BA113">
        <f>+AO113+AR113+AU113+AZ113</f>
        <v>3</v>
      </c>
      <c r="BB113" t="s">
        <v>19</v>
      </c>
      <c r="BC113">
        <v>0</v>
      </c>
      <c r="BD113" t="s">
        <v>3343</v>
      </c>
      <c r="BE113">
        <v>0</v>
      </c>
      <c r="BF113" t="s">
        <v>3343</v>
      </c>
      <c r="BG113" t="s">
        <v>229</v>
      </c>
      <c r="BQ113">
        <v>1.3333333333333333</v>
      </c>
      <c r="BR113">
        <v>1</v>
      </c>
      <c r="BS113">
        <v>0.125</v>
      </c>
      <c r="BT113">
        <v>0.125</v>
      </c>
      <c r="BU113">
        <v>1</v>
      </c>
      <c r="BV113">
        <v>0.125</v>
      </c>
      <c r="BW113">
        <v>1</v>
      </c>
      <c r="BX113">
        <v>1</v>
      </c>
      <c r="BY113">
        <v>1</v>
      </c>
      <c r="BZ113">
        <v>1</v>
      </c>
      <c r="CA113">
        <v>1</v>
      </c>
      <c r="CB113">
        <v>1</v>
      </c>
      <c r="CC113">
        <v>0.125</v>
      </c>
      <c r="CD113">
        <v>0.125</v>
      </c>
      <c r="CE113">
        <v>0.125</v>
      </c>
      <c r="CF113">
        <v>-2</v>
      </c>
      <c r="CG113">
        <v>0.125</v>
      </c>
      <c r="CH113">
        <v>1</v>
      </c>
      <c r="CJ113">
        <v>0.125</v>
      </c>
      <c r="CK113">
        <v>0</v>
      </c>
      <c r="CL113">
        <v>0.125</v>
      </c>
      <c r="CM113">
        <v>1</v>
      </c>
      <c r="CN113">
        <v>0</v>
      </c>
      <c r="CO113">
        <v>0.125</v>
      </c>
      <c r="CP113">
        <v>0.66666666666666663</v>
      </c>
      <c r="CQ113">
        <v>0.375</v>
      </c>
      <c r="CR113">
        <v>3</v>
      </c>
      <c r="CS113">
        <v>0.66666666666666663</v>
      </c>
      <c r="CT113">
        <v>0.375</v>
      </c>
      <c r="CU113">
        <v>1</v>
      </c>
      <c r="CV113">
        <v>0.5</v>
      </c>
      <c r="CW113">
        <v>4</v>
      </c>
      <c r="CX113">
        <v>1</v>
      </c>
      <c r="CY113">
        <v>0.5</v>
      </c>
      <c r="CZ113">
        <v>1</v>
      </c>
      <c r="DA113">
        <v>0.5</v>
      </c>
      <c r="DB113">
        <v>4</v>
      </c>
      <c r="DC113">
        <v>1</v>
      </c>
      <c r="DD113">
        <v>0.5</v>
      </c>
      <c r="DE113">
        <v>-2</v>
      </c>
      <c r="DF113">
        <v>0.5</v>
      </c>
      <c r="DG113">
        <v>4</v>
      </c>
      <c r="DI113">
        <v>0.5</v>
      </c>
      <c r="DJ113">
        <v>-2</v>
      </c>
      <c r="DK113">
        <v>0.5</v>
      </c>
      <c r="DL113">
        <v>4</v>
      </c>
      <c r="DN113">
        <v>0.5</v>
      </c>
      <c r="DO113">
        <v>0</v>
      </c>
      <c r="DZ113">
        <v>0</v>
      </c>
      <c r="EA113">
        <v>1</v>
      </c>
      <c r="EB113">
        <v>2</v>
      </c>
      <c r="EC113">
        <v>0</v>
      </c>
      <c r="ED113">
        <v>0</v>
      </c>
      <c r="EE113">
        <v>0</v>
      </c>
      <c r="EF113">
        <v>0</v>
      </c>
      <c r="EG113">
        <v>2</v>
      </c>
    </row>
    <row r="114" spans="1:141" x14ac:dyDescent="0.25">
      <c r="A114" t="s">
        <v>15</v>
      </c>
      <c r="B114" t="s">
        <v>16</v>
      </c>
      <c r="C114" t="s">
        <v>214</v>
      </c>
      <c r="D114">
        <v>4</v>
      </c>
      <c r="E114" t="s">
        <v>215</v>
      </c>
      <c r="F114" t="s">
        <v>292</v>
      </c>
      <c r="G114" t="s">
        <v>293</v>
      </c>
      <c r="H114" t="s">
        <v>3279</v>
      </c>
      <c r="I114" t="s">
        <v>218</v>
      </c>
      <c r="J114" t="s">
        <v>218</v>
      </c>
      <c r="K114" t="s">
        <v>292</v>
      </c>
      <c r="L114" t="s">
        <v>296</v>
      </c>
      <c r="M114">
        <v>102</v>
      </c>
      <c r="N114" t="s">
        <v>56</v>
      </c>
      <c r="O114" t="s">
        <v>297</v>
      </c>
      <c r="P114" t="s">
        <v>218</v>
      </c>
      <c r="Q114" t="s">
        <v>218</v>
      </c>
      <c r="R114" t="s">
        <v>2964</v>
      </c>
      <c r="S114" t="s">
        <v>64</v>
      </c>
      <c r="T114" t="s">
        <v>25</v>
      </c>
      <c r="U114" t="s">
        <v>2965</v>
      </c>
      <c r="V114" t="s">
        <v>26</v>
      </c>
      <c r="W114">
        <v>2</v>
      </c>
      <c r="X114" t="s">
        <v>3255</v>
      </c>
      <c r="Y114">
        <v>1</v>
      </c>
      <c r="Z114">
        <v>1</v>
      </c>
      <c r="AA114">
        <v>0.7</v>
      </c>
      <c r="AB114">
        <v>0.4</v>
      </c>
      <c r="AC114">
        <v>0.1</v>
      </c>
      <c r="AD114" t="s">
        <v>19</v>
      </c>
      <c r="AE114">
        <v>1</v>
      </c>
      <c r="AF114" t="s">
        <v>19</v>
      </c>
      <c r="AG114">
        <v>7.0000000000000007E-2</v>
      </c>
      <c r="AH114" t="s">
        <v>19</v>
      </c>
      <c r="AI114">
        <v>0.1</v>
      </c>
      <c r="AJ114" t="s">
        <v>19</v>
      </c>
      <c r="AK114">
        <v>0.1</v>
      </c>
      <c r="AL114">
        <f>+AK114</f>
        <v>0.1</v>
      </c>
      <c r="AM114" t="s">
        <v>19</v>
      </c>
      <c r="AN114">
        <v>0.1</v>
      </c>
      <c r="AP114" t="s">
        <v>19</v>
      </c>
      <c r="AQ114">
        <v>0.17</v>
      </c>
      <c r="AS114" t="s">
        <v>3344</v>
      </c>
      <c r="AT114">
        <v>0.32</v>
      </c>
      <c r="AV114" t="s">
        <v>19</v>
      </c>
      <c r="AW114">
        <v>0.5</v>
      </c>
      <c r="AX114" t="s">
        <v>19</v>
      </c>
      <c r="AY114">
        <v>0.4</v>
      </c>
      <c r="BA114">
        <f>+AY114</f>
        <v>0.4</v>
      </c>
      <c r="BB114" t="s">
        <v>19</v>
      </c>
      <c r="BC114">
        <v>0.4</v>
      </c>
      <c r="BD114" t="s">
        <v>3322</v>
      </c>
      <c r="BE114">
        <v>0.4</v>
      </c>
      <c r="BF114" t="s">
        <v>3322</v>
      </c>
      <c r="BG114" t="s">
        <v>229</v>
      </c>
      <c r="BQ114">
        <v>0.93333333333333346</v>
      </c>
      <c r="BR114">
        <v>1</v>
      </c>
      <c r="BS114">
        <v>7.0000000000000007E-2</v>
      </c>
      <c r="BT114">
        <v>0.1</v>
      </c>
      <c r="BU114">
        <v>1</v>
      </c>
      <c r="BV114">
        <v>0.1</v>
      </c>
      <c r="BW114">
        <v>7.0000000000000007E-2</v>
      </c>
      <c r="BX114">
        <v>0.1</v>
      </c>
      <c r="BY114">
        <v>0.1</v>
      </c>
      <c r="BZ114">
        <v>0.93333333333333346</v>
      </c>
      <c r="CA114">
        <v>1</v>
      </c>
      <c r="CB114">
        <v>1</v>
      </c>
      <c r="CC114">
        <v>7.0000000000000007E-2</v>
      </c>
      <c r="CD114">
        <v>0.1</v>
      </c>
      <c r="CE114">
        <v>0.1</v>
      </c>
      <c r="CF114">
        <v>0.66666666666666674</v>
      </c>
      <c r="CG114">
        <v>0.1</v>
      </c>
      <c r="CH114">
        <v>0.1</v>
      </c>
      <c r="CI114">
        <v>0.66666666666666674</v>
      </c>
      <c r="CJ114">
        <v>0.1</v>
      </c>
      <c r="CK114">
        <v>0.68</v>
      </c>
      <c r="CL114">
        <v>0.17</v>
      </c>
      <c r="CM114">
        <v>0.17</v>
      </c>
      <c r="CN114">
        <v>0.68</v>
      </c>
      <c r="CO114">
        <v>0.17</v>
      </c>
      <c r="CP114">
        <v>0.91428571428571437</v>
      </c>
      <c r="CQ114">
        <v>0.32</v>
      </c>
      <c r="CR114">
        <v>0.32</v>
      </c>
      <c r="CS114">
        <v>0.91428571428571437</v>
      </c>
      <c r="CT114">
        <v>0.32</v>
      </c>
      <c r="CU114">
        <v>1.25</v>
      </c>
      <c r="CV114">
        <v>0.5</v>
      </c>
      <c r="CW114">
        <v>0.5</v>
      </c>
      <c r="CX114">
        <v>1</v>
      </c>
      <c r="CY114">
        <v>0.5</v>
      </c>
      <c r="CZ114">
        <v>1</v>
      </c>
      <c r="DA114">
        <v>0.4</v>
      </c>
      <c r="DB114">
        <v>0.4</v>
      </c>
      <c r="DC114">
        <v>1</v>
      </c>
      <c r="DD114">
        <v>0.4</v>
      </c>
      <c r="DE114">
        <v>1</v>
      </c>
      <c r="DF114">
        <v>0.4</v>
      </c>
      <c r="DG114">
        <v>0.4</v>
      </c>
      <c r="DH114">
        <v>1</v>
      </c>
      <c r="DI114">
        <v>0.4</v>
      </c>
      <c r="DJ114">
        <v>1</v>
      </c>
      <c r="DK114">
        <v>0.4</v>
      </c>
      <c r="DL114">
        <v>0.4</v>
      </c>
      <c r="DM114">
        <v>1</v>
      </c>
      <c r="DN114">
        <v>0.4</v>
      </c>
      <c r="DO114">
        <v>0</v>
      </c>
      <c r="DZ114">
        <v>0.15</v>
      </c>
      <c r="EA114">
        <v>0.25</v>
      </c>
      <c r="EB114">
        <v>0.35</v>
      </c>
      <c r="EC114">
        <v>0.4</v>
      </c>
      <c r="ED114">
        <v>0.4</v>
      </c>
      <c r="EE114">
        <v>0.4</v>
      </c>
      <c r="EF114">
        <v>0.4</v>
      </c>
      <c r="EG114">
        <v>0.7</v>
      </c>
    </row>
    <row r="115" spans="1:141" x14ac:dyDescent="0.25">
      <c r="A115" t="s">
        <v>15</v>
      </c>
      <c r="B115" t="s">
        <v>16</v>
      </c>
      <c r="C115" t="s">
        <v>214</v>
      </c>
      <c r="D115">
        <v>4</v>
      </c>
      <c r="E115" t="s">
        <v>215</v>
      </c>
      <c r="F115" t="s">
        <v>292</v>
      </c>
      <c r="G115" t="s">
        <v>293</v>
      </c>
      <c r="H115" t="s">
        <v>3279</v>
      </c>
      <c r="I115" t="s">
        <v>218</v>
      </c>
      <c r="J115" t="s">
        <v>218</v>
      </c>
      <c r="K115" t="s">
        <v>292</v>
      </c>
      <c r="L115" t="s">
        <v>298</v>
      </c>
      <c r="M115">
        <v>103</v>
      </c>
      <c r="N115" t="s">
        <v>56</v>
      </c>
      <c r="O115" t="s">
        <v>299</v>
      </c>
      <c r="P115" t="s">
        <v>218</v>
      </c>
      <c r="Q115" t="s">
        <v>218</v>
      </c>
      <c r="R115" t="s">
        <v>2964</v>
      </c>
      <c r="S115" t="s">
        <v>34</v>
      </c>
      <c r="T115" t="s">
        <v>52</v>
      </c>
      <c r="U115" t="s">
        <v>2991</v>
      </c>
      <c r="V115" t="s">
        <v>26</v>
      </c>
      <c r="W115">
        <v>3</v>
      </c>
      <c r="X115" t="s">
        <v>3255</v>
      </c>
      <c r="Y115">
        <v>132</v>
      </c>
      <c r="Z115">
        <v>32</v>
      </c>
      <c r="AA115">
        <v>40</v>
      </c>
      <c r="AB115">
        <v>40</v>
      </c>
      <c r="AC115">
        <v>20</v>
      </c>
      <c r="AD115" t="s">
        <v>19</v>
      </c>
      <c r="AE115">
        <v>22</v>
      </c>
      <c r="AF115" t="s">
        <v>19</v>
      </c>
      <c r="AG115">
        <v>37</v>
      </c>
      <c r="AH115" t="s">
        <v>19</v>
      </c>
      <c r="AI115">
        <v>0</v>
      </c>
      <c r="AJ115" t="s">
        <v>19</v>
      </c>
      <c r="AK115">
        <v>0</v>
      </c>
      <c r="AL115">
        <f t="shared" ref="AL115:AL116" si="93">+AG115+AK115</f>
        <v>37</v>
      </c>
      <c r="AM115" t="s">
        <v>19</v>
      </c>
      <c r="AN115">
        <v>0</v>
      </c>
      <c r="AO115">
        <f t="shared" ref="AO115:AO116" si="94">+IF(AND(AN115&lt;&gt;-1,AN115&lt;&gt;-2),AN115,0)</f>
        <v>0</v>
      </c>
      <c r="AP115" t="s">
        <v>19</v>
      </c>
      <c r="AQ115">
        <v>1</v>
      </c>
      <c r="AR115">
        <f t="shared" ref="AR115:AR116" si="95">+IF(AND(AQ115&lt;&gt;-1,AQ115&lt;&gt;-2),AQ115,0)</f>
        <v>1</v>
      </c>
      <c r="AS115" t="s">
        <v>3345</v>
      </c>
      <c r="AT115">
        <v>24</v>
      </c>
      <c r="AU115">
        <f t="shared" ref="AU115:AU116" si="96">+IF(AND(AT115&lt;&gt;-1,AT115&lt;&gt;-2),AT115,0)</f>
        <v>24</v>
      </c>
      <c r="AV115" t="s">
        <v>19</v>
      </c>
      <c r="AW115">
        <v>19</v>
      </c>
      <c r="AX115" t="s">
        <v>19</v>
      </c>
      <c r="AY115">
        <v>15</v>
      </c>
      <c r="AZ115">
        <f t="shared" ref="AZ115:AZ116" si="97">+IF(AND(AY115&lt;&gt;-1,AY115&lt;&gt;-2),AY115,0)</f>
        <v>15</v>
      </c>
      <c r="BA115">
        <f t="shared" ref="BA115:BA116" si="98">+AO115+AR115+AU115+AZ115</f>
        <v>40</v>
      </c>
      <c r="BB115" t="s">
        <v>19</v>
      </c>
      <c r="BC115">
        <v>3</v>
      </c>
      <c r="BD115" t="s">
        <v>19</v>
      </c>
      <c r="BE115">
        <v>3</v>
      </c>
      <c r="BF115" t="s">
        <v>19</v>
      </c>
      <c r="BG115" t="s">
        <v>229</v>
      </c>
      <c r="BQ115">
        <v>2.4666666666666668</v>
      </c>
      <c r="BR115">
        <v>1.85</v>
      </c>
      <c r="BS115">
        <v>0.28030303030303028</v>
      </c>
      <c r="BT115">
        <v>0.28030303030303028</v>
      </c>
      <c r="BU115">
        <v>1.85</v>
      </c>
      <c r="BV115">
        <v>0.28030303030303028</v>
      </c>
      <c r="BW115">
        <v>37</v>
      </c>
      <c r="BX115">
        <v>37</v>
      </c>
      <c r="BY115">
        <v>37</v>
      </c>
      <c r="BZ115">
        <v>1</v>
      </c>
      <c r="CA115">
        <v>1</v>
      </c>
      <c r="CB115">
        <v>1</v>
      </c>
      <c r="CC115">
        <v>0.28030303030303028</v>
      </c>
      <c r="CD115">
        <v>0.28030303030303028</v>
      </c>
      <c r="CE115">
        <v>0.28030303030303028</v>
      </c>
      <c r="CF115">
        <v>-2</v>
      </c>
      <c r="CG115">
        <v>0.28030303030303028</v>
      </c>
      <c r="CH115">
        <v>37</v>
      </c>
      <c r="CJ115">
        <v>0.28030303030303028</v>
      </c>
      <c r="CK115">
        <v>0.1</v>
      </c>
      <c r="CL115">
        <v>0.2878787878787879</v>
      </c>
      <c r="CM115">
        <v>38</v>
      </c>
      <c r="CN115">
        <v>0.1</v>
      </c>
      <c r="CO115">
        <v>0.2878787878787879</v>
      </c>
      <c r="CP115">
        <v>1</v>
      </c>
      <c r="CQ115">
        <v>0.46969696969696972</v>
      </c>
      <c r="CR115">
        <v>62</v>
      </c>
      <c r="CS115">
        <v>1</v>
      </c>
      <c r="CT115">
        <v>0.46969696969696972</v>
      </c>
      <c r="CU115">
        <v>1.1000000000000001</v>
      </c>
      <c r="CV115">
        <v>0.61363636363636365</v>
      </c>
      <c r="CW115">
        <v>81</v>
      </c>
      <c r="CX115">
        <v>1</v>
      </c>
      <c r="CY115">
        <v>0.61363636363636365</v>
      </c>
      <c r="CZ115">
        <v>1</v>
      </c>
      <c r="DA115">
        <v>0.58333333333333337</v>
      </c>
      <c r="DB115">
        <v>77</v>
      </c>
      <c r="DC115">
        <v>1</v>
      </c>
      <c r="DD115">
        <v>0.58333333333333337</v>
      </c>
      <c r="DE115">
        <v>1</v>
      </c>
      <c r="DF115">
        <v>0.60606060606060608</v>
      </c>
      <c r="DG115">
        <v>80</v>
      </c>
      <c r="DH115">
        <v>1</v>
      </c>
      <c r="DI115">
        <v>0.60606060606060608</v>
      </c>
      <c r="DJ115">
        <v>0.46153846153846156</v>
      </c>
      <c r="DK115">
        <v>0.62878787878787878</v>
      </c>
      <c r="DL115">
        <v>83</v>
      </c>
      <c r="DM115">
        <v>0.46153846153846156</v>
      </c>
      <c r="DN115">
        <v>0.62878787878787878</v>
      </c>
      <c r="DO115">
        <v>0</v>
      </c>
      <c r="DZ115">
        <v>0</v>
      </c>
      <c r="EA115">
        <v>10</v>
      </c>
      <c r="EB115">
        <v>15</v>
      </c>
      <c r="EC115">
        <v>15</v>
      </c>
      <c r="ED115">
        <v>3</v>
      </c>
      <c r="EE115">
        <v>10</v>
      </c>
      <c r="EF115">
        <v>10</v>
      </c>
      <c r="EG115">
        <v>17</v>
      </c>
    </row>
    <row r="116" spans="1:141" x14ac:dyDescent="0.25">
      <c r="A116" t="s">
        <v>15</v>
      </c>
      <c r="B116" t="s">
        <v>16</v>
      </c>
      <c r="C116" t="s">
        <v>214</v>
      </c>
      <c r="D116">
        <v>4</v>
      </c>
      <c r="E116" t="s">
        <v>215</v>
      </c>
      <c r="F116" t="s">
        <v>292</v>
      </c>
      <c r="G116" t="s">
        <v>293</v>
      </c>
      <c r="H116" t="s">
        <v>3279</v>
      </c>
      <c r="I116" t="s">
        <v>218</v>
      </c>
      <c r="J116" t="s">
        <v>218</v>
      </c>
      <c r="K116" t="s">
        <v>292</v>
      </c>
      <c r="L116" t="s">
        <v>300</v>
      </c>
      <c r="M116">
        <v>104</v>
      </c>
      <c r="N116" t="s">
        <v>56</v>
      </c>
      <c r="O116" t="s">
        <v>301</v>
      </c>
      <c r="P116" t="s">
        <v>218</v>
      </c>
      <c r="Q116" t="s">
        <v>218</v>
      </c>
      <c r="R116" t="s">
        <v>2964</v>
      </c>
      <c r="S116" t="s">
        <v>34</v>
      </c>
      <c r="T116" t="s">
        <v>52</v>
      </c>
      <c r="U116" t="s">
        <v>2991</v>
      </c>
      <c r="V116" t="s">
        <v>26</v>
      </c>
      <c r="W116">
        <v>4</v>
      </c>
      <c r="X116" t="s">
        <v>3255</v>
      </c>
      <c r="Y116">
        <v>10</v>
      </c>
      <c r="Z116">
        <v>2</v>
      </c>
      <c r="AA116">
        <v>3</v>
      </c>
      <c r="AB116">
        <v>3</v>
      </c>
      <c r="AC116">
        <v>2</v>
      </c>
      <c r="AD116" t="s">
        <v>19</v>
      </c>
      <c r="AE116">
        <v>0</v>
      </c>
      <c r="AF116" t="s">
        <v>19</v>
      </c>
      <c r="AG116">
        <v>8</v>
      </c>
      <c r="AH116" t="s">
        <v>19</v>
      </c>
      <c r="AI116">
        <v>2</v>
      </c>
      <c r="AJ116" t="s">
        <v>19</v>
      </c>
      <c r="AK116">
        <v>2</v>
      </c>
      <c r="AL116">
        <f t="shared" si="93"/>
        <v>10</v>
      </c>
      <c r="AM116" t="s">
        <v>19</v>
      </c>
      <c r="AN116">
        <v>0</v>
      </c>
      <c r="AO116">
        <f t="shared" si="94"/>
        <v>0</v>
      </c>
      <c r="AP116" t="s">
        <v>19</v>
      </c>
      <c r="AQ116">
        <v>0</v>
      </c>
      <c r="AR116">
        <f t="shared" si="95"/>
        <v>0</v>
      </c>
      <c r="AS116" t="s">
        <v>3346</v>
      </c>
      <c r="AT116">
        <v>0</v>
      </c>
      <c r="AU116">
        <f t="shared" si="96"/>
        <v>0</v>
      </c>
      <c r="AV116" t="s">
        <v>3347</v>
      </c>
      <c r="AW116">
        <v>0</v>
      </c>
      <c r="AX116" t="s">
        <v>19</v>
      </c>
      <c r="AY116">
        <v>0</v>
      </c>
      <c r="AZ116">
        <f t="shared" si="97"/>
        <v>0</v>
      </c>
      <c r="BA116">
        <f t="shared" si="98"/>
        <v>0</v>
      </c>
      <c r="BB116" t="s">
        <v>19</v>
      </c>
      <c r="BC116">
        <v>0</v>
      </c>
      <c r="BD116" t="s">
        <v>19</v>
      </c>
      <c r="BE116">
        <v>0</v>
      </c>
      <c r="BF116" t="s">
        <v>19</v>
      </c>
      <c r="BG116" t="s">
        <v>229</v>
      </c>
      <c r="BQ116">
        <v>5.333333333333333</v>
      </c>
      <c r="BR116">
        <v>5</v>
      </c>
      <c r="BS116">
        <v>0.8</v>
      </c>
      <c r="BT116">
        <v>1</v>
      </c>
      <c r="BU116">
        <v>5</v>
      </c>
      <c r="BV116">
        <v>1</v>
      </c>
      <c r="BW116">
        <v>8</v>
      </c>
      <c r="BX116">
        <v>10</v>
      </c>
      <c r="BY116">
        <v>10</v>
      </c>
      <c r="BZ116">
        <v>1</v>
      </c>
      <c r="CA116">
        <v>1</v>
      </c>
      <c r="CB116">
        <v>1</v>
      </c>
      <c r="CC116">
        <v>0.8</v>
      </c>
      <c r="CD116">
        <v>1</v>
      </c>
      <c r="CE116">
        <v>1</v>
      </c>
      <c r="CF116">
        <v>0</v>
      </c>
      <c r="CG116">
        <v>1</v>
      </c>
      <c r="CH116">
        <v>10</v>
      </c>
      <c r="CI116">
        <v>0</v>
      </c>
      <c r="CJ116">
        <v>1</v>
      </c>
      <c r="CK116">
        <v>0</v>
      </c>
      <c r="CL116">
        <v>1</v>
      </c>
      <c r="CM116">
        <v>10</v>
      </c>
      <c r="CN116">
        <v>0</v>
      </c>
      <c r="CO116">
        <v>1</v>
      </c>
      <c r="CP116">
        <v>0</v>
      </c>
      <c r="CQ116">
        <v>1</v>
      </c>
      <c r="CR116">
        <v>10</v>
      </c>
      <c r="CS116">
        <v>0</v>
      </c>
      <c r="CT116">
        <v>1</v>
      </c>
      <c r="CU116">
        <v>0</v>
      </c>
      <c r="CV116">
        <v>1</v>
      </c>
      <c r="CW116">
        <v>10</v>
      </c>
      <c r="CX116">
        <v>0</v>
      </c>
      <c r="CY116">
        <v>1</v>
      </c>
      <c r="CZ116">
        <v>0</v>
      </c>
      <c r="DA116">
        <v>1</v>
      </c>
      <c r="DB116">
        <v>10</v>
      </c>
      <c r="DC116">
        <v>0</v>
      </c>
      <c r="DD116">
        <v>1</v>
      </c>
      <c r="DE116">
        <v>0</v>
      </c>
      <c r="DF116">
        <v>1</v>
      </c>
      <c r="DG116">
        <v>10</v>
      </c>
      <c r="DH116">
        <v>0</v>
      </c>
      <c r="DI116">
        <v>1</v>
      </c>
      <c r="DJ116">
        <v>0</v>
      </c>
      <c r="DK116">
        <v>1</v>
      </c>
      <c r="DL116">
        <v>10</v>
      </c>
      <c r="DM116">
        <v>0</v>
      </c>
      <c r="DN116">
        <v>1</v>
      </c>
      <c r="DO116">
        <v>0</v>
      </c>
      <c r="DZ116">
        <v>1</v>
      </c>
      <c r="EA116">
        <v>1</v>
      </c>
      <c r="EB116">
        <v>1</v>
      </c>
      <c r="EC116">
        <v>0</v>
      </c>
      <c r="ED116">
        <v>1</v>
      </c>
      <c r="EE116">
        <v>1</v>
      </c>
      <c r="EF116">
        <v>1</v>
      </c>
      <c r="EG116">
        <v>0</v>
      </c>
    </row>
    <row r="117" spans="1:141" x14ac:dyDescent="0.25">
      <c r="A117" t="s">
        <v>15</v>
      </c>
      <c r="B117" t="s">
        <v>16</v>
      </c>
      <c r="C117" t="s">
        <v>214</v>
      </c>
      <c r="D117">
        <v>4</v>
      </c>
      <c r="E117" t="s">
        <v>215</v>
      </c>
      <c r="F117" t="s">
        <v>292</v>
      </c>
      <c r="G117" t="s">
        <v>293</v>
      </c>
      <c r="H117" t="s">
        <v>3279</v>
      </c>
      <c r="I117" t="s">
        <v>218</v>
      </c>
      <c r="J117" t="s">
        <v>218</v>
      </c>
      <c r="K117" t="s">
        <v>292</v>
      </c>
      <c r="L117" t="s">
        <v>302</v>
      </c>
      <c r="M117">
        <v>105</v>
      </c>
      <c r="N117" t="s">
        <v>56</v>
      </c>
      <c r="O117" t="s">
        <v>303</v>
      </c>
      <c r="P117" t="s">
        <v>218</v>
      </c>
      <c r="Q117" t="s">
        <v>218</v>
      </c>
      <c r="R117" t="s">
        <v>2964</v>
      </c>
      <c r="S117" t="s">
        <v>64</v>
      </c>
      <c r="T117" t="s">
        <v>52</v>
      </c>
      <c r="U117" t="s">
        <v>2991</v>
      </c>
      <c r="V117" t="s">
        <v>26</v>
      </c>
      <c r="W117">
        <v>5</v>
      </c>
      <c r="X117" t="s">
        <v>3255</v>
      </c>
      <c r="Y117">
        <v>68</v>
      </c>
      <c r="Z117">
        <v>68</v>
      </c>
      <c r="AA117">
        <v>65</v>
      </c>
      <c r="AB117">
        <v>61</v>
      </c>
      <c r="AC117">
        <v>58</v>
      </c>
      <c r="AD117" t="s">
        <v>19</v>
      </c>
      <c r="AE117">
        <v>56</v>
      </c>
      <c r="AF117" t="s">
        <v>19</v>
      </c>
      <c r="AG117">
        <v>0</v>
      </c>
      <c r="AH117" t="s">
        <v>19</v>
      </c>
      <c r="AI117">
        <v>58</v>
      </c>
      <c r="AJ117" t="s">
        <v>19</v>
      </c>
      <c r="AK117">
        <v>58</v>
      </c>
      <c r="AL117">
        <f>+AK117</f>
        <v>58</v>
      </c>
      <c r="AM117" t="s">
        <v>19</v>
      </c>
      <c r="AN117">
        <v>60</v>
      </c>
      <c r="AP117" t="s">
        <v>19</v>
      </c>
      <c r="AQ117">
        <v>60</v>
      </c>
      <c r="AS117" t="s">
        <v>3276</v>
      </c>
      <c r="AT117">
        <v>64</v>
      </c>
      <c r="AV117" t="s">
        <v>19</v>
      </c>
      <c r="AW117">
        <v>64</v>
      </c>
      <c r="AX117" t="s">
        <v>3348</v>
      </c>
      <c r="AY117">
        <v>64</v>
      </c>
      <c r="BA117">
        <f>+AY117</f>
        <v>64</v>
      </c>
      <c r="BB117" t="s">
        <v>19</v>
      </c>
      <c r="BC117">
        <v>65</v>
      </c>
      <c r="BD117" t="s">
        <v>19</v>
      </c>
      <c r="BE117">
        <v>65</v>
      </c>
      <c r="BF117" t="s">
        <v>19</v>
      </c>
      <c r="BG117" t="s">
        <v>231</v>
      </c>
      <c r="BQ117">
        <v>0</v>
      </c>
      <c r="BR117">
        <v>1</v>
      </c>
      <c r="BS117">
        <v>0</v>
      </c>
      <c r="BT117">
        <v>0.8529411764705882</v>
      </c>
      <c r="BU117">
        <v>1</v>
      </c>
      <c r="BV117">
        <v>0.8529411764705882</v>
      </c>
      <c r="BW117">
        <v>0</v>
      </c>
      <c r="BX117">
        <v>58</v>
      </c>
      <c r="BY117">
        <v>58</v>
      </c>
      <c r="BZ117">
        <v>0</v>
      </c>
      <c r="CA117">
        <v>1</v>
      </c>
      <c r="CB117">
        <v>1</v>
      </c>
      <c r="CC117">
        <v>0</v>
      </c>
      <c r="CD117">
        <v>0.8529411764705882</v>
      </c>
      <c r="CE117">
        <v>0.8529411764705882</v>
      </c>
      <c r="CF117">
        <v>30</v>
      </c>
      <c r="CG117">
        <v>0.88235294117647056</v>
      </c>
      <c r="CH117">
        <v>60</v>
      </c>
      <c r="CI117">
        <v>1</v>
      </c>
      <c r="CJ117">
        <v>0.88235294117647056</v>
      </c>
      <c r="CK117">
        <v>30</v>
      </c>
      <c r="CL117">
        <v>0.88235294117647056</v>
      </c>
      <c r="CM117">
        <v>60</v>
      </c>
      <c r="CN117">
        <v>1</v>
      </c>
      <c r="CO117">
        <v>0.88235294117647056</v>
      </c>
      <c r="CP117">
        <v>32</v>
      </c>
      <c r="CQ117">
        <v>0.94117647058823528</v>
      </c>
      <c r="CR117">
        <v>64</v>
      </c>
      <c r="CS117">
        <v>1</v>
      </c>
      <c r="CT117">
        <v>0.94117647058823528</v>
      </c>
      <c r="CU117">
        <v>1.0491803278688525</v>
      </c>
      <c r="CV117">
        <v>0.94117647058823528</v>
      </c>
      <c r="CW117">
        <v>64</v>
      </c>
      <c r="CX117">
        <v>1</v>
      </c>
      <c r="CY117">
        <v>0.94117647058823528</v>
      </c>
      <c r="CZ117">
        <v>1.0491803278688525</v>
      </c>
      <c r="DA117">
        <v>0.94117647058823528</v>
      </c>
      <c r="DB117">
        <v>64</v>
      </c>
      <c r="DC117">
        <v>1</v>
      </c>
      <c r="DD117">
        <v>0.94117647058823528</v>
      </c>
      <c r="DE117">
        <v>1</v>
      </c>
      <c r="DF117">
        <v>0.95588235294117652</v>
      </c>
      <c r="DG117">
        <v>65</v>
      </c>
      <c r="DH117">
        <v>1</v>
      </c>
      <c r="DI117">
        <v>0.95588235294117652</v>
      </c>
      <c r="DJ117">
        <v>1</v>
      </c>
      <c r="DK117">
        <v>0.95588235294117652</v>
      </c>
      <c r="DL117">
        <v>65</v>
      </c>
      <c r="DM117">
        <v>1</v>
      </c>
      <c r="DN117">
        <v>0.95588235294117652</v>
      </c>
      <c r="DO117">
        <v>0</v>
      </c>
      <c r="DZ117">
        <v>2</v>
      </c>
      <c r="EA117">
        <v>2</v>
      </c>
      <c r="EB117">
        <v>2</v>
      </c>
      <c r="EC117">
        <v>3</v>
      </c>
      <c r="ED117">
        <v>65</v>
      </c>
      <c r="EE117">
        <v>65</v>
      </c>
      <c r="EF117">
        <v>65</v>
      </c>
      <c r="EG117">
        <v>70</v>
      </c>
      <c r="EK117">
        <v>70</v>
      </c>
    </row>
    <row r="118" spans="1:141" x14ac:dyDescent="0.25">
      <c r="A118" t="s">
        <v>15</v>
      </c>
      <c r="B118" t="s">
        <v>16</v>
      </c>
      <c r="C118" t="s">
        <v>214</v>
      </c>
      <c r="D118">
        <v>4</v>
      </c>
      <c r="E118" t="s">
        <v>215</v>
      </c>
      <c r="F118" t="s">
        <v>292</v>
      </c>
      <c r="G118" t="s">
        <v>293</v>
      </c>
      <c r="H118" t="s">
        <v>3279</v>
      </c>
      <c r="I118" t="s">
        <v>218</v>
      </c>
      <c r="J118" t="s">
        <v>218</v>
      </c>
      <c r="K118" t="s">
        <v>292</v>
      </c>
      <c r="L118" t="s">
        <v>304</v>
      </c>
      <c r="M118">
        <v>106</v>
      </c>
      <c r="N118" t="s">
        <v>56</v>
      </c>
      <c r="O118" t="s">
        <v>305</v>
      </c>
      <c r="P118" t="s">
        <v>218</v>
      </c>
      <c r="Q118" t="s">
        <v>218</v>
      </c>
      <c r="R118" t="s">
        <v>2964</v>
      </c>
      <c r="S118" t="s">
        <v>34</v>
      </c>
      <c r="T118" t="s">
        <v>52</v>
      </c>
      <c r="U118" t="s">
        <v>2991</v>
      </c>
      <c r="V118" t="s">
        <v>26</v>
      </c>
      <c r="W118">
        <v>6</v>
      </c>
      <c r="X118" t="s">
        <v>3255</v>
      </c>
      <c r="Y118">
        <v>70</v>
      </c>
      <c r="Z118">
        <v>20</v>
      </c>
      <c r="AA118">
        <v>20</v>
      </c>
      <c r="AB118">
        <v>20</v>
      </c>
      <c r="AC118">
        <v>10</v>
      </c>
      <c r="AD118" t="s">
        <v>19</v>
      </c>
      <c r="AE118">
        <v>0</v>
      </c>
      <c r="AF118" t="s">
        <v>19</v>
      </c>
      <c r="AG118">
        <v>125</v>
      </c>
      <c r="AH118" t="s">
        <v>19</v>
      </c>
      <c r="AI118">
        <v>0</v>
      </c>
      <c r="AJ118" t="s">
        <v>19</v>
      </c>
      <c r="AK118">
        <v>0</v>
      </c>
      <c r="AL118">
        <f>+AG118+AK118</f>
        <v>125</v>
      </c>
      <c r="AM118" t="s">
        <v>19</v>
      </c>
      <c r="AN118">
        <v>0</v>
      </c>
      <c r="AO118">
        <f>+IF(AND(AN118&lt;&gt;-1,AN118&lt;&gt;-2),AN118,0)</f>
        <v>0</v>
      </c>
      <c r="AP118" t="s">
        <v>19</v>
      </c>
      <c r="AQ118">
        <v>19</v>
      </c>
      <c r="AR118">
        <f>+IF(AND(AQ118&lt;&gt;-1,AQ118&lt;&gt;-2),AQ118,0)</f>
        <v>19</v>
      </c>
      <c r="AS118" t="s">
        <v>3349</v>
      </c>
      <c r="AT118">
        <v>17</v>
      </c>
      <c r="AU118">
        <f>+IF(AND(AT118&lt;&gt;-1,AT118&lt;&gt;-2),AT118,0)</f>
        <v>17</v>
      </c>
      <c r="AV118" t="s">
        <v>3350</v>
      </c>
      <c r="AW118">
        <v>69</v>
      </c>
      <c r="AX118" t="s">
        <v>19</v>
      </c>
      <c r="AY118">
        <v>69</v>
      </c>
      <c r="AZ118">
        <f>+IF(AND(AY118&lt;&gt;-1,AY118&lt;&gt;-2),AY118,0)</f>
        <v>69</v>
      </c>
      <c r="BA118">
        <f>+AO118+AR118+AU118+AZ118</f>
        <v>105</v>
      </c>
      <c r="BB118" t="s">
        <v>19</v>
      </c>
      <c r="BC118">
        <v>0</v>
      </c>
      <c r="BD118" t="s">
        <v>19</v>
      </c>
      <c r="BE118">
        <v>0</v>
      </c>
      <c r="BF118" t="s">
        <v>19</v>
      </c>
      <c r="BG118" t="s">
        <v>231</v>
      </c>
      <c r="BQ118">
        <v>16.666666666666668</v>
      </c>
      <c r="BR118">
        <v>12.5</v>
      </c>
      <c r="BS118">
        <v>1.7857142857142858</v>
      </c>
      <c r="BT118">
        <v>1.7857142857142858</v>
      </c>
      <c r="BU118">
        <v>12.5</v>
      </c>
      <c r="BV118">
        <v>1.7857142857142858</v>
      </c>
      <c r="BW118">
        <v>125</v>
      </c>
      <c r="BX118">
        <v>125</v>
      </c>
      <c r="BY118">
        <v>125</v>
      </c>
      <c r="BZ118">
        <v>1</v>
      </c>
      <c r="CA118">
        <v>1</v>
      </c>
      <c r="CB118">
        <v>1</v>
      </c>
      <c r="CC118">
        <v>1</v>
      </c>
      <c r="CD118">
        <v>1</v>
      </c>
      <c r="CE118">
        <v>1</v>
      </c>
      <c r="CF118">
        <v>-1</v>
      </c>
      <c r="CG118">
        <v>1.7857142857142858</v>
      </c>
      <c r="CH118">
        <v>125</v>
      </c>
      <c r="CI118">
        <v>1</v>
      </c>
      <c r="CJ118">
        <v>1</v>
      </c>
      <c r="CK118">
        <v>1.9</v>
      </c>
      <c r="CL118">
        <v>2.0571428571428569</v>
      </c>
      <c r="CM118">
        <v>144</v>
      </c>
      <c r="CN118">
        <v>1</v>
      </c>
      <c r="CO118">
        <v>1</v>
      </c>
      <c r="CP118">
        <v>2.4</v>
      </c>
      <c r="CQ118">
        <v>2.2999999999999998</v>
      </c>
      <c r="CR118">
        <v>161</v>
      </c>
      <c r="CS118">
        <v>1</v>
      </c>
      <c r="CT118">
        <v>1</v>
      </c>
      <c r="CU118">
        <v>5.25</v>
      </c>
      <c r="CV118">
        <v>3.2857142857142856</v>
      </c>
      <c r="CW118">
        <v>230</v>
      </c>
      <c r="CX118">
        <v>1</v>
      </c>
      <c r="CY118">
        <v>1</v>
      </c>
      <c r="CZ118">
        <v>5.25</v>
      </c>
      <c r="DA118">
        <v>3.2857142857142856</v>
      </c>
      <c r="DB118">
        <v>230</v>
      </c>
      <c r="DC118">
        <v>1</v>
      </c>
      <c r="DD118">
        <v>1</v>
      </c>
      <c r="DE118">
        <v>-2</v>
      </c>
      <c r="DF118">
        <v>3.2857142857142856</v>
      </c>
      <c r="DG118">
        <v>230</v>
      </c>
      <c r="DH118">
        <v>1</v>
      </c>
      <c r="DI118">
        <v>1</v>
      </c>
      <c r="DJ118">
        <v>-2</v>
      </c>
      <c r="DK118">
        <v>3.2857142857142856</v>
      </c>
      <c r="DL118">
        <v>230</v>
      </c>
      <c r="DM118">
        <v>1</v>
      </c>
      <c r="DN118">
        <v>1</v>
      </c>
      <c r="DO118">
        <v>0</v>
      </c>
      <c r="DZ118">
        <v>-1</v>
      </c>
      <c r="EA118">
        <v>10</v>
      </c>
      <c r="EB118">
        <v>5</v>
      </c>
      <c r="EC118">
        <v>5</v>
      </c>
      <c r="ED118">
        <v>0</v>
      </c>
      <c r="EE118">
        <v>0</v>
      </c>
      <c r="EF118">
        <v>10</v>
      </c>
      <c r="EG118">
        <v>10</v>
      </c>
    </row>
    <row r="119" spans="1:141" x14ac:dyDescent="0.25">
      <c r="A119" t="s">
        <v>15</v>
      </c>
      <c r="B119" t="s">
        <v>16</v>
      </c>
      <c r="C119" t="s">
        <v>214</v>
      </c>
      <c r="D119">
        <v>4</v>
      </c>
      <c r="E119" t="s">
        <v>215</v>
      </c>
      <c r="F119" t="s">
        <v>292</v>
      </c>
      <c r="G119" t="s">
        <v>293</v>
      </c>
      <c r="H119" t="s">
        <v>3279</v>
      </c>
      <c r="I119" t="s">
        <v>218</v>
      </c>
      <c r="J119" t="s">
        <v>218</v>
      </c>
      <c r="K119" t="s">
        <v>292</v>
      </c>
      <c r="L119" t="s">
        <v>306</v>
      </c>
      <c r="M119">
        <v>107</v>
      </c>
      <c r="N119" t="s">
        <v>56</v>
      </c>
      <c r="O119" t="s">
        <v>307</v>
      </c>
      <c r="P119" t="s">
        <v>218</v>
      </c>
      <c r="Q119" t="s">
        <v>218</v>
      </c>
      <c r="R119" t="s">
        <v>2964</v>
      </c>
      <c r="S119" t="s">
        <v>64</v>
      </c>
      <c r="T119" t="s">
        <v>25</v>
      </c>
      <c r="U119" t="s">
        <v>2965</v>
      </c>
      <c r="V119" t="s">
        <v>26</v>
      </c>
      <c r="W119">
        <v>7</v>
      </c>
      <c r="X119" t="s">
        <v>3255</v>
      </c>
      <c r="Y119">
        <v>1</v>
      </c>
      <c r="Z119">
        <v>1</v>
      </c>
      <c r="AA119">
        <v>0.85</v>
      </c>
      <c r="AB119">
        <v>0.5</v>
      </c>
      <c r="AC119">
        <v>0.15</v>
      </c>
      <c r="AD119" t="s">
        <v>19</v>
      </c>
      <c r="AE119">
        <v>1</v>
      </c>
      <c r="AF119" t="s">
        <v>19</v>
      </c>
      <c r="AG119">
        <v>0.08</v>
      </c>
      <c r="AH119" t="s">
        <v>19</v>
      </c>
      <c r="AI119">
        <v>0.15</v>
      </c>
      <c r="AJ119" t="s">
        <v>19</v>
      </c>
      <c r="AK119">
        <v>0.15</v>
      </c>
      <c r="AL119">
        <f>+AK119</f>
        <v>0.15</v>
      </c>
      <c r="AM119" t="s">
        <v>19</v>
      </c>
      <c r="AN119">
        <v>0.15</v>
      </c>
      <c r="AP119" t="s">
        <v>19</v>
      </c>
      <c r="AQ119">
        <v>0.26</v>
      </c>
      <c r="AS119" t="s">
        <v>3344</v>
      </c>
      <c r="AT119">
        <v>0.36</v>
      </c>
      <c r="AV119" t="s">
        <v>19</v>
      </c>
      <c r="AW119">
        <v>0.51</v>
      </c>
      <c r="AX119" t="s">
        <v>19</v>
      </c>
      <c r="AY119">
        <v>0.5</v>
      </c>
      <c r="BA119">
        <f>+AY119</f>
        <v>0.5</v>
      </c>
      <c r="BB119" t="s">
        <v>19</v>
      </c>
      <c r="BC119">
        <v>0.5</v>
      </c>
      <c r="BD119" t="s">
        <v>3322</v>
      </c>
      <c r="BE119">
        <v>0.5</v>
      </c>
      <c r="BF119" t="s">
        <v>3322</v>
      </c>
      <c r="BG119" t="s">
        <v>229</v>
      </c>
      <c r="BQ119">
        <v>0.71111111111111114</v>
      </c>
      <c r="BR119">
        <v>1</v>
      </c>
      <c r="BS119">
        <v>0.08</v>
      </c>
      <c r="BT119">
        <v>0.15</v>
      </c>
      <c r="BU119">
        <v>1</v>
      </c>
      <c r="BV119">
        <v>0.15</v>
      </c>
      <c r="BW119">
        <v>0.08</v>
      </c>
      <c r="BX119">
        <v>0.15</v>
      </c>
      <c r="BY119">
        <v>0.15</v>
      </c>
      <c r="BZ119">
        <v>0.71111111111111114</v>
      </c>
      <c r="CA119">
        <v>1</v>
      </c>
      <c r="CB119">
        <v>1</v>
      </c>
      <c r="CC119">
        <v>0.08</v>
      </c>
      <c r="CD119">
        <v>0.15</v>
      </c>
      <c r="CE119">
        <v>0.15</v>
      </c>
      <c r="CF119">
        <v>0.74999999999999989</v>
      </c>
      <c r="CG119">
        <v>0.15</v>
      </c>
      <c r="CH119">
        <v>0.15</v>
      </c>
      <c r="CI119">
        <v>0.74999999999999989</v>
      </c>
      <c r="CJ119">
        <v>0.15</v>
      </c>
      <c r="CK119">
        <v>0.8666666666666667</v>
      </c>
      <c r="CL119">
        <v>0.26</v>
      </c>
      <c r="CM119">
        <v>0.26</v>
      </c>
      <c r="CN119">
        <v>0.8666666666666667</v>
      </c>
      <c r="CO119">
        <v>0.26</v>
      </c>
      <c r="CP119">
        <v>0.89999999999999991</v>
      </c>
      <c r="CQ119">
        <v>0.36</v>
      </c>
      <c r="CR119">
        <v>0.36</v>
      </c>
      <c r="CS119">
        <v>0.89999999999999991</v>
      </c>
      <c r="CT119">
        <v>0.36</v>
      </c>
      <c r="CU119">
        <v>1.02</v>
      </c>
      <c r="CV119">
        <v>0.51</v>
      </c>
      <c r="CW119">
        <v>0.51</v>
      </c>
      <c r="CX119">
        <v>1</v>
      </c>
      <c r="CY119">
        <v>0.51</v>
      </c>
      <c r="CZ119">
        <v>1</v>
      </c>
      <c r="DA119">
        <v>0.5</v>
      </c>
      <c r="DB119">
        <v>0.5</v>
      </c>
      <c r="DC119">
        <v>1</v>
      </c>
      <c r="DD119">
        <v>0.5</v>
      </c>
      <c r="DE119">
        <v>1</v>
      </c>
      <c r="DF119">
        <v>0.5</v>
      </c>
      <c r="DG119">
        <v>0.5</v>
      </c>
      <c r="DH119">
        <v>1</v>
      </c>
      <c r="DI119">
        <v>0.5</v>
      </c>
      <c r="DJ119">
        <v>1</v>
      </c>
      <c r="DK119">
        <v>0.5</v>
      </c>
      <c r="DL119">
        <v>0.5</v>
      </c>
      <c r="DM119">
        <v>1</v>
      </c>
      <c r="DN119">
        <v>0.5</v>
      </c>
      <c r="DO119">
        <v>0</v>
      </c>
      <c r="DZ119">
        <v>0.2</v>
      </c>
      <c r="EA119">
        <v>0.3</v>
      </c>
      <c r="EB119">
        <v>0.4</v>
      </c>
      <c r="EC119">
        <v>0.5</v>
      </c>
      <c r="ED119">
        <v>0.5</v>
      </c>
      <c r="EE119">
        <v>0.5</v>
      </c>
      <c r="EF119">
        <v>0.5</v>
      </c>
      <c r="EG119">
        <v>0.85</v>
      </c>
    </row>
    <row r="120" spans="1:141" x14ac:dyDescent="0.25">
      <c r="A120" t="s">
        <v>15</v>
      </c>
      <c r="B120" t="s">
        <v>16</v>
      </c>
      <c r="C120" t="s">
        <v>308</v>
      </c>
      <c r="D120">
        <v>5</v>
      </c>
      <c r="E120" t="s">
        <v>309</v>
      </c>
      <c r="F120" t="s">
        <v>19</v>
      </c>
      <c r="G120" t="s">
        <v>19</v>
      </c>
      <c r="H120" t="s">
        <v>19</v>
      </c>
      <c r="I120" t="s">
        <v>19</v>
      </c>
      <c r="J120" t="s">
        <v>19</v>
      </c>
      <c r="K120" t="s">
        <v>308</v>
      </c>
      <c r="L120" t="s">
        <v>310</v>
      </c>
      <c r="M120">
        <v>138</v>
      </c>
      <c r="N120" t="s">
        <v>21</v>
      </c>
      <c r="O120" t="s">
        <v>311</v>
      </c>
      <c r="P120" t="s">
        <v>3351</v>
      </c>
      <c r="Q120" t="s">
        <v>312</v>
      </c>
      <c r="R120" t="s">
        <v>3084</v>
      </c>
      <c r="S120" t="s">
        <v>34</v>
      </c>
      <c r="T120" t="s">
        <v>52</v>
      </c>
      <c r="U120" t="s">
        <v>2991</v>
      </c>
      <c r="V120" t="s">
        <v>26</v>
      </c>
      <c r="W120">
        <v>1</v>
      </c>
      <c r="X120" t="s">
        <v>3352</v>
      </c>
      <c r="Y120">
        <v>125</v>
      </c>
      <c r="Z120">
        <v>30</v>
      </c>
      <c r="AA120">
        <v>40</v>
      </c>
      <c r="AB120">
        <v>40</v>
      </c>
      <c r="AC120">
        <v>15</v>
      </c>
      <c r="AD120" t="s">
        <v>19</v>
      </c>
      <c r="AE120">
        <v>0</v>
      </c>
      <c r="AF120" t="s">
        <v>19</v>
      </c>
      <c r="AG120">
        <v>-2</v>
      </c>
      <c r="AH120" t="s">
        <v>19</v>
      </c>
      <c r="AI120">
        <v>16</v>
      </c>
      <c r="AJ120" t="s">
        <v>19</v>
      </c>
      <c r="AK120">
        <v>16</v>
      </c>
      <c r="AL120">
        <f>+AK120</f>
        <v>16</v>
      </c>
      <c r="AM120" t="s">
        <v>3353</v>
      </c>
      <c r="AN120">
        <v>0</v>
      </c>
      <c r="AO120">
        <f>+IF(AND(AN120&lt;&gt;-1,AN120&lt;&gt;-2),AN120,0)</f>
        <v>0</v>
      </c>
      <c r="AP120" t="s">
        <v>3354</v>
      </c>
      <c r="AQ120">
        <v>0</v>
      </c>
      <c r="AR120">
        <f>+IF(AND(AQ120&lt;&gt;-1,AQ120&lt;&gt;-2),AQ120,0)</f>
        <v>0</v>
      </c>
      <c r="AS120" t="s">
        <v>3355</v>
      </c>
      <c r="AT120">
        <v>0</v>
      </c>
      <c r="AU120">
        <f>+IF(AND(AT120&lt;&gt;-1,AT120&lt;&gt;-2),AT120,0)</f>
        <v>0</v>
      </c>
      <c r="AV120" t="s">
        <v>3356</v>
      </c>
      <c r="AW120">
        <v>40</v>
      </c>
      <c r="AX120" t="s">
        <v>3357</v>
      </c>
      <c r="AY120">
        <v>40</v>
      </c>
      <c r="AZ120">
        <f>+IF(AND(AY120&lt;&gt;-1,AY120&lt;&gt;-2),AY120,0)</f>
        <v>40</v>
      </c>
      <c r="BA120">
        <f>+AO120+AR120+AU120+AZ120</f>
        <v>40</v>
      </c>
      <c r="BB120" t="s">
        <v>3358</v>
      </c>
      <c r="BC120">
        <v>-1</v>
      </c>
      <c r="BD120" t="s">
        <v>19</v>
      </c>
      <c r="BE120">
        <v>-1</v>
      </c>
      <c r="BF120" t="s">
        <v>19</v>
      </c>
      <c r="BG120" t="s">
        <v>19</v>
      </c>
      <c r="BH120">
        <v>10</v>
      </c>
      <c r="BI120">
        <v>6</v>
      </c>
      <c r="BJ120">
        <v>6</v>
      </c>
      <c r="BK120">
        <v>10</v>
      </c>
      <c r="BL120">
        <v>17</v>
      </c>
      <c r="BM120">
        <v>19</v>
      </c>
      <c r="BN120">
        <v>23</v>
      </c>
      <c r="BO120">
        <v>23</v>
      </c>
      <c r="BP120">
        <v>11</v>
      </c>
      <c r="BQ120">
        <v>0</v>
      </c>
      <c r="BR120">
        <v>1.0666666666666667</v>
      </c>
      <c r="BS120">
        <v>0</v>
      </c>
      <c r="BT120">
        <v>0.128</v>
      </c>
      <c r="BU120">
        <v>1.0666666666666667</v>
      </c>
      <c r="BV120">
        <v>0.128</v>
      </c>
      <c r="BW120">
        <v>0</v>
      </c>
      <c r="BX120">
        <v>16</v>
      </c>
      <c r="BY120">
        <v>16</v>
      </c>
      <c r="BZ120">
        <v>0</v>
      </c>
      <c r="CA120">
        <v>1</v>
      </c>
      <c r="CB120">
        <v>1</v>
      </c>
      <c r="CC120">
        <v>0</v>
      </c>
      <c r="CD120">
        <v>0.128</v>
      </c>
      <c r="CE120">
        <v>0.128</v>
      </c>
      <c r="CF120">
        <v>0</v>
      </c>
      <c r="CG120">
        <v>0.128</v>
      </c>
      <c r="CH120">
        <v>16</v>
      </c>
      <c r="CI120">
        <v>0</v>
      </c>
      <c r="CJ120">
        <v>0.128</v>
      </c>
      <c r="CK120">
        <v>0</v>
      </c>
      <c r="CL120">
        <v>0.128</v>
      </c>
      <c r="CM120">
        <v>16</v>
      </c>
      <c r="CN120">
        <v>0</v>
      </c>
      <c r="CO120">
        <v>0.128</v>
      </c>
      <c r="CP120">
        <v>0</v>
      </c>
      <c r="CQ120">
        <v>0.128</v>
      </c>
      <c r="CR120">
        <v>16</v>
      </c>
      <c r="CS120">
        <v>0</v>
      </c>
      <c r="CT120">
        <v>0.128</v>
      </c>
      <c r="CU120">
        <v>1</v>
      </c>
      <c r="CV120">
        <v>0.44800000000000001</v>
      </c>
      <c r="CW120">
        <v>56</v>
      </c>
      <c r="CX120">
        <v>1</v>
      </c>
      <c r="CY120">
        <v>0.44800000000000001</v>
      </c>
      <c r="CZ120">
        <v>1</v>
      </c>
      <c r="DA120">
        <v>0.44800000000000001</v>
      </c>
      <c r="DB120">
        <v>56</v>
      </c>
      <c r="DC120">
        <v>1</v>
      </c>
      <c r="DD120">
        <v>0.44800000000000001</v>
      </c>
      <c r="DE120">
        <v>-1</v>
      </c>
      <c r="DF120">
        <v>0.44800000000000001</v>
      </c>
      <c r="DG120">
        <v>56</v>
      </c>
      <c r="DI120">
        <v>0.44800000000000001</v>
      </c>
      <c r="DJ120">
        <v>0</v>
      </c>
      <c r="DK120">
        <v>0.44800000000000001</v>
      </c>
      <c r="DL120">
        <v>56</v>
      </c>
      <c r="DM120">
        <v>0</v>
      </c>
      <c r="DN120">
        <v>0.44800000000000001</v>
      </c>
      <c r="DO120">
        <v>0</v>
      </c>
      <c r="DV120" t="s">
        <v>3359</v>
      </c>
      <c r="DW120" t="s">
        <v>19</v>
      </c>
      <c r="DX120" t="s">
        <v>3360</v>
      </c>
      <c r="DY120" t="s">
        <v>19</v>
      </c>
      <c r="DZ120">
        <v>5</v>
      </c>
      <c r="EA120">
        <v>15</v>
      </c>
      <c r="EB120">
        <v>15</v>
      </c>
      <c r="EC120">
        <v>5</v>
      </c>
      <c r="ED120">
        <v>-1</v>
      </c>
      <c r="EE120">
        <v>15</v>
      </c>
      <c r="EF120">
        <v>15</v>
      </c>
      <c r="EG120">
        <v>10</v>
      </c>
    </row>
    <row r="121" spans="1:141" x14ac:dyDescent="0.25">
      <c r="A121" t="s">
        <v>15</v>
      </c>
      <c r="B121" t="s">
        <v>16</v>
      </c>
      <c r="C121" t="s">
        <v>308</v>
      </c>
      <c r="D121">
        <v>5</v>
      </c>
      <c r="E121" t="s">
        <v>309</v>
      </c>
      <c r="F121" t="s">
        <v>19</v>
      </c>
      <c r="G121" t="s">
        <v>19</v>
      </c>
      <c r="H121" t="s">
        <v>19</v>
      </c>
      <c r="I121" t="s">
        <v>19</v>
      </c>
      <c r="J121" t="s">
        <v>19</v>
      </c>
      <c r="K121" t="s">
        <v>308</v>
      </c>
      <c r="L121" t="s">
        <v>313</v>
      </c>
      <c r="M121">
        <v>139</v>
      </c>
      <c r="N121" t="s">
        <v>21</v>
      </c>
      <c r="O121" t="s">
        <v>314</v>
      </c>
      <c r="P121" t="s">
        <v>3351</v>
      </c>
      <c r="Q121" t="s">
        <v>312</v>
      </c>
      <c r="R121" t="s">
        <v>3084</v>
      </c>
      <c r="S121" t="s">
        <v>64</v>
      </c>
      <c r="T121" t="s">
        <v>25</v>
      </c>
      <c r="U121" t="s">
        <v>2965</v>
      </c>
      <c r="V121" t="s">
        <v>26</v>
      </c>
      <c r="W121">
        <v>2</v>
      </c>
      <c r="X121" t="s">
        <v>3361</v>
      </c>
      <c r="Y121">
        <v>0.94</v>
      </c>
      <c r="Z121">
        <v>0.94</v>
      </c>
      <c r="AA121">
        <v>0.93500000000000005</v>
      </c>
      <c r="AB121">
        <v>0.93</v>
      </c>
      <c r="AC121">
        <v>0.92600000000000005</v>
      </c>
      <c r="AD121" t="s">
        <v>19</v>
      </c>
      <c r="AE121">
        <v>0.92600000000000005</v>
      </c>
      <c r="AF121" t="s">
        <v>19</v>
      </c>
      <c r="AG121">
        <v>-2</v>
      </c>
      <c r="AH121" t="s">
        <v>19</v>
      </c>
      <c r="AI121">
        <v>-2</v>
      </c>
      <c r="AJ121" t="s">
        <v>19</v>
      </c>
      <c r="AK121">
        <v>-2</v>
      </c>
      <c r="AL121">
        <f>+AK121</f>
        <v>-2</v>
      </c>
      <c r="AM121" t="s">
        <v>3362</v>
      </c>
      <c r="AN121">
        <v>-2</v>
      </c>
      <c r="AP121" t="s">
        <v>3363</v>
      </c>
      <c r="AQ121">
        <v>0</v>
      </c>
      <c r="AS121" t="s">
        <v>3364</v>
      </c>
      <c r="AT121">
        <v>0</v>
      </c>
      <c r="AV121" t="s">
        <v>3365</v>
      </c>
      <c r="AW121">
        <v>-2</v>
      </c>
      <c r="AX121" t="s">
        <v>3366</v>
      </c>
      <c r="AY121">
        <v>-2</v>
      </c>
      <c r="BA121">
        <f>+AY121</f>
        <v>-2</v>
      </c>
      <c r="BB121" t="s">
        <v>3367</v>
      </c>
      <c r="BC121">
        <v>-1</v>
      </c>
      <c r="BD121" t="s">
        <v>3368</v>
      </c>
      <c r="BE121">
        <v>-1</v>
      </c>
      <c r="BF121" t="s">
        <v>3369</v>
      </c>
      <c r="BG121" t="s">
        <v>19</v>
      </c>
      <c r="BQ121">
        <v>0</v>
      </c>
      <c r="BR121">
        <v>-2</v>
      </c>
      <c r="BS121">
        <v>0</v>
      </c>
      <c r="BT121">
        <v>-2</v>
      </c>
      <c r="BU121">
        <v>-2</v>
      </c>
      <c r="BV121">
        <v>-2</v>
      </c>
      <c r="BW121">
        <v>0</v>
      </c>
      <c r="BX121">
        <v>-2</v>
      </c>
      <c r="BY121">
        <v>-2</v>
      </c>
      <c r="BZ121">
        <v>0</v>
      </c>
      <c r="CC121">
        <v>0</v>
      </c>
      <c r="CD121">
        <v>0</v>
      </c>
      <c r="CE121">
        <v>0</v>
      </c>
      <c r="CF121">
        <v>-2</v>
      </c>
      <c r="CG121">
        <v>-2</v>
      </c>
      <c r="CH121">
        <v>-2</v>
      </c>
      <c r="CJ121">
        <v>0</v>
      </c>
      <c r="CK121">
        <v>0</v>
      </c>
      <c r="CL121">
        <v>0</v>
      </c>
      <c r="CM121">
        <v>0</v>
      </c>
      <c r="CN121">
        <v>0</v>
      </c>
      <c r="CO121">
        <v>0</v>
      </c>
      <c r="CP121">
        <v>0</v>
      </c>
      <c r="CQ121">
        <v>0</v>
      </c>
      <c r="CR121">
        <v>0</v>
      </c>
      <c r="CS121">
        <v>0</v>
      </c>
      <c r="CT121">
        <v>0</v>
      </c>
      <c r="CU121">
        <v>-2</v>
      </c>
      <c r="CV121">
        <v>-2</v>
      </c>
      <c r="CW121">
        <v>-2</v>
      </c>
      <c r="CY121">
        <v>0</v>
      </c>
      <c r="CZ121">
        <v>-2</v>
      </c>
      <c r="DA121">
        <v>-2</v>
      </c>
      <c r="DB121">
        <v>-2</v>
      </c>
      <c r="DD121">
        <v>0</v>
      </c>
      <c r="DE121">
        <v>-2</v>
      </c>
      <c r="DF121">
        <v>-2</v>
      </c>
      <c r="DG121">
        <v>-1</v>
      </c>
      <c r="DI121">
        <v>0</v>
      </c>
      <c r="DJ121">
        <v>-2</v>
      </c>
      <c r="DK121">
        <v>-2</v>
      </c>
      <c r="DL121">
        <v>-1</v>
      </c>
      <c r="DN121">
        <v>0</v>
      </c>
      <c r="DO121">
        <v>0</v>
      </c>
      <c r="DZ121">
        <v>0.93</v>
      </c>
      <c r="EA121">
        <v>0.93</v>
      </c>
      <c r="EB121">
        <v>0.93</v>
      </c>
      <c r="EC121">
        <v>0.93</v>
      </c>
      <c r="ED121">
        <v>0</v>
      </c>
      <c r="EE121">
        <v>0.93500000000000005</v>
      </c>
      <c r="EF121">
        <v>0.93500000000000005</v>
      </c>
      <c r="EG121">
        <v>0.93500000000000005</v>
      </c>
    </row>
    <row r="122" spans="1:141" x14ac:dyDescent="0.25">
      <c r="A122" t="s">
        <v>15</v>
      </c>
      <c r="B122" t="s">
        <v>16</v>
      </c>
      <c r="C122" t="s">
        <v>308</v>
      </c>
      <c r="D122">
        <v>5</v>
      </c>
      <c r="E122" t="s">
        <v>309</v>
      </c>
      <c r="F122" t="s">
        <v>19</v>
      </c>
      <c r="G122" t="s">
        <v>19</v>
      </c>
      <c r="H122" t="s">
        <v>19</v>
      </c>
      <c r="I122" t="s">
        <v>19</v>
      </c>
      <c r="J122" t="s">
        <v>19</v>
      </c>
      <c r="K122" t="s">
        <v>308</v>
      </c>
      <c r="L122" t="s">
        <v>315</v>
      </c>
      <c r="M122">
        <v>140</v>
      </c>
      <c r="N122" t="s">
        <v>21</v>
      </c>
      <c r="O122" t="s">
        <v>316</v>
      </c>
      <c r="P122" t="s">
        <v>3351</v>
      </c>
      <c r="Q122" t="s">
        <v>312</v>
      </c>
      <c r="R122" t="s">
        <v>3084</v>
      </c>
      <c r="S122" t="s">
        <v>34</v>
      </c>
      <c r="T122" t="s">
        <v>52</v>
      </c>
      <c r="U122" t="s">
        <v>2991</v>
      </c>
      <c r="V122" t="s">
        <v>26</v>
      </c>
      <c r="W122">
        <v>3</v>
      </c>
      <c r="X122" t="s">
        <v>3370</v>
      </c>
      <c r="Y122">
        <v>1200</v>
      </c>
      <c r="Z122">
        <v>330</v>
      </c>
      <c r="AA122">
        <v>330</v>
      </c>
      <c r="AB122">
        <v>330</v>
      </c>
      <c r="AC122">
        <v>210</v>
      </c>
      <c r="AD122" t="s">
        <v>19</v>
      </c>
      <c r="AE122">
        <v>-2</v>
      </c>
      <c r="AF122" t="s">
        <v>19</v>
      </c>
      <c r="AG122">
        <v>-2</v>
      </c>
      <c r="AH122" t="s">
        <v>19</v>
      </c>
      <c r="AI122">
        <v>925</v>
      </c>
      <c r="AJ122" t="s">
        <v>19</v>
      </c>
      <c r="AK122">
        <v>925</v>
      </c>
      <c r="AL122">
        <f t="shared" ref="AL122:AL123" si="99">+AK122</f>
        <v>925</v>
      </c>
      <c r="AM122" t="s">
        <v>3371</v>
      </c>
      <c r="AN122">
        <v>0</v>
      </c>
      <c r="AO122">
        <f t="shared" ref="AO122:AO123" si="100">+IF(AND(AN122&lt;&gt;-1,AN122&lt;&gt;-2),AN122,0)</f>
        <v>0</v>
      </c>
      <c r="AP122" t="s">
        <v>3372</v>
      </c>
      <c r="AQ122">
        <v>377</v>
      </c>
      <c r="AR122">
        <f t="shared" ref="AR122:AR123" si="101">+IF(AND(AQ122&lt;&gt;-1,AQ122&lt;&gt;-2),AQ122,0)</f>
        <v>377</v>
      </c>
      <c r="AS122" t="s">
        <v>3373</v>
      </c>
      <c r="AT122">
        <v>1614</v>
      </c>
      <c r="AU122">
        <f t="shared" ref="AU122:AU123" si="102">+IF(AND(AT122&lt;&gt;-1,AT122&lt;&gt;-2),AT122,0)</f>
        <v>1614</v>
      </c>
      <c r="AV122" t="s">
        <v>3374</v>
      </c>
      <c r="AW122">
        <v>200</v>
      </c>
      <c r="AX122" t="s">
        <v>3375</v>
      </c>
      <c r="AY122">
        <v>476</v>
      </c>
      <c r="AZ122">
        <f t="shared" ref="AZ122:AZ123" si="103">+IF(AND(AY122&lt;&gt;-1,AY122&lt;&gt;-2),AY122,0)</f>
        <v>476</v>
      </c>
      <c r="BA122">
        <f t="shared" ref="BA122:BA123" si="104">+AO122+AR122+AU122+AZ122</f>
        <v>2467</v>
      </c>
      <c r="BB122" t="s">
        <v>3376</v>
      </c>
      <c r="BC122">
        <v>616</v>
      </c>
      <c r="BD122" t="s">
        <v>3377</v>
      </c>
      <c r="BE122">
        <v>616</v>
      </c>
      <c r="BF122" t="s">
        <v>3378</v>
      </c>
      <c r="BG122" t="s">
        <v>19</v>
      </c>
      <c r="BQ122">
        <v>0</v>
      </c>
      <c r="BR122">
        <v>4.4047619047619051</v>
      </c>
      <c r="BS122">
        <v>0</v>
      </c>
      <c r="BT122">
        <v>0.77083333333333337</v>
      </c>
      <c r="BU122">
        <v>4.4047619047619051</v>
      </c>
      <c r="BV122">
        <v>0.77083333333333337</v>
      </c>
      <c r="BW122">
        <v>0</v>
      </c>
      <c r="BX122">
        <v>925</v>
      </c>
      <c r="BY122">
        <v>925</v>
      </c>
      <c r="BZ122">
        <v>0</v>
      </c>
      <c r="CA122">
        <v>1</v>
      </c>
      <c r="CB122">
        <v>1</v>
      </c>
      <c r="CC122">
        <v>0</v>
      </c>
      <c r="CD122">
        <v>0.77083333333333337</v>
      </c>
      <c r="CE122">
        <v>0.77083333333333337</v>
      </c>
      <c r="CF122">
        <v>0</v>
      </c>
      <c r="CG122">
        <v>0.77083333333333337</v>
      </c>
      <c r="CH122">
        <v>925</v>
      </c>
      <c r="CI122">
        <v>0</v>
      </c>
      <c r="CJ122">
        <v>0.77083333333333337</v>
      </c>
      <c r="CK122">
        <v>2.4322580645161289</v>
      </c>
      <c r="CL122">
        <v>1.085</v>
      </c>
      <c r="CM122">
        <v>1302</v>
      </c>
      <c r="CN122">
        <v>1</v>
      </c>
      <c r="CO122">
        <v>1</v>
      </c>
      <c r="CP122">
        <v>7.1107142857142858</v>
      </c>
      <c r="CQ122">
        <v>2.4300000000000002</v>
      </c>
      <c r="CR122">
        <v>2916</v>
      </c>
      <c r="CS122">
        <v>1</v>
      </c>
      <c r="CT122">
        <v>1</v>
      </c>
      <c r="CU122">
        <v>6.6393939393939396</v>
      </c>
      <c r="CV122">
        <v>2.5966666666666667</v>
      </c>
      <c r="CW122">
        <v>3116</v>
      </c>
      <c r="CX122">
        <v>1</v>
      </c>
      <c r="CY122">
        <v>1</v>
      </c>
      <c r="CZ122">
        <v>7.4757575757575756</v>
      </c>
      <c r="DA122">
        <v>2.8266666666666667</v>
      </c>
      <c r="DB122">
        <v>3392</v>
      </c>
      <c r="DC122">
        <v>1</v>
      </c>
      <c r="DD122">
        <v>1</v>
      </c>
      <c r="DE122">
        <v>8.8000000000000007</v>
      </c>
      <c r="DF122">
        <v>3.34</v>
      </c>
      <c r="DG122">
        <v>4008</v>
      </c>
      <c r="DH122">
        <v>1</v>
      </c>
      <c r="DI122">
        <v>1</v>
      </c>
      <c r="DJ122">
        <v>8.2133333333333329</v>
      </c>
      <c r="DK122">
        <v>3.8533333333333335</v>
      </c>
      <c r="DL122">
        <v>4624</v>
      </c>
      <c r="DM122">
        <v>1</v>
      </c>
      <c r="DN122">
        <v>1</v>
      </c>
      <c r="DO122">
        <v>0</v>
      </c>
      <c r="DZ122">
        <v>30</v>
      </c>
      <c r="EA122">
        <v>125</v>
      </c>
      <c r="EB122">
        <v>125</v>
      </c>
      <c r="EC122">
        <v>50</v>
      </c>
      <c r="ED122">
        <v>70</v>
      </c>
      <c r="EE122">
        <v>80</v>
      </c>
      <c r="EF122">
        <v>140</v>
      </c>
      <c r="EG122">
        <v>40</v>
      </c>
    </row>
    <row r="123" spans="1:141" x14ac:dyDescent="0.25">
      <c r="A123" t="s">
        <v>15</v>
      </c>
      <c r="B123" t="s">
        <v>16</v>
      </c>
      <c r="C123" t="s">
        <v>308</v>
      </c>
      <c r="D123">
        <v>5</v>
      </c>
      <c r="E123" t="s">
        <v>309</v>
      </c>
      <c r="F123" t="s">
        <v>19</v>
      </c>
      <c r="G123" t="s">
        <v>19</v>
      </c>
      <c r="H123" t="s">
        <v>19</v>
      </c>
      <c r="I123" t="s">
        <v>19</v>
      </c>
      <c r="J123" t="s">
        <v>19</v>
      </c>
      <c r="K123" t="s">
        <v>308</v>
      </c>
      <c r="L123" t="s">
        <v>317</v>
      </c>
      <c r="M123">
        <v>141</v>
      </c>
      <c r="N123" t="s">
        <v>21</v>
      </c>
      <c r="O123" t="s">
        <v>318</v>
      </c>
      <c r="P123" t="s">
        <v>3351</v>
      </c>
      <c r="Q123" t="s">
        <v>312</v>
      </c>
      <c r="R123" t="s">
        <v>3084</v>
      </c>
      <c r="S123" t="s">
        <v>34</v>
      </c>
      <c r="T123" t="s">
        <v>52</v>
      </c>
      <c r="U123" t="s">
        <v>2991</v>
      </c>
      <c r="V123" t="s">
        <v>26</v>
      </c>
      <c r="W123">
        <v>4</v>
      </c>
      <c r="X123" t="s">
        <v>3379</v>
      </c>
      <c r="Y123">
        <v>5000</v>
      </c>
      <c r="Z123">
        <v>1400</v>
      </c>
      <c r="AA123">
        <v>1400</v>
      </c>
      <c r="AB123">
        <v>1400</v>
      </c>
      <c r="AC123">
        <v>800</v>
      </c>
      <c r="AD123" t="s">
        <v>19</v>
      </c>
      <c r="AE123">
        <v>-2</v>
      </c>
      <c r="AF123" t="s">
        <v>19</v>
      </c>
      <c r="AG123">
        <v>-2</v>
      </c>
      <c r="AH123" t="s">
        <v>19</v>
      </c>
      <c r="AI123">
        <v>1875</v>
      </c>
      <c r="AJ123" t="s">
        <v>19</v>
      </c>
      <c r="AK123">
        <v>1875</v>
      </c>
      <c r="AL123">
        <f t="shared" si="99"/>
        <v>1875</v>
      </c>
      <c r="AM123" t="s">
        <v>3380</v>
      </c>
      <c r="AN123">
        <v>50</v>
      </c>
      <c r="AO123">
        <f t="shared" si="100"/>
        <v>50</v>
      </c>
      <c r="AP123" t="s">
        <v>3381</v>
      </c>
      <c r="AQ123">
        <v>960</v>
      </c>
      <c r="AR123">
        <f t="shared" si="101"/>
        <v>960</v>
      </c>
      <c r="AS123" t="s">
        <v>3382</v>
      </c>
      <c r="AT123">
        <v>1245</v>
      </c>
      <c r="AU123">
        <f t="shared" si="102"/>
        <v>1245</v>
      </c>
      <c r="AV123" t="s">
        <v>3383</v>
      </c>
      <c r="AW123">
        <v>450</v>
      </c>
      <c r="AX123" t="s">
        <v>3384</v>
      </c>
      <c r="AY123">
        <v>450</v>
      </c>
      <c r="AZ123">
        <f t="shared" si="103"/>
        <v>450</v>
      </c>
      <c r="BA123">
        <f t="shared" si="104"/>
        <v>2705</v>
      </c>
      <c r="BB123" t="s">
        <v>3385</v>
      </c>
      <c r="BC123">
        <v>319</v>
      </c>
      <c r="BD123" t="s">
        <v>3386</v>
      </c>
      <c r="BE123">
        <v>319</v>
      </c>
      <c r="BF123" t="s">
        <v>3387</v>
      </c>
      <c r="BG123" t="s">
        <v>19</v>
      </c>
      <c r="BQ123">
        <v>0</v>
      </c>
      <c r="BR123">
        <v>2.34375</v>
      </c>
      <c r="BS123">
        <v>0</v>
      </c>
      <c r="BT123">
        <v>0.375</v>
      </c>
      <c r="BU123">
        <v>2.34375</v>
      </c>
      <c r="BV123">
        <v>0.375</v>
      </c>
      <c r="BW123">
        <v>0</v>
      </c>
      <c r="BX123">
        <v>1875</v>
      </c>
      <c r="BY123">
        <v>1875</v>
      </c>
      <c r="BZ123">
        <v>0</v>
      </c>
      <c r="CA123">
        <v>1</v>
      </c>
      <c r="CB123">
        <v>1</v>
      </c>
      <c r="CC123">
        <v>0</v>
      </c>
      <c r="CD123">
        <v>0.375</v>
      </c>
      <c r="CE123">
        <v>0.375</v>
      </c>
      <c r="CF123">
        <v>0.2</v>
      </c>
      <c r="CG123">
        <v>0.38500000000000001</v>
      </c>
      <c r="CH123">
        <v>1925</v>
      </c>
      <c r="CI123">
        <v>0.2</v>
      </c>
      <c r="CJ123">
        <v>0.38500000000000001</v>
      </c>
      <c r="CK123">
        <v>1.4428571428571428</v>
      </c>
      <c r="CL123">
        <v>0.57699999999999996</v>
      </c>
      <c r="CM123">
        <v>2885</v>
      </c>
      <c r="CN123">
        <v>1</v>
      </c>
      <c r="CO123">
        <v>0.57699999999999996</v>
      </c>
      <c r="CP123">
        <v>1.9608695652173913</v>
      </c>
      <c r="CQ123">
        <v>0.82599999999999996</v>
      </c>
      <c r="CR123">
        <v>4130</v>
      </c>
      <c r="CS123">
        <v>1</v>
      </c>
      <c r="CT123">
        <v>0.82599999999999996</v>
      </c>
      <c r="CU123">
        <v>1.9321428571428572</v>
      </c>
      <c r="CV123">
        <v>0.91600000000000004</v>
      </c>
      <c r="CW123">
        <v>4580</v>
      </c>
      <c r="CX123">
        <v>1</v>
      </c>
      <c r="CY123">
        <v>0.91600000000000004</v>
      </c>
      <c r="CZ123">
        <v>1.9321428571428572</v>
      </c>
      <c r="DA123">
        <v>0.91600000000000004</v>
      </c>
      <c r="DB123">
        <v>4580</v>
      </c>
      <c r="DC123">
        <v>1</v>
      </c>
      <c r="DD123">
        <v>0.91600000000000004</v>
      </c>
      <c r="DE123">
        <v>3.19</v>
      </c>
      <c r="DF123">
        <v>0.9798</v>
      </c>
      <c r="DG123">
        <v>4899</v>
      </c>
      <c r="DH123">
        <v>1</v>
      </c>
      <c r="DI123">
        <v>0.9798</v>
      </c>
      <c r="DJ123">
        <v>1.276</v>
      </c>
      <c r="DK123">
        <v>1.0436000000000001</v>
      </c>
      <c r="DL123">
        <v>5218</v>
      </c>
      <c r="DM123">
        <v>1</v>
      </c>
      <c r="DN123">
        <v>1</v>
      </c>
      <c r="DO123">
        <v>0</v>
      </c>
      <c r="DZ123">
        <v>250</v>
      </c>
      <c r="EA123">
        <v>450</v>
      </c>
      <c r="EB123">
        <v>450</v>
      </c>
      <c r="EC123">
        <v>250</v>
      </c>
      <c r="ED123">
        <v>100</v>
      </c>
      <c r="EE123">
        <v>400</v>
      </c>
      <c r="EF123">
        <v>500</v>
      </c>
      <c r="EG123">
        <v>400</v>
      </c>
    </row>
    <row r="124" spans="1:141" x14ac:dyDescent="0.25">
      <c r="A124" t="s">
        <v>15</v>
      </c>
      <c r="B124" t="s">
        <v>16</v>
      </c>
      <c r="C124" t="s">
        <v>308</v>
      </c>
      <c r="D124">
        <v>5</v>
      </c>
      <c r="E124" t="s">
        <v>309</v>
      </c>
      <c r="F124" t="s">
        <v>19</v>
      </c>
      <c r="G124" t="s">
        <v>19</v>
      </c>
      <c r="H124" t="s">
        <v>19</v>
      </c>
      <c r="I124" t="s">
        <v>19</v>
      </c>
      <c r="J124" t="s">
        <v>19</v>
      </c>
      <c r="K124" t="s">
        <v>308</v>
      </c>
      <c r="L124" t="s">
        <v>319</v>
      </c>
      <c r="M124">
        <v>142</v>
      </c>
      <c r="N124" t="s">
        <v>21</v>
      </c>
      <c r="O124" t="s">
        <v>320</v>
      </c>
      <c r="P124" t="s">
        <v>321</v>
      </c>
      <c r="Q124" t="s">
        <v>312</v>
      </c>
      <c r="R124" t="s">
        <v>3084</v>
      </c>
      <c r="S124" t="s">
        <v>64</v>
      </c>
      <c r="T124" t="s">
        <v>52</v>
      </c>
      <c r="U124" t="s">
        <v>2991</v>
      </c>
      <c r="V124" t="s">
        <v>26</v>
      </c>
      <c r="W124">
        <v>5</v>
      </c>
      <c r="X124" t="s">
        <v>3388</v>
      </c>
      <c r="Y124">
        <v>300000</v>
      </c>
      <c r="Z124">
        <v>300000</v>
      </c>
      <c r="AA124">
        <v>230000</v>
      </c>
      <c r="AB124">
        <v>140000</v>
      </c>
      <c r="AC124">
        <v>50000</v>
      </c>
      <c r="AD124" t="s">
        <v>19</v>
      </c>
      <c r="AE124">
        <v>287380</v>
      </c>
      <c r="AF124" t="s">
        <v>19</v>
      </c>
      <c r="AG124">
        <v>69557</v>
      </c>
      <c r="AH124" t="s">
        <v>3389</v>
      </c>
      <c r="AI124">
        <v>74057</v>
      </c>
      <c r="AJ124" t="s">
        <v>3390</v>
      </c>
      <c r="AK124">
        <v>74057</v>
      </c>
      <c r="AL124">
        <f>+AK124</f>
        <v>74057</v>
      </c>
      <c r="AM124" t="s">
        <v>3391</v>
      </c>
      <c r="AN124">
        <v>74456</v>
      </c>
      <c r="AP124" t="s">
        <v>3392</v>
      </c>
      <c r="AQ124">
        <v>148969</v>
      </c>
      <c r="AS124" t="s">
        <v>3393</v>
      </c>
      <c r="AT124">
        <v>148969</v>
      </c>
      <c r="AV124" t="s">
        <v>19</v>
      </c>
      <c r="AW124">
        <v>148969</v>
      </c>
      <c r="AX124" t="s">
        <v>19</v>
      </c>
      <c r="AY124">
        <v>148969</v>
      </c>
      <c r="BA124">
        <f>+AY124</f>
        <v>148969</v>
      </c>
      <c r="BB124" t="s">
        <v>19</v>
      </c>
      <c r="BC124">
        <v>148969</v>
      </c>
      <c r="BD124" t="s">
        <v>19</v>
      </c>
      <c r="BE124">
        <v>148969</v>
      </c>
      <c r="BF124" t="s">
        <v>19</v>
      </c>
      <c r="BG124" t="s">
        <v>19</v>
      </c>
      <c r="BQ124">
        <v>1.8548533333333335</v>
      </c>
      <c r="BR124">
        <v>1.4811399999999999</v>
      </c>
      <c r="BS124">
        <v>0.23185666666666666</v>
      </c>
      <c r="BT124">
        <v>0.24685666666666667</v>
      </c>
      <c r="BU124">
        <v>1.4811399999999999</v>
      </c>
      <c r="BV124">
        <v>0.24685666666666667</v>
      </c>
      <c r="BW124">
        <v>69557</v>
      </c>
      <c r="BX124">
        <v>74057</v>
      </c>
      <c r="BY124">
        <v>74057</v>
      </c>
      <c r="BZ124">
        <v>0</v>
      </c>
      <c r="CA124">
        <v>1</v>
      </c>
      <c r="CB124">
        <v>1</v>
      </c>
      <c r="CC124">
        <v>0</v>
      </c>
      <c r="CD124">
        <v>0.24685666666666667</v>
      </c>
      <c r="CE124">
        <v>0.24685666666666667</v>
      </c>
      <c r="CF124">
        <v>1.0053877418745021</v>
      </c>
      <c r="CG124">
        <v>0.24818666666666667</v>
      </c>
      <c r="CH124">
        <v>74456</v>
      </c>
      <c r="CI124">
        <v>1</v>
      </c>
      <c r="CJ124">
        <v>0.24818666666666667</v>
      </c>
      <c r="CK124">
        <v>1.6552111111111112</v>
      </c>
      <c r="CL124">
        <v>0.49656333333333336</v>
      </c>
      <c r="CM124">
        <v>148969</v>
      </c>
      <c r="CN124">
        <v>1</v>
      </c>
      <c r="CO124">
        <v>0.49656333333333336</v>
      </c>
      <c r="CP124">
        <v>1.3542636363636364</v>
      </c>
      <c r="CQ124">
        <v>0.49656333333333336</v>
      </c>
      <c r="CR124">
        <v>148969</v>
      </c>
      <c r="CS124">
        <v>1</v>
      </c>
      <c r="CT124">
        <v>0.49656333333333336</v>
      </c>
      <c r="CU124">
        <v>1.0640642857142857</v>
      </c>
      <c r="CV124">
        <v>0.49656333333333336</v>
      </c>
      <c r="CW124">
        <v>148969</v>
      </c>
      <c r="CX124">
        <v>1</v>
      </c>
      <c r="CY124">
        <v>0.49656333333333336</v>
      </c>
      <c r="CZ124">
        <v>1.0640642857142857</v>
      </c>
      <c r="DA124">
        <v>0.49656333333333336</v>
      </c>
      <c r="DB124">
        <v>148969</v>
      </c>
      <c r="DC124">
        <v>1</v>
      </c>
      <c r="DD124">
        <v>0.49656333333333336</v>
      </c>
      <c r="DE124">
        <v>1</v>
      </c>
      <c r="DF124">
        <v>0.49656333333333336</v>
      </c>
      <c r="DG124">
        <v>148969</v>
      </c>
      <c r="DH124">
        <v>1</v>
      </c>
      <c r="DI124">
        <v>0.49656333333333336</v>
      </c>
      <c r="DJ124">
        <v>0.64769130434782607</v>
      </c>
      <c r="DK124">
        <v>0.49656333333333336</v>
      </c>
      <c r="DL124">
        <v>148969</v>
      </c>
      <c r="DM124">
        <v>0.64769130434782607</v>
      </c>
      <c r="DN124">
        <v>0.49656333333333336</v>
      </c>
      <c r="DO124">
        <v>0</v>
      </c>
      <c r="DZ124">
        <v>74057</v>
      </c>
      <c r="EA124">
        <v>90000</v>
      </c>
      <c r="EB124">
        <v>110000</v>
      </c>
      <c r="EC124">
        <v>140000</v>
      </c>
      <c r="ED124">
        <v>148969</v>
      </c>
      <c r="EE124">
        <v>230000</v>
      </c>
      <c r="EF124">
        <v>230000</v>
      </c>
      <c r="EG124">
        <v>230000</v>
      </c>
    </row>
    <row r="125" spans="1:141" x14ac:dyDescent="0.25">
      <c r="A125" t="s">
        <v>15</v>
      </c>
      <c r="B125" t="s">
        <v>16</v>
      </c>
      <c r="C125" t="s">
        <v>308</v>
      </c>
      <c r="D125">
        <v>5</v>
      </c>
      <c r="E125" t="s">
        <v>309</v>
      </c>
      <c r="F125" t="s">
        <v>322</v>
      </c>
      <c r="G125" t="s">
        <v>323</v>
      </c>
      <c r="H125" t="s">
        <v>3394</v>
      </c>
      <c r="I125" t="s">
        <v>3351</v>
      </c>
      <c r="J125" t="s">
        <v>3351</v>
      </c>
      <c r="K125" t="s">
        <v>322</v>
      </c>
      <c r="L125" t="s">
        <v>324</v>
      </c>
      <c r="M125">
        <v>117</v>
      </c>
      <c r="N125" t="s">
        <v>56</v>
      </c>
      <c r="O125" t="s">
        <v>325</v>
      </c>
      <c r="P125" t="s">
        <v>3351</v>
      </c>
      <c r="Q125" t="s">
        <v>312</v>
      </c>
      <c r="R125" t="s">
        <v>3084</v>
      </c>
      <c r="S125" t="s">
        <v>34</v>
      </c>
      <c r="T125" t="s">
        <v>52</v>
      </c>
      <c r="U125" t="s">
        <v>2991</v>
      </c>
      <c r="V125" t="s">
        <v>26</v>
      </c>
      <c r="W125">
        <v>1</v>
      </c>
      <c r="X125" t="s">
        <v>3395</v>
      </c>
      <c r="Y125">
        <v>10000</v>
      </c>
      <c r="Z125">
        <v>3000</v>
      </c>
      <c r="AA125">
        <v>3000</v>
      </c>
      <c r="AB125">
        <v>3000</v>
      </c>
      <c r="AC125">
        <v>1000</v>
      </c>
      <c r="AD125" t="s">
        <v>19</v>
      </c>
      <c r="AE125">
        <v>-2</v>
      </c>
      <c r="AF125" t="s">
        <v>19</v>
      </c>
      <c r="AG125">
        <v>0</v>
      </c>
      <c r="AI125">
        <v>1000</v>
      </c>
      <c r="AJ125" t="s">
        <v>19</v>
      </c>
      <c r="AK125">
        <v>1003</v>
      </c>
      <c r="AL125">
        <f>+AG125+AK125</f>
        <v>1003</v>
      </c>
      <c r="AM125" t="s">
        <v>3396</v>
      </c>
      <c r="AN125">
        <v>0</v>
      </c>
      <c r="AO125">
        <f>+IF(AND(AN125&lt;&gt;-1,AN125&lt;&gt;-2),AN125,0)</f>
        <v>0</v>
      </c>
      <c r="AP125" t="s">
        <v>3354</v>
      </c>
      <c r="AQ125">
        <v>0</v>
      </c>
      <c r="AR125">
        <f>+IF(AND(AQ125&lt;&gt;-1,AQ125&lt;&gt;-2),AQ125,0)</f>
        <v>0</v>
      </c>
      <c r="AS125" t="s">
        <v>3397</v>
      </c>
      <c r="AT125">
        <v>0</v>
      </c>
      <c r="AU125">
        <f>+IF(AND(AT125&lt;&gt;-1,AT125&lt;&gt;-2),AT125,0)</f>
        <v>0</v>
      </c>
      <c r="AV125" t="s">
        <v>3398</v>
      </c>
      <c r="AW125">
        <v>1982</v>
      </c>
      <c r="AX125" t="s">
        <v>3399</v>
      </c>
      <c r="AY125">
        <v>2006</v>
      </c>
      <c r="AZ125">
        <f>+IF(AND(AY125&lt;&gt;-1,AY125&lt;&gt;-2),AY125,0)</f>
        <v>2006</v>
      </c>
      <c r="BA125">
        <f>+AO125+AR125+AU125+AZ125</f>
        <v>2006</v>
      </c>
      <c r="BB125" t="s">
        <v>3400</v>
      </c>
      <c r="BC125">
        <v>-1</v>
      </c>
      <c r="BD125" t="s">
        <v>19</v>
      </c>
      <c r="BE125">
        <v>-1</v>
      </c>
      <c r="BF125" t="s">
        <v>19</v>
      </c>
      <c r="BG125" t="s">
        <v>310</v>
      </c>
      <c r="BQ125">
        <v>0</v>
      </c>
      <c r="BR125">
        <v>1</v>
      </c>
      <c r="BS125">
        <v>0</v>
      </c>
      <c r="BT125">
        <v>0.1</v>
      </c>
      <c r="BU125">
        <v>1.0029999999999999</v>
      </c>
      <c r="BV125">
        <v>0.1003</v>
      </c>
      <c r="BW125">
        <v>0</v>
      </c>
      <c r="BX125">
        <v>1000</v>
      </c>
      <c r="BY125">
        <v>1003</v>
      </c>
      <c r="BZ125">
        <v>0</v>
      </c>
      <c r="CA125">
        <v>1</v>
      </c>
      <c r="CB125">
        <v>1</v>
      </c>
      <c r="CC125">
        <v>0</v>
      </c>
      <c r="CD125">
        <v>0.1</v>
      </c>
      <c r="CE125">
        <v>0.1003</v>
      </c>
      <c r="CF125">
        <v>-2</v>
      </c>
      <c r="CG125">
        <v>0.1003</v>
      </c>
      <c r="CH125">
        <v>1003</v>
      </c>
      <c r="CJ125">
        <v>0.1003</v>
      </c>
      <c r="CK125">
        <v>0</v>
      </c>
      <c r="CL125">
        <v>0.1003</v>
      </c>
      <c r="CM125">
        <v>1003</v>
      </c>
      <c r="CN125">
        <v>0</v>
      </c>
      <c r="CO125">
        <v>0.1003</v>
      </c>
      <c r="CP125">
        <v>0</v>
      </c>
      <c r="CQ125">
        <v>0.1003</v>
      </c>
      <c r="CR125">
        <v>1003</v>
      </c>
      <c r="CS125">
        <v>0</v>
      </c>
      <c r="CT125">
        <v>0.1003</v>
      </c>
      <c r="CU125">
        <v>0.66066666666666662</v>
      </c>
      <c r="CV125">
        <v>0.29849999999999999</v>
      </c>
      <c r="CW125">
        <v>2985</v>
      </c>
      <c r="CX125">
        <v>0.66066666666666662</v>
      </c>
      <c r="CY125">
        <v>0.29849999999999999</v>
      </c>
      <c r="CZ125">
        <v>0.66866666666666663</v>
      </c>
      <c r="DA125">
        <v>0.3009</v>
      </c>
      <c r="DB125">
        <v>3009</v>
      </c>
      <c r="DC125">
        <v>0.66866666666666663</v>
      </c>
      <c r="DD125">
        <v>0.3009</v>
      </c>
      <c r="DE125">
        <v>-1</v>
      </c>
      <c r="DF125">
        <v>0.3009</v>
      </c>
      <c r="DG125">
        <v>3009</v>
      </c>
      <c r="DI125">
        <v>0.3009</v>
      </c>
      <c r="DJ125">
        <v>-1</v>
      </c>
      <c r="DK125">
        <v>0.3009</v>
      </c>
      <c r="DL125">
        <v>3009</v>
      </c>
      <c r="DN125">
        <v>0.3009</v>
      </c>
      <c r="DO125">
        <v>0</v>
      </c>
      <c r="DP125" t="s">
        <v>3049</v>
      </c>
      <c r="DS125" t="s">
        <v>3097</v>
      </c>
      <c r="DT125" t="s">
        <v>3032</v>
      </c>
      <c r="DV125" t="s">
        <v>3359</v>
      </c>
      <c r="DW125" t="s">
        <v>19</v>
      </c>
      <c r="DX125" t="s">
        <v>3360</v>
      </c>
      <c r="DY125" t="s">
        <v>19</v>
      </c>
      <c r="DZ125">
        <v>0</v>
      </c>
      <c r="EA125">
        <v>1000</v>
      </c>
      <c r="EB125">
        <v>1000</v>
      </c>
      <c r="EC125">
        <v>1000</v>
      </c>
      <c r="ED125">
        <v>-1</v>
      </c>
      <c r="EE125">
        <v>-1</v>
      </c>
      <c r="EF125">
        <v>-1</v>
      </c>
      <c r="EG125">
        <v>3000</v>
      </c>
    </row>
    <row r="126" spans="1:141" x14ac:dyDescent="0.25">
      <c r="A126" t="s">
        <v>15</v>
      </c>
      <c r="B126" t="s">
        <v>16</v>
      </c>
      <c r="C126" t="s">
        <v>308</v>
      </c>
      <c r="D126">
        <v>5</v>
      </c>
      <c r="E126" t="s">
        <v>309</v>
      </c>
      <c r="F126" t="s">
        <v>322</v>
      </c>
      <c r="G126" t="s">
        <v>323</v>
      </c>
      <c r="H126" t="s">
        <v>3394</v>
      </c>
      <c r="I126" t="s">
        <v>3351</v>
      </c>
      <c r="J126" t="s">
        <v>3351</v>
      </c>
      <c r="K126" t="s">
        <v>322</v>
      </c>
      <c r="L126" t="s">
        <v>326</v>
      </c>
      <c r="M126">
        <v>118</v>
      </c>
      <c r="N126" t="s">
        <v>56</v>
      </c>
      <c r="O126" t="s">
        <v>327</v>
      </c>
      <c r="P126" t="s">
        <v>3351</v>
      </c>
      <c r="Q126" t="s">
        <v>312</v>
      </c>
      <c r="R126" t="s">
        <v>3084</v>
      </c>
      <c r="S126" t="s">
        <v>24</v>
      </c>
      <c r="T126" t="s">
        <v>52</v>
      </c>
      <c r="U126" t="s">
        <v>2991</v>
      </c>
      <c r="V126" t="s">
        <v>26</v>
      </c>
      <c r="W126">
        <v>2</v>
      </c>
      <c r="X126" t="s">
        <v>3401</v>
      </c>
      <c r="Y126">
        <v>125</v>
      </c>
      <c r="Z126">
        <v>125</v>
      </c>
      <c r="AA126">
        <v>125</v>
      </c>
      <c r="AB126">
        <v>125</v>
      </c>
      <c r="AC126">
        <v>125</v>
      </c>
      <c r="AD126" t="s">
        <v>19</v>
      </c>
      <c r="AE126">
        <v>-2</v>
      </c>
      <c r="AF126" t="s">
        <v>19</v>
      </c>
      <c r="AG126">
        <v>99</v>
      </c>
      <c r="AH126" t="s">
        <v>19</v>
      </c>
      <c r="AI126">
        <v>116</v>
      </c>
      <c r="AJ126" t="s">
        <v>19</v>
      </c>
      <c r="AK126">
        <v>125</v>
      </c>
      <c r="AL126">
        <f t="shared" ref="AL126:AL140" si="105">+AK126</f>
        <v>125</v>
      </c>
      <c r="AM126" t="s">
        <v>3402</v>
      </c>
      <c r="AN126">
        <v>7</v>
      </c>
      <c r="AP126" t="s">
        <v>3403</v>
      </c>
      <c r="AQ126">
        <v>43</v>
      </c>
      <c r="AS126" t="s">
        <v>3404</v>
      </c>
      <c r="AT126">
        <v>125</v>
      </c>
      <c r="AV126" t="s">
        <v>3405</v>
      </c>
      <c r="AW126">
        <v>125</v>
      </c>
      <c r="AX126" t="s">
        <v>3406</v>
      </c>
      <c r="AY126">
        <v>125</v>
      </c>
      <c r="BA126">
        <f t="shared" ref="BA126:BA140" si="106">+AY126</f>
        <v>125</v>
      </c>
      <c r="BB126" t="s">
        <v>3406</v>
      </c>
      <c r="BC126">
        <v>56</v>
      </c>
      <c r="BD126" t="s">
        <v>3407</v>
      </c>
      <c r="BE126">
        <v>56</v>
      </c>
      <c r="BF126" t="s">
        <v>3407</v>
      </c>
      <c r="BG126" t="s">
        <v>310</v>
      </c>
      <c r="BH126">
        <v>10</v>
      </c>
      <c r="BI126">
        <v>6</v>
      </c>
      <c r="BJ126">
        <v>6</v>
      </c>
      <c r="BK126">
        <v>10</v>
      </c>
      <c r="BL126">
        <v>17</v>
      </c>
      <c r="BM126">
        <v>19</v>
      </c>
      <c r="BN126">
        <v>23</v>
      </c>
      <c r="BO126">
        <v>23</v>
      </c>
      <c r="BP126">
        <v>11</v>
      </c>
      <c r="BQ126">
        <v>-1</v>
      </c>
      <c r="BR126">
        <v>0.92800000000000005</v>
      </c>
      <c r="BS126">
        <v>0.19800000000000001</v>
      </c>
      <c r="BT126">
        <v>0.23200000000000001</v>
      </c>
      <c r="BU126">
        <v>1</v>
      </c>
      <c r="BV126">
        <v>0.25</v>
      </c>
      <c r="BW126">
        <v>99</v>
      </c>
      <c r="BX126">
        <v>116</v>
      </c>
      <c r="BY126">
        <v>125</v>
      </c>
      <c r="CA126">
        <v>0.92800000000000005</v>
      </c>
      <c r="CB126">
        <v>1</v>
      </c>
      <c r="CC126">
        <v>0.19800000000000001</v>
      </c>
      <c r="CD126">
        <v>0.23200000000000001</v>
      </c>
      <c r="CE126">
        <v>0.25</v>
      </c>
      <c r="CF126">
        <v>0.28000000000000003</v>
      </c>
      <c r="CG126">
        <v>0.26400000000000001</v>
      </c>
      <c r="CH126">
        <v>7</v>
      </c>
      <c r="CI126">
        <v>0.28000000000000003</v>
      </c>
      <c r="CJ126">
        <v>0.26400000000000001</v>
      </c>
      <c r="CK126">
        <v>0.66153846153846152</v>
      </c>
      <c r="CL126">
        <v>0.33599999999999997</v>
      </c>
      <c r="CM126">
        <v>43</v>
      </c>
      <c r="CN126">
        <v>0.66153846153846152</v>
      </c>
      <c r="CO126">
        <v>0.33599999999999997</v>
      </c>
      <c r="CP126">
        <v>1.1904761904761905</v>
      </c>
      <c r="CQ126">
        <v>0.5</v>
      </c>
      <c r="CR126">
        <v>125</v>
      </c>
      <c r="CS126">
        <v>1</v>
      </c>
      <c r="CT126">
        <v>0.5</v>
      </c>
      <c r="CU126">
        <v>1</v>
      </c>
      <c r="CV126">
        <v>0.5</v>
      </c>
      <c r="CW126">
        <v>125</v>
      </c>
      <c r="CX126">
        <v>1</v>
      </c>
      <c r="CY126">
        <v>0.5</v>
      </c>
      <c r="CZ126">
        <v>1</v>
      </c>
      <c r="DA126">
        <v>0.5</v>
      </c>
      <c r="DB126">
        <v>125</v>
      </c>
      <c r="DC126">
        <v>1</v>
      </c>
      <c r="DD126">
        <v>0.5</v>
      </c>
      <c r="DE126">
        <v>2.8</v>
      </c>
      <c r="DF126">
        <v>0.61199999999999999</v>
      </c>
      <c r="DG126">
        <v>56</v>
      </c>
      <c r="DH126">
        <v>1</v>
      </c>
      <c r="DI126">
        <v>0.61199999999999999</v>
      </c>
      <c r="DJ126">
        <v>0.93333333333333335</v>
      </c>
      <c r="DK126">
        <v>0.61199999999999999</v>
      </c>
      <c r="DL126">
        <v>56</v>
      </c>
      <c r="DM126">
        <v>0.93333333333333335</v>
      </c>
      <c r="DN126">
        <v>0.61199999999999999</v>
      </c>
      <c r="DO126">
        <v>0.25</v>
      </c>
      <c r="DP126" t="s">
        <v>3049</v>
      </c>
      <c r="DV126" t="s">
        <v>3359</v>
      </c>
      <c r="DW126" t="s">
        <v>19</v>
      </c>
      <c r="DX126" t="s">
        <v>3360</v>
      </c>
      <c r="DY126" t="s">
        <v>19</v>
      </c>
      <c r="DZ126">
        <v>25</v>
      </c>
      <c r="EA126">
        <v>65</v>
      </c>
      <c r="EB126">
        <v>105</v>
      </c>
      <c r="EC126">
        <v>125</v>
      </c>
      <c r="ED126">
        <v>20</v>
      </c>
      <c r="EE126">
        <v>60</v>
      </c>
      <c r="EF126">
        <v>105</v>
      </c>
      <c r="EG126">
        <v>125</v>
      </c>
    </row>
    <row r="127" spans="1:141" x14ac:dyDescent="0.25">
      <c r="A127" t="s">
        <v>15</v>
      </c>
      <c r="B127" t="s">
        <v>16</v>
      </c>
      <c r="C127" t="s">
        <v>308</v>
      </c>
      <c r="D127">
        <v>5</v>
      </c>
      <c r="E127" t="s">
        <v>309</v>
      </c>
      <c r="F127" t="s">
        <v>322</v>
      </c>
      <c r="G127" t="s">
        <v>323</v>
      </c>
      <c r="H127" t="s">
        <v>3394</v>
      </c>
      <c r="I127" t="s">
        <v>3351</v>
      </c>
      <c r="J127" t="s">
        <v>3351</v>
      </c>
      <c r="K127" t="s">
        <v>322</v>
      </c>
      <c r="L127" t="s">
        <v>328</v>
      </c>
      <c r="M127">
        <v>119</v>
      </c>
      <c r="N127" t="s">
        <v>56</v>
      </c>
      <c r="O127" t="s">
        <v>329</v>
      </c>
      <c r="P127" t="s">
        <v>3351</v>
      </c>
      <c r="Q127" t="s">
        <v>312</v>
      </c>
      <c r="R127" t="s">
        <v>3084</v>
      </c>
      <c r="S127" t="s">
        <v>24</v>
      </c>
      <c r="T127" t="s">
        <v>25</v>
      </c>
      <c r="U127" t="s">
        <v>2965</v>
      </c>
      <c r="V127" t="s">
        <v>26</v>
      </c>
      <c r="W127">
        <v>3</v>
      </c>
      <c r="X127" t="s">
        <v>3370</v>
      </c>
      <c r="Y127">
        <v>1</v>
      </c>
      <c r="Z127">
        <v>1</v>
      </c>
      <c r="AA127">
        <v>1</v>
      </c>
      <c r="AB127">
        <v>1</v>
      </c>
      <c r="AC127">
        <v>1</v>
      </c>
      <c r="AD127" t="s">
        <v>19</v>
      </c>
      <c r="AE127">
        <v>0</v>
      </c>
      <c r="AF127" t="s">
        <v>19</v>
      </c>
      <c r="AG127">
        <v>0.75</v>
      </c>
      <c r="AH127" t="s">
        <v>19</v>
      </c>
      <c r="AI127">
        <v>1</v>
      </c>
      <c r="AJ127" t="s">
        <v>19</v>
      </c>
      <c r="AK127">
        <v>1</v>
      </c>
      <c r="AL127">
        <f t="shared" si="105"/>
        <v>1</v>
      </c>
      <c r="AM127" t="s">
        <v>3408</v>
      </c>
      <c r="AN127">
        <v>0.1</v>
      </c>
      <c r="AP127" t="s">
        <v>3409</v>
      </c>
      <c r="AQ127">
        <v>0.5</v>
      </c>
      <c r="AS127" t="s">
        <v>3410</v>
      </c>
      <c r="AT127">
        <v>0.8</v>
      </c>
      <c r="AV127" t="s">
        <v>3411</v>
      </c>
      <c r="AW127">
        <v>1</v>
      </c>
      <c r="AX127" t="s">
        <v>3412</v>
      </c>
      <c r="AY127">
        <v>1</v>
      </c>
      <c r="BA127">
        <f t="shared" si="106"/>
        <v>1</v>
      </c>
      <c r="BB127" t="s">
        <v>3413</v>
      </c>
      <c r="BC127">
        <v>0.25</v>
      </c>
      <c r="BD127" t="s">
        <v>3414</v>
      </c>
      <c r="BE127">
        <v>0.25</v>
      </c>
      <c r="BF127" t="s">
        <v>3415</v>
      </c>
      <c r="BG127" t="s">
        <v>310</v>
      </c>
      <c r="BQ127">
        <v>-1</v>
      </c>
      <c r="BR127">
        <v>1</v>
      </c>
      <c r="BS127">
        <v>0.1875</v>
      </c>
      <c r="BT127">
        <v>0.25</v>
      </c>
      <c r="BU127">
        <v>1</v>
      </c>
      <c r="BV127">
        <v>0.25</v>
      </c>
      <c r="BW127">
        <v>0.75</v>
      </c>
      <c r="BX127">
        <v>1</v>
      </c>
      <c r="BY127">
        <v>1</v>
      </c>
      <c r="CA127">
        <v>1</v>
      </c>
      <c r="CB127">
        <v>1</v>
      </c>
      <c r="CC127">
        <v>0.1875</v>
      </c>
      <c r="CD127">
        <v>0.25</v>
      </c>
      <c r="CE127">
        <v>0.25</v>
      </c>
      <c r="CF127">
        <v>0.5</v>
      </c>
      <c r="CG127">
        <v>0.27500000000000002</v>
      </c>
      <c r="CH127">
        <v>0.1</v>
      </c>
      <c r="CI127">
        <v>0.5</v>
      </c>
      <c r="CJ127">
        <v>0.27500000000000002</v>
      </c>
      <c r="CK127">
        <v>1</v>
      </c>
      <c r="CL127">
        <v>0.375</v>
      </c>
      <c r="CM127">
        <v>0.5</v>
      </c>
      <c r="CN127">
        <v>1</v>
      </c>
      <c r="CO127">
        <v>0.375</v>
      </c>
      <c r="CP127">
        <v>1</v>
      </c>
      <c r="CQ127">
        <v>0.45</v>
      </c>
      <c r="CR127">
        <v>0.8</v>
      </c>
      <c r="CS127">
        <v>1</v>
      </c>
      <c r="CT127">
        <v>0.45</v>
      </c>
      <c r="CU127">
        <v>1</v>
      </c>
      <c r="CV127">
        <v>0.5</v>
      </c>
      <c r="CW127">
        <v>1</v>
      </c>
      <c r="CX127">
        <v>1</v>
      </c>
      <c r="CY127">
        <v>0.5</v>
      </c>
      <c r="CZ127">
        <v>1</v>
      </c>
      <c r="DA127">
        <v>0.5</v>
      </c>
      <c r="DB127">
        <v>1</v>
      </c>
      <c r="DC127">
        <v>1</v>
      </c>
      <c r="DD127">
        <v>0.5</v>
      </c>
      <c r="DE127">
        <v>1</v>
      </c>
      <c r="DF127">
        <v>0.5625</v>
      </c>
      <c r="DG127">
        <v>0.25</v>
      </c>
      <c r="DH127">
        <v>1</v>
      </c>
      <c r="DI127">
        <v>0.5625</v>
      </c>
      <c r="DJ127">
        <v>0.5</v>
      </c>
      <c r="DK127">
        <v>0.5625</v>
      </c>
      <c r="DL127">
        <v>0.25</v>
      </c>
      <c r="DM127">
        <v>0.5</v>
      </c>
      <c r="DN127">
        <v>0.5625</v>
      </c>
      <c r="DO127">
        <v>0.25</v>
      </c>
      <c r="DP127" t="s">
        <v>3049</v>
      </c>
      <c r="DT127" t="s">
        <v>3032</v>
      </c>
      <c r="DV127" t="s">
        <v>3359</v>
      </c>
      <c r="DW127" t="s">
        <v>19</v>
      </c>
      <c r="DX127" t="s">
        <v>3360</v>
      </c>
      <c r="DY127" t="s">
        <v>19</v>
      </c>
      <c r="DZ127">
        <v>0.2</v>
      </c>
      <c r="EA127">
        <v>0.5</v>
      </c>
      <c r="EB127">
        <v>0.8</v>
      </c>
      <c r="EC127">
        <v>1</v>
      </c>
      <c r="ED127">
        <v>0.25</v>
      </c>
      <c r="EE127">
        <v>0.5</v>
      </c>
      <c r="EF127">
        <v>0.75</v>
      </c>
      <c r="EG127">
        <v>1</v>
      </c>
    </row>
    <row r="128" spans="1:141" x14ac:dyDescent="0.25">
      <c r="A128" t="s">
        <v>15</v>
      </c>
      <c r="B128" t="s">
        <v>16</v>
      </c>
      <c r="C128" t="s">
        <v>308</v>
      </c>
      <c r="D128">
        <v>5</v>
      </c>
      <c r="E128" t="s">
        <v>309</v>
      </c>
      <c r="F128" t="s">
        <v>322</v>
      </c>
      <c r="G128" t="s">
        <v>323</v>
      </c>
      <c r="H128" t="s">
        <v>3394</v>
      </c>
      <c r="I128" t="s">
        <v>3351</v>
      </c>
      <c r="J128" t="s">
        <v>3351</v>
      </c>
      <c r="K128" t="s">
        <v>322</v>
      </c>
      <c r="L128" t="s">
        <v>330</v>
      </c>
      <c r="M128">
        <v>419</v>
      </c>
      <c r="N128" t="s">
        <v>56</v>
      </c>
      <c r="O128" t="s">
        <v>331</v>
      </c>
      <c r="P128" t="s">
        <v>3351</v>
      </c>
      <c r="Q128" t="s">
        <v>312</v>
      </c>
      <c r="R128" t="s">
        <v>3084</v>
      </c>
      <c r="S128" t="s">
        <v>64</v>
      </c>
      <c r="T128" t="s">
        <v>25</v>
      </c>
      <c r="U128" t="s">
        <v>2965</v>
      </c>
      <c r="V128" t="s">
        <v>26</v>
      </c>
      <c r="W128">
        <v>4</v>
      </c>
      <c r="X128" t="s">
        <v>3416</v>
      </c>
      <c r="Y128">
        <v>1</v>
      </c>
      <c r="Z128">
        <v>1</v>
      </c>
      <c r="AA128">
        <v>0.8</v>
      </c>
      <c r="AB128">
        <v>0.6</v>
      </c>
      <c r="AC128">
        <v>0.2</v>
      </c>
      <c r="AD128" t="s">
        <v>19</v>
      </c>
      <c r="AE128">
        <v>0</v>
      </c>
      <c r="AF128" t="s">
        <v>19</v>
      </c>
      <c r="AG128">
        <v>0.1</v>
      </c>
      <c r="AH128" t="s">
        <v>19</v>
      </c>
      <c r="AI128">
        <v>0.2</v>
      </c>
      <c r="AJ128" t="s">
        <v>19</v>
      </c>
      <c r="AK128">
        <v>0.2</v>
      </c>
      <c r="AL128">
        <f t="shared" si="105"/>
        <v>0.2</v>
      </c>
      <c r="AM128" t="s">
        <v>3417</v>
      </c>
      <c r="AN128">
        <v>0.35</v>
      </c>
      <c r="AP128" t="s">
        <v>3418</v>
      </c>
      <c r="AQ128">
        <v>0.42</v>
      </c>
      <c r="AS128" t="s">
        <v>3419</v>
      </c>
      <c r="AT128">
        <v>0.48</v>
      </c>
      <c r="AV128" t="s">
        <v>3420</v>
      </c>
      <c r="AW128">
        <v>0.6</v>
      </c>
      <c r="AX128" t="s">
        <v>3421</v>
      </c>
      <c r="AY128">
        <v>0.6</v>
      </c>
      <c r="BA128">
        <f t="shared" si="106"/>
        <v>0.6</v>
      </c>
      <c r="BB128" t="s">
        <v>3422</v>
      </c>
      <c r="BC128">
        <v>0.65</v>
      </c>
      <c r="BD128" t="s">
        <v>3423</v>
      </c>
      <c r="BE128">
        <v>0.65</v>
      </c>
      <c r="BF128" t="s">
        <v>3424</v>
      </c>
      <c r="BG128" t="s">
        <v>310</v>
      </c>
      <c r="BQ128">
        <v>0.66666666666666663</v>
      </c>
      <c r="BR128">
        <v>1</v>
      </c>
      <c r="BS128">
        <v>0.1</v>
      </c>
      <c r="BT128">
        <v>0.2</v>
      </c>
      <c r="BU128">
        <v>1</v>
      </c>
      <c r="BV128">
        <v>0.2</v>
      </c>
      <c r="BW128">
        <v>0.1</v>
      </c>
      <c r="BX128">
        <v>0.2</v>
      </c>
      <c r="BY128">
        <v>0.2</v>
      </c>
      <c r="BZ128">
        <v>0.66666666666666663</v>
      </c>
      <c r="CA128">
        <v>1</v>
      </c>
      <c r="CB128">
        <v>1</v>
      </c>
      <c r="CC128">
        <v>0.1</v>
      </c>
      <c r="CD128">
        <v>0.2</v>
      </c>
      <c r="CE128">
        <v>0.2</v>
      </c>
      <c r="CF128">
        <v>1.7499999999999998</v>
      </c>
      <c r="CG128">
        <v>0.35</v>
      </c>
      <c r="CH128">
        <v>0.35</v>
      </c>
      <c r="CI128">
        <v>1</v>
      </c>
      <c r="CJ128">
        <v>0.35</v>
      </c>
      <c r="CK128">
        <v>2.0999999999999996</v>
      </c>
      <c r="CL128">
        <v>0.42</v>
      </c>
      <c r="CM128">
        <v>0.42</v>
      </c>
      <c r="CN128">
        <v>1</v>
      </c>
      <c r="CO128">
        <v>0.42</v>
      </c>
      <c r="CP128">
        <v>1.2</v>
      </c>
      <c r="CQ128">
        <v>0.48</v>
      </c>
      <c r="CR128">
        <v>0.48</v>
      </c>
      <c r="CS128">
        <v>1</v>
      </c>
      <c r="CT128">
        <v>0.48</v>
      </c>
      <c r="CU128">
        <v>1</v>
      </c>
      <c r="CV128">
        <v>0.6</v>
      </c>
      <c r="CW128">
        <v>0.6</v>
      </c>
      <c r="CX128">
        <v>1</v>
      </c>
      <c r="CY128">
        <v>0.6</v>
      </c>
      <c r="CZ128">
        <v>1</v>
      </c>
      <c r="DA128">
        <v>0.6</v>
      </c>
      <c r="DB128">
        <v>0.6</v>
      </c>
      <c r="DC128">
        <v>1</v>
      </c>
      <c r="DD128">
        <v>0.6</v>
      </c>
      <c r="DE128">
        <v>1</v>
      </c>
      <c r="DF128">
        <v>0.65</v>
      </c>
      <c r="DG128">
        <v>0.65</v>
      </c>
      <c r="DH128">
        <v>1</v>
      </c>
      <c r="DI128">
        <v>0.65</v>
      </c>
      <c r="DJ128">
        <v>0.92857142857142871</v>
      </c>
      <c r="DK128">
        <v>0.65</v>
      </c>
      <c r="DL128">
        <v>0.65</v>
      </c>
      <c r="DM128">
        <v>0.92857142857142871</v>
      </c>
      <c r="DN128">
        <v>0.65</v>
      </c>
      <c r="DO128">
        <v>0</v>
      </c>
      <c r="DP128" t="s">
        <v>3049</v>
      </c>
      <c r="DV128" t="s">
        <v>3359</v>
      </c>
      <c r="DW128" t="s">
        <v>19</v>
      </c>
      <c r="DX128" t="s">
        <v>3360</v>
      </c>
      <c r="DY128" t="s">
        <v>19</v>
      </c>
      <c r="DZ128">
        <v>0.2</v>
      </c>
      <c r="EA128">
        <v>0.2</v>
      </c>
      <c r="EB128">
        <v>0.4</v>
      </c>
      <c r="EC128">
        <v>0.6</v>
      </c>
      <c r="ED128">
        <v>0.65</v>
      </c>
      <c r="EE128">
        <v>0.7</v>
      </c>
      <c r="EF128">
        <v>0.75</v>
      </c>
      <c r="EG128">
        <v>0.8</v>
      </c>
    </row>
    <row r="129" spans="1:141" x14ac:dyDescent="0.25">
      <c r="A129" t="s">
        <v>15</v>
      </c>
      <c r="B129" t="s">
        <v>16</v>
      </c>
      <c r="C129" t="s">
        <v>308</v>
      </c>
      <c r="D129">
        <v>5</v>
      </c>
      <c r="E129" t="s">
        <v>309</v>
      </c>
      <c r="F129" t="s">
        <v>332</v>
      </c>
      <c r="G129" t="s">
        <v>333</v>
      </c>
      <c r="H129" t="s">
        <v>3394</v>
      </c>
      <c r="I129" t="s">
        <v>3351</v>
      </c>
      <c r="J129" t="s">
        <v>3351</v>
      </c>
      <c r="K129" t="s">
        <v>332</v>
      </c>
      <c r="L129" t="s">
        <v>334</v>
      </c>
      <c r="M129">
        <v>121</v>
      </c>
      <c r="N129" t="s">
        <v>56</v>
      </c>
      <c r="O129" t="s">
        <v>335</v>
      </c>
      <c r="P129" t="s">
        <v>3351</v>
      </c>
      <c r="Q129" t="s">
        <v>312</v>
      </c>
      <c r="R129" t="s">
        <v>3084</v>
      </c>
      <c r="S129" t="s">
        <v>24</v>
      </c>
      <c r="T129" t="s">
        <v>52</v>
      </c>
      <c r="U129" t="s">
        <v>2991</v>
      </c>
      <c r="V129" t="s">
        <v>26</v>
      </c>
      <c r="W129">
        <v>1</v>
      </c>
      <c r="X129" t="s">
        <v>3361</v>
      </c>
      <c r="Y129">
        <v>53152</v>
      </c>
      <c r="Z129">
        <v>53152</v>
      </c>
      <c r="AA129">
        <v>53152</v>
      </c>
      <c r="AB129">
        <v>53152</v>
      </c>
      <c r="AC129">
        <v>53152</v>
      </c>
      <c r="AD129" t="s">
        <v>19</v>
      </c>
      <c r="AE129">
        <v>53152</v>
      </c>
      <c r="AF129" t="s">
        <v>19</v>
      </c>
      <c r="AG129">
        <v>54304</v>
      </c>
      <c r="AH129" t="s">
        <v>19</v>
      </c>
      <c r="AI129">
        <v>54574</v>
      </c>
      <c r="AJ129" t="s">
        <v>19</v>
      </c>
      <c r="AK129">
        <v>54521</v>
      </c>
      <c r="AL129">
        <f t="shared" si="105"/>
        <v>54521</v>
      </c>
      <c r="AM129" t="s">
        <v>3425</v>
      </c>
      <c r="AN129">
        <v>0</v>
      </c>
      <c r="AP129" t="s">
        <v>3363</v>
      </c>
      <c r="AQ129">
        <v>50285</v>
      </c>
      <c r="AS129" t="s">
        <v>3426</v>
      </c>
      <c r="AT129">
        <v>54724</v>
      </c>
      <c r="AV129" t="s">
        <v>3427</v>
      </c>
      <c r="AW129">
        <v>54724</v>
      </c>
      <c r="AX129" t="s">
        <v>3428</v>
      </c>
      <c r="AY129">
        <v>57995</v>
      </c>
      <c r="BA129">
        <f t="shared" si="106"/>
        <v>57995</v>
      </c>
      <c r="BB129" t="s">
        <v>3429</v>
      </c>
      <c r="BC129">
        <v>46712</v>
      </c>
      <c r="BD129" t="s">
        <v>3430</v>
      </c>
      <c r="BE129">
        <v>46712</v>
      </c>
      <c r="BF129" t="s">
        <v>3431</v>
      </c>
      <c r="BG129" t="s">
        <v>313</v>
      </c>
      <c r="BH129">
        <v>2214.87211265515</v>
      </c>
      <c r="BI129">
        <v>4325.21</v>
      </c>
      <c r="BJ129">
        <v>1664.6055770979101</v>
      </c>
      <c r="BK129">
        <v>4810.39455277463</v>
      </c>
      <c r="BL129">
        <v>4800.5331453273702</v>
      </c>
      <c r="BM129">
        <v>4714.7389005361902</v>
      </c>
      <c r="BN129">
        <v>5226.5459470491096</v>
      </c>
      <c r="BO129">
        <v>6766.8977903115101</v>
      </c>
      <c r="BP129">
        <v>18628.198667878802</v>
      </c>
      <c r="BQ129">
        <v>-1</v>
      </c>
      <c r="BR129">
        <v>1.026753461770018</v>
      </c>
      <c r="BS129">
        <v>0.1</v>
      </c>
      <c r="BT129">
        <v>0.25</v>
      </c>
      <c r="BU129">
        <v>1.0257563214930765</v>
      </c>
      <c r="BV129">
        <v>0.25</v>
      </c>
      <c r="BW129">
        <v>54304</v>
      </c>
      <c r="BX129">
        <v>54574</v>
      </c>
      <c r="BY129">
        <v>54521</v>
      </c>
      <c r="CA129">
        <v>1</v>
      </c>
      <c r="CB129">
        <v>1</v>
      </c>
      <c r="CC129">
        <v>0.1</v>
      </c>
      <c r="CD129">
        <v>0.25</v>
      </c>
      <c r="CE129">
        <v>0.25</v>
      </c>
      <c r="CF129">
        <v>0</v>
      </c>
      <c r="CG129">
        <v>0.25</v>
      </c>
      <c r="CH129">
        <v>0</v>
      </c>
      <c r="CI129">
        <v>0</v>
      </c>
      <c r="CJ129">
        <v>0.25</v>
      </c>
      <c r="CK129">
        <v>0.94606035520770615</v>
      </c>
      <c r="CL129">
        <v>0.36825754440096325</v>
      </c>
      <c r="CM129">
        <v>50285</v>
      </c>
      <c r="CN129">
        <v>0.94606035520770615</v>
      </c>
      <c r="CO129">
        <v>0.36825754440096325</v>
      </c>
      <c r="CP129">
        <v>1.0295755568934377</v>
      </c>
      <c r="CQ129">
        <v>0.4375</v>
      </c>
      <c r="CR129">
        <v>54724</v>
      </c>
      <c r="CS129">
        <v>1</v>
      </c>
      <c r="CT129">
        <v>0.4375</v>
      </c>
      <c r="CU129">
        <v>1.0295755568934377</v>
      </c>
      <c r="CV129">
        <v>0.5</v>
      </c>
      <c r="CW129">
        <v>54724</v>
      </c>
      <c r="CX129">
        <v>1</v>
      </c>
      <c r="CY129">
        <v>0.5</v>
      </c>
      <c r="CZ129">
        <v>1.0911160445514749</v>
      </c>
      <c r="DA129">
        <v>0.5</v>
      </c>
      <c r="DB129">
        <v>57995</v>
      </c>
      <c r="DC129">
        <v>1</v>
      </c>
      <c r="DD129">
        <v>0.5</v>
      </c>
      <c r="DE129">
        <v>0.8788380493678507</v>
      </c>
      <c r="DF129">
        <v>0.55492737808549064</v>
      </c>
      <c r="DG129">
        <v>46712</v>
      </c>
      <c r="DH129">
        <v>0.8788380493678507</v>
      </c>
      <c r="DI129">
        <v>0.55492737808549064</v>
      </c>
      <c r="DJ129">
        <v>0.8788380493678507</v>
      </c>
      <c r="DK129">
        <v>0.60985475617098128</v>
      </c>
      <c r="DL129">
        <v>46712</v>
      </c>
      <c r="DM129">
        <v>0.8788380493678507</v>
      </c>
      <c r="DN129">
        <v>0.60985475617098128</v>
      </c>
      <c r="DO129">
        <v>0.1</v>
      </c>
      <c r="DT129" t="s">
        <v>3032</v>
      </c>
      <c r="DU129" t="s">
        <v>2977</v>
      </c>
      <c r="DZ129">
        <v>53152</v>
      </c>
      <c r="EA129">
        <v>53152</v>
      </c>
      <c r="EB129">
        <v>53152</v>
      </c>
      <c r="EC129">
        <v>53152</v>
      </c>
      <c r="ED129">
        <v>53152</v>
      </c>
      <c r="EE129">
        <v>53152</v>
      </c>
      <c r="EF129">
        <v>53152</v>
      </c>
      <c r="EG129">
        <v>53152</v>
      </c>
    </row>
    <row r="130" spans="1:141" x14ac:dyDescent="0.25">
      <c r="A130" t="s">
        <v>15</v>
      </c>
      <c r="B130" t="s">
        <v>16</v>
      </c>
      <c r="C130" t="s">
        <v>308</v>
      </c>
      <c r="D130">
        <v>5</v>
      </c>
      <c r="E130" t="s">
        <v>309</v>
      </c>
      <c r="F130" t="s">
        <v>332</v>
      </c>
      <c r="G130" t="s">
        <v>333</v>
      </c>
      <c r="H130" t="s">
        <v>3394</v>
      </c>
      <c r="I130" t="s">
        <v>3351</v>
      </c>
      <c r="J130" t="s">
        <v>3351</v>
      </c>
      <c r="K130" t="s">
        <v>332</v>
      </c>
      <c r="L130" t="s">
        <v>336</v>
      </c>
      <c r="M130">
        <v>122</v>
      </c>
      <c r="N130" t="s">
        <v>56</v>
      </c>
      <c r="O130" t="s">
        <v>337</v>
      </c>
      <c r="P130" t="s">
        <v>3351</v>
      </c>
      <c r="Q130" t="s">
        <v>312</v>
      </c>
      <c r="R130" t="s">
        <v>3084</v>
      </c>
      <c r="S130" t="s">
        <v>24</v>
      </c>
      <c r="T130" t="s">
        <v>52</v>
      </c>
      <c r="U130" t="s">
        <v>2991</v>
      </c>
      <c r="V130" t="s">
        <v>26</v>
      </c>
      <c r="W130">
        <v>2</v>
      </c>
      <c r="X130" t="s">
        <v>3432</v>
      </c>
      <c r="Y130">
        <v>6029</v>
      </c>
      <c r="Z130">
        <v>6029</v>
      </c>
      <c r="AA130">
        <v>6029</v>
      </c>
      <c r="AB130">
        <v>6029</v>
      </c>
      <c r="AC130">
        <v>6029</v>
      </c>
      <c r="AD130" t="s">
        <v>19</v>
      </c>
      <c r="AE130">
        <v>6029</v>
      </c>
      <c r="AF130" t="s">
        <v>19</v>
      </c>
      <c r="AG130">
        <v>4970</v>
      </c>
      <c r="AH130" t="s">
        <v>19</v>
      </c>
      <c r="AI130">
        <v>9252</v>
      </c>
      <c r="AJ130" t="s">
        <v>19</v>
      </c>
      <c r="AK130">
        <v>8042</v>
      </c>
      <c r="AL130">
        <f t="shared" si="105"/>
        <v>8042</v>
      </c>
      <c r="AM130" t="s">
        <v>3433</v>
      </c>
      <c r="AN130">
        <v>0</v>
      </c>
      <c r="AP130" t="s">
        <v>3363</v>
      </c>
      <c r="AQ130">
        <v>7339</v>
      </c>
      <c r="AS130" t="s">
        <v>3434</v>
      </c>
      <c r="AT130">
        <v>8702</v>
      </c>
      <c r="AV130" t="s">
        <v>3435</v>
      </c>
      <c r="AW130">
        <v>8702</v>
      </c>
      <c r="AX130" t="s">
        <v>3436</v>
      </c>
      <c r="AY130">
        <v>8791</v>
      </c>
      <c r="BA130">
        <f t="shared" si="106"/>
        <v>8791</v>
      </c>
      <c r="BB130" t="s">
        <v>3437</v>
      </c>
      <c r="BC130">
        <v>8750</v>
      </c>
      <c r="BD130" t="s">
        <v>3438</v>
      </c>
      <c r="BE130">
        <v>8750</v>
      </c>
      <c r="BF130" t="s">
        <v>3439</v>
      </c>
      <c r="BG130" t="s">
        <v>313</v>
      </c>
      <c r="BH130">
        <v>301.9736537348</v>
      </c>
      <c r="BI130">
        <v>670.27700000000004</v>
      </c>
      <c r="BJ130">
        <v>303.719166184134</v>
      </c>
      <c r="BK130">
        <v>766.27996525767196</v>
      </c>
      <c r="BL130">
        <v>539.363346844239</v>
      </c>
      <c r="BM130">
        <v>623.14794441227605</v>
      </c>
      <c r="BN130">
        <v>352.59351476548898</v>
      </c>
      <c r="BO130">
        <v>1076.9811812391399</v>
      </c>
      <c r="BP130">
        <v>1394.6644470179499</v>
      </c>
      <c r="BQ130">
        <v>-1</v>
      </c>
      <c r="BR130">
        <v>1.5345828495604579</v>
      </c>
      <c r="BS130">
        <v>8.2434897993033676E-2</v>
      </c>
      <c r="BT130">
        <v>0.25</v>
      </c>
      <c r="BU130">
        <v>1.3338862166196717</v>
      </c>
      <c r="BV130">
        <v>0.25</v>
      </c>
      <c r="BW130">
        <v>4970</v>
      </c>
      <c r="BX130">
        <v>9252</v>
      </c>
      <c r="BY130">
        <v>8042</v>
      </c>
      <c r="CA130">
        <v>1</v>
      </c>
      <c r="CB130">
        <v>1</v>
      </c>
      <c r="CC130">
        <v>8.2434897993033676E-2</v>
      </c>
      <c r="CD130">
        <v>0.25</v>
      </c>
      <c r="CE130">
        <v>0.25</v>
      </c>
      <c r="CF130">
        <v>0</v>
      </c>
      <c r="CG130">
        <v>0.25</v>
      </c>
      <c r="CH130">
        <v>0</v>
      </c>
      <c r="CI130">
        <v>0</v>
      </c>
      <c r="CJ130">
        <v>0.25</v>
      </c>
      <c r="CK130">
        <v>1.2172831315309338</v>
      </c>
      <c r="CL130">
        <v>0.375</v>
      </c>
      <c r="CM130">
        <v>7339</v>
      </c>
      <c r="CN130">
        <v>1</v>
      </c>
      <c r="CO130">
        <v>0.375</v>
      </c>
      <c r="CP130">
        <v>1.4433571073146458</v>
      </c>
      <c r="CQ130">
        <v>0.4375</v>
      </c>
      <c r="CR130">
        <v>8702</v>
      </c>
      <c r="CS130">
        <v>1</v>
      </c>
      <c r="CT130">
        <v>0.4375</v>
      </c>
      <c r="CU130">
        <v>1.4433571073146458</v>
      </c>
      <c r="CV130">
        <v>0.5</v>
      </c>
      <c r="CW130">
        <v>8702</v>
      </c>
      <c r="CX130">
        <v>1</v>
      </c>
      <c r="CY130">
        <v>0.5</v>
      </c>
      <c r="CZ130">
        <v>1.4581190910598774</v>
      </c>
      <c r="DA130">
        <v>0.5</v>
      </c>
      <c r="DB130">
        <v>8791</v>
      </c>
      <c r="DC130">
        <v>1</v>
      </c>
      <c r="DD130">
        <v>0.5</v>
      </c>
      <c r="DE130">
        <v>1.4513186266379168</v>
      </c>
      <c r="DF130">
        <v>0.5625</v>
      </c>
      <c r="DG130">
        <v>8750</v>
      </c>
      <c r="DH130">
        <v>1</v>
      </c>
      <c r="DI130">
        <v>0.5625</v>
      </c>
      <c r="DJ130">
        <v>1.4513186266379168</v>
      </c>
      <c r="DK130">
        <v>0.5625</v>
      </c>
      <c r="DL130">
        <v>8750</v>
      </c>
      <c r="DM130">
        <v>1</v>
      </c>
      <c r="DN130">
        <v>0.5625</v>
      </c>
      <c r="DO130">
        <v>0.1</v>
      </c>
      <c r="DU130" t="s">
        <v>2977</v>
      </c>
      <c r="DZ130">
        <v>6029</v>
      </c>
      <c r="EA130">
        <v>6029</v>
      </c>
      <c r="EB130">
        <v>6029</v>
      </c>
      <c r="EC130">
        <v>6029</v>
      </c>
      <c r="ED130">
        <v>6029</v>
      </c>
      <c r="EE130">
        <v>6029</v>
      </c>
      <c r="EF130">
        <v>6029</v>
      </c>
      <c r="EG130">
        <v>6029</v>
      </c>
    </row>
    <row r="131" spans="1:141" x14ac:dyDescent="0.25">
      <c r="A131" t="s">
        <v>15</v>
      </c>
      <c r="B131" t="s">
        <v>16</v>
      </c>
      <c r="C131" t="s">
        <v>308</v>
      </c>
      <c r="D131">
        <v>5</v>
      </c>
      <c r="E131" t="s">
        <v>309</v>
      </c>
      <c r="F131" t="s">
        <v>332</v>
      </c>
      <c r="G131" t="s">
        <v>333</v>
      </c>
      <c r="H131" t="s">
        <v>3394</v>
      </c>
      <c r="I131" t="s">
        <v>3351</v>
      </c>
      <c r="J131" t="s">
        <v>3351</v>
      </c>
      <c r="K131" t="s">
        <v>332</v>
      </c>
      <c r="L131" t="s">
        <v>338</v>
      </c>
      <c r="M131">
        <v>123</v>
      </c>
      <c r="N131" t="s">
        <v>56</v>
      </c>
      <c r="O131" t="s">
        <v>339</v>
      </c>
      <c r="P131" t="s">
        <v>3351</v>
      </c>
      <c r="Q131" t="s">
        <v>312</v>
      </c>
      <c r="R131" t="s">
        <v>3084</v>
      </c>
      <c r="S131" t="s">
        <v>24</v>
      </c>
      <c r="T131" t="s">
        <v>52</v>
      </c>
      <c r="U131" t="s">
        <v>2991</v>
      </c>
      <c r="V131" t="s">
        <v>26</v>
      </c>
      <c r="W131">
        <v>3</v>
      </c>
      <c r="X131" t="s">
        <v>3401</v>
      </c>
      <c r="Y131">
        <v>112</v>
      </c>
      <c r="Z131">
        <v>112</v>
      </c>
      <c r="AA131">
        <v>112</v>
      </c>
      <c r="AB131">
        <v>112</v>
      </c>
      <c r="AC131">
        <v>112</v>
      </c>
      <c r="AD131" t="s">
        <v>19</v>
      </c>
      <c r="AE131">
        <v>-2</v>
      </c>
      <c r="AF131" t="s">
        <v>19</v>
      </c>
      <c r="AG131">
        <v>118</v>
      </c>
      <c r="AH131" t="s">
        <v>19</v>
      </c>
      <c r="AI131">
        <v>112</v>
      </c>
      <c r="AJ131" t="s">
        <v>19</v>
      </c>
      <c r="AK131">
        <v>112</v>
      </c>
      <c r="AL131">
        <f t="shared" si="105"/>
        <v>112</v>
      </c>
      <c r="AM131" t="s">
        <v>3440</v>
      </c>
      <c r="AN131">
        <v>26</v>
      </c>
      <c r="AP131" t="s">
        <v>3441</v>
      </c>
      <c r="AQ131">
        <v>77</v>
      </c>
      <c r="AS131" t="s">
        <v>3442</v>
      </c>
      <c r="AT131">
        <v>122</v>
      </c>
      <c r="AV131" t="s">
        <v>3443</v>
      </c>
      <c r="AW131">
        <v>122</v>
      </c>
      <c r="AX131" t="s">
        <v>3443</v>
      </c>
      <c r="AY131">
        <v>125</v>
      </c>
      <c r="BA131">
        <f t="shared" si="106"/>
        <v>125</v>
      </c>
      <c r="BB131" t="s">
        <v>3442</v>
      </c>
      <c r="BC131">
        <v>34</v>
      </c>
      <c r="BD131" t="s">
        <v>3444</v>
      </c>
      <c r="BE131">
        <v>34</v>
      </c>
      <c r="BF131" t="s">
        <v>3445</v>
      </c>
      <c r="BG131" t="s">
        <v>313</v>
      </c>
      <c r="BH131">
        <v>5</v>
      </c>
      <c r="BI131">
        <v>6</v>
      </c>
      <c r="BJ131">
        <v>6</v>
      </c>
      <c r="BK131">
        <v>10</v>
      </c>
      <c r="BL131">
        <v>17</v>
      </c>
      <c r="BM131">
        <v>19</v>
      </c>
      <c r="BN131">
        <v>15</v>
      </c>
      <c r="BO131">
        <v>23</v>
      </c>
      <c r="BP131">
        <v>11</v>
      </c>
      <c r="BQ131">
        <v>-1</v>
      </c>
      <c r="BR131">
        <v>1</v>
      </c>
      <c r="BS131">
        <v>0.25</v>
      </c>
      <c r="BT131">
        <v>0.25</v>
      </c>
      <c r="BU131">
        <v>1</v>
      </c>
      <c r="BV131">
        <v>0.25</v>
      </c>
      <c r="BW131">
        <v>118</v>
      </c>
      <c r="BX131">
        <v>112</v>
      </c>
      <c r="BY131">
        <v>112</v>
      </c>
      <c r="CA131">
        <v>1</v>
      </c>
      <c r="CB131">
        <v>1</v>
      </c>
      <c r="CC131">
        <v>0.25</v>
      </c>
      <c r="CD131">
        <v>0.25</v>
      </c>
      <c r="CE131">
        <v>0.25</v>
      </c>
      <c r="CF131">
        <v>1.3</v>
      </c>
      <c r="CG131">
        <v>0.3080357142857143</v>
      </c>
      <c r="CH131">
        <v>26</v>
      </c>
      <c r="CI131">
        <v>1</v>
      </c>
      <c r="CJ131">
        <v>0.3080357142857143</v>
      </c>
      <c r="CK131">
        <v>1.2833333333333334</v>
      </c>
      <c r="CL131">
        <v>0.421875</v>
      </c>
      <c r="CM131">
        <v>77</v>
      </c>
      <c r="CN131">
        <v>1</v>
      </c>
      <c r="CO131">
        <v>0.421875</v>
      </c>
      <c r="CP131">
        <v>1.22</v>
      </c>
      <c r="CQ131">
        <v>0.5</v>
      </c>
      <c r="CR131">
        <v>122</v>
      </c>
      <c r="CS131">
        <v>1</v>
      </c>
      <c r="CT131">
        <v>0.5</v>
      </c>
      <c r="CU131">
        <v>1.0892857142857142</v>
      </c>
      <c r="CV131">
        <v>0.5</v>
      </c>
      <c r="CW131">
        <v>122</v>
      </c>
      <c r="CX131">
        <v>1</v>
      </c>
      <c r="CY131">
        <v>0.5</v>
      </c>
      <c r="CZ131">
        <v>1.1160714285714286</v>
      </c>
      <c r="DA131">
        <v>0.5</v>
      </c>
      <c r="DB131">
        <v>125</v>
      </c>
      <c r="DC131">
        <v>1</v>
      </c>
      <c r="DD131">
        <v>0.5</v>
      </c>
      <c r="DE131">
        <v>1.7</v>
      </c>
      <c r="DF131">
        <v>0.5758928571428571</v>
      </c>
      <c r="DG131">
        <v>34</v>
      </c>
      <c r="DH131">
        <v>1</v>
      </c>
      <c r="DI131">
        <v>0.5758928571428571</v>
      </c>
      <c r="DJ131">
        <v>0.56666666666666665</v>
      </c>
      <c r="DK131">
        <v>0.5758928571428571</v>
      </c>
      <c r="DL131">
        <v>34</v>
      </c>
      <c r="DM131">
        <v>0.56666666666666665</v>
      </c>
      <c r="DN131">
        <v>0.5758928571428571</v>
      </c>
      <c r="DO131">
        <v>0.25</v>
      </c>
      <c r="DU131" t="s">
        <v>2977</v>
      </c>
      <c r="DZ131">
        <v>20</v>
      </c>
      <c r="EA131">
        <v>60</v>
      </c>
      <c r="EB131">
        <v>100</v>
      </c>
      <c r="EC131">
        <v>112</v>
      </c>
      <c r="ED131">
        <v>20</v>
      </c>
      <c r="EE131">
        <v>60</v>
      </c>
      <c r="EF131">
        <v>100</v>
      </c>
      <c r="EG131">
        <v>112</v>
      </c>
    </row>
    <row r="132" spans="1:141" x14ac:dyDescent="0.25">
      <c r="A132" t="s">
        <v>15</v>
      </c>
      <c r="B132" t="s">
        <v>16</v>
      </c>
      <c r="C132" t="s">
        <v>308</v>
      </c>
      <c r="D132">
        <v>5</v>
      </c>
      <c r="E132" t="s">
        <v>309</v>
      </c>
      <c r="F132" t="s">
        <v>332</v>
      </c>
      <c r="G132" t="s">
        <v>333</v>
      </c>
      <c r="H132" t="s">
        <v>3394</v>
      </c>
      <c r="I132" t="s">
        <v>3351</v>
      </c>
      <c r="J132" t="s">
        <v>3351</v>
      </c>
      <c r="K132" t="s">
        <v>332</v>
      </c>
      <c r="L132" t="s">
        <v>340</v>
      </c>
      <c r="M132">
        <v>124</v>
      </c>
      <c r="N132" t="s">
        <v>56</v>
      </c>
      <c r="O132" t="s">
        <v>341</v>
      </c>
      <c r="P132" t="s">
        <v>3351</v>
      </c>
      <c r="Q132" t="s">
        <v>312</v>
      </c>
      <c r="R132" t="s">
        <v>3084</v>
      </c>
      <c r="S132" t="s">
        <v>64</v>
      </c>
      <c r="T132" t="s">
        <v>25</v>
      </c>
      <c r="U132" t="s">
        <v>2965</v>
      </c>
      <c r="V132" t="s">
        <v>26</v>
      </c>
      <c r="W132">
        <v>4</v>
      </c>
      <c r="X132" t="s">
        <v>3446</v>
      </c>
      <c r="Y132">
        <v>1</v>
      </c>
      <c r="Z132">
        <v>1</v>
      </c>
      <c r="AA132">
        <v>0.8</v>
      </c>
      <c r="AB132">
        <v>0.5</v>
      </c>
      <c r="AC132">
        <v>0.2</v>
      </c>
      <c r="AD132" t="s">
        <v>19</v>
      </c>
      <c r="AE132">
        <v>-2</v>
      </c>
      <c r="AF132" t="s">
        <v>19</v>
      </c>
      <c r="AG132">
        <v>0.2</v>
      </c>
      <c r="AH132" t="s">
        <v>19</v>
      </c>
      <c r="AI132">
        <v>0.2</v>
      </c>
      <c r="AJ132" t="s">
        <v>19</v>
      </c>
      <c r="AK132">
        <v>0.2</v>
      </c>
      <c r="AL132">
        <f t="shared" si="105"/>
        <v>0.2</v>
      </c>
      <c r="AM132" t="s">
        <v>3447</v>
      </c>
      <c r="AN132">
        <v>0.24</v>
      </c>
      <c r="AP132" t="s">
        <v>3448</v>
      </c>
      <c r="AQ132">
        <v>0.28999999999999998</v>
      </c>
      <c r="AS132" t="s">
        <v>3449</v>
      </c>
      <c r="AT132">
        <v>0.4</v>
      </c>
      <c r="AV132" t="s">
        <v>3450</v>
      </c>
      <c r="AW132">
        <v>0.5</v>
      </c>
      <c r="AX132" t="s">
        <v>3450</v>
      </c>
      <c r="AY132">
        <v>0.5</v>
      </c>
      <c r="BA132">
        <f t="shared" si="106"/>
        <v>0.5</v>
      </c>
      <c r="BB132" t="s">
        <v>3451</v>
      </c>
      <c r="BC132">
        <v>0.6</v>
      </c>
      <c r="BD132" t="s">
        <v>3452</v>
      </c>
      <c r="BE132">
        <v>0.6</v>
      </c>
      <c r="BF132" t="s">
        <v>3453</v>
      </c>
      <c r="BG132" t="s">
        <v>313</v>
      </c>
      <c r="BQ132">
        <v>1.3333333333333333</v>
      </c>
      <c r="BR132">
        <v>1</v>
      </c>
      <c r="BS132">
        <v>0.2</v>
      </c>
      <c r="BT132">
        <v>0.2</v>
      </c>
      <c r="BU132">
        <v>1</v>
      </c>
      <c r="BV132">
        <v>0.2</v>
      </c>
      <c r="BW132">
        <v>0.2</v>
      </c>
      <c r="BX132">
        <v>0.2</v>
      </c>
      <c r="BY132">
        <v>0.2</v>
      </c>
      <c r="BZ132">
        <v>1</v>
      </c>
      <c r="CA132">
        <v>1</v>
      </c>
      <c r="CB132">
        <v>1</v>
      </c>
      <c r="CC132">
        <v>0.2</v>
      </c>
      <c r="CD132">
        <v>0.2</v>
      </c>
      <c r="CE132">
        <v>0.2</v>
      </c>
      <c r="CF132">
        <v>1.2</v>
      </c>
      <c r="CG132">
        <v>0.24</v>
      </c>
      <c r="CH132">
        <v>0.24</v>
      </c>
      <c r="CI132">
        <v>1</v>
      </c>
      <c r="CJ132">
        <v>0.24</v>
      </c>
      <c r="CK132">
        <v>1.4499999999999997</v>
      </c>
      <c r="CL132">
        <v>0.28999999999999998</v>
      </c>
      <c r="CM132">
        <v>0.28999999999999998</v>
      </c>
      <c r="CN132">
        <v>1</v>
      </c>
      <c r="CO132">
        <v>0.28999999999999998</v>
      </c>
      <c r="CP132">
        <v>1</v>
      </c>
      <c r="CQ132">
        <v>0.4</v>
      </c>
      <c r="CR132">
        <v>0.4</v>
      </c>
      <c r="CS132">
        <v>1</v>
      </c>
      <c r="CT132">
        <v>0.4</v>
      </c>
      <c r="CU132">
        <v>1</v>
      </c>
      <c r="CV132">
        <v>0.5</v>
      </c>
      <c r="CW132">
        <v>0.5</v>
      </c>
      <c r="CX132">
        <v>1</v>
      </c>
      <c r="CY132">
        <v>0.5</v>
      </c>
      <c r="CZ132">
        <v>1</v>
      </c>
      <c r="DA132">
        <v>0.5</v>
      </c>
      <c r="DB132">
        <v>0.5</v>
      </c>
      <c r="DC132">
        <v>1</v>
      </c>
      <c r="DD132">
        <v>0.5</v>
      </c>
      <c r="DE132">
        <v>1.2</v>
      </c>
      <c r="DF132">
        <v>0.6</v>
      </c>
      <c r="DG132">
        <v>0.6</v>
      </c>
      <c r="DH132">
        <v>1</v>
      </c>
      <c r="DI132">
        <v>0.6</v>
      </c>
      <c r="DJ132">
        <v>1</v>
      </c>
      <c r="DK132">
        <v>0.6</v>
      </c>
      <c r="DL132">
        <v>0.6</v>
      </c>
      <c r="DM132">
        <v>1</v>
      </c>
      <c r="DN132">
        <v>0.6</v>
      </c>
      <c r="DO132">
        <v>0</v>
      </c>
      <c r="DU132" t="s">
        <v>2977</v>
      </c>
      <c r="DZ132">
        <v>0.2</v>
      </c>
      <c r="EA132">
        <v>0.2</v>
      </c>
      <c r="EB132">
        <v>0.4</v>
      </c>
      <c r="EC132">
        <v>0.5</v>
      </c>
      <c r="ED132">
        <v>0.5</v>
      </c>
      <c r="EE132">
        <v>0.6</v>
      </c>
      <c r="EF132">
        <v>0.7</v>
      </c>
      <c r="EG132">
        <v>0.8</v>
      </c>
    </row>
    <row r="133" spans="1:141" x14ac:dyDescent="0.25">
      <c r="A133" t="s">
        <v>15</v>
      </c>
      <c r="B133" t="s">
        <v>16</v>
      </c>
      <c r="C133" t="s">
        <v>308</v>
      </c>
      <c r="D133">
        <v>5</v>
      </c>
      <c r="E133" t="s">
        <v>309</v>
      </c>
      <c r="F133" t="s">
        <v>342</v>
      </c>
      <c r="G133" t="s">
        <v>343</v>
      </c>
      <c r="H133" t="s">
        <v>3394</v>
      </c>
      <c r="I133" t="s">
        <v>3351</v>
      </c>
      <c r="J133" t="s">
        <v>3351</v>
      </c>
      <c r="K133" t="s">
        <v>342</v>
      </c>
      <c r="L133" t="s">
        <v>344</v>
      </c>
      <c r="M133">
        <v>125</v>
      </c>
      <c r="N133" t="s">
        <v>56</v>
      </c>
      <c r="O133" t="s">
        <v>345</v>
      </c>
      <c r="P133" t="s">
        <v>3351</v>
      </c>
      <c r="Q133" t="s">
        <v>312</v>
      </c>
      <c r="R133" t="s">
        <v>3084</v>
      </c>
      <c r="S133" t="s">
        <v>24</v>
      </c>
      <c r="T133" t="s">
        <v>52</v>
      </c>
      <c r="U133" t="s">
        <v>2991</v>
      </c>
      <c r="V133" t="s">
        <v>26</v>
      </c>
      <c r="W133">
        <v>1</v>
      </c>
      <c r="X133" t="s">
        <v>3370</v>
      </c>
      <c r="Y133">
        <v>5</v>
      </c>
      <c r="Z133">
        <v>5</v>
      </c>
      <c r="AA133">
        <v>5</v>
      </c>
      <c r="AB133">
        <v>5</v>
      </c>
      <c r="AC133">
        <v>5</v>
      </c>
      <c r="AD133" t="s">
        <v>19</v>
      </c>
      <c r="AE133">
        <v>-2</v>
      </c>
      <c r="AF133" t="s">
        <v>19</v>
      </c>
      <c r="AG133">
        <v>2</v>
      </c>
      <c r="AH133" t="s">
        <v>19</v>
      </c>
      <c r="AI133">
        <v>4</v>
      </c>
      <c r="AJ133" t="s">
        <v>19</v>
      </c>
      <c r="AK133">
        <v>4</v>
      </c>
      <c r="AL133">
        <f t="shared" si="105"/>
        <v>4</v>
      </c>
      <c r="AM133" t="s">
        <v>3454</v>
      </c>
      <c r="AN133">
        <v>1</v>
      </c>
      <c r="AP133" t="s">
        <v>3455</v>
      </c>
      <c r="AQ133">
        <v>2</v>
      </c>
      <c r="AS133" t="s">
        <v>3456</v>
      </c>
      <c r="AT133">
        <v>3</v>
      </c>
      <c r="AV133" t="s">
        <v>3457</v>
      </c>
      <c r="AW133">
        <v>5</v>
      </c>
      <c r="AX133" t="s">
        <v>3458</v>
      </c>
      <c r="AY133">
        <v>5</v>
      </c>
      <c r="BA133">
        <f t="shared" si="106"/>
        <v>5</v>
      </c>
      <c r="BB133" t="s">
        <v>3459</v>
      </c>
      <c r="BC133">
        <v>2</v>
      </c>
      <c r="BD133" t="s">
        <v>3460</v>
      </c>
      <c r="BE133">
        <v>2</v>
      </c>
      <c r="BF133" t="s">
        <v>3460</v>
      </c>
      <c r="BG133" t="s">
        <v>315</v>
      </c>
      <c r="BQ133">
        <v>-1</v>
      </c>
      <c r="BR133">
        <v>0.8</v>
      </c>
      <c r="BS133">
        <v>0.1</v>
      </c>
      <c r="BT133">
        <v>0.2</v>
      </c>
      <c r="BU133">
        <v>0.8</v>
      </c>
      <c r="BV133">
        <v>0.2</v>
      </c>
      <c r="BW133">
        <v>2</v>
      </c>
      <c r="BX133">
        <v>4</v>
      </c>
      <c r="BY133">
        <v>4</v>
      </c>
      <c r="CA133">
        <v>0.8</v>
      </c>
      <c r="CB133">
        <v>0.8</v>
      </c>
      <c r="CC133">
        <v>0.1</v>
      </c>
      <c r="CD133">
        <v>0.2</v>
      </c>
      <c r="CE133">
        <v>0.2</v>
      </c>
      <c r="CF133">
        <v>1</v>
      </c>
      <c r="CG133">
        <v>0.25</v>
      </c>
      <c r="CH133">
        <v>1</v>
      </c>
      <c r="CI133">
        <v>1</v>
      </c>
      <c r="CJ133">
        <v>0.25</v>
      </c>
      <c r="CK133">
        <v>0.66666666666666663</v>
      </c>
      <c r="CL133">
        <v>0.30000000000000004</v>
      </c>
      <c r="CM133">
        <v>2</v>
      </c>
      <c r="CN133">
        <v>0.66666666666666663</v>
      </c>
      <c r="CO133">
        <v>0.30000000000000004</v>
      </c>
      <c r="CP133">
        <v>0.6</v>
      </c>
      <c r="CQ133">
        <v>0.35</v>
      </c>
      <c r="CR133">
        <v>3</v>
      </c>
      <c r="CS133">
        <v>0.6</v>
      </c>
      <c r="CT133">
        <v>0.35</v>
      </c>
      <c r="CU133">
        <v>1</v>
      </c>
      <c r="CV133">
        <v>0.45</v>
      </c>
      <c r="CW133">
        <v>5</v>
      </c>
      <c r="CX133">
        <v>1</v>
      </c>
      <c r="CY133">
        <v>0.45</v>
      </c>
      <c r="CZ133">
        <v>1</v>
      </c>
      <c r="DA133">
        <v>0.45</v>
      </c>
      <c r="DB133">
        <v>5</v>
      </c>
      <c r="DC133">
        <v>1</v>
      </c>
      <c r="DD133">
        <v>0.45</v>
      </c>
      <c r="DE133">
        <v>2</v>
      </c>
      <c r="DF133">
        <v>0.55000000000000004</v>
      </c>
      <c r="DG133">
        <v>2</v>
      </c>
      <c r="DH133">
        <v>1</v>
      </c>
      <c r="DI133">
        <v>0.55000000000000004</v>
      </c>
      <c r="DJ133">
        <v>0.66666666666666663</v>
      </c>
      <c r="DK133">
        <v>0.55000000000000004</v>
      </c>
      <c r="DL133">
        <v>2</v>
      </c>
      <c r="DM133">
        <v>0.66666666666666663</v>
      </c>
      <c r="DN133">
        <v>0.55000000000000004</v>
      </c>
      <c r="DO133">
        <v>0.25</v>
      </c>
      <c r="DU133" t="s">
        <v>2977</v>
      </c>
      <c r="DZ133">
        <v>1</v>
      </c>
      <c r="EA133">
        <v>3</v>
      </c>
      <c r="EB133">
        <v>5</v>
      </c>
      <c r="EC133">
        <v>5</v>
      </c>
      <c r="ED133">
        <v>1</v>
      </c>
      <c r="EE133">
        <v>3</v>
      </c>
      <c r="EF133">
        <v>4</v>
      </c>
      <c r="EG133">
        <v>5</v>
      </c>
    </row>
    <row r="134" spans="1:141" x14ac:dyDescent="0.25">
      <c r="A134" t="s">
        <v>15</v>
      </c>
      <c r="B134" t="s">
        <v>16</v>
      </c>
      <c r="C134" t="s">
        <v>308</v>
      </c>
      <c r="D134">
        <v>5</v>
      </c>
      <c r="E134" t="s">
        <v>309</v>
      </c>
      <c r="F134" t="s">
        <v>342</v>
      </c>
      <c r="G134" t="s">
        <v>343</v>
      </c>
      <c r="H134" t="s">
        <v>3394</v>
      </c>
      <c r="I134" t="s">
        <v>3351</v>
      </c>
      <c r="J134" t="s">
        <v>3351</v>
      </c>
      <c r="K134" t="s">
        <v>342</v>
      </c>
      <c r="L134" t="s">
        <v>346</v>
      </c>
      <c r="M134">
        <v>126</v>
      </c>
      <c r="N134" t="s">
        <v>56</v>
      </c>
      <c r="O134" t="s">
        <v>347</v>
      </c>
      <c r="P134" t="s">
        <v>3351</v>
      </c>
      <c r="Q134" t="s">
        <v>312</v>
      </c>
      <c r="R134" t="s">
        <v>3084</v>
      </c>
      <c r="S134" t="s">
        <v>24</v>
      </c>
      <c r="T134" t="s">
        <v>25</v>
      </c>
      <c r="U134" t="s">
        <v>2965</v>
      </c>
      <c r="V134" t="s">
        <v>26</v>
      </c>
      <c r="W134">
        <v>2</v>
      </c>
      <c r="X134" t="s">
        <v>3370</v>
      </c>
      <c r="Y134">
        <v>1</v>
      </c>
      <c r="Z134">
        <v>1</v>
      </c>
      <c r="AA134">
        <v>1</v>
      </c>
      <c r="AB134">
        <v>1</v>
      </c>
      <c r="AC134">
        <v>1</v>
      </c>
      <c r="AD134" t="s">
        <v>19</v>
      </c>
      <c r="AE134">
        <v>-2</v>
      </c>
      <c r="AF134" t="s">
        <v>19</v>
      </c>
      <c r="AG134">
        <v>0.33</v>
      </c>
      <c r="AH134" t="s">
        <v>19</v>
      </c>
      <c r="AI134">
        <v>1</v>
      </c>
      <c r="AJ134" t="s">
        <v>19</v>
      </c>
      <c r="AK134">
        <v>1</v>
      </c>
      <c r="AL134">
        <f t="shared" si="105"/>
        <v>1</v>
      </c>
      <c r="AM134" t="s">
        <v>3461</v>
      </c>
      <c r="AN134">
        <v>0</v>
      </c>
      <c r="AP134" t="s">
        <v>3372</v>
      </c>
      <c r="AQ134">
        <v>0.5</v>
      </c>
      <c r="AS134" t="s">
        <v>3462</v>
      </c>
      <c r="AT134">
        <v>0.8</v>
      </c>
      <c r="AV134" t="s">
        <v>3463</v>
      </c>
      <c r="AW134">
        <v>1</v>
      </c>
      <c r="AX134" t="s">
        <v>3464</v>
      </c>
      <c r="AY134">
        <v>1</v>
      </c>
      <c r="BA134">
        <f t="shared" si="106"/>
        <v>1</v>
      </c>
      <c r="BB134" t="s">
        <v>3465</v>
      </c>
      <c r="BC134">
        <v>0.25</v>
      </c>
      <c r="BD134" t="s">
        <v>3466</v>
      </c>
      <c r="BE134">
        <v>0.25</v>
      </c>
      <c r="BF134" t="s">
        <v>3467</v>
      </c>
      <c r="BG134" t="s">
        <v>315</v>
      </c>
      <c r="BQ134">
        <v>-1</v>
      </c>
      <c r="BR134">
        <v>1</v>
      </c>
      <c r="BS134">
        <v>8.2500000000000004E-2</v>
      </c>
      <c r="BT134">
        <v>0.25</v>
      </c>
      <c r="BU134">
        <v>1</v>
      </c>
      <c r="BV134">
        <v>0.25</v>
      </c>
      <c r="BW134">
        <v>0.33</v>
      </c>
      <c r="BX134">
        <v>1</v>
      </c>
      <c r="BY134">
        <v>1</v>
      </c>
      <c r="CA134">
        <v>1</v>
      </c>
      <c r="CB134">
        <v>1</v>
      </c>
      <c r="CC134">
        <v>8.2500000000000004E-2</v>
      </c>
      <c r="CD134">
        <v>0.25</v>
      </c>
      <c r="CE134">
        <v>0.25</v>
      </c>
      <c r="CF134">
        <v>0</v>
      </c>
      <c r="CG134">
        <v>0.25</v>
      </c>
      <c r="CH134">
        <v>0</v>
      </c>
      <c r="CI134">
        <v>0</v>
      </c>
      <c r="CJ134">
        <v>0.25</v>
      </c>
      <c r="CK134">
        <v>1</v>
      </c>
      <c r="CL134">
        <v>0.375</v>
      </c>
      <c r="CM134">
        <v>0.5</v>
      </c>
      <c r="CN134">
        <v>1</v>
      </c>
      <c r="CO134">
        <v>0.375</v>
      </c>
      <c r="CP134">
        <v>1</v>
      </c>
      <c r="CQ134">
        <v>0.45</v>
      </c>
      <c r="CR134">
        <v>0.8</v>
      </c>
      <c r="CS134">
        <v>1</v>
      </c>
      <c r="CT134">
        <v>0.45</v>
      </c>
      <c r="CU134">
        <v>1</v>
      </c>
      <c r="CV134">
        <v>0.5</v>
      </c>
      <c r="CW134">
        <v>1</v>
      </c>
      <c r="CX134">
        <v>1</v>
      </c>
      <c r="CY134">
        <v>0.5</v>
      </c>
      <c r="CZ134">
        <v>1</v>
      </c>
      <c r="DA134">
        <v>0.5</v>
      </c>
      <c r="DB134">
        <v>1</v>
      </c>
      <c r="DC134">
        <v>1</v>
      </c>
      <c r="DD134">
        <v>0.5</v>
      </c>
      <c r="DE134">
        <v>1</v>
      </c>
      <c r="DF134">
        <v>0.5625</v>
      </c>
      <c r="DG134">
        <v>0.25</v>
      </c>
      <c r="DH134">
        <v>1</v>
      </c>
      <c r="DI134">
        <v>0.5625</v>
      </c>
      <c r="DJ134">
        <v>0.5</v>
      </c>
      <c r="DK134">
        <v>0.5625</v>
      </c>
      <c r="DL134">
        <v>0.25</v>
      </c>
      <c r="DM134">
        <v>0.5</v>
      </c>
      <c r="DN134">
        <v>0.5625</v>
      </c>
      <c r="DO134">
        <v>0.25</v>
      </c>
      <c r="DU134" t="s">
        <v>2977</v>
      </c>
      <c r="DZ134">
        <v>0.2</v>
      </c>
      <c r="EA134">
        <v>0.5</v>
      </c>
      <c r="EB134">
        <v>0.8</v>
      </c>
      <c r="EC134">
        <v>1</v>
      </c>
      <c r="ED134">
        <v>0.25</v>
      </c>
      <c r="EE134">
        <v>0.5</v>
      </c>
      <c r="EF134">
        <v>0.75</v>
      </c>
      <c r="EG134">
        <v>1</v>
      </c>
    </row>
    <row r="135" spans="1:141" x14ac:dyDescent="0.25">
      <c r="A135" t="s">
        <v>15</v>
      </c>
      <c r="B135" t="s">
        <v>16</v>
      </c>
      <c r="C135" t="s">
        <v>308</v>
      </c>
      <c r="D135">
        <v>5</v>
      </c>
      <c r="E135" t="s">
        <v>309</v>
      </c>
      <c r="F135" t="s">
        <v>342</v>
      </c>
      <c r="G135" t="s">
        <v>343</v>
      </c>
      <c r="H135" t="s">
        <v>3394</v>
      </c>
      <c r="I135" t="s">
        <v>3351</v>
      </c>
      <c r="J135" t="s">
        <v>3351</v>
      </c>
      <c r="K135" t="s">
        <v>342</v>
      </c>
      <c r="L135" t="s">
        <v>348</v>
      </c>
      <c r="M135">
        <v>127</v>
      </c>
      <c r="N135" t="s">
        <v>56</v>
      </c>
      <c r="O135" t="s">
        <v>349</v>
      </c>
      <c r="P135" t="s">
        <v>3351</v>
      </c>
      <c r="Q135" t="s">
        <v>312</v>
      </c>
      <c r="R135" t="s">
        <v>3084</v>
      </c>
      <c r="S135" t="s">
        <v>24</v>
      </c>
      <c r="T135" t="s">
        <v>52</v>
      </c>
      <c r="U135" t="s">
        <v>2991</v>
      </c>
      <c r="V135" t="s">
        <v>26</v>
      </c>
      <c r="W135">
        <v>3</v>
      </c>
      <c r="X135" t="s">
        <v>3401</v>
      </c>
      <c r="Y135">
        <v>125</v>
      </c>
      <c r="Z135">
        <v>125</v>
      </c>
      <c r="AA135">
        <v>125</v>
      </c>
      <c r="AB135">
        <v>125</v>
      </c>
      <c r="AC135">
        <v>125</v>
      </c>
      <c r="AD135" t="s">
        <v>19</v>
      </c>
      <c r="AE135">
        <v>-2</v>
      </c>
      <c r="AF135" t="s">
        <v>19</v>
      </c>
      <c r="AG135">
        <v>84</v>
      </c>
      <c r="AH135" t="s">
        <v>19</v>
      </c>
      <c r="AI135">
        <v>125</v>
      </c>
      <c r="AJ135" t="s">
        <v>19</v>
      </c>
      <c r="AK135">
        <v>125</v>
      </c>
      <c r="AL135">
        <f t="shared" si="105"/>
        <v>125</v>
      </c>
      <c r="AM135" t="s">
        <v>3468</v>
      </c>
      <c r="AN135">
        <v>6</v>
      </c>
      <c r="AP135" t="s">
        <v>3469</v>
      </c>
      <c r="AQ135">
        <v>67</v>
      </c>
      <c r="AS135" t="s">
        <v>3470</v>
      </c>
      <c r="AT135">
        <v>115</v>
      </c>
      <c r="AV135" t="s">
        <v>3471</v>
      </c>
      <c r="AW135">
        <v>125</v>
      </c>
      <c r="AX135" t="s">
        <v>3472</v>
      </c>
      <c r="AY135">
        <v>125</v>
      </c>
      <c r="BA135">
        <f t="shared" si="106"/>
        <v>125</v>
      </c>
      <c r="BB135" t="s">
        <v>3473</v>
      </c>
      <c r="BC135">
        <v>91</v>
      </c>
      <c r="BD135" t="s">
        <v>3474</v>
      </c>
      <c r="BE135">
        <v>91</v>
      </c>
      <c r="BF135" t="s">
        <v>3475</v>
      </c>
      <c r="BG135" t="s">
        <v>315</v>
      </c>
      <c r="BH135">
        <v>10</v>
      </c>
      <c r="BI135">
        <v>6</v>
      </c>
      <c r="BJ135">
        <v>6</v>
      </c>
      <c r="BK135">
        <v>10</v>
      </c>
      <c r="BL135">
        <v>17</v>
      </c>
      <c r="BM135">
        <v>19</v>
      </c>
      <c r="BN135">
        <v>23</v>
      </c>
      <c r="BO135">
        <v>23</v>
      </c>
      <c r="BP135">
        <v>11</v>
      </c>
      <c r="BQ135">
        <v>-1</v>
      </c>
      <c r="BR135">
        <v>1</v>
      </c>
      <c r="BS135">
        <v>0.16800000000000001</v>
      </c>
      <c r="BT135">
        <v>0.25</v>
      </c>
      <c r="BU135">
        <v>1</v>
      </c>
      <c r="BV135">
        <v>0.25</v>
      </c>
      <c r="BW135">
        <v>84</v>
      </c>
      <c r="BX135">
        <v>125</v>
      </c>
      <c r="BY135">
        <v>125</v>
      </c>
      <c r="CA135">
        <v>1</v>
      </c>
      <c r="CB135">
        <v>1</v>
      </c>
      <c r="CC135">
        <v>0.16800000000000001</v>
      </c>
      <c r="CD135">
        <v>0.25</v>
      </c>
      <c r="CE135">
        <v>0.25</v>
      </c>
      <c r="CF135">
        <v>0.24</v>
      </c>
      <c r="CG135">
        <v>0.26200000000000001</v>
      </c>
      <c r="CH135">
        <v>6</v>
      </c>
      <c r="CI135">
        <v>0.24</v>
      </c>
      <c r="CJ135">
        <v>0.26200000000000001</v>
      </c>
      <c r="CK135">
        <v>1.0307692307692307</v>
      </c>
      <c r="CL135">
        <v>0.38400000000000001</v>
      </c>
      <c r="CM135">
        <v>67</v>
      </c>
      <c r="CN135">
        <v>1</v>
      </c>
      <c r="CO135">
        <v>0.38400000000000001</v>
      </c>
      <c r="CP135">
        <v>1.0952380952380953</v>
      </c>
      <c r="CQ135">
        <v>0.48</v>
      </c>
      <c r="CR135">
        <v>115</v>
      </c>
      <c r="CS135">
        <v>1</v>
      </c>
      <c r="CT135">
        <v>0.48</v>
      </c>
      <c r="CU135">
        <v>1</v>
      </c>
      <c r="CV135">
        <v>0.5</v>
      </c>
      <c r="CW135">
        <v>125</v>
      </c>
      <c r="CX135">
        <v>1</v>
      </c>
      <c r="CY135">
        <v>0.5</v>
      </c>
      <c r="CZ135">
        <v>1</v>
      </c>
      <c r="DA135">
        <v>0.5</v>
      </c>
      <c r="DB135">
        <v>125</v>
      </c>
      <c r="DC135">
        <v>1</v>
      </c>
      <c r="DD135">
        <v>0.5</v>
      </c>
      <c r="DE135">
        <v>4.55</v>
      </c>
      <c r="DF135">
        <v>0.68199999999999994</v>
      </c>
      <c r="DG135">
        <v>91</v>
      </c>
      <c r="DH135">
        <v>1</v>
      </c>
      <c r="DI135">
        <v>0.68199999999999994</v>
      </c>
      <c r="DJ135">
        <v>1.5166666666666666</v>
      </c>
      <c r="DK135">
        <v>0.68199999999999994</v>
      </c>
      <c r="DL135">
        <v>91</v>
      </c>
      <c r="DM135">
        <v>1</v>
      </c>
      <c r="DN135">
        <v>0.68199999999999994</v>
      </c>
      <c r="DO135">
        <v>0.25</v>
      </c>
      <c r="DU135" t="s">
        <v>2977</v>
      </c>
      <c r="DZ135">
        <v>25</v>
      </c>
      <c r="EA135">
        <v>65</v>
      </c>
      <c r="EB135">
        <v>105</v>
      </c>
      <c r="EC135">
        <v>125</v>
      </c>
      <c r="ED135">
        <v>20</v>
      </c>
      <c r="EE135">
        <v>60</v>
      </c>
      <c r="EF135">
        <v>105</v>
      </c>
      <c r="EG135">
        <v>125</v>
      </c>
    </row>
    <row r="136" spans="1:141" x14ac:dyDescent="0.25">
      <c r="A136" t="s">
        <v>15</v>
      </c>
      <c r="B136" t="s">
        <v>16</v>
      </c>
      <c r="C136" t="s">
        <v>308</v>
      </c>
      <c r="D136">
        <v>5</v>
      </c>
      <c r="E136" t="s">
        <v>309</v>
      </c>
      <c r="F136" t="s">
        <v>342</v>
      </c>
      <c r="G136" t="s">
        <v>343</v>
      </c>
      <c r="H136" t="s">
        <v>3394</v>
      </c>
      <c r="I136" t="s">
        <v>3351</v>
      </c>
      <c r="J136" t="s">
        <v>3351</v>
      </c>
      <c r="K136" t="s">
        <v>342</v>
      </c>
      <c r="L136" t="s">
        <v>350</v>
      </c>
      <c r="M136">
        <v>128</v>
      </c>
      <c r="N136" t="s">
        <v>56</v>
      </c>
      <c r="O136" t="s">
        <v>351</v>
      </c>
      <c r="P136" t="s">
        <v>3351</v>
      </c>
      <c r="Q136" t="s">
        <v>312</v>
      </c>
      <c r="R136" t="s">
        <v>3084</v>
      </c>
      <c r="S136" t="s">
        <v>24</v>
      </c>
      <c r="T136" t="s">
        <v>25</v>
      </c>
      <c r="U136" t="s">
        <v>2965</v>
      </c>
      <c r="V136" t="s">
        <v>26</v>
      </c>
      <c r="W136">
        <v>4</v>
      </c>
      <c r="X136" t="s">
        <v>3416</v>
      </c>
      <c r="Y136">
        <v>1</v>
      </c>
      <c r="Z136">
        <v>1</v>
      </c>
      <c r="AA136">
        <v>1</v>
      </c>
      <c r="AB136">
        <v>1</v>
      </c>
      <c r="AC136">
        <v>1</v>
      </c>
      <c r="AD136" t="s">
        <v>19</v>
      </c>
      <c r="AE136">
        <v>0</v>
      </c>
      <c r="AF136" t="s">
        <v>19</v>
      </c>
      <c r="AG136">
        <v>1</v>
      </c>
      <c r="AH136" t="s">
        <v>19</v>
      </c>
      <c r="AI136">
        <v>1</v>
      </c>
      <c r="AJ136" t="s">
        <v>19</v>
      </c>
      <c r="AK136">
        <v>1</v>
      </c>
      <c r="AL136">
        <f t="shared" si="105"/>
        <v>1</v>
      </c>
      <c r="AM136" t="s">
        <v>3476</v>
      </c>
      <c r="AN136">
        <v>0.1</v>
      </c>
      <c r="AP136" t="s">
        <v>3477</v>
      </c>
      <c r="AQ136">
        <v>0.4</v>
      </c>
      <c r="AS136" t="s">
        <v>3478</v>
      </c>
      <c r="AT136">
        <v>0.8</v>
      </c>
      <c r="AV136" t="s">
        <v>3479</v>
      </c>
      <c r="AW136">
        <v>1</v>
      </c>
      <c r="AX136" t="s">
        <v>3480</v>
      </c>
      <c r="AY136">
        <v>1</v>
      </c>
      <c r="BA136">
        <f t="shared" si="106"/>
        <v>1</v>
      </c>
      <c r="BB136" t="s">
        <v>3481</v>
      </c>
      <c r="BC136">
        <v>0.25</v>
      </c>
      <c r="BD136" t="s">
        <v>3482</v>
      </c>
      <c r="BE136">
        <v>0.25</v>
      </c>
      <c r="BF136" t="s">
        <v>3483</v>
      </c>
      <c r="BG136" t="s">
        <v>315</v>
      </c>
      <c r="BQ136">
        <v>-1</v>
      </c>
      <c r="BR136">
        <v>1</v>
      </c>
      <c r="BS136">
        <v>0.25</v>
      </c>
      <c r="BT136">
        <v>0.25</v>
      </c>
      <c r="BU136">
        <v>1</v>
      </c>
      <c r="BV136">
        <v>0.25</v>
      </c>
      <c r="BW136">
        <v>1</v>
      </c>
      <c r="BX136">
        <v>1</v>
      </c>
      <c r="BY136">
        <v>1</v>
      </c>
      <c r="CA136">
        <v>1</v>
      </c>
      <c r="CB136">
        <v>1</v>
      </c>
      <c r="CC136">
        <v>0.25</v>
      </c>
      <c r="CD136">
        <v>0.25</v>
      </c>
      <c r="CE136">
        <v>0.25</v>
      </c>
      <c r="CF136">
        <v>0.5</v>
      </c>
      <c r="CG136">
        <v>0.27500000000000002</v>
      </c>
      <c r="CH136">
        <v>0.1</v>
      </c>
      <c r="CI136">
        <v>0.5</v>
      </c>
      <c r="CJ136">
        <v>0.27500000000000002</v>
      </c>
      <c r="CK136">
        <v>0.8</v>
      </c>
      <c r="CL136">
        <v>0.35</v>
      </c>
      <c r="CM136">
        <v>0.4</v>
      </c>
      <c r="CN136">
        <v>0.8</v>
      </c>
      <c r="CO136">
        <v>0.35</v>
      </c>
      <c r="CP136">
        <v>1</v>
      </c>
      <c r="CQ136">
        <v>0.45</v>
      </c>
      <c r="CR136">
        <v>0.8</v>
      </c>
      <c r="CS136">
        <v>1</v>
      </c>
      <c r="CT136">
        <v>0.45</v>
      </c>
      <c r="CU136">
        <v>1</v>
      </c>
      <c r="CV136">
        <v>0.5</v>
      </c>
      <c r="CW136">
        <v>1</v>
      </c>
      <c r="CX136">
        <v>1</v>
      </c>
      <c r="CY136">
        <v>0.5</v>
      </c>
      <c r="CZ136">
        <v>1</v>
      </c>
      <c r="DA136">
        <v>0.5</v>
      </c>
      <c r="DB136">
        <v>1</v>
      </c>
      <c r="DC136">
        <v>1</v>
      </c>
      <c r="DD136">
        <v>0.5</v>
      </c>
      <c r="DE136">
        <v>1</v>
      </c>
      <c r="DF136">
        <v>0.5625</v>
      </c>
      <c r="DG136">
        <v>0.25</v>
      </c>
      <c r="DH136">
        <v>1</v>
      </c>
      <c r="DI136">
        <v>0.5625</v>
      </c>
      <c r="DJ136">
        <v>0.5</v>
      </c>
      <c r="DK136">
        <v>0.5625</v>
      </c>
      <c r="DL136">
        <v>0.25</v>
      </c>
      <c r="DM136">
        <v>0.5</v>
      </c>
      <c r="DN136">
        <v>0.5625</v>
      </c>
      <c r="DO136">
        <v>0.25</v>
      </c>
      <c r="DU136" t="s">
        <v>2977</v>
      </c>
      <c r="DZ136">
        <v>0.2</v>
      </c>
      <c r="EA136">
        <v>0.5</v>
      </c>
      <c r="EB136">
        <v>0.8</v>
      </c>
      <c r="EC136">
        <v>1</v>
      </c>
      <c r="ED136">
        <v>0.25</v>
      </c>
      <c r="EE136">
        <v>0.5</v>
      </c>
      <c r="EF136">
        <v>0.75</v>
      </c>
      <c r="EG136">
        <v>1</v>
      </c>
    </row>
    <row r="137" spans="1:141" x14ac:dyDescent="0.25">
      <c r="A137" t="s">
        <v>15</v>
      </c>
      <c r="B137" t="s">
        <v>16</v>
      </c>
      <c r="C137" t="s">
        <v>308</v>
      </c>
      <c r="D137">
        <v>5</v>
      </c>
      <c r="E137" t="s">
        <v>309</v>
      </c>
      <c r="F137" t="s">
        <v>342</v>
      </c>
      <c r="G137" t="s">
        <v>343</v>
      </c>
      <c r="H137" t="s">
        <v>3394</v>
      </c>
      <c r="I137" t="s">
        <v>3351</v>
      </c>
      <c r="J137" t="s">
        <v>3351</v>
      </c>
      <c r="K137" t="s">
        <v>342</v>
      </c>
      <c r="L137" t="s">
        <v>352</v>
      </c>
      <c r="M137">
        <v>129</v>
      </c>
      <c r="N137" t="s">
        <v>56</v>
      </c>
      <c r="O137" t="s">
        <v>353</v>
      </c>
      <c r="P137" t="s">
        <v>3351</v>
      </c>
      <c r="Q137" t="s">
        <v>312</v>
      </c>
      <c r="R137" t="s">
        <v>3084</v>
      </c>
      <c r="S137" t="s">
        <v>64</v>
      </c>
      <c r="T137" t="s">
        <v>25</v>
      </c>
      <c r="U137" t="s">
        <v>2965</v>
      </c>
      <c r="V137" t="s">
        <v>26</v>
      </c>
      <c r="W137">
        <v>5</v>
      </c>
      <c r="X137" t="s">
        <v>3361</v>
      </c>
      <c r="Y137">
        <v>1</v>
      </c>
      <c r="Z137">
        <v>1</v>
      </c>
      <c r="AA137">
        <v>1</v>
      </c>
      <c r="AB137">
        <v>0.5</v>
      </c>
      <c r="AC137">
        <v>0.1</v>
      </c>
      <c r="AD137" t="s">
        <v>19</v>
      </c>
      <c r="AE137">
        <v>0</v>
      </c>
      <c r="AF137" t="s">
        <v>19</v>
      </c>
      <c r="AG137">
        <v>0.05</v>
      </c>
      <c r="AH137" t="s">
        <v>19</v>
      </c>
      <c r="AI137">
        <v>0.1</v>
      </c>
      <c r="AJ137" t="s">
        <v>19</v>
      </c>
      <c r="AK137">
        <v>0.1</v>
      </c>
      <c r="AL137">
        <f t="shared" si="105"/>
        <v>0.1</v>
      </c>
      <c r="AM137" t="s">
        <v>3484</v>
      </c>
      <c r="AN137">
        <v>0.2</v>
      </c>
      <c r="AP137" t="s">
        <v>3485</v>
      </c>
      <c r="AQ137">
        <v>0.35</v>
      </c>
      <c r="AS137" t="s">
        <v>3486</v>
      </c>
      <c r="AT137">
        <v>0.45</v>
      </c>
      <c r="AV137" t="s">
        <v>3487</v>
      </c>
      <c r="AW137">
        <v>0.5</v>
      </c>
      <c r="AX137" t="s">
        <v>3488</v>
      </c>
      <c r="AY137">
        <v>0.5</v>
      </c>
      <c r="BA137">
        <f t="shared" si="106"/>
        <v>0.5</v>
      </c>
      <c r="BB137" t="s">
        <v>3489</v>
      </c>
      <c r="BC137">
        <v>0.6</v>
      </c>
      <c r="BD137" t="s">
        <v>3490</v>
      </c>
      <c r="BE137">
        <v>0.6</v>
      </c>
      <c r="BF137" t="s">
        <v>3491</v>
      </c>
      <c r="BG137" t="s">
        <v>315</v>
      </c>
      <c r="BQ137">
        <v>0.66666666666666663</v>
      </c>
      <c r="BR137">
        <v>1</v>
      </c>
      <c r="BS137">
        <v>0.05</v>
      </c>
      <c r="BT137">
        <v>0.1</v>
      </c>
      <c r="BU137">
        <v>1</v>
      </c>
      <c r="BV137">
        <v>0.1</v>
      </c>
      <c r="BW137">
        <v>0.05</v>
      </c>
      <c r="BX137">
        <v>0.1</v>
      </c>
      <c r="BY137">
        <v>0.1</v>
      </c>
      <c r="BZ137">
        <v>0.66666666666666663</v>
      </c>
      <c r="CA137">
        <v>1</v>
      </c>
      <c r="CB137">
        <v>1</v>
      </c>
      <c r="CC137">
        <v>0.05</v>
      </c>
      <c r="CD137">
        <v>0.1</v>
      </c>
      <c r="CE137">
        <v>0.1</v>
      </c>
      <c r="CF137">
        <v>2</v>
      </c>
      <c r="CG137">
        <v>0.2</v>
      </c>
      <c r="CH137">
        <v>0.2</v>
      </c>
      <c r="CI137">
        <v>1</v>
      </c>
      <c r="CJ137">
        <v>0.2</v>
      </c>
      <c r="CK137">
        <v>2.3333333333333335</v>
      </c>
      <c r="CL137">
        <v>0.35</v>
      </c>
      <c r="CM137">
        <v>0.35</v>
      </c>
      <c r="CN137">
        <v>1</v>
      </c>
      <c r="CO137">
        <v>0.35</v>
      </c>
      <c r="CP137">
        <v>1.2857142857142858</v>
      </c>
      <c r="CQ137">
        <v>0.45</v>
      </c>
      <c r="CR137">
        <v>0.45</v>
      </c>
      <c r="CS137">
        <v>1</v>
      </c>
      <c r="CT137">
        <v>0.45</v>
      </c>
      <c r="CU137">
        <v>1</v>
      </c>
      <c r="CV137">
        <v>0.5</v>
      </c>
      <c r="CW137">
        <v>0.5</v>
      </c>
      <c r="CX137">
        <v>1</v>
      </c>
      <c r="CY137">
        <v>0.5</v>
      </c>
      <c r="CZ137">
        <v>1</v>
      </c>
      <c r="DA137">
        <v>0.5</v>
      </c>
      <c r="DB137">
        <v>0.5</v>
      </c>
      <c r="DC137">
        <v>1</v>
      </c>
      <c r="DD137">
        <v>0.5</v>
      </c>
      <c r="DE137">
        <v>1.2</v>
      </c>
      <c r="DF137">
        <v>0.6</v>
      </c>
      <c r="DG137">
        <v>0.6</v>
      </c>
      <c r="DH137">
        <v>1</v>
      </c>
      <c r="DI137">
        <v>0.6</v>
      </c>
      <c r="DJ137">
        <v>0.85714285714285721</v>
      </c>
      <c r="DK137">
        <v>0.6</v>
      </c>
      <c r="DL137">
        <v>0.6</v>
      </c>
      <c r="DM137">
        <v>0.85714285714285721</v>
      </c>
      <c r="DN137">
        <v>0.6</v>
      </c>
      <c r="DO137">
        <v>0</v>
      </c>
      <c r="DZ137">
        <v>0.1</v>
      </c>
      <c r="EA137">
        <v>0.15</v>
      </c>
      <c r="EB137">
        <v>0.35</v>
      </c>
      <c r="EC137">
        <v>0.5</v>
      </c>
      <c r="ED137">
        <v>0.5</v>
      </c>
      <c r="EE137">
        <v>0.7</v>
      </c>
      <c r="EF137">
        <v>0.8</v>
      </c>
      <c r="EG137">
        <v>1</v>
      </c>
    </row>
    <row r="138" spans="1:141" x14ac:dyDescent="0.25">
      <c r="A138" t="s">
        <v>15</v>
      </c>
      <c r="B138" t="s">
        <v>16</v>
      </c>
      <c r="C138" t="s">
        <v>308</v>
      </c>
      <c r="D138">
        <v>5</v>
      </c>
      <c r="E138" t="s">
        <v>309</v>
      </c>
      <c r="F138" t="s">
        <v>354</v>
      </c>
      <c r="G138" t="s">
        <v>355</v>
      </c>
      <c r="H138" t="s">
        <v>3394</v>
      </c>
      <c r="I138" t="s">
        <v>3351</v>
      </c>
      <c r="J138" t="s">
        <v>3351</v>
      </c>
      <c r="K138" t="s">
        <v>354</v>
      </c>
      <c r="L138" t="s">
        <v>356</v>
      </c>
      <c r="M138">
        <v>130</v>
      </c>
      <c r="N138" t="s">
        <v>56</v>
      </c>
      <c r="O138" t="s">
        <v>357</v>
      </c>
      <c r="P138" t="s">
        <v>3351</v>
      </c>
      <c r="Q138" t="s">
        <v>312</v>
      </c>
      <c r="R138" t="s">
        <v>3084</v>
      </c>
      <c r="S138" t="s">
        <v>24</v>
      </c>
      <c r="T138" t="s">
        <v>52</v>
      </c>
      <c r="U138" t="s">
        <v>2991</v>
      </c>
      <c r="V138" t="s">
        <v>26</v>
      </c>
      <c r="W138">
        <v>1</v>
      </c>
      <c r="X138" t="s">
        <v>3401</v>
      </c>
      <c r="Y138">
        <v>125</v>
      </c>
      <c r="Z138">
        <v>125</v>
      </c>
      <c r="AA138">
        <v>125</v>
      </c>
      <c r="AB138">
        <v>125</v>
      </c>
      <c r="AC138">
        <v>125</v>
      </c>
      <c r="AD138" t="s">
        <v>19</v>
      </c>
      <c r="AE138">
        <v>0</v>
      </c>
      <c r="AF138" t="s">
        <v>19</v>
      </c>
      <c r="AG138">
        <v>97</v>
      </c>
      <c r="AH138" t="s">
        <v>19</v>
      </c>
      <c r="AI138">
        <v>125</v>
      </c>
      <c r="AJ138" t="s">
        <v>19</v>
      </c>
      <c r="AK138">
        <v>125</v>
      </c>
      <c r="AL138">
        <f t="shared" si="105"/>
        <v>125</v>
      </c>
      <c r="AM138" t="s">
        <v>3492</v>
      </c>
      <c r="AN138">
        <v>11</v>
      </c>
      <c r="AP138" t="s">
        <v>3493</v>
      </c>
      <c r="AQ138">
        <v>64</v>
      </c>
      <c r="AS138" t="s">
        <v>3494</v>
      </c>
      <c r="AT138">
        <v>119</v>
      </c>
      <c r="AV138" t="s">
        <v>3495</v>
      </c>
      <c r="AW138">
        <v>125</v>
      </c>
      <c r="AX138" t="s">
        <v>3496</v>
      </c>
      <c r="AY138">
        <v>124</v>
      </c>
      <c r="BA138">
        <f t="shared" si="106"/>
        <v>124</v>
      </c>
      <c r="BB138" t="s">
        <v>3496</v>
      </c>
      <c r="BC138">
        <v>24</v>
      </c>
      <c r="BD138" t="s">
        <v>3497</v>
      </c>
      <c r="BE138">
        <v>24</v>
      </c>
      <c r="BF138" t="s">
        <v>3498</v>
      </c>
      <c r="BG138" t="s">
        <v>317</v>
      </c>
      <c r="BH138">
        <v>10</v>
      </c>
      <c r="BI138">
        <v>6</v>
      </c>
      <c r="BJ138">
        <v>6</v>
      </c>
      <c r="BK138">
        <v>10</v>
      </c>
      <c r="BL138">
        <v>17</v>
      </c>
      <c r="BM138">
        <v>19</v>
      </c>
      <c r="BN138">
        <v>23</v>
      </c>
      <c r="BO138">
        <v>23</v>
      </c>
      <c r="BP138">
        <v>11</v>
      </c>
      <c r="BQ138">
        <v>-1</v>
      </c>
      <c r="BR138">
        <v>1</v>
      </c>
      <c r="BS138">
        <v>0.19400000000000001</v>
      </c>
      <c r="BT138">
        <v>0.25</v>
      </c>
      <c r="BU138">
        <v>1</v>
      </c>
      <c r="BV138">
        <v>0.25</v>
      </c>
      <c r="BW138">
        <v>97</v>
      </c>
      <c r="BX138">
        <v>125</v>
      </c>
      <c r="BY138">
        <v>125</v>
      </c>
      <c r="CA138">
        <v>1</v>
      </c>
      <c r="CB138">
        <v>1</v>
      </c>
      <c r="CC138">
        <v>0.19400000000000001</v>
      </c>
      <c r="CD138">
        <v>0.25</v>
      </c>
      <c r="CE138">
        <v>0.25</v>
      </c>
      <c r="CF138">
        <v>0.44</v>
      </c>
      <c r="CG138">
        <v>0.27200000000000002</v>
      </c>
      <c r="CH138">
        <v>11</v>
      </c>
      <c r="CI138">
        <v>0.44</v>
      </c>
      <c r="CJ138">
        <v>0.27200000000000002</v>
      </c>
      <c r="CK138">
        <v>0.98461538461538467</v>
      </c>
      <c r="CL138">
        <v>0.378</v>
      </c>
      <c r="CM138">
        <v>64</v>
      </c>
      <c r="CN138">
        <v>0.98461538461538467</v>
      </c>
      <c r="CO138">
        <v>0.378</v>
      </c>
      <c r="CP138">
        <v>1.1333333333333333</v>
      </c>
      <c r="CQ138">
        <v>0.48799999999999999</v>
      </c>
      <c r="CR138">
        <v>119</v>
      </c>
      <c r="CS138">
        <v>1</v>
      </c>
      <c r="CT138">
        <v>0.48799999999999999</v>
      </c>
      <c r="CU138">
        <v>1</v>
      </c>
      <c r="CV138">
        <v>0.5</v>
      </c>
      <c r="CW138">
        <v>125</v>
      </c>
      <c r="CX138">
        <v>1</v>
      </c>
      <c r="CY138">
        <v>0.5</v>
      </c>
      <c r="CZ138">
        <v>0.99199999999999999</v>
      </c>
      <c r="DA138">
        <v>0.498</v>
      </c>
      <c r="DB138">
        <v>124</v>
      </c>
      <c r="DC138">
        <v>0.99199999999999999</v>
      </c>
      <c r="DD138">
        <v>0.498</v>
      </c>
      <c r="DE138">
        <v>1.2</v>
      </c>
      <c r="DF138">
        <v>0.54600000000000004</v>
      </c>
      <c r="DG138">
        <v>24</v>
      </c>
      <c r="DH138">
        <v>1</v>
      </c>
      <c r="DI138">
        <v>0.54600000000000004</v>
      </c>
      <c r="DJ138">
        <v>0.4</v>
      </c>
      <c r="DK138">
        <v>0.54600000000000004</v>
      </c>
      <c r="DL138">
        <v>24</v>
      </c>
      <c r="DM138">
        <v>0.4</v>
      </c>
      <c r="DN138">
        <v>0.54600000000000004</v>
      </c>
      <c r="DO138">
        <v>0.25</v>
      </c>
      <c r="DZ138">
        <v>25</v>
      </c>
      <c r="EA138">
        <v>65</v>
      </c>
      <c r="EB138">
        <v>105</v>
      </c>
      <c r="EC138">
        <v>125</v>
      </c>
      <c r="ED138">
        <v>20</v>
      </c>
      <c r="EE138">
        <v>60</v>
      </c>
      <c r="EF138">
        <v>105</v>
      </c>
      <c r="EG138">
        <v>125</v>
      </c>
    </row>
    <row r="139" spans="1:141" x14ac:dyDescent="0.25">
      <c r="A139" t="s">
        <v>15</v>
      </c>
      <c r="B139" t="s">
        <v>16</v>
      </c>
      <c r="C139" t="s">
        <v>308</v>
      </c>
      <c r="D139">
        <v>5</v>
      </c>
      <c r="E139" t="s">
        <v>309</v>
      </c>
      <c r="F139" t="s">
        <v>354</v>
      </c>
      <c r="G139" t="s">
        <v>355</v>
      </c>
      <c r="H139" t="s">
        <v>3394</v>
      </c>
      <c r="I139" t="s">
        <v>3351</v>
      </c>
      <c r="J139" t="s">
        <v>3351</v>
      </c>
      <c r="K139" t="s">
        <v>354</v>
      </c>
      <c r="L139" t="s">
        <v>358</v>
      </c>
      <c r="M139">
        <v>131</v>
      </c>
      <c r="N139" t="s">
        <v>56</v>
      </c>
      <c r="O139" t="s">
        <v>359</v>
      </c>
      <c r="P139" t="s">
        <v>3351</v>
      </c>
      <c r="Q139" t="s">
        <v>312</v>
      </c>
      <c r="R139" t="s">
        <v>3084</v>
      </c>
      <c r="S139" t="s">
        <v>64</v>
      </c>
      <c r="T139" t="s">
        <v>25</v>
      </c>
      <c r="U139" t="s">
        <v>2965</v>
      </c>
      <c r="V139" t="s">
        <v>26</v>
      </c>
      <c r="W139">
        <v>2</v>
      </c>
      <c r="X139" t="s">
        <v>3395</v>
      </c>
      <c r="Y139">
        <v>1</v>
      </c>
      <c r="Z139">
        <v>1</v>
      </c>
      <c r="AA139">
        <v>1</v>
      </c>
      <c r="AB139">
        <v>1</v>
      </c>
      <c r="AC139">
        <v>0.3</v>
      </c>
      <c r="AD139" t="s">
        <v>19</v>
      </c>
      <c r="AE139">
        <v>0</v>
      </c>
      <c r="AF139" t="s">
        <v>19</v>
      </c>
      <c r="AG139">
        <v>0.15</v>
      </c>
      <c r="AH139" t="s">
        <v>19</v>
      </c>
      <c r="AI139">
        <v>0.25</v>
      </c>
      <c r="AJ139" t="s">
        <v>19</v>
      </c>
      <c r="AK139">
        <v>0.25</v>
      </c>
      <c r="AL139">
        <f t="shared" si="105"/>
        <v>0.25</v>
      </c>
      <c r="AM139" t="s">
        <v>3499</v>
      </c>
      <c r="AN139">
        <v>0.35</v>
      </c>
      <c r="AP139" t="s">
        <v>3500</v>
      </c>
      <c r="AQ139">
        <v>0.4</v>
      </c>
      <c r="AS139" t="s">
        <v>3501</v>
      </c>
      <c r="AT139">
        <v>0.45</v>
      </c>
      <c r="AV139" t="s">
        <v>3502</v>
      </c>
      <c r="AW139">
        <v>0.5</v>
      </c>
      <c r="AX139" t="s">
        <v>3503</v>
      </c>
      <c r="AY139">
        <v>0.5</v>
      </c>
      <c r="BA139">
        <f t="shared" si="106"/>
        <v>0.5</v>
      </c>
      <c r="BB139" t="s">
        <v>3503</v>
      </c>
      <c r="BC139">
        <v>0.5</v>
      </c>
      <c r="BD139" t="s">
        <v>3504</v>
      </c>
      <c r="BE139">
        <v>0.5</v>
      </c>
      <c r="BF139" t="s">
        <v>3504</v>
      </c>
      <c r="BG139" t="s">
        <v>317</v>
      </c>
      <c r="BQ139">
        <v>0.66666666666666663</v>
      </c>
      <c r="BR139">
        <v>0.83333333333333337</v>
      </c>
      <c r="BS139">
        <v>0.15</v>
      </c>
      <c r="BT139">
        <v>0.25</v>
      </c>
      <c r="BU139">
        <v>0.83333333333333337</v>
      </c>
      <c r="BV139">
        <v>0.25</v>
      </c>
      <c r="BW139">
        <v>0.15</v>
      </c>
      <c r="BX139">
        <v>0.25</v>
      </c>
      <c r="BY139">
        <v>0.25</v>
      </c>
      <c r="BZ139">
        <v>0.66666666666666663</v>
      </c>
      <c r="CA139">
        <v>0.83333333333333337</v>
      </c>
      <c r="CB139">
        <v>0.83333333333333337</v>
      </c>
      <c r="CC139">
        <v>0.15</v>
      </c>
      <c r="CD139">
        <v>0.25</v>
      </c>
      <c r="CE139">
        <v>0.25</v>
      </c>
      <c r="CF139">
        <v>1.4</v>
      </c>
      <c r="CG139">
        <v>0.35</v>
      </c>
      <c r="CH139">
        <v>0.35</v>
      </c>
      <c r="CI139">
        <v>1</v>
      </c>
      <c r="CJ139">
        <v>0.35</v>
      </c>
      <c r="CK139">
        <v>1.6</v>
      </c>
      <c r="CL139">
        <v>0.4</v>
      </c>
      <c r="CM139">
        <v>0.4</v>
      </c>
      <c r="CN139">
        <v>1</v>
      </c>
      <c r="CO139">
        <v>0.4</v>
      </c>
      <c r="CP139">
        <v>1.8</v>
      </c>
      <c r="CQ139">
        <v>0.45</v>
      </c>
      <c r="CR139">
        <v>0.45</v>
      </c>
      <c r="CS139">
        <v>1</v>
      </c>
      <c r="CT139">
        <v>0.45</v>
      </c>
      <c r="CU139">
        <v>0.5</v>
      </c>
      <c r="CV139">
        <v>0.5</v>
      </c>
      <c r="CW139">
        <v>0.5</v>
      </c>
      <c r="CX139">
        <v>0.5</v>
      </c>
      <c r="CY139">
        <v>0.5</v>
      </c>
      <c r="CZ139">
        <v>0.5</v>
      </c>
      <c r="DA139">
        <v>0.5</v>
      </c>
      <c r="DB139">
        <v>0.5</v>
      </c>
      <c r="DC139">
        <v>0.5</v>
      </c>
      <c r="DD139">
        <v>0.5</v>
      </c>
      <c r="DE139">
        <v>1</v>
      </c>
      <c r="DF139">
        <v>0.5</v>
      </c>
      <c r="DG139">
        <v>0.5</v>
      </c>
      <c r="DH139">
        <v>1</v>
      </c>
      <c r="DI139">
        <v>0.5</v>
      </c>
      <c r="DJ139">
        <v>0.90909090909090906</v>
      </c>
      <c r="DK139">
        <v>0.5</v>
      </c>
      <c r="DL139">
        <v>0.5</v>
      </c>
      <c r="DM139">
        <v>0.90909090909090906</v>
      </c>
      <c r="DN139">
        <v>0.5</v>
      </c>
      <c r="DO139">
        <v>0</v>
      </c>
      <c r="DZ139">
        <v>0.25</v>
      </c>
      <c r="EA139">
        <v>0.25</v>
      </c>
      <c r="EB139">
        <v>0.25</v>
      </c>
      <c r="EC139">
        <v>1</v>
      </c>
      <c r="ED139">
        <v>0.5</v>
      </c>
      <c r="EE139">
        <v>0.55000000000000004</v>
      </c>
      <c r="EF139">
        <v>0.75</v>
      </c>
      <c r="EG139">
        <v>1</v>
      </c>
    </row>
    <row r="140" spans="1:141" x14ac:dyDescent="0.25">
      <c r="A140" t="s">
        <v>15</v>
      </c>
      <c r="B140" t="s">
        <v>16</v>
      </c>
      <c r="C140" t="s">
        <v>308</v>
      </c>
      <c r="D140">
        <v>5</v>
      </c>
      <c r="E140" t="s">
        <v>309</v>
      </c>
      <c r="F140" t="s">
        <v>354</v>
      </c>
      <c r="G140" t="s">
        <v>355</v>
      </c>
      <c r="H140" t="s">
        <v>3394</v>
      </c>
      <c r="I140" t="s">
        <v>3351</v>
      </c>
      <c r="J140" t="s">
        <v>3351</v>
      </c>
      <c r="K140" t="s">
        <v>354</v>
      </c>
      <c r="L140" t="s">
        <v>360</v>
      </c>
      <c r="M140">
        <v>132</v>
      </c>
      <c r="N140" t="s">
        <v>56</v>
      </c>
      <c r="O140" t="s">
        <v>361</v>
      </c>
      <c r="P140" t="s">
        <v>3351</v>
      </c>
      <c r="Q140" t="s">
        <v>312</v>
      </c>
      <c r="R140" t="s">
        <v>3084</v>
      </c>
      <c r="S140" t="s">
        <v>64</v>
      </c>
      <c r="T140" t="s">
        <v>25</v>
      </c>
      <c r="U140" t="s">
        <v>2965</v>
      </c>
      <c r="V140" t="s">
        <v>26</v>
      </c>
      <c r="W140">
        <v>3</v>
      </c>
      <c r="X140" t="s">
        <v>3379</v>
      </c>
      <c r="Y140">
        <v>1</v>
      </c>
      <c r="Z140">
        <v>1</v>
      </c>
      <c r="AA140">
        <v>0.8</v>
      </c>
      <c r="AB140">
        <v>0.5</v>
      </c>
      <c r="AC140">
        <v>0.2</v>
      </c>
      <c r="AD140" t="s">
        <v>19</v>
      </c>
      <c r="AE140">
        <v>0</v>
      </c>
      <c r="AF140" t="s">
        <v>19</v>
      </c>
      <c r="AG140">
        <v>0.2</v>
      </c>
      <c r="AH140" t="s">
        <v>19</v>
      </c>
      <c r="AI140">
        <v>0.37</v>
      </c>
      <c r="AJ140" t="s">
        <v>19</v>
      </c>
      <c r="AK140">
        <v>0.37</v>
      </c>
      <c r="AL140">
        <f t="shared" si="105"/>
        <v>0.37</v>
      </c>
      <c r="AM140" t="s">
        <v>3505</v>
      </c>
      <c r="AN140">
        <v>0.52</v>
      </c>
      <c r="AP140" t="s">
        <v>3506</v>
      </c>
      <c r="AQ140">
        <v>0.55000000000000004</v>
      </c>
      <c r="AS140" t="s">
        <v>3507</v>
      </c>
      <c r="AT140">
        <v>0.56999999999999995</v>
      </c>
      <c r="AV140" t="s">
        <v>3508</v>
      </c>
      <c r="AW140">
        <v>0.57999999999999996</v>
      </c>
      <c r="AX140" t="s">
        <v>3509</v>
      </c>
      <c r="AY140">
        <v>0.57999999999999996</v>
      </c>
      <c r="BA140">
        <f t="shared" si="106"/>
        <v>0.57999999999999996</v>
      </c>
      <c r="BB140" t="s">
        <v>3509</v>
      </c>
      <c r="BC140">
        <v>0.57999999999999996</v>
      </c>
      <c r="BD140" t="s">
        <v>3510</v>
      </c>
      <c r="BE140">
        <v>0.57999999999999996</v>
      </c>
      <c r="BF140" t="s">
        <v>3510</v>
      </c>
      <c r="BG140" t="s">
        <v>317</v>
      </c>
      <c r="BQ140">
        <v>1.3333333333333333</v>
      </c>
      <c r="BR140">
        <v>1.8499999999999999</v>
      </c>
      <c r="BS140">
        <v>0.2</v>
      </c>
      <c r="BT140">
        <v>0.37</v>
      </c>
      <c r="BU140">
        <v>1.8499999999999999</v>
      </c>
      <c r="BV140">
        <v>0.37</v>
      </c>
      <c r="BW140">
        <v>0.2</v>
      </c>
      <c r="BX140">
        <v>0.37</v>
      </c>
      <c r="BY140">
        <v>0.37</v>
      </c>
      <c r="BZ140">
        <v>1</v>
      </c>
      <c r="CA140">
        <v>1</v>
      </c>
      <c r="CB140">
        <v>1</v>
      </c>
      <c r="CC140">
        <v>0.2</v>
      </c>
      <c r="CD140">
        <v>0.37</v>
      </c>
      <c r="CE140">
        <v>0.37</v>
      </c>
      <c r="CF140">
        <v>1.4054054054054055</v>
      </c>
      <c r="CG140">
        <v>0.52</v>
      </c>
      <c r="CH140">
        <v>0.52</v>
      </c>
      <c r="CI140">
        <v>1</v>
      </c>
      <c r="CJ140">
        <v>0.52</v>
      </c>
      <c r="CK140">
        <v>1.375</v>
      </c>
      <c r="CL140">
        <v>0.55000000000000004</v>
      </c>
      <c r="CM140">
        <v>0.55000000000000004</v>
      </c>
      <c r="CN140">
        <v>1</v>
      </c>
      <c r="CO140">
        <v>0.55000000000000004</v>
      </c>
      <c r="CP140">
        <v>1.2666666666666666</v>
      </c>
      <c r="CQ140">
        <v>0.56999999999999995</v>
      </c>
      <c r="CR140">
        <v>0.56999999999999995</v>
      </c>
      <c r="CS140">
        <v>1</v>
      </c>
      <c r="CT140">
        <v>0.56999999999999995</v>
      </c>
      <c r="CU140">
        <v>1.1599999999999999</v>
      </c>
      <c r="CV140">
        <v>0.57999999999999996</v>
      </c>
      <c r="CW140">
        <v>0.57999999999999996</v>
      </c>
      <c r="CX140">
        <v>1</v>
      </c>
      <c r="CY140">
        <v>0.57999999999999996</v>
      </c>
      <c r="CZ140">
        <v>1.1599999999999999</v>
      </c>
      <c r="DA140">
        <v>0.57999999999999996</v>
      </c>
      <c r="DB140">
        <v>0.57999999999999996</v>
      </c>
      <c r="DC140">
        <v>1</v>
      </c>
      <c r="DD140">
        <v>0.57999999999999996</v>
      </c>
      <c r="DE140">
        <v>1</v>
      </c>
      <c r="DF140">
        <v>0.57999999999999996</v>
      </c>
      <c r="DG140">
        <v>0.57999999999999996</v>
      </c>
      <c r="DH140">
        <v>1</v>
      </c>
      <c r="DI140">
        <v>0.57999999999999996</v>
      </c>
      <c r="DJ140">
        <v>0.96666666666666667</v>
      </c>
      <c r="DK140">
        <v>0.57999999999999996</v>
      </c>
      <c r="DL140">
        <v>0.57999999999999996</v>
      </c>
      <c r="DM140">
        <v>0.96666666666666667</v>
      </c>
      <c r="DN140">
        <v>0.57999999999999996</v>
      </c>
      <c r="DO140">
        <v>0</v>
      </c>
      <c r="DZ140">
        <v>0.37</v>
      </c>
      <c r="EA140">
        <v>0.4</v>
      </c>
      <c r="EB140">
        <v>0.45</v>
      </c>
      <c r="EC140">
        <v>0.5</v>
      </c>
      <c r="ED140">
        <v>0.57999999999999996</v>
      </c>
      <c r="EE140">
        <v>0.6</v>
      </c>
      <c r="EF140">
        <v>0.7</v>
      </c>
      <c r="EG140">
        <v>0.8</v>
      </c>
    </row>
    <row r="141" spans="1:141" x14ac:dyDescent="0.25">
      <c r="A141" t="s">
        <v>15</v>
      </c>
      <c r="B141" t="s">
        <v>16</v>
      </c>
      <c r="C141" t="s">
        <v>308</v>
      </c>
      <c r="D141">
        <v>5</v>
      </c>
      <c r="E141" t="s">
        <v>309</v>
      </c>
      <c r="F141" t="s">
        <v>354</v>
      </c>
      <c r="G141" t="s">
        <v>355</v>
      </c>
      <c r="H141" t="s">
        <v>3394</v>
      </c>
      <c r="I141" t="s">
        <v>3351</v>
      </c>
      <c r="J141" t="s">
        <v>3351</v>
      </c>
      <c r="K141" t="s">
        <v>354</v>
      </c>
      <c r="L141" t="s">
        <v>362</v>
      </c>
      <c r="M141">
        <v>133</v>
      </c>
      <c r="N141" t="s">
        <v>56</v>
      </c>
      <c r="O141" t="s">
        <v>363</v>
      </c>
      <c r="P141" t="s">
        <v>3351</v>
      </c>
      <c r="Q141" t="s">
        <v>312</v>
      </c>
      <c r="R141" t="s">
        <v>3084</v>
      </c>
      <c r="S141" t="s">
        <v>34</v>
      </c>
      <c r="T141" t="s">
        <v>52</v>
      </c>
      <c r="U141" t="s">
        <v>2991</v>
      </c>
      <c r="V141" t="s">
        <v>26</v>
      </c>
      <c r="W141">
        <v>4</v>
      </c>
      <c r="X141" t="s">
        <v>3511</v>
      </c>
      <c r="Y141">
        <v>125</v>
      </c>
      <c r="Z141">
        <v>30</v>
      </c>
      <c r="AA141">
        <v>40</v>
      </c>
      <c r="AB141">
        <v>40</v>
      </c>
      <c r="AC141">
        <v>15</v>
      </c>
      <c r="AD141" t="s">
        <v>19</v>
      </c>
      <c r="AE141">
        <v>0</v>
      </c>
      <c r="AF141" t="s">
        <v>19</v>
      </c>
      <c r="AG141">
        <v>14</v>
      </c>
      <c r="AH141" t="s">
        <v>19</v>
      </c>
      <c r="AI141">
        <v>33</v>
      </c>
      <c r="AJ141" t="s">
        <v>19</v>
      </c>
      <c r="AK141">
        <v>33</v>
      </c>
      <c r="AL141">
        <f>+AG141+AK141</f>
        <v>47</v>
      </c>
      <c r="AM141" t="s">
        <v>3512</v>
      </c>
      <c r="AN141">
        <v>-1</v>
      </c>
      <c r="AO141">
        <f>+IF(AND(AN141&lt;&gt;-1,AN141&lt;&gt;-2),AN141,0)</f>
        <v>0</v>
      </c>
      <c r="AP141" t="s">
        <v>3513</v>
      </c>
      <c r="AQ141">
        <v>23</v>
      </c>
      <c r="AR141">
        <f>+IF(AND(AQ141&lt;&gt;-1,AQ141&lt;&gt;-2),AQ141,0)</f>
        <v>23</v>
      </c>
      <c r="AS141" t="s">
        <v>3514</v>
      </c>
      <c r="AT141">
        <v>33</v>
      </c>
      <c r="AU141">
        <f>+IF(AND(AT141&lt;&gt;-1,AT141&lt;&gt;-2),AT141,0)</f>
        <v>33</v>
      </c>
      <c r="AV141" t="s">
        <v>3515</v>
      </c>
      <c r="AW141">
        <v>40</v>
      </c>
      <c r="AX141" t="s">
        <v>3516</v>
      </c>
      <c r="AY141">
        <v>40</v>
      </c>
      <c r="AZ141">
        <f>+IF(AND(AY141&lt;&gt;-1,AY141&lt;&gt;-2),AY141,0)</f>
        <v>40</v>
      </c>
      <c r="BA141">
        <f>+AO141+AR141+AU141+AZ141</f>
        <v>96</v>
      </c>
      <c r="BB141" t="s">
        <v>3517</v>
      </c>
      <c r="BC141">
        <v>3</v>
      </c>
      <c r="BD141" t="s">
        <v>3518</v>
      </c>
      <c r="BE141">
        <v>3</v>
      </c>
      <c r="BF141" t="s">
        <v>3519</v>
      </c>
      <c r="BG141" t="s">
        <v>317</v>
      </c>
      <c r="BH141">
        <v>10</v>
      </c>
      <c r="BI141">
        <v>6</v>
      </c>
      <c r="BJ141">
        <v>6</v>
      </c>
      <c r="BK141">
        <v>10</v>
      </c>
      <c r="BL141">
        <v>17</v>
      </c>
      <c r="BM141">
        <v>19</v>
      </c>
      <c r="BN141">
        <v>23</v>
      </c>
      <c r="BO141">
        <v>23</v>
      </c>
      <c r="BP141">
        <v>11</v>
      </c>
      <c r="BQ141">
        <v>1.2444444444444445</v>
      </c>
      <c r="BR141">
        <v>3.1333333333333333</v>
      </c>
      <c r="BS141">
        <v>0.112</v>
      </c>
      <c r="BT141">
        <v>0.376</v>
      </c>
      <c r="BU141">
        <v>3.1333333333333333</v>
      </c>
      <c r="BV141">
        <v>0.376</v>
      </c>
      <c r="BW141">
        <v>14</v>
      </c>
      <c r="BX141">
        <v>47</v>
      </c>
      <c r="BY141">
        <v>47</v>
      </c>
      <c r="BZ141">
        <v>1</v>
      </c>
      <c r="CA141">
        <v>1</v>
      </c>
      <c r="CB141">
        <v>1</v>
      </c>
      <c r="CC141">
        <v>0.112</v>
      </c>
      <c r="CD141">
        <v>0.376</v>
      </c>
      <c r="CE141">
        <v>0.376</v>
      </c>
      <c r="CF141">
        <v>-1</v>
      </c>
      <c r="CG141">
        <v>0.376</v>
      </c>
      <c r="CH141">
        <v>47</v>
      </c>
      <c r="CJ141">
        <v>0.376</v>
      </c>
      <c r="CK141">
        <v>1.5333333333333334</v>
      </c>
      <c r="CL141">
        <v>0.56000000000000005</v>
      </c>
      <c r="CM141">
        <v>70</v>
      </c>
      <c r="CN141">
        <v>1</v>
      </c>
      <c r="CO141">
        <v>0.56000000000000005</v>
      </c>
      <c r="CP141">
        <v>1.8666666666666667</v>
      </c>
      <c r="CQ141">
        <v>0.82399999999999995</v>
      </c>
      <c r="CR141">
        <v>103</v>
      </c>
      <c r="CS141">
        <v>1</v>
      </c>
      <c r="CT141">
        <v>0.82399999999999995</v>
      </c>
      <c r="CU141">
        <v>2.4</v>
      </c>
      <c r="CV141">
        <v>1.1439999999999999</v>
      </c>
      <c r="CW141">
        <v>143</v>
      </c>
      <c r="CX141">
        <v>1</v>
      </c>
      <c r="CY141">
        <v>1</v>
      </c>
      <c r="CZ141">
        <v>2.4</v>
      </c>
      <c r="DA141">
        <v>1.1439999999999999</v>
      </c>
      <c r="DB141">
        <v>143</v>
      </c>
      <c r="DC141">
        <v>1</v>
      </c>
      <c r="DD141">
        <v>1</v>
      </c>
      <c r="DE141">
        <v>-1</v>
      </c>
      <c r="DF141">
        <v>1.1679999999999999</v>
      </c>
      <c r="DG141">
        <v>146</v>
      </c>
      <c r="DH141">
        <v>1</v>
      </c>
      <c r="DI141">
        <v>1</v>
      </c>
      <c r="DJ141">
        <v>0.6</v>
      </c>
      <c r="DK141">
        <v>1.1919999999999999</v>
      </c>
      <c r="DL141">
        <v>149</v>
      </c>
      <c r="DM141">
        <v>0.6</v>
      </c>
      <c r="DN141">
        <v>1</v>
      </c>
      <c r="DO141">
        <v>0</v>
      </c>
      <c r="DT141" t="s">
        <v>3032</v>
      </c>
      <c r="DZ141">
        <v>-1</v>
      </c>
      <c r="EA141">
        <v>15</v>
      </c>
      <c r="EB141">
        <v>15</v>
      </c>
      <c r="EC141">
        <v>10</v>
      </c>
      <c r="ED141">
        <v>-1</v>
      </c>
      <c r="EE141">
        <v>10</v>
      </c>
      <c r="EF141">
        <v>15</v>
      </c>
      <c r="EG141">
        <v>15</v>
      </c>
    </row>
    <row r="142" spans="1:141" x14ac:dyDescent="0.25">
      <c r="A142" t="s">
        <v>15</v>
      </c>
      <c r="B142" t="s">
        <v>16</v>
      </c>
      <c r="C142" t="s">
        <v>308</v>
      </c>
      <c r="D142">
        <v>5</v>
      </c>
      <c r="E142" t="s">
        <v>309</v>
      </c>
      <c r="F142" t="s">
        <v>364</v>
      </c>
      <c r="G142" t="s">
        <v>365</v>
      </c>
      <c r="H142" t="s">
        <v>2997</v>
      </c>
      <c r="I142" t="s">
        <v>321</v>
      </c>
      <c r="J142" t="s">
        <v>321</v>
      </c>
      <c r="K142" t="s">
        <v>364</v>
      </c>
      <c r="L142" t="s">
        <v>366</v>
      </c>
      <c r="M142">
        <v>134</v>
      </c>
      <c r="N142" t="s">
        <v>56</v>
      </c>
      <c r="O142" t="s">
        <v>367</v>
      </c>
      <c r="P142" t="s">
        <v>321</v>
      </c>
      <c r="Q142" t="s">
        <v>312</v>
      </c>
      <c r="R142" t="s">
        <v>3084</v>
      </c>
      <c r="S142" t="s">
        <v>64</v>
      </c>
      <c r="T142" t="s">
        <v>52</v>
      </c>
      <c r="U142" t="s">
        <v>2991</v>
      </c>
      <c r="V142" t="s">
        <v>26</v>
      </c>
      <c r="W142">
        <v>1</v>
      </c>
      <c r="X142" t="s">
        <v>3520</v>
      </c>
      <c r="Y142">
        <v>5000</v>
      </c>
      <c r="Z142">
        <v>5000</v>
      </c>
      <c r="AA142">
        <v>3500</v>
      </c>
      <c r="AB142">
        <v>2000</v>
      </c>
      <c r="AC142">
        <v>500</v>
      </c>
      <c r="AD142" t="s">
        <v>19</v>
      </c>
      <c r="AE142">
        <v>1337</v>
      </c>
      <c r="AF142" t="s">
        <v>19</v>
      </c>
      <c r="AG142">
        <v>500</v>
      </c>
      <c r="AH142" t="s">
        <v>3521</v>
      </c>
      <c r="AI142">
        <v>500</v>
      </c>
      <c r="AJ142" t="s">
        <v>19</v>
      </c>
      <c r="AK142">
        <v>1083</v>
      </c>
      <c r="AL142">
        <f t="shared" ref="AL142:AL156" si="107">+AK142</f>
        <v>1083</v>
      </c>
      <c r="AM142" t="s">
        <v>3522</v>
      </c>
      <c r="AN142">
        <v>1083</v>
      </c>
      <c r="AP142" t="s">
        <v>3523</v>
      </c>
      <c r="AQ142">
        <v>637</v>
      </c>
      <c r="AS142" t="s">
        <v>3393</v>
      </c>
      <c r="AT142">
        <v>1909</v>
      </c>
      <c r="AV142" t="s">
        <v>19</v>
      </c>
      <c r="AW142">
        <v>2009</v>
      </c>
      <c r="AX142" t="s">
        <v>19</v>
      </c>
      <c r="AY142">
        <v>2933</v>
      </c>
      <c r="BA142">
        <f t="shared" ref="BA142:BA156" si="108">+AY142</f>
        <v>2933</v>
      </c>
      <c r="BB142" t="s">
        <v>19</v>
      </c>
      <c r="BC142">
        <v>3544</v>
      </c>
      <c r="BD142" t="s">
        <v>19</v>
      </c>
      <c r="BE142">
        <v>3544</v>
      </c>
      <c r="BF142" t="s">
        <v>19</v>
      </c>
      <c r="BG142" t="s">
        <v>319</v>
      </c>
      <c r="BQ142">
        <v>1.3333333333333333</v>
      </c>
      <c r="BR142">
        <v>1</v>
      </c>
      <c r="BS142">
        <v>0.1</v>
      </c>
      <c r="BT142">
        <v>0.1</v>
      </c>
      <c r="BU142">
        <v>2.1659999999999999</v>
      </c>
      <c r="BV142">
        <v>0.21659999999999999</v>
      </c>
      <c r="BW142">
        <v>500</v>
      </c>
      <c r="BX142">
        <v>500</v>
      </c>
      <c r="BY142">
        <v>1083</v>
      </c>
      <c r="BZ142">
        <v>1</v>
      </c>
      <c r="CA142">
        <v>1</v>
      </c>
      <c r="CB142">
        <v>1</v>
      </c>
      <c r="CC142">
        <v>0.1</v>
      </c>
      <c r="CD142">
        <v>0.1</v>
      </c>
      <c r="CE142">
        <v>0.21659999999999999</v>
      </c>
      <c r="CF142">
        <v>0.83307692307692305</v>
      </c>
      <c r="CG142">
        <v>0.21659999999999999</v>
      </c>
      <c r="CH142">
        <v>1083</v>
      </c>
      <c r="CI142">
        <v>0.83307692307692305</v>
      </c>
      <c r="CJ142">
        <v>0.21659999999999999</v>
      </c>
      <c r="CK142">
        <v>0.42466666666666669</v>
      </c>
      <c r="CL142">
        <v>0.12740000000000001</v>
      </c>
      <c r="CM142">
        <v>637</v>
      </c>
      <c r="CN142">
        <v>0.42466666666666669</v>
      </c>
      <c r="CO142">
        <v>0.12740000000000001</v>
      </c>
      <c r="CP142">
        <v>1.1229411764705883</v>
      </c>
      <c r="CQ142">
        <v>0.38179999999999997</v>
      </c>
      <c r="CR142">
        <v>1909</v>
      </c>
      <c r="CS142">
        <v>1</v>
      </c>
      <c r="CT142">
        <v>0.38179999999999997</v>
      </c>
      <c r="CU142">
        <v>1.0044999999999999</v>
      </c>
      <c r="CV142">
        <v>0.40179999999999999</v>
      </c>
      <c r="CW142">
        <v>2009</v>
      </c>
      <c r="CX142">
        <v>1</v>
      </c>
      <c r="CY142">
        <v>0.40179999999999999</v>
      </c>
      <c r="CZ142">
        <v>1.4664999999999999</v>
      </c>
      <c r="DA142">
        <v>0.58660000000000001</v>
      </c>
      <c r="DB142">
        <v>2933</v>
      </c>
      <c r="DC142">
        <v>1</v>
      </c>
      <c r="DD142">
        <v>0.58660000000000001</v>
      </c>
      <c r="DE142">
        <v>1.0891210817455439</v>
      </c>
      <c r="DF142">
        <v>0.70879999999999999</v>
      </c>
      <c r="DG142">
        <v>3544</v>
      </c>
      <c r="DH142">
        <v>1</v>
      </c>
      <c r="DI142">
        <v>0.70879999999999999</v>
      </c>
      <c r="DJ142">
        <v>0.95140939597315433</v>
      </c>
      <c r="DK142">
        <v>0.70879999999999999</v>
      </c>
      <c r="DL142">
        <v>3544</v>
      </c>
      <c r="DM142">
        <v>0.95140939597315433</v>
      </c>
      <c r="DN142">
        <v>0.70879999999999999</v>
      </c>
      <c r="DO142">
        <v>0</v>
      </c>
      <c r="DP142" t="s">
        <v>3049</v>
      </c>
      <c r="DS142" t="s">
        <v>3097</v>
      </c>
      <c r="DZ142">
        <v>1300</v>
      </c>
      <c r="EA142">
        <v>1500</v>
      </c>
      <c r="EB142">
        <v>1700</v>
      </c>
      <c r="EC142">
        <v>2000</v>
      </c>
      <c r="ED142">
        <v>3254</v>
      </c>
      <c r="EE142">
        <v>3725</v>
      </c>
      <c r="EF142">
        <v>4075</v>
      </c>
      <c r="EG142">
        <v>4433</v>
      </c>
      <c r="EK142">
        <v>4433</v>
      </c>
    </row>
    <row r="143" spans="1:141" x14ac:dyDescent="0.25">
      <c r="A143" t="s">
        <v>15</v>
      </c>
      <c r="B143" t="s">
        <v>16</v>
      </c>
      <c r="C143" t="s">
        <v>308</v>
      </c>
      <c r="D143">
        <v>5</v>
      </c>
      <c r="E143" t="s">
        <v>309</v>
      </c>
      <c r="F143" t="s">
        <v>364</v>
      </c>
      <c r="G143" t="s">
        <v>365</v>
      </c>
      <c r="H143" t="s">
        <v>2997</v>
      </c>
      <c r="I143" t="s">
        <v>321</v>
      </c>
      <c r="J143" t="s">
        <v>321</v>
      </c>
      <c r="K143" t="s">
        <v>364</v>
      </c>
      <c r="L143" t="s">
        <v>368</v>
      </c>
      <c r="M143">
        <v>135</v>
      </c>
      <c r="N143" t="s">
        <v>56</v>
      </c>
      <c r="O143" t="s">
        <v>369</v>
      </c>
      <c r="P143" t="s">
        <v>321</v>
      </c>
      <c r="Q143" t="s">
        <v>312</v>
      </c>
      <c r="R143" t="s">
        <v>3084</v>
      </c>
      <c r="S143" t="s">
        <v>64</v>
      </c>
      <c r="T143" t="s">
        <v>52</v>
      </c>
      <c r="U143" t="s">
        <v>2991</v>
      </c>
      <c r="V143" t="s">
        <v>26</v>
      </c>
      <c r="W143">
        <v>2</v>
      </c>
      <c r="X143" t="s">
        <v>3524</v>
      </c>
      <c r="Y143">
        <v>608</v>
      </c>
      <c r="Z143">
        <v>608</v>
      </c>
      <c r="AA143">
        <v>438</v>
      </c>
      <c r="AB143">
        <v>268</v>
      </c>
      <c r="AC143">
        <v>98</v>
      </c>
      <c r="AD143" t="s">
        <v>19</v>
      </c>
      <c r="AE143">
        <v>301</v>
      </c>
      <c r="AF143" t="s">
        <v>19</v>
      </c>
      <c r="AG143">
        <v>143</v>
      </c>
      <c r="AH143" t="s">
        <v>3525</v>
      </c>
      <c r="AI143">
        <v>224</v>
      </c>
      <c r="AJ143" t="s">
        <v>3526</v>
      </c>
      <c r="AK143">
        <v>106</v>
      </c>
      <c r="AL143">
        <f t="shared" si="107"/>
        <v>106</v>
      </c>
      <c r="AM143" t="s">
        <v>3527</v>
      </c>
      <c r="AN143">
        <v>106</v>
      </c>
      <c r="AP143" t="s">
        <v>3528</v>
      </c>
      <c r="AQ143">
        <v>311</v>
      </c>
      <c r="AS143" t="s">
        <v>3393</v>
      </c>
      <c r="AT143">
        <v>488</v>
      </c>
      <c r="AV143" t="s">
        <v>19</v>
      </c>
      <c r="AW143">
        <v>488</v>
      </c>
      <c r="AX143" t="s">
        <v>19</v>
      </c>
      <c r="AY143">
        <v>488</v>
      </c>
      <c r="BA143">
        <f t="shared" si="108"/>
        <v>488</v>
      </c>
      <c r="BB143" t="s">
        <v>19</v>
      </c>
      <c r="BC143">
        <v>569</v>
      </c>
      <c r="BD143" t="s">
        <v>19</v>
      </c>
      <c r="BE143">
        <v>569</v>
      </c>
      <c r="BF143" t="s">
        <v>19</v>
      </c>
      <c r="BG143" t="s">
        <v>319</v>
      </c>
      <c r="BQ143">
        <v>1.9455782312925169</v>
      </c>
      <c r="BR143">
        <v>2.2857142857142856</v>
      </c>
      <c r="BS143">
        <v>0.23519736842105263</v>
      </c>
      <c r="BT143">
        <v>0.36842105263157893</v>
      </c>
      <c r="BU143">
        <v>1.0816326530612246</v>
      </c>
      <c r="BV143">
        <v>0.17434210526315788</v>
      </c>
      <c r="BW143">
        <v>143</v>
      </c>
      <c r="BX143">
        <v>224</v>
      </c>
      <c r="BY143">
        <v>106</v>
      </c>
      <c r="BZ143">
        <v>1</v>
      </c>
      <c r="CA143">
        <v>1</v>
      </c>
      <c r="CB143">
        <v>1</v>
      </c>
      <c r="CC143">
        <v>0.23519736842105263</v>
      </c>
      <c r="CD143">
        <v>0.36842105263157893</v>
      </c>
      <c r="CE143">
        <v>0.17434210526315788</v>
      </c>
      <c r="CF143">
        <v>0.81538461538461537</v>
      </c>
      <c r="CG143">
        <v>0.17434210526315788</v>
      </c>
      <c r="CH143">
        <v>106</v>
      </c>
      <c r="CI143">
        <v>0.81538461538461537</v>
      </c>
      <c r="CJ143">
        <v>0.17434210526315788</v>
      </c>
      <c r="CK143">
        <v>1.9437500000000001</v>
      </c>
      <c r="CL143">
        <v>0.51151315789473684</v>
      </c>
      <c r="CM143">
        <v>311</v>
      </c>
      <c r="CN143">
        <v>1</v>
      </c>
      <c r="CO143">
        <v>0.51151315789473684</v>
      </c>
      <c r="CP143">
        <v>2.238532110091743</v>
      </c>
      <c r="CQ143">
        <v>0.80263157894736847</v>
      </c>
      <c r="CR143">
        <v>488</v>
      </c>
      <c r="CS143">
        <v>1</v>
      </c>
      <c r="CT143">
        <v>0.80263157894736847</v>
      </c>
      <c r="CU143">
        <v>1.8208955223880596</v>
      </c>
      <c r="CV143">
        <v>0.80263157894736847</v>
      </c>
      <c r="CW143">
        <v>488</v>
      </c>
      <c r="CX143">
        <v>1</v>
      </c>
      <c r="CY143">
        <v>0.80263157894736847</v>
      </c>
      <c r="CZ143">
        <v>1.8208955223880596</v>
      </c>
      <c r="DA143">
        <v>0.80263157894736847</v>
      </c>
      <c r="DB143">
        <v>488</v>
      </c>
      <c r="DC143">
        <v>1</v>
      </c>
      <c r="DD143">
        <v>0.80263157894736847</v>
      </c>
      <c r="DE143">
        <v>1.0556586270871986</v>
      </c>
      <c r="DF143">
        <v>0.93585526315789469</v>
      </c>
      <c r="DG143">
        <v>569</v>
      </c>
      <c r="DH143">
        <v>1</v>
      </c>
      <c r="DI143">
        <v>0.93585526315789469</v>
      </c>
      <c r="DJ143">
        <v>0.94991652754590983</v>
      </c>
      <c r="DK143">
        <v>0.93585526315789469</v>
      </c>
      <c r="DL143">
        <v>569</v>
      </c>
      <c r="DM143">
        <v>0.94991652754590983</v>
      </c>
      <c r="DN143">
        <v>0.93585526315789469</v>
      </c>
      <c r="DO143">
        <v>0</v>
      </c>
      <c r="DP143" t="s">
        <v>3049</v>
      </c>
      <c r="DS143" t="s">
        <v>3097</v>
      </c>
      <c r="DZ143">
        <v>130</v>
      </c>
      <c r="EA143">
        <v>160</v>
      </c>
      <c r="EB143">
        <v>218</v>
      </c>
      <c r="EC143">
        <v>268</v>
      </c>
      <c r="ED143">
        <v>539</v>
      </c>
      <c r="EE143">
        <v>599</v>
      </c>
      <c r="EF143">
        <v>639</v>
      </c>
      <c r="EG143">
        <v>688</v>
      </c>
      <c r="EK143">
        <v>688</v>
      </c>
    </row>
    <row r="144" spans="1:141" x14ac:dyDescent="0.25">
      <c r="A144" t="s">
        <v>15</v>
      </c>
      <c r="B144" t="s">
        <v>16</v>
      </c>
      <c r="C144" t="s">
        <v>308</v>
      </c>
      <c r="D144">
        <v>5</v>
      </c>
      <c r="E144" t="s">
        <v>309</v>
      </c>
      <c r="F144" t="s">
        <v>364</v>
      </c>
      <c r="G144" t="s">
        <v>365</v>
      </c>
      <c r="H144" t="s">
        <v>2997</v>
      </c>
      <c r="I144" t="s">
        <v>321</v>
      </c>
      <c r="J144" t="s">
        <v>321</v>
      </c>
      <c r="K144" t="s">
        <v>364</v>
      </c>
      <c r="L144" t="s">
        <v>370</v>
      </c>
      <c r="M144">
        <v>136</v>
      </c>
      <c r="N144" t="s">
        <v>56</v>
      </c>
      <c r="O144" t="s">
        <v>371</v>
      </c>
      <c r="P144" t="s">
        <v>321</v>
      </c>
      <c r="Q144" t="s">
        <v>321</v>
      </c>
      <c r="R144" t="s">
        <v>3084</v>
      </c>
      <c r="S144" t="s">
        <v>64</v>
      </c>
      <c r="T144" t="s">
        <v>25</v>
      </c>
      <c r="U144" t="s">
        <v>2965</v>
      </c>
      <c r="V144" t="s">
        <v>26</v>
      </c>
      <c r="W144">
        <v>3</v>
      </c>
      <c r="X144" t="s">
        <v>3529</v>
      </c>
      <c r="Y144">
        <v>1</v>
      </c>
      <c r="Z144">
        <v>1</v>
      </c>
      <c r="AA144">
        <v>0.7</v>
      </c>
      <c r="AB144">
        <v>0.4</v>
      </c>
      <c r="AC144">
        <v>0.1</v>
      </c>
      <c r="AD144" t="s">
        <v>19</v>
      </c>
      <c r="AE144">
        <v>0.496</v>
      </c>
      <c r="AF144" t="s">
        <v>19</v>
      </c>
      <c r="AG144">
        <v>5.6000000000000001E-2</v>
      </c>
      <c r="AH144" t="s">
        <v>3530</v>
      </c>
      <c r="AI144">
        <v>0.1</v>
      </c>
      <c r="AJ144" t="s">
        <v>19</v>
      </c>
      <c r="AK144">
        <v>4.8000000000000001E-2</v>
      </c>
      <c r="AL144">
        <f t="shared" si="107"/>
        <v>4.8000000000000001E-2</v>
      </c>
      <c r="AM144" t="s">
        <v>3531</v>
      </c>
      <c r="AN144">
        <v>0.08</v>
      </c>
      <c r="AP144" t="s">
        <v>3528</v>
      </c>
      <c r="AQ144">
        <v>0.1</v>
      </c>
      <c r="AS144" t="s">
        <v>3532</v>
      </c>
      <c r="AT144">
        <v>0.22</v>
      </c>
      <c r="AV144" t="s">
        <v>3533</v>
      </c>
      <c r="AW144">
        <v>0.4</v>
      </c>
      <c r="AX144" t="s">
        <v>19</v>
      </c>
      <c r="AY144">
        <v>0.40400000000000003</v>
      </c>
      <c r="BA144">
        <f t="shared" si="108"/>
        <v>0.40400000000000003</v>
      </c>
      <c r="BB144" t="s">
        <v>3534</v>
      </c>
      <c r="BC144">
        <v>0.504</v>
      </c>
      <c r="BD144" t="s">
        <v>19</v>
      </c>
      <c r="BE144">
        <v>0.504</v>
      </c>
      <c r="BF144" t="s">
        <v>19</v>
      </c>
      <c r="BG144" t="s">
        <v>319</v>
      </c>
      <c r="BQ144">
        <v>0.74666666666666659</v>
      </c>
      <c r="BR144">
        <v>1</v>
      </c>
      <c r="BS144">
        <v>5.6000000000000001E-2</v>
      </c>
      <c r="BT144">
        <v>0.1</v>
      </c>
      <c r="BU144">
        <v>0.48</v>
      </c>
      <c r="BV144">
        <v>4.8000000000000001E-2</v>
      </c>
      <c r="BW144">
        <v>5.6000000000000001E-2</v>
      </c>
      <c r="BX144">
        <v>0.1</v>
      </c>
      <c r="BY144">
        <v>4.8000000000000001E-2</v>
      </c>
      <c r="BZ144">
        <v>0.74666666666666659</v>
      </c>
      <c r="CA144">
        <v>1</v>
      </c>
      <c r="CB144">
        <v>0.48</v>
      </c>
      <c r="CC144">
        <v>5.6000000000000001E-2</v>
      </c>
      <c r="CD144">
        <v>0.1</v>
      </c>
      <c r="CE144">
        <v>4.8000000000000001E-2</v>
      </c>
      <c r="CF144">
        <v>0.79999999999999993</v>
      </c>
      <c r="CG144">
        <v>0.08</v>
      </c>
      <c r="CH144">
        <v>0.08</v>
      </c>
      <c r="CI144">
        <v>0.79999999999999993</v>
      </c>
      <c r="CJ144">
        <v>0.08</v>
      </c>
      <c r="CK144">
        <v>0.5</v>
      </c>
      <c r="CL144">
        <v>0.1</v>
      </c>
      <c r="CM144">
        <v>0.1</v>
      </c>
      <c r="CN144">
        <v>0.5</v>
      </c>
      <c r="CO144">
        <v>0.1</v>
      </c>
      <c r="CP144">
        <v>0.73333333333333339</v>
      </c>
      <c r="CQ144">
        <v>0.22</v>
      </c>
      <c r="CR144">
        <v>0.22</v>
      </c>
      <c r="CS144">
        <v>0.73333333333333339</v>
      </c>
      <c r="CT144">
        <v>0.22</v>
      </c>
      <c r="CU144">
        <v>1</v>
      </c>
      <c r="CV144">
        <v>0.4</v>
      </c>
      <c r="CW144">
        <v>0.4</v>
      </c>
      <c r="CX144">
        <v>1</v>
      </c>
      <c r="CY144">
        <v>0.4</v>
      </c>
      <c r="CZ144">
        <v>1.01</v>
      </c>
      <c r="DA144">
        <v>0.40400000000000003</v>
      </c>
      <c r="DB144">
        <v>0.40400000000000003</v>
      </c>
      <c r="DC144">
        <v>1</v>
      </c>
      <c r="DD144">
        <v>0.40400000000000003</v>
      </c>
      <c r="DE144">
        <v>1.05</v>
      </c>
      <c r="DF144">
        <v>0.504</v>
      </c>
      <c r="DG144">
        <v>0.504</v>
      </c>
      <c r="DH144">
        <v>1</v>
      </c>
      <c r="DI144">
        <v>0.504</v>
      </c>
      <c r="DJ144">
        <v>1.008</v>
      </c>
      <c r="DK144">
        <v>0.504</v>
      </c>
      <c r="DL144">
        <v>0.504</v>
      </c>
      <c r="DM144">
        <v>1</v>
      </c>
      <c r="DN144">
        <v>0.504</v>
      </c>
      <c r="DO144">
        <v>0</v>
      </c>
      <c r="DP144" t="s">
        <v>3049</v>
      </c>
      <c r="DS144" t="s">
        <v>3097</v>
      </c>
      <c r="DZ144">
        <v>0.1</v>
      </c>
      <c r="EA144">
        <v>0.2</v>
      </c>
      <c r="EB144">
        <v>0.3</v>
      </c>
      <c r="EC144">
        <v>0.4</v>
      </c>
      <c r="ED144">
        <v>0.48</v>
      </c>
      <c r="EE144">
        <v>0.5</v>
      </c>
      <c r="EF144">
        <v>0.6</v>
      </c>
      <c r="EG144">
        <v>0.7</v>
      </c>
    </row>
    <row r="145" spans="1:141" x14ac:dyDescent="0.25">
      <c r="A145" t="s">
        <v>15</v>
      </c>
      <c r="B145" t="s">
        <v>16</v>
      </c>
      <c r="C145" t="s">
        <v>308</v>
      </c>
      <c r="D145">
        <v>5</v>
      </c>
      <c r="E145" t="s">
        <v>309</v>
      </c>
      <c r="F145" t="s">
        <v>364</v>
      </c>
      <c r="G145" t="s">
        <v>365</v>
      </c>
      <c r="H145" t="s">
        <v>2997</v>
      </c>
      <c r="I145" t="s">
        <v>321</v>
      </c>
      <c r="J145" t="s">
        <v>321</v>
      </c>
      <c r="K145" t="s">
        <v>364</v>
      </c>
      <c r="L145" t="s">
        <v>372</v>
      </c>
      <c r="M145">
        <v>137</v>
      </c>
      <c r="N145" t="s">
        <v>56</v>
      </c>
      <c r="O145" t="s">
        <v>373</v>
      </c>
      <c r="P145" t="s">
        <v>321</v>
      </c>
      <c r="Q145" t="s">
        <v>312</v>
      </c>
      <c r="R145" t="s">
        <v>3084</v>
      </c>
      <c r="S145" t="s">
        <v>64</v>
      </c>
      <c r="T145" t="s">
        <v>52</v>
      </c>
      <c r="U145" t="s">
        <v>2991</v>
      </c>
      <c r="V145" t="s">
        <v>26</v>
      </c>
      <c r="W145">
        <v>4</v>
      </c>
      <c r="X145" t="s">
        <v>3529</v>
      </c>
      <c r="Y145">
        <v>124</v>
      </c>
      <c r="Z145">
        <v>124</v>
      </c>
      <c r="AA145">
        <v>100</v>
      </c>
      <c r="AB145">
        <v>80</v>
      </c>
      <c r="AC145">
        <v>40</v>
      </c>
      <c r="AD145" t="s">
        <v>19</v>
      </c>
      <c r="AE145">
        <v>112</v>
      </c>
      <c r="AF145" t="s">
        <v>19</v>
      </c>
      <c r="AG145">
        <v>54</v>
      </c>
      <c r="AH145" t="s">
        <v>3535</v>
      </c>
      <c r="AI145">
        <v>65</v>
      </c>
      <c r="AJ145" t="s">
        <v>3536</v>
      </c>
      <c r="AK145">
        <v>87</v>
      </c>
      <c r="AL145">
        <f t="shared" si="107"/>
        <v>87</v>
      </c>
      <c r="AM145" t="s">
        <v>3537</v>
      </c>
      <c r="AN145">
        <v>88</v>
      </c>
      <c r="AP145" t="s">
        <v>3538</v>
      </c>
      <c r="AQ145">
        <v>7</v>
      </c>
      <c r="AS145" t="s">
        <v>3393</v>
      </c>
      <c r="AT145">
        <v>100</v>
      </c>
      <c r="AV145" t="s">
        <v>19</v>
      </c>
      <c r="AW145">
        <v>102</v>
      </c>
      <c r="AX145" t="s">
        <v>19</v>
      </c>
      <c r="AY145">
        <v>102</v>
      </c>
      <c r="BA145">
        <f t="shared" si="108"/>
        <v>102</v>
      </c>
      <c r="BB145" t="s">
        <v>19</v>
      </c>
      <c r="BC145">
        <v>102</v>
      </c>
      <c r="BD145" t="s">
        <v>19</v>
      </c>
      <c r="BE145">
        <v>102</v>
      </c>
      <c r="BF145" t="s">
        <v>19</v>
      </c>
      <c r="BG145" t="s">
        <v>319</v>
      </c>
      <c r="BQ145">
        <v>1.8</v>
      </c>
      <c r="BR145">
        <v>1.625</v>
      </c>
      <c r="BS145">
        <v>0.43548387096774194</v>
      </c>
      <c r="BT145">
        <v>0.52419354838709675</v>
      </c>
      <c r="BU145">
        <v>2.1749999999999998</v>
      </c>
      <c r="BV145">
        <v>0.70161290322580649</v>
      </c>
      <c r="BW145">
        <v>54</v>
      </c>
      <c r="BX145">
        <v>65</v>
      </c>
      <c r="BY145">
        <v>87</v>
      </c>
      <c r="BZ145">
        <v>1</v>
      </c>
      <c r="CA145">
        <v>1</v>
      </c>
      <c r="CB145">
        <v>1</v>
      </c>
      <c r="CC145">
        <v>0.43548387096774194</v>
      </c>
      <c r="CD145">
        <v>0.52419354838709675</v>
      </c>
      <c r="CE145">
        <v>0.70161290322580649</v>
      </c>
      <c r="CF145">
        <v>1.0114942528735633</v>
      </c>
      <c r="CG145">
        <v>0.70967741935483875</v>
      </c>
      <c r="CH145">
        <v>88</v>
      </c>
      <c r="CI145">
        <v>1</v>
      </c>
      <c r="CJ145">
        <v>0.70967741935483875</v>
      </c>
      <c r="CK145">
        <v>7.7777777777777779E-2</v>
      </c>
      <c r="CL145">
        <v>5.6451612903225805E-2</v>
      </c>
      <c r="CM145">
        <v>7</v>
      </c>
      <c r="CN145">
        <v>7.7777777777777779E-2</v>
      </c>
      <c r="CO145">
        <v>5.6451612903225805E-2</v>
      </c>
      <c r="CP145">
        <v>1.075268817204301</v>
      </c>
      <c r="CQ145">
        <v>0.80645161290322576</v>
      </c>
      <c r="CR145">
        <v>100</v>
      </c>
      <c r="CS145">
        <v>1</v>
      </c>
      <c r="CT145">
        <v>0.80645161290322576</v>
      </c>
      <c r="CU145">
        <v>1.0736842105263158</v>
      </c>
      <c r="CV145">
        <v>0.82258064516129037</v>
      </c>
      <c r="CW145">
        <v>102</v>
      </c>
      <c r="CX145">
        <v>1</v>
      </c>
      <c r="CY145">
        <v>0.82258064516129037</v>
      </c>
      <c r="CZ145">
        <v>1.0736842105263158</v>
      </c>
      <c r="DA145">
        <v>0.82258064516129037</v>
      </c>
      <c r="DB145">
        <v>102</v>
      </c>
      <c r="DC145">
        <v>1</v>
      </c>
      <c r="DD145">
        <v>0.82258064516129037</v>
      </c>
      <c r="DE145">
        <v>1</v>
      </c>
      <c r="DF145">
        <v>0.82258064516129037</v>
      </c>
      <c r="DG145">
        <v>102</v>
      </c>
      <c r="DH145">
        <v>1</v>
      </c>
      <c r="DI145">
        <v>0.82258064516129037</v>
      </c>
      <c r="DJ145">
        <v>0.77862595419847325</v>
      </c>
      <c r="DK145">
        <v>0.82258064516129037</v>
      </c>
      <c r="DL145">
        <v>102</v>
      </c>
      <c r="DM145">
        <v>0.77862595419847325</v>
      </c>
      <c r="DN145">
        <v>0.82258064516129037</v>
      </c>
      <c r="DO145">
        <v>0</v>
      </c>
      <c r="DP145" t="s">
        <v>3049</v>
      </c>
      <c r="DS145" t="s">
        <v>3097</v>
      </c>
      <c r="DZ145">
        <v>87</v>
      </c>
      <c r="EA145">
        <v>90</v>
      </c>
      <c r="EB145">
        <v>93</v>
      </c>
      <c r="EC145">
        <v>95</v>
      </c>
      <c r="ED145">
        <v>102</v>
      </c>
      <c r="EE145">
        <v>131</v>
      </c>
      <c r="EF145">
        <v>136</v>
      </c>
      <c r="EG145">
        <v>140</v>
      </c>
      <c r="EH145">
        <v>95</v>
      </c>
      <c r="EI145">
        <v>112</v>
      </c>
      <c r="EK145">
        <v>140</v>
      </c>
    </row>
    <row r="146" spans="1:141" x14ac:dyDescent="0.25">
      <c r="A146" t="s">
        <v>15</v>
      </c>
      <c r="B146" t="s">
        <v>16</v>
      </c>
      <c r="C146" t="s">
        <v>374</v>
      </c>
      <c r="D146">
        <v>6</v>
      </c>
      <c r="E146" t="s">
        <v>375</v>
      </c>
      <c r="F146" t="s">
        <v>19</v>
      </c>
      <c r="G146" t="s">
        <v>19</v>
      </c>
      <c r="H146" t="s">
        <v>19</v>
      </c>
      <c r="I146" t="s">
        <v>19</v>
      </c>
      <c r="J146" t="s">
        <v>19</v>
      </c>
      <c r="K146" t="s">
        <v>374</v>
      </c>
      <c r="L146" t="s">
        <v>376</v>
      </c>
      <c r="M146">
        <v>181</v>
      </c>
      <c r="N146" t="s">
        <v>21</v>
      </c>
      <c r="O146" t="s">
        <v>377</v>
      </c>
      <c r="P146" t="s">
        <v>3539</v>
      </c>
      <c r="Q146" t="s">
        <v>312</v>
      </c>
      <c r="R146" t="s">
        <v>3084</v>
      </c>
      <c r="S146" t="s">
        <v>64</v>
      </c>
      <c r="T146" t="s">
        <v>25</v>
      </c>
      <c r="U146" t="s">
        <v>2965</v>
      </c>
      <c r="V146" t="s">
        <v>26</v>
      </c>
      <c r="W146">
        <v>1</v>
      </c>
      <c r="X146" t="s">
        <v>3540</v>
      </c>
      <c r="Y146">
        <v>1</v>
      </c>
      <c r="Z146">
        <v>1</v>
      </c>
      <c r="AA146">
        <v>0.9</v>
      </c>
      <c r="AB146">
        <v>0.6</v>
      </c>
      <c r="AC146">
        <v>0.3</v>
      </c>
      <c r="AD146" t="s">
        <v>19</v>
      </c>
      <c r="AE146">
        <v>0</v>
      </c>
      <c r="AF146" t="s">
        <v>19</v>
      </c>
      <c r="AG146">
        <v>0.2</v>
      </c>
      <c r="AH146" t="s">
        <v>19</v>
      </c>
      <c r="AI146">
        <v>0.4</v>
      </c>
      <c r="AJ146" t="s">
        <v>19</v>
      </c>
      <c r="AK146">
        <v>0.4</v>
      </c>
      <c r="AL146">
        <f t="shared" si="107"/>
        <v>0.4</v>
      </c>
      <c r="AM146" t="s">
        <v>19</v>
      </c>
      <c r="AN146">
        <v>0.4</v>
      </c>
      <c r="AP146" t="s">
        <v>3541</v>
      </c>
      <c r="AQ146">
        <v>0.5</v>
      </c>
      <c r="AS146" t="s">
        <v>3542</v>
      </c>
      <c r="AT146">
        <v>0.55000000000000004</v>
      </c>
      <c r="AV146" t="s">
        <v>3543</v>
      </c>
      <c r="AW146">
        <v>0.6</v>
      </c>
      <c r="AX146" t="s">
        <v>3543</v>
      </c>
      <c r="AY146">
        <v>0.6</v>
      </c>
      <c r="BA146">
        <f t="shared" si="108"/>
        <v>0.6</v>
      </c>
      <c r="BB146" t="s">
        <v>3544</v>
      </c>
      <c r="BC146">
        <v>0.6</v>
      </c>
      <c r="BD146" t="s">
        <v>3545</v>
      </c>
      <c r="BE146">
        <v>0.6</v>
      </c>
      <c r="BF146" t="s">
        <v>3545</v>
      </c>
      <c r="BG146" t="s">
        <v>19</v>
      </c>
      <c r="BQ146">
        <v>0.88888888888888895</v>
      </c>
      <c r="BR146">
        <v>1.3333333333333335</v>
      </c>
      <c r="BS146">
        <v>0.2</v>
      </c>
      <c r="BT146">
        <v>0.4</v>
      </c>
      <c r="BU146">
        <v>1.3333333333333335</v>
      </c>
      <c r="BV146">
        <v>0.4</v>
      </c>
      <c r="BW146">
        <v>0.2</v>
      </c>
      <c r="BX146">
        <v>0.4</v>
      </c>
      <c r="BY146">
        <v>0.4</v>
      </c>
      <c r="BZ146">
        <v>0</v>
      </c>
      <c r="CA146">
        <v>1</v>
      </c>
      <c r="CB146">
        <v>1</v>
      </c>
      <c r="CC146">
        <v>0</v>
      </c>
      <c r="CD146">
        <v>0.4</v>
      </c>
      <c r="CE146">
        <v>0.4</v>
      </c>
      <c r="CF146">
        <v>1</v>
      </c>
      <c r="CG146">
        <v>0.4</v>
      </c>
      <c r="CH146">
        <v>0.4</v>
      </c>
      <c r="CI146">
        <v>1</v>
      </c>
      <c r="CJ146">
        <v>0.4</v>
      </c>
      <c r="CK146">
        <v>1</v>
      </c>
      <c r="CL146">
        <v>0.5</v>
      </c>
      <c r="CM146">
        <v>0.5</v>
      </c>
      <c r="CN146">
        <v>1</v>
      </c>
      <c r="CO146">
        <v>0.5</v>
      </c>
      <c r="CP146">
        <v>1</v>
      </c>
      <c r="CQ146">
        <v>0.55000000000000004</v>
      </c>
      <c r="CR146">
        <v>0.55000000000000004</v>
      </c>
      <c r="CS146">
        <v>1</v>
      </c>
      <c r="CT146">
        <v>0.55000000000000004</v>
      </c>
      <c r="CU146">
        <v>1</v>
      </c>
      <c r="CV146">
        <v>0.6</v>
      </c>
      <c r="CW146">
        <v>0.6</v>
      </c>
      <c r="CX146">
        <v>1</v>
      </c>
      <c r="CY146">
        <v>0.6</v>
      </c>
      <c r="CZ146">
        <v>1</v>
      </c>
      <c r="DA146">
        <v>0.6</v>
      </c>
      <c r="DB146">
        <v>0.6</v>
      </c>
      <c r="DC146">
        <v>1</v>
      </c>
      <c r="DD146">
        <v>0.6</v>
      </c>
      <c r="DE146">
        <v>1</v>
      </c>
      <c r="DF146">
        <v>0.6</v>
      </c>
      <c r="DG146">
        <v>0.6</v>
      </c>
      <c r="DH146">
        <v>1</v>
      </c>
      <c r="DI146">
        <v>0.6</v>
      </c>
      <c r="DJ146">
        <v>1</v>
      </c>
      <c r="DK146">
        <v>0.6</v>
      </c>
      <c r="DL146">
        <v>0.6</v>
      </c>
      <c r="DM146">
        <v>1</v>
      </c>
      <c r="DN146">
        <v>0.6</v>
      </c>
      <c r="DO146">
        <v>0</v>
      </c>
      <c r="DZ146">
        <v>0.4</v>
      </c>
      <c r="EA146">
        <v>0.5</v>
      </c>
      <c r="EB146">
        <v>0.55000000000000004</v>
      </c>
      <c r="EC146">
        <v>0.6</v>
      </c>
      <c r="ED146">
        <v>0.6</v>
      </c>
      <c r="EE146">
        <v>0.6</v>
      </c>
      <c r="EF146">
        <v>0.8</v>
      </c>
      <c r="EG146">
        <v>0.9</v>
      </c>
    </row>
    <row r="147" spans="1:141" x14ac:dyDescent="0.25">
      <c r="A147" t="s">
        <v>15</v>
      </c>
      <c r="B147" t="s">
        <v>16</v>
      </c>
      <c r="C147" t="s">
        <v>374</v>
      </c>
      <c r="D147">
        <v>6</v>
      </c>
      <c r="E147" t="s">
        <v>375</v>
      </c>
      <c r="F147" t="s">
        <v>19</v>
      </c>
      <c r="G147" t="s">
        <v>19</v>
      </c>
      <c r="H147" t="s">
        <v>19</v>
      </c>
      <c r="I147" t="s">
        <v>19</v>
      </c>
      <c r="J147" t="s">
        <v>19</v>
      </c>
      <c r="K147" t="s">
        <v>374</v>
      </c>
      <c r="L147" t="s">
        <v>378</v>
      </c>
      <c r="M147">
        <v>182</v>
      </c>
      <c r="N147" t="s">
        <v>21</v>
      </c>
      <c r="O147" t="s">
        <v>379</v>
      </c>
      <c r="P147" t="s">
        <v>321</v>
      </c>
      <c r="Q147" t="s">
        <v>321</v>
      </c>
      <c r="R147" t="s">
        <v>3084</v>
      </c>
      <c r="S147" t="s">
        <v>24</v>
      </c>
      <c r="T147" t="s">
        <v>25</v>
      </c>
      <c r="U147" t="s">
        <v>2965</v>
      </c>
      <c r="V147" t="s">
        <v>26</v>
      </c>
      <c r="W147">
        <v>10</v>
      </c>
      <c r="X147" t="s">
        <v>3529</v>
      </c>
      <c r="Y147">
        <v>0.9</v>
      </c>
      <c r="Z147">
        <v>0.9</v>
      </c>
      <c r="AA147">
        <v>0.85</v>
      </c>
      <c r="AB147">
        <v>0.8</v>
      </c>
      <c r="AC147">
        <v>0.75</v>
      </c>
      <c r="AD147" t="s">
        <v>19</v>
      </c>
      <c r="AE147">
        <v>0.72699999999999998</v>
      </c>
      <c r="AF147" t="s">
        <v>19</v>
      </c>
      <c r="AG147">
        <v>0.72699999999999998</v>
      </c>
      <c r="AH147" t="s">
        <v>19</v>
      </c>
      <c r="AI147">
        <v>0.94710000000000005</v>
      </c>
      <c r="AJ147" t="s">
        <v>19</v>
      </c>
      <c r="AK147">
        <v>0.94710000000000005</v>
      </c>
      <c r="AL147">
        <f t="shared" si="107"/>
        <v>0.94710000000000005</v>
      </c>
      <c r="AM147" t="s">
        <v>3546</v>
      </c>
      <c r="AN147">
        <v>0.94710000000000005</v>
      </c>
      <c r="AP147" t="s">
        <v>3547</v>
      </c>
      <c r="AQ147">
        <v>94.71</v>
      </c>
      <c r="AS147" t="s">
        <v>3547</v>
      </c>
      <c r="AT147">
        <v>0.94710000000000005</v>
      </c>
      <c r="AV147" t="s">
        <v>3548</v>
      </c>
      <c r="AW147">
        <v>0.94710000000000005</v>
      </c>
      <c r="AX147" t="s">
        <v>19</v>
      </c>
      <c r="AY147">
        <v>0.94710000000000005</v>
      </c>
      <c r="BA147">
        <f t="shared" si="108"/>
        <v>0.94710000000000005</v>
      </c>
      <c r="BB147" t="s">
        <v>3549</v>
      </c>
      <c r="BC147">
        <v>0.95699999999999996</v>
      </c>
      <c r="BD147" t="s">
        <v>19</v>
      </c>
      <c r="BE147">
        <v>0.95699999999999996</v>
      </c>
      <c r="BF147" t="s">
        <v>19</v>
      </c>
      <c r="BG147" t="s">
        <v>19</v>
      </c>
      <c r="BQ147">
        <v>-1</v>
      </c>
      <c r="BR147">
        <v>1.2628000000000001</v>
      </c>
      <c r="BS147">
        <v>0.24233333333333332</v>
      </c>
      <c r="BT147">
        <v>0.25</v>
      </c>
      <c r="BU147">
        <v>1.2628000000000001</v>
      </c>
      <c r="BV147">
        <v>0.25</v>
      </c>
      <c r="BW147">
        <v>0.72699999999999998</v>
      </c>
      <c r="BX147">
        <v>0.94710000000000005</v>
      </c>
      <c r="BY147">
        <v>0.94710000000000005</v>
      </c>
      <c r="BZ147">
        <v>0</v>
      </c>
      <c r="CA147">
        <v>1</v>
      </c>
      <c r="CB147">
        <v>1</v>
      </c>
      <c r="CC147">
        <v>0</v>
      </c>
      <c r="CD147">
        <v>0.25</v>
      </c>
      <c r="CE147">
        <v>0.25</v>
      </c>
      <c r="CF147">
        <v>-1</v>
      </c>
      <c r="CG147">
        <v>0.5</v>
      </c>
      <c r="CH147">
        <v>0.94710000000000005</v>
      </c>
      <c r="CJ147">
        <v>0.5</v>
      </c>
      <c r="CK147">
        <v>-1</v>
      </c>
      <c r="CL147">
        <v>0.5</v>
      </c>
      <c r="CM147">
        <v>94.71</v>
      </c>
      <c r="CO147">
        <v>0.5</v>
      </c>
      <c r="CP147">
        <v>-1</v>
      </c>
      <c r="CQ147">
        <v>0.5</v>
      </c>
      <c r="CR147">
        <v>0.94710000000000005</v>
      </c>
      <c r="CT147">
        <v>0.5</v>
      </c>
      <c r="CU147">
        <v>1.0523333333333333</v>
      </c>
      <c r="CV147">
        <v>0.5</v>
      </c>
      <c r="CW147">
        <v>0.94710000000000005</v>
      </c>
      <c r="CX147">
        <v>1</v>
      </c>
      <c r="CY147">
        <v>0.5</v>
      </c>
      <c r="CZ147">
        <v>1.0523333333333333</v>
      </c>
      <c r="DA147">
        <v>0.5</v>
      </c>
      <c r="DB147">
        <v>0.94710000000000005</v>
      </c>
      <c r="DC147">
        <v>1</v>
      </c>
      <c r="DD147">
        <v>0.5</v>
      </c>
      <c r="DE147">
        <v>1.0633333333333332</v>
      </c>
      <c r="DF147">
        <v>0.75</v>
      </c>
      <c r="DG147">
        <v>0.95699999999999996</v>
      </c>
      <c r="DH147">
        <v>1</v>
      </c>
      <c r="DI147">
        <v>0.75</v>
      </c>
      <c r="DJ147">
        <v>1.0633333333333332</v>
      </c>
      <c r="DK147">
        <v>0.75</v>
      </c>
      <c r="DL147">
        <v>0.95699999999999996</v>
      </c>
      <c r="DM147">
        <v>1</v>
      </c>
      <c r="DN147">
        <v>0.75</v>
      </c>
      <c r="DO147">
        <v>0.25</v>
      </c>
      <c r="DZ147">
        <v>-1</v>
      </c>
      <c r="EA147">
        <v>-1</v>
      </c>
      <c r="EB147">
        <v>-1</v>
      </c>
      <c r="EC147">
        <v>0.9</v>
      </c>
      <c r="ED147">
        <v>0.9</v>
      </c>
      <c r="EE147">
        <v>0.9</v>
      </c>
      <c r="EF147">
        <v>0.9</v>
      </c>
      <c r="EG147">
        <v>0.9</v>
      </c>
      <c r="EH147">
        <v>0.9</v>
      </c>
      <c r="EI147">
        <v>0.9</v>
      </c>
    </row>
    <row r="148" spans="1:141" x14ac:dyDescent="0.25">
      <c r="A148" t="s">
        <v>15</v>
      </c>
      <c r="B148" t="s">
        <v>16</v>
      </c>
      <c r="C148" t="s">
        <v>374</v>
      </c>
      <c r="D148">
        <v>6</v>
      </c>
      <c r="E148" t="s">
        <v>375</v>
      </c>
      <c r="F148" t="s">
        <v>19</v>
      </c>
      <c r="G148" t="s">
        <v>19</v>
      </c>
      <c r="H148" t="s">
        <v>19</v>
      </c>
      <c r="I148" t="s">
        <v>19</v>
      </c>
      <c r="J148" t="s">
        <v>19</v>
      </c>
      <c r="K148" t="s">
        <v>374</v>
      </c>
      <c r="L148" t="s">
        <v>380</v>
      </c>
      <c r="M148">
        <v>183</v>
      </c>
      <c r="N148" t="s">
        <v>21</v>
      </c>
      <c r="O148" t="s">
        <v>381</v>
      </c>
      <c r="P148" t="s">
        <v>321</v>
      </c>
      <c r="Q148" t="s">
        <v>321</v>
      </c>
      <c r="R148" t="s">
        <v>3084</v>
      </c>
      <c r="S148" t="s">
        <v>64</v>
      </c>
      <c r="T148" t="s">
        <v>25</v>
      </c>
      <c r="U148" t="s">
        <v>2965</v>
      </c>
      <c r="V148" t="s">
        <v>26</v>
      </c>
      <c r="W148">
        <v>11</v>
      </c>
      <c r="X148" t="s">
        <v>3550</v>
      </c>
      <c r="Y148">
        <v>1</v>
      </c>
      <c r="Z148">
        <v>1</v>
      </c>
      <c r="AA148">
        <v>0.66</v>
      </c>
      <c r="AB148">
        <v>0.33</v>
      </c>
      <c r="AC148">
        <v>-1</v>
      </c>
      <c r="AD148" t="s">
        <v>19</v>
      </c>
      <c r="AE148">
        <v>-2</v>
      </c>
      <c r="AF148" t="s">
        <v>19</v>
      </c>
      <c r="AG148">
        <v>-1</v>
      </c>
      <c r="AH148" t="s">
        <v>3551</v>
      </c>
      <c r="AI148">
        <v>4.7E-2</v>
      </c>
      <c r="AJ148" t="s">
        <v>3552</v>
      </c>
      <c r="AK148">
        <v>4.7E-2</v>
      </c>
      <c r="AL148">
        <f t="shared" si="107"/>
        <v>4.7E-2</v>
      </c>
      <c r="AM148" t="s">
        <v>3553</v>
      </c>
      <c r="AN148">
        <v>0.06</v>
      </c>
      <c r="AP148" t="s">
        <v>3554</v>
      </c>
      <c r="AQ148">
        <v>0.14000000000000001</v>
      </c>
      <c r="AS148" t="s">
        <v>3555</v>
      </c>
      <c r="AT148">
        <v>0.75</v>
      </c>
      <c r="AV148" t="s">
        <v>3556</v>
      </c>
      <c r="AW148">
        <v>0.75</v>
      </c>
      <c r="AX148" t="s">
        <v>19</v>
      </c>
      <c r="AY148">
        <v>0.75</v>
      </c>
      <c r="BA148">
        <f t="shared" si="108"/>
        <v>0.75</v>
      </c>
      <c r="BB148" t="s">
        <v>3557</v>
      </c>
      <c r="BC148">
        <v>0.75</v>
      </c>
      <c r="BD148" t="s">
        <v>19</v>
      </c>
      <c r="BE148">
        <v>0.75</v>
      </c>
      <c r="BF148" t="s">
        <v>19</v>
      </c>
      <c r="BG148" t="s">
        <v>19</v>
      </c>
      <c r="BQ148">
        <v>-1</v>
      </c>
      <c r="BR148">
        <v>1</v>
      </c>
      <c r="BS148">
        <v>0</v>
      </c>
      <c r="BT148">
        <v>4.7E-2</v>
      </c>
      <c r="BU148">
        <v>1</v>
      </c>
      <c r="BV148">
        <v>4.7E-2</v>
      </c>
      <c r="BW148">
        <v>0</v>
      </c>
      <c r="BX148">
        <v>4.7E-2</v>
      </c>
      <c r="BY148">
        <v>4.7E-2</v>
      </c>
      <c r="BZ148">
        <v>0</v>
      </c>
      <c r="CA148">
        <v>1</v>
      </c>
      <c r="CB148">
        <v>1</v>
      </c>
      <c r="CC148">
        <v>0</v>
      </c>
      <c r="CD148">
        <v>4.7E-2</v>
      </c>
      <c r="CE148">
        <v>4.7E-2</v>
      </c>
      <c r="CF148">
        <v>1</v>
      </c>
      <c r="CG148">
        <v>0.06</v>
      </c>
      <c r="CH148">
        <v>0.06</v>
      </c>
      <c r="CI148">
        <v>1</v>
      </c>
      <c r="CJ148">
        <v>0.06</v>
      </c>
      <c r="CK148">
        <v>1</v>
      </c>
      <c r="CL148">
        <v>0.14000000000000001</v>
      </c>
      <c r="CM148">
        <v>0.14000000000000001</v>
      </c>
      <c r="CN148">
        <v>1</v>
      </c>
      <c r="CO148">
        <v>0.14000000000000001</v>
      </c>
      <c r="CP148">
        <v>3.2608695652173911</v>
      </c>
      <c r="CQ148">
        <v>0.75</v>
      </c>
      <c r="CR148">
        <v>0.75</v>
      </c>
      <c r="CS148">
        <v>1</v>
      </c>
      <c r="CT148">
        <v>0.75</v>
      </c>
      <c r="CU148">
        <v>2.2727272727272725</v>
      </c>
      <c r="CV148">
        <v>0.75</v>
      </c>
      <c r="CW148">
        <v>0.75</v>
      </c>
      <c r="CX148">
        <v>1</v>
      </c>
      <c r="CY148">
        <v>0.75</v>
      </c>
      <c r="CZ148">
        <v>2.2727272727272725</v>
      </c>
      <c r="DA148">
        <v>0.75</v>
      </c>
      <c r="DB148">
        <v>0.75</v>
      </c>
      <c r="DC148">
        <v>1</v>
      </c>
      <c r="DD148">
        <v>0.75</v>
      </c>
      <c r="DE148">
        <v>1</v>
      </c>
      <c r="DF148">
        <v>0.75</v>
      </c>
      <c r="DG148">
        <v>0.75</v>
      </c>
      <c r="DH148">
        <v>1</v>
      </c>
      <c r="DI148">
        <v>0.75</v>
      </c>
      <c r="DJ148">
        <v>1</v>
      </c>
      <c r="DK148">
        <v>0.75</v>
      </c>
      <c r="DL148">
        <v>0.75</v>
      </c>
      <c r="DM148">
        <v>1</v>
      </c>
      <c r="DN148">
        <v>0.75</v>
      </c>
      <c r="DO148">
        <v>0</v>
      </c>
      <c r="DZ148">
        <v>0.06</v>
      </c>
      <c r="EA148">
        <v>0.14000000000000001</v>
      </c>
      <c r="EB148">
        <v>0.23</v>
      </c>
      <c r="EC148">
        <v>0.33</v>
      </c>
      <c r="ED148">
        <v>0.75</v>
      </c>
      <c r="EE148">
        <v>0.75</v>
      </c>
      <c r="EF148">
        <v>0.75</v>
      </c>
      <c r="EG148">
        <v>0.75</v>
      </c>
    </row>
    <row r="149" spans="1:141" x14ac:dyDescent="0.25">
      <c r="A149" t="s">
        <v>15</v>
      </c>
      <c r="B149" t="s">
        <v>16</v>
      </c>
      <c r="C149" t="s">
        <v>374</v>
      </c>
      <c r="D149">
        <v>6</v>
      </c>
      <c r="E149" t="s">
        <v>375</v>
      </c>
      <c r="F149" t="s">
        <v>19</v>
      </c>
      <c r="G149" t="s">
        <v>19</v>
      </c>
      <c r="H149" t="s">
        <v>19</v>
      </c>
      <c r="I149" t="s">
        <v>19</v>
      </c>
      <c r="J149" t="s">
        <v>19</v>
      </c>
      <c r="K149" t="s">
        <v>374</v>
      </c>
      <c r="L149" t="s">
        <v>382</v>
      </c>
      <c r="M149">
        <v>184</v>
      </c>
      <c r="N149" t="s">
        <v>21</v>
      </c>
      <c r="O149" t="s">
        <v>383</v>
      </c>
      <c r="P149" t="s">
        <v>3539</v>
      </c>
      <c r="Q149" t="s">
        <v>312</v>
      </c>
      <c r="R149" t="s">
        <v>3084</v>
      </c>
      <c r="S149" t="s">
        <v>64</v>
      </c>
      <c r="T149" t="s">
        <v>25</v>
      </c>
      <c r="U149" t="s">
        <v>2965</v>
      </c>
      <c r="V149" t="s">
        <v>26</v>
      </c>
      <c r="W149">
        <v>2</v>
      </c>
      <c r="X149" t="s">
        <v>3558</v>
      </c>
      <c r="Y149">
        <v>0.5</v>
      </c>
      <c r="Z149">
        <v>0.5</v>
      </c>
      <c r="AA149">
        <v>0.47</v>
      </c>
      <c r="AB149">
        <v>0.37</v>
      </c>
      <c r="AC149">
        <v>0.27</v>
      </c>
      <c r="AD149" t="s">
        <v>19</v>
      </c>
      <c r="AE149">
        <v>0</v>
      </c>
      <c r="AF149" t="s">
        <v>19</v>
      </c>
      <c r="AG149">
        <v>0.2</v>
      </c>
      <c r="AH149" t="s">
        <v>19</v>
      </c>
      <c r="AI149">
        <v>0.4</v>
      </c>
      <c r="AJ149" t="s">
        <v>19</v>
      </c>
      <c r="AK149">
        <v>0.4</v>
      </c>
      <c r="AL149">
        <f t="shared" si="107"/>
        <v>0.4</v>
      </c>
      <c r="AM149" t="s">
        <v>19</v>
      </c>
      <c r="AN149">
        <v>0.4</v>
      </c>
      <c r="AP149" t="s">
        <v>3541</v>
      </c>
      <c r="AQ149">
        <v>0.4</v>
      </c>
      <c r="AS149" t="s">
        <v>3559</v>
      </c>
      <c r="AT149">
        <v>0.5</v>
      </c>
      <c r="AV149" t="s">
        <v>3543</v>
      </c>
      <c r="AW149">
        <v>0.6</v>
      </c>
      <c r="AX149" t="s">
        <v>3560</v>
      </c>
      <c r="AY149">
        <v>0.5</v>
      </c>
      <c r="BA149">
        <f t="shared" si="108"/>
        <v>0.5</v>
      </c>
      <c r="BB149" t="s">
        <v>3561</v>
      </c>
      <c r="BC149">
        <v>0.5</v>
      </c>
      <c r="BD149" t="s">
        <v>3545</v>
      </c>
      <c r="BE149">
        <v>0.5</v>
      </c>
      <c r="BF149" t="s">
        <v>3545</v>
      </c>
      <c r="BG149" t="s">
        <v>19</v>
      </c>
      <c r="BQ149">
        <v>0.98765432098765427</v>
      </c>
      <c r="BR149">
        <v>1.4814814814814814</v>
      </c>
      <c r="BS149">
        <v>0.4</v>
      </c>
      <c r="BT149">
        <v>0.8</v>
      </c>
      <c r="BU149">
        <v>1.4814814814814814</v>
      </c>
      <c r="BV149">
        <v>0.8</v>
      </c>
      <c r="BW149">
        <v>0.2</v>
      </c>
      <c r="BX149">
        <v>0.4</v>
      </c>
      <c r="BY149">
        <v>0.4</v>
      </c>
      <c r="BZ149">
        <v>0</v>
      </c>
      <c r="CA149">
        <v>1</v>
      </c>
      <c r="CB149">
        <v>1</v>
      </c>
      <c r="CC149">
        <v>0</v>
      </c>
      <c r="CD149">
        <v>0.8</v>
      </c>
      <c r="CE149">
        <v>0.8</v>
      </c>
      <c r="CF149">
        <v>1</v>
      </c>
      <c r="CG149">
        <v>0.8</v>
      </c>
      <c r="CH149">
        <v>0.4</v>
      </c>
      <c r="CI149">
        <v>1</v>
      </c>
      <c r="CJ149">
        <v>0.8</v>
      </c>
      <c r="CK149">
        <v>1</v>
      </c>
      <c r="CL149">
        <v>0.8</v>
      </c>
      <c r="CM149">
        <v>0.4</v>
      </c>
      <c r="CN149">
        <v>1</v>
      </c>
      <c r="CO149">
        <v>0.8</v>
      </c>
      <c r="CP149">
        <v>1</v>
      </c>
      <c r="CQ149">
        <v>1</v>
      </c>
      <c r="CR149">
        <v>0.5</v>
      </c>
      <c r="CS149">
        <v>1</v>
      </c>
      <c r="CT149">
        <v>1</v>
      </c>
      <c r="CU149">
        <v>1.6216216216216215</v>
      </c>
      <c r="CV149">
        <v>1.2</v>
      </c>
      <c r="CW149">
        <v>0.6</v>
      </c>
      <c r="CX149">
        <v>1</v>
      </c>
      <c r="CY149">
        <v>1</v>
      </c>
      <c r="CZ149">
        <v>1.3513513513513513</v>
      </c>
      <c r="DA149">
        <v>1</v>
      </c>
      <c r="DB149">
        <v>0.5</v>
      </c>
      <c r="DC149">
        <v>1</v>
      </c>
      <c r="DD149">
        <v>1</v>
      </c>
      <c r="DE149">
        <v>1</v>
      </c>
      <c r="DF149">
        <v>1</v>
      </c>
      <c r="DG149">
        <v>0.5</v>
      </c>
      <c r="DH149">
        <v>1</v>
      </c>
      <c r="DI149">
        <v>1</v>
      </c>
      <c r="DJ149">
        <v>1</v>
      </c>
      <c r="DK149">
        <v>1</v>
      </c>
      <c r="DL149">
        <v>0.5</v>
      </c>
      <c r="DM149">
        <v>1</v>
      </c>
      <c r="DN149">
        <v>1</v>
      </c>
      <c r="DO149">
        <v>0</v>
      </c>
      <c r="DZ149">
        <v>0.4</v>
      </c>
      <c r="EA149">
        <v>0.4</v>
      </c>
      <c r="EB149">
        <v>0.5</v>
      </c>
      <c r="EC149">
        <v>0.5</v>
      </c>
      <c r="ED149">
        <v>0.5</v>
      </c>
      <c r="EE149">
        <v>0.5</v>
      </c>
      <c r="EF149">
        <v>0.55000000000000004</v>
      </c>
      <c r="EG149">
        <v>0.6</v>
      </c>
      <c r="EK149">
        <v>0.6</v>
      </c>
    </row>
    <row r="150" spans="1:141" x14ac:dyDescent="0.25">
      <c r="A150" t="s">
        <v>15</v>
      </c>
      <c r="B150" t="s">
        <v>16</v>
      </c>
      <c r="C150" t="s">
        <v>374</v>
      </c>
      <c r="D150">
        <v>6</v>
      </c>
      <c r="E150" t="s">
        <v>375</v>
      </c>
      <c r="F150" t="s">
        <v>19</v>
      </c>
      <c r="G150" t="s">
        <v>19</v>
      </c>
      <c r="H150" t="s">
        <v>19</v>
      </c>
      <c r="I150" t="s">
        <v>19</v>
      </c>
      <c r="J150" t="s">
        <v>19</v>
      </c>
      <c r="K150" t="s">
        <v>374</v>
      </c>
      <c r="L150" t="s">
        <v>384</v>
      </c>
      <c r="M150">
        <v>185</v>
      </c>
      <c r="N150" t="s">
        <v>21</v>
      </c>
      <c r="O150" t="s">
        <v>385</v>
      </c>
      <c r="P150" t="s">
        <v>3539</v>
      </c>
      <c r="Q150" t="s">
        <v>312</v>
      </c>
      <c r="R150" t="s">
        <v>3084</v>
      </c>
      <c r="S150" t="s">
        <v>64</v>
      </c>
      <c r="T150" t="s">
        <v>25</v>
      </c>
      <c r="U150" t="s">
        <v>2965</v>
      </c>
      <c r="V150" t="s">
        <v>26</v>
      </c>
      <c r="W150">
        <v>3</v>
      </c>
      <c r="X150" t="s">
        <v>3540</v>
      </c>
      <c r="Y150">
        <v>0.21</v>
      </c>
      <c r="Z150">
        <v>0.21</v>
      </c>
      <c r="AA150">
        <v>0.15</v>
      </c>
      <c r="AB150">
        <v>0.1</v>
      </c>
      <c r="AC150">
        <v>0.05</v>
      </c>
      <c r="AD150" t="s">
        <v>19</v>
      </c>
      <c r="AE150">
        <v>0</v>
      </c>
      <c r="AF150" t="s">
        <v>19</v>
      </c>
      <c r="AG150">
        <v>0.01</v>
      </c>
      <c r="AH150" t="s">
        <v>19</v>
      </c>
      <c r="AI150">
        <v>0.05</v>
      </c>
      <c r="AJ150" t="s">
        <v>19</v>
      </c>
      <c r="AK150">
        <v>0.05</v>
      </c>
      <c r="AL150">
        <f t="shared" si="107"/>
        <v>0.05</v>
      </c>
      <c r="AM150" t="s">
        <v>19</v>
      </c>
      <c r="AN150">
        <v>0.05</v>
      </c>
      <c r="AP150" t="s">
        <v>3541</v>
      </c>
      <c r="AQ150">
        <v>0.06</v>
      </c>
      <c r="AS150" t="s">
        <v>3562</v>
      </c>
      <c r="AT150">
        <v>0.1</v>
      </c>
      <c r="AV150" t="s">
        <v>3543</v>
      </c>
      <c r="AW150">
        <v>0.1</v>
      </c>
      <c r="AX150" t="s">
        <v>3543</v>
      </c>
      <c r="AY150">
        <v>0.15</v>
      </c>
      <c r="BA150">
        <f t="shared" si="108"/>
        <v>0.15</v>
      </c>
      <c r="BB150" t="s">
        <v>3563</v>
      </c>
      <c r="BC150">
        <v>0.15</v>
      </c>
      <c r="BD150" t="s">
        <v>3564</v>
      </c>
      <c r="BE150">
        <v>0.15</v>
      </c>
      <c r="BF150" t="s">
        <v>3564</v>
      </c>
      <c r="BG150" t="s">
        <v>19</v>
      </c>
      <c r="BQ150">
        <v>0.26666666666666666</v>
      </c>
      <c r="BR150">
        <v>1</v>
      </c>
      <c r="BS150">
        <v>4.7619047619047623E-2</v>
      </c>
      <c r="BT150">
        <v>0.23809523809523811</v>
      </c>
      <c r="BU150">
        <v>1</v>
      </c>
      <c r="BV150">
        <v>0.23809523809523811</v>
      </c>
      <c r="BW150">
        <v>0.01</v>
      </c>
      <c r="BX150">
        <v>0.05</v>
      </c>
      <c r="BY150">
        <v>0.05</v>
      </c>
      <c r="BZ150">
        <v>0</v>
      </c>
      <c r="CA150">
        <v>1</v>
      </c>
      <c r="CB150">
        <v>1</v>
      </c>
      <c r="CC150">
        <v>0</v>
      </c>
      <c r="CD150">
        <v>0.23809523809523811</v>
      </c>
      <c r="CE150">
        <v>0.23809523809523811</v>
      </c>
      <c r="CF150">
        <v>1</v>
      </c>
      <c r="CG150">
        <v>0.23809523809523811</v>
      </c>
      <c r="CH150">
        <v>0.05</v>
      </c>
      <c r="CI150">
        <v>1</v>
      </c>
      <c r="CJ150">
        <v>0.23809523809523811</v>
      </c>
      <c r="CK150">
        <v>1.2</v>
      </c>
      <c r="CL150">
        <v>0.2857142857142857</v>
      </c>
      <c r="CM150">
        <v>0.06</v>
      </c>
      <c r="CN150">
        <v>1</v>
      </c>
      <c r="CO150">
        <v>0.2857142857142857</v>
      </c>
      <c r="CP150">
        <v>1.4285714285714286</v>
      </c>
      <c r="CQ150">
        <v>0.47619047619047622</v>
      </c>
      <c r="CR150">
        <v>0.1</v>
      </c>
      <c r="CS150">
        <v>1</v>
      </c>
      <c r="CT150">
        <v>0.47619047619047622</v>
      </c>
      <c r="CU150">
        <v>1</v>
      </c>
      <c r="CV150">
        <v>0.47619047619047622</v>
      </c>
      <c r="CW150">
        <v>0.1</v>
      </c>
      <c r="CX150">
        <v>1</v>
      </c>
      <c r="CY150">
        <v>0.47619047619047622</v>
      </c>
      <c r="CZ150">
        <v>1.4999999999999998</v>
      </c>
      <c r="DA150">
        <v>0.7142857142857143</v>
      </c>
      <c r="DB150">
        <v>0.15</v>
      </c>
      <c r="DC150">
        <v>1</v>
      </c>
      <c r="DD150">
        <v>0.7142857142857143</v>
      </c>
      <c r="DE150">
        <v>1</v>
      </c>
      <c r="DF150">
        <v>0.7142857142857143</v>
      </c>
      <c r="DG150">
        <v>0.15</v>
      </c>
      <c r="DH150">
        <v>1</v>
      </c>
      <c r="DI150">
        <v>0.7142857142857143</v>
      </c>
      <c r="DJ150">
        <v>1</v>
      </c>
      <c r="DK150">
        <v>0.7142857142857143</v>
      </c>
      <c r="DL150">
        <v>0.15</v>
      </c>
      <c r="DM150">
        <v>1</v>
      </c>
      <c r="DN150">
        <v>0.7142857142857143</v>
      </c>
      <c r="DO150">
        <v>0</v>
      </c>
      <c r="DZ150">
        <v>0.05</v>
      </c>
      <c r="EA150">
        <v>0.05</v>
      </c>
      <c r="EB150">
        <v>7.0000000000000007E-2</v>
      </c>
      <c r="EC150">
        <v>0.1</v>
      </c>
      <c r="ED150">
        <v>0.15</v>
      </c>
      <c r="EE150">
        <v>0.15</v>
      </c>
      <c r="EF150">
        <v>0.15</v>
      </c>
      <c r="EG150">
        <v>0.18</v>
      </c>
      <c r="EK150">
        <v>0.18</v>
      </c>
    </row>
    <row r="151" spans="1:141" x14ac:dyDescent="0.25">
      <c r="A151" t="s">
        <v>15</v>
      </c>
      <c r="B151" t="s">
        <v>16</v>
      </c>
      <c r="C151" t="s">
        <v>374</v>
      </c>
      <c r="D151">
        <v>6</v>
      </c>
      <c r="E151" t="s">
        <v>375</v>
      </c>
      <c r="F151" t="s">
        <v>19</v>
      </c>
      <c r="G151" t="s">
        <v>19</v>
      </c>
      <c r="H151" t="s">
        <v>19</v>
      </c>
      <c r="I151" t="s">
        <v>19</v>
      </c>
      <c r="J151" t="s">
        <v>19</v>
      </c>
      <c r="K151" t="s">
        <v>374</v>
      </c>
      <c r="L151" t="s">
        <v>386</v>
      </c>
      <c r="M151">
        <v>186</v>
      </c>
      <c r="N151" t="s">
        <v>21</v>
      </c>
      <c r="O151" t="s">
        <v>387</v>
      </c>
      <c r="P151" t="s">
        <v>3539</v>
      </c>
      <c r="Q151" t="s">
        <v>312</v>
      </c>
      <c r="R151" t="s">
        <v>3084</v>
      </c>
      <c r="S151" t="s">
        <v>64</v>
      </c>
      <c r="T151" t="s">
        <v>52</v>
      </c>
      <c r="U151" t="s">
        <v>2991</v>
      </c>
      <c r="V151" t="s">
        <v>26</v>
      </c>
      <c r="W151">
        <v>4</v>
      </c>
      <c r="X151" t="s">
        <v>3540</v>
      </c>
      <c r="Y151">
        <v>2</v>
      </c>
      <c r="Z151">
        <v>2</v>
      </c>
      <c r="AA151">
        <v>2</v>
      </c>
      <c r="AB151">
        <v>1</v>
      </c>
      <c r="AC151">
        <v>-1</v>
      </c>
      <c r="AD151" t="s">
        <v>19</v>
      </c>
      <c r="AE151">
        <v>0</v>
      </c>
      <c r="AF151" t="s">
        <v>19</v>
      </c>
      <c r="AG151">
        <v>-1</v>
      </c>
      <c r="AH151" t="s">
        <v>19</v>
      </c>
      <c r="AI151">
        <v>1</v>
      </c>
      <c r="AJ151" t="s">
        <v>19</v>
      </c>
      <c r="AK151">
        <v>1</v>
      </c>
      <c r="AL151">
        <f t="shared" si="107"/>
        <v>1</v>
      </c>
      <c r="AM151" t="s">
        <v>19</v>
      </c>
      <c r="AN151">
        <v>1</v>
      </c>
      <c r="AP151" t="s">
        <v>3541</v>
      </c>
      <c r="AQ151">
        <v>1</v>
      </c>
      <c r="AS151" t="s">
        <v>3565</v>
      </c>
      <c r="AT151">
        <v>1</v>
      </c>
      <c r="AV151" t="s">
        <v>3566</v>
      </c>
      <c r="AW151">
        <v>1</v>
      </c>
      <c r="AX151" t="s">
        <v>3560</v>
      </c>
      <c r="AY151">
        <v>1</v>
      </c>
      <c r="BA151">
        <f t="shared" si="108"/>
        <v>1</v>
      </c>
      <c r="BB151" t="s">
        <v>3563</v>
      </c>
      <c r="BC151">
        <v>1</v>
      </c>
      <c r="BD151" t="s">
        <v>3564</v>
      </c>
      <c r="BE151">
        <v>1</v>
      </c>
      <c r="BF151" t="s">
        <v>3564</v>
      </c>
      <c r="BG151" t="s">
        <v>19</v>
      </c>
      <c r="BQ151">
        <v>-1</v>
      </c>
      <c r="BR151">
        <v>1</v>
      </c>
      <c r="BS151">
        <v>0</v>
      </c>
      <c r="BT151">
        <v>0.5</v>
      </c>
      <c r="BU151">
        <v>1</v>
      </c>
      <c r="BV151">
        <v>0.5</v>
      </c>
      <c r="BW151">
        <v>0</v>
      </c>
      <c r="BX151">
        <v>1</v>
      </c>
      <c r="BY151">
        <v>1</v>
      </c>
      <c r="BZ151">
        <v>0</v>
      </c>
      <c r="CA151">
        <v>1</v>
      </c>
      <c r="CB151">
        <v>1</v>
      </c>
      <c r="CC151">
        <v>0</v>
      </c>
      <c r="CD151">
        <v>0.5</v>
      </c>
      <c r="CE151">
        <v>0.5</v>
      </c>
      <c r="CF151">
        <v>-1</v>
      </c>
      <c r="CG151">
        <v>0.5</v>
      </c>
      <c r="CH151">
        <v>1</v>
      </c>
      <c r="CJ151">
        <v>0.5</v>
      </c>
      <c r="CK151">
        <v>-1</v>
      </c>
      <c r="CL151">
        <v>0.5</v>
      </c>
      <c r="CM151">
        <v>1</v>
      </c>
      <c r="CO151">
        <v>0.5</v>
      </c>
      <c r="CP151">
        <v>1</v>
      </c>
      <c r="CQ151">
        <v>0.5</v>
      </c>
      <c r="CR151">
        <v>1</v>
      </c>
      <c r="CS151">
        <v>1</v>
      </c>
      <c r="CT151">
        <v>0.5</v>
      </c>
      <c r="CU151">
        <v>1</v>
      </c>
      <c r="CV151">
        <v>0.5</v>
      </c>
      <c r="CW151">
        <v>1</v>
      </c>
      <c r="CX151">
        <v>1</v>
      </c>
      <c r="CY151">
        <v>0.5</v>
      </c>
      <c r="CZ151">
        <v>1</v>
      </c>
      <c r="DA151">
        <v>0.5</v>
      </c>
      <c r="DB151">
        <v>1</v>
      </c>
      <c r="DC151">
        <v>1</v>
      </c>
      <c r="DD151">
        <v>0.5</v>
      </c>
      <c r="DE151">
        <v>1</v>
      </c>
      <c r="DF151">
        <v>0.5</v>
      </c>
      <c r="DG151">
        <v>1</v>
      </c>
      <c r="DH151">
        <v>1</v>
      </c>
      <c r="DI151">
        <v>0.5</v>
      </c>
      <c r="DJ151">
        <v>1</v>
      </c>
      <c r="DK151">
        <v>0.5</v>
      </c>
      <c r="DL151">
        <v>1</v>
      </c>
      <c r="DM151">
        <v>1</v>
      </c>
      <c r="DN151">
        <v>0.5</v>
      </c>
      <c r="DO151">
        <v>0</v>
      </c>
      <c r="DZ151">
        <v>-1</v>
      </c>
      <c r="EA151">
        <v>-1</v>
      </c>
      <c r="EB151">
        <v>1</v>
      </c>
      <c r="EC151">
        <v>1</v>
      </c>
      <c r="ED151">
        <v>1</v>
      </c>
      <c r="EE151">
        <v>1</v>
      </c>
      <c r="EF151">
        <v>1</v>
      </c>
      <c r="EG151">
        <v>2</v>
      </c>
    </row>
    <row r="152" spans="1:141" x14ac:dyDescent="0.25">
      <c r="A152" t="s">
        <v>15</v>
      </c>
      <c r="B152" t="s">
        <v>16</v>
      </c>
      <c r="C152" t="s">
        <v>374</v>
      </c>
      <c r="D152">
        <v>6</v>
      </c>
      <c r="E152" t="s">
        <v>375</v>
      </c>
      <c r="F152" t="s">
        <v>19</v>
      </c>
      <c r="G152" t="s">
        <v>19</v>
      </c>
      <c r="H152" t="s">
        <v>19</v>
      </c>
      <c r="I152" t="s">
        <v>19</v>
      </c>
      <c r="J152" t="s">
        <v>19</v>
      </c>
      <c r="K152" t="s">
        <v>374</v>
      </c>
      <c r="L152" t="s">
        <v>388</v>
      </c>
      <c r="M152">
        <v>187</v>
      </c>
      <c r="N152" t="s">
        <v>21</v>
      </c>
      <c r="O152" t="s">
        <v>389</v>
      </c>
      <c r="P152" t="s">
        <v>3539</v>
      </c>
      <c r="Q152" t="s">
        <v>312</v>
      </c>
      <c r="R152" t="s">
        <v>3084</v>
      </c>
      <c r="S152" t="s">
        <v>64</v>
      </c>
      <c r="T152" t="s">
        <v>25</v>
      </c>
      <c r="U152" t="s">
        <v>2965</v>
      </c>
      <c r="V152" t="s">
        <v>26</v>
      </c>
      <c r="W152">
        <v>5</v>
      </c>
      <c r="X152" t="s">
        <v>3524</v>
      </c>
      <c r="Y152">
        <v>0.53</v>
      </c>
      <c r="Z152">
        <v>0.53</v>
      </c>
      <c r="AA152">
        <v>0.3</v>
      </c>
      <c r="AB152">
        <v>0.2</v>
      </c>
      <c r="AC152">
        <v>0.05</v>
      </c>
      <c r="AD152" t="s">
        <v>19</v>
      </c>
      <c r="AE152">
        <v>0</v>
      </c>
      <c r="AF152" t="s">
        <v>19</v>
      </c>
      <c r="AG152">
        <v>0.05</v>
      </c>
      <c r="AH152" t="s">
        <v>19</v>
      </c>
      <c r="AI152">
        <v>0.28000000000000003</v>
      </c>
      <c r="AJ152" t="s">
        <v>19</v>
      </c>
      <c r="AK152">
        <v>0.28000000000000003</v>
      </c>
      <c r="AL152">
        <f t="shared" si="107"/>
        <v>0.28000000000000003</v>
      </c>
      <c r="AM152" t="s">
        <v>19</v>
      </c>
      <c r="AN152">
        <v>0.28000000000000003</v>
      </c>
      <c r="AP152" t="s">
        <v>3541</v>
      </c>
      <c r="AQ152">
        <v>0.28000000000000003</v>
      </c>
      <c r="AS152" t="s">
        <v>3567</v>
      </c>
      <c r="AT152">
        <v>0.38</v>
      </c>
      <c r="AV152" t="s">
        <v>3543</v>
      </c>
      <c r="AW152">
        <v>0.38</v>
      </c>
      <c r="AX152" t="s">
        <v>19</v>
      </c>
      <c r="AY152">
        <v>0.38</v>
      </c>
      <c r="BA152">
        <f t="shared" si="108"/>
        <v>0.38</v>
      </c>
      <c r="BB152" t="s">
        <v>19</v>
      </c>
      <c r="BC152">
        <v>0.38</v>
      </c>
      <c r="BD152" t="s">
        <v>3564</v>
      </c>
      <c r="BE152">
        <v>0.38</v>
      </c>
      <c r="BF152" t="s">
        <v>3564</v>
      </c>
      <c r="BG152" t="s">
        <v>19</v>
      </c>
      <c r="BQ152">
        <v>1.3333333333333333</v>
      </c>
      <c r="BR152">
        <v>5.6000000000000005</v>
      </c>
      <c r="BS152">
        <v>9.4339622641509441E-2</v>
      </c>
      <c r="BT152">
        <v>0.52830188679245282</v>
      </c>
      <c r="BU152">
        <v>5.6000000000000005</v>
      </c>
      <c r="BV152">
        <v>0.52830188679245282</v>
      </c>
      <c r="BW152">
        <v>0.05</v>
      </c>
      <c r="BX152">
        <v>0.28000000000000003</v>
      </c>
      <c r="BY152">
        <v>0.28000000000000003</v>
      </c>
      <c r="BZ152">
        <v>0</v>
      </c>
      <c r="CA152">
        <v>1</v>
      </c>
      <c r="CB152">
        <v>1</v>
      </c>
      <c r="CC152">
        <v>0</v>
      </c>
      <c r="CD152">
        <v>0.52830188679245282</v>
      </c>
      <c r="CE152">
        <v>0.52830188679245282</v>
      </c>
      <c r="CF152">
        <v>1</v>
      </c>
      <c r="CG152">
        <v>0.52830188679245282</v>
      </c>
      <c r="CH152">
        <v>0.28000000000000003</v>
      </c>
      <c r="CI152">
        <v>1</v>
      </c>
      <c r="CJ152">
        <v>0.52830188679245282</v>
      </c>
      <c r="CK152">
        <v>1</v>
      </c>
      <c r="CL152">
        <v>0.52830188679245282</v>
      </c>
      <c r="CM152">
        <v>0.28000000000000003</v>
      </c>
      <c r="CN152">
        <v>1</v>
      </c>
      <c r="CO152">
        <v>0.52830188679245282</v>
      </c>
      <c r="CP152">
        <v>1</v>
      </c>
      <c r="CQ152">
        <v>0.71698113207547165</v>
      </c>
      <c r="CR152">
        <v>0.38</v>
      </c>
      <c r="CS152">
        <v>1</v>
      </c>
      <c r="CT152">
        <v>0.71698113207547165</v>
      </c>
      <c r="CU152">
        <v>1.9</v>
      </c>
      <c r="CV152">
        <v>0.71698113207547165</v>
      </c>
      <c r="CW152">
        <v>0.38</v>
      </c>
      <c r="CX152">
        <v>1</v>
      </c>
      <c r="CY152">
        <v>0.71698113207547165</v>
      </c>
      <c r="CZ152">
        <v>1.9</v>
      </c>
      <c r="DA152">
        <v>0.71698113207547165</v>
      </c>
      <c r="DB152">
        <v>0.38</v>
      </c>
      <c r="DC152">
        <v>1</v>
      </c>
      <c r="DD152">
        <v>0.71698113207547165</v>
      </c>
      <c r="DE152">
        <v>1</v>
      </c>
      <c r="DF152">
        <v>0.71698113207547165</v>
      </c>
      <c r="DG152">
        <v>0.38</v>
      </c>
      <c r="DH152">
        <v>1</v>
      </c>
      <c r="DI152">
        <v>0.71698113207547165</v>
      </c>
      <c r="DJ152">
        <v>1</v>
      </c>
      <c r="DK152">
        <v>0.71698113207547165</v>
      </c>
      <c r="DL152">
        <v>0.38</v>
      </c>
      <c r="DM152">
        <v>1</v>
      </c>
      <c r="DN152">
        <v>0.71698113207547165</v>
      </c>
      <c r="DO152">
        <v>0</v>
      </c>
      <c r="DZ152">
        <v>0.28000000000000003</v>
      </c>
      <c r="EA152">
        <v>0.28000000000000003</v>
      </c>
      <c r="EB152">
        <v>0.38</v>
      </c>
      <c r="EC152">
        <v>0.38</v>
      </c>
      <c r="ED152">
        <v>0.38</v>
      </c>
      <c r="EE152">
        <v>0.38</v>
      </c>
      <c r="EF152">
        <v>0.38</v>
      </c>
      <c r="EG152">
        <v>0.45</v>
      </c>
      <c r="EK152">
        <v>0.45</v>
      </c>
    </row>
    <row r="153" spans="1:141" x14ac:dyDescent="0.25">
      <c r="A153" t="s">
        <v>15</v>
      </c>
      <c r="B153" t="s">
        <v>16</v>
      </c>
      <c r="C153" t="s">
        <v>374</v>
      </c>
      <c r="D153">
        <v>6</v>
      </c>
      <c r="E153" t="s">
        <v>375</v>
      </c>
      <c r="F153" t="s">
        <v>19</v>
      </c>
      <c r="G153" t="s">
        <v>19</v>
      </c>
      <c r="H153" t="s">
        <v>19</v>
      </c>
      <c r="I153" t="s">
        <v>19</v>
      </c>
      <c r="J153" t="s">
        <v>19</v>
      </c>
      <c r="K153" t="s">
        <v>374</v>
      </c>
      <c r="L153" t="s">
        <v>390</v>
      </c>
      <c r="M153">
        <v>188</v>
      </c>
      <c r="N153" t="s">
        <v>21</v>
      </c>
      <c r="O153" t="s">
        <v>391</v>
      </c>
      <c r="P153" t="s">
        <v>3568</v>
      </c>
      <c r="Q153" t="s">
        <v>312</v>
      </c>
      <c r="R153" t="s">
        <v>3084</v>
      </c>
      <c r="S153" t="s">
        <v>64</v>
      </c>
      <c r="T153" t="s">
        <v>25</v>
      </c>
      <c r="U153" t="s">
        <v>2965</v>
      </c>
      <c r="V153" t="s">
        <v>26</v>
      </c>
      <c r="W153">
        <v>6</v>
      </c>
      <c r="X153" t="s">
        <v>3569</v>
      </c>
      <c r="Y153">
        <v>0.7</v>
      </c>
      <c r="Z153">
        <v>0.7</v>
      </c>
      <c r="AA153">
        <v>0.65900000000000003</v>
      </c>
      <c r="AB153">
        <v>0.57699999999999996</v>
      </c>
      <c r="AC153">
        <v>0.28899999999999998</v>
      </c>
      <c r="AD153" t="s">
        <v>19</v>
      </c>
      <c r="AE153">
        <v>-2</v>
      </c>
      <c r="AF153" t="s">
        <v>19</v>
      </c>
      <c r="AG153">
        <v>0.105</v>
      </c>
      <c r="AH153" t="s">
        <v>19</v>
      </c>
      <c r="AI153">
        <v>0.28899999999999998</v>
      </c>
      <c r="AJ153" t="s">
        <v>19</v>
      </c>
      <c r="AK153">
        <v>0.32900000000000001</v>
      </c>
      <c r="AL153">
        <f t="shared" si="107"/>
        <v>0.32900000000000001</v>
      </c>
      <c r="AM153" t="s">
        <v>3570</v>
      </c>
      <c r="AN153">
        <v>0.32900000000000001</v>
      </c>
      <c r="AP153" t="s">
        <v>19</v>
      </c>
      <c r="AQ153">
        <v>0.57699999999999996</v>
      </c>
      <c r="AS153" t="s">
        <v>3571</v>
      </c>
      <c r="AT153">
        <v>0.32900000000000001</v>
      </c>
      <c r="AV153" t="s">
        <v>19</v>
      </c>
      <c r="AW153">
        <v>0.32900000000000001</v>
      </c>
      <c r="AX153" t="s">
        <v>19</v>
      </c>
      <c r="AY153">
        <v>0.57699999999999996</v>
      </c>
      <c r="BA153">
        <f t="shared" si="108"/>
        <v>0.57699999999999996</v>
      </c>
      <c r="BB153" t="s">
        <v>19</v>
      </c>
      <c r="BC153">
        <v>0.57699999999999996</v>
      </c>
      <c r="BD153" t="s">
        <v>3572</v>
      </c>
      <c r="BE153">
        <v>0.57699999999999996</v>
      </c>
      <c r="BF153" t="s">
        <v>3573</v>
      </c>
      <c r="BG153" t="s">
        <v>19</v>
      </c>
      <c r="BQ153">
        <v>0.48442906574394468</v>
      </c>
      <c r="BR153">
        <v>1</v>
      </c>
      <c r="BS153">
        <v>0.15</v>
      </c>
      <c r="BT153">
        <v>0.41285714285714287</v>
      </c>
      <c r="BU153">
        <v>1.13840830449827</v>
      </c>
      <c r="BV153">
        <v>0.47000000000000003</v>
      </c>
      <c r="BW153">
        <v>0.105</v>
      </c>
      <c r="BX153">
        <v>0.28899999999999998</v>
      </c>
      <c r="BY153">
        <v>0.32900000000000001</v>
      </c>
      <c r="BZ153">
        <v>0</v>
      </c>
      <c r="CA153">
        <v>1</v>
      </c>
      <c r="CB153">
        <v>1</v>
      </c>
      <c r="CC153">
        <v>0</v>
      </c>
      <c r="CD153">
        <v>0.41285714285714287</v>
      </c>
      <c r="CE153">
        <v>0.47000000000000003</v>
      </c>
      <c r="CF153">
        <v>1</v>
      </c>
      <c r="CG153">
        <v>0.47000000000000003</v>
      </c>
      <c r="CH153">
        <v>0.32900000000000001</v>
      </c>
      <c r="CI153">
        <v>1</v>
      </c>
      <c r="CJ153">
        <v>0.47000000000000003</v>
      </c>
      <c r="CK153">
        <v>1.7537993920972643</v>
      </c>
      <c r="CL153">
        <v>0.82428571428571429</v>
      </c>
      <c r="CM153">
        <v>0.57699999999999996</v>
      </c>
      <c r="CN153">
        <v>1</v>
      </c>
      <c r="CO153">
        <v>0.82428571428571429</v>
      </c>
      <c r="CP153">
        <v>1</v>
      </c>
      <c r="CQ153">
        <v>0.47000000000000003</v>
      </c>
      <c r="CR153">
        <v>0.32900000000000001</v>
      </c>
      <c r="CS153">
        <v>1</v>
      </c>
      <c r="CT153">
        <v>0.47000000000000003</v>
      </c>
      <c r="CU153">
        <v>0.5701906412478337</v>
      </c>
      <c r="CV153">
        <v>0.47000000000000003</v>
      </c>
      <c r="CW153">
        <v>0.32900000000000001</v>
      </c>
      <c r="CX153">
        <v>0.5701906412478337</v>
      </c>
      <c r="CY153">
        <v>0.47000000000000003</v>
      </c>
      <c r="CZ153">
        <v>1</v>
      </c>
      <c r="DA153">
        <v>0.82428571428571429</v>
      </c>
      <c r="DB153">
        <v>0.57699999999999996</v>
      </c>
      <c r="DC153">
        <v>1</v>
      </c>
      <c r="DD153">
        <v>0.82428571428571429</v>
      </c>
      <c r="DE153">
        <v>1</v>
      </c>
      <c r="DF153">
        <v>0.82428571428571429</v>
      </c>
      <c r="DG153">
        <v>0.57699999999999996</v>
      </c>
      <c r="DH153">
        <v>1</v>
      </c>
      <c r="DI153">
        <v>0.82428571428571429</v>
      </c>
      <c r="DJ153">
        <v>1</v>
      </c>
      <c r="DK153">
        <v>0.82428571428571429</v>
      </c>
      <c r="DL153">
        <v>0.57699999999999996</v>
      </c>
      <c r="DM153">
        <v>1</v>
      </c>
      <c r="DN153">
        <v>0.82428571428571429</v>
      </c>
      <c r="DO153">
        <v>0</v>
      </c>
      <c r="DU153" t="s">
        <v>2977</v>
      </c>
      <c r="DZ153">
        <v>0.32900000000000001</v>
      </c>
      <c r="EA153">
        <v>0.32900000000000001</v>
      </c>
      <c r="EB153">
        <v>0.32900000000000001</v>
      </c>
      <c r="EC153">
        <v>0.57699999999999996</v>
      </c>
      <c r="ED153">
        <v>0.57699999999999996</v>
      </c>
      <c r="EE153">
        <v>0.57699999999999996</v>
      </c>
      <c r="EF153">
        <v>0.57699999999999996</v>
      </c>
      <c r="EG153">
        <v>0.65900000000000003</v>
      </c>
    </row>
    <row r="154" spans="1:141" x14ac:dyDescent="0.25">
      <c r="A154" t="s">
        <v>15</v>
      </c>
      <c r="B154" t="s">
        <v>16</v>
      </c>
      <c r="C154" t="s">
        <v>374</v>
      </c>
      <c r="D154">
        <v>6</v>
      </c>
      <c r="E154" t="s">
        <v>375</v>
      </c>
      <c r="F154" t="s">
        <v>19</v>
      </c>
      <c r="G154" t="s">
        <v>19</v>
      </c>
      <c r="H154" t="s">
        <v>19</v>
      </c>
      <c r="I154" t="s">
        <v>19</v>
      </c>
      <c r="J154" t="s">
        <v>19</v>
      </c>
      <c r="K154" t="s">
        <v>374</v>
      </c>
      <c r="L154" t="s">
        <v>392</v>
      </c>
      <c r="M154">
        <v>189</v>
      </c>
      <c r="N154" t="s">
        <v>21</v>
      </c>
      <c r="O154" t="s">
        <v>393</v>
      </c>
      <c r="P154" t="s">
        <v>3574</v>
      </c>
      <c r="Q154" t="s">
        <v>312</v>
      </c>
      <c r="R154" t="s">
        <v>3084</v>
      </c>
      <c r="S154" t="s">
        <v>64</v>
      </c>
      <c r="T154" t="s">
        <v>25</v>
      </c>
      <c r="U154" t="s">
        <v>2965</v>
      </c>
      <c r="V154" t="s">
        <v>39</v>
      </c>
      <c r="W154">
        <v>7</v>
      </c>
      <c r="X154" t="s">
        <v>3524</v>
      </c>
      <c r="Y154">
        <v>0.25</v>
      </c>
      <c r="Z154">
        <v>0.25</v>
      </c>
      <c r="AA154">
        <v>-1</v>
      </c>
      <c r="AB154">
        <v>0.26</v>
      </c>
      <c r="AC154">
        <v>-1</v>
      </c>
      <c r="AD154" t="s">
        <v>19</v>
      </c>
      <c r="AE154">
        <v>0.27</v>
      </c>
      <c r="AF154" t="s">
        <v>19</v>
      </c>
      <c r="AG154">
        <v>-1</v>
      </c>
      <c r="AH154" t="s">
        <v>3575</v>
      </c>
      <c r="AI154">
        <v>-1</v>
      </c>
      <c r="AJ154" t="s">
        <v>3575</v>
      </c>
      <c r="AK154">
        <v>-1</v>
      </c>
      <c r="AL154">
        <f t="shared" si="107"/>
        <v>-1</v>
      </c>
      <c r="AM154" t="s">
        <v>19</v>
      </c>
      <c r="AN154">
        <v>-1</v>
      </c>
      <c r="AP154" t="s">
        <v>3576</v>
      </c>
      <c r="AQ154">
        <v>0.26</v>
      </c>
      <c r="AS154" t="s">
        <v>3577</v>
      </c>
      <c r="AT154">
        <v>0.27</v>
      </c>
      <c r="AV154" t="s">
        <v>3578</v>
      </c>
      <c r="AW154">
        <v>0.26</v>
      </c>
      <c r="AX154" t="s">
        <v>3579</v>
      </c>
      <c r="AY154">
        <v>0.27</v>
      </c>
      <c r="BA154">
        <f t="shared" si="108"/>
        <v>0.27</v>
      </c>
      <c r="BB154" t="s">
        <v>19</v>
      </c>
      <c r="BC154">
        <v>0.26</v>
      </c>
      <c r="BD154" t="s">
        <v>3580</v>
      </c>
      <c r="BE154">
        <v>0.26</v>
      </c>
      <c r="BF154" t="s">
        <v>3580</v>
      </c>
      <c r="BG154" t="s">
        <v>19</v>
      </c>
      <c r="BQ154">
        <v>-1</v>
      </c>
      <c r="BR154">
        <v>-1</v>
      </c>
      <c r="BS154">
        <v>0</v>
      </c>
      <c r="BT154">
        <v>0</v>
      </c>
      <c r="BU154">
        <v>-1</v>
      </c>
      <c r="BV154">
        <v>0</v>
      </c>
      <c r="BW154">
        <v>0</v>
      </c>
      <c r="BX154">
        <v>-1</v>
      </c>
      <c r="BY154">
        <v>-1</v>
      </c>
      <c r="BZ154">
        <v>0</v>
      </c>
      <c r="CC154">
        <v>0</v>
      </c>
      <c r="CD154">
        <v>0</v>
      </c>
      <c r="CE154">
        <v>0</v>
      </c>
      <c r="CF154">
        <v>-1</v>
      </c>
      <c r="CG154">
        <v>0</v>
      </c>
      <c r="CH154">
        <v>-1</v>
      </c>
      <c r="CJ154">
        <v>0</v>
      </c>
      <c r="CK154">
        <v>-1</v>
      </c>
      <c r="CL154">
        <v>0.96153846153846145</v>
      </c>
      <c r="CM154">
        <v>0.26</v>
      </c>
      <c r="CO154">
        <v>0.96153846153846145</v>
      </c>
      <c r="CP154">
        <v>-1</v>
      </c>
      <c r="CQ154">
        <v>0.92592592592592582</v>
      </c>
      <c r="CR154">
        <v>0.27</v>
      </c>
      <c r="CT154">
        <v>0.92592592592592582</v>
      </c>
      <c r="CU154">
        <v>1</v>
      </c>
      <c r="CV154">
        <v>0.96153846153846145</v>
      </c>
      <c r="CW154">
        <v>0.26</v>
      </c>
      <c r="CX154">
        <v>1</v>
      </c>
      <c r="CY154">
        <v>0.96153846153846145</v>
      </c>
      <c r="CZ154">
        <v>0.96296296296296291</v>
      </c>
      <c r="DA154">
        <v>0.92592592592592582</v>
      </c>
      <c r="DB154">
        <v>0.27</v>
      </c>
      <c r="DC154">
        <v>0.96296296296296291</v>
      </c>
      <c r="DD154">
        <v>0.92592592592592582</v>
      </c>
      <c r="DE154">
        <v>1</v>
      </c>
      <c r="DF154">
        <v>0.96153846153846145</v>
      </c>
      <c r="DG154">
        <v>0.26</v>
      </c>
      <c r="DH154">
        <v>1</v>
      </c>
      <c r="DI154">
        <v>0.96153846153846145</v>
      </c>
      <c r="DJ154">
        <v>1</v>
      </c>
      <c r="DK154">
        <v>0.96153846153846145</v>
      </c>
      <c r="DL154">
        <v>0.26</v>
      </c>
      <c r="DM154">
        <v>1</v>
      </c>
      <c r="DN154">
        <v>0.96153846153846145</v>
      </c>
      <c r="DO154">
        <v>0</v>
      </c>
      <c r="DV154" t="s">
        <v>3581</v>
      </c>
      <c r="DW154" t="s">
        <v>19</v>
      </c>
      <c r="DX154" t="s">
        <v>3582</v>
      </c>
      <c r="DY154" t="s">
        <v>19</v>
      </c>
      <c r="DZ154">
        <v>-1</v>
      </c>
      <c r="EA154">
        <v>-1</v>
      </c>
      <c r="EB154">
        <v>-1</v>
      </c>
      <c r="EC154">
        <v>0.26</v>
      </c>
      <c r="ED154">
        <v>0.26</v>
      </c>
      <c r="EE154">
        <v>0.26</v>
      </c>
      <c r="EF154">
        <v>0.25</v>
      </c>
      <c r="EG154">
        <v>0.25</v>
      </c>
      <c r="EK154">
        <v>0.25</v>
      </c>
    </row>
    <row r="155" spans="1:141" x14ac:dyDescent="0.25">
      <c r="A155" t="s">
        <v>15</v>
      </c>
      <c r="B155" t="s">
        <v>16</v>
      </c>
      <c r="C155" t="s">
        <v>374</v>
      </c>
      <c r="D155">
        <v>6</v>
      </c>
      <c r="E155" t="s">
        <v>375</v>
      </c>
      <c r="F155" t="s">
        <v>19</v>
      </c>
      <c r="G155" t="s">
        <v>19</v>
      </c>
      <c r="H155" t="s">
        <v>19</v>
      </c>
      <c r="I155" t="s">
        <v>19</v>
      </c>
      <c r="J155" t="s">
        <v>19</v>
      </c>
      <c r="K155" t="s">
        <v>374</v>
      </c>
      <c r="L155" t="s">
        <v>394</v>
      </c>
      <c r="M155">
        <v>190</v>
      </c>
      <c r="N155" t="s">
        <v>21</v>
      </c>
      <c r="O155" t="s">
        <v>395</v>
      </c>
      <c r="P155" t="s">
        <v>3574</v>
      </c>
      <c r="Q155" t="s">
        <v>396</v>
      </c>
      <c r="R155" t="s">
        <v>3084</v>
      </c>
      <c r="S155" t="s">
        <v>64</v>
      </c>
      <c r="T155" t="s">
        <v>25</v>
      </c>
      <c r="U155" t="s">
        <v>2965</v>
      </c>
      <c r="V155" t="s">
        <v>26</v>
      </c>
      <c r="W155">
        <v>8</v>
      </c>
      <c r="X155" t="s">
        <v>3583</v>
      </c>
      <c r="Y155">
        <v>0.9</v>
      </c>
      <c r="Z155">
        <v>0.9</v>
      </c>
      <c r="AA155">
        <v>-1</v>
      </c>
      <c r="AB155">
        <v>0.88500000000000001</v>
      </c>
      <c r="AC155">
        <v>-1</v>
      </c>
      <c r="AD155" t="s">
        <v>19</v>
      </c>
      <c r="AE155">
        <v>0.87</v>
      </c>
      <c r="AF155" t="s">
        <v>19</v>
      </c>
      <c r="AG155">
        <v>-1</v>
      </c>
      <c r="AH155" t="s">
        <v>3575</v>
      </c>
      <c r="AI155">
        <v>-1</v>
      </c>
      <c r="AJ155" t="s">
        <v>3575</v>
      </c>
      <c r="AK155">
        <v>-1</v>
      </c>
      <c r="AL155">
        <f t="shared" si="107"/>
        <v>-1</v>
      </c>
      <c r="AM155" t="s">
        <v>3584</v>
      </c>
      <c r="AN155">
        <v>-1</v>
      </c>
      <c r="AP155" t="s">
        <v>3585</v>
      </c>
      <c r="AQ155">
        <v>0</v>
      </c>
      <c r="AS155" t="s">
        <v>3586</v>
      </c>
      <c r="AT155">
        <v>-1</v>
      </c>
      <c r="AV155" t="s">
        <v>19</v>
      </c>
      <c r="AW155">
        <v>0.88</v>
      </c>
      <c r="AX155" t="s">
        <v>3587</v>
      </c>
      <c r="AY155">
        <v>0</v>
      </c>
      <c r="BA155">
        <f t="shared" si="108"/>
        <v>0</v>
      </c>
      <c r="BB155" t="s">
        <v>3588</v>
      </c>
      <c r="BC155">
        <v>0</v>
      </c>
      <c r="BD155" t="s">
        <v>3589</v>
      </c>
      <c r="BE155">
        <v>0</v>
      </c>
      <c r="BF155" t="s">
        <v>3589</v>
      </c>
      <c r="BG155" t="s">
        <v>19</v>
      </c>
      <c r="BQ155">
        <v>-1</v>
      </c>
      <c r="BR155">
        <v>-1</v>
      </c>
      <c r="BS155">
        <v>0</v>
      </c>
      <c r="BT155">
        <v>-2</v>
      </c>
      <c r="BU155">
        <v>-1</v>
      </c>
      <c r="BV155">
        <v>-2</v>
      </c>
      <c r="BW155">
        <v>0</v>
      </c>
      <c r="BX155">
        <v>-1</v>
      </c>
      <c r="BY155">
        <v>-1</v>
      </c>
      <c r="BZ155">
        <v>0</v>
      </c>
      <c r="CC155">
        <v>0</v>
      </c>
      <c r="CD155">
        <v>0</v>
      </c>
      <c r="CE155">
        <v>0</v>
      </c>
      <c r="CF155">
        <v>-1</v>
      </c>
      <c r="CG155">
        <v>-2</v>
      </c>
      <c r="CH155">
        <v>-1</v>
      </c>
      <c r="CJ155">
        <v>0</v>
      </c>
      <c r="CK155">
        <v>-1</v>
      </c>
      <c r="CL155">
        <v>0</v>
      </c>
      <c r="CM155">
        <v>0</v>
      </c>
      <c r="CO155">
        <v>0</v>
      </c>
      <c r="CP155">
        <v>-1</v>
      </c>
      <c r="CQ155">
        <v>-2</v>
      </c>
      <c r="CR155">
        <v>-1</v>
      </c>
      <c r="CT155">
        <v>0</v>
      </c>
      <c r="CU155">
        <v>0.99435028248587565</v>
      </c>
      <c r="CV155">
        <v>0.97777777777777775</v>
      </c>
      <c r="CW155">
        <v>0.88</v>
      </c>
      <c r="CX155">
        <v>0.99435028248587565</v>
      </c>
      <c r="CY155">
        <v>0.97777777777777775</v>
      </c>
      <c r="CZ155">
        <v>0</v>
      </c>
      <c r="DA155">
        <v>0</v>
      </c>
      <c r="DB155">
        <v>0</v>
      </c>
      <c r="DC155">
        <v>0</v>
      </c>
      <c r="DD155">
        <v>0</v>
      </c>
      <c r="DE155">
        <v>-1</v>
      </c>
      <c r="DF155">
        <v>0</v>
      </c>
      <c r="DG155">
        <v>0</v>
      </c>
      <c r="DI155">
        <v>0</v>
      </c>
      <c r="DJ155">
        <v>-1</v>
      </c>
      <c r="DK155">
        <v>0</v>
      </c>
      <c r="DL155">
        <v>0</v>
      </c>
      <c r="DN155">
        <v>0</v>
      </c>
      <c r="DO155">
        <v>0</v>
      </c>
      <c r="DV155" t="s">
        <v>3581</v>
      </c>
      <c r="DW155" t="s">
        <v>19</v>
      </c>
      <c r="DX155" t="s">
        <v>3582</v>
      </c>
      <c r="DY155" t="s">
        <v>19</v>
      </c>
      <c r="DZ155">
        <v>-1</v>
      </c>
      <c r="EA155">
        <v>-1</v>
      </c>
      <c r="EB155">
        <v>-1</v>
      </c>
      <c r="EC155">
        <v>0.88500000000000001</v>
      </c>
      <c r="ED155">
        <v>-1</v>
      </c>
      <c r="EE155">
        <v>-1</v>
      </c>
      <c r="EF155">
        <v>-1</v>
      </c>
      <c r="EG155">
        <v>-1</v>
      </c>
    </row>
    <row r="156" spans="1:141" x14ac:dyDescent="0.25">
      <c r="A156" t="s">
        <v>15</v>
      </c>
      <c r="B156" t="s">
        <v>16</v>
      </c>
      <c r="C156" t="s">
        <v>374</v>
      </c>
      <c r="D156">
        <v>6</v>
      </c>
      <c r="E156" t="s">
        <v>375</v>
      </c>
      <c r="F156" t="s">
        <v>19</v>
      </c>
      <c r="G156" t="s">
        <v>19</v>
      </c>
      <c r="H156" t="s">
        <v>19</v>
      </c>
      <c r="I156" t="s">
        <v>19</v>
      </c>
      <c r="J156" t="s">
        <v>19</v>
      </c>
      <c r="K156" t="s">
        <v>374</v>
      </c>
      <c r="L156" t="s">
        <v>397</v>
      </c>
      <c r="M156">
        <v>428</v>
      </c>
      <c r="N156" t="s">
        <v>21</v>
      </c>
      <c r="O156" t="s">
        <v>398</v>
      </c>
      <c r="P156" t="s">
        <v>321</v>
      </c>
      <c r="Q156" t="s">
        <v>321</v>
      </c>
      <c r="R156" t="s">
        <v>3084</v>
      </c>
      <c r="S156" t="s">
        <v>64</v>
      </c>
      <c r="T156" t="s">
        <v>25</v>
      </c>
      <c r="U156" t="s">
        <v>2965</v>
      </c>
      <c r="V156" t="s">
        <v>26</v>
      </c>
      <c r="W156">
        <v>9</v>
      </c>
      <c r="X156" t="s">
        <v>3529</v>
      </c>
      <c r="Y156">
        <v>0.9</v>
      </c>
      <c r="Z156">
        <v>0.9</v>
      </c>
      <c r="AA156">
        <v>0.75</v>
      </c>
      <c r="AB156">
        <v>0.6</v>
      </c>
      <c r="AC156">
        <v>0.5</v>
      </c>
      <c r="AD156" t="s">
        <v>19</v>
      </c>
      <c r="AE156">
        <v>0.45400000000000001</v>
      </c>
      <c r="AF156" t="s">
        <v>19</v>
      </c>
      <c r="AG156">
        <v>0.45400000000000001</v>
      </c>
      <c r="AH156" t="s">
        <v>19</v>
      </c>
      <c r="AI156">
        <v>0.45400000000000001</v>
      </c>
      <c r="AJ156" t="s">
        <v>3590</v>
      </c>
      <c r="AK156">
        <v>0.45400000000000001</v>
      </c>
      <c r="AL156">
        <f t="shared" si="107"/>
        <v>0.45400000000000001</v>
      </c>
      <c r="AM156" t="s">
        <v>3591</v>
      </c>
      <c r="AN156">
        <v>0.4541</v>
      </c>
      <c r="AP156" t="s">
        <v>3592</v>
      </c>
      <c r="AQ156">
        <v>0.45429999999999998</v>
      </c>
      <c r="AS156" t="s">
        <v>19</v>
      </c>
      <c r="AT156">
        <v>0.45429999999999998</v>
      </c>
      <c r="AV156" t="s">
        <v>3593</v>
      </c>
      <c r="AW156">
        <v>0.6</v>
      </c>
      <c r="AX156" t="s">
        <v>19</v>
      </c>
      <c r="AY156">
        <v>0.61599999999999999</v>
      </c>
      <c r="BA156">
        <f t="shared" si="108"/>
        <v>0.61599999999999999</v>
      </c>
      <c r="BB156" t="s">
        <v>3594</v>
      </c>
      <c r="BC156">
        <v>0.67</v>
      </c>
      <c r="BD156" t="s">
        <v>19</v>
      </c>
      <c r="BE156">
        <v>0.67</v>
      </c>
      <c r="BF156" t="s">
        <v>19</v>
      </c>
      <c r="BG156" t="s">
        <v>19</v>
      </c>
      <c r="BQ156">
        <v>1.2106666666666668</v>
      </c>
      <c r="BR156">
        <v>0.90800000000000003</v>
      </c>
      <c r="BS156">
        <v>0.50444444444444447</v>
      </c>
      <c r="BT156">
        <v>0.50444444444444447</v>
      </c>
      <c r="BU156">
        <v>0.90800000000000003</v>
      </c>
      <c r="BV156">
        <v>0.50444444444444447</v>
      </c>
      <c r="BW156">
        <v>0.45400000000000001</v>
      </c>
      <c r="BX156">
        <v>0.45400000000000001</v>
      </c>
      <c r="BY156">
        <v>0.45400000000000001</v>
      </c>
      <c r="BZ156">
        <v>0</v>
      </c>
      <c r="CA156">
        <v>0.90800000000000003</v>
      </c>
      <c r="CB156">
        <v>0.90800000000000003</v>
      </c>
      <c r="CC156">
        <v>0</v>
      </c>
      <c r="CD156">
        <v>0.50444444444444447</v>
      </c>
      <c r="CE156">
        <v>0.50444444444444447</v>
      </c>
      <c r="CF156">
        <v>1</v>
      </c>
      <c r="CG156">
        <v>0.50455555555555553</v>
      </c>
      <c r="CH156">
        <v>0.4541</v>
      </c>
      <c r="CI156">
        <v>1</v>
      </c>
      <c r="CJ156">
        <v>0.50455555555555553</v>
      </c>
      <c r="CK156">
        <v>1</v>
      </c>
      <c r="CL156">
        <v>0.50477777777777777</v>
      </c>
      <c r="CM156">
        <v>0.45429999999999998</v>
      </c>
      <c r="CN156">
        <v>1</v>
      </c>
      <c r="CO156">
        <v>0.50477777777777777</v>
      </c>
      <c r="CP156">
        <v>0.99955995599559944</v>
      </c>
      <c r="CQ156">
        <v>0.50477777777777777</v>
      </c>
      <c r="CR156">
        <v>0.45429999999999998</v>
      </c>
      <c r="CS156">
        <v>0.99955995599559944</v>
      </c>
      <c r="CT156">
        <v>0.50477777777777777</v>
      </c>
      <c r="CU156">
        <v>1</v>
      </c>
      <c r="CV156">
        <v>0.66666666666666663</v>
      </c>
      <c r="CW156">
        <v>0.6</v>
      </c>
      <c r="CX156">
        <v>1</v>
      </c>
      <c r="CY156">
        <v>0.66666666666666663</v>
      </c>
      <c r="CZ156">
        <v>1.0266666666666666</v>
      </c>
      <c r="DA156">
        <v>0.68444444444444441</v>
      </c>
      <c r="DB156">
        <v>0.61599999999999999</v>
      </c>
      <c r="DC156">
        <v>1</v>
      </c>
      <c r="DD156">
        <v>0.68444444444444441</v>
      </c>
      <c r="DE156">
        <v>1.0634920634920635</v>
      </c>
      <c r="DF156">
        <v>0.74444444444444446</v>
      </c>
      <c r="DG156">
        <v>0.67</v>
      </c>
      <c r="DH156">
        <v>1</v>
      </c>
      <c r="DI156">
        <v>0.74444444444444446</v>
      </c>
      <c r="DJ156">
        <v>1.0307692307692309</v>
      </c>
      <c r="DK156">
        <v>0.74444444444444446</v>
      </c>
      <c r="DL156">
        <v>0.67</v>
      </c>
      <c r="DM156">
        <v>1</v>
      </c>
      <c r="DN156">
        <v>0.74444444444444446</v>
      </c>
      <c r="DO156">
        <v>0</v>
      </c>
      <c r="DZ156">
        <v>0.4541</v>
      </c>
      <c r="EA156">
        <v>0.45429999999999998</v>
      </c>
      <c r="EB156">
        <v>0.45450000000000002</v>
      </c>
      <c r="EC156">
        <v>0.6</v>
      </c>
      <c r="ED156">
        <v>0.63</v>
      </c>
      <c r="EE156">
        <v>0.65</v>
      </c>
      <c r="EF156">
        <v>0.7</v>
      </c>
      <c r="EG156">
        <v>0.75</v>
      </c>
    </row>
    <row r="157" spans="1:141" x14ac:dyDescent="0.25">
      <c r="A157" t="s">
        <v>15</v>
      </c>
      <c r="B157" t="s">
        <v>16</v>
      </c>
      <c r="C157" t="s">
        <v>374</v>
      </c>
      <c r="D157">
        <v>6</v>
      </c>
      <c r="E157" t="s">
        <v>375</v>
      </c>
      <c r="F157" t="s">
        <v>399</v>
      </c>
      <c r="G157" t="s">
        <v>400</v>
      </c>
      <c r="H157" t="s">
        <v>3394</v>
      </c>
      <c r="I157" t="s">
        <v>3539</v>
      </c>
      <c r="J157" t="s">
        <v>3539</v>
      </c>
      <c r="K157" t="s">
        <v>399</v>
      </c>
      <c r="L157" t="s">
        <v>401</v>
      </c>
      <c r="M157">
        <v>143</v>
      </c>
      <c r="N157" t="s">
        <v>56</v>
      </c>
      <c r="O157" t="s">
        <v>402</v>
      </c>
      <c r="P157" t="s">
        <v>3539</v>
      </c>
      <c r="Q157" t="s">
        <v>312</v>
      </c>
      <c r="R157" t="s">
        <v>3084</v>
      </c>
      <c r="S157" t="s">
        <v>34</v>
      </c>
      <c r="T157" t="s">
        <v>52</v>
      </c>
      <c r="U157" t="s">
        <v>2991</v>
      </c>
      <c r="V157" t="s">
        <v>26</v>
      </c>
      <c r="W157">
        <v>1</v>
      </c>
      <c r="X157" t="s">
        <v>3540</v>
      </c>
      <c r="Y157">
        <v>12</v>
      </c>
      <c r="Z157">
        <v>3</v>
      </c>
      <c r="AA157">
        <v>3</v>
      </c>
      <c r="AB157">
        <v>3</v>
      </c>
      <c r="AC157">
        <v>3</v>
      </c>
      <c r="AD157" t="s">
        <v>19</v>
      </c>
      <c r="AE157">
        <v>0</v>
      </c>
      <c r="AF157" t="s">
        <v>19</v>
      </c>
      <c r="AG157">
        <v>4</v>
      </c>
      <c r="AH157" t="s">
        <v>3595</v>
      </c>
      <c r="AI157">
        <v>1</v>
      </c>
      <c r="AJ157" t="s">
        <v>3596</v>
      </c>
      <c r="AK157">
        <v>0</v>
      </c>
      <c r="AL157">
        <f>+AG157+AK157</f>
        <v>4</v>
      </c>
      <c r="AM157" t="s">
        <v>3597</v>
      </c>
      <c r="AN157">
        <v>0</v>
      </c>
      <c r="AO157">
        <f>+IF(AND(AN157&lt;&gt;-1,AN157&lt;&gt;-2),AN157,0)</f>
        <v>0</v>
      </c>
      <c r="AP157" t="s">
        <v>3598</v>
      </c>
      <c r="AQ157">
        <v>1</v>
      </c>
      <c r="AR157">
        <f>+IF(AND(AQ157&lt;&gt;-1,AQ157&lt;&gt;-2),AQ157,0)</f>
        <v>1</v>
      </c>
      <c r="AS157" t="s">
        <v>3599</v>
      </c>
      <c r="AT157">
        <v>1</v>
      </c>
      <c r="AU157">
        <f>+IF(AND(AT157&lt;&gt;-1,AT157&lt;&gt;-2),AT157,0)</f>
        <v>1</v>
      </c>
      <c r="AV157" t="s">
        <v>3600</v>
      </c>
      <c r="AW157">
        <v>1</v>
      </c>
      <c r="AX157" t="s">
        <v>3601</v>
      </c>
      <c r="AY157">
        <v>1</v>
      </c>
      <c r="AZ157">
        <f>+IF(AND(AY157&lt;&gt;-1,AY157&lt;&gt;-2),AY157,0)</f>
        <v>1</v>
      </c>
      <c r="BA157">
        <f>+AO157+AR157+AU157+AZ157</f>
        <v>3</v>
      </c>
      <c r="BB157" t="s">
        <v>3602</v>
      </c>
      <c r="BC157">
        <v>1</v>
      </c>
      <c r="BD157" t="s">
        <v>3603</v>
      </c>
      <c r="BE157">
        <v>1</v>
      </c>
      <c r="BF157" t="s">
        <v>3603</v>
      </c>
      <c r="BG157" t="s">
        <v>376</v>
      </c>
      <c r="BQ157">
        <v>1.7777777777777777</v>
      </c>
      <c r="BR157">
        <v>1.6666666666666667</v>
      </c>
      <c r="BS157">
        <v>0.33333333333333331</v>
      </c>
      <c r="BT157">
        <v>0.41666666666666669</v>
      </c>
      <c r="BU157">
        <v>1.3333333333333333</v>
      </c>
      <c r="BV157">
        <v>0.33333333333333331</v>
      </c>
      <c r="BW157">
        <v>4</v>
      </c>
      <c r="BX157">
        <v>5</v>
      </c>
      <c r="BY157">
        <v>4</v>
      </c>
      <c r="BZ157">
        <v>1</v>
      </c>
      <c r="CA157">
        <v>1</v>
      </c>
      <c r="CB157">
        <v>1</v>
      </c>
      <c r="CC157">
        <v>0.33333333333333331</v>
      </c>
      <c r="CD157">
        <v>0.41666666666666669</v>
      </c>
      <c r="CE157">
        <v>0.33333333333333331</v>
      </c>
      <c r="CF157">
        <v>0</v>
      </c>
      <c r="CG157">
        <v>0.33333333333333331</v>
      </c>
      <c r="CH157">
        <v>4</v>
      </c>
      <c r="CI157">
        <v>0</v>
      </c>
      <c r="CJ157">
        <v>0.33333333333333331</v>
      </c>
      <c r="CK157">
        <v>0.5</v>
      </c>
      <c r="CL157">
        <v>0.41666666666666669</v>
      </c>
      <c r="CM157">
        <v>5</v>
      </c>
      <c r="CN157">
        <v>0.5</v>
      </c>
      <c r="CO157">
        <v>0.41666666666666669</v>
      </c>
      <c r="CP157">
        <v>0.66666666666666663</v>
      </c>
      <c r="CQ157">
        <v>0.5</v>
      </c>
      <c r="CR157">
        <v>6</v>
      </c>
      <c r="CS157">
        <v>0.66666666666666663</v>
      </c>
      <c r="CT157">
        <v>0.5</v>
      </c>
      <c r="CU157">
        <v>1</v>
      </c>
      <c r="CV157">
        <v>0.58333333333333337</v>
      </c>
      <c r="CW157">
        <v>7</v>
      </c>
      <c r="CX157">
        <v>1</v>
      </c>
      <c r="CY157">
        <v>0.58333333333333337</v>
      </c>
      <c r="CZ157">
        <v>1</v>
      </c>
      <c r="DA157">
        <v>0.58333333333333337</v>
      </c>
      <c r="DB157">
        <v>7</v>
      </c>
      <c r="DC157">
        <v>1</v>
      </c>
      <c r="DD157">
        <v>0.58333333333333337</v>
      </c>
      <c r="DE157">
        <v>1</v>
      </c>
      <c r="DF157">
        <v>0.66666666666666663</v>
      </c>
      <c r="DG157">
        <v>8</v>
      </c>
      <c r="DH157">
        <v>1</v>
      </c>
      <c r="DI157">
        <v>0.66666666666666663</v>
      </c>
      <c r="DJ157">
        <v>2</v>
      </c>
      <c r="DK157">
        <v>0.75</v>
      </c>
      <c r="DL157">
        <v>9</v>
      </c>
      <c r="DM157">
        <v>1</v>
      </c>
      <c r="DN157">
        <v>0.75</v>
      </c>
      <c r="DO157">
        <v>0</v>
      </c>
      <c r="DP157" t="s">
        <v>3049</v>
      </c>
      <c r="DU157" t="s">
        <v>2977</v>
      </c>
      <c r="DZ157">
        <v>1</v>
      </c>
      <c r="EA157">
        <v>1</v>
      </c>
      <c r="EB157">
        <v>1</v>
      </c>
      <c r="EC157">
        <v>-1</v>
      </c>
      <c r="ED157">
        <v>1</v>
      </c>
      <c r="EE157">
        <v>0</v>
      </c>
      <c r="EF157">
        <v>1</v>
      </c>
      <c r="EG157">
        <v>1</v>
      </c>
    </row>
    <row r="158" spans="1:141" x14ac:dyDescent="0.25">
      <c r="A158" t="s">
        <v>15</v>
      </c>
      <c r="B158" t="s">
        <v>16</v>
      </c>
      <c r="C158" t="s">
        <v>374</v>
      </c>
      <c r="D158">
        <v>6</v>
      </c>
      <c r="E158" t="s">
        <v>375</v>
      </c>
      <c r="F158" t="s">
        <v>399</v>
      </c>
      <c r="G158" t="s">
        <v>400</v>
      </c>
      <c r="H158" t="s">
        <v>3394</v>
      </c>
      <c r="I158" t="s">
        <v>3539</v>
      </c>
      <c r="J158" t="s">
        <v>3539</v>
      </c>
      <c r="K158" t="s">
        <v>399</v>
      </c>
      <c r="L158" t="s">
        <v>403</v>
      </c>
      <c r="M158">
        <v>144</v>
      </c>
      <c r="N158" t="s">
        <v>56</v>
      </c>
      <c r="O158" t="s">
        <v>404</v>
      </c>
      <c r="P158" t="s">
        <v>3539</v>
      </c>
      <c r="Q158" t="s">
        <v>312</v>
      </c>
      <c r="R158" t="s">
        <v>3084</v>
      </c>
      <c r="S158" t="s">
        <v>64</v>
      </c>
      <c r="T158" t="s">
        <v>25</v>
      </c>
      <c r="U158" t="s">
        <v>2965</v>
      </c>
      <c r="V158" t="s">
        <v>26</v>
      </c>
      <c r="W158">
        <v>2</v>
      </c>
      <c r="X158" t="s">
        <v>3540</v>
      </c>
      <c r="Y158">
        <v>1</v>
      </c>
      <c r="Z158">
        <v>1</v>
      </c>
      <c r="AA158">
        <v>0.9</v>
      </c>
      <c r="AB158">
        <v>0.8</v>
      </c>
      <c r="AC158">
        <v>0.3</v>
      </c>
      <c r="AD158" t="s">
        <v>19</v>
      </c>
      <c r="AE158">
        <v>0</v>
      </c>
      <c r="AF158" t="s">
        <v>19</v>
      </c>
      <c r="AG158">
        <v>0.2</v>
      </c>
      <c r="AH158" t="s">
        <v>3604</v>
      </c>
      <c r="AI158">
        <v>0.4</v>
      </c>
      <c r="AJ158" t="s">
        <v>3605</v>
      </c>
      <c r="AK158">
        <v>0.4</v>
      </c>
      <c r="AL158">
        <f t="shared" ref="AL158:AL160" si="109">+AK158</f>
        <v>0.4</v>
      </c>
      <c r="AM158" t="s">
        <v>3606</v>
      </c>
      <c r="AN158">
        <v>0.5</v>
      </c>
      <c r="AP158" t="s">
        <v>3607</v>
      </c>
      <c r="AQ158">
        <v>0.6</v>
      </c>
      <c r="AS158" t="s">
        <v>3608</v>
      </c>
      <c r="AT158">
        <v>0.6</v>
      </c>
      <c r="AV158" t="s">
        <v>3609</v>
      </c>
      <c r="AW158">
        <v>0.8</v>
      </c>
      <c r="AX158" t="s">
        <v>3610</v>
      </c>
      <c r="AY158">
        <v>0.8</v>
      </c>
      <c r="BA158">
        <f t="shared" ref="BA158:BA160" si="110">+AY158</f>
        <v>0.8</v>
      </c>
      <c r="BB158" t="s">
        <v>3611</v>
      </c>
      <c r="BC158">
        <v>0.82</v>
      </c>
      <c r="BD158" t="s">
        <v>3612</v>
      </c>
      <c r="BE158">
        <v>0.82</v>
      </c>
      <c r="BF158" t="s">
        <v>3612</v>
      </c>
      <c r="BG158" t="s">
        <v>376</v>
      </c>
      <c r="BQ158">
        <v>0.88888888888888895</v>
      </c>
      <c r="BR158">
        <v>1.3333333333333335</v>
      </c>
      <c r="BS158">
        <v>0.2</v>
      </c>
      <c r="BT158">
        <v>0.4</v>
      </c>
      <c r="BU158">
        <v>1.3333333333333335</v>
      </c>
      <c r="BV158">
        <v>0.4</v>
      </c>
      <c r="BW158">
        <v>0.2</v>
      </c>
      <c r="BX158">
        <v>0.4</v>
      </c>
      <c r="BY158">
        <v>0.4</v>
      </c>
      <c r="BZ158">
        <v>0.88888888888888895</v>
      </c>
      <c r="CA158">
        <v>1</v>
      </c>
      <c r="CB158">
        <v>1</v>
      </c>
      <c r="CC158">
        <v>0.2</v>
      </c>
      <c r="CD158">
        <v>0.4</v>
      </c>
      <c r="CE158">
        <v>0.4</v>
      </c>
      <c r="CF158">
        <v>1.25</v>
      </c>
      <c r="CG158">
        <v>0.5</v>
      </c>
      <c r="CH158">
        <v>0.5</v>
      </c>
      <c r="CI158">
        <v>1</v>
      </c>
      <c r="CJ158">
        <v>0.5</v>
      </c>
      <c r="CK158">
        <v>1</v>
      </c>
      <c r="CL158">
        <v>0.6</v>
      </c>
      <c r="CM158">
        <v>0.6</v>
      </c>
      <c r="CN158">
        <v>1</v>
      </c>
      <c r="CO158">
        <v>0.6</v>
      </c>
      <c r="CP158">
        <v>1</v>
      </c>
      <c r="CQ158">
        <v>0.6</v>
      </c>
      <c r="CR158">
        <v>0.6</v>
      </c>
      <c r="CS158">
        <v>1</v>
      </c>
      <c r="CT158">
        <v>0.6</v>
      </c>
      <c r="CU158">
        <v>1</v>
      </c>
      <c r="CV158">
        <v>0.8</v>
      </c>
      <c r="CW158">
        <v>0.8</v>
      </c>
      <c r="CX158">
        <v>1</v>
      </c>
      <c r="CY158">
        <v>0.8</v>
      </c>
      <c r="CZ158">
        <v>1</v>
      </c>
      <c r="DA158">
        <v>0.8</v>
      </c>
      <c r="DB158">
        <v>0.8</v>
      </c>
      <c r="DC158">
        <v>1</v>
      </c>
      <c r="DD158">
        <v>0.8</v>
      </c>
      <c r="DE158">
        <v>1.0249999999999999</v>
      </c>
      <c r="DF158">
        <v>0.82</v>
      </c>
      <c r="DG158">
        <v>0.82</v>
      </c>
      <c r="DH158">
        <v>1</v>
      </c>
      <c r="DI158">
        <v>0.82</v>
      </c>
      <c r="DJ158">
        <v>1.0249999999999999</v>
      </c>
      <c r="DK158">
        <v>0.82</v>
      </c>
      <c r="DL158">
        <v>0.82</v>
      </c>
      <c r="DM158">
        <v>1</v>
      </c>
      <c r="DN158">
        <v>0.82</v>
      </c>
      <c r="DO158">
        <v>0</v>
      </c>
      <c r="DP158" t="s">
        <v>3049</v>
      </c>
      <c r="DU158" t="s">
        <v>2977</v>
      </c>
      <c r="DZ158">
        <v>0.4</v>
      </c>
      <c r="EA158">
        <v>0.6</v>
      </c>
      <c r="EB158">
        <v>0.6</v>
      </c>
      <c r="EC158">
        <v>0.8</v>
      </c>
      <c r="ED158">
        <v>0.8</v>
      </c>
      <c r="EE158">
        <v>0.8</v>
      </c>
      <c r="EF158">
        <v>0.85</v>
      </c>
      <c r="EG158">
        <v>0.9</v>
      </c>
    </row>
    <row r="159" spans="1:141" x14ac:dyDescent="0.25">
      <c r="A159" t="s">
        <v>15</v>
      </c>
      <c r="B159" t="s">
        <v>16</v>
      </c>
      <c r="C159" t="s">
        <v>374</v>
      </c>
      <c r="D159">
        <v>6</v>
      </c>
      <c r="E159" t="s">
        <v>375</v>
      </c>
      <c r="F159" t="s">
        <v>399</v>
      </c>
      <c r="G159" t="s">
        <v>400</v>
      </c>
      <c r="H159" t="s">
        <v>3394</v>
      </c>
      <c r="I159" t="s">
        <v>3539</v>
      </c>
      <c r="J159" t="s">
        <v>3539</v>
      </c>
      <c r="K159" t="s">
        <v>399</v>
      </c>
      <c r="L159" t="s">
        <v>405</v>
      </c>
      <c r="M159">
        <v>145</v>
      </c>
      <c r="N159" t="s">
        <v>56</v>
      </c>
      <c r="O159" t="s">
        <v>406</v>
      </c>
      <c r="P159" t="s">
        <v>3539</v>
      </c>
      <c r="Q159" t="s">
        <v>312</v>
      </c>
      <c r="R159" t="s">
        <v>3084</v>
      </c>
      <c r="S159" t="s">
        <v>64</v>
      </c>
      <c r="T159" t="s">
        <v>25</v>
      </c>
      <c r="U159" t="s">
        <v>2965</v>
      </c>
      <c r="V159" t="s">
        <v>26</v>
      </c>
      <c r="W159">
        <v>3</v>
      </c>
      <c r="X159" t="s">
        <v>3540</v>
      </c>
      <c r="Y159">
        <v>1</v>
      </c>
      <c r="Z159">
        <v>1</v>
      </c>
      <c r="AA159">
        <v>0.9</v>
      </c>
      <c r="AB159">
        <v>0.7</v>
      </c>
      <c r="AC159">
        <v>0.4</v>
      </c>
      <c r="AD159" t="s">
        <v>19</v>
      </c>
      <c r="AE159">
        <v>0</v>
      </c>
      <c r="AF159" t="s">
        <v>19</v>
      </c>
      <c r="AG159">
        <v>0.1</v>
      </c>
      <c r="AH159" t="s">
        <v>3613</v>
      </c>
      <c r="AI159">
        <v>0.4</v>
      </c>
      <c r="AJ159" t="s">
        <v>3614</v>
      </c>
      <c r="AK159">
        <v>0.4</v>
      </c>
      <c r="AL159">
        <f t="shared" si="109"/>
        <v>0.4</v>
      </c>
      <c r="AM159" t="s">
        <v>3615</v>
      </c>
      <c r="AN159">
        <v>0.4</v>
      </c>
      <c r="AP159" t="s">
        <v>3616</v>
      </c>
      <c r="AQ159">
        <v>0.5</v>
      </c>
      <c r="AS159" t="s">
        <v>3617</v>
      </c>
      <c r="AT159">
        <v>0.6</v>
      </c>
      <c r="AV159" t="s">
        <v>3618</v>
      </c>
      <c r="AW159">
        <v>0.7</v>
      </c>
      <c r="AX159" t="s">
        <v>3619</v>
      </c>
      <c r="AY159">
        <v>0.7</v>
      </c>
      <c r="BA159">
        <f t="shared" si="110"/>
        <v>0.7</v>
      </c>
      <c r="BB159" t="s">
        <v>3620</v>
      </c>
      <c r="BC159">
        <v>0.72</v>
      </c>
      <c r="BD159" t="s">
        <v>3621</v>
      </c>
      <c r="BE159">
        <v>0.72</v>
      </c>
      <c r="BF159" t="s">
        <v>3621</v>
      </c>
      <c r="BG159" t="s">
        <v>376</v>
      </c>
      <c r="BQ159">
        <v>0.33333333333333331</v>
      </c>
      <c r="BR159">
        <v>1</v>
      </c>
      <c r="BS159">
        <v>0.1</v>
      </c>
      <c r="BT159">
        <v>0.4</v>
      </c>
      <c r="BU159">
        <v>1</v>
      </c>
      <c r="BV159">
        <v>0.4</v>
      </c>
      <c r="BW159">
        <v>0.1</v>
      </c>
      <c r="BX159">
        <v>0.4</v>
      </c>
      <c r="BY159">
        <v>0.4</v>
      </c>
      <c r="BZ159">
        <v>0.33333333333333331</v>
      </c>
      <c r="CA159">
        <v>1</v>
      </c>
      <c r="CB159">
        <v>1</v>
      </c>
      <c r="CC159">
        <v>0.1</v>
      </c>
      <c r="CD159">
        <v>0.4</v>
      </c>
      <c r="CE159">
        <v>0.4</v>
      </c>
      <c r="CF159">
        <v>1</v>
      </c>
      <c r="CG159">
        <v>0.4</v>
      </c>
      <c r="CH159">
        <v>0.4</v>
      </c>
      <c r="CI159">
        <v>1</v>
      </c>
      <c r="CJ159">
        <v>0.4</v>
      </c>
      <c r="CK159">
        <v>0.83333333333333337</v>
      </c>
      <c r="CL159">
        <v>0.5</v>
      </c>
      <c r="CM159">
        <v>0.5</v>
      </c>
      <c r="CN159">
        <v>0.83333333333333337</v>
      </c>
      <c r="CO159">
        <v>0.5</v>
      </c>
      <c r="CP159">
        <v>1</v>
      </c>
      <c r="CQ159">
        <v>0.6</v>
      </c>
      <c r="CR159">
        <v>0.6</v>
      </c>
      <c r="CS159">
        <v>1</v>
      </c>
      <c r="CT159">
        <v>0.6</v>
      </c>
      <c r="CU159">
        <v>1</v>
      </c>
      <c r="CV159">
        <v>0.7</v>
      </c>
      <c r="CW159">
        <v>0.7</v>
      </c>
      <c r="CX159">
        <v>1</v>
      </c>
      <c r="CY159">
        <v>0.7</v>
      </c>
      <c r="CZ159">
        <v>1</v>
      </c>
      <c r="DA159">
        <v>0.7</v>
      </c>
      <c r="DB159">
        <v>0.7</v>
      </c>
      <c r="DC159">
        <v>1</v>
      </c>
      <c r="DD159">
        <v>0.7</v>
      </c>
      <c r="DE159">
        <v>1.0285714285714287</v>
      </c>
      <c r="DF159">
        <v>0.72</v>
      </c>
      <c r="DG159">
        <v>0.72</v>
      </c>
      <c r="DH159">
        <v>1</v>
      </c>
      <c r="DI159">
        <v>0.72</v>
      </c>
      <c r="DJ159">
        <v>1.0285714285714287</v>
      </c>
      <c r="DK159">
        <v>0.72</v>
      </c>
      <c r="DL159">
        <v>0.72</v>
      </c>
      <c r="DM159">
        <v>1</v>
      </c>
      <c r="DN159">
        <v>0.72</v>
      </c>
      <c r="DO159">
        <v>0</v>
      </c>
      <c r="DP159" t="s">
        <v>3049</v>
      </c>
      <c r="DU159" t="s">
        <v>2977</v>
      </c>
      <c r="DZ159">
        <v>0.4</v>
      </c>
      <c r="EA159">
        <v>0.6</v>
      </c>
      <c r="EB159">
        <v>0.6</v>
      </c>
      <c r="EC159">
        <v>0.7</v>
      </c>
      <c r="ED159">
        <v>0.7</v>
      </c>
      <c r="EE159">
        <v>0.7</v>
      </c>
      <c r="EF159">
        <v>0.8</v>
      </c>
      <c r="EG159">
        <v>0.9</v>
      </c>
    </row>
    <row r="160" spans="1:141" x14ac:dyDescent="0.25">
      <c r="A160" t="s">
        <v>15</v>
      </c>
      <c r="B160" t="s">
        <v>16</v>
      </c>
      <c r="C160" t="s">
        <v>374</v>
      </c>
      <c r="D160">
        <v>6</v>
      </c>
      <c r="E160" t="s">
        <v>375</v>
      </c>
      <c r="F160" t="s">
        <v>399</v>
      </c>
      <c r="G160" t="s">
        <v>400</v>
      </c>
      <c r="H160" t="s">
        <v>3394</v>
      </c>
      <c r="I160" t="s">
        <v>3539</v>
      </c>
      <c r="J160" t="s">
        <v>3539</v>
      </c>
      <c r="K160" t="s">
        <v>399</v>
      </c>
      <c r="L160" t="s">
        <v>407</v>
      </c>
      <c r="M160">
        <v>146</v>
      </c>
      <c r="N160" t="s">
        <v>56</v>
      </c>
      <c r="O160" t="s">
        <v>408</v>
      </c>
      <c r="P160" t="s">
        <v>3539</v>
      </c>
      <c r="Q160" t="s">
        <v>312</v>
      </c>
      <c r="R160" t="s">
        <v>3084</v>
      </c>
      <c r="S160" t="s">
        <v>64</v>
      </c>
      <c r="T160" t="s">
        <v>25</v>
      </c>
      <c r="U160" t="s">
        <v>2965</v>
      </c>
      <c r="V160" t="s">
        <v>26</v>
      </c>
      <c r="W160">
        <v>4</v>
      </c>
      <c r="X160" t="s">
        <v>3540</v>
      </c>
      <c r="Y160">
        <v>0.6</v>
      </c>
      <c r="Z160">
        <v>0.6</v>
      </c>
      <c r="AA160">
        <v>0.55000000000000004</v>
      </c>
      <c r="AB160">
        <v>0.5</v>
      </c>
      <c r="AC160">
        <v>0.1</v>
      </c>
      <c r="AD160" t="s">
        <v>19</v>
      </c>
      <c r="AE160">
        <v>0.4</v>
      </c>
      <c r="AF160" t="s">
        <v>19</v>
      </c>
      <c r="AG160">
        <v>0.02</v>
      </c>
      <c r="AH160" t="s">
        <v>3622</v>
      </c>
      <c r="AI160">
        <v>0.2</v>
      </c>
      <c r="AJ160" t="s">
        <v>3623</v>
      </c>
      <c r="AK160">
        <v>0.2</v>
      </c>
      <c r="AL160">
        <f t="shared" si="109"/>
        <v>0.2</v>
      </c>
      <c r="AM160" t="s">
        <v>3624</v>
      </c>
      <c r="AN160">
        <v>0.2</v>
      </c>
      <c r="AP160" t="s">
        <v>3625</v>
      </c>
      <c r="AQ160">
        <v>0.4</v>
      </c>
      <c r="AS160" t="s">
        <v>3626</v>
      </c>
      <c r="AT160">
        <v>0.5</v>
      </c>
      <c r="AV160" t="s">
        <v>3627</v>
      </c>
      <c r="AW160">
        <v>0.6</v>
      </c>
      <c r="AX160" t="s">
        <v>3628</v>
      </c>
      <c r="AY160">
        <v>0.5</v>
      </c>
      <c r="BA160">
        <f t="shared" si="110"/>
        <v>0.5</v>
      </c>
      <c r="BB160" t="s">
        <v>3629</v>
      </c>
      <c r="BC160">
        <v>0.5</v>
      </c>
      <c r="BD160" t="s">
        <v>3630</v>
      </c>
      <c r="BE160">
        <v>0.5</v>
      </c>
      <c r="BF160" t="s">
        <v>3630</v>
      </c>
      <c r="BG160" t="s">
        <v>382</v>
      </c>
      <c r="BQ160">
        <v>0.26666666666666666</v>
      </c>
      <c r="BR160">
        <v>2</v>
      </c>
      <c r="BS160">
        <v>3.3333333333333333E-2</v>
      </c>
      <c r="BT160">
        <v>0.33333333333333337</v>
      </c>
      <c r="BU160">
        <v>2</v>
      </c>
      <c r="BV160">
        <v>0.33333333333333337</v>
      </c>
      <c r="BW160">
        <v>0.02</v>
      </c>
      <c r="BX160">
        <v>0.2</v>
      </c>
      <c r="BY160">
        <v>0.2</v>
      </c>
      <c r="BZ160">
        <v>0.26666666666666666</v>
      </c>
      <c r="CA160">
        <v>1</v>
      </c>
      <c r="CB160">
        <v>1</v>
      </c>
      <c r="CC160">
        <v>3.3333333333333333E-2</v>
      </c>
      <c r="CD160">
        <v>0.33333333333333337</v>
      </c>
      <c r="CE160">
        <v>0.33333333333333337</v>
      </c>
      <c r="CF160">
        <v>1</v>
      </c>
      <c r="CG160">
        <v>0.33333333333333337</v>
      </c>
      <c r="CH160">
        <v>0.2</v>
      </c>
      <c r="CI160">
        <v>1</v>
      </c>
      <c r="CJ160">
        <v>0.33333333333333337</v>
      </c>
      <c r="CK160">
        <v>2</v>
      </c>
      <c r="CL160">
        <v>0.66666666666666674</v>
      </c>
      <c r="CM160">
        <v>0.4</v>
      </c>
      <c r="CN160">
        <v>1</v>
      </c>
      <c r="CO160">
        <v>0.66666666666666674</v>
      </c>
      <c r="CP160">
        <v>1</v>
      </c>
      <c r="CQ160">
        <v>0.83333333333333337</v>
      </c>
      <c r="CR160">
        <v>0.5</v>
      </c>
      <c r="CS160">
        <v>1</v>
      </c>
      <c r="CT160">
        <v>0.83333333333333337</v>
      </c>
      <c r="CU160">
        <v>1.2</v>
      </c>
      <c r="CV160">
        <v>1</v>
      </c>
      <c r="CW160">
        <v>0.6</v>
      </c>
      <c r="CX160">
        <v>1</v>
      </c>
      <c r="CY160">
        <v>1</v>
      </c>
      <c r="CZ160">
        <v>1</v>
      </c>
      <c r="DA160">
        <v>0.83333333333333337</v>
      </c>
      <c r="DB160">
        <v>0.5</v>
      </c>
      <c r="DC160">
        <v>1</v>
      </c>
      <c r="DD160">
        <v>0.83333333333333337</v>
      </c>
      <c r="DE160">
        <v>1</v>
      </c>
      <c r="DF160">
        <v>0.83333333333333337</v>
      </c>
      <c r="DG160">
        <v>0.5</v>
      </c>
      <c r="DH160">
        <v>1</v>
      </c>
      <c r="DI160">
        <v>0.83333333333333337</v>
      </c>
      <c r="DJ160">
        <v>1</v>
      </c>
      <c r="DK160">
        <v>0.83333333333333337</v>
      </c>
      <c r="DL160">
        <v>0.5</v>
      </c>
      <c r="DM160">
        <v>1</v>
      </c>
      <c r="DN160">
        <v>0.83333333333333337</v>
      </c>
      <c r="DO160">
        <v>0</v>
      </c>
      <c r="DP160" t="s">
        <v>3049</v>
      </c>
      <c r="DU160" t="s">
        <v>2977</v>
      </c>
      <c r="DZ160">
        <v>0.2</v>
      </c>
      <c r="EA160">
        <v>0.2</v>
      </c>
      <c r="EB160">
        <v>0.5</v>
      </c>
      <c r="EC160">
        <v>0.5</v>
      </c>
      <c r="ED160">
        <v>0.5</v>
      </c>
      <c r="EE160">
        <v>0.5</v>
      </c>
      <c r="EF160">
        <v>0.5</v>
      </c>
      <c r="EG160">
        <v>0.6</v>
      </c>
      <c r="EK160">
        <v>0.6</v>
      </c>
    </row>
    <row r="161" spans="1:141" x14ac:dyDescent="0.25">
      <c r="A161" t="s">
        <v>15</v>
      </c>
      <c r="B161" t="s">
        <v>16</v>
      </c>
      <c r="C161" t="s">
        <v>374</v>
      </c>
      <c r="D161">
        <v>6</v>
      </c>
      <c r="E161" t="s">
        <v>375</v>
      </c>
      <c r="F161" t="s">
        <v>399</v>
      </c>
      <c r="G161" t="s">
        <v>400</v>
      </c>
      <c r="H161" t="s">
        <v>3394</v>
      </c>
      <c r="I161" t="s">
        <v>3539</v>
      </c>
      <c r="J161" t="s">
        <v>3539</v>
      </c>
      <c r="K161" t="s">
        <v>399</v>
      </c>
      <c r="L161" t="s">
        <v>409</v>
      </c>
      <c r="M161">
        <v>147</v>
      </c>
      <c r="N161" t="s">
        <v>56</v>
      </c>
      <c r="O161" t="s">
        <v>410</v>
      </c>
      <c r="P161" t="s">
        <v>3539</v>
      </c>
      <c r="Q161" t="s">
        <v>312</v>
      </c>
      <c r="R161" t="s">
        <v>3084</v>
      </c>
      <c r="S161" t="s">
        <v>34</v>
      </c>
      <c r="T161" t="s">
        <v>52</v>
      </c>
      <c r="U161" t="s">
        <v>2991</v>
      </c>
      <c r="V161" t="s">
        <v>26</v>
      </c>
      <c r="W161">
        <v>5</v>
      </c>
      <c r="X161" t="s">
        <v>3416</v>
      </c>
      <c r="Y161">
        <v>16</v>
      </c>
      <c r="Z161">
        <v>2</v>
      </c>
      <c r="AA161">
        <v>2</v>
      </c>
      <c r="AB161">
        <v>8</v>
      </c>
      <c r="AC161">
        <v>4</v>
      </c>
      <c r="AD161" t="s">
        <v>19</v>
      </c>
      <c r="AE161">
        <v>23</v>
      </c>
      <c r="AF161" t="s">
        <v>19</v>
      </c>
      <c r="AG161">
        <v>4</v>
      </c>
      <c r="AH161" t="s">
        <v>3631</v>
      </c>
      <c r="AI161">
        <v>3</v>
      </c>
      <c r="AJ161" t="s">
        <v>3632</v>
      </c>
      <c r="AK161">
        <v>3</v>
      </c>
      <c r="AL161">
        <f t="shared" ref="AL161:AL162" si="111">+AG161+AK161</f>
        <v>7</v>
      </c>
      <c r="AM161" t="s">
        <v>3633</v>
      </c>
      <c r="AN161">
        <v>-1</v>
      </c>
      <c r="AO161">
        <f t="shared" ref="AO161:AO162" si="112">+IF(AND(AN161&lt;&gt;-1,AN161&lt;&gt;-2),AN161,0)</f>
        <v>0</v>
      </c>
      <c r="AP161" t="s">
        <v>3634</v>
      </c>
      <c r="AQ161">
        <v>1</v>
      </c>
      <c r="AR161">
        <f t="shared" ref="AR161:AR162" si="113">+IF(AND(AQ161&lt;&gt;-1,AQ161&lt;&gt;-2),AQ161,0)</f>
        <v>1</v>
      </c>
      <c r="AS161" t="s">
        <v>3635</v>
      </c>
      <c r="AT161">
        <v>9</v>
      </c>
      <c r="AU161">
        <f t="shared" ref="AU161:AU162" si="114">+IF(AND(AT161&lt;&gt;-1,AT161&lt;&gt;-2),AT161,0)</f>
        <v>9</v>
      </c>
      <c r="AV161" t="s">
        <v>3636</v>
      </c>
      <c r="AW161">
        <v>0</v>
      </c>
      <c r="AX161" t="s">
        <v>3637</v>
      </c>
      <c r="AY161">
        <v>1</v>
      </c>
      <c r="AZ161">
        <f t="shared" ref="AZ161:AZ162" si="115">+IF(AND(AY161&lt;&gt;-1,AY161&lt;&gt;-2),AY161,0)</f>
        <v>1</v>
      </c>
      <c r="BA161">
        <f t="shared" ref="BA161:BA162" si="116">+AO161+AR161+AU161+AZ161</f>
        <v>11</v>
      </c>
      <c r="BB161" t="s">
        <v>3638</v>
      </c>
      <c r="BC161">
        <v>0</v>
      </c>
      <c r="BD161" t="s">
        <v>19</v>
      </c>
      <c r="BE161">
        <v>0</v>
      </c>
      <c r="BF161" t="s">
        <v>19</v>
      </c>
      <c r="BG161" t="s">
        <v>382</v>
      </c>
      <c r="BQ161">
        <v>1.3333333333333333</v>
      </c>
      <c r="BR161">
        <v>1.75</v>
      </c>
      <c r="BS161">
        <v>0.25</v>
      </c>
      <c r="BT161">
        <v>0.4375</v>
      </c>
      <c r="BU161">
        <v>1.75</v>
      </c>
      <c r="BV161">
        <v>0.4375</v>
      </c>
      <c r="BW161">
        <v>4</v>
      </c>
      <c r="BX161">
        <v>7</v>
      </c>
      <c r="BY161">
        <v>7</v>
      </c>
      <c r="BZ161">
        <v>1</v>
      </c>
      <c r="CA161">
        <v>1</v>
      </c>
      <c r="CB161">
        <v>1</v>
      </c>
      <c r="CC161">
        <v>0.25</v>
      </c>
      <c r="CD161">
        <v>0.4375</v>
      </c>
      <c r="CE161">
        <v>0.4375</v>
      </c>
      <c r="CF161">
        <v>-1</v>
      </c>
      <c r="CG161">
        <v>0.4375</v>
      </c>
      <c r="CH161">
        <v>7</v>
      </c>
      <c r="CJ161">
        <v>0.4375</v>
      </c>
      <c r="CK161">
        <v>0.33333333333333331</v>
      </c>
      <c r="CL161">
        <v>0.5</v>
      </c>
      <c r="CM161">
        <v>8</v>
      </c>
      <c r="CN161">
        <v>0.33333333333333331</v>
      </c>
      <c r="CO161">
        <v>0.5</v>
      </c>
      <c r="CP161">
        <v>3.3333333333333335</v>
      </c>
      <c r="CQ161">
        <v>1.0625</v>
      </c>
      <c r="CR161">
        <v>17</v>
      </c>
      <c r="CS161">
        <v>1</v>
      </c>
      <c r="CT161">
        <v>1</v>
      </c>
      <c r="CU161">
        <v>1.25</v>
      </c>
      <c r="CV161">
        <v>1.0625</v>
      </c>
      <c r="CW161">
        <v>17</v>
      </c>
      <c r="CX161">
        <v>1</v>
      </c>
      <c r="CY161">
        <v>1</v>
      </c>
      <c r="CZ161">
        <v>1.375</v>
      </c>
      <c r="DA161">
        <v>1.125</v>
      </c>
      <c r="DB161">
        <v>18</v>
      </c>
      <c r="DC161">
        <v>1</v>
      </c>
      <c r="DD161">
        <v>1</v>
      </c>
      <c r="DE161">
        <v>-2</v>
      </c>
      <c r="DF161">
        <v>1.125</v>
      </c>
      <c r="DG161">
        <v>18</v>
      </c>
      <c r="DH161">
        <v>1</v>
      </c>
      <c r="DI161">
        <v>1</v>
      </c>
      <c r="DJ161">
        <v>-2</v>
      </c>
      <c r="DK161">
        <v>1.125</v>
      </c>
      <c r="DL161">
        <v>18</v>
      </c>
      <c r="DM161">
        <v>1</v>
      </c>
      <c r="DN161">
        <v>1</v>
      </c>
      <c r="DO161">
        <v>0</v>
      </c>
      <c r="DP161" t="s">
        <v>3049</v>
      </c>
      <c r="DU161" t="s">
        <v>2977</v>
      </c>
      <c r="DZ161">
        <v>-1</v>
      </c>
      <c r="EA161">
        <v>3</v>
      </c>
      <c r="EB161">
        <v>-1</v>
      </c>
      <c r="EC161">
        <v>5</v>
      </c>
      <c r="ED161">
        <v>0</v>
      </c>
      <c r="EE161">
        <v>0</v>
      </c>
      <c r="EF161">
        <v>1</v>
      </c>
      <c r="EG161">
        <v>1</v>
      </c>
    </row>
    <row r="162" spans="1:141" x14ac:dyDescent="0.25">
      <c r="A162" t="s">
        <v>15</v>
      </c>
      <c r="B162" t="s">
        <v>16</v>
      </c>
      <c r="C162" t="s">
        <v>374</v>
      </c>
      <c r="D162">
        <v>6</v>
      </c>
      <c r="E162" t="s">
        <v>375</v>
      </c>
      <c r="F162" t="s">
        <v>399</v>
      </c>
      <c r="G162" t="s">
        <v>400</v>
      </c>
      <c r="H162" t="s">
        <v>3394</v>
      </c>
      <c r="I162" t="s">
        <v>3539</v>
      </c>
      <c r="J162" t="s">
        <v>3539</v>
      </c>
      <c r="K162" t="s">
        <v>399</v>
      </c>
      <c r="L162" t="s">
        <v>411</v>
      </c>
      <c r="M162">
        <v>148</v>
      </c>
      <c r="N162" t="s">
        <v>56</v>
      </c>
      <c r="O162" t="s">
        <v>412</v>
      </c>
      <c r="P162" t="s">
        <v>3539</v>
      </c>
      <c r="Q162" t="s">
        <v>312</v>
      </c>
      <c r="R162" t="s">
        <v>3084</v>
      </c>
      <c r="S162" t="s">
        <v>34</v>
      </c>
      <c r="T162" t="s">
        <v>52</v>
      </c>
      <c r="U162" t="s">
        <v>2991</v>
      </c>
      <c r="V162" t="s">
        <v>26</v>
      </c>
      <c r="W162">
        <v>6</v>
      </c>
      <c r="X162" t="s">
        <v>3520</v>
      </c>
      <c r="Y162">
        <v>30</v>
      </c>
      <c r="Z162">
        <v>5</v>
      </c>
      <c r="AA162">
        <v>10</v>
      </c>
      <c r="AB162">
        <v>10</v>
      </c>
      <c r="AC162">
        <v>5</v>
      </c>
      <c r="AD162" t="s">
        <v>19</v>
      </c>
      <c r="AE162">
        <v>0</v>
      </c>
      <c r="AF162" t="s">
        <v>19</v>
      </c>
      <c r="AG162">
        <v>4</v>
      </c>
      <c r="AH162" t="s">
        <v>3639</v>
      </c>
      <c r="AI162">
        <v>1</v>
      </c>
      <c r="AJ162" t="s">
        <v>3640</v>
      </c>
      <c r="AK162">
        <v>2</v>
      </c>
      <c r="AL162">
        <f t="shared" si="111"/>
        <v>6</v>
      </c>
      <c r="AM162" t="s">
        <v>3641</v>
      </c>
      <c r="AN162">
        <v>2</v>
      </c>
      <c r="AO162">
        <f t="shared" si="112"/>
        <v>2</v>
      </c>
      <c r="AP162" t="s">
        <v>3642</v>
      </c>
      <c r="AQ162">
        <v>7</v>
      </c>
      <c r="AR162">
        <f t="shared" si="113"/>
        <v>7</v>
      </c>
      <c r="AS162" t="s">
        <v>3643</v>
      </c>
      <c r="AT162">
        <v>2</v>
      </c>
      <c r="AU162">
        <f t="shared" si="114"/>
        <v>2</v>
      </c>
      <c r="AV162" t="s">
        <v>3644</v>
      </c>
      <c r="AW162">
        <v>0</v>
      </c>
      <c r="AX162" t="s">
        <v>3560</v>
      </c>
      <c r="AY162">
        <v>1</v>
      </c>
      <c r="AZ162">
        <f t="shared" si="115"/>
        <v>1</v>
      </c>
      <c r="BA162">
        <f t="shared" si="116"/>
        <v>12</v>
      </c>
      <c r="BB162" t="s">
        <v>3645</v>
      </c>
      <c r="BC162">
        <v>2</v>
      </c>
      <c r="BD162" t="s">
        <v>3646</v>
      </c>
      <c r="BE162">
        <v>2</v>
      </c>
      <c r="BF162" t="s">
        <v>3646</v>
      </c>
      <c r="BG162" t="s">
        <v>386</v>
      </c>
      <c r="BQ162">
        <v>1.0666666666666667</v>
      </c>
      <c r="BR162">
        <v>1</v>
      </c>
      <c r="BS162">
        <v>0.13333333333333333</v>
      </c>
      <c r="BT162">
        <v>0.16666666666666666</v>
      </c>
      <c r="BU162">
        <v>1.2</v>
      </c>
      <c r="BV162">
        <v>0.2</v>
      </c>
      <c r="BW162">
        <v>4</v>
      </c>
      <c r="BX162">
        <v>5</v>
      </c>
      <c r="BY162">
        <v>6</v>
      </c>
      <c r="BZ162">
        <v>1</v>
      </c>
      <c r="CA162">
        <v>1</v>
      </c>
      <c r="CB162">
        <v>1</v>
      </c>
      <c r="CC162">
        <v>0.13333333333333333</v>
      </c>
      <c r="CD162">
        <v>0.16666666666666666</v>
      </c>
      <c r="CE162">
        <v>0.2</v>
      </c>
      <c r="CF162">
        <v>-1</v>
      </c>
      <c r="CG162">
        <v>0.26666666666666666</v>
      </c>
      <c r="CH162">
        <v>8</v>
      </c>
      <c r="CJ162">
        <v>0.26666666666666666</v>
      </c>
      <c r="CK162">
        <v>4.5</v>
      </c>
      <c r="CL162">
        <v>0.5</v>
      </c>
      <c r="CM162">
        <v>15</v>
      </c>
      <c r="CN162">
        <v>1</v>
      </c>
      <c r="CO162">
        <v>0.5</v>
      </c>
      <c r="CP162">
        <v>2.2000000000000002</v>
      </c>
      <c r="CQ162">
        <v>0.56666666666666665</v>
      </c>
      <c r="CR162">
        <v>17</v>
      </c>
      <c r="CS162">
        <v>1</v>
      </c>
      <c r="CT162">
        <v>0.56666666666666665</v>
      </c>
      <c r="CU162">
        <v>1.1000000000000001</v>
      </c>
      <c r="CV162">
        <v>0.56666666666666665</v>
      </c>
      <c r="CW162">
        <v>17</v>
      </c>
      <c r="CX162">
        <v>1</v>
      </c>
      <c r="CY162">
        <v>0.56666666666666665</v>
      </c>
      <c r="CZ162">
        <v>1.2</v>
      </c>
      <c r="DA162">
        <v>0.6</v>
      </c>
      <c r="DB162">
        <v>18</v>
      </c>
      <c r="DC162">
        <v>1</v>
      </c>
      <c r="DD162">
        <v>0.6</v>
      </c>
      <c r="DE162">
        <v>2</v>
      </c>
      <c r="DF162">
        <v>0.66666666666666663</v>
      </c>
      <c r="DG162">
        <v>20</v>
      </c>
      <c r="DH162">
        <v>1</v>
      </c>
      <c r="DI162">
        <v>0.66666666666666663</v>
      </c>
      <c r="DJ162">
        <v>2</v>
      </c>
      <c r="DK162">
        <v>0.73333333333333328</v>
      </c>
      <c r="DL162">
        <v>22</v>
      </c>
      <c r="DM162">
        <v>1</v>
      </c>
      <c r="DN162">
        <v>0.73333333333333328</v>
      </c>
      <c r="DO162">
        <v>0</v>
      </c>
      <c r="DP162" t="s">
        <v>3049</v>
      </c>
      <c r="DU162" t="s">
        <v>2977</v>
      </c>
      <c r="DZ162">
        <v>-1</v>
      </c>
      <c r="EA162">
        <v>2</v>
      </c>
      <c r="EB162">
        <v>3</v>
      </c>
      <c r="EC162">
        <v>5</v>
      </c>
      <c r="ED162">
        <v>1</v>
      </c>
      <c r="EE162">
        <v>1</v>
      </c>
      <c r="EF162">
        <v>4</v>
      </c>
      <c r="EG162">
        <v>4</v>
      </c>
    </row>
    <row r="163" spans="1:141" x14ac:dyDescent="0.25">
      <c r="A163" t="s">
        <v>15</v>
      </c>
      <c r="B163" t="s">
        <v>16</v>
      </c>
      <c r="C163" t="s">
        <v>374</v>
      </c>
      <c r="D163">
        <v>6</v>
      </c>
      <c r="E163" t="s">
        <v>375</v>
      </c>
      <c r="F163" t="s">
        <v>413</v>
      </c>
      <c r="G163" t="s">
        <v>414</v>
      </c>
      <c r="H163" t="s">
        <v>3394</v>
      </c>
      <c r="I163" t="s">
        <v>3539</v>
      </c>
      <c r="J163" t="s">
        <v>3539</v>
      </c>
      <c r="K163" t="s">
        <v>413</v>
      </c>
      <c r="L163" t="s">
        <v>415</v>
      </c>
      <c r="M163">
        <v>149</v>
      </c>
      <c r="N163" t="s">
        <v>56</v>
      </c>
      <c r="O163" t="s">
        <v>416</v>
      </c>
      <c r="P163" t="s">
        <v>3539</v>
      </c>
      <c r="Q163" t="s">
        <v>312</v>
      </c>
      <c r="R163" t="s">
        <v>3084</v>
      </c>
      <c r="S163" t="s">
        <v>64</v>
      </c>
      <c r="T163" t="s">
        <v>25</v>
      </c>
      <c r="U163" t="s">
        <v>2965</v>
      </c>
      <c r="V163" t="s">
        <v>26</v>
      </c>
      <c r="W163">
        <v>1</v>
      </c>
      <c r="X163" t="s">
        <v>3540</v>
      </c>
      <c r="Y163">
        <v>1</v>
      </c>
      <c r="Z163">
        <v>1</v>
      </c>
      <c r="AA163">
        <v>0.85</v>
      </c>
      <c r="AB163">
        <v>0.7</v>
      </c>
      <c r="AC163">
        <v>0.3</v>
      </c>
      <c r="AD163" t="s">
        <v>19</v>
      </c>
      <c r="AE163">
        <v>0</v>
      </c>
      <c r="AF163" t="s">
        <v>19</v>
      </c>
      <c r="AG163">
        <v>0.05</v>
      </c>
      <c r="AH163" t="s">
        <v>3647</v>
      </c>
      <c r="AI163">
        <v>0.3</v>
      </c>
      <c r="AJ163" t="s">
        <v>3648</v>
      </c>
      <c r="AK163">
        <v>0.3</v>
      </c>
      <c r="AL163">
        <f>+AK163</f>
        <v>0.3</v>
      </c>
      <c r="AM163" t="s">
        <v>3649</v>
      </c>
      <c r="AN163">
        <v>0.35</v>
      </c>
      <c r="AP163" t="s">
        <v>3650</v>
      </c>
      <c r="AQ163">
        <v>0.4</v>
      </c>
      <c r="AS163" t="s">
        <v>3651</v>
      </c>
      <c r="AT163">
        <v>0.6</v>
      </c>
      <c r="AV163" t="s">
        <v>3652</v>
      </c>
      <c r="AW163">
        <v>0.6</v>
      </c>
      <c r="AX163" t="s">
        <v>19</v>
      </c>
      <c r="AY163">
        <v>0.8</v>
      </c>
      <c r="BA163">
        <f>+AY163</f>
        <v>0.8</v>
      </c>
      <c r="BB163" t="s">
        <v>3653</v>
      </c>
      <c r="BC163">
        <v>0.8</v>
      </c>
      <c r="BD163" t="s">
        <v>19</v>
      </c>
      <c r="BE163">
        <v>0.8</v>
      </c>
      <c r="BF163" t="s">
        <v>19</v>
      </c>
      <c r="BG163" t="s">
        <v>384</v>
      </c>
      <c r="BQ163">
        <v>0.22222222222222224</v>
      </c>
      <c r="BR163">
        <v>1</v>
      </c>
      <c r="BS163">
        <v>0.05</v>
      </c>
      <c r="BT163">
        <v>0.3</v>
      </c>
      <c r="BU163">
        <v>1</v>
      </c>
      <c r="BV163">
        <v>0.3</v>
      </c>
      <c r="BW163">
        <v>0.05</v>
      </c>
      <c r="BX163">
        <v>0.3</v>
      </c>
      <c r="BY163">
        <v>0.3</v>
      </c>
      <c r="BZ163">
        <v>0.22222222222222224</v>
      </c>
      <c r="CA163">
        <v>1</v>
      </c>
      <c r="CB163">
        <v>1</v>
      </c>
      <c r="CC163">
        <v>0.05</v>
      </c>
      <c r="CD163">
        <v>0.3</v>
      </c>
      <c r="CE163">
        <v>0.3</v>
      </c>
      <c r="CF163">
        <v>1.1666666666666667</v>
      </c>
      <c r="CG163">
        <v>0.35</v>
      </c>
      <c r="CH163">
        <v>0.35</v>
      </c>
      <c r="CI163">
        <v>1</v>
      </c>
      <c r="CJ163">
        <v>0.35</v>
      </c>
      <c r="CK163">
        <v>1.3333333333333335</v>
      </c>
      <c r="CL163">
        <v>0.4</v>
      </c>
      <c r="CM163">
        <v>0.4</v>
      </c>
      <c r="CN163">
        <v>1</v>
      </c>
      <c r="CO163">
        <v>0.4</v>
      </c>
      <c r="CP163">
        <v>1.2</v>
      </c>
      <c r="CQ163">
        <v>0.6</v>
      </c>
      <c r="CR163">
        <v>0.6</v>
      </c>
      <c r="CS163">
        <v>1</v>
      </c>
      <c r="CT163">
        <v>0.6</v>
      </c>
      <c r="CU163">
        <v>0.85714285714285721</v>
      </c>
      <c r="CV163">
        <v>0.6</v>
      </c>
      <c r="CW163">
        <v>0.6</v>
      </c>
      <c r="CX163">
        <v>0.85714285714285721</v>
      </c>
      <c r="CY163">
        <v>0.6</v>
      </c>
      <c r="CZ163">
        <v>1.142857142857143</v>
      </c>
      <c r="DA163">
        <v>0.8</v>
      </c>
      <c r="DB163">
        <v>0.8</v>
      </c>
      <c r="DC163">
        <v>1</v>
      </c>
      <c r="DD163">
        <v>0.8</v>
      </c>
      <c r="DE163">
        <v>1</v>
      </c>
      <c r="DF163">
        <v>0.8</v>
      </c>
      <c r="DG163">
        <v>0.8</v>
      </c>
      <c r="DH163">
        <v>1</v>
      </c>
      <c r="DI163">
        <v>0.8</v>
      </c>
      <c r="DJ163">
        <v>1</v>
      </c>
      <c r="DK163">
        <v>0.8</v>
      </c>
      <c r="DL163">
        <v>0.8</v>
      </c>
      <c r="DM163">
        <v>1</v>
      </c>
      <c r="DN163">
        <v>0.8</v>
      </c>
      <c r="DO163">
        <v>0</v>
      </c>
      <c r="DZ163">
        <v>0.3</v>
      </c>
      <c r="EA163">
        <v>0.3</v>
      </c>
      <c r="EB163">
        <v>0.5</v>
      </c>
      <c r="EC163">
        <v>0.7</v>
      </c>
      <c r="ED163">
        <v>0.8</v>
      </c>
      <c r="EE163">
        <v>0.8</v>
      </c>
      <c r="EF163">
        <v>0.8</v>
      </c>
      <c r="EG163">
        <v>0.85</v>
      </c>
    </row>
    <row r="164" spans="1:141" x14ac:dyDescent="0.25">
      <c r="A164" t="s">
        <v>15</v>
      </c>
      <c r="B164" t="s">
        <v>16</v>
      </c>
      <c r="C164" t="s">
        <v>374</v>
      </c>
      <c r="D164">
        <v>6</v>
      </c>
      <c r="E164" t="s">
        <v>375</v>
      </c>
      <c r="F164" t="s">
        <v>413</v>
      </c>
      <c r="G164" t="s">
        <v>414</v>
      </c>
      <c r="H164" t="s">
        <v>3394</v>
      </c>
      <c r="I164" t="s">
        <v>3539</v>
      </c>
      <c r="J164" t="s">
        <v>3539</v>
      </c>
      <c r="K164" t="s">
        <v>413</v>
      </c>
      <c r="L164" t="s">
        <v>417</v>
      </c>
      <c r="M164">
        <v>150</v>
      </c>
      <c r="N164" t="s">
        <v>56</v>
      </c>
      <c r="O164" t="s">
        <v>418</v>
      </c>
      <c r="P164" t="s">
        <v>3539</v>
      </c>
      <c r="Q164" t="s">
        <v>312</v>
      </c>
      <c r="R164" t="s">
        <v>3084</v>
      </c>
      <c r="S164" t="s">
        <v>34</v>
      </c>
      <c r="T164" t="s">
        <v>52</v>
      </c>
      <c r="U164" t="s">
        <v>2991</v>
      </c>
      <c r="V164" t="s">
        <v>26</v>
      </c>
      <c r="W164">
        <v>2</v>
      </c>
      <c r="X164" t="s">
        <v>3540</v>
      </c>
      <c r="Y164">
        <v>30</v>
      </c>
      <c r="Z164">
        <v>5</v>
      </c>
      <c r="AA164">
        <v>5</v>
      </c>
      <c r="AB164">
        <v>10</v>
      </c>
      <c r="AC164">
        <v>10</v>
      </c>
      <c r="AD164" t="s">
        <v>19</v>
      </c>
      <c r="AE164">
        <v>0</v>
      </c>
      <c r="AF164" t="s">
        <v>19</v>
      </c>
      <c r="AG164">
        <v>2</v>
      </c>
      <c r="AH164" t="s">
        <v>3654</v>
      </c>
      <c r="AI164">
        <v>11</v>
      </c>
      <c r="AJ164" t="s">
        <v>3655</v>
      </c>
      <c r="AK164">
        <v>11</v>
      </c>
      <c r="AL164">
        <f t="shared" ref="AL164:AL167" si="117">+AG164+AK164</f>
        <v>13</v>
      </c>
      <c r="AM164" t="s">
        <v>3656</v>
      </c>
      <c r="AN164">
        <v>3</v>
      </c>
      <c r="AO164">
        <f t="shared" ref="AO164:AO167" si="118">+IF(AND(AN164&lt;&gt;-1,AN164&lt;&gt;-2),AN164,0)</f>
        <v>3</v>
      </c>
      <c r="AP164" t="s">
        <v>3657</v>
      </c>
      <c r="AQ164">
        <v>3</v>
      </c>
      <c r="AR164">
        <f t="shared" ref="AR164:AR167" si="119">+IF(AND(AQ164&lt;&gt;-1,AQ164&lt;&gt;-2),AQ164,0)</f>
        <v>3</v>
      </c>
      <c r="AS164" t="s">
        <v>3658</v>
      </c>
      <c r="AT164">
        <v>5</v>
      </c>
      <c r="AU164">
        <f t="shared" ref="AU164:AU167" si="120">+IF(AND(AT164&lt;&gt;-1,AT164&lt;&gt;-2),AT164,0)</f>
        <v>5</v>
      </c>
      <c r="AV164" t="s">
        <v>3659</v>
      </c>
      <c r="AW164">
        <v>0</v>
      </c>
      <c r="AX164" t="s">
        <v>3660</v>
      </c>
      <c r="AY164">
        <v>0</v>
      </c>
      <c r="AZ164">
        <f t="shared" ref="AZ164:AZ167" si="121">+IF(AND(AY164&lt;&gt;-1,AY164&lt;&gt;-2),AY164,0)</f>
        <v>0</v>
      </c>
      <c r="BA164">
        <f t="shared" ref="BA164:BA167" si="122">+AO164+AR164+AU164+AZ164</f>
        <v>11</v>
      </c>
      <c r="BB164" t="s">
        <v>3661</v>
      </c>
      <c r="BC164">
        <v>0</v>
      </c>
      <c r="BD164" t="s">
        <v>19</v>
      </c>
      <c r="BE164">
        <v>0</v>
      </c>
      <c r="BF164" t="s">
        <v>19</v>
      </c>
      <c r="BG164" t="s">
        <v>386</v>
      </c>
      <c r="BI164">
        <v>8</v>
      </c>
      <c r="BJ164">
        <v>1</v>
      </c>
      <c r="BK164">
        <v>3</v>
      </c>
      <c r="BL164">
        <v>1</v>
      </c>
      <c r="BM164">
        <v>2</v>
      </c>
      <c r="BO164">
        <v>5</v>
      </c>
      <c r="BP164">
        <v>10</v>
      </c>
      <c r="BQ164">
        <v>0.26666666666666666</v>
      </c>
      <c r="BR164">
        <v>1.3</v>
      </c>
      <c r="BS164">
        <v>6.6666666666666666E-2</v>
      </c>
      <c r="BT164">
        <v>0.43333333333333335</v>
      </c>
      <c r="BU164">
        <v>1.3</v>
      </c>
      <c r="BV164">
        <v>0.43333333333333335</v>
      </c>
      <c r="BW164">
        <v>2</v>
      </c>
      <c r="BX164">
        <v>13</v>
      </c>
      <c r="BY164">
        <v>13</v>
      </c>
      <c r="BZ164">
        <v>0.26666666666666666</v>
      </c>
      <c r="CA164">
        <v>1</v>
      </c>
      <c r="CB164">
        <v>1</v>
      </c>
      <c r="CC164">
        <v>6.6666666666666666E-2</v>
      </c>
      <c r="CD164">
        <v>0.43333333333333335</v>
      </c>
      <c r="CE164">
        <v>0.43333333333333335</v>
      </c>
      <c r="CF164">
        <v>-1</v>
      </c>
      <c r="CG164">
        <v>0.53333333333333333</v>
      </c>
      <c r="CH164">
        <v>16</v>
      </c>
      <c r="CJ164">
        <v>0.53333333333333333</v>
      </c>
      <c r="CK164">
        <v>3</v>
      </c>
      <c r="CL164">
        <v>0.6333333333333333</v>
      </c>
      <c r="CM164">
        <v>19</v>
      </c>
      <c r="CN164">
        <v>1</v>
      </c>
      <c r="CO164">
        <v>0.6333333333333333</v>
      </c>
      <c r="CP164">
        <v>1.5714285714285714</v>
      </c>
      <c r="CQ164">
        <v>0.8</v>
      </c>
      <c r="CR164">
        <v>24</v>
      </c>
      <c r="CS164">
        <v>1</v>
      </c>
      <c r="CT164">
        <v>0.8</v>
      </c>
      <c r="CU164">
        <v>1.1000000000000001</v>
      </c>
      <c r="CV164">
        <v>0.8</v>
      </c>
      <c r="CW164">
        <v>24</v>
      </c>
      <c r="CX164">
        <v>1</v>
      </c>
      <c r="CY164">
        <v>0.8</v>
      </c>
      <c r="CZ164">
        <v>1.1000000000000001</v>
      </c>
      <c r="DA164">
        <v>0.8</v>
      </c>
      <c r="DB164">
        <v>24</v>
      </c>
      <c r="DC164">
        <v>1</v>
      </c>
      <c r="DD164">
        <v>0.8</v>
      </c>
      <c r="DE164">
        <v>-2</v>
      </c>
      <c r="DF164">
        <v>0.8</v>
      </c>
      <c r="DG164">
        <v>24</v>
      </c>
      <c r="DI164">
        <v>0.8</v>
      </c>
      <c r="DJ164">
        <v>-2</v>
      </c>
      <c r="DK164">
        <v>0.8</v>
      </c>
      <c r="DL164">
        <v>24</v>
      </c>
      <c r="DN164">
        <v>0.8</v>
      </c>
      <c r="DO164">
        <v>0</v>
      </c>
      <c r="DZ164">
        <v>-1</v>
      </c>
      <c r="EA164">
        <v>2</v>
      </c>
      <c r="EB164">
        <v>5</v>
      </c>
      <c r="EC164">
        <v>3</v>
      </c>
      <c r="ED164">
        <v>0</v>
      </c>
      <c r="EE164">
        <v>0</v>
      </c>
      <c r="EF164">
        <v>2</v>
      </c>
      <c r="EG164">
        <v>3</v>
      </c>
    </row>
    <row r="165" spans="1:141" x14ac:dyDescent="0.25">
      <c r="A165" t="s">
        <v>15</v>
      </c>
      <c r="B165" t="s">
        <v>16</v>
      </c>
      <c r="C165" t="s">
        <v>374</v>
      </c>
      <c r="D165">
        <v>6</v>
      </c>
      <c r="E165" t="s">
        <v>375</v>
      </c>
      <c r="F165" t="s">
        <v>419</v>
      </c>
      <c r="G165" t="s">
        <v>420</v>
      </c>
      <c r="H165" t="s">
        <v>3394</v>
      </c>
      <c r="I165" t="s">
        <v>3539</v>
      </c>
      <c r="J165" t="s">
        <v>3539</v>
      </c>
      <c r="K165" t="s">
        <v>419</v>
      </c>
      <c r="L165" t="s">
        <v>421</v>
      </c>
      <c r="M165">
        <v>151</v>
      </c>
      <c r="N165" t="s">
        <v>56</v>
      </c>
      <c r="O165" t="s">
        <v>422</v>
      </c>
      <c r="P165" t="s">
        <v>3539</v>
      </c>
      <c r="Q165" t="s">
        <v>312</v>
      </c>
      <c r="R165" t="s">
        <v>3084</v>
      </c>
      <c r="S165" t="s">
        <v>34</v>
      </c>
      <c r="T165" t="s">
        <v>52</v>
      </c>
      <c r="U165" t="s">
        <v>2991</v>
      </c>
      <c r="V165" t="s">
        <v>26</v>
      </c>
      <c r="W165">
        <v>1</v>
      </c>
      <c r="X165" t="s">
        <v>3520</v>
      </c>
      <c r="Y165">
        <v>8</v>
      </c>
      <c r="Z165">
        <v>3</v>
      </c>
      <c r="AA165">
        <v>2</v>
      </c>
      <c r="AB165">
        <v>2</v>
      </c>
      <c r="AC165">
        <v>1</v>
      </c>
      <c r="AD165" t="s">
        <v>19</v>
      </c>
      <c r="AE165">
        <v>11</v>
      </c>
      <c r="AF165" t="s">
        <v>19</v>
      </c>
      <c r="AG165">
        <v>1</v>
      </c>
      <c r="AH165" t="s">
        <v>3662</v>
      </c>
      <c r="AI165">
        <v>3</v>
      </c>
      <c r="AJ165" t="s">
        <v>3663</v>
      </c>
      <c r="AK165">
        <v>3</v>
      </c>
      <c r="AL165">
        <f t="shared" si="117"/>
        <v>4</v>
      </c>
      <c r="AM165" t="s">
        <v>3664</v>
      </c>
      <c r="AN165">
        <v>-1</v>
      </c>
      <c r="AO165">
        <f t="shared" si="118"/>
        <v>0</v>
      </c>
      <c r="AP165" t="s">
        <v>3665</v>
      </c>
      <c r="AQ165">
        <v>-1</v>
      </c>
      <c r="AR165">
        <f t="shared" si="119"/>
        <v>0</v>
      </c>
      <c r="AS165" t="s">
        <v>3666</v>
      </c>
      <c r="AT165">
        <v>2</v>
      </c>
      <c r="AU165">
        <f t="shared" si="120"/>
        <v>2</v>
      </c>
      <c r="AV165" t="s">
        <v>3667</v>
      </c>
      <c r="AW165">
        <v>1</v>
      </c>
      <c r="AX165" t="s">
        <v>3668</v>
      </c>
      <c r="AY165">
        <v>2</v>
      </c>
      <c r="AZ165">
        <f t="shared" si="121"/>
        <v>2</v>
      </c>
      <c r="BA165">
        <f t="shared" si="122"/>
        <v>4</v>
      </c>
      <c r="BB165" t="s">
        <v>3669</v>
      </c>
      <c r="BC165">
        <v>0</v>
      </c>
      <c r="BD165" t="s">
        <v>19</v>
      </c>
      <c r="BE165">
        <v>0</v>
      </c>
      <c r="BF165" t="s">
        <v>19</v>
      </c>
      <c r="BG165" t="s">
        <v>388</v>
      </c>
      <c r="BQ165">
        <v>1.3333333333333333</v>
      </c>
      <c r="BR165">
        <v>4</v>
      </c>
      <c r="BS165">
        <v>0.125</v>
      </c>
      <c r="BT165">
        <v>0.5</v>
      </c>
      <c r="BU165">
        <v>4</v>
      </c>
      <c r="BV165">
        <v>0.5</v>
      </c>
      <c r="BW165">
        <v>1</v>
      </c>
      <c r="BX165">
        <v>4</v>
      </c>
      <c r="BY165">
        <v>4</v>
      </c>
      <c r="BZ165">
        <v>1</v>
      </c>
      <c r="CA165">
        <v>1</v>
      </c>
      <c r="CB165">
        <v>1</v>
      </c>
      <c r="CC165">
        <v>0.125</v>
      </c>
      <c r="CD165">
        <v>0.5</v>
      </c>
      <c r="CE165">
        <v>0.5</v>
      </c>
      <c r="CF165">
        <v>-1</v>
      </c>
      <c r="CG165">
        <v>0.5</v>
      </c>
      <c r="CH165">
        <v>4</v>
      </c>
      <c r="CJ165">
        <v>0.5</v>
      </c>
      <c r="CK165">
        <v>-2</v>
      </c>
      <c r="CL165">
        <v>0.5</v>
      </c>
      <c r="CM165">
        <v>4</v>
      </c>
      <c r="CO165">
        <v>0.5</v>
      </c>
      <c r="CP165">
        <v>-2</v>
      </c>
      <c r="CQ165">
        <v>0.75</v>
      </c>
      <c r="CR165">
        <v>6</v>
      </c>
      <c r="CT165">
        <v>0.75</v>
      </c>
      <c r="CU165">
        <v>1.5</v>
      </c>
      <c r="CV165">
        <v>0.875</v>
      </c>
      <c r="CW165">
        <v>7</v>
      </c>
      <c r="CX165">
        <v>1</v>
      </c>
      <c r="CY165">
        <v>0.875</v>
      </c>
      <c r="CZ165">
        <v>2</v>
      </c>
      <c r="DA165">
        <v>1</v>
      </c>
      <c r="DB165">
        <v>8</v>
      </c>
      <c r="DC165">
        <v>1</v>
      </c>
      <c r="DD165">
        <v>1</v>
      </c>
      <c r="DE165">
        <v>-2</v>
      </c>
      <c r="DF165">
        <v>1</v>
      </c>
      <c r="DG165">
        <v>8</v>
      </c>
      <c r="DH165">
        <v>1</v>
      </c>
      <c r="DI165">
        <v>1</v>
      </c>
      <c r="DJ165">
        <v>-2</v>
      </c>
      <c r="DK165">
        <v>1</v>
      </c>
      <c r="DL165">
        <v>8</v>
      </c>
      <c r="DM165">
        <v>1</v>
      </c>
      <c r="DN165">
        <v>1</v>
      </c>
      <c r="DO165">
        <v>0</v>
      </c>
      <c r="DP165" t="s">
        <v>3049</v>
      </c>
      <c r="DZ165">
        <v>-1</v>
      </c>
      <c r="EA165">
        <v>-1</v>
      </c>
      <c r="EB165">
        <v>-1</v>
      </c>
      <c r="EC165">
        <v>2</v>
      </c>
      <c r="ED165">
        <v>0</v>
      </c>
      <c r="EE165">
        <v>0</v>
      </c>
      <c r="EF165">
        <v>0</v>
      </c>
      <c r="EG165">
        <v>2</v>
      </c>
    </row>
    <row r="166" spans="1:141" x14ac:dyDescent="0.25">
      <c r="A166" t="s">
        <v>15</v>
      </c>
      <c r="B166" t="s">
        <v>16</v>
      </c>
      <c r="C166" t="s">
        <v>374</v>
      </c>
      <c r="D166">
        <v>6</v>
      </c>
      <c r="E166" t="s">
        <v>375</v>
      </c>
      <c r="F166" t="s">
        <v>419</v>
      </c>
      <c r="G166" t="s">
        <v>420</v>
      </c>
      <c r="H166" t="s">
        <v>3394</v>
      </c>
      <c r="I166" t="s">
        <v>3539</v>
      </c>
      <c r="J166" t="s">
        <v>3539</v>
      </c>
      <c r="K166" t="s">
        <v>419</v>
      </c>
      <c r="L166" t="s">
        <v>423</v>
      </c>
      <c r="M166">
        <v>152</v>
      </c>
      <c r="N166" t="s">
        <v>56</v>
      </c>
      <c r="O166" t="s">
        <v>424</v>
      </c>
      <c r="P166" t="s">
        <v>3539</v>
      </c>
      <c r="Q166" t="s">
        <v>312</v>
      </c>
      <c r="R166" t="s">
        <v>3084</v>
      </c>
      <c r="S166" t="s">
        <v>34</v>
      </c>
      <c r="T166" t="s">
        <v>52</v>
      </c>
      <c r="U166" t="s">
        <v>2991</v>
      </c>
      <c r="V166" t="s">
        <v>26</v>
      </c>
      <c r="W166">
        <v>2</v>
      </c>
      <c r="X166" t="s">
        <v>3670</v>
      </c>
      <c r="Y166">
        <v>4</v>
      </c>
      <c r="Z166">
        <v>1</v>
      </c>
      <c r="AA166">
        <v>1</v>
      </c>
      <c r="AB166">
        <v>1</v>
      </c>
      <c r="AC166">
        <v>1</v>
      </c>
      <c r="AD166" t="s">
        <v>19</v>
      </c>
      <c r="AE166">
        <v>-2</v>
      </c>
      <c r="AF166" t="s">
        <v>19</v>
      </c>
      <c r="AG166">
        <v>4</v>
      </c>
      <c r="AH166" t="s">
        <v>3671</v>
      </c>
      <c r="AI166">
        <v>1</v>
      </c>
      <c r="AJ166" t="s">
        <v>3672</v>
      </c>
      <c r="AK166">
        <v>0</v>
      </c>
      <c r="AL166">
        <f t="shared" si="117"/>
        <v>4</v>
      </c>
      <c r="AM166" t="s">
        <v>3673</v>
      </c>
      <c r="AN166">
        <v>-1</v>
      </c>
      <c r="AO166">
        <f t="shared" si="118"/>
        <v>0</v>
      </c>
      <c r="AP166" t="s">
        <v>3674</v>
      </c>
      <c r="AQ166">
        <v>1</v>
      </c>
      <c r="AR166">
        <f t="shared" si="119"/>
        <v>1</v>
      </c>
      <c r="AS166" t="s">
        <v>3675</v>
      </c>
      <c r="AT166">
        <v>1</v>
      </c>
      <c r="AU166">
        <f t="shared" si="120"/>
        <v>1</v>
      </c>
      <c r="AV166" t="s">
        <v>3676</v>
      </c>
      <c r="AW166">
        <v>2</v>
      </c>
      <c r="AX166" t="s">
        <v>3677</v>
      </c>
      <c r="AY166">
        <v>2</v>
      </c>
      <c r="AZ166">
        <f t="shared" si="121"/>
        <v>2</v>
      </c>
      <c r="BA166">
        <f t="shared" si="122"/>
        <v>4</v>
      </c>
      <c r="BB166" t="s">
        <v>3678</v>
      </c>
      <c r="BC166">
        <v>0</v>
      </c>
      <c r="BD166" t="s">
        <v>19</v>
      </c>
      <c r="BE166">
        <v>0</v>
      </c>
      <c r="BF166" t="s">
        <v>19</v>
      </c>
      <c r="BG166" t="s">
        <v>382</v>
      </c>
      <c r="BQ166">
        <v>5.333333333333333</v>
      </c>
      <c r="BR166">
        <v>5</v>
      </c>
      <c r="BS166">
        <v>1</v>
      </c>
      <c r="BT166">
        <v>1.25</v>
      </c>
      <c r="BU166">
        <v>4</v>
      </c>
      <c r="BV166">
        <v>1</v>
      </c>
      <c r="BW166">
        <v>4</v>
      </c>
      <c r="BX166">
        <v>5</v>
      </c>
      <c r="BY166">
        <v>4</v>
      </c>
      <c r="BZ166">
        <v>1</v>
      </c>
      <c r="CA166">
        <v>1</v>
      </c>
      <c r="CB166">
        <v>1</v>
      </c>
      <c r="CC166">
        <v>1</v>
      </c>
      <c r="CD166">
        <v>1</v>
      </c>
      <c r="CE166">
        <v>1</v>
      </c>
      <c r="CF166">
        <v>-1</v>
      </c>
      <c r="CG166">
        <v>1</v>
      </c>
      <c r="CH166">
        <v>4</v>
      </c>
      <c r="CI166">
        <v>1</v>
      </c>
      <c r="CJ166">
        <v>1</v>
      </c>
      <c r="CK166">
        <v>-2</v>
      </c>
      <c r="CL166">
        <v>1.25</v>
      </c>
      <c r="CM166">
        <v>5</v>
      </c>
      <c r="CN166">
        <v>1</v>
      </c>
      <c r="CO166">
        <v>1</v>
      </c>
      <c r="CP166">
        <v>2</v>
      </c>
      <c r="CQ166">
        <v>1.5</v>
      </c>
      <c r="CR166">
        <v>6</v>
      </c>
      <c r="CS166">
        <v>1</v>
      </c>
      <c r="CT166">
        <v>1</v>
      </c>
      <c r="CU166">
        <v>4</v>
      </c>
      <c r="CV166">
        <v>2</v>
      </c>
      <c r="CW166">
        <v>8</v>
      </c>
      <c r="CX166">
        <v>1</v>
      </c>
      <c r="CY166">
        <v>1</v>
      </c>
      <c r="CZ166">
        <v>4</v>
      </c>
      <c r="DA166">
        <v>2</v>
      </c>
      <c r="DB166">
        <v>8</v>
      </c>
      <c r="DC166">
        <v>1</v>
      </c>
      <c r="DD166">
        <v>1</v>
      </c>
      <c r="DE166">
        <v>-2</v>
      </c>
      <c r="DF166">
        <v>2</v>
      </c>
      <c r="DG166">
        <v>8</v>
      </c>
      <c r="DH166">
        <v>1</v>
      </c>
      <c r="DI166">
        <v>1</v>
      </c>
      <c r="DJ166">
        <v>-2</v>
      </c>
      <c r="DK166">
        <v>2</v>
      </c>
      <c r="DL166">
        <v>8</v>
      </c>
      <c r="DM166">
        <v>1</v>
      </c>
      <c r="DN166">
        <v>1</v>
      </c>
      <c r="DO166">
        <v>0</v>
      </c>
      <c r="DP166" t="s">
        <v>3049</v>
      </c>
      <c r="DT166" t="s">
        <v>3032</v>
      </c>
      <c r="DZ166">
        <v>-1</v>
      </c>
      <c r="EA166">
        <v>-1</v>
      </c>
      <c r="EB166">
        <v>1</v>
      </c>
      <c r="EC166">
        <v>-1</v>
      </c>
      <c r="ED166">
        <v>0</v>
      </c>
      <c r="EE166">
        <v>0</v>
      </c>
      <c r="EF166">
        <v>0</v>
      </c>
      <c r="EG166">
        <v>1</v>
      </c>
    </row>
    <row r="167" spans="1:141" x14ac:dyDescent="0.25">
      <c r="A167" t="s">
        <v>15</v>
      </c>
      <c r="B167" t="s">
        <v>16</v>
      </c>
      <c r="C167" t="s">
        <v>374</v>
      </c>
      <c r="D167">
        <v>6</v>
      </c>
      <c r="E167" t="s">
        <v>375</v>
      </c>
      <c r="F167" t="s">
        <v>419</v>
      </c>
      <c r="G167" t="s">
        <v>420</v>
      </c>
      <c r="H167" t="s">
        <v>3394</v>
      </c>
      <c r="I167" t="s">
        <v>3539</v>
      </c>
      <c r="J167" t="s">
        <v>3539</v>
      </c>
      <c r="K167" t="s">
        <v>419</v>
      </c>
      <c r="L167" t="s">
        <v>425</v>
      </c>
      <c r="M167">
        <v>153</v>
      </c>
      <c r="N167" t="s">
        <v>56</v>
      </c>
      <c r="O167" t="s">
        <v>426</v>
      </c>
      <c r="P167" t="s">
        <v>3539</v>
      </c>
      <c r="Q167" t="s">
        <v>312</v>
      </c>
      <c r="R167" t="s">
        <v>3084</v>
      </c>
      <c r="S167" t="s">
        <v>34</v>
      </c>
      <c r="T167" t="s">
        <v>52</v>
      </c>
      <c r="U167" t="s">
        <v>2991</v>
      </c>
      <c r="V167" t="s">
        <v>26</v>
      </c>
      <c r="W167">
        <v>3</v>
      </c>
      <c r="X167" t="s">
        <v>3670</v>
      </c>
      <c r="Y167">
        <v>17</v>
      </c>
      <c r="Z167">
        <v>1</v>
      </c>
      <c r="AA167">
        <v>1</v>
      </c>
      <c r="AB167">
        <v>5</v>
      </c>
      <c r="AC167">
        <v>10</v>
      </c>
      <c r="AD167" t="s">
        <v>19</v>
      </c>
      <c r="AE167">
        <v>0</v>
      </c>
      <c r="AF167" t="s">
        <v>19</v>
      </c>
      <c r="AG167">
        <v>0</v>
      </c>
      <c r="AH167" t="s">
        <v>3679</v>
      </c>
      <c r="AI167">
        <v>17</v>
      </c>
      <c r="AJ167" t="s">
        <v>3680</v>
      </c>
      <c r="AK167">
        <v>17</v>
      </c>
      <c r="AL167">
        <f t="shared" si="117"/>
        <v>17</v>
      </c>
      <c r="AM167" t="s">
        <v>3681</v>
      </c>
      <c r="AN167">
        <v>-1</v>
      </c>
      <c r="AO167">
        <f t="shared" si="118"/>
        <v>0</v>
      </c>
      <c r="AP167" t="s">
        <v>3682</v>
      </c>
      <c r="AQ167">
        <v>-1</v>
      </c>
      <c r="AR167">
        <f t="shared" si="119"/>
        <v>0</v>
      </c>
      <c r="AS167" t="s">
        <v>3683</v>
      </c>
      <c r="AT167">
        <v>12</v>
      </c>
      <c r="AU167">
        <f t="shared" si="120"/>
        <v>12</v>
      </c>
      <c r="AV167" t="s">
        <v>3684</v>
      </c>
      <c r="AW167">
        <v>0</v>
      </c>
      <c r="AX167" t="s">
        <v>3660</v>
      </c>
      <c r="AY167">
        <v>0</v>
      </c>
      <c r="AZ167">
        <f t="shared" si="121"/>
        <v>0</v>
      </c>
      <c r="BA167">
        <f t="shared" si="122"/>
        <v>12</v>
      </c>
      <c r="BB167" t="s">
        <v>3685</v>
      </c>
      <c r="BC167">
        <v>0</v>
      </c>
      <c r="BD167" t="s">
        <v>19</v>
      </c>
      <c r="BE167">
        <v>0</v>
      </c>
      <c r="BF167" t="s">
        <v>19</v>
      </c>
      <c r="BG167" t="s">
        <v>382</v>
      </c>
      <c r="BI167">
        <v>5</v>
      </c>
      <c r="BM167">
        <v>2</v>
      </c>
      <c r="BO167">
        <v>5</v>
      </c>
      <c r="BP167">
        <v>5</v>
      </c>
      <c r="BQ167">
        <v>0</v>
      </c>
      <c r="BR167">
        <v>1.7</v>
      </c>
      <c r="BS167">
        <v>0</v>
      </c>
      <c r="BT167">
        <v>1</v>
      </c>
      <c r="BU167">
        <v>1.7</v>
      </c>
      <c r="BV167">
        <v>1</v>
      </c>
      <c r="BW167">
        <v>0</v>
      </c>
      <c r="BX167">
        <v>17</v>
      </c>
      <c r="BY167">
        <v>17</v>
      </c>
      <c r="BZ167">
        <v>0</v>
      </c>
      <c r="CA167">
        <v>1</v>
      </c>
      <c r="CB167">
        <v>1</v>
      </c>
      <c r="CC167">
        <v>0</v>
      </c>
      <c r="CD167">
        <v>1</v>
      </c>
      <c r="CE167">
        <v>1</v>
      </c>
      <c r="CF167">
        <v>-1</v>
      </c>
      <c r="CG167">
        <v>1</v>
      </c>
      <c r="CH167">
        <v>17</v>
      </c>
      <c r="CI167">
        <v>1</v>
      </c>
      <c r="CJ167">
        <v>1</v>
      </c>
      <c r="CK167">
        <v>-2</v>
      </c>
      <c r="CL167">
        <v>1</v>
      </c>
      <c r="CM167">
        <v>17</v>
      </c>
      <c r="CN167">
        <v>1</v>
      </c>
      <c r="CO167">
        <v>1</v>
      </c>
      <c r="CP167">
        <v>2.4</v>
      </c>
      <c r="CQ167">
        <v>1.7058823529411764</v>
      </c>
      <c r="CR167">
        <v>29</v>
      </c>
      <c r="CS167">
        <v>1</v>
      </c>
      <c r="CT167">
        <v>1</v>
      </c>
      <c r="CU167">
        <v>2.4</v>
      </c>
      <c r="CV167">
        <v>1.7058823529411764</v>
      </c>
      <c r="CW167">
        <v>29</v>
      </c>
      <c r="CX167">
        <v>1</v>
      </c>
      <c r="CY167">
        <v>1</v>
      </c>
      <c r="CZ167">
        <v>2.4</v>
      </c>
      <c r="DA167">
        <v>1.7058823529411764</v>
      </c>
      <c r="DB167">
        <v>29</v>
      </c>
      <c r="DC167">
        <v>1</v>
      </c>
      <c r="DD167">
        <v>1</v>
      </c>
      <c r="DE167">
        <v>-2</v>
      </c>
      <c r="DF167">
        <v>1.7058823529411764</v>
      </c>
      <c r="DG167">
        <v>29</v>
      </c>
      <c r="DH167">
        <v>1</v>
      </c>
      <c r="DI167">
        <v>1</v>
      </c>
      <c r="DJ167">
        <v>-2</v>
      </c>
      <c r="DK167">
        <v>1.7058823529411764</v>
      </c>
      <c r="DL167">
        <v>29</v>
      </c>
      <c r="DM167">
        <v>1</v>
      </c>
      <c r="DN167">
        <v>1</v>
      </c>
      <c r="DO167">
        <v>0</v>
      </c>
      <c r="DP167" t="s">
        <v>3049</v>
      </c>
      <c r="DT167" t="s">
        <v>3032</v>
      </c>
      <c r="DZ167">
        <v>-1</v>
      </c>
      <c r="EA167">
        <v>-1</v>
      </c>
      <c r="EB167">
        <v>5</v>
      </c>
      <c r="EC167">
        <v>-1</v>
      </c>
      <c r="ED167">
        <v>0</v>
      </c>
      <c r="EE167">
        <v>0</v>
      </c>
      <c r="EF167">
        <v>0</v>
      </c>
      <c r="EG167">
        <v>1</v>
      </c>
    </row>
    <row r="168" spans="1:141" x14ac:dyDescent="0.25">
      <c r="A168" t="s">
        <v>15</v>
      </c>
      <c r="B168" t="s">
        <v>16</v>
      </c>
      <c r="C168" t="s">
        <v>374</v>
      </c>
      <c r="D168">
        <v>6</v>
      </c>
      <c r="E168" t="s">
        <v>375</v>
      </c>
      <c r="F168" t="s">
        <v>427</v>
      </c>
      <c r="G168" t="s">
        <v>428</v>
      </c>
      <c r="H168" t="s">
        <v>3394</v>
      </c>
      <c r="I168" t="s">
        <v>3568</v>
      </c>
      <c r="J168" t="s">
        <v>3568</v>
      </c>
      <c r="K168" t="s">
        <v>427</v>
      </c>
      <c r="L168" t="s">
        <v>429</v>
      </c>
      <c r="M168">
        <v>154</v>
      </c>
      <c r="N168" t="s">
        <v>56</v>
      </c>
      <c r="O168" t="s">
        <v>430</v>
      </c>
      <c r="P168" t="s">
        <v>3568</v>
      </c>
      <c r="Q168" t="s">
        <v>312</v>
      </c>
      <c r="R168" t="s">
        <v>3084</v>
      </c>
      <c r="S168" t="s">
        <v>64</v>
      </c>
      <c r="T168" t="s">
        <v>25</v>
      </c>
      <c r="U168" t="s">
        <v>2965</v>
      </c>
      <c r="V168" t="s">
        <v>26</v>
      </c>
      <c r="W168">
        <v>1</v>
      </c>
      <c r="X168" t="s">
        <v>3416</v>
      </c>
      <c r="Y168">
        <v>0.7</v>
      </c>
      <c r="Z168">
        <v>0.7</v>
      </c>
      <c r="AA168">
        <v>0.65900000000000003</v>
      </c>
      <c r="AB168">
        <v>0.57699999999999996</v>
      </c>
      <c r="AC168">
        <v>0.28899999999999998</v>
      </c>
      <c r="AD168" t="s">
        <v>19</v>
      </c>
      <c r="AE168">
        <v>-2</v>
      </c>
      <c r="AF168" t="s">
        <v>19</v>
      </c>
      <c r="AG168">
        <v>0.105</v>
      </c>
      <c r="AH168" t="s">
        <v>19</v>
      </c>
      <c r="AI168">
        <v>0.28899999999999998</v>
      </c>
      <c r="AJ168" t="s">
        <v>19</v>
      </c>
      <c r="AK168">
        <v>0.32900000000000001</v>
      </c>
      <c r="AL168">
        <f>+AK168</f>
        <v>0.32900000000000001</v>
      </c>
      <c r="AM168" t="s">
        <v>19</v>
      </c>
      <c r="AN168">
        <v>0.32900000000000001</v>
      </c>
      <c r="AP168" t="s">
        <v>3686</v>
      </c>
      <c r="AQ168">
        <v>0.57699999999999996</v>
      </c>
      <c r="AS168" t="s">
        <v>3687</v>
      </c>
      <c r="AT168">
        <v>0.57699999999999996</v>
      </c>
      <c r="AV168" t="s">
        <v>3688</v>
      </c>
      <c r="AW168">
        <v>0.57699999999999996</v>
      </c>
      <c r="AX168" t="s">
        <v>19</v>
      </c>
      <c r="AY168">
        <v>0.57699999999999996</v>
      </c>
      <c r="BA168">
        <f>+AY168</f>
        <v>0.57699999999999996</v>
      </c>
      <c r="BB168" t="s">
        <v>19</v>
      </c>
      <c r="BC168">
        <v>0.57699999999999996</v>
      </c>
      <c r="BD168" t="s">
        <v>3572</v>
      </c>
      <c r="BE168">
        <v>0.57699999999999996</v>
      </c>
      <c r="BF168" t="s">
        <v>3573</v>
      </c>
      <c r="BG168" t="s">
        <v>390</v>
      </c>
      <c r="BQ168">
        <v>0.48442906574394468</v>
      </c>
      <c r="BR168">
        <v>1</v>
      </c>
      <c r="BS168">
        <v>0.15</v>
      </c>
      <c r="BT168">
        <v>0.41285714285714287</v>
      </c>
      <c r="BU168">
        <v>1.13840830449827</v>
      </c>
      <c r="BV168">
        <v>0.47000000000000003</v>
      </c>
      <c r="BW168">
        <v>0.105</v>
      </c>
      <c r="BX168">
        <v>0.28899999999999998</v>
      </c>
      <c r="BY168">
        <v>0.32900000000000001</v>
      </c>
      <c r="BZ168">
        <v>0.48442906574394468</v>
      </c>
      <c r="CA168">
        <v>1</v>
      </c>
      <c r="CB168">
        <v>1</v>
      </c>
      <c r="CC168">
        <v>0.15</v>
      </c>
      <c r="CD168">
        <v>0.41285714285714287</v>
      </c>
      <c r="CE168">
        <v>0.47000000000000003</v>
      </c>
      <c r="CF168">
        <v>1</v>
      </c>
      <c r="CG168">
        <v>0.47000000000000003</v>
      </c>
      <c r="CH168">
        <v>0.32900000000000001</v>
      </c>
      <c r="CI168">
        <v>1</v>
      </c>
      <c r="CJ168">
        <v>0.47000000000000003</v>
      </c>
      <c r="CK168">
        <v>1.7537993920972643</v>
      </c>
      <c r="CL168">
        <v>0.82428571428571429</v>
      </c>
      <c r="CM168">
        <v>0.57699999999999996</v>
      </c>
      <c r="CN168">
        <v>1</v>
      </c>
      <c r="CO168">
        <v>0.82428571428571429</v>
      </c>
      <c r="CP168">
        <v>1.7537993920972643</v>
      </c>
      <c r="CQ168">
        <v>0.82428571428571429</v>
      </c>
      <c r="CR168">
        <v>0.57699999999999996</v>
      </c>
      <c r="CS168">
        <v>1</v>
      </c>
      <c r="CT168">
        <v>0.82428571428571429</v>
      </c>
      <c r="CU168">
        <v>1</v>
      </c>
      <c r="CV168">
        <v>0.82428571428571429</v>
      </c>
      <c r="CW168">
        <v>0.57699999999999996</v>
      </c>
      <c r="CX168">
        <v>1</v>
      </c>
      <c r="CY168">
        <v>0.82428571428571429</v>
      </c>
      <c r="CZ168">
        <v>1</v>
      </c>
      <c r="DA168">
        <v>0.82428571428571429</v>
      </c>
      <c r="DB168">
        <v>0.57699999999999996</v>
      </c>
      <c r="DC168">
        <v>1</v>
      </c>
      <c r="DD168">
        <v>0.82428571428571429</v>
      </c>
      <c r="DE168">
        <v>1</v>
      </c>
      <c r="DF168">
        <v>0.82428571428571429</v>
      </c>
      <c r="DG168">
        <v>0.57699999999999996</v>
      </c>
      <c r="DH168">
        <v>1</v>
      </c>
      <c r="DI168">
        <v>0.82428571428571429</v>
      </c>
      <c r="DJ168">
        <v>1</v>
      </c>
      <c r="DK168">
        <v>0.82428571428571429</v>
      </c>
      <c r="DL168">
        <v>0.57699999999999996</v>
      </c>
      <c r="DM168">
        <v>1</v>
      </c>
      <c r="DN168">
        <v>0.82428571428571429</v>
      </c>
      <c r="DO168">
        <v>0</v>
      </c>
      <c r="DP168" t="s">
        <v>3049</v>
      </c>
      <c r="DU168" t="s">
        <v>2977</v>
      </c>
      <c r="DZ168">
        <v>0.32900000000000001</v>
      </c>
      <c r="EA168">
        <v>0.32900000000000001</v>
      </c>
      <c r="EB168">
        <v>0.32900000000000001</v>
      </c>
      <c r="EC168">
        <v>0.57699999999999996</v>
      </c>
      <c r="ED168">
        <v>0.57699999999999996</v>
      </c>
      <c r="EE168">
        <v>0.57699999999999996</v>
      </c>
      <c r="EF168">
        <v>0.57699999999999996</v>
      </c>
      <c r="EG168">
        <v>0.65900000000000003</v>
      </c>
    </row>
    <row r="169" spans="1:141" x14ac:dyDescent="0.25">
      <c r="A169" t="s">
        <v>15</v>
      </c>
      <c r="B169" t="s">
        <v>16</v>
      </c>
      <c r="C169" t="s">
        <v>374</v>
      </c>
      <c r="D169">
        <v>6</v>
      </c>
      <c r="E169" t="s">
        <v>375</v>
      </c>
      <c r="F169" t="s">
        <v>427</v>
      </c>
      <c r="G169" t="s">
        <v>428</v>
      </c>
      <c r="H169" t="s">
        <v>3394</v>
      </c>
      <c r="I169" t="s">
        <v>3568</v>
      </c>
      <c r="J169" t="s">
        <v>3568</v>
      </c>
      <c r="K169" t="s">
        <v>427</v>
      </c>
      <c r="L169" t="s">
        <v>431</v>
      </c>
      <c r="M169">
        <v>155</v>
      </c>
      <c r="N169" t="s">
        <v>56</v>
      </c>
      <c r="O169" t="s">
        <v>432</v>
      </c>
      <c r="P169" t="s">
        <v>3568</v>
      </c>
      <c r="Q169" t="s">
        <v>312</v>
      </c>
      <c r="R169" t="s">
        <v>3084</v>
      </c>
      <c r="S169" t="s">
        <v>34</v>
      </c>
      <c r="T169" t="s">
        <v>52</v>
      </c>
      <c r="U169" t="s">
        <v>2991</v>
      </c>
      <c r="V169" t="s">
        <v>26</v>
      </c>
      <c r="W169">
        <v>2</v>
      </c>
      <c r="X169" t="s">
        <v>3569</v>
      </c>
      <c r="Y169">
        <v>15</v>
      </c>
      <c r="Z169">
        <v>1</v>
      </c>
      <c r="AA169">
        <v>2</v>
      </c>
      <c r="AB169">
        <v>6</v>
      </c>
      <c r="AC169">
        <v>6</v>
      </c>
      <c r="AD169" t="s">
        <v>19</v>
      </c>
      <c r="AE169">
        <v>-2</v>
      </c>
      <c r="AF169" t="s">
        <v>19</v>
      </c>
      <c r="AG169">
        <v>5</v>
      </c>
      <c r="AH169" t="s">
        <v>3689</v>
      </c>
      <c r="AI169">
        <v>1</v>
      </c>
      <c r="AJ169" t="s">
        <v>3690</v>
      </c>
      <c r="AK169">
        <v>1</v>
      </c>
      <c r="AL169">
        <f t="shared" ref="AL169:AL171" si="123">+AG169+AK169</f>
        <v>6</v>
      </c>
      <c r="AM169" t="s">
        <v>19</v>
      </c>
      <c r="AN169">
        <v>-1</v>
      </c>
      <c r="AO169">
        <f t="shared" ref="AO169:AO173" si="124">+IF(AND(AN169&lt;&gt;-1,AN169&lt;&gt;-2),AN169,0)</f>
        <v>0</v>
      </c>
      <c r="AP169" t="s">
        <v>3691</v>
      </c>
      <c r="AQ169">
        <v>6</v>
      </c>
      <c r="AR169">
        <f t="shared" ref="AR169:AR173" si="125">+IF(AND(AQ169&lt;&gt;-1,AQ169&lt;&gt;-2),AQ169,0)</f>
        <v>6</v>
      </c>
      <c r="AS169" t="s">
        <v>3692</v>
      </c>
      <c r="AT169">
        <v>0</v>
      </c>
      <c r="AU169">
        <f t="shared" ref="AU169:AU173" si="126">+IF(AND(AT169&lt;&gt;-1,AT169&lt;&gt;-2),AT169,0)</f>
        <v>0</v>
      </c>
      <c r="AV169" t="s">
        <v>19</v>
      </c>
      <c r="AW169">
        <v>0</v>
      </c>
      <c r="AX169" t="s">
        <v>19</v>
      </c>
      <c r="AY169">
        <v>0</v>
      </c>
      <c r="AZ169">
        <f t="shared" ref="AZ169:AZ173" si="127">+IF(AND(AY169&lt;&gt;-1,AY169&lt;&gt;-2),AY169,0)</f>
        <v>0</v>
      </c>
      <c r="BA169">
        <f t="shared" ref="BA169:BA173" si="128">+AO169+AR169+AU169+AZ169</f>
        <v>6</v>
      </c>
      <c r="BB169" t="s">
        <v>19</v>
      </c>
      <c r="BC169">
        <v>0</v>
      </c>
      <c r="BD169" t="s">
        <v>3572</v>
      </c>
      <c r="BE169">
        <v>0</v>
      </c>
      <c r="BF169" t="s">
        <v>3573</v>
      </c>
      <c r="BG169" t="s">
        <v>390</v>
      </c>
      <c r="BQ169">
        <v>1.1111111111111112</v>
      </c>
      <c r="BR169">
        <v>1</v>
      </c>
      <c r="BS169">
        <v>0.33333333333333331</v>
      </c>
      <c r="BT169">
        <v>0.4</v>
      </c>
      <c r="BU169">
        <v>1</v>
      </c>
      <c r="BV169">
        <v>0.4</v>
      </c>
      <c r="BW169">
        <v>5</v>
      </c>
      <c r="BX169">
        <v>6</v>
      </c>
      <c r="BY169">
        <v>6</v>
      </c>
      <c r="BZ169">
        <v>1</v>
      </c>
      <c r="CA169">
        <v>1</v>
      </c>
      <c r="CB169">
        <v>1</v>
      </c>
      <c r="CC169">
        <v>0.33333333333333331</v>
      </c>
      <c r="CD169">
        <v>0.4</v>
      </c>
      <c r="CE169">
        <v>0.4</v>
      </c>
      <c r="CF169">
        <v>-1</v>
      </c>
      <c r="CG169">
        <v>0.4</v>
      </c>
      <c r="CH169">
        <v>6</v>
      </c>
      <c r="CJ169">
        <v>0.4</v>
      </c>
      <c r="CK169">
        <v>-2</v>
      </c>
      <c r="CL169">
        <v>0.8</v>
      </c>
      <c r="CM169">
        <v>12</v>
      </c>
      <c r="CO169">
        <v>0.8</v>
      </c>
      <c r="CP169">
        <v>-2</v>
      </c>
      <c r="CQ169">
        <v>0.8</v>
      </c>
      <c r="CR169">
        <v>12</v>
      </c>
      <c r="CT169">
        <v>0.8</v>
      </c>
      <c r="CU169">
        <v>1</v>
      </c>
      <c r="CV169">
        <v>0.8</v>
      </c>
      <c r="CW169">
        <v>12</v>
      </c>
      <c r="CX169">
        <v>1</v>
      </c>
      <c r="CY169">
        <v>0.8</v>
      </c>
      <c r="CZ169">
        <v>1</v>
      </c>
      <c r="DA169">
        <v>0.8</v>
      </c>
      <c r="DB169">
        <v>12</v>
      </c>
      <c r="DC169">
        <v>1</v>
      </c>
      <c r="DD169">
        <v>0.8</v>
      </c>
      <c r="DE169">
        <v>-2</v>
      </c>
      <c r="DF169">
        <v>0.8</v>
      </c>
      <c r="DG169">
        <v>12</v>
      </c>
      <c r="DI169">
        <v>0.8</v>
      </c>
      <c r="DJ169">
        <v>-2</v>
      </c>
      <c r="DK169">
        <v>0.8</v>
      </c>
      <c r="DL169">
        <v>12</v>
      </c>
      <c r="DN169">
        <v>0.8</v>
      </c>
      <c r="DO169">
        <v>0</v>
      </c>
      <c r="DP169" t="s">
        <v>3049</v>
      </c>
      <c r="DU169" t="s">
        <v>2977</v>
      </c>
      <c r="DZ169">
        <v>-1</v>
      </c>
      <c r="EA169">
        <v>-1</v>
      </c>
      <c r="EB169">
        <v>-1</v>
      </c>
      <c r="EC169">
        <v>6</v>
      </c>
      <c r="ED169">
        <v>0</v>
      </c>
      <c r="EE169">
        <v>0</v>
      </c>
      <c r="EF169">
        <v>0</v>
      </c>
      <c r="EG169">
        <v>2</v>
      </c>
    </row>
    <row r="170" spans="1:141" x14ac:dyDescent="0.25">
      <c r="A170" t="s">
        <v>15</v>
      </c>
      <c r="B170" t="s">
        <v>16</v>
      </c>
      <c r="C170" t="s">
        <v>374</v>
      </c>
      <c r="D170">
        <v>6</v>
      </c>
      <c r="E170" t="s">
        <v>375</v>
      </c>
      <c r="F170" t="s">
        <v>427</v>
      </c>
      <c r="G170" t="s">
        <v>428</v>
      </c>
      <c r="H170" t="s">
        <v>3394</v>
      </c>
      <c r="I170" t="s">
        <v>3568</v>
      </c>
      <c r="J170" t="s">
        <v>3568</v>
      </c>
      <c r="K170" t="s">
        <v>427</v>
      </c>
      <c r="L170" t="s">
        <v>433</v>
      </c>
      <c r="M170">
        <v>156</v>
      </c>
      <c r="N170" t="s">
        <v>56</v>
      </c>
      <c r="O170" t="s">
        <v>434</v>
      </c>
      <c r="P170" t="s">
        <v>3568</v>
      </c>
      <c r="Q170" t="s">
        <v>312</v>
      </c>
      <c r="R170" t="s">
        <v>3084</v>
      </c>
      <c r="S170" t="s">
        <v>34</v>
      </c>
      <c r="T170" t="s">
        <v>52</v>
      </c>
      <c r="U170" t="s">
        <v>2991</v>
      </c>
      <c r="V170" t="s">
        <v>26</v>
      </c>
      <c r="W170">
        <v>3</v>
      </c>
      <c r="X170" t="s">
        <v>3693</v>
      </c>
      <c r="Y170">
        <v>40</v>
      </c>
      <c r="Z170">
        <v>10</v>
      </c>
      <c r="AA170">
        <v>10</v>
      </c>
      <c r="AB170">
        <v>10</v>
      </c>
      <c r="AC170">
        <v>10</v>
      </c>
      <c r="AD170" t="s">
        <v>19</v>
      </c>
      <c r="AE170">
        <v>-2</v>
      </c>
      <c r="AF170" t="s">
        <v>19</v>
      </c>
      <c r="AG170">
        <v>1</v>
      </c>
      <c r="AH170" t="s">
        <v>3694</v>
      </c>
      <c r="AI170">
        <v>11</v>
      </c>
      <c r="AJ170" t="s">
        <v>3695</v>
      </c>
      <c r="AK170">
        <v>12</v>
      </c>
      <c r="AL170">
        <f t="shared" si="123"/>
        <v>13</v>
      </c>
      <c r="AM170" t="s">
        <v>19</v>
      </c>
      <c r="AN170">
        <v>-1</v>
      </c>
      <c r="AO170">
        <f t="shared" si="124"/>
        <v>0</v>
      </c>
      <c r="AP170" t="s">
        <v>3696</v>
      </c>
      <c r="AQ170">
        <v>12</v>
      </c>
      <c r="AR170">
        <f t="shared" si="125"/>
        <v>12</v>
      </c>
      <c r="AS170" t="s">
        <v>3697</v>
      </c>
      <c r="AT170">
        <v>0</v>
      </c>
      <c r="AU170">
        <f t="shared" si="126"/>
        <v>0</v>
      </c>
      <c r="AV170" t="s">
        <v>19</v>
      </c>
      <c r="AW170">
        <v>1</v>
      </c>
      <c r="AX170" t="s">
        <v>19</v>
      </c>
      <c r="AY170">
        <v>1</v>
      </c>
      <c r="AZ170">
        <f t="shared" si="127"/>
        <v>1</v>
      </c>
      <c r="BA170">
        <f t="shared" si="128"/>
        <v>13</v>
      </c>
      <c r="BB170" t="s">
        <v>19</v>
      </c>
      <c r="BC170">
        <v>0</v>
      </c>
      <c r="BD170" t="s">
        <v>3572</v>
      </c>
      <c r="BE170">
        <v>0</v>
      </c>
      <c r="BF170" t="s">
        <v>3573</v>
      </c>
      <c r="BG170" t="s">
        <v>390</v>
      </c>
      <c r="BH170">
        <v>9</v>
      </c>
      <c r="BI170">
        <v>6</v>
      </c>
      <c r="BJ170">
        <v>6</v>
      </c>
      <c r="BK170">
        <v>4</v>
      </c>
      <c r="BL170">
        <v>2</v>
      </c>
      <c r="BM170">
        <v>2</v>
      </c>
      <c r="BN170">
        <v>1</v>
      </c>
      <c r="BO170">
        <v>1</v>
      </c>
      <c r="BP170">
        <v>11</v>
      </c>
      <c r="BQ170">
        <v>0.13333333333333333</v>
      </c>
      <c r="BR170">
        <v>1.2</v>
      </c>
      <c r="BS170">
        <v>2.5000000000000001E-2</v>
      </c>
      <c r="BT170">
        <v>0.3</v>
      </c>
      <c r="BU170">
        <v>1.3</v>
      </c>
      <c r="BV170">
        <v>0.32500000000000001</v>
      </c>
      <c r="BW170">
        <v>1</v>
      </c>
      <c r="BX170">
        <v>12</v>
      </c>
      <c r="BY170">
        <v>13</v>
      </c>
      <c r="BZ170">
        <v>0.13333333333333333</v>
      </c>
      <c r="CA170">
        <v>1</v>
      </c>
      <c r="CB170">
        <v>1</v>
      </c>
      <c r="CC170">
        <v>2.5000000000000001E-2</v>
      </c>
      <c r="CD170">
        <v>0.3</v>
      </c>
      <c r="CE170">
        <v>0.32500000000000001</v>
      </c>
      <c r="CF170">
        <v>-1</v>
      </c>
      <c r="CG170">
        <v>0.32500000000000001</v>
      </c>
      <c r="CH170">
        <v>13</v>
      </c>
      <c r="CJ170">
        <v>0.32500000000000001</v>
      </c>
      <c r="CK170">
        <v>-2</v>
      </c>
      <c r="CL170">
        <v>0.625</v>
      </c>
      <c r="CM170">
        <v>25</v>
      </c>
      <c r="CO170">
        <v>0.625</v>
      </c>
      <c r="CP170">
        <v>-2</v>
      </c>
      <c r="CQ170">
        <v>0.625</v>
      </c>
      <c r="CR170">
        <v>25</v>
      </c>
      <c r="CT170">
        <v>0.625</v>
      </c>
      <c r="CU170">
        <v>1.3</v>
      </c>
      <c r="CV170">
        <v>0.65</v>
      </c>
      <c r="CW170">
        <v>26</v>
      </c>
      <c r="CX170">
        <v>1</v>
      </c>
      <c r="CY170">
        <v>0.65</v>
      </c>
      <c r="CZ170">
        <v>1.3</v>
      </c>
      <c r="DA170">
        <v>0.65</v>
      </c>
      <c r="DB170">
        <v>26</v>
      </c>
      <c r="DC170">
        <v>1</v>
      </c>
      <c r="DD170">
        <v>0.65</v>
      </c>
      <c r="DE170">
        <v>-2</v>
      </c>
      <c r="DF170">
        <v>0.65</v>
      </c>
      <c r="DG170">
        <v>26</v>
      </c>
      <c r="DI170">
        <v>0.65</v>
      </c>
      <c r="DJ170">
        <v>-2</v>
      </c>
      <c r="DK170">
        <v>0.65</v>
      </c>
      <c r="DL170">
        <v>26</v>
      </c>
      <c r="DN170">
        <v>0.65</v>
      </c>
      <c r="DO170">
        <v>0</v>
      </c>
      <c r="DP170" t="s">
        <v>3049</v>
      </c>
      <c r="DU170" t="s">
        <v>2977</v>
      </c>
      <c r="DZ170">
        <v>-1</v>
      </c>
      <c r="EA170">
        <v>-1</v>
      </c>
      <c r="EB170">
        <v>-1</v>
      </c>
      <c r="EC170">
        <v>10</v>
      </c>
      <c r="ED170">
        <v>0</v>
      </c>
      <c r="EE170">
        <v>0</v>
      </c>
      <c r="EF170">
        <v>0</v>
      </c>
      <c r="EG170">
        <v>10</v>
      </c>
    </row>
    <row r="171" spans="1:141" x14ac:dyDescent="0.25">
      <c r="A171" t="s">
        <v>15</v>
      </c>
      <c r="B171" t="s">
        <v>16</v>
      </c>
      <c r="C171" t="s">
        <v>374</v>
      </c>
      <c r="D171">
        <v>6</v>
      </c>
      <c r="E171" t="s">
        <v>375</v>
      </c>
      <c r="F171" t="s">
        <v>427</v>
      </c>
      <c r="G171" t="s">
        <v>428</v>
      </c>
      <c r="H171" t="s">
        <v>3394</v>
      </c>
      <c r="I171" t="s">
        <v>3568</v>
      </c>
      <c r="J171" t="s">
        <v>3568</v>
      </c>
      <c r="K171" t="s">
        <v>427</v>
      </c>
      <c r="L171" t="s">
        <v>435</v>
      </c>
      <c r="M171">
        <v>157</v>
      </c>
      <c r="N171" t="s">
        <v>56</v>
      </c>
      <c r="O171" t="s">
        <v>436</v>
      </c>
      <c r="P171" t="s">
        <v>3568</v>
      </c>
      <c r="Q171" t="s">
        <v>312</v>
      </c>
      <c r="R171" t="s">
        <v>3084</v>
      </c>
      <c r="S171" t="s">
        <v>34</v>
      </c>
      <c r="T171" t="s">
        <v>52</v>
      </c>
      <c r="U171" t="s">
        <v>2991</v>
      </c>
      <c r="V171" t="s">
        <v>26</v>
      </c>
      <c r="W171">
        <v>4</v>
      </c>
      <c r="X171" t="s">
        <v>3520</v>
      </c>
      <c r="Y171">
        <v>3</v>
      </c>
      <c r="Z171">
        <v>0</v>
      </c>
      <c r="AA171">
        <v>1</v>
      </c>
      <c r="AB171">
        <v>1</v>
      </c>
      <c r="AC171">
        <v>1</v>
      </c>
      <c r="AD171" t="s">
        <v>19</v>
      </c>
      <c r="AE171">
        <v>1</v>
      </c>
      <c r="AF171" t="s">
        <v>19</v>
      </c>
      <c r="AG171">
        <v>1</v>
      </c>
      <c r="AH171" t="s">
        <v>3698</v>
      </c>
      <c r="AI171">
        <v>0</v>
      </c>
      <c r="AJ171" t="s">
        <v>19</v>
      </c>
      <c r="AK171">
        <v>0</v>
      </c>
      <c r="AL171">
        <f t="shared" si="123"/>
        <v>1</v>
      </c>
      <c r="AM171" t="s">
        <v>19</v>
      </c>
      <c r="AN171">
        <v>-1</v>
      </c>
      <c r="AO171">
        <f t="shared" si="124"/>
        <v>0</v>
      </c>
      <c r="AP171" t="s">
        <v>3699</v>
      </c>
      <c r="AQ171">
        <v>1</v>
      </c>
      <c r="AR171">
        <f t="shared" si="125"/>
        <v>1</v>
      </c>
      <c r="AS171" t="s">
        <v>3700</v>
      </c>
      <c r="AT171">
        <v>0</v>
      </c>
      <c r="AU171">
        <f t="shared" si="126"/>
        <v>0</v>
      </c>
      <c r="AV171" t="s">
        <v>19</v>
      </c>
      <c r="AW171">
        <v>0</v>
      </c>
      <c r="AX171" t="s">
        <v>19</v>
      </c>
      <c r="AY171">
        <v>0</v>
      </c>
      <c r="AZ171">
        <f t="shared" si="127"/>
        <v>0</v>
      </c>
      <c r="BA171">
        <f t="shared" si="128"/>
        <v>1</v>
      </c>
      <c r="BB171" t="s">
        <v>19</v>
      </c>
      <c r="BC171">
        <v>0</v>
      </c>
      <c r="BD171" t="s">
        <v>3572</v>
      </c>
      <c r="BE171">
        <v>0</v>
      </c>
      <c r="BF171" t="s">
        <v>3573</v>
      </c>
      <c r="BG171" t="s">
        <v>390</v>
      </c>
      <c r="BQ171">
        <v>1.3333333333333333</v>
      </c>
      <c r="BR171">
        <v>1</v>
      </c>
      <c r="BS171">
        <v>0.33333333333333331</v>
      </c>
      <c r="BT171">
        <v>0.33333333333333331</v>
      </c>
      <c r="BU171">
        <v>1</v>
      </c>
      <c r="BV171">
        <v>0.33333333333333331</v>
      </c>
      <c r="BW171">
        <v>1</v>
      </c>
      <c r="BX171">
        <v>1</v>
      </c>
      <c r="BY171">
        <v>1</v>
      </c>
      <c r="BZ171">
        <v>1</v>
      </c>
      <c r="CA171">
        <v>1</v>
      </c>
      <c r="CB171">
        <v>1</v>
      </c>
      <c r="CC171">
        <v>0.33333333333333331</v>
      </c>
      <c r="CD171">
        <v>0.33333333333333331</v>
      </c>
      <c r="CE171">
        <v>0.33333333333333331</v>
      </c>
      <c r="CF171">
        <v>-1</v>
      </c>
      <c r="CG171">
        <v>0.33333333333333331</v>
      </c>
      <c r="CH171">
        <v>1</v>
      </c>
      <c r="CJ171">
        <v>0.33333333333333331</v>
      </c>
      <c r="CK171">
        <v>-2</v>
      </c>
      <c r="CL171">
        <v>0.66666666666666663</v>
      </c>
      <c r="CM171">
        <v>2</v>
      </c>
      <c r="CO171">
        <v>0.66666666666666663</v>
      </c>
      <c r="CP171">
        <v>-2</v>
      </c>
      <c r="CQ171">
        <v>0.66666666666666663</v>
      </c>
      <c r="CR171">
        <v>2</v>
      </c>
      <c r="CT171">
        <v>0.66666666666666663</v>
      </c>
      <c r="CU171">
        <v>1</v>
      </c>
      <c r="CV171">
        <v>0.66666666666666663</v>
      </c>
      <c r="CW171">
        <v>2</v>
      </c>
      <c r="CX171">
        <v>1</v>
      </c>
      <c r="CY171">
        <v>0.66666666666666663</v>
      </c>
      <c r="CZ171">
        <v>1</v>
      </c>
      <c r="DA171">
        <v>0.66666666666666663</v>
      </c>
      <c r="DB171">
        <v>2</v>
      </c>
      <c r="DC171">
        <v>1</v>
      </c>
      <c r="DD171">
        <v>0.66666666666666663</v>
      </c>
      <c r="DE171">
        <v>-2</v>
      </c>
      <c r="DF171">
        <v>0.66666666666666663</v>
      </c>
      <c r="DG171">
        <v>2</v>
      </c>
      <c r="DI171">
        <v>0.66666666666666663</v>
      </c>
      <c r="DJ171">
        <v>-2</v>
      </c>
      <c r="DK171">
        <v>0.66666666666666663</v>
      </c>
      <c r="DL171">
        <v>2</v>
      </c>
      <c r="DN171">
        <v>0.66666666666666663</v>
      </c>
      <c r="DO171">
        <v>0</v>
      </c>
      <c r="DP171" t="s">
        <v>3049</v>
      </c>
      <c r="DU171" t="s">
        <v>2977</v>
      </c>
      <c r="DZ171">
        <v>-1</v>
      </c>
      <c r="EA171">
        <v>-1</v>
      </c>
      <c r="EB171">
        <v>-1</v>
      </c>
      <c r="EC171">
        <v>1</v>
      </c>
      <c r="ED171">
        <v>0</v>
      </c>
      <c r="EE171">
        <v>0</v>
      </c>
      <c r="EF171">
        <v>0</v>
      </c>
      <c r="EG171">
        <v>1</v>
      </c>
    </row>
    <row r="172" spans="1:141" x14ac:dyDescent="0.25">
      <c r="A172" t="s">
        <v>15</v>
      </c>
      <c r="B172" t="s">
        <v>16</v>
      </c>
      <c r="C172" t="s">
        <v>374</v>
      </c>
      <c r="D172">
        <v>6</v>
      </c>
      <c r="E172" t="s">
        <v>375</v>
      </c>
      <c r="F172" t="s">
        <v>427</v>
      </c>
      <c r="G172" t="s">
        <v>428</v>
      </c>
      <c r="H172" t="s">
        <v>3394</v>
      </c>
      <c r="I172" t="s">
        <v>3568</v>
      </c>
      <c r="J172" t="s">
        <v>3568</v>
      </c>
      <c r="K172" t="s">
        <v>427</v>
      </c>
      <c r="L172" t="s">
        <v>437</v>
      </c>
      <c r="M172">
        <v>158</v>
      </c>
      <c r="N172" t="s">
        <v>56</v>
      </c>
      <c r="O172" t="s">
        <v>438</v>
      </c>
      <c r="P172" t="s">
        <v>3568</v>
      </c>
      <c r="Q172" t="s">
        <v>312</v>
      </c>
      <c r="R172" t="s">
        <v>3084</v>
      </c>
      <c r="S172" t="s">
        <v>34</v>
      </c>
      <c r="T172" t="s">
        <v>52</v>
      </c>
      <c r="U172" t="s">
        <v>2991</v>
      </c>
      <c r="V172" t="s">
        <v>26</v>
      </c>
      <c r="W172">
        <v>5</v>
      </c>
      <c r="X172" t="s">
        <v>3520</v>
      </c>
      <c r="Y172">
        <v>3</v>
      </c>
      <c r="Z172">
        <v>0</v>
      </c>
      <c r="AA172">
        <v>1</v>
      </c>
      <c r="AB172">
        <v>2</v>
      </c>
      <c r="AC172">
        <v>-1</v>
      </c>
      <c r="AD172" t="s">
        <v>19</v>
      </c>
      <c r="AE172">
        <v>3</v>
      </c>
      <c r="AF172" t="s">
        <v>19</v>
      </c>
      <c r="AG172">
        <v>-1</v>
      </c>
      <c r="AH172" t="s">
        <v>19</v>
      </c>
      <c r="AI172">
        <v>-1</v>
      </c>
      <c r="AJ172" t="s">
        <v>19</v>
      </c>
      <c r="AK172">
        <v>-1</v>
      </c>
      <c r="AL172">
        <v>-1</v>
      </c>
      <c r="AM172" t="s">
        <v>19</v>
      </c>
      <c r="AN172">
        <v>-1</v>
      </c>
      <c r="AO172">
        <f t="shared" si="124"/>
        <v>0</v>
      </c>
      <c r="AP172" t="s">
        <v>3701</v>
      </c>
      <c r="AQ172">
        <v>0</v>
      </c>
      <c r="AR172">
        <f t="shared" si="125"/>
        <v>0</v>
      </c>
      <c r="AS172" t="s">
        <v>3702</v>
      </c>
      <c r="AT172">
        <v>0</v>
      </c>
      <c r="AU172">
        <f t="shared" si="126"/>
        <v>0</v>
      </c>
      <c r="AV172" t="s">
        <v>19</v>
      </c>
      <c r="AW172">
        <v>1</v>
      </c>
      <c r="AX172" t="s">
        <v>19</v>
      </c>
      <c r="AY172">
        <v>1</v>
      </c>
      <c r="AZ172">
        <f t="shared" si="127"/>
        <v>1</v>
      </c>
      <c r="BA172">
        <f t="shared" si="128"/>
        <v>1</v>
      </c>
      <c r="BB172" t="s">
        <v>19</v>
      </c>
      <c r="BC172">
        <v>0</v>
      </c>
      <c r="BD172" t="s">
        <v>19</v>
      </c>
      <c r="BE172">
        <v>0</v>
      </c>
      <c r="BF172" t="s">
        <v>19</v>
      </c>
      <c r="BG172" t="s">
        <v>390</v>
      </c>
      <c r="BQ172">
        <v>-1</v>
      </c>
      <c r="BR172">
        <v>-1</v>
      </c>
      <c r="BS172">
        <v>0</v>
      </c>
      <c r="BT172">
        <v>-2</v>
      </c>
      <c r="BU172">
        <v>-1</v>
      </c>
      <c r="BV172">
        <v>-2</v>
      </c>
      <c r="BW172">
        <v>0</v>
      </c>
      <c r="BX172">
        <v>-2</v>
      </c>
      <c r="BY172">
        <v>-2</v>
      </c>
      <c r="CC172">
        <v>0</v>
      </c>
      <c r="CD172">
        <v>0</v>
      </c>
      <c r="CE172">
        <v>0</v>
      </c>
      <c r="CF172">
        <v>-1</v>
      </c>
      <c r="CG172">
        <v>-2</v>
      </c>
      <c r="CH172">
        <v>-2</v>
      </c>
      <c r="CJ172">
        <v>0</v>
      </c>
      <c r="CK172">
        <v>-2</v>
      </c>
      <c r="CL172">
        <v>0</v>
      </c>
      <c r="CM172">
        <v>0</v>
      </c>
      <c r="CO172">
        <v>0</v>
      </c>
      <c r="CP172">
        <v>-2</v>
      </c>
      <c r="CQ172">
        <v>0</v>
      </c>
      <c r="CR172">
        <v>0</v>
      </c>
      <c r="CT172">
        <v>0</v>
      </c>
      <c r="CU172">
        <v>0.5</v>
      </c>
      <c r="CV172">
        <v>0.33333333333333331</v>
      </c>
      <c r="CW172">
        <v>1</v>
      </c>
      <c r="CX172">
        <v>0.5</v>
      </c>
      <c r="CY172">
        <v>0.33333333333333331</v>
      </c>
      <c r="CZ172">
        <v>0.5</v>
      </c>
      <c r="DA172">
        <v>0.33333333333333331</v>
      </c>
      <c r="DB172">
        <v>1</v>
      </c>
      <c r="DC172">
        <v>0.5</v>
      </c>
      <c r="DD172">
        <v>0.33333333333333331</v>
      </c>
      <c r="DE172">
        <v>-2</v>
      </c>
      <c r="DF172">
        <v>0.33333333333333331</v>
      </c>
      <c r="DG172">
        <v>1</v>
      </c>
      <c r="DI172">
        <v>0.33333333333333331</v>
      </c>
      <c r="DJ172">
        <v>-2</v>
      </c>
      <c r="DK172">
        <v>0.33333333333333331</v>
      </c>
      <c r="DL172">
        <v>1</v>
      </c>
      <c r="DN172">
        <v>0.33333333333333331</v>
      </c>
      <c r="DO172">
        <v>0</v>
      </c>
      <c r="DP172" t="s">
        <v>3049</v>
      </c>
      <c r="DU172" t="s">
        <v>2977</v>
      </c>
      <c r="DZ172">
        <v>-1</v>
      </c>
      <c r="EA172">
        <v>-1</v>
      </c>
      <c r="EB172">
        <v>-1</v>
      </c>
      <c r="EC172">
        <v>2</v>
      </c>
      <c r="ED172">
        <v>0</v>
      </c>
      <c r="EE172">
        <v>0</v>
      </c>
      <c r="EF172">
        <v>1</v>
      </c>
      <c r="EG172">
        <v>2</v>
      </c>
      <c r="EK172">
        <v>3</v>
      </c>
    </row>
    <row r="173" spans="1:141" x14ac:dyDescent="0.25">
      <c r="A173" t="s">
        <v>15</v>
      </c>
      <c r="B173" t="s">
        <v>16</v>
      </c>
      <c r="C173" t="s">
        <v>374</v>
      </c>
      <c r="D173">
        <v>6</v>
      </c>
      <c r="E173" t="s">
        <v>375</v>
      </c>
      <c r="F173" t="s">
        <v>427</v>
      </c>
      <c r="G173" t="s">
        <v>428</v>
      </c>
      <c r="H173" t="s">
        <v>3394</v>
      </c>
      <c r="I173" t="s">
        <v>3568</v>
      </c>
      <c r="J173" t="s">
        <v>3568</v>
      </c>
      <c r="K173" t="s">
        <v>427</v>
      </c>
      <c r="L173" t="s">
        <v>439</v>
      </c>
      <c r="M173">
        <v>159</v>
      </c>
      <c r="N173" t="s">
        <v>56</v>
      </c>
      <c r="O173" t="s">
        <v>440</v>
      </c>
      <c r="P173" t="s">
        <v>3568</v>
      </c>
      <c r="Q173" t="s">
        <v>312</v>
      </c>
      <c r="R173" t="s">
        <v>3084</v>
      </c>
      <c r="S173" t="s">
        <v>34</v>
      </c>
      <c r="T173" t="s">
        <v>52</v>
      </c>
      <c r="U173" t="s">
        <v>2991</v>
      </c>
      <c r="V173" t="s">
        <v>26</v>
      </c>
      <c r="W173">
        <v>6</v>
      </c>
      <c r="X173" t="s">
        <v>3520</v>
      </c>
      <c r="Y173">
        <v>45</v>
      </c>
      <c r="Z173">
        <v>2</v>
      </c>
      <c r="AA173">
        <v>5</v>
      </c>
      <c r="AB173">
        <v>21</v>
      </c>
      <c r="AC173">
        <v>17</v>
      </c>
      <c r="AD173" t="s">
        <v>19</v>
      </c>
      <c r="AE173">
        <v>10</v>
      </c>
      <c r="AF173" t="s">
        <v>19</v>
      </c>
      <c r="AG173">
        <v>0</v>
      </c>
      <c r="AH173" t="s">
        <v>19</v>
      </c>
      <c r="AI173">
        <v>21</v>
      </c>
      <c r="AJ173" t="s">
        <v>3703</v>
      </c>
      <c r="AK173">
        <v>20</v>
      </c>
      <c r="AL173">
        <f>+AG173+AK173</f>
        <v>20</v>
      </c>
      <c r="AM173" t="s">
        <v>19</v>
      </c>
      <c r="AN173">
        <v>-1</v>
      </c>
      <c r="AO173">
        <f t="shared" si="124"/>
        <v>0</v>
      </c>
      <c r="AP173" t="s">
        <v>3704</v>
      </c>
      <c r="AQ173">
        <v>0</v>
      </c>
      <c r="AR173">
        <f t="shared" si="125"/>
        <v>0</v>
      </c>
      <c r="AS173" t="s">
        <v>3705</v>
      </c>
      <c r="AT173">
        <v>12</v>
      </c>
      <c r="AU173">
        <f t="shared" si="126"/>
        <v>12</v>
      </c>
      <c r="AV173" t="s">
        <v>3706</v>
      </c>
      <c r="AW173">
        <v>1</v>
      </c>
      <c r="AX173" t="s">
        <v>3707</v>
      </c>
      <c r="AY173">
        <v>1</v>
      </c>
      <c r="AZ173">
        <f t="shared" si="127"/>
        <v>1</v>
      </c>
      <c r="BA173">
        <f t="shared" si="128"/>
        <v>13</v>
      </c>
      <c r="BB173" t="s">
        <v>19</v>
      </c>
      <c r="BC173">
        <v>0</v>
      </c>
      <c r="BD173" t="s">
        <v>3572</v>
      </c>
      <c r="BE173">
        <v>0</v>
      </c>
      <c r="BF173" t="s">
        <v>3573</v>
      </c>
      <c r="BG173" t="s">
        <v>390</v>
      </c>
      <c r="BH173">
        <v>4</v>
      </c>
      <c r="BI173">
        <v>14</v>
      </c>
      <c r="BJ173">
        <v>5</v>
      </c>
      <c r="BK173">
        <v>4</v>
      </c>
      <c r="BL173">
        <v>3</v>
      </c>
      <c r="BM173">
        <v>3</v>
      </c>
      <c r="BN173">
        <v>1</v>
      </c>
      <c r="BO173">
        <v>1</v>
      </c>
      <c r="BP173">
        <v>11</v>
      </c>
      <c r="BQ173">
        <v>0</v>
      </c>
      <c r="BR173">
        <v>1.2352941176470589</v>
      </c>
      <c r="BS173">
        <v>0</v>
      </c>
      <c r="BT173">
        <v>0.46666666666666667</v>
      </c>
      <c r="BU173">
        <v>1.1764705882352942</v>
      </c>
      <c r="BV173">
        <v>0.44444444444444442</v>
      </c>
      <c r="BW173">
        <v>0</v>
      </c>
      <c r="BX173">
        <v>21</v>
      </c>
      <c r="BY173">
        <v>20</v>
      </c>
      <c r="BZ173">
        <v>0</v>
      </c>
      <c r="CA173">
        <v>1</v>
      </c>
      <c r="CB173">
        <v>1</v>
      </c>
      <c r="CC173">
        <v>0</v>
      </c>
      <c r="CD173">
        <v>0.46666666666666667</v>
      </c>
      <c r="CE173">
        <v>0.44444444444444442</v>
      </c>
      <c r="CF173">
        <v>-1</v>
      </c>
      <c r="CG173">
        <v>0.44444444444444442</v>
      </c>
      <c r="CH173">
        <v>20</v>
      </c>
      <c r="CJ173">
        <v>0.44444444444444442</v>
      </c>
      <c r="CK173">
        <v>-2</v>
      </c>
      <c r="CL173">
        <v>0.44444444444444442</v>
      </c>
      <c r="CM173">
        <v>20</v>
      </c>
      <c r="CO173">
        <v>0.44444444444444442</v>
      </c>
      <c r="CP173">
        <v>-2</v>
      </c>
      <c r="CQ173">
        <v>0.71111111111111114</v>
      </c>
      <c r="CR173">
        <v>32</v>
      </c>
      <c r="CT173">
        <v>0.71111111111111114</v>
      </c>
      <c r="CU173">
        <v>0.61904761904761907</v>
      </c>
      <c r="CV173">
        <v>0.73333333333333328</v>
      </c>
      <c r="CW173">
        <v>33</v>
      </c>
      <c r="CX173">
        <v>0.61904761904761907</v>
      </c>
      <c r="CY173">
        <v>0.73333333333333328</v>
      </c>
      <c r="CZ173">
        <v>0.61904761904761907</v>
      </c>
      <c r="DA173">
        <v>0.73333333333333328</v>
      </c>
      <c r="DB173">
        <v>33</v>
      </c>
      <c r="DC173">
        <v>0.61904761904761907</v>
      </c>
      <c r="DD173">
        <v>0.73333333333333328</v>
      </c>
      <c r="DE173">
        <v>-2</v>
      </c>
      <c r="DF173">
        <v>0.73333333333333328</v>
      </c>
      <c r="DG173">
        <v>33</v>
      </c>
      <c r="DI173">
        <v>0.73333333333333328</v>
      </c>
      <c r="DJ173">
        <v>-2</v>
      </c>
      <c r="DK173">
        <v>0.73333333333333328</v>
      </c>
      <c r="DL173">
        <v>33</v>
      </c>
      <c r="DN173">
        <v>0.73333333333333328</v>
      </c>
      <c r="DO173">
        <v>0</v>
      </c>
      <c r="DP173" t="s">
        <v>3049</v>
      </c>
      <c r="DU173" t="s">
        <v>2977</v>
      </c>
      <c r="DZ173">
        <v>-1</v>
      </c>
      <c r="EA173">
        <v>-1</v>
      </c>
      <c r="EB173">
        <v>-1</v>
      </c>
      <c r="EC173">
        <v>21</v>
      </c>
      <c r="ED173">
        <v>0</v>
      </c>
      <c r="EE173">
        <v>0</v>
      </c>
      <c r="EF173">
        <v>0</v>
      </c>
      <c r="EG173">
        <v>10</v>
      </c>
      <c r="EK173">
        <v>10</v>
      </c>
    </row>
    <row r="174" spans="1:141" x14ac:dyDescent="0.25">
      <c r="A174" t="s">
        <v>15</v>
      </c>
      <c r="B174" t="s">
        <v>16</v>
      </c>
      <c r="C174" t="s">
        <v>374</v>
      </c>
      <c r="D174">
        <v>6</v>
      </c>
      <c r="E174" t="s">
        <v>375</v>
      </c>
      <c r="F174" t="s">
        <v>427</v>
      </c>
      <c r="G174" t="s">
        <v>428</v>
      </c>
      <c r="H174" t="s">
        <v>3394</v>
      </c>
      <c r="I174" t="s">
        <v>3568</v>
      </c>
      <c r="J174" t="s">
        <v>3568</v>
      </c>
      <c r="K174" t="s">
        <v>427</v>
      </c>
      <c r="L174" t="s">
        <v>441</v>
      </c>
      <c r="M174">
        <v>160</v>
      </c>
      <c r="N174" t="s">
        <v>56</v>
      </c>
      <c r="O174" t="s">
        <v>442</v>
      </c>
      <c r="P174" t="s">
        <v>3568</v>
      </c>
      <c r="Q174" t="s">
        <v>312</v>
      </c>
      <c r="R174" t="s">
        <v>3084</v>
      </c>
      <c r="S174" t="s">
        <v>64</v>
      </c>
      <c r="T174" t="s">
        <v>52</v>
      </c>
      <c r="U174" t="s">
        <v>2991</v>
      </c>
      <c r="V174" t="s">
        <v>26</v>
      </c>
      <c r="W174">
        <v>7</v>
      </c>
      <c r="X174" t="s">
        <v>3708</v>
      </c>
      <c r="Y174">
        <v>15</v>
      </c>
      <c r="Z174">
        <v>15</v>
      </c>
      <c r="AA174">
        <v>14</v>
      </c>
      <c r="AB174">
        <v>13</v>
      </c>
      <c r="AC174">
        <v>10</v>
      </c>
      <c r="AD174" t="s">
        <v>19</v>
      </c>
      <c r="AE174">
        <v>6</v>
      </c>
      <c r="AF174" t="s">
        <v>19</v>
      </c>
      <c r="AG174">
        <v>6</v>
      </c>
      <c r="AH174" t="s">
        <v>3709</v>
      </c>
      <c r="AI174">
        <v>6</v>
      </c>
      <c r="AJ174" t="s">
        <v>19</v>
      </c>
      <c r="AK174">
        <v>6</v>
      </c>
      <c r="AL174">
        <f>+AK174</f>
        <v>6</v>
      </c>
      <c r="AM174" t="s">
        <v>19</v>
      </c>
      <c r="AN174">
        <v>6</v>
      </c>
      <c r="AP174" t="s">
        <v>3710</v>
      </c>
      <c r="AQ174">
        <v>6</v>
      </c>
      <c r="AS174" t="s">
        <v>3711</v>
      </c>
      <c r="AT174">
        <v>11</v>
      </c>
      <c r="AV174" t="s">
        <v>3712</v>
      </c>
      <c r="AW174">
        <v>13</v>
      </c>
      <c r="AX174" t="s">
        <v>19</v>
      </c>
      <c r="AY174">
        <v>13</v>
      </c>
      <c r="BA174">
        <f>+AY174</f>
        <v>13</v>
      </c>
      <c r="BB174" t="s">
        <v>19</v>
      </c>
      <c r="BC174">
        <v>13</v>
      </c>
      <c r="BD174" t="s">
        <v>3572</v>
      </c>
      <c r="BE174">
        <v>13</v>
      </c>
      <c r="BF174" t="s">
        <v>3573</v>
      </c>
      <c r="BG174" t="s">
        <v>390</v>
      </c>
      <c r="BH174">
        <v>0</v>
      </c>
      <c r="BI174">
        <v>4</v>
      </c>
      <c r="BJ174">
        <v>1</v>
      </c>
      <c r="BK174">
        <v>2</v>
      </c>
      <c r="BL174">
        <v>1</v>
      </c>
      <c r="BM174">
        <v>2</v>
      </c>
      <c r="BN174">
        <v>0</v>
      </c>
      <c r="BO174">
        <v>2</v>
      </c>
      <c r="BP174">
        <v>3</v>
      </c>
      <c r="BQ174">
        <v>0.79999999999999993</v>
      </c>
      <c r="BR174">
        <v>0.6</v>
      </c>
      <c r="BS174">
        <v>0.4</v>
      </c>
      <c r="BT174">
        <v>0.4</v>
      </c>
      <c r="BU174">
        <v>0.6</v>
      </c>
      <c r="BV174">
        <v>0.4</v>
      </c>
      <c r="BW174">
        <v>6</v>
      </c>
      <c r="BX174">
        <v>6</v>
      </c>
      <c r="BY174">
        <v>6</v>
      </c>
      <c r="BZ174">
        <v>0.79999999999999993</v>
      </c>
      <c r="CA174">
        <v>0.6</v>
      </c>
      <c r="CB174">
        <v>0.6</v>
      </c>
      <c r="CC174">
        <v>0.4</v>
      </c>
      <c r="CD174">
        <v>0.4</v>
      </c>
      <c r="CE174">
        <v>0.4</v>
      </c>
      <c r="CF174">
        <v>1</v>
      </c>
      <c r="CG174">
        <v>0.4</v>
      </c>
      <c r="CH174">
        <v>6</v>
      </c>
      <c r="CI174">
        <v>1</v>
      </c>
      <c r="CJ174">
        <v>0.4</v>
      </c>
      <c r="CK174">
        <v>1</v>
      </c>
      <c r="CL174">
        <v>0.4</v>
      </c>
      <c r="CM174">
        <v>6</v>
      </c>
      <c r="CN174">
        <v>1</v>
      </c>
      <c r="CO174">
        <v>0.4</v>
      </c>
      <c r="CP174">
        <v>1.8333333333333333</v>
      </c>
      <c r="CQ174">
        <v>0.73333333333333328</v>
      </c>
      <c r="CR174">
        <v>11</v>
      </c>
      <c r="CS174">
        <v>1</v>
      </c>
      <c r="CT174">
        <v>0.73333333333333328</v>
      </c>
      <c r="CU174">
        <v>1</v>
      </c>
      <c r="CV174">
        <v>0.8666666666666667</v>
      </c>
      <c r="CW174">
        <v>13</v>
      </c>
      <c r="CX174">
        <v>1</v>
      </c>
      <c r="CY174">
        <v>0.8666666666666667</v>
      </c>
      <c r="CZ174">
        <v>1</v>
      </c>
      <c r="DA174">
        <v>0.8666666666666667</v>
      </c>
      <c r="DB174">
        <v>13</v>
      </c>
      <c r="DC174">
        <v>1</v>
      </c>
      <c r="DD174">
        <v>0.8666666666666667</v>
      </c>
      <c r="DE174">
        <v>1</v>
      </c>
      <c r="DF174">
        <v>0.8666666666666667</v>
      </c>
      <c r="DG174">
        <v>13</v>
      </c>
      <c r="DH174">
        <v>1</v>
      </c>
      <c r="DI174">
        <v>0.8666666666666667</v>
      </c>
      <c r="DJ174">
        <v>1</v>
      </c>
      <c r="DK174">
        <v>0.8666666666666667</v>
      </c>
      <c r="DL174">
        <v>13</v>
      </c>
      <c r="DM174">
        <v>1</v>
      </c>
      <c r="DN174">
        <v>0.8666666666666667</v>
      </c>
      <c r="DO174">
        <v>0</v>
      </c>
      <c r="DP174" t="s">
        <v>3049</v>
      </c>
      <c r="DU174" t="s">
        <v>2977</v>
      </c>
      <c r="DZ174">
        <v>6</v>
      </c>
      <c r="EA174">
        <v>6</v>
      </c>
      <c r="EB174">
        <v>6</v>
      </c>
      <c r="EC174">
        <v>13</v>
      </c>
      <c r="ED174">
        <v>13</v>
      </c>
      <c r="EE174">
        <v>13</v>
      </c>
      <c r="EF174">
        <v>13</v>
      </c>
      <c r="EG174">
        <v>14</v>
      </c>
    </row>
    <row r="175" spans="1:141" x14ac:dyDescent="0.25">
      <c r="A175" t="s">
        <v>15</v>
      </c>
      <c r="B175" t="s">
        <v>16</v>
      </c>
      <c r="C175" t="s">
        <v>374</v>
      </c>
      <c r="D175">
        <v>6</v>
      </c>
      <c r="E175" t="s">
        <v>375</v>
      </c>
      <c r="F175" t="s">
        <v>427</v>
      </c>
      <c r="G175" t="s">
        <v>428</v>
      </c>
      <c r="H175" t="s">
        <v>3394</v>
      </c>
      <c r="I175" t="s">
        <v>3568</v>
      </c>
      <c r="J175" t="s">
        <v>3568</v>
      </c>
      <c r="K175" t="s">
        <v>427</v>
      </c>
      <c r="L175" t="s">
        <v>443</v>
      </c>
      <c r="M175">
        <v>161</v>
      </c>
      <c r="N175" t="s">
        <v>56</v>
      </c>
      <c r="O175" t="s">
        <v>444</v>
      </c>
      <c r="P175" t="s">
        <v>3568</v>
      </c>
      <c r="Q175" t="s">
        <v>312</v>
      </c>
      <c r="R175" t="s">
        <v>3084</v>
      </c>
      <c r="S175" t="s">
        <v>34</v>
      </c>
      <c r="T175" t="s">
        <v>52</v>
      </c>
      <c r="U175" t="s">
        <v>2991</v>
      </c>
      <c r="V175" t="s">
        <v>26</v>
      </c>
      <c r="W175">
        <v>8</v>
      </c>
      <c r="X175" t="s">
        <v>3713</v>
      </c>
      <c r="Y175">
        <v>7</v>
      </c>
      <c r="Z175">
        <v>0</v>
      </c>
      <c r="AA175">
        <v>0</v>
      </c>
      <c r="AB175">
        <v>1</v>
      </c>
      <c r="AC175">
        <v>6</v>
      </c>
      <c r="AD175" t="s">
        <v>19</v>
      </c>
      <c r="AE175">
        <v>-2</v>
      </c>
      <c r="AF175" t="s">
        <v>19</v>
      </c>
      <c r="AG175">
        <v>6</v>
      </c>
      <c r="AH175" t="s">
        <v>3714</v>
      </c>
      <c r="AI175">
        <v>0</v>
      </c>
      <c r="AJ175" t="s">
        <v>19</v>
      </c>
      <c r="AK175">
        <v>0</v>
      </c>
      <c r="AL175">
        <f>+AG175+AK175</f>
        <v>6</v>
      </c>
      <c r="AM175" t="s">
        <v>19</v>
      </c>
      <c r="AN175">
        <v>-1</v>
      </c>
      <c r="AO175">
        <f>+IF(AND(AN175&lt;&gt;-1,AN175&lt;&gt;-2),AN175,0)</f>
        <v>0</v>
      </c>
      <c r="AP175" t="s">
        <v>3715</v>
      </c>
      <c r="AQ175">
        <v>1</v>
      </c>
      <c r="AR175">
        <f>+IF(AND(AQ175&lt;&gt;-1,AQ175&lt;&gt;-2),AQ175,0)</f>
        <v>1</v>
      </c>
      <c r="AS175" t="s">
        <v>3716</v>
      </c>
      <c r="AT175">
        <v>0</v>
      </c>
      <c r="AU175">
        <f>+IF(AND(AT175&lt;&gt;-1,AT175&lt;&gt;-2),AT175,0)</f>
        <v>0</v>
      </c>
      <c r="AV175" t="s">
        <v>19</v>
      </c>
      <c r="AW175">
        <v>0</v>
      </c>
      <c r="AX175" t="s">
        <v>19</v>
      </c>
      <c r="AY175">
        <v>0</v>
      </c>
      <c r="AZ175">
        <f>+IF(AND(AY175&lt;&gt;-1,AY175&lt;&gt;-2),AY175,0)</f>
        <v>0</v>
      </c>
      <c r="BA175">
        <f>+AO175+AR175+AU175+AZ175</f>
        <v>1</v>
      </c>
      <c r="BB175" t="s">
        <v>19</v>
      </c>
      <c r="BC175">
        <v>0</v>
      </c>
      <c r="BD175" t="s">
        <v>3572</v>
      </c>
      <c r="BE175">
        <v>0</v>
      </c>
      <c r="BF175" t="s">
        <v>3573</v>
      </c>
      <c r="BG175" t="s">
        <v>390</v>
      </c>
      <c r="BH175">
        <v>0</v>
      </c>
      <c r="BI175">
        <v>4</v>
      </c>
      <c r="BJ175">
        <v>0</v>
      </c>
      <c r="BK175">
        <v>0</v>
      </c>
      <c r="BL175">
        <v>0</v>
      </c>
      <c r="BM175">
        <v>0</v>
      </c>
      <c r="BN175">
        <v>0</v>
      </c>
      <c r="BO175">
        <v>0</v>
      </c>
      <c r="BP175">
        <v>3</v>
      </c>
      <c r="BQ175">
        <v>1.3333333333333333</v>
      </c>
      <c r="BR175">
        <v>1</v>
      </c>
      <c r="BS175">
        <v>0.8571428571428571</v>
      </c>
      <c r="BT175">
        <v>0.8571428571428571</v>
      </c>
      <c r="BU175">
        <v>1</v>
      </c>
      <c r="BV175">
        <v>0.8571428571428571</v>
      </c>
      <c r="BW175">
        <v>6</v>
      </c>
      <c r="BX175">
        <v>6</v>
      </c>
      <c r="BY175">
        <v>6</v>
      </c>
      <c r="BZ175">
        <v>1</v>
      </c>
      <c r="CA175">
        <v>1</v>
      </c>
      <c r="CB175">
        <v>1</v>
      </c>
      <c r="CC175">
        <v>0.8571428571428571</v>
      </c>
      <c r="CD175">
        <v>0.8571428571428571</v>
      </c>
      <c r="CE175">
        <v>0.8571428571428571</v>
      </c>
      <c r="CF175">
        <v>-1</v>
      </c>
      <c r="CG175">
        <v>0.8571428571428571</v>
      </c>
      <c r="CH175">
        <v>6</v>
      </c>
      <c r="CJ175">
        <v>0.8571428571428571</v>
      </c>
      <c r="CK175">
        <v>-2</v>
      </c>
      <c r="CL175">
        <v>1</v>
      </c>
      <c r="CM175">
        <v>7</v>
      </c>
      <c r="CN175">
        <v>1</v>
      </c>
      <c r="CO175">
        <v>1</v>
      </c>
      <c r="CP175">
        <v>-2</v>
      </c>
      <c r="CQ175">
        <v>1</v>
      </c>
      <c r="CR175">
        <v>7</v>
      </c>
      <c r="CS175">
        <v>1</v>
      </c>
      <c r="CT175">
        <v>1</v>
      </c>
      <c r="CU175">
        <v>1</v>
      </c>
      <c r="CV175">
        <v>1</v>
      </c>
      <c r="CW175">
        <v>7</v>
      </c>
      <c r="CX175">
        <v>1</v>
      </c>
      <c r="CY175">
        <v>1</v>
      </c>
      <c r="CZ175">
        <v>1</v>
      </c>
      <c r="DA175">
        <v>1</v>
      </c>
      <c r="DB175">
        <v>7</v>
      </c>
      <c r="DC175">
        <v>1</v>
      </c>
      <c r="DD175">
        <v>1</v>
      </c>
      <c r="DE175">
        <v>-1</v>
      </c>
      <c r="DF175">
        <v>1</v>
      </c>
      <c r="DG175">
        <v>7</v>
      </c>
      <c r="DH175">
        <v>1</v>
      </c>
      <c r="DI175">
        <v>1</v>
      </c>
      <c r="DJ175">
        <v>-1</v>
      </c>
      <c r="DK175">
        <v>1</v>
      </c>
      <c r="DL175">
        <v>7</v>
      </c>
      <c r="DM175">
        <v>1</v>
      </c>
      <c r="DN175">
        <v>1</v>
      </c>
      <c r="DO175">
        <v>0</v>
      </c>
      <c r="DP175" t="s">
        <v>3049</v>
      </c>
      <c r="DT175" t="s">
        <v>3032</v>
      </c>
      <c r="DU175" t="s">
        <v>2977</v>
      </c>
      <c r="DZ175">
        <v>-1</v>
      </c>
      <c r="EA175">
        <v>-1</v>
      </c>
      <c r="EB175">
        <v>-1</v>
      </c>
      <c r="EC175">
        <v>1</v>
      </c>
      <c r="ED175">
        <v>-1</v>
      </c>
      <c r="EE175">
        <v>-1</v>
      </c>
      <c r="EF175">
        <v>-1</v>
      </c>
      <c r="EG175">
        <v>-1</v>
      </c>
    </row>
    <row r="176" spans="1:141" x14ac:dyDescent="0.25">
      <c r="A176" t="s">
        <v>15</v>
      </c>
      <c r="B176" t="s">
        <v>16</v>
      </c>
      <c r="C176" t="s">
        <v>374</v>
      </c>
      <c r="D176">
        <v>6</v>
      </c>
      <c r="E176" t="s">
        <v>375</v>
      </c>
      <c r="F176" t="s">
        <v>445</v>
      </c>
      <c r="G176" t="s">
        <v>446</v>
      </c>
      <c r="H176" t="s">
        <v>2997</v>
      </c>
      <c r="I176" t="s">
        <v>3574</v>
      </c>
      <c r="J176" t="s">
        <v>3574</v>
      </c>
      <c r="K176" t="s">
        <v>445</v>
      </c>
      <c r="L176" t="s">
        <v>447</v>
      </c>
      <c r="M176">
        <v>162</v>
      </c>
      <c r="N176" t="s">
        <v>56</v>
      </c>
      <c r="O176" t="s">
        <v>448</v>
      </c>
      <c r="P176" t="s">
        <v>3574</v>
      </c>
      <c r="Q176" t="s">
        <v>312</v>
      </c>
      <c r="R176" t="s">
        <v>3084</v>
      </c>
      <c r="S176" t="s">
        <v>64</v>
      </c>
      <c r="T176" t="s">
        <v>52</v>
      </c>
      <c r="U176" t="s">
        <v>2991</v>
      </c>
      <c r="V176" t="s">
        <v>26</v>
      </c>
      <c r="W176">
        <v>1</v>
      </c>
      <c r="X176" t="s">
        <v>3717</v>
      </c>
      <c r="Y176">
        <v>73</v>
      </c>
      <c r="Z176">
        <v>73</v>
      </c>
      <c r="AA176">
        <v>63</v>
      </c>
      <c r="AB176">
        <v>43</v>
      </c>
      <c r="AC176">
        <v>23</v>
      </c>
      <c r="AD176" t="s">
        <v>19</v>
      </c>
      <c r="AE176">
        <v>13</v>
      </c>
      <c r="AF176" t="s">
        <v>19</v>
      </c>
      <c r="AG176">
        <v>0</v>
      </c>
      <c r="AH176" t="s">
        <v>3718</v>
      </c>
      <c r="AI176">
        <v>32</v>
      </c>
      <c r="AJ176" t="s">
        <v>3719</v>
      </c>
      <c r="AK176">
        <v>32</v>
      </c>
      <c r="AL176">
        <f>+AK176</f>
        <v>32</v>
      </c>
      <c r="AM176" t="s">
        <v>19</v>
      </c>
      <c r="AN176">
        <v>32</v>
      </c>
      <c r="AP176" t="s">
        <v>3576</v>
      </c>
      <c r="AQ176">
        <v>34</v>
      </c>
      <c r="AS176" t="s">
        <v>3720</v>
      </c>
      <c r="AT176">
        <v>42</v>
      </c>
      <c r="AV176" t="s">
        <v>19</v>
      </c>
      <c r="AW176">
        <v>54</v>
      </c>
      <c r="AX176" t="s">
        <v>19</v>
      </c>
      <c r="AY176">
        <v>54</v>
      </c>
      <c r="BA176">
        <f>+AY176</f>
        <v>54</v>
      </c>
      <c r="BB176" t="s">
        <v>19</v>
      </c>
      <c r="BC176">
        <v>56</v>
      </c>
      <c r="BD176" t="s">
        <v>3721</v>
      </c>
      <c r="BE176">
        <v>56</v>
      </c>
      <c r="BF176" t="s">
        <v>3721</v>
      </c>
      <c r="BG176" t="s">
        <v>392</v>
      </c>
      <c r="BQ176">
        <v>0</v>
      </c>
      <c r="BR176">
        <v>1.3913043478260869</v>
      </c>
      <c r="BS176">
        <v>0</v>
      </c>
      <c r="BT176">
        <v>0.43835616438356162</v>
      </c>
      <c r="BU176">
        <v>1.3913043478260869</v>
      </c>
      <c r="BV176">
        <v>0.43835616438356162</v>
      </c>
      <c r="BW176">
        <v>0</v>
      </c>
      <c r="BX176">
        <v>32</v>
      </c>
      <c r="BY176">
        <v>32</v>
      </c>
      <c r="BZ176">
        <v>0</v>
      </c>
      <c r="CA176">
        <v>1</v>
      </c>
      <c r="CB176">
        <v>1</v>
      </c>
      <c r="CC176">
        <v>0</v>
      </c>
      <c r="CD176">
        <v>0.43835616438356162</v>
      </c>
      <c r="CE176">
        <v>0.43835616438356162</v>
      </c>
      <c r="CF176">
        <v>0.91428571428571426</v>
      </c>
      <c r="CG176">
        <v>0.43835616438356162</v>
      </c>
      <c r="CH176">
        <v>32</v>
      </c>
      <c r="CI176">
        <v>0.91428571428571426</v>
      </c>
      <c r="CJ176">
        <v>0.43835616438356162</v>
      </c>
      <c r="CK176">
        <v>0.85</v>
      </c>
      <c r="CL176">
        <v>0.46575342465753422</v>
      </c>
      <c r="CM176">
        <v>34</v>
      </c>
      <c r="CN176">
        <v>0.85</v>
      </c>
      <c r="CO176">
        <v>0.46575342465753422</v>
      </c>
      <c r="CP176">
        <v>0.97674418604651159</v>
      </c>
      <c r="CQ176">
        <v>0.57534246575342463</v>
      </c>
      <c r="CR176">
        <v>42</v>
      </c>
      <c r="CS176">
        <v>0.97674418604651159</v>
      </c>
      <c r="CT176">
        <v>0.57534246575342463</v>
      </c>
      <c r="CU176">
        <v>1.2558139534883721</v>
      </c>
      <c r="CV176">
        <v>0.73972602739726023</v>
      </c>
      <c r="CW176">
        <v>54</v>
      </c>
      <c r="CX176">
        <v>1</v>
      </c>
      <c r="CY176">
        <v>0.73972602739726023</v>
      </c>
      <c r="CZ176">
        <v>1.2558139534883721</v>
      </c>
      <c r="DA176">
        <v>0.73972602739726023</v>
      </c>
      <c r="DB176">
        <v>54</v>
      </c>
      <c r="DC176">
        <v>1</v>
      </c>
      <c r="DD176">
        <v>0.73972602739726023</v>
      </c>
      <c r="DE176">
        <v>1.0181818181818181</v>
      </c>
      <c r="DF176">
        <v>0.76712328767123283</v>
      </c>
      <c r="DG176">
        <v>56</v>
      </c>
      <c r="DH176">
        <v>1</v>
      </c>
      <c r="DI176">
        <v>0.76712328767123283</v>
      </c>
      <c r="DJ176">
        <v>0.94915254237288138</v>
      </c>
      <c r="DK176">
        <v>0.76712328767123283</v>
      </c>
      <c r="DL176">
        <v>56</v>
      </c>
      <c r="DM176">
        <v>0.94915254237288138</v>
      </c>
      <c r="DN176">
        <v>0.76712328767123283</v>
      </c>
      <c r="DO176">
        <v>0</v>
      </c>
      <c r="DT176" t="s">
        <v>3032</v>
      </c>
      <c r="DU176" t="s">
        <v>2977</v>
      </c>
      <c r="DV176" t="s">
        <v>3581</v>
      </c>
      <c r="DW176" t="s">
        <v>19</v>
      </c>
      <c r="DX176" t="s">
        <v>3582</v>
      </c>
      <c r="DY176" t="s">
        <v>19</v>
      </c>
      <c r="DZ176">
        <v>35</v>
      </c>
      <c r="EA176">
        <v>40</v>
      </c>
      <c r="EB176">
        <v>43</v>
      </c>
      <c r="EC176">
        <v>43</v>
      </c>
      <c r="ED176">
        <v>55</v>
      </c>
      <c r="EE176">
        <v>59</v>
      </c>
      <c r="EF176">
        <v>63</v>
      </c>
      <c r="EG176">
        <v>63</v>
      </c>
    </row>
    <row r="177" spans="1:141" x14ac:dyDescent="0.25">
      <c r="A177" t="s">
        <v>15</v>
      </c>
      <c r="B177" t="s">
        <v>16</v>
      </c>
      <c r="C177" t="s">
        <v>374</v>
      </c>
      <c r="D177">
        <v>6</v>
      </c>
      <c r="E177" t="s">
        <v>375</v>
      </c>
      <c r="F177" t="s">
        <v>445</v>
      </c>
      <c r="G177" t="s">
        <v>446</v>
      </c>
      <c r="H177" t="s">
        <v>2997</v>
      </c>
      <c r="I177" t="s">
        <v>3574</v>
      </c>
      <c r="J177" t="s">
        <v>3574</v>
      </c>
      <c r="K177" t="s">
        <v>445</v>
      </c>
      <c r="L177" t="s">
        <v>449</v>
      </c>
      <c r="M177">
        <v>163</v>
      </c>
      <c r="N177" t="s">
        <v>56</v>
      </c>
      <c r="O177" t="s">
        <v>450</v>
      </c>
      <c r="P177" t="s">
        <v>3574</v>
      </c>
      <c r="Q177" t="s">
        <v>312</v>
      </c>
      <c r="R177" t="s">
        <v>3084</v>
      </c>
      <c r="S177" t="s">
        <v>34</v>
      </c>
      <c r="T177" t="s">
        <v>52</v>
      </c>
      <c r="U177" t="s">
        <v>2991</v>
      </c>
      <c r="V177" t="s">
        <v>26</v>
      </c>
      <c r="W177">
        <v>10</v>
      </c>
      <c r="X177" t="s">
        <v>3722</v>
      </c>
      <c r="Y177">
        <v>3</v>
      </c>
      <c r="Z177">
        <v>1</v>
      </c>
      <c r="AA177">
        <v>1</v>
      </c>
      <c r="AB177">
        <v>1</v>
      </c>
      <c r="AC177">
        <v>-1</v>
      </c>
      <c r="AD177" t="s">
        <v>19</v>
      </c>
      <c r="AE177">
        <v>0</v>
      </c>
      <c r="AF177" t="s">
        <v>19</v>
      </c>
      <c r="AG177">
        <v>-1</v>
      </c>
      <c r="AH177" t="s">
        <v>3575</v>
      </c>
      <c r="AI177">
        <v>-1</v>
      </c>
      <c r="AJ177" t="s">
        <v>3575</v>
      </c>
      <c r="AK177">
        <v>-1</v>
      </c>
      <c r="AL177">
        <v>-1</v>
      </c>
      <c r="AM177" t="s">
        <v>19</v>
      </c>
      <c r="AN177">
        <v>0</v>
      </c>
      <c r="AO177">
        <f>+IF(AND(AN177&lt;&gt;-1,AN177&lt;&gt;-2),AN177,0)</f>
        <v>0</v>
      </c>
      <c r="AP177" t="s">
        <v>19</v>
      </c>
      <c r="AQ177">
        <v>0</v>
      </c>
      <c r="AR177">
        <f>+IF(AND(AQ177&lt;&gt;-1,AQ177&lt;&gt;-2),AQ177,0)</f>
        <v>0</v>
      </c>
      <c r="AS177" t="s">
        <v>3723</v>
      </c>
      <c r="AT177">
        <v>0</v>
      </c>
      <c r="AU177">
        <f>+IF(AND(AT177&lt;&gt;-1,AT177&lt;&gt;-2),AT177,0)</f>
        <v>0</v>
      </c>
      <c r="AV177" t="s">
        <v>19</v>
      </c>
      <c r="AW177">
        <v>1</v>
      </c>
      <c r="AX177" t="s">
        <v>19</v>
      </c>
      <c r="AY177">
        <v>1</v>
      </c>
      <c r="AZ177">
        <f>+IF(AND(AY177&lt;&gt;-1,AY177&lt;&gt;-2),AY177,0)</f>
        <v>1</v>
      </c>
      <c r="BA177">
        <f>+AO177+AR177+AU177+AZ177</f>
        <v>1</v>
      </c>
      <c r="BB177" t="s">
        <v>19</v>
      </c>
      <c r="BC177">
        <v>0</v>
      </c>
      <c r="BD177" t="s">
        <v>3580</v>
      </c>
      <c r="BE177">
        <v>0</v>
      </c>
      <c r="BF177" t="s">
        <v>3580</v>
      </c>
      <c r="BG177" t="s">
        <v>392</v>
      </c>
      <c r="BQ177">
        <v>-1</v>
      </c>
      <c r="BR177">
        <v>-1</v>
      </c>
      <c r="BS177">
        <v>0</v>
      </c>
      <c r="BT177">
        <v>-2</v>
      </c>
      <c r="BU177">
        <v>-1</v>
      </c>
      <c r="BV177">
        <v>-2</v>
      </c>
      <c r="BW177">
        <v>0</v>
      </c>
      <c r="BX177">
        <v>-2</v>
      </c>
      <c r="BY177">
        <v>-2</v>
      </c>
      <c r="CC177">
        <v>0</v>
      </c>
      <c r="CD177">
        <v>0</v>
      </c>
      <c r="CE177">
        <v>0</v>
      </c>
      <c r="CF177">
        <v>-2</v>
      </c>
      <c r="CG177">
        <v>0</v>
      </c>
      <c r="CH177">
        <v>0</v>
      </c>
      <c r="CJ177">
        <v>0</v>
      </c>
      <c r="CK177">
        <v>0</v>
      </c>
      <c r="CL177">
        <v>0</v>
      </c>
      <c r="CM177">
        <v>0</v>
      </c>
      <c r="CN177">
        <v>0</v>
      </c>
      <c r="CO177">
        <v>0</v>
      </c>
      <c r="CP177">
        <v>0</v>
      </c>
      <c r="CQ177">
        <v>0</v>
      </c>
      <c r="CR177">
        <v>0</v>
      </c>
      <c r="CS177">
        <v>0</v>
      </c>
      <c r="CT177">
        <v>0</v>
      </c>
      <c r="CU177">
        <v>1</v>
      </c>
      <c r="CV177">
        <v>0.33333333333333331</v>
      </c>
      <c r="CW177">
        <v>1</v>
      </c>
      <c r="CX177">
        <v>1</v>
      </c>
      <c r="CY177">
        <v>0.33333333333333331</v>
      </c>
      <c r="CZ177">
        <v>1</v>
      </c>
      <c r="DA177">
        <v>0.33333333333333331</v>
      </c>
      <c r="DB177">
        <v>1</v>
      </c>
      <c r="DC177">
        <v>1</v>
      </c>
      <c r="DD177">
        <v>0.33333333333333331</v>
      </c>
      <c r="DE177">
        <v>-2</v>
      </c>
      <c r="DF177">
        <v>0.33333333333333331</v>
      </c>
      <c r="DG177">
        <v>1</v>
      </c>
      <c r="DI177">
        <v>0.33333333333333331</v>
      </c>
      <c r="DJ177">
        <v>0</v>
      </c>
      <c r="DK177">
        <v>0.33333333333333331</v>
      </c>
      <c r="DL177">
        <v>1</v>
      </c>
      <c r="DM177">
        <v>0</v>
      </c>
      <c r="DN177">
        <v>0.33333333333333331</v>
      </c>
      <c r="DO177">
        <v>0</v>
      </c>
      <c r="DU177" t="s">
        <v>2977</v>
      </c>
      <c r="DV177" t="s">
        <v>3581</v>
      </c>
      <c r="DW177" t="s">
        <v>19</v>
      </c>
      <c r="DX177" t="s">
        <v>3582</v>
      </c>
      <c r="DY177" t="s">
        <v>19</v>
      </c>
      <c r="DZ177">
        <v>0</v>
      </c>
      <c r="EA177">
        <v>1</v>
      </c>
      <c r="EB177">
        <v>0</v>
      </c>
      <c r="EC177">
        <v>0</v>
      </c>
      <c r="ED177">
        <v>0</v>
      </c>
      <c r="EE177">
        <v>1</v>
      </c>
      <c r="EF177">
        <v>1</v>
      </c>
      <c r="EG177">
        <v>0</v>
      </c>
      <c r="EK177">
        <v>2</v>
      </c>
    </row>
    <row r="178" spans="1:141" x14ac:dyDescent="0.25">
      <c r="A178" t="s">
        <v>15</v>
      </c>
      <c r="B178" t="s">
        <v>16</v>
      </c>
      <c r="C178" t="s">
        <v>374</v>
      </c>
      <c r="D178">
        <v>6</v>
      </c>
      <c r="E178" t="s">
        <v>375</v>
      </c>
      <c r="F178" t="s">
        <v>445</v>
      </c>
      <c r="G178" t="s">
        <v>446</v>
      </c>
      <c r="H178" t="s">
        <v>2997</v>
      </c>
      <c r="I178" t="s">
        <v>3574</v>
      </c>
      <c r="J178" t="s">
        <v>3574</v>
      </c>
      <c r="K178" t="s">
        <v>445</v>
      </c>
      <c r="L178" t="s">
        <v>451</v>
      </c>
      <c r="M178">
        <v>164</v>
      </c>
      <c r="N178" t="s">
        <v>56</v>
      </c>
      <c r="O178" t="s">
        <v>452</v>
      </c>
      <c r="P178" t="s">
        <v>3574</v>
      </c>
      <c r="Q178" t="s">
        <v>312</v>
      </c>
      <c r="R178" t="s">
        <v>3084</v>
      </c>
      <c r="S178" t="s">
        <v>64</v>
      </c>
      <c r="T178" t="s">
        <v>52</v>
      </c>
      <c r="U178" t="s">
        <v>2991</v>
      </c>
      <c r="V178" t="s">
        <v>26</v>
      </c>
      <c r="W178">
        <v>2</v>
      </c>
      <c r="X178" t="s">
        <v>3524</v>
      </c>
      <c r="Y178">
        <v>2000</v>
      </c>
      <c r="Z178">
        <v>2000</v>
      </c>
      <c r="AA178">
        <v>1500</v>
      </c>
      <c r="AB178">
        <v>1000</v>
      </c>
      <c r="AC178">
        <v>500</v>
      </c>
      <c r="AD178" t="s">
        <v>19</v>
      </c>
      <c r="AE178">
        <v>0</v>
      </c>
      <c r="AF178" t="s">
        <v>19</v>
      </c>
      <c r="AG178">
        <v>0</v>
      </c>
      <c r="AH178" t="s">
        <v>3724</v>
      </c>
      <c r="AI178">
        <v>500</v>
      </c>
      <c r="AJ178" t="s">
        <v>3725</v>
      </c>
      <c r="AK178">
        <v>500</v>
      </c>
      <c r="AL178">
        <f>+AK178</f>
        <v>500</v>
      </c>
      <c r="AM178" t="s">
        <v>19</v>
      </c>
      <c r="AN178">
        <v>500</v>
      </c>
      <c r="AP178" t="s">
        <v>19</v>
      </c>
      <c r="AQ178">
        <v>500</v>
      </c>
      <c r="AS178" t="s">
        <v>3720</v>
      </c>
      <c r="AT178">
        <v>750</v>
      </c>
      <c r="AV178" t="s">
        <v>19</v>
      </c>
      <c r="AW178">
        <v>1000</v>
      </c>
      <c r="AX178" t="s">
        <v>19</v>
      </c>
      <c r="AY178">
        <v>1000</v>
      </c>
      <c r="BA178">
        <f>+AY178</f>
        <v>1000</v>
      </c>
      <c r="BB178" t="s">
        <v>19</v>
      </c>
      <c r="BC178">
        <v>1000</v>
      </c>
      <c r="BD178" t="s">
        <v>3580</v>
      </c>
      <c r="BE178">
        <v>1000</v>
      </c>
      <c r="BF178" t="s">
        <v>3580</v>
      </c>
      <c r="BG178" t="s">
        <v>392</v>
      </c>
      <c r="BQ178">
        <v>0</v>
      </c>
      <c r="BR178">
        <v>1</v>
      </c>
      <c r="BS178">
        <v>0</v>
      </c>
      <c r="BT178">
        <v>0.25</v>
      </c>
      <c r="BU178">
        <v>1</v>
      </c>
      <c r="BV178">
        <v>0.25</v>
      </c>
      <c r="BW178">
        <v>0</v>
      </c>
      <c r="BX178">
        <v>500</v>
      </c>
      <c r="BY178">
        <v>500</v>
      </c>
      <c r="BZ178">
        <v>0</v>
      </c>
      <c r="CA178">
        <v>1</v>
      </c>
      <c r="CB178">
        <v>1</v>
      </c>
      <c r="CC178">
        <v>0</v>
      </c>
      <c r="CD178">
        <v>0.25</v>
      </c>
      <c r="CE178">
        <v>0.25</v>
      </c>
      <c r="CF178">
        <v>1</v>
      </c>
      <c r="CG178">
        <v>0.25</v>
      </c>
      <c r="CH178">
        <v>500</v>
      </c>
      <c r="CI178">
        <v>1</v>
      </c>
      <c r="CJ178">
        <v>0.25</v>
      </c>
      <c r="CK178">
        <v>0.66666666666666663</v>
      </c>
      <c r="CL178">
        <v>0.25</v>
      </c>
      <c r="CM178">
        <v>500</v>
      </c>
      <c r="CN178">
        <v>0.66666666666666663</v>
      </c>
      <c r="CO178">
        <v>0.25</v>
      </c>
      <c r="CP178">
        <v>0.75</v>
      </c>
      <c r="CQ178">
        <v>0.375</v>
      </c>
      <c r="CR178">
        <v>750</v>
      </c>
      <c r="CS178">
        <v>0.75</v>
      </c>
      <c r="CT178">
        <v>0.375</v>
      </c>
      <c r="CU178">
        <v>1</v>
      </c>
      <c r="CV178">
        <v>0.5</v>
      </c>
      <c r="CW178">
        <v>1000</v>
      </c>
      <c r="CX178">
        <v>1</v>
      </c>
      <c r="CY178">
        <v>0.5</v>
      </c>
      <c r="CZ178">
        <v>1</v>
      </c>
      <c r="DA178">
        <v>0.5</v>
      </c>
      <c r="DB178">
        <v>1000</v>
      </c>
      <c r="DC178">
        <v>1</v>
      </c>
      <c r="DD178">
        <v>0.5</v>
      </c>
      <c r="DE178">
        <v>1</v>
      </c>
      <c r="DF178">
        <v>0.5</v>
      </c>
      <c r="DG178">
        <v>1000</v>
      </c>
      <c r="DH178">
        <v>1</v>
      </c>
      <c r="DI178">
        <v>0.5</v>
      </c>
      <c r="DJ178">
        <v>0.8</v>
      </c>
      <c r="DK178">
        <v>0.5</v>
      </c>
      <c r="DL178">
        <v>1000</v>
      </c>
      <c r="DM178">
        <v>0.8</v>
      </c>
      <c r="DN178">
        <v>0.5</v>
      </c>
      <c r="DO178">
        <v>0</v>
      </c>
      <c r="DU178" t="s">
        <v>2977</v>
      </c>
      <c r="DV178" t="s">
        <v>3581</v>
      </c>
      <c r="DW178" t="s">
        <v>19</v>
      </c>
      <c r="DX178" t="s">
        <v>3582</v>
      </c>
      <c r="DY178" t="s">
        <v>19</v>
      </c>
      <c r="DZ178">
        <v>500</v>
      </c>
      <c r="EA178">
        <v>750</v>
      </c>
      <c r="EB178">
        <v>1000</v>
      </c>
      <c r="EC178">
        <v>1000</v>
      </c>
      <c r="ED178">
        <v>1000</v>
      </c>
      <c r="EE178">
        <v>1250</v>
      </c>
      <c r="EF178">
        <v>1500</v>
      </c>
      <c r="EG178">
        <v>1500</v>
      </c>
    </row>
    <row r="179" spans="1:141" x14ac:dyDescent="0.25">
      <c r="A179" t="s">
        <v>15</v>
      </c>
      <c r="B179" t="s">
        <v>16</v>
      </c>
      <c r="C179" t="s">
        <v>374</v>
      </c>
      <c r="D179">
        <v>6</v>
      </c>
      <c r="E179" t="s">
        <v>375</v>
      </c>
      <c r="F179" t="s">
        <v>445</v>
      </c>
      <c r="G179" t="s">
        <v>446</v>
      </c>
      <c r="H179" t="s">
        <v>2997</v>
      </c>
      <c r="I179" t="s">
        <v>3574</v>
      </c>
      <c r="J179" t="s">
        <v>3574</v>
      </c>
      <c r="K179" t="s">
        <v>445</v>
      </c>
      <c r="L179" t="s">
        <v>453</v>
      </c>
      <c r="M179">
        <v>165</v>
      </c>
      <c r="N179" t="s">
        <v>56</v>
      </c>
      <c r="O179" t="s">
        <v>454</v>
      </c>
      <c r="P179" t="s">
        <v>3574</v>
      </c>
      <c r="Q179" t="s">
        <v>312</v>
      </c>
      <c r="R179" t="s">
        <v>3084</v>
      </c>
      <c r="S179" t="s">
        <v>34</v>
      </c>
      <c r="T179" t="s">
        <v>52</v>
      </c>
      <c r="U179" t="s">
        <v>2991</v>
      </c>
      <c r="V179" t="s">
        <v>26</v>
      </c>
      <c r="W179">
        <v>3</v>
      </c>
      <c r="X179" t="s">
        <v>3717</v>
      </c>
      <c r="Y179">
        <v>4</v>
      </c>
      <c r="Z179">
        <v>1</v>
      </c>
      <c r="AA179">
        <v>1</v>
      </c>
      <c r="AB179">
        <v>1</v>
      </c>
      <c r="AC179">
        <v>1</v>
      </c>
      <c r="AD179" t="s">
        <v>19</v>
      </c>
      <c r="AE179">
        <v>7</v>
      </c>
      <c r="AF179" t="s">
        <v>19</v>
      </c>
      <c r="AG179">
        <v>1</v>
      </c>
      <c r="AH179" t="s">
        <v>3724</v>
      </c>
      <c r="AI179">
        <v>0</v>
      </c>
      <c r="AJ179" t="s">
        <v>3726</v>
      </c>
      <c r="AK179">
        <v>1</v>
      </c>
      <c r="AL179">
        <f>+AG179+AK179</f>
        <v>2</v>
      </c>
      <c r="AM179" t="s">
        <v>19</v>
      </c>
      <c r="AN179">
        <v>0</v>
      </c>
      <c r="AO179">
        <f>+IF(AND(AN179&lt;&gt;-1,AN179&lt;&gt;-2),AN179,0)</f>
        <v>0</v>
      </c>
      <c r="AP179" t="s">
        <v>3576</v>
      </c>
      <c r="AQ179">
        <v>1</v>
      </c>
      <c r="AR179">
        <f>+IF(AND(AQ179&lt;&gt;-1,AQ179&lt;&gt;-2),AQ179,0)</f>
        <v>1</v>
      </c>
      <c r="AS179" t="s">
        <v>19</v>
      </c>
      <c r="AT179">
        <v>0</v>
      </c>
      <c r="AU179">
        <f>+IF(AND(AT179&lt;&gt;-1,AT179&lt;&gt;-2),AT179,0)</f>
        <v>0</v>
      </c>
      <c r="AV179" t="s">
        <v>19</v>
      </c>
      <c r="AW179">
        <v>0</v>
      </c>
      <c r="AX179" t="s">
        <v>3727</v>
      </c>
      <c r="AY179">
        <v>0</v>
      </c>
      <c r="AZ179">
        <f>+IF(AND(AY179&lt;&gt;-1,AY179&lt;&gt;-2),AY179,0)</f>
        <v>0</v>
      </c>
      <c r="BA179">
        <f>+AO179+AR179+AU179+AZ179</f>
        <v>1</v>
      </c>
      <c r="BB179" t="s">
        <v>19</v>
      </c>
      <c r="BC179">
        <v>0</v>
      </c>
      <c r="BD179" t="s">
        <v>3580</v>
      </c>
      <c r="BE179">
        <v>0</v>
      </c>
      <c r="BF179" t="s">
        <v>3580</v>
      </c>
      <c r="BG179" t="s">
        <v>392</v>
      </c>
      <c r="BQ179">
        <v>1.3333333333333333</v>
      </c>
      <c r="BR179">
        <v>1</v>
      </c>
      <c r="BS179">
        <v>0.25</v>
      </c>
      <c r="BT179">
        <v>0.25</v>
      </c>
      <c r="BU179">
        <v>2</v>
      </c>
      <c r="BV179">
        <v>0.5</v>
      </c>
      <c r="BW179">
        <v>1</v>
      </c>
      <c r="BX179">
        <v>1</v>
      </c>
      <c r="BY179">
        <v>2</v>
      </c>
      <c r="BZ179">
        <v>1</v>
      </c>
      <c r="CA179">
        <v>1</v>
      </c>
      <c r="CB179">
        <v>1</v>
      </c>
      <c r="CC179">
        <v>0.25</v>
      </c>
      <c r="CD179">
        <v>0.25</v>
      </c>
      <c r="CE179">
        <v>0.5</v>
      </c>
      <c r="CF179">
        <v>-2</v>
      </c>
      <c r="CG179">
        <v>0.5</v>
      </c>
      <c r="CH179">
        <v>2</v>
      </c>
      <c r="CJ179">
        <v>0.5</v>
      </c>
      <c r="CK179">
        <v>1</v>
      </c>
      <c r="CL179">
        <v>0.75</v>
      </c>
      <c r="CM179">
        <v>3</v>
      </c>
      <c r="CN179">
        <v>1</v>
      </c>
      <c r="CO179">
        <v>0.75</v>
      </c>
      <c r="CP179">
        <v>1</v>
      </c>
      <c r="CQ179">
        <v>0.75</v>
      </c>
      <c r="CR179">
        <v>3</v>
      </c>
      <c r="CS179">
        <v>1</v>
      </c>
      <c r="CT179">
        <v>0.75</v>
      </c>
      <c r="CU179">
        <v>1</v>
      </c>
      <c r="CV179">
        <v>0.75</v>
      </c>
      <c r="CW179">
        <v>3</v>
      </c>
      <c r="CX179">
        <v>1</v>
      </c>
      <c r="CY179">
        <v>0.75</v>
      </c>
      <c r="CZ179">
        <v>1</v>
      </c>
      <c r="DA179">
        <v>0.75</v>
      </c>
      <c r="DB179">
        <v>3</v>
      </c>
      <c r="DC179">
        <v>1</v>
      </c>
      <c r="DD179">
        <v>0.75</v>
      </c>
      <c r="DE179">
        <v>-2</v>
      </c>
      <c r="DF179">
        <v>0.75</v>
      </c>
      <c r="DG179">
        <v>3</v>
      </c>
      <c r="DI179">
        <v>0.75</v>
      </c>
      <c r="DJ179">
        <v>0</v>
      </c>
      <c r="DK179">
        <v>0.75</v>
      </c>
      <c r="DL179">
        <v>3</v>
      </c>
      <c r="DM179">
        <v>0</v>
      </c>
      <c r="DN179">
        <v>0.75</v>
      </c>
      <c r="DO179">
        <v>0</v>
      </c>
      <c r="DT179" t="s">
        <v>3032</v>
      </c>
      <c r="DU179" t="s">
        <v>2977</v>
      </c>
      <c r="DV179" t="s">
        <v>3581</v>
      </c>
      <c r="DW179" t="s">
        <v>19</v>
      </c>
      <c r="DX179" t="s">
        <v>3582</v>
      </c>
      <c r="DY179" t="s">
        <v>19</v>
      </c>
      <c r="DZ179">
        <v>0</v>
      </c>
      <c r="EA179">
        <v>1</v>
      </c>
      <c r="EB179">
        <v>0</v>
      </c>
      <c r="EC179">
        <v>0</v>
      </c>
      <c r="ED179">
        <v>0</v>
      </c>
      <c r="EE179">
        <v>1</v>
      </c>
      <c r="EF179">
        <v>0</v>
      </c>
      <c r="EG179">
        <v>0</v>
      </c>
    </row>
    <row r="180" spans="1:141" x14ac:dyDescent="0.25">
      <c r="A180" t="s">
        <v>15</v>
      </c>
      <c r="B180" t="s">
        <v>16</v>
      </c>
      <c r="C180" t="s">
        <v>374</v>
      </c>
      <c r="D180">
        <v>6</v>
      </c>
      <c r="E180" t="s">
        <v>375</v>
      </c>
      <c r="F180" t="s">
        <v>445</v>
      </c>
      <c r="G180" t="s">
        <v>446</v>
      </c>
      <c r="H180" t="s">
        <v>2997</v>
      </c>
      <c r="I180" t="s">
        <v>3574</v>
      </c>
      <c r="J180" t="s">
        <v>3574</v>
      </c>
      <c r="K180" t="s">
        <v>445</v>
      </c>
      <c r="L180" t="s">
        <v>455</v>
      </c>
      <c r="M180">
        <v>166</v>
      </c>
      <c r="N180" t="s">
        <v>56</v>
      </c>
      <c r="O180" t="s">
        <v>456</v>
      </c>
      <c r="P180" t="s">
        <v>3574</v>
      </c>
      <c r="Q180" t="s">
        <v>312</v>
      </c>
      <c r="R180" t="s">
        <v>3084</v>
      </c>
      <c r="S180" t="s">
        <v>64</v>
      </c>
      <c r="T180" t="s">
        <v>52</v>
      </c>
      <c r="U180" t="s">
        <v>2991</v>
      </c>
      <c r="V180" t="s">
        <v>26</v>
      </c>
      <c r="W180">
        <v>4</v>
      </c>
      <c r="X180" t="s">
        <v>3717</v>
      </c>
      <c r="Y180">
        <v>10</v>
      </c>
      <c r="Z180">
        <v>10</v>
      </c>
      <c r="AA180">
        <v>8</v>
      </c>
      <c r="AB180">
        <v>4</v>
      </c>
      <c r="AC180">
        <v>-1</v>
      </c>
      <c r="AD180" t="s">
        <v>19</v>
      </c>
      <c r="AE180">
        <v>0</v>
      </c>
      <c r="AF180" t="s">
        <v>19</v>
      </c>
      <c r="AG180">
        <v>-1</v>
      </c>
      <c r="AH180" t="s">
        <v>3575</v>
      </c>
      <c r="AI180">
        <v>-1</v>
      </c>
      <c r="AJ180" t="s">
        <v>3575</v>
      </c>
      <c r="AK180">
        <v>-1</v>
      </c>
      <c r="AL180">
        <f>+AK180</f>
        <v>-1</v>
      </c>
      <c r="AM180" t="s">
        <v>19</v>
      </c>
      <c r="AN180">
        <v>-1</v>
      </c>
      <c r="AP180" t="s">
        <v>19</v>
      </c>
      <c r="AQ180">
        <v>-1</v>
      </c>
      <c r="AS180" t="s">
        <v>19</v>
      </c>
      <c r="AT180">
        <v>0</v>
      </c>
      <c r="AV180" t="s">
        <v>3728</v>
      </c>
      <c r="AW180">
        <v>3</v>
      </c>
      <c r="AX180" t="s">
        <v>19</v>
      </c>
      <c r="AY180">
        <v>3</v>
      </c>
      <c r="BA180">
        <f>+AY180</f>
        <v>3</v>
      </c>
      <c r="BB180" t="s">
        <v>19</v>
      </c>
      <c r="BC180">
        <v>3</v>
      </c>
      <c r="BD180" t="s">
        <v>3580</v>
      </c>
      <c r="BE180">
        <v>3</v>
      </c>
      <c r="BF180" t="s">
        <v>3580</v>
      </c>
      <c r="BG180" t="s">
        <v>392</v>
      </c>
      <c r="BQ180">
        <v>-1</v>
      </c>
      <c r="BR180">
        <v>-1</v>
      </c>
      <c r="BS180">
        <v>0</v>
      </c>
      <c r="BT180">
        <v>-2</v>
      </c>
      <c r="BU180">
        <v>-1</v>
      </c>
      <c r="BV180">
        <v>-2</v>
      </c>
      <c r="BW180">
        <v>0</v>
      </c>
      <c r="BX180">
        <v>-1</v>
      </c>
      <c r="BY180">
        <v>-1</v>
      </c>
      <c r="CC180">
        <v>0</v>
      </c>
      <c r="CD180">
        <v>0</v>
      </c>
      <c r="CE180">
        <v>0</v>
      </c>
      <c r="CF180">
        <v>-1</v>
      </c>
      <c r="CG180">
        <v>-2</v>
      </c>
      <c r="CH180">
        <v>-1</v>
      </c>
      <c r="CJ180">
        <v>0</v>
      </c>
      <c r="CK180">
        <v>-1</v>
      </c>
      <c r="CL180">
        <v>-2</v>
      </c>
      <c r="CM180">
        <v>-1</v>
      </c>
      <c r="CO180">
        <v>0</v>
      </c>
      <c r="CP180">
        <v>0</v>
      </c>
      <c r="CQ180">
        <v>0</v>
      </c>
      <c r="CR180">
        <v>0</v>
      </c>
      <c r="CS180">
        <v>0</v>
      </c>
      <c r="CT180">
        <v>0</v>
      </c>
      <c r="CU180">
        <v>0.75</v>
      </c>
      <c r="CV180">
        <v>0.3</v>
      </c>
      <c r="CW180">
        <v>3</v>
      </c>
      <c r="CX180">
        <v>0.75</v>
      </c>
      <c r="CY180">
        <v>0.3</v>
      </c>
      <c r="CZ180">
        <v>0.75</v>
      </c>
      <c r="DA180">
        <v>0.3</v>
      </c>
      <c r="DB180">
        <v>3</v>
      </c>
      <c r="DC180">
        <v>0.75</v>
      </c>
      <c r="DD180">
        <v>0.3</v>
      </c>
      <c r="DE180">
        <v>1</v>
      </c>
      <c r="DF180">
        <v>0.3</v>
      </c>
      <c r="DG180">
        <v>3</v>
      </c>
      <c r="DH180">
        <v>1</v>
      </c>
      <c r="DI180">
        <v>0.3</v>
      </c>
      <c r="DJ180">
        <v>0.6</v>
      </c>
      <c r="DK180">
        <v>0.3</v>
      </c>
      <c r="DL180">
        <v>3</v>
      </c>
      <c r="DM180">
        <v>0.6</v>
      </c>
      <c r="DN180">
        <v>0.3</v>
      </c>
      <c r="DO180">
        <v>0</v>
      </c>
      <c r="DT180" t="s">
        <v>3032</v>
      </c>
      <c r="DU180" t="s">
        <v>2977</v>
      </c>
      <c r="DV180" t="s">
        <v>3581</v>
      </c>
      <c r="DW180" t="s">
        <v>19</v>
      </c>
      <c r="DX180" t="s">
        <v>3582</v>
      </c>
      <c r="DY180" t="s">
        <v>19</v>
      </c>
      <c r="DZ180">
        <v>-1</v>
      </c>
      <c r="EA180">
        <v>-1</v>
      </c>
      <c r="EB180">
        <v>2</v>
      </c>
      <c r="EC180">
        <v>4</v>
      </c>
      <c r="ED180">
        <v>3</v>
      </c>
      <c r="EE180">
        <v>5</v>
      </c>
      <c r="EF180">
        <v>8</v>
      </c>
      <c r="EG180">
        <v>8</v>
      </c>
    </row>
    <row r="181" spans="1:141" x14ac:dyDescent="0.25">
      <c r="A181" t="s">
        <v>15</v>
      </c>
      <c r="B181" t="s">
        <v>16</v>
      </c>
      <c r="C181" t="s">
        <v>374</v>
      </c>
      <c r="D181">
        <v>6</v>
      </c>
      <c r="E181" t="s">
        <v>375</v>
      </c>
      <c r="F181" t="s">
        <v>445</v>
      </c>
      <c r="G181" t="s">
        <v>446</v>
      </c>
      <c r="H181" t="s">
        <v>2997</v>
      </c>
      <c r="I181" t="s">
        <v>3574</v>
      </c>
      <c r="J181" t="s">
        <v>3574</v>
      </c>
      <c r="K181" t="s">
        <v>445</v>
      </c>
      <c r="L181" t="s">
        <v>457</v>
      </c>
      <c r="M181">
        <v>167</v>
      </c>
      <c r="N181" t="s">
        <v>56</v>
      </c>
      <c r="O181" t="s">
        <v>458</v>
      </c>
      <c r="P181" t="s">
        <v>3574</v>
      </c>
      <c r="Q181" t="s">
        <v>312</v>
      </c>
      <c r="R181" t="s">
        <v>3084</v>
      </c>
      <c r="S181" t="s">
        <v>34</v>
      </c>
      <c r="T181" t="s">
        <v>52</v>
      </c>
      <c r="U181" t="s">
        <v>2991</v>
      </c>
      <c r="V181" t="s">
        <v>26</v>
      </c>
      <c r="W181">
        <v>5</v>
      </c>
      <c r="X181" t="s">
        <v>3717</v>
      </c>
      <c r="Y181">
        <v>36</v>
      </c>
      <c r="Z181">
        <v>9</v>
      </c>
      <c r="AA181">
        <v>12</v>
      </c>
      <c r="AB181">
        <v>12</v>
      </c>
      <c r="AC181">
        <v>3</v>
      </c>
      <c r="AD181" t="s">
        <v>19</v>
      </c>
      <c r="AE181">
        <v>28</v>
      </c>
      <c r="AF181" t="s">
        <v>19</v>
      </c>
      <c r="AG181">
        <v>0</v>
      </c>
      <c r="AH181" t="s">
        <v>3724</v>
      </c>
      <c r="AI181">
        <v>6</v>
      </c>
      <c r="AJ181" t="s">
        <v>3729</v>
      </c>
      <c r="AK181">
        <v>6</v>
      </c>
      <c r="AL181">
        <f t="shared" ref="AL181:AL183" si="129">+AG181+AK181</f>
        <v>6</v>
      </c>
      <c r="AM181" t="s">
        <v>19</v>
      </c>
      <c r="AN181">
        <v>0</v>
      </c>
      <c r="AO181">
        <f t="shared" ref="AO181:AO183" si="130">+IF(AND(AN181&lt;&gt;-1,AN181&lt;&gt;-2),AN181,0)</f>
        <v>0</v>
      </c>
      <c r="AP181" t="s">
        <v>3576</v>
      </c>
      <c r="AQ181">
        <v>3</v>
      </c>
      <c r="AR181">
        <f t="shared" ref="AR181:AR183" si="131">+IF(AND(AQ181&lt;&gt;-1,AQ181&lt;&gt;-2),AQ181,0)</f>
        <v>3</v>
      </c>
      <c r="AS181" t="s">
        <v>19</v>
      </c>
      <c r="AT181">
        <v>3</v>
      </c>
      <c r="AU181">
        <f t="shared" ref="AU181:AU183" si="132">+IF(AND(AT181&lt;&gt;-1,AT181&lt;&gt;-2),AT181,0)</f>
        <v>3</v>
      </c>
      <c r="AV181" t="s">
        <v>3730</v>
      </c>
      <c r="AW181">
        <v>6</v>
      </c>
      <c r="AX181" t="s">
        <v>19</v>
      </c>
      <c r="AY181">
        <v>6</v>
      </c>
      <c r="AZ181">
        <f t="shared" ref="AZ181:AZ183" si="133">+IF(AND(AY181&lt;&gt;-1,AY181&lt;&gt;-2),AY181,0)</f>
        <v>6</v>
      </c>
      <c r="BA181">
        <f t="shared" ref="BA181:BA183" si="134">+AO181+AR181+AU181+AZ181</f>
        <v>12</v>
      </c>
      <c r="BB181" t="s">
        <v>19</v>
      </c>
      <c r="BC181">
        <v>0</v>
      </c>
      <c r="BD181" t="s">
        <v>3580</v>
      </c>
      <c r="BE181">
        <v>0</v>
      </c>
      <c r="BF181" t="s">
        <v>3580</v>
      </c>
      <c r="BG181" t="s">
        <v>392</v>
      </c>
      <c r="BQ181">
        <v>0</v>
      </c>
      <c r="BR181">
        <v>2</v>
      </c>
      <c r="BS181">
        <v>0</v>
      </c>
      <c r="BT181">
        <v>0.16666666666666666</v>
      </c>
      <c r="BU181">
        <v>2</v>
      </c>
      <c r="BV181">
        <v>0.16666666666666666</v>
      </c>
      <c r="BW181">
        <v>0</v>
      </c>
      <c r="BX181">
        <v>6</v>
      </c>
      <c r="BY181">
        <v>6</v>
      </c>
      <c r="BZ181">
        <v>0</v>
      </c>
      <c r="CA181">
        <v>1</v>
      </c>
      <c r="CB181">
        <v>1</v>
      </c>
      <c r="CC181">
        <v>0</v>
      </c>
      <c r="CD181">
        <v>0.16666666666666666</v>
      </c>
      <c r="CE181">
        <v>0.16666666666666666</v>
      </c>
      <c r="CF181">
        <v>0</v>
      </c>
      <c r="CG181">
        <v>0.16666666666666666</v>
      </c>
      <c r="CH181">
        <v>6</v>
      </c>
      <c r="CI181">
        <v>0</v>
      </c>
      <c r="CJ181">
        <v>0.16666666666666666</v>
      </c>
      <c r="CK181">
        <v>0.5</v>
      </c>
      <c r="CL181">
        <v>0.25</v>
      </c>
      <c r="CM181">
        <v>9</v>
      </c>
      <c r="CN181">
        <v>0.5</v>
      </c>
      <c r="CO181">
        <v>0.25</v>
      </c>
      <c r="CP181">
        <v>0.66666666666666663</v>
      </c>
      <c r="CQ181">
        <v>0.33333333333333331</v>
      </c>
      <c r="CR181">
        <v>12</v>
      </c>
      <c r="CS181">
        <v>0.66666666666666663</v>
      </c>
      <c r="CT181">
        <v>0.33333333333333331</v>
      </c>
      <c r="CU181">
        <v>1</v>
      </c>
      <c r="CV181">
        <v>0.5</v>
      </c>
      <c r="CW181">
        <v>18</v>
      </c>
      <c r="CX181">
        <v>1</v>
      </c>
      <c r="CY181">
        <v>0.5</v>
      </c>
      <c r="CZ181">
        <v>1</v>
      </c>
      <c r="DA181">
        <v>0.5</v>
      </c>
      <c r="DB181">
        <v>18</v>
      </c>
      <c r="DC181">
        <v>1</v>
      </c>
      <c r="DD181">
        <v>0.5</v>
      </c>
      <c r="DE181">
        <v>-2</v>
      </c>
      <c r="DF181">
        <v>0.5</v>
      </c>
      <c r="DG181">
        <v>18</v>
      </c>
      <c r="DI181">
        <v>0.5</v>
      </c>
      <c r="DJ181">
        <v>0</v>
      </c>
      <c r="DK181">
        <v>0.5</v>
      </c>
      <c r="DL181">
        <v>18</v>
      </c>
      <c r="DM181">
        <v>0</v>
      </c>
      <c r="DN181">
        <v>0.5</v>
      </c>
      <c r="DO181">
        <v>0</v>
      </c>
      <c r="DT181" t="s">
        <v>3032</v>
      </c>
      <c r="DU181" t="s">
        <v>2977</v>
      </c>
      <c r="DV181" t="s">
        <v>3581</v>
      </c>
      <c r="DW181" t="s">
        <v>19</v>
      </c>
      <c r="DX181" t="s">
        <v>3582</v>
      </c>
      <c r="DY181" t="s">
        <v>19</v>
      </c>
      <c r="DZ181">
        <v>3</v>
      </c>
      <c r="EA181">
        <v>3</v>
      </c>
      <c r="EB181">
        <v>3</v>
      </c>
      <c r="EC181">
        <v>3</v>
      </c>
      <c r="ED181">
        <v>0</v>
      </c>
      <c r="EE181">
        <v>5</v>
      </c>
      <c r="EF181">
        <v>4</v>
      </c>
      <c r="EG181">
        <v>0</v>
      </c>
      <c r="EK181">
        <v>9</v>
      </c>
    </row>
    <row r="182" spans="1:141" x14ac:dyDescent="0.25">
      <c r="A182" t="s">
        <v>15</v>
      </c>
      <c r="B182" t="s">
        <v>16</v>
      </c>
      <c r="C182" t="s">
        <v>374</v>
      </c>
      <c r="D182">
        <v>6</v>
      </c>
      <c r="E182" t="s">
        <v>375</v>
      </c>
      <c r="F182" t="s">
        <v>445</v>
      </c>
      <c r="G182" t="s">
        <v>446</v>
      </c>
      <c r="H182" t="s">
        <v>2997</v>
      </c>
      <c r="I182" t="s">
        <v>3574</v>
      </c>
      <c r="J182" t="s">
        <v>3574</v>
      </c>
      <c r="K182" t="s">
        <v>445</v>
      </c>
      <c r="L182" t="s">
        <v>459</v>
      </c>
      <c r="M182">
        <v>168</v>
      </c>
      <c r="N182" t="s">
        <v>56</v>
      </c>
      <c r="O182" t="s">
        <v>460</v>
      </c>
      <c r="P182" t="s">
        <v>3574</v>
      </c>
      <c r="Q182" t="s">
        <v>312</v>
      </c>
      <c r="R182" t="s">
        <v>3084</v>
      </c>
      <c r="S182" t="s">
        <v>34</v>
      </c>
      <c r="T182" t="s">
        <v>52</v>
      </c>
      <c r="U182" t="s">
        <v>2991</v>
      </c>
      <c r="V182" t="s">
        <v>26</v>
      </c>
      <c r="W182">
        <v>6</v>
      </c>
      <c r="X182" t="s">
        <v>3717</v>
      </c>
      <c r="Y182">
        <v>4</v>
      </c>
      <c r="Z182">
        <v>1</v>
      </c>
      <c r="AA182">
        <v>1</v>
      </c>
      <c r="AB182">
        <v>1</v>
      </c>
      <c r="AC182">
        <v>1</v>
      </c>
      <c r="AD182" t="s">
        <v>19</v>
      </c>
      <c r="AE182">
        <v>4</v>
      </c>
      <c r="AF182" t="s">
        <v>19</v>
      </c>
      <c r="AG182">
        <v>0</v>
      </c>
      <c r="AH182" t="s">
        <v>3724</v>
      </c>
      <c r="AI182">
        <v>1</v>
      </c>
      <c r="AJ182" t="s">
        <v>3731</v>
      </c>
      <c r="AK182">
        <v>1</v>
      </c>
      <c r="AL182">
        <f t="shared" si="129"/>
        <v>1</v>
      </c>
      <c r="AM182" t="s">
        <v>19</v>
      </c>
      <c r="AN182">
        <v>0</v>
      </c>
      <c r="AO182">
        <f t="shared" si="130"/>
        <v>0</v>
      </c>
      <c r="AP182" t="s">
        <v>19</v>
      </c>
      <c r="AQ182">
        <v>0</v>
      </c>
      <c r="AR182">
        <f t="shared" si="131"/>
        <v>0</v>
      </c>
      <c r="AS182" t="s">
        <v>19</v>
      </c>
      <c r="AT182">
        <v>0</v>
      </c>
      <c r="AU182">
        <f t="shared" si="132"/>
        <v>0</v>
      </c>
      <c r="AV182" t="s">
        <v>3732</v>
      </c>
      <c r="AW182">
        <v>1</v>
      </c>
      <c r="AX182" t="s">
        <v>19</v>
      </c>
      <c r="AY182">
        <v>1</v>
      </c>
      <c r="AZ182">
        <f t="shared" si="133"/>
        <v>1</v>
      </c>
      <c r="BA182">
        <f t="shared" si="134"/>
        <v>1</v>
      </c>
      <c r="BB182" t="s">
        <v>19</v>
      </c>
      <c r="BC182">
        <v>0</v>
      </c>
      <c r="BD182" t="s">
        <v>3580</v>
      </c>
      <c r="BE182">
        <v>0</v>
      </c>
      <c r="BF182" t="s">
        <v>3580</v>
      </c>
      <c r="BG182" t="s">
        <v>392</v>
      </c>
      <c r="BQ182">
        <v>0</v>
      </c>
      <c r="BR182">
        <v>1</v>
      </c>
      <c r="BS182">
        <v>0</v>
      </c>
      <c r="BT182">
        <v>0.25</v>
      </c>
      <c r="BU182">
        <v>1</v>
      </c>
      <c r="BV182">
        <v>0.25</v>
      </c>
      <c r="BW182">
        <v>0</v>
      </c>
      <c r="BX182">
        <v>1</v>
      </c>
      <c r="BY182">
        <v>1</v>
      </c>
      <c r="BZ182">
        <v>0</v>
      </c>
      <c r="CA182">
        <v>1</v>
      </c>
      <c r="CB182">
        <v>1</v>
      </c>
      <c r="CC182">
        <v>0</v>
      </c>
      <c r="CD182">
        <v>0.25</v>
      </c>
      <c r="CE182">
        <v>0.25</v>
      </c>
      <c r="CF182">
        <v>-2</v>
      </c>
      <c r="CG182">
        <v>0.25</v>
      </c>
      <c r="CH182">
        <v>1</v>
      </c>
      <c r="CJ182">
        <v>0.25</v>
      </c>
      <c r="CK182">
        <v>-2</v>
      </c>
      <c r="CL182">
        <v>0.25</v>
      </c>
      <c r="CM182">
        <v>1</v>
      </c>
      <c r="CO182">
        <v>0.25</v>
      </c>
      <c r="CP182">
        <v>-2</v>
      </c>
      <c r="CQ182">
        <v>0.25</v>
      </c>
      <c r="CR182">
        <v>1</v>
      </c>
      <c r="CT182">
        <v>0.25</v>
      </c>
      <c r="CU182">
        <v>1</v>
      </c>
      <c r="CV182">
        <v>0.5</v>
      </c>
      <c r="CW182">
        <v>2</v>
      </c>
      <c r="CX182">
        <v>1</v>
      </c>
      <c r="CY182">
        <v>0.5</v>
      </c>
      <c r="CZ182">
        <v>1</v>
      </c>
      <c r="DA182">
        <v>0.5</v>
      </c>
      <c r="DB182">
        <v>2</v>
      </c>
      <c r="DC182">
        <v>1</v>
      </c>
      <c r="DD182">
        <v>0.5</v>
      </c>
      <c r="DE182">
        <v>-2</v>
      </c>
      <c r="DF182">
        <v>0.5</v>
      </c>
      <c r="DG182">
        <v>2</v>
      </c>
      <c r="DI182">
        <v>0.5</v>
      </c>
      <c r="DJ182">
        <v>-2</v>
      </c>
      <c r="DK182">
        <v>0.5</v>
      </c>
      <c r="DL182">
        <v>2</v>
      </c>
      <c r="DN182">
        <v>0.5</v>
      </c>
      <c r="DO182">
        <v>0</v>
      </c>
      <c r="DT182" t="s">
        <v>3032</v>
      </c>
      <c r="DU182" t="s">
        <v>2977</v>
      </c>
      <c r="DV182" t="s">
        <v>3581</v>
      </c>
      <c r="DW182" t="s">
        <v>19</v>
      </c>
      <c r="DX182" t="s">
        <v>3582</v>
      </c>
      <c r="DY182" t="s">
        <v>19</v>
      </c>
      <c r="DZ182">
        <v>0</v>
      </c>
      <c r="EA182">
        <v>0</v>
      </c>
      <c r="EB182">
        <v>0</v>
      </c>
      <c r="EC182">
        <v>1</v>
      </c>
      <c r="ED182">
        <v>0</v>
      </c>
      <c r="EE182">
        <v>0</v>
      </c>
      <c r="EF182">
        <v>1</v>
      </c>
      <c r="EG182">
        <v>0</v>
      </c>
    </row>
    <row r="183" spans="1:141" x14ac:dyDescent="0.25">
      <c r="A183" t="s">
        <v>15</v>
      </c>
      <c r="B183" t="s">
        <v>16</v>
      </c>
      <c r="C183" t="s">
        <v>374</v>
      </c>
      <c r="D183">
        <v>6</v>
      </c>
      <c r="E183" t="s">
        <v>375</v>
      </c>
      <c r="F183" t="s">
        <v>445</v>
      </c>
      <c r="G183" t="s">
        <v>446</v>
      </c>
      <c r="H183" t="s">
        <v>2997</v>
      </c>
      <c r="I183" t="s">
        <v>3574</v>
      </c>
      <c r="J183" t="s">
        <v>3574</v>
      </c>
      <c r="K183" t="s">
        <v>445</v>
      </c>
      <c r="L183" t="s">
        <v>461</v>
      </c>
      <c r="M183">
        <v>169</v>
      </c>
      <c r="N183" t="s">
        <v>56</v>
      </c>
      <c r="O183" t="s">
        <v>462</v>
      </c>
      <c r="P183" t="s">
        <v>3574</v>
      </c>
      <c r="Q183" t="s">
        <v>312</v>
      </c>
      <c r="R183" t="s">
        <v>3084</v>
      </c>
      <c r="S183" t="s">
        <v>34</v>
      </c>
      <c r="T183" t="s">
        <v>52</v>
      </c>
      <c r="U183" t="s">
        <v>2991</v>
      </c>
      <c r="V183" t="s">
        <v>26</v>
      </c>
      <c r="W183">
        <v>7</v>
      </c>
      <c r="X183" t="s">
        <v>3717</v>
      </c>
      <c r="Y183">
        <v>2</v>
      </c>
      <c r="Z183">
        <v>1</v>
      </c>
      <c r="AA183">
        <v>0</v>
      </c>
      <c r="AB183">
        <v>0</v>
      </c>
      <c r="AC183">
        <v>1</v>
      </c>
      <c r="AD183" t="s">
        <v>19</v>
      </c>
      <c r="AE183">
        <v>7</v>
      </c>
      <c r="AF183" t="s">
        <v>19</v>
      </c>
      <c r="AG183">
        <v>0</v>
      </c>
      <c r="AH183" t="s">
        <v>3733</v>
      </c>
      <c r="AI183">
        <v>2</v>
      </c>
      <c r="AJ183" t="s">
        <v>3734</v>
      </c>
      <c r="AK183">
        <v>2</v>
      </c>
      <c r="AL183">
        <f t="shared" si="129"/>
        <v>2</v>
      </c>
      <c r="AM183" t="s">
        <v>3735</v>
      </c>
      <c r="AN183">
        <v>0</v>
      </c>
      <c r="AO183">
        <f t="shared" si="130"/>
        <v>0</v>
      </c>
      <c r="AP183" t="s">
        <v>19</v>
      </c>
      <c r="AQ183">
        <v>0</v>
      </c>
      <c r="AR183">
        <f t="shared" si="131"/>
        <v>0</v>
      </c>
      <c r="AS183" t="s">
        <v>19</v>
      </c>
      <c r="AT183">
        <v>0</v>
      </c>
      <c r="AU183">
        <f t="shared" si="132"/>
        <v>0</v>
      </c>
      <c r="AV183" t="s">
        <v>3736</v>
      </c>
      <c r="AW183">
        <v>0</v>
      </c>
      <c r="AX183" t="s">
        <v>19</v>
      </c>
      <c r="AY183">
        <v>0</v>
      </c>
      <c r="AZ183">
        <f t="shared" si="133"/>
        <v>0</v>
      </c>
      <c r="BA183">
        <f t="shared" si="134"/>
        <v>0</v>
      </c>
      <c r="BB183" t="s">
        <v>19</v>
      </c>
      <c r="BC183">
        <v>0</v>
      </c>
      <c r="BD183" t="s">
        <v>3580</v>
      </c>
      <c r="BE183">
        <v>0</v>
      </c>
      <c r="BF183" t="s">
        <v>3580</v>
      </c>
      <c r="BG183" t="s">
        <v>392</v>
      </c>
      <c r="BQ183">
        <v>0</v>
      </c>
      <c r="BR183">
        <v>2</v>
      </c>
      <c r="BS183">
        <v>0</v>
      </c>
      <c r="BT183">
        <v>1</v>
      </c>
      <c r="BU183">
        <v>2</v>
      </c>
      <c r="BV183">
        <v>1</v>
      </c>
      <c r="BW183">
        <v>0</v>
      </c>
      <c r="BX183">
        <v>2</v>
      </c>
      <c r="BY183">
        <v>2</v>
      </c>
      <c r="BZ183">
        <v>0</v>
      </c>
      <c r="CA183">
        <v>1</v>
      </c>
      <c r="CB183">
        <v>1</v>
      </c>
      <c r="CC183">
        <v>0</v>
      </c>
      <c r="CD183">
        <v>1</v>
      </c>
      <c r="CE183">
        <v>1</v>
      </c>
      <c r="CF183">
        <v>-2</v>
      </c>
      <c r="CG183">
        <v>1</v>
      </c>
      <c r="CH183">
        <v>2</v>
      </c>
      <c r="CI183">
        <v>1</v>
      </c>
      <c r="CJ183">
        <v>1</v>
      </c>
      <c r="CK183">
        <v>-2</v>
      </c>
      <c r="CL183">
        <v>1</v>
      </c>
      <c r="CM183">
        <v>2</v>
      </c>
      <c r="CN183">
        <v>1</v>
      </c>
      <c r="CO183">
        <v>1</v>
      </c>
      <c r="CP183">
        <v>-2</v>
      </c>
      <c r="CQ183">
        <v>1</v>
      </c>
      <c r="CR183">
        <v>2</v>
      </c>
      <c r="CS183">
        <v>1</v>
      </c>
      <c r="CT183">
        <v>1</v>
      </c>
      <c r="CU183">
        <v>-2</v>
      </c>
      <c r="CV183">
        <v>1</v>
      </c>
      <c r="CW183">
        <v>2</v>
      </c>
      <c r="CX183">
        <v>1</v>
      </c>
      <c r="CY183">
        <v>1</v>
      </c>
      <c r="CZ183">
        <v>-2</v>
      </c>
      <c r="DA183">
        <v>1</v>
      </c>
      <c r="DB183">
        <v>2</v>
      </c>
      <c r="DC183">
        <v>1</v>
      </c>
      <c r="DD183">
        <v>1</v>
      </c>
      <c r="DE183">
        <v>-2</v>
      </c>
      <c r="DF183">
        <v>1</v>
      </c>
      <c r="DG183">
        <v>2</v>
      </c>
      <c r="DH183">
        <v>1</v>
      </c>
      <c r="DI183">
        <v>1</v>
      </c>
      <c r="DJ183">
        <v>-2</v>
      </c>
      <c r="DK183">
        <v>1</v>
      </c>
      <c r="DL183">
        <v>2</v>
      </c>
      <c r="DM183">
        <v>1</v>
      </c>
      <c r="DN183">
        <v>1</v>
      </c>
      <c r="DO183">
        <v>0</v>
      </c>
      <c r="DV183" t="s">
        <v>3581</v>
      </c>
      <c r="DW183" t="s">
        <v>19</v>
      </c>
      <c r="DX183" t="s">
        <v>3582</v>
      </c>
      <c r="DY183" t="s">
        <v>19</v>
      </c>
      <c r="DZ183">
        <v>0</v>
      </c>
      <c r="EA183">
        <v>0</v>
      </c>
      <c r="EB183">
        <v>0</v>
      </c>
      <c r="EC183">
        <v>0</v>
      </c>
      <c r="ED183">
        <v>0</v>
      </c>
      <c r="EE183">
        <v>0</v>
      </c>
      <c r="EF183">
        <v>0</v>
      </c>
      <c r="EG183">
        <v>0</v>
      </c>
    </row>
    <row r="184" spans="1:141" x14ac:dyDescent="0.25">
      <c r="A184" t="s">
        <v>15</v>
      </c>
      <c r="B184" t="s">
        <v>16</v>
      </c>
      <c r="C184" t="s">
        <v>374</v>
      </c>
      <c r="D184">
        <v>6</v>
      </c>
      <c r="E184" t="s">
        <v>375</v>
      </c>
      <c r="F184" t="s">
        <v>445</v>
      </c>
      <c r="G184" t="s">
        <v>446</v>
      </c>
      <c r="H184" t="s">
        <v>2997</v>
      </c>
      <c r="I184" t="s">
        <v>3574</v>
      </c>
      <c r="J184" t="s">
        <v>3574</v>
      </c>
      <c r="K184" t="s">
        <v>445</v>
      </c>
      <c r="L184" t="s">
        <v>463</v>
      </c>
      <c r="M184">
        <v>170</v>
      </c>
      <c r="N184" t="s">
        <v>56</v>
      </c>
      <c r="O184" t="s">
        <v>464</v>
      </c>
      <c r="P184" t="s">
        <v>3574</v>
      </c>
      <c r="Q184" t="s">
        <v>312</v>
      </c>
      <c r="R184" t="s">
        <v>3084</v>
      </c>
      <c r="S184" t="s">
        <v>64</v>
      </c>
      <c r="T184" t="s">
        <v>52</v>
      </c>
      <c r="U184" t="s">
        <v>2991</v>
      </c>
      <c r="V184" t="s">
        <v>26</v>
      </c>
      <c r="W184">
        <v>8</v>
      </c>
      <c r="X184" t="s">
        <v>3524</v>
      </c>
      <c r="Y184">
        <v>800</v>
      </c>
      <c r="Z184">
        <v>800</v>
      </c>
      <c r="AA184">
        <v>600</v>
      </c>
      <c r="AB184">
        <v>400</v>
      </c>
      <c r="AC184">
        <v>200</v>
      </c>
      <c r="AD184" t="s">
        <v>19</v>
      </c>
      <c r="AE184">
        <v>0</v>
      </c>
      <c r="AF184" t="s">
        <v>19</v>
      </c>
      <c r="AI184">
        <v>200</v>
      </c>
      <c r="AJ184" t="s">
        <v>3737</v>
      </c>
      <c r="AK184">
        <v>200</v>
      </c>
      <c r="AL184">
        <f>+AK184</f>
        <v>200</v>
      </c>
      <c r="AM184" t="s">
        <v>19</v>
      </c>
      <c r="AN184">
        <v>200</v>
      </c>
      <c r="AP184" t="s">
        <v>19</v>
      </c>
      <c r="AQ184">
        <v>200</v>
      </c>
      <c r="AS184" t="s">
        <v>3720</v>
      </c>
      <c r="AT184">
        <v>300</v>
      </c>
      <c r="AV184" t="s">
        <v>3730</v>
      </c>
      <c r="AW184">
        <v>400</v>
      </c>
      <c r="AX184" t="s">
        <v>19</v>
      </c>
      <c r="AY184">
        <v>400</v>
      </c>
      <c r="BA184">
        <f>+AY184</f>
        <v>400</v>
      </c>
      <c r="BB184" t="s">
        <v>19</v>
      </c>
      <c r="BC184">
        <v>400</v>
      </c>
      <c r="BD184" t="s">
        <v>3580</v>
      </c>
      <c r="BE184">
        <v>400</v>
      </c>
      <c r="BF184" t="s">
        <v>3580</v>
      </c>
      <c r="BG184" t="s">
        <v>392</v>
      </c>
      <c r="BQ184">
        <v>-2</v>
      </c>
      <c r="BR184">
        <v>1</v>
      </c>
      <c r="BS184">
        <v>-2</v>
      </c>
      <c r="BT184">
        <v>0.25</v>
      </c>
      <c r="BU184">
        <v>1</v>
      </c>
      <c r="BV184">
        <v>0.25</v>
      </c>
      <c r="BX184">
        <v>200</v>
      </c>
      <c r="BY184">
        <v>200</v>
      </c>
      <c r="CA184">
        <v>1</v>
      </c>
      <c r="CB184">
        <v>1</v>
      </c>
      <c r="CC184">
        <v>0</v>
      </c>
      <c r="CD184">
        <v>0.25</v>
      </c>
      <c r="CE184">
        <v>0.25</v>
      </c>
      <c r="CF184">
        <v>1</v>
      </c>
      <c r="CG184">
        <v>0.25</v>
      </c>
      <c r="CH184">
        <v>200</v>
      </c>
      <c r="CI184">
        <v>1</v>
      </c>
      <c r="CJ184">
        <v>0.25</v>
      </c>
      <c r="CK184">
        <v>0.66666666666666663</v>
      </c>
      <c r="CL184">
        <v>0.25</v>
      </c>
      <c r="CM184">
        <v>200</v>
      </c>
      <c r="CN184">
        <v>0.66666666666666663</v>
      </c>
      <c r="CO184">
        <v>0.25</v>
      </c>
      <c r="CP184">
        <v>0.75</v>
      </c>
      <c r="CQ184">
        <v>0.375</v>
      </c>
      <c r="CR184">
        <v>300</v>
      </c>
      <c r="CS184">
        <v>0.75</v>
      </c>
      <c r="CT184">
        <v>0.375</v>
      </c>
      <c r="CU184">
        <v>1</v>
      </c>
      <c r="CV184">
        <v>0.5</v>
      </c>
      <c r="CW184">
        <v>400</v>
      </c>
      <c r="CX184">
        <v>1</v>
      </c>
      <c r="CY184">
        <v>0.5</v>
      </c>
      <c r="CZ184">
        <v>1</v>
      </c>
      <c r="DA184">
        <v>0.5</v>
      </c>
      <c r="DB184">
        <v>400</v>
      </c>
      <c r="DC184">
        <v>1</v>
      </c>
      <c r="DD184">
        <v>0.5</v>
      </c>
      <c r="DE184">
        <v>1</v>
      </c>
      <c r="DF184">
        <v>0.5</v>
      </c>
      <c r="DG184">
        <v>400</v>
      </c>
      <c r="DH184">
        <v>1</v>
      </c>
      <c r="DI184">
        <v>0.5</v>
      </c>
      <c r="DJ184">
        <v>1</v>
      </c>
      <c r="DK184">
        <v>0.5</v>
      </c>
      <c r="DL184">
        <v>400</v>
      </c>
      <c r="DM184">
        <v>1</v>
      </c>
      <c r="DN184">
        <v>0.5</v>
      </c>
      <c r="DO184">
        <v>0</v>
      </c>
      <c r="DU184" t="s">
        <v>2977</v>
      </c>
      <c r="DV184" t="s">
        <v>3581</v>
      </c>
      <c r="DW184" t="s">
        <v>19</v>
      </c>
      <c r="DX184" t="s">
        <v>3582</v>
      </c>
      <c r="DY184" t="s">
        <v>19</v>
      </c>
      <c r="DZ184">
        <v>200</v>
      </c>
      <c r="EA184">
        <v>300</v>
      </c>
      <c r="EB184">
        <v>400</v>
      </c>
      <c r="EC184">
        <v>400</v>
      </c>
      <c r="ED184">
        <v>400</v>
      </c>
      <c r="EE184">
        <v>400</v>
      </c>
      <c r="EF184">
        <v>600</v>
      </c>
      <c r="EG184">
        <v>600</v>
      </c>
    </row>
    <row r="185" spans="1:141" x14ac:dyDescent="0.25">
      <c r="A185" t="s">
        <v>15</v>
      </c>
      <c r="B185" t="s">
        <v>16</v>
      </c>
      <c r="C185" t="s">
        <v>374</v>
      </c>
      <c r="D185">
        <v>6</v>
      </c>
      <c r="E185" t="s">
        <v>375</v>
      </c>
      <c r="F185" t="s">
        <v>445</v>
      </c>
      <c r="G185" t="s">
        <v>446</v>
      </c>
      <c r="H185" t="s">
        <v>2997</v>
      </c>
      <c r="I185" t="s">
        <v>3574</v>
      </c>
      <c r="J185" t="s">
        <v>3574</v>
      </c>
      <c r="K185" t="s">
        <v>445</v>
      </c>
      <c r="L185" t="s">
        <v>465</v>
      </c>
      <c r="M185">
        <v>171</v>
      </c>
      <c r="N185" t="s">
        <v>56</v>
      </c>
      <c r="O185" t="s">
        <v>466</v>
      </c>
      <c r="P185" t="s">
        <v>3574</v>
      </c>
      <c r="Q185" t="s">
        <v>312</v>
      </c>
      <c r="R185" t="s">
        <v>3084</v>
      </c>
      <c r="S185" t="s">
        <v>34</v>
      </c>
      <c r="T185" t="s">
        <v>52</v>
      </c>
      <c r="U185" t="s">
        <v>2991</v>
      </c>
      <c r="V185" t="s">
        <v>26</v>
      </c>
      <c r="W185">
        <v>9</v>
      </c>
      <c r="X185" t="s">
        <v>3738</v>
      </c>
      <c r="Y185">
        <v>9</v>
      </c>
      <c r="Z185">
        <v>3</v>
      </c>
      <c r="AA185">
        <v>3</v>
      </c>
      <c r="AB185">
        <v>3</v>
      </c>
      <c r="AC185">
        <v>-1</v>
      </c>
      <c r="AD185" t="s">
        <v>19</v>
      </c>
      <c r="AE185">
        <v>1</v>
      </c>
      <c r="AF185" t="s">
        <v>19</v>
      </c>
      <c r="AG185">
        <v>-1</v>
      </c>
      <c r="AH185" t="s">
        <v>3575</v>
      </c>
      <c r="AI185">
        <v>-1</v>
      </c>
      <c r="AJ185" t="s">
        <v>3575</v>
      </c>
      <c r="AK185">
        <v>-1</v>
      </c>
      <c r="AL185">
        <v>-1</v>
      </c>
      <c r="AM185" t="s">
        <v>19</v>
      </c>
      <c r="AN185">
        <v>0</v>
      </c>
      <c r="AO185">
        <f t="shared" ref="AO185:AO186" si="135">+IF(AND(AN185&lt;&gt;-1,AN185&lt;&gt;-2),AN185,0)</f>
        <v>0</v>
      </c>
      <c r="AP185" t="s">
        <v>3576</v>
      </c>
      <c r="AQ185">
        <v>0</v>
      </c>
      <c r="AR185">
        <f t="shared" ref="AR185:AR186" si="136">+IF(AND(AQ185&lt;&gt;-1,AQ185&lt;&gt;-2),AQ185,0)</f>
        <v>0</v>
      </c>
      <c r="AS185" t="s">
        <v>3720</v>
      </c>
      <c r="AT185">
        <v>0</v>
      </c>
      <c r="AU185">
        <f t="shared" ref="AU185:AU186" si="137">+IF(AND(AT185&lt;&gt;-1,AT185&lt;&gt;-2),AT185,0)</f>
        <v>0</v>
      </c>
      <c r="AV185" t="s">
        <v>3732</v>
      </c>
      <c r="AW185">
        <v>3</v>
      </c>
      <c r="AX185" t="s">
        <v>19</v>
      </c>
      <c r="AY185">
        <v>3</v>
      </c>
      <c r="AZ185">
        <f t="shared" ref="AZ185:AZ186" si="138">+IF(AND(AY185&lt;&gt;-1,AY185&lt;&gt;-2),AY185,0)</f>
        <v>3</v>
      </c>
      <c r="BA185">
        <f t="shared" ref="BA185:BA186" si="139">+AO185+AR185+AU185+AZ185</f>
        <v>3</v>
      </c>
      <c r="BB185" t="s">
        <v>19</v>
      </c>
      <c r="BC185">
        <v>0</v>
      </c>
      <c r="BD185" t="s">
        <v>3580</v>
      </c>
      <c r="BE185">
        <v>0</v>
      </c>
      <c r="BF185" t="s">
        <v>3580</v>
      </c>
      <c r="BG185" t="s">
        <v>392</v>
      </c>
      <c r="BQ185">
        <v>-1</v>
      </c>
      <c r="BR185">
        <v>-1</v>
      </c>
      <c r="BS185">
        <v>0</v>
      </c>
      <c r="BT185">
        <v>-2</v>
      </c>
      <c r="BU185">
        <v>-1</v>
      </c>
      <c r="BV185">
        <v>-2</v>
      </c>
      <c r="BW185">
        <v>0</v>
      </c>
      <c r="BX185">
        <v>-2</v>
      </c>
      <c r="BY185">
        <v>-2</v>
      </c>
      <c r="CC185">
        <v>0</v>
      </c>
      <c r="CD185">
        <v>0</v>
      </c>
      <c r="CE185">
        <v>0</v>
      </c>
      <c r="CF185">
        <v>-2</v>
      </c>
      <c r="CG185">
        <v>0</v>
      </c>
      <c r="CH185">
        <v>0</v>
      </c>
      <c r="CJ185">
        <v>0</v>
      </c>
      <c r="CK185">
        <v>0</v>
      </c>
      <c r="CL185">
        <v>0</v>
      </c>
      <c r="CM185">
        <v>0</v>
      </c>
      <c r="CN185">
        <v>0</v>
      </c>
      <c r="CO185">
        <v>0</v>
      </c>
      <c r="CP185">
        <v>0</v>
      </c>
      <c r="CQ185">
        <v>0</v>
      </c>
      <c r="CR185">
        <v>0</v>
      </c>
      <c r="CS185">
        <v>0</v>
      </c>
      <c r="CT185">
        <v>0</v>
      </c>
      <c r="CU185">
        <v>1</v>
      </c>
      <c r="CV185">
        <v>0.33333333333333331</v>
      </c>
      <c r="CW185">
        <v>3</v>
      </c>
      <c r="CX185">
        <v>1</v>
      </c>
      <c r="CY185">
        <v>0.33333333333333331</v>
      </c>
      <c r="CZ185">
        <v>1</v>
      </c>
      <c r="DA185">
        <v>0.33333333333333331</v>
      </c>
      <c r="DB185">
        <v>3</v>
      </c>
      <c r="DC185">
        <v>1</v>
      </c>
      <c r="DD185">
        <v>0.33333333333333331</v>
      </c>
      <c r="DE185">
        <v>-2</v>
      </c>
      <c r="DF185">
        <v>0.33333333333333331</v>
      </c>
      <c r="DG185">
        <v>3</v>
      </c>
      <c r="DI185">
        <v>0.33333333333333331</v>
      </c>
      <c r="DJ185">
        <v>-2</v>
      </c>
      <c r="DK185">
        <v>0.33333333333333331</v>
      </c>
      <c r="DL185">
        <v>3</v>
      </c>
      <c r="DN185">
        <v>0.33333333333333331</v>
      </c>
      <c r="DO185">
        <v>0</v>
      </c>
      <c r="DU185" t="s">
        <v>2977</v>
      </c>
      <c r="DV185" t="s">
        <v>3581</v>
      </c>
      <c r="DW185" t="s">
        <v>19</v>
      </c>
      <c r="DX185" t="s">
        <v>3582</v>
      </c>
      <c r="DY185" t="s">
        <v>19</v>
      </c>
      <c r="DZ185">
        <v>0</v>
      </c>
      <c r="EA185">
        <v>3</v>
      </c>
      <c r="EB185">
        <v>0</v>
      </c>
      <c r="EC185">
        <v>0</v>
      </c>
      <c r="ED185">
        <v>0</v>
      </c>
      <c r="EE185">
        <v>0</v>
      </c>
      <c r="EF185">
        <v>6</v>
      </c>
      <c r="EG185">
        <v>0</v>
      </c>
      <c r="EK185">
        <v>6</v>
      </c>
    </row>
    <row r="186" spans="1:141" x14ac:dyDescent="0.25">
      <c r="A186" t="s">
        <v>15</v>
      </c>
      <c r="B186" t="s">
        <v>16</v>
      </c>
      <c r="C186" t="s">
        <v>374</v>
      </c>
      <c r="D186">
        <v>6</v>
      </c>
      <c r="E186" t="s">
        <v>375</v>
      </c>
      <c r="F186" t="s">
        <v>467</v>
      </c>
      <c r="G186" t="s">
        <v>468</v>
      </c>
      <c r="H186" t="s">
        <v>2997</v>
      </c>
      <c r="I186" t="s">
        <v>3574</v>
      </c>
      <c r="J186" t="s">
        <v>3574</v>
      </c>
      <c r="K186" t="s">
        <v>467</v>
      </c>
      <c r="L186" t="s">
        <v>469</v>
      </c>
      <c r="M186">
        <v>172</v>
      </c>
      <c r="N186" t="s">
        <v>56</v>
      </c>
      <c r="O186" t="s">
        <v>470</v>
      </c>
      <c r="P186" t="s">
        <v>3574</v>
      </c>
      <c r="Q186" t="s">
        <v>396</v>
      </c>
      <c r="R186" t="s">
        <v>3084</v>
      </c>
      <c r="S186" t="s">
        <v>34</v>
      </c>
      <c r="T186" t="s">
        <v>52</v>
      </c>
      <c r="U186" t="s">
        <v>2991</v>
      </c>
      <c r="V186" t="s">
        <v>26</v>
      </c>
      <c r="W186">
        <v>1</v>
      </c>
      <c r="X186" t="s">
        <v>3583</v>
      </c>
      <c r="Y186">
        <v>4</v>
      </c>
      <c r="Z186">
        <v>1</v>
      </c>
      <c r="AA186">
        <v>1</v>
      </c>
      <c r="AB186">
        <v>1</v>
      </c>
      <c r="AC186">
        <v>1</v>
      </c>
      <c r="AD186" t="s">
        <v>19</v>
      </c>
      <c r="AE186">
        <v>0</v>
      </c>
      <c r="AF186" t="s">
        <v>19</v>
      </c>
      <c r="AG186">
        <v>0</v>
      </c>
      <c r="AH186" t="s">
        <v>3724</v>
      </c>
      <c r="AI186">
        <v>1</v>
      </c>
      <c r="AJ186" t="s">
        <v>3739</v>
      </c>
      <c r="AK186">
        <v>1</v>
      </c>
      <c r="AL186">
        <f>+AG186+AK186</f>
        <v>1</v>
      </c>
      <c r="AM186" t="s">
        <v>19</v>
      </c>
      <c r="AN186">
        <v>0</v>
      </c>
      <c r="AO186">
        <f t="shared" si="135"/>
        <v>0</v>
      </c>
      <c r="AP186" t="s">
        <v>3740</v>
      </c>
      <c r="AQ186">
        <v>0</v>
      </c>
      <c r="AR186">
        <f t="shared" si="136"/>
        <v>0</v>
      </c>
      <c r="AS186" t="s">
        <v>3741</v>
      </c>
      <c r="AT186">
        <v>0</v>
      </c>
      <c r="AU186">
        <f t="shared" si="137"/>
        <v>0</v>
      </c>
      <c r="AV186" t="s">
        <v>19</v>
      </c>
      <c r="AW186">
        <v>1</v>
      </c>
      <c r="AX186" t="s">
        <v>3742</v>
      </c>
      <c r="AY186">
        <v>1</v>
      </c>
      <c r="AZ186">
        <f t="shared" si="138"/>
        <v>1</v>
      </c>
      <c r="BA186">
        <f t="shared" si="139"/>
        <v>1</v>
      </c>
      <c r="BB186" t="s">
        <v>19</v>
      </c>
      <c r="BC186">
        <v>0</v>
      </c>
      <c r="BD186" t="s">
        <v>3743</v>
      </c>
      <c r="BE186">
        <v>0</v>
      </c>
      <c r="BF186" t="s">
        <v>3743</v>
      </c>
      <c r="BG186" t="s">
        <v>394</v>
      </c>
      <c r="BQ186">
        <v>0</v>
      </c>
      <c r="BR186">
        <v>1</v>
      </c>
      <c r="BS186">
        <v>0</v>
      </c>
      <c r="BT186">
        <v>0.25</v>
      </c>
      <c r="BU186">
        <v>1</v>
      </c>
      <c r="BV186">
        <v>0.25</v>
      </c>
      <c r="BW186">
        <v>0</v>
      </c>
      <c r="BX186">
        <v>1</v>
      </c>
      <c r="BY186">
        <v>1</v>
      </c>
      <c r="BZ186">
        <v>0</v>
      </c>
      <c r="CA186">
        <v>1</v>
      </c>
      <c r="CB186">
        <v>1</v>
      </c>
      <c r="CC186">
        <v>0</v>
      </c>
      <c r="CD186">
        <v>0.25</v>
      </c>
      <c r="CE186">
        <v>0.25</v>
      </c>
      <c r="CF186">
        <v>-2</v>
      </c>
      <c r="CG186">
        <v>0.25</v>
      </c>
      <c r="CH186">
        <v>1</v>
      </c>
      <c r="CJ186">
        <v>0.25</v>
      </c>
      <c r="CK186">
        <v>0</v>
      </c>
      <c r="CL186">
        <v>0.25</v>
      </c>
      <c r="CM186">
        <v>1</v>
      </c>
      <c r="CN186">
        <v>0</v>
      </c>
      <c r="CO186">
        <v>0.25</v>
      </c>
      <c r="CP186">
        <v>0</v>
      </c>
      <c r="CQ186">
        <v>0.25</v>
      </c>
      <c r="CR186">
        <v>1</v>
      </c>
      <c r="CS186">
        <v>0</v>
      </c>
      <c r="CT186">
        <v>0.25</v>
      </c>
      <c r="CU186">
        <v>1</v>
      </c>
      <c r="CV186">
        <v>0.5</v>
      </c>
      <c r="CW186">
        <v>2</v>
      </c>
      <c r="CX186">
        <v>1</v>
      </c>
      <c r="CY186">
        <v>0.5</v>
      </c>
      <c r="CZ186">
        <v>1</v>
      </c>
      <c r="DA186">
        <v>0.5</v>
      </c>
      <c r="DB186">
        <v>2</v>
      </c>
      <c r="DC186">
        <v>1</v>
      </c>
      <c r="DD186">
        <v>0.5</v>
      </c>
      <c r="DE186">
        <v>-2</v>
      </c>
      <c r="DF186">
        <v>0.5</v>
      </c>
      <c r="DG186">
        <v>2</v>
      </c>
      <c r="DI186">
        <v>0.5</v>
      </c>
      <c r="DJ186">
        <v>-2</v>
      </c>
      <c r="DK186">
        <v>0.5</v>
      </c>
      <c r="DL186">
        <v>2</v>
      </c>
      <c r="DN186">
        <v>0.5</v>
      </c>
      <c r="DO186">
        <v>0</v>
      </c>
      <c r="DT186" t="s">
        <v>3032</v>
      </c>
      <c r="DV186" t="s">
        <v>3581</v>
      </c>
      <c r="DW186" t="s">
        <v>19</v>
      </c>
      <c r="DX186" t="s">
        <v>3582</v>
      </c>
      <c r="DY186" t="s">
        <v>19</v>
      </c>
      <c r="DZ186">
        <v>0</v>
      </c>
      <c r="EA186">
        <v>1</v>
      </c>
      <c r="EB186">
        <v>0</v>
      </c>
      <c r="EC186">
        <v>0</v>
      </c>
      <c r="ED186">
        <v>0</v>
      </c>
      <c r="EE186">
        <v>0</v>
      </c>
      <c r="EF186">
        <v>0</v>
      </c>
      <c r="EG186">
        <v>1</v>
      </c>
    </row>
    <row r="187" spans="1:141" x14ac:dyDescent="0.25">
      <c r="A187" t="s">
        <v>15</v>
      </c>
      <c r="B187" t="s">
        <v>16</v>
      </c>
      <c r="C187" t="s">
        <v>374</v>
      </c>
      <c r="D187">
        <v>6</v>
      </c>
      <c r="E187" t="s">
        <v>375</v>
      </c>
      <c r="F187" t="s">
        <v>467</v>
      </c>
      <c r="G187" t="s">
        <v>468</v>
      </c>
      <c r="H187" t="s">
        <v>2997</v>
      </c>
      <c r="I187" t="s">
        <v>3574</v>
      </c>
      <c r="J187" t="s">
        <v>3574</v>
      </c>
      <c r="K187" t="s">
        <v>467</v>
      </c>
      <c r="L187" t="s">
        <v>471</v>
      </c>
      <c r="M187">
        <v>173</v>
      </c>
      <c r="N187" t="s">
        <v>56</v>
      </c>
      <c r="O187" t="s">
        <v>472</v>
      </c>
      <c r="P187" t="s">
        <v>3574</v>
      </c>
      <c r="Q187" t="s">
        <v>396</v>
      </c>
      <c r="R187" t="s">
        <v>3084</v>
      </c>
      <c r="S187" t="s">
        <v>64</v>
      </c>
      <c r="T187" t="s">
        <v>25</v>
      </c>
      <c r="U187" t="s">
        <v>2965</v>
      </c>
      <c r="V187" t="s">
        <v>26</v>
      </c>
      <c r="W187">
        <v>2</v>
      </c>
      <c r="X187" t="s">
        <v>3583</v>
      </c>
      <c r="Y187">
        <v>1</v>
      </c>
      <c r="Z187">
        <v>1</v>
      </c>
      <c r="AA187">
        <v>1</v>
      </c>
      <c r="AB187">
        <v>1</v>
      </c>
      <c r="AC187">
        <v>0.3</v>
      </c>
      <c r="AD187" t="s">
        <v>19</v>
      </c>
      <c r="AE187">
        <v>0</v>
      </c>
      <c r="AF187" t="s">
        <v>19</v>
      </c>
      <c r="AG187">
        <v>0.1</v>
      </c>
      <c r="AH187" t="s">
        <v>3733</v>
      </c>
      <c r="AI187">
        <v>0.3</v>
      </c>
      <c r="AJ187" t="s">
        <v>3744</v>
      </c>
      <c r="AK187">
        <v>0.3</v>
      </c>
      <c r="AL187">
        <f t="shared" ref="AL187:AL189" si="140">+AK187</f>
        <v>0.3</v>
      </c>
      <c r="AM187" t="s">
        <v>19</v>
      </c>
      <c r="AN187">
        <v>0.3</v>
      </c>
      <c r="AP187" t="s">
        <v>3740</v>
      </c>
      <c r="AQ187">
        <v>0.3</v>
      </c>
      <c r="AS187" t="s">
        <v>3741</v>
      </c>
      <c r="AT187">
        <v>0.3</v>
      </c>
      <c r="AV187" t="s">
        <v>19</v>
      </c>
      <c r="AW187">
        <v>0.5</v>
      </c>
      <c r="AX187" t="s">
        <v>3742</v>
      </c>
      <c r="AY187">
        <v>1</v>
      </c>
      <c r="BA187">
        <f t="shared" ref="BA187:BA189" si="141">+AY187</f>
        <v>1</v>
      </c>
      <c r="BB187" t="s">
        <v>3745</v>
      </c>
      <c r="BC187">
        <v>1</v>
      </c>
      <c r="BD187" t="s">
        <v>3746</v>
      </c>
      <c r="BE187">
        <v>1</v>
      </c>
      <c r="BF187" t="s">
        <v>3746</v>
      </c>
      <c r="BG187" t="s">
        <v>394</v>
      </c>
      <c r="BQ187">
        <v>0.44444444444444448</v>
      </c>
      <c r="BR187">
        <v>1</v>
      </c>
      <c r="BS187">
        <v>0.1</v>
      </c>
      <c r="BT187">
        <v>0.3</v>
      </c>
      <c r="BU187">
        <v>1</v>
      </c>
      <c r="BV187">
        <v>0.3</v>
      </c>
      <c r="BW187">
        <v>0.1</v>
      </c>
      <c r="BX187">
        <v>0.3</v>
      </c>
      <c r="BY187">
        <v>0.3</v>
      </c>
      <c r="BZ187">
        <v>0.44444444444444448</v>
      </c>
      <c r="CA187">
        <v>1</v>
      </c>
      <c r="CB187">
        <v>1</v>
      </c>
      <c r="CC187">
        <v>0.1</v>
      </c>
      <c r="CD187">
        <v>0.3</v>
      </c>
      <c r="CE187">
        <v>0.3</v>
      </c>
      <c r="CF187">
        <v>1</v>
      </c>
      <c r="CG187">
        <v>0.3</v>
      </c>
      <c r="CH187">
        <v>0.3</v>
      </c>
      <c r="CI187">
        <v>1</v>
      </c>
      <c r="CJ187">
        <v>0.3</v>
      </c>
      <c r="CK187">
        <v>0.3</v>
      </c>
      <c r="CL187">
        <v>0.3</v>
      </c>
      <c r="CM187">
        <v>0.3</v>
      </c>
      <c r="CN187">
        <v>0.3</v>
      </c>
      <c r="CO187">
        <v>0.3</v>
      </c>
      <c r="CP187">
        <v>0.3</v>
      </c>
      <c r="CQ187">
        <v>0.3</v>
      </c>
      <c r="CR187">
        <v>0.3</v>
      </c>
      <c r="CS187">
        <v>0.3</v>
      </c>
      <c r="CT187">
        <v>0.3</v>
      </c>
      <c r="CU187">
        <v>0.5</v>
      </c>
      <c r="CV187">
        <v>0.5</v>
      </c>
      <c r="CW187">
        <v>0.5</v>
      </c>
      <c r="CX187">
        <v>0.5</v>
      </c>
      <c r="CY187">
        <v>0.5</v>
      </c>
      <c r="CZ187">
        <v>1</v>
      </c>
      <c r="DA187">
        <v>1</v>
      </c>
      <c r="DB187">
        <v>1</v>
      </c>
      <c r="DC187">
        <v>1</v>
      </c>
      <c r="DD187">
        <v>1</v>
      </c>
      <c r="DE187">
        <v>-2</v>
      </c>
      <c r="DF187">
        <v>1</v>
      </c>
      <c r="DG187">
        <v>1</v>
      </c>
      <c r="DI187">
        <v>1</v>
      </c>
      <c r="DJ187">
        <v>-2</v>
      </c>
      <c r="DK187">
        <v>1</v>
      </c>
      <c r="DL187">
        <v>1</v>
      </c>
      <c r="DN187">
        <v>1</v>
      </c>
      <c r="DO187">
        <v>0</v>
      </c>
      <c r="DV187" t="s">
        <v>3581</v>
      </c>
      <c r="DW187" t="s">
        <v>19</v>
      </c>
      <c r="DX187" t="s">
        <v>3582</v>
      </c>
      <c r="DY187" t="s">
        <v>19</v>
      </c>
      <c r="DZ187">
        <v>0.3</v>
      </c>
      <c r="EA187">
        <v>1</v>
      </c>
      <c r="EB187">
        <v>1</v>
      </c>
      <c r="EC187">
        <v>1</v>
      </c>
      <c r="ED187">
        <v>0</v>
      </c>
      <c r="EE187">
        <v>0</v>
      </c>
      <c r="EF187">
        <v>0</v>
      </c>
      <c r="EG187">
        <v>1</v>
      </c>
    </row>
    <row r="188" spans="1:141" x14ac:dyDescent="0.25">
      <c r="A188" t="s">
        <v>15</v>
      </c>
      <c r="B188" t="s">
        <v>16</v>
      </c>
      <c r="C188" t="s">
        <v>374</v>
      </c>
      <c r="D188">
        <v>6</v>
      </c>
      <c r="E188" t="s">
        <v>375</v>
      </c>
      <c r="F188" t="s">
        <v>467</v>
      </c>
      <c r="G188" t="s">
        <v>468</v>
      </c>
      <c r="H188" t="s">
        <v>2997</v>
      </c>
      <c r="I188" t="s">
        <v>3574</v>
      </c>
      <c r="J188" t="s">
        <v>3574</v>
      </c>
      <c r="K188" t="s">
        <v>467</v>
      </c>
      <c r="L188" t="s">
        <v>473</v>
      </c>
      <c r="M188">
        <v>174</v>
      </c>
      <c r="N188" t="s">
        <v>56</v>
      </c>
      <c r="O188" t="s">
        <v>474</v>
      </c>
      <c r="P188" t="s">
        <v>3574</v>
      </c>
      <c r="Q188" t="s">
        <v>396</v>
      </c>
      <c r="R188" t="s">
        <v>3084</v>
      </c>
      <c r="S188" t="s">
        <v>64</v>
      </c>
      <c r="T188" t="s">
        <v>25</v>
      </c>
      <c r="U188" t="s">
        <v>2965</v>
      </c>
      <c r="V188" t="s">
        <v>26</v>
      </c>
      <c r="W188">
        <v>3</v>
      </c>
      <c r="X188" t="s">
        <v>3583</v>
      </c>
      <c r="Y188">
        <v>1</v>
      </c>
      <c r="Z188">
        <v>1</v>
      </c>
      <c r="AA188">
        <v>1</v>
      </c>
      <c r="AB188">
        <v>0.8</v>
      </c>
      <c r="AC188">
        <v>0.5</v>
      </c>
      <c r="AD188" t="s">
        <v>19</v>
      </c>
      <c r="AE188">
        <v>0</v>
      </c>
      <c r="AF188" t="s">
        <v>19</v>
      </c>
      <c r="AG188">
        <v>0.1</v>
      </c>
      <c r="AH188" t="s">
        <v>3733</v>
      </c>
      <c r="AI188">
        <v>0.5</v>
      </c>
      <c r="AJ188" t="s">
        <v>3744</v>
      </c>
      <c r="AK188">
        <v>0.5</v>
      </c>
      <c r="AL188">
        <f t="shared" si="140"/>
        <v>0.5</v>
      </c>
      <c r="AM188" t="s">
        <v>19</v>
      </c>
      <c r="AN188">
        <v>0.5</v>
      </c>
      <c r="AP188" t="s">
        <v>3740</v>
      </c>
      <c r="AQ188">
        <v>0.5</v>
      </c>
      <c r="AS188" t="s">
        <v>3741</v>
      </c>
      <c r="AT188">
        <v>0.5</v>
      </c>
      <c r="AV188" t="s">
        <v>19</v>
      </c>
      <c r="AW188">
        <v>0.8</v>
      </c>
      <c r="AX188" t="s">
        <v>3742</v>
      </c>
      <c r="AY188">
        <v>0.8</v>
      </c>
      <c r="BA188">
        <f t="shared" si="141"/>
        <v>0.8</v>
      </c>
      <c r="BB188" t="s">
        <v>19</v>
      </c>
      <c r="BC188">
        <v>0.85</v>
      </c>
      <c r="BD188" t="s">
        <v>3747</v>
      </c>
      <c r="BE188">
        <v>0.85</v>
      </c>
      <c r="BF188" t="s">
        <v>3747</v>
      </c>
      <c r="BG188" t="s">
        <v>394</v>
      </c>
      <c r="BQ188">
        <v>0.26666666666666666</v>
      </c>
      <c r="BR188">
        <v>1</v>
      </c>
      <c r="BS188">
        <v>0.1</v>
      </c>
      <c r="BT188">
        <v>0.5</v>
      </c>
      <c r="BU188">
        <v>1</v>
      </c>
      <c r="BV188">
        <v>0.5</v>
      </c>
      <c r="BW188">
        <v>0.1</v>
      </c>
      <c r="BX188">
        <v>0.5</v>
      </c>
      <c r="BY188">
        <v>0.5</v>
      </c>
      <c r="BZ188">
        <v>0.26666666666666666</v>
      </c>
      <c r="CA188">
        <v>1</v>
      </c>
      <c r="CB188">
        <v>1</v>
      </c>
      <c r="CC188">
        <v>0.1</v>
      </c>
      <c r="CD188">
        <v>0.5</v>
      </c>
      <c r="CE188">
        <v>0.5</v>
      </c>
      <c r="CF188">
        <v>1</v>
      </c>
      <c r="CG188">
        <v>0.5</v>
      </c>
      <c r="CH188">
        <v>0.5</v>
      </c>
      <c r="CI188">
        <v>1</v>
      </c>
      <c r="CJ188">
        <v>0.5</v>
      </c>
      <c r="CK188">
        <v>0.625</v>
      </c>
      <c r="CL188">
        <v>0.5</v>
      </c>
      <c r="CM188">
        <v>0.5</v>
      </c>
      <c r="CN188">
        <v>0.625</v>
      </c>
      <c r="CO188">
        <v>0.5</v>
      </c>
      <c r="CP188">
        <v>0.625</v>
      </c>
      <c r="CQ188">
        <v>0.5</v>
      </c>
      <c r="CR188">
        <v>0.5</v>
      </c>
      <c r="CS188">
        <v>0.625</v>
      </c>
      <c r="CT188">
        <v>0.5</v>
      </c>
      <c r="CU188">
        <v>1</v>
      </c>
      <c r="CV188">
        <v>0.8</v>
      </c>
      <c r="CW188">
        <v>0.8</v>
      </c>
      <c r="CX188">
        <v>1</v>
      </c>
      <c r="CY188">
        <v>0.8</v>
      </c>
      <c r="CZ188">
        <v>1</v>
      </c>
      <c r="DA188">
        <v>0.8</v>
      </c>
      <c r="DB188">
        <v>0.8</v>
      </c>
      <c r="DC188">
        <v>1</v>
      </c>
      <c r="DD188">
        <v>0.8</v>
      </c>
      <c r="DE188">
        <v>-2</v>
      </c>
      <c r="DF188">
        <v>0.85</v>
      </c>
      <c r="DG188">
        <v>0.85</v>
      </c>
      <c r="DI188">
        <v>0.85</v>
      </c>
      <c r="DJ188">
        <v>-2</v>
      </c>
      <c r="DK188">
        <v>0.85</v>
      </c>
      <c r="DL188">
        <v>0.85</v>
      </c>
      <c r="DN188">
        <v>0.85</v>
      </c>
      <c r="DO188">
        <v>0</v>
      </c>
      <c r="DT188" t="s">
        <v>3032</v>
      </c>
      <c r="DV188" t="s">
        <v>3581</v>
      </c>
      <c r="DW188" t="s">
        <v>19</v>
      </c>
      <c r="DX188" t="s">
        <v>3582</v>
      </c>
      <c r="DY188" t="s">
        <v>19</v>
      </c>
      <c r="DZ188">
        <v>0.5</v>
      </c>
      <c r="EA188">
        <v>0.8</v>
      </c>
      <c r="EB188">
        <v>0.8</v>
      </c>
      <c r="EC188">
        <v>0.8</v>
      </c>
      <c r="ED188">
        <v>0</v>
      </c>
      <c r="EE188">
        <v>0</v>
      </c>
      <c r="EF188">
        <v>0</v>
      </c>
      <c r="EG188">
        <v>1</v>
      </c>
    </row>
    <row r="189" spans="1:141" x14ac:dyDescent="0.25">
      <c r="A189" t="s">
        <v>15</v>
      </c>
      <c r="B189" t="s">
        <v>16</v>
      </c>
      <c r="C189" t="s">
        <v>374</v>
      </c>
      <c r="D189">
        <v>6</v>
      </c>
      <c r="E189" t="s">
        <v>375</v>
      </c>
      <c r="F189" t="s">
        <v>467</v>
      </c>
      <c r="G189" t="s">
        <v>468</v>
      </c>
      <c r="H189" t="s">
        <v>2997</v>
      </c>
      <c r="I189" t="s">
        <v>3574</v>
      </c>
      <c r="J189" t="s">
        <v>3574</v>
      </c>
      <c r="K189" t="s">
        <v>467</v>
      </c>
      <c r="L189" t="s">
        <v>475</v>
      </c>
      <c r="M189">
        <v>175</v>
      </c>
      <c r="N189" t="s">
        <v>56</v>
      </c>
      <c r="O189" t="s">
        <v>476</v>
      </c>
      <c r="P189" t="s">
        <v>3574</v>
      </c>
      <c r="Q189" t="s">
        <v>396</v>
      </c>
      <c r="R189" t="s">
        <v>3084</v>
      </c>
      <c r="S189" t="s">
        <v>64</v>
      </c>
      <c r="T189" t="s">
        <v>25</v>
      </c>
      <c r="U189" t="s">
        <v>2965</v>
      </c>
      <c r="V189" t="s">
        <v>26</v>
      </c>
      <c r="W189">
        <v>4</v>
      </c>
      <c r="X189" t="s">
        <v>3583</v>
      </c>
      <c r="Y189">
        <v>1</v>
      </c>
      <c r="Z189">
        <v>1</v>
      </c>
      <c r="AA189">
        <v>1</v>
      </c>
      <c r="AB189">
        <v>0.8</v>
      </c>
      <c r="AC189">
        <v>0.5</v>
      </c>
      <c r="AD189" t="s">
        <v>19</v>
      </c>
      <c r="AE189">
        <v>0</v>
      </c>
      <c r="AF189" t="s">
        <v>19</v>
      </c>
      <c r="AG189">
        <v>0.1</v>
      </c>
      <c r="AH189" t="s">
        <v>3733</v>
      </c>
      <c r="AI189">
        <v>0.5</v>
      </c>
      <c r="AJ189" t="s">
        <v>3744</v>
      </c>
      <c r="AK189">
        <v>0.5</v>
      </c>
      <c r="AL189">
        <f t="shared" si="140"/>
        <v>0.5</v>
      </c>
      <c r="AM189" t="s">
        <v>19</v>
      </c>
      <c r="AN189">
        <v>0.5</v>
      </c>
      <c r="AP189" t="s">
        <v>3740</v>
      </c>
      <c r="AQ189">
        <v>0.5</v>
      </c>
      <c r="AS189" t="s">
        <v>3741</v>
      </c>
      <c r="AT189">
        <v>0.5</v>
      </c>
      <c r="AV189" t="s">
        <v>19</v>
      </c>
      <c r="AW189">
        <v>0.8</v>
      </c>
      <c r="AX189" t="s">
        <v>3742</v>
      </c>
      <c r="AY189">
        <v>0.8</v>
      </c>
      <c r="BA189">
        <f t="shared" si="141"/>
        <v>0.8</v>
      </c>
      <c r="BB189" t="s">
        <v>19</v>
      </c>
      <c r="BC189">
        <v>0.85</v>
      </c>
      <c r="BD189" t="s">
        <v>3748</v>
      </c>
      <c r="BE189">
        <v>0.85</v>
      </c>
      <c r="BF189" t="s">
        <v>3748</v>
      </c>
      <c r="BG189" t="s">
        <v>394</v>
      </c>
      <c r="BQ189">
        <v>0.26666666666666666</v>
      </c>
      <c r="BR189">
        <v>1</v>
      </c>
      <c r="BS189">
        <v>0.1</v>
      </c>
      <c r="BT189">
        <v>0.5</v>
      </c>
      <c r="BU189">
        <v>1</v>
      </c>
      <c r="BV189">
        <v>0.5</v>
      </c>
      <c r="BW189">
        <v>0.1</v>
      </c>
      <c r="BX189">
        <v>0.5</v>
      </c>
      <c r="BY189">
        <v>0.5</v>
      </c>
      <c r="BZ189">
        <v>0.26666666666666666</v>
      </c>
      <c r="CA189">
        <v>1</v>
      </c>
      <c r="CB189">
        <v>1</v>
      </c>
      <c r="CC189">
        <v>0.1</v>
      </c>
      <c r="CD189">
        <v>0.5</v>
      </c>
      <c r="CE189">
        <v>0.5</v>
      </c>
      <c r="CF189">
        <v>1</v>
      </c>
      <c r="CG189">
        <v>0.5</v>
      </c>
      <c r="CH189">
        <v>0.5</v>
      </c>
      <c r="CI189">
        <v>1</v>
      </c>
      <c r="CJ189">
        <v>0.5</v>
      </c>
      <c r="CK189">
        <v>0.625</v>
      </c>
      <c r="CL189">
        <v>0.5</v>
      </c>
      <c r="CM189">
        <v>0.5</v>
      </c>
      <c r="CN189">
        <v>0.625</v>
      </c>
      <c r="CO189">
        <v>0.5</v>
      </c>
      <c r="CP189">
        <v>0.625</v>
      </c>
      <c r="CQ189">
        <v>0.5</v>
      </c>
      <c r="CR189">
        <v>0.5</v>
      </c>
      <c r="CS189">
        <v>0.625</v>
      </c>
      <c r="CT189">
        <v>0.5</v>
      </c>
      <c r="CU189">
        <v>1</v>
      </c>
      <c r="CV189">
        <v>0.8</v>
      </c>
      <c r="CW189">
        <v>0.8</v>
      </c>
      <c r="CX189">
        <v>1</v>
      </c>
      <c r="CY189">
        <v>0.8</v>
      </c>
      <c r="CZ189">
        <v>1</v>
      </c>
      <c r="DA189">
        <v>0.8</v>
      </c>
      <c r="DB189">
        <v>0.8</v>
      </c>
      <c r="DC189">
        <v>1</v>
      </c>
      <c r="DD189">
        <v>0.8</v>
      </c>
      <c r="DE189">
        <v>-2</v>
      </c>
      <c r="DF189">
        <v>0.85</v>
      </c>
      <c r="DG189">
        <v>0.85</v>
      </c>
      <c r="DI189">
        <v>0.85</v>
      </c>
      <c r="DJ189">
        <v>-2</v>
      </c>
      <c r="DK189">
        <v>0.85</v>
      </c>
      <c r="DL189">
        <v>0.85</v>
      </c>
      <c r="DN189">
        <v>0.85</v>
      </c>
      <c r="DO189">
        <v>0</v>
      </c>
      <c r="DV189" t="s">
        <v>3581</v>
      </c>
      <c r="DW189" t="s">
        <v>19</v>
      </c>
      <c r="DX189" t="s">
        <v>3582</v>
      </c>
      <c r="DY189" t="s">
        <v>19</v>
      </c>
      <c r="DZ189">
        <v>0.5</v>
      </c>
      <c r="EA189">
        <v>0.8</v>
      </c>
      <c r="EB189">
        <v>0.8</v>
      </c>
      <c r="EC189">
        <v>0.8</v>
      </c>
      <c r="ED189">
        <v>0</v>
      </c>
      <c r="EE189">
        <v>0</v>
      </c>
      <c r="EF189">
        <v>0</v>
      </c>
      <c r="EG189">
        <v>1</v>
      </c>
    </row>
    <row r="190" spans="1:141" x14ac:dyDescent="0.25">
      <c r="A190" t="s">
        <v>15</v>
      </c>
      <c r="B190" t="s">
        <v>16</v>
      </c>
      <c r="C190" t="s">
        <v>374</v>
      </c>
      <c r="D190">
        <v>6</v>
      </c>
      <c r="E190" t="s">
        <v>375</v>
      </c>
      <c r="F190" t="s">
        <v>477</v>
      </c>
      <c r="G190" t="s">
        <v>478</v>
      </c>
      <c r="H190" t="s">
        <v>2997</v>
      </c>
      <c r="I190" t="s">
        <v>321</v>
      </c>
      <c r="J190" t="s">
        <v>321</v>
      </c>
      <c r="K190" t="s">
        <v>477</v>
      </c>
      <c r="L190" t="s">
        <v>479</v>
      </c>
      <c r="M190">
        <v>176</v>
      </c>
      <c r="N190" t="s">
        <v>56</v>
      </c>
      <c r="O190" t="s">
        <v>480</v>
      </c>
      <c r="P190" t="s">
        <v>321</v>
      </c>
      <c r="Q190" t="s">
        <v>312</v>
      </c>
      <c r="R190" t="s">
        <v>3084</v>
      </c>
      <c r="S190" t="s">
        <v>34</v>
      </c>
      <c r="T190" t="s">
        <v>52</v>
      </c>
      <c r="U190" t="s">
        <v>2991</v>
      </c>
      <c r="V190" t="s">
        <v>26</v>
      </c>
      <c r="W190">
        <v>1</v>
      </c>
      <c r="X190" t="s">
        <v>3529</v>
      </c>
      <c r="Y190">
        <v>125</v>
      </c>
      <c r="Z190">
        <v>2</v>
      </c>
      <c r="AA190">
        <v>33</v>
      </c>
      <c r="AB190">
        <v>70</v>
      </c>
      <c r="AC190">
        <v>20</v>
      </c>
      <c r="AD190" t="s">
        <v>19</v>
      </c>
      <c r="AE190">
        <v>0</v>
      </c>
      <c r="AF190" t="s">
        <v>19</v>
      </c>
      <c r="AG190">
        <v>20</v>
      </c>
      <c r="AH190" t="s">
        <v>19</v>
      </c>
      <c r="AI190">
        <v>5</v>
      </c>
      <c r="AJ190" t="s">
        <v>19</v>
      </c>
      <c r="AK190">
        <v>3</v>
      </c>
      <c r="AL190">
        <f t="shared" ref="AL190:AL192" si="142">+AG190+AK190</f>
        <v>23</v>
      </c>
      <c r="AM190" t="s">
        <v>3749</v>
      </c>
      <c r="AN190">
        <v>23</v>
      </c>
      <c r="AO190">
        <f t="shared" ref="AO190:AO192" si="143">+IF(AND(AN190&lt;&gt;-1,AN190&lt;&gt;-2),AN190,0)</f>
        <v>23</v>
      </c>
      <c r="AP190" t="s">
        <v>3750</v>
      </c>
      <c r="AQ190">
        <v>2</v>
      </c>
      <c r="AR190">
        <f t="shared" ref="AR190:AR192" si="144">+IF(AND(AQ190&lt;&gt;-1,AQ190&lt;&gt;-2),AQ190,0)</f>
        <v>2</v>
      </c>
      <c r="AS190" t="s">
        <v>3751</v>
      </c>
      <c r="AT190">
        <v>20</v>
      </c>
      <c r="AU190">
        <f t="shared" ref="AU190:AU192" si="145">+IF(AND(AT190&lt;&gt;-1,AT190&lt;&gt;-2),AT190,0)</f>
        <v>20</v>
      </c>
      <c r="AV190" t="s">
        <v>19</v>
      </c>
      <c r="AW190">
        <v>20</v>
      </c>
      <c r="AX190" t="s">
        <v>19</v>
      </c>
      <c r="AY190">
        <v>20</v>
      </c>
      <c r="AZ190">
        <f t="shared" ref="AZ190:AZ192" si="146">+IF(AND(AY190&lt;&gt;-1,AY190&lt;&gt;-2),AY190,0)</f>
        <v>20</v>
      </c>
      <c r="BA190">
        <f t="shared" ref="BA190:BA192" si="147">+AO190+AR190+AU190+AZ190</f>
        <v>65</v>
      </c>
      <c r="BB190" t="s">
        <v>19</v>
      </c>
      <c r="BC190">
        <v>3</v>
      </c>
      <c r="BD190" t="s">
        <v>19</v>
      </c>
      <c r="BE190">
        <v>3</v>
      </c>
      <c r="BF190" t="s">
        <v>19</v>
      </c>
      <c r="BG190" t="s">
        <v>397</v>
      </c>
      <c r="BQ190">
        <v>1.3333333333333333</v>
      </c>
      <c r="BR190">
        <v>1.25</v>
      </c>
      <c r="BS190">
        <v>0.16</v>
      </c>
      <c r="BT190">
        <v>0.2</v>
      </c>
      <c r="BU190">
        <v>1.1499999999999999</v>
      </c>
      <c r="BV190">
        <v>0.184</v>
      </c>
      <c r="BW190">
        <v>20</v>
      </c>
      <c r="BX190">
        <v>25</v>
      </c>
      <c r="BY190">
        <v>23</v>
      </c>
      <c r="BZ190">
        <v>1</v>
      </c>
      <c r="CA190">
        <v>1</v>
      </c>
      <c r="CB190">
        <v>1</v>
      </c>
      <c r="CC190">
        <v>0.16</v>
      </c>
      <c r="CD190">
        <v>0.2</v>
      </c>
      <c r="CE190">
        <v>0.184</v>
      </c>
      <c r="CF190">
        <v>1.1499999999999999</v>
      </c>
      <c r="CG190">
        <v>0.36799999999999999</v>
      </c>
      <c r="CH190">
        <v>46</v>
      </c>
      <c r="CI190">
        <v>1</v>
      </c>
      <c r="CJ190">
        <v>0.36799999999999999</v>
      </c>
      <c r="CK190">
        <v>0.83333333333333337</v>
      </c>
      <c r="CL190">
        <v>0.38400000000000001</v>
      </c>
      <c r="CM190">
        <v>48</v>
      </c>
      <c r="CN190">
        <v>0.83333333333333337</v>
      </c>
      <c r="CO190">
        <v>0.38400000000000001</v>
      </c>
      <c r="CP190">
        <v>0.9</v>
      </c>
      <c r="CQ190">
        <v>0.54400000000000004</v>
      </c>
      <c r="CR190">
        <v>68</v>
      </c>
      <c r="CS190">
        <v>0.9</v>
      </c>
      <c r="CT190">
        <v>0.54400000000000004</v>
      </c>
      <c r="CU190">
        <v>0.9285714285714286</v>
      </c>
      <c r="CV190">
        <v>0.70399999999999996</v>
      </c>
      <c r="CW190">
        <v>88</v>
      </c>
      <c r="CX190">
        <v>0.9285714285714286</v>
      </c>
      <c r="CY190">
        <v>0.70399999999999996</v>
      </c>
      <c r="CZ190">
        <v>0.9285714285714286</v>
      </c>
      <c r="DA190">
        <v>0.70399999999999996</v>
      </c>
      <c r="DB190">
        <v>88</v>
      </c>
      <c r="DC190">
        <v>0.9285714285714286</v>
      </c>
      <c r="DD190">
        <v>0.70399999999999996</v>
      </c>
      <c r="DE190">
        <v>1</v>
      </c>
      <c r="DF190">
        <v>0.72799999999999998</v>
      </c>
      <c r="DG190">
        <v>91</v>
      </c>
      <c r="DH190">
        <v>1</v>
      </c>
      <c r="DI190">
        <v>0.72799999999999998</v>
      </c>
      <c r="DJ190">
        <v>0.33333333333333331</v>
      </c>
      <c r="DK190">
        <v>0.752</v>
      </c>
      <c r="DL190">
        <v>94</v>
      </c>
      <c r="DM190">
        <v>0.33333333333333331</v>
      </c>
      <c r="DN190">
        <v>0.752</v>
      </c>
      <c r="DO190">
        <v>0</v>
      </c>
      <c r="DP190" t="s">
        <v>3049</v>
      </c>
      <c r="DU190" t="s">
        <v>2977</v>
      </c>
      <c r="DZ190">
        <v>20</v>
      </c>
      <c r="EA190">
        <v>10</v>
      </c>
      <c r="EB190">
        <v>20</v>
      </c>
      <c r="EC190">
        <v>20</v>
      </c>
      <c r="ED190">
        <v>3</v>
      </c>
      <c r="EE190">
        <v>15</v>
      </c>
      <c r="EF190">
        <v>15</v>
      </c>
      <c r="EG190">
        <v>0</v>
      </c>
    </row>
    <row r="191" spans="1:141" x14ac:dyDescent="0.25">
      <c r="A191" t="s">
        <v>15</v>
      </c>
      <c r="B191" t="s">
        <v>16</v>
      </c>
      <c r="C191" t="s">
        <v>374</v>
      </c>
      <c r="D191">
        <v>6</v>
      </c>
      <c r="E191" t="s">
        <v>375</v>
      </c>
      <c r="F191" t="s">
        <v>477</v>
      </c>
      <c r="G191" t="s">
        <v>478</v>
      </c>
      <c r="H191" t="s">
        <v>2997</v>
      </c>
      <c r="I191" t="s">
        <v>321</v>
      </c>
      <c r="J191" t="s">
        <v>321</v>
      </c>
      <c r="K191" t="s">
        <v>477</v>
      </c>
      <c r="L191" t="s">
        <v>481</v>
      </c>
      <c r="M191">
        <v>177</v>
      </c>
      <c r="N191" t="s">
        <v>56</v>
      </c>
      <c r="O191" t="s">
        <v>482</v>
      </c>
      <c r="P191" t="s">
        <v>321</v>
      </c>
      <c r="Q191" t="s">
        <v>321</v>
      </c>
      <c r="R191" t="s">
        <v>3084</v>
      </c>
      <c r="S191" t="s">
        <v>34</v>
      </c>
      <c r="T191" t="s">
        <v>52</v>
      </c>
      <c r="U191" t="s">
        <v>2991</v>
      </c>
      <c r="V191" t="s">
        <v>26</v>
      </c>
      <c r="W191">
        <v>2</v>
      </c>
      <c r="X191" t="s">
        <v>3529</v>
      </c>
      <c r="Y191">
        <v>80</v>
      </c>
      <c r="Z191">
        <v>10</v>
      </c>
      <c r="AA191">
        <v>30</v>
      </c>
      <c r="AB191">
        <v>30</v>
      </c>
      <c r="AC191">
        <v>10</v>
      </c>
      <c r="AD191" t="s">
        <v>19</v>
      </c>
      <c r="AE191">
        <v>0</v>
      </c>
      <c r="AF191" t="s">
        <v>19</v>
      </c>
      <c r="AG191">
        <v>0</v>
      </c>
      <c r="AH191" t="s">
        <v>3752</v>
      </c>
      <c r="AI191">
        <v>10</v>
      </c>
      <c r="AJ191" t="s">
        <v>19</v>
      </c>
      <c r="AK191">
        <v>0</v>
      </c>
      <c r="AL191">
        <f t="shared" si="142"/>
        <v>0</v>
      </c>
      <c r="AM191" t="s">
        <v>3753</v>
      </c>
      <c r="AN191">
        <v>0</v>
      </c>
      <c r="AO191">
        <f t="shared" si="143"/>
        <v>0</v>
      </c>
      <c r="AP191" t="s">
        <v>3753</v>
      </c>
      <c r="AQ191">
        <v>0</v>
      </c>
      <c r="AR191">
        <f t="shared" si="144"/>
        <v>0</v>
      </c>
      <c r="AS191" t="s">
        <v>3754</v>
      </c>
      <c r="AT191">
        <v>15</v>
      </c>
      <c r="AU191">
        <f t="shared" si="145"/>
        <v>15</v>
      </c>
      <c r="AV191" t="s">
        <v>3755</v>
      </c>
      <c r="AW191">
        <v>15</v>
      </c>
      <c r="AX191" t="s">
        <v>19</v>
      </c>
      <c r="AY191">
        <v>15</v>
      </c>
      <c r="AZ191">
        <f t="shared" si="146"/>
        <v>15</v>
      </c>
      <c r="BA191">
        <f t="shared" si="147"/>
        <v>30</v>
      </c>
      <c r="BB191" t="s">
        <v>3756</v>
      </c>
      <c r="BC191">
        <v>15</v>
      </c>
      <c r="BD191" t="s">
        <v>19</v>
      </c>
      <c r="BE191">
        <v>15</v>
      </c>
      <c r="BF191" t="s">
        <v>19</v>
      </c>
      <c r="BG191" t="s">
        <v>3757</v>
      </c>
      <c r="BQ191">
        <v>0</v>
      </c>
      <c r="BR191">
        <v>1</v>
      </c>
      <c r="BS191">
        <v>0</v>
      </c>
      <c r="BT191">
        <v>0.125</v>
      </c>
      <c r="BU191">
        <v>0</v>
      </c>
      <c r="BV191">
        <v>0</v>
      </c>
      <c r="BW191">
        <v>0</v>
      </c>
      <c r="BX191">
        <v>10</v>
      </c>
      <c r="BY191">
        <v>0</v>
      </c>
      <c r="BZ191">
        <v>0</v>
      </c>
      <c r="CA191">
        <v>1</v>
      </c>
      <c r="CB191">
        <v>0</v>
      </c>
      <c r="CC191">
        <v>0</v>
      </c>
      <c r="CD191">
        <v>0.125</v>
      </c>
      <c r="CE191">
        <v>0</v>
      </c>
      <c r="CF191">
        <v>-2</v>
      </c>
      <c r="CG191">
        <v>0</v>
      </c>
      <c r="CH191">
        <v>0</v>
      </c>
      <c r="CJ191">
        <v>0</v>
      </c>
      <c r="CK191">
        <v>0</v>
      </c>
      <c r="CL191">
        <v>0</v>
      </c>
      <c r="CM191">
        <v>0</v>
      </c>
      <c r="CN191">
        <v>0</v>
      </c>
      <c r="CO191">
        <v>0</v>
      </c>
      <c r="CP191">
        <v>0.75</v>
      </c>
      <c r="CQ191">
        <v>0.1875</v>
      </c>
      <c r="CR191">
        <v>15</v>
      </c>
      <c r="CS191">
        <v>0.75</v>
      </c>
      <c r="CT191">
        <v>0.1875</v>
      </c>
      <c r="CU191">
        <v>1</v>
      </c>
      <c r="CV191">
        <v>0.375</v>
      </c>
      <c r="CW191">
        <v>30</v>
      </c>
      <c r="CX191">
        <v>1</v>
      </c>
      <c r="CY191">
        <v>0.375</v>
      </c>
      <c r="CZ191">
        <v>1</v>
      </c>
      <c r="DA191">
        <v>0.375</v>
      </c>
      <c r="DB191">
        <v>30</v>
      </c>
      <c r="DC191">
        <v>1</v>
      </c>
      <c r="DD191">
        <v>0.375</v>
      </c>
      <c r="DE191">
        <v>1.5</v>
      </c>
      <c r="DF191">
        <v>0.5625</v>
      </c>
      <c r="DG191">
        <v>45</v>
      </c>
      <c r="DH191">
        <v>1</v>
      </c>
      <c r="DI191">
        <v>0.5625</v>
      </c>
      <c r="DJ191">
        <v>1.5</v>
      </c>
      <c r="DK191">
        <v>0.75</v>
      </c>
      <c r="DL191">
        <v>60</v>
      </c>
      <c r="DM191">
        <v>1</v>
      </c>
      <c r="DN191">
        <v>0.75</v>
      </c>
      <c r="DO191">
        <v>0</v>
      </c>
      <c r="DP191" t="s">
        <v>3049</v>
      </c>
      <c r="DU191" t="s">
        <v>2977</v>
      </c>
      <c r="DZ191">
        <v>0</v>
      </c>
      <c r="EA191">
        <v>10</v>
      </c>
      <c r="EB191">
        <v>10</v>
      </c>
      <c r="EC191">
        <v>10</v>
      </c>
      <c r="ED191">
        <v>10</v>
      </c>
      <c r="EE191">
        <v>10</v>
      </c>
      <c r="EF191">
        <v>10</v>
      </c>
      <c r="EG191">
        <v>0</v>
      </c>
    </row>
    <row r="192" spans="1:141" x14ac:dyDescent="0.25">
      <c r="A192" t="s">
        <v>15</v>
      </c>
      <c r="B192" t="s">
        <v>16</v>
      </c>
      <c r="C192" t="s">
        <v>374</v>
      </c>
      <c r="D192">
        <v>6</v>
      </c>
      <c r="E192" t="s">
        <v>375</v>
      </c>
      <c r="F192" t="s">
        <v>477</v>
      </c>
      <c r="G192" t="s">
        <v>478</v>
      </c>
      <c r="H192" t="s">
        <v>2997</v>
      </c>
      <c r="I192" t="s">
        <v>321</v>
      </c>
      <c r="J192" t="s">
        <v>321</v>
      </c>
      <c r="K192" t="s">
        <v>477</v>
      </c>
      <c r="L192" t="s">
        <v>483</v>
      </c>
      <c r="M192">
        <v>178</v>
      </c>
      <c r="N192" t="s">
        <v>56</v>
      </c>
      <c r="O192" t="s">
        <v>484</v>
      </c>
      <c r="P192" t="s">
        <v>321</v>
      </c>
      <c r="Q192" t="s">
        <v>321</v>
      </c>
      <c r="R192" t="s">
        <v>3084</v>
      </c>
      <c r="S192" t="s">
        <v>34</v>
      </c>
      <c r="T192" t="s">
        <v>52</v>
      </c>
      <c r="U192" t="s">
        <v>2991</v>
      </c>
      <c r="V192" t="s">
        <v>26</v>
      </c>
      <c r="W192">
        <v>3</v>
      </c>
      <c r="X192" t="s">
        <v>3529</v>
      </c>
      <c r="Y192">
        <v>18</v>
      </c>
      <c r="Z192">
        <v>5</v>
      </c>
      <c r="AA192">
        <v>5</v>
      </c>
      <c r="AB192">
        <v>5</v>
      </c>
      <c r="AC192">
        <v>3</v>
      </c>
      <c r="AD192" t="s">
        <v>19</v>
      </c>
      <c r="AE192">
        <v>0</v>
      </c>
      <c r="AF192" t="s">
        <v>19</v>
      </c>
      <c r="AG192">
        <v>0</v>
      </c>
      <c r="AH192" t="s">
        <v>19</v>
      </c>
      <c r="AI192">
        <v>3</v>
      </c>
      <c r="AJ192" t="s">
        <v>3758</v>
      </c>
      <c r="AK192">
        <v>0</v>
      </c>
      <c r="AL192">
        <f t="shared" si="142"/>
        <v>0</v>
      </c>
      <c r="AM192" t="s">
        <v>19</v>
      </c>
      <c r="AN192">
        <v>0</v>
      </c>
      <c r="AO192">
        <f t="shared" si="143"/>
        <v>0</v>
      </c>
      <c r="AP192" t="s">
        <v>3759</v>
      </c>
      <c r="AQ192">
        <v>0</v>
      </c>
      <c r="AR192">
        <f t="shared" si="144"/>
        <v>0</v>
      </c>
      <c r="AS192" t="s">
        <v>3759</v>
      </c>
      <c r="AT192">
        <v>0</v>
      </c>
      <c r="AU192">
        <f t="shared" si="145"/>
        <v>0</v>
      </c>
      <c r="AV192" t="s">
        <v>3760</v>
      </c>
      <c r="AW192">
        <v>5</v>
      </c>
      <c r="AX192" t="s">
        <v>19</v>
      </c>
      <c r="AY192">
        <v>0</v>
      </c>
      <c r="AZ192">
        <f t="shared" si="146"/>
        <v>0</v>
      </c>
      <c r="BA192">
        <f t="shared" si="147"/>
        <v>0</v>
      </c>
      <c r="BB192" t="s">
        <v>3761</v>
      </c>
      <c r="BC192">
        <v>0</v>
      </c>
      <c r="BD192" t="s">
        <v>3762</v>
      </c>
      <c r="BE192">
        <v>0</v>
      </c>
      <c r="BF192" t="s">
        <v>3763</v>
      </c>
      <c r="BG192" t="s">
        <v>3757</v>
      </c>
      <c r="BQ192">
        <v>0</v>
      </c>
      <c r="BR192">
        <v>1</v>
      </c>
      <c r="BS192">
        <v>0</v>
      </c>
      <c r="BT192">
        <v>0.16666666666666666</v>
      </c>
      <c r="BU192">
        <v>0</v>
      </c>
      <c r="BV192">
        <v>0</v>
      </c>
      <c r="BW192">
        <v>0</v>
      </c>
      <c r="BX192">
        <v>3</v>
      </c>
      <c r="BY192">
        <v>0</v>
      </c>
      <c r="BZ192">
        <v>0</v>
      </c>
      <c r="CA192">
        <v>1</v>
      </c>
      <c r="CB192">
        <v>0</v>
      </c>
      <c r="CC192">
        <v>0</v>
      </c>
      <c r="CD192">
        <v>0.16666666666666666</v>
      </c>
      <c r="CE192">
        <v>0</v>
      </c>
      <c r="CF192">
        <v>-2</v>
      </c>
      <c r="CG192">
        <v>0</v>
      </c>
      <c r="CH192">
        <v>0</v>
      </c>
      <c r="CJ192">
        <v>0</v>
      </c>
      <c r="CK192">
        <v>0</v>
      </c>
      <c r="CL192">
        <v>0</v>
      </c>
      <c r="CM192">
        <v>0</v>
      </c>
      <c r="CN192">
        <v>0</v>
      </c>
      <c r="CO192">
        <v>0</v>
      </c>
      <c r="CP192">
        <v>0</v>
      </c>
      <c r="CQ192">
        <v>0</v>
      </c>
      <c r="CR192">
        <v>0</v>
      </c>
      <c r="CS192">
        <v>0</v>
      </c>
      <c r="CT192">
        <v>0</v>
      </c>
      <c r="CU192">
        <v>1</v>
      </c>
      <c r="CV192">
        <v>0.27777777777777779</v>
      </c>
      <c r="CW192">
        <v>5</v>
      </c>
      <c r="CX192">
        <v>1</v>
      </c>
      <c r="CY192">
        <v>0.27777777777777779</v>
      </c>
      <c r="CZ192">
        <v>0</v>
      </c>
      <c r="DA192">
        <v>0</v>
      </c>
      <c r="DB192">
        <v>0</v>
      </c>
      <c r="DC192">
        <v>0</v>
      </c>
      <c r="DD192">
        <v>0</v>
      </c>
      <c r="DE192">
        <v>-2</v>
      </c>
      <c r="DF192">
        <v>0</v>
      </c>
      <c r="DG192">
        <v>0</v>
      </c>
      <c r="DI192">
        <v>0</v>
      </c>
      <c r="DJ192">
        <v>0</v>
      </c>
      <c r="DK192">
        <v>0</v>
      </c>
      <c r="DL192">
        <v>0</v>
      </c>
      <c r="DM192">
        <v>0</v>
      </c>
      <c r="DN192">
        <v>0</v>
      </c>
      <c r="DO192">
        <v>0</v>
      </c>
      <c r="DP192" t="s">
        <v>3049</v>
      </c>
      <c r="DU192" t="s">
        <v>2977</v>
      </c>
      <c r="DZ192">
        <v>0</v>
      </c>
      <c r="EA192">
        <v>2</v>
      </c>
      <c r="EB192">
        <v>2</v>
      </c>
      <c r="EC192">
        <v>1</v>
      </c>
      <c r="ED192">
        <v>0</v>
      </c>
      <c r="EE192">
        <v>1</v>
      </c>
      <c r="EF192">
        <v>2</v>
      </c>
      <c r="EG192">
        <v>2</v>
      </c>
    </row>
    <row r="193" spans="1:141" x14ac:dyDescent="0.25">
      <c r="A193" t="s">
        <v>15</v>
      </c>
      <c r="B193" t="s">
        <v>16</v>
      </c>
      <c r="C193" t="s">
        <v>374</v>
      </c>
      <c r="D193">
        <v>6</v>
      </c>
      <c r="E193" t="s">
        <v>375</v>
      </c>
      <c r="F193" t="s">
        <v>485</v>
      </c>
      <c r="G193" t="s">
        <v>486</v>
      </c>
      <c r="H193" t="s">
        <v>2997</v>
      </c>
      <c r="I193" t="s">
        <v>321</v>
      </c>
      <c r="J193" t="s">
        <v>321</v>
      </c>
      <c r="K193" t="s">
        <v>485</v>
      </c>
      <c r="L193" t="s">
        <v>487</v>
      </c>
      <c r="M193">
        <v>179</v>
      </c>
      <c r="N193" t="s">
        <v>56</v>
      </c>
      <c r="O193" t="s">
        <v>488</v>
      </c>
      <c r="P193" t="s">
        <v>321</v>
      </c>
      <c r="Q193" t="s">
        <v>321</v>
      </c>
      <c r="R193" t="s">
        <v>3084</v>
      </c>
      <c r="S193" t="s">
        <v>64</v>
      </c>
      <c r="T193" t="s">
        <v>25</v>
      </c>
      <c r="U193" t="s">
        <v>2965</v>
      </c>
      <c r="V193" t="s">
        <v>26</v>
      </c>
      <c r="W193">
        <v>1</v>
      </c>
      <c r="X193" t="s">
        <v>3550</v>
      </c>
      <c r="Y193">
        <v>1</v>
      </c>
      <c r="Z193">
        <v>1</v>
      </c>
      <c r="AA193">
        <v>0.66</v>
      </c>
      <c r="AB193">
        <v>0.33</v>
      </c>
      <c r="AC193">
        <v>-1</v>
      </c>
      <c r="AD193" t="s">
        <v>19</v>
      </c>
      <c r="AE193">
        <v>0</v>
      </c>
      <c r="AF193" t="s">
        <v>19</v>
      </c>
      <c r="AG193">
        <v>0.12</v>
      </c>
      <c r="AH193" t="s">
        <v>3764</v>
      </c>
      <c r="AI193">
        <v>0.16</v>
      </c>
      <c r="AJ193" t="s">
        <v>3765</v>
      </c>
      <c r="AK193">
        <v>0.25600000000000001</v>
      </c>
      <c r="AL193">
        <f t="shared" ref="AL193:AL194" si="148">+AK193</f>
        <v>0.25600000000000001</v>
      </c>
      <c r="AM193" t="s">
        <v>3766</v>
      </c>
      <c r="AN193">
        <v>0.25600000000000001</v>
      </c>
      <c r="AP193" t="s">
        <v>3554</v>
      </c>
      <c r="AQ193">
        <v>0.25600000000000001</v>
      </c>
      <c r="AS193" t="s">
        <v>3767</v>
      </c>
      <c r="AT193">
        <v>0.26500000000000001</v>
      </c>
      <c r="AV193" t="s">
        <v>3768</v>
      </c>
      <c r="AW193">
        <v>0.33</v>
      </c>
      <c r="AX193" t="s">
        <v>19</v>
      </c>
      <c r="AY193">
        <v>0.33</v>
      </c>
      <c r="BA193">
        <f t="shared" ref="BA193:BA194" si="149">+AY193</f>
        <v>0.33</v>
      </c>
      <c r="BB193" t="s">
        <v>3769</v>
      </c>
      <c r="BC193">
        <v>0.33</v>
      </c>
      <c r="BD193" t="s">
        <v>19</v>
      </c>
      <c r="BE193">
        <v>0.33</v>
      </c>
      <c r="BF193" t="s">
        <v>19</v>
      </c>
      <c r="BG193" t="s">
        <v>380</v>
      </c>
      <c r="BQ193">
        <v>-1</v>
      </c>
      <c r="BR193">
        <v>1</v>
      </c>
      <c r="BS193">
        <v>0.12</v>
      </c>
      <c r="BT193">
        <v>0.16</v>
      </c>
      <c r="BU193">
        <v>1</v>
      </c>
      <c r="BV193">
        <v>0.25600000000000001</v>
      </c>
      <c r="BW193">
        <v>0.12</v>
      </c>
      <c r="BX193">
        <v>0.16</v>
      </c>
      <c r="BY193">
        <v>0.25600000000000001</v>
      </c>
      <c r="CA193">
        <v>1</v>
      </c>
      <c r="CB193">
        <v>1</v>
      </c>
      <c r="CC193">
        <v>0.12</v>
      </c>
      <c r="CD193">
        <v>0.16</v>
      </c>
      <c r="CE193">
        <v>0.25600000000000001</v>
      </c>
      <c r="CF193">
        <v>1</v>
      </c>
      <c r="CG193">
        <v>0.25600000000000001</v>
      </c>
      <c r="CH193">
        <v>0.25600000000000001</v>
      </c>
      <c r="CI193">
        <v>1</v>
      </c>
      <c r="CJ193">
        <v>0.25600000000000001</v>
      </c>
      <c r="CK193">
        <v>0.94814814814814807</v>
      </c>
      <c r="CL193">
        <v>0.25600000000000001</v>
      </c>
      <c r="CM193">
        <v>0.25600000000000001</v>
      </c>
      <c r="CN193">
        <v>0.94814814814814807</v>
      </c>
      <c r="CO193">
        <v>0.25600000000000001</v>
      </c>
      <c r="CP193">
        <v>0.88333333333333341</v>
      </c>
      <c r="CQ193">
        <v>0.26500000000000001</v>
      </c>
      <c r="CR193">
        <v>0.26500000000000001</v>
      </c>
      <c r="CS193">
        <v>0.88333333333333341</v>
      </c>
      <c r="CT193">
        <v>0.26500000000000001</v>
      </c>
      <c r="CU193">
        <v>1</v>
      </c>
      <c r="CV193">
        <v>0.33</v>
      </c>
      <c r="CW193">
        <v>0.33</v>
      </c>
      <c r="CX193">
        <v>1</v>
      </c>
      <c r="CY193">
        <v>0.33</v>
      </c>
      <c r="CZ193">
        <v>1</v>
      </c>
      <c r="DA193">
        <v>0.33</v>
      </c>
      <c r="DB193">
        <v>0.33</v>
      </c>
      <c r="DC193">
        <v>1</v>
      </c>
      <c r="DD193">
        <v>0.33</v>
      </c>
      <c r="DE193">
        <v>1</v>
      </c>
      <c r="DF193">
        <v>0.33</v>
      </c>
      <c r="DG193">
        <v>0.33</v>
      </c>
      <c r="DH193">
        <v>1</v>
      </c>
      <c r="DI193">
        <v>0.33</v>
      </c>
      <c r="DJ193">
        <v>0.86842105263157898</v>
      </c>
      <c r="DK193">
        <v>0.33</v>
      </c>
      <c r="DL193">
        <v>0.33</v>
      </c>
      <c r="DM193">
        <v>0.86842105263157898</v>
      </c>
      <c r="DN193">
        <v>0.33</v>
      </c>
      <c r="DO193">
        <v>0</v>
      </c>
      <c r="DP193" t="s">
        <v>3049</v>
      </c>
      <c r="DZ193">
        <v>0.25600000000000001</v>
      </c>
      <c r="EA193">
        <v>0.27</v>
      </c>
      <c r="EB193">
        <v>0.3</v>
      </c>
      <c r="EC193">
        <v>0.33</v>
      </c>
      <c r="ED193">
        <v>0.33</v>
      </c>
      <c r="EE193">
        <v>0.38</v>
      </c>
      <c r="EF193">
        <v>0.48</v>
      </c>
      <c r="EG193">
        <v>0.66</v>
      </c>
    </row>
    <row r="194" spans="1:141" x14ac:dyDescent="0.25">
      <c r="A194" t="s">
        <v>15</v>
      </c>
      <c r="B194" t="s">
        <v>16</v>
      </c>
      <c r="C194" t="s">
        <v>374</v>
      </c>
      <c r="D194">
        <v>6</v>
      </c>
      <c r="E194" t="s">
        <v>375</v>
      </c>
      <c r="F194" t="s">
        <v>485</v>
      </c>
      <c r="G194" t="s">
        <v>486</v>
      </c>
      <c r="H194" t="s">
        <v>2997</v>
      </c>
      <c r="I194" t="s">
        <v>321</v>
      </c>
      <c r="J194" t="s">
        <v>321</v>
      </c>
      <c r="K194" t="s">
        <v>485</v>
      </c>
      <c r="L194" t="s">
        <v>489</v>
      </c>
      <c r="M194">
        <v>180</v>
      </c>
      <c r="N194" t="s">
        <v>56</v>
      </c>
      <c r="O194" t="s">
        <v>490</v>
      </c>
      <c r="P194" t="s">
        <v>321</v>
      </c>
      <c r="Q194" t="s">
        <v>321</v>
      </c>
      <c r="R194" t="s">
        <v>3084</v>
      </c>
      <c r="S194" t="s">
        <v>64</v>
      </c>
      <c r="T194" t="s">
        <v>25</v>
      </c>
      <c r="U194" t="s">
        <v>2965</v>
      </c>
      <c r="V194" t="s">
        <v>26</v>
      </c>
      <c r="W194">
        <v>2</v>
      </c>
      <c r="X194" t="s">
        <v>3550</v>
      </c>
      <c r="Y194">
        <v>1</v>
      </c>
      <c r="Z194">
        <v>1</v>
      </c>
      <c r="AA194">
        <v>1</v>
      </c>
      <c r="AB194">
        <v>0.5</v>
      </c>
      <c r="AC194">
        <v>-1</v>
      </c>
      <c r="AD194" t="s">
        <v>19</v>
      </c>
      <c r="AE194">
        <v>0</v>
      </c>
      <c r="AF194" t="s">
        <v>19</v>
      </c>
      <c r="AG194">
        <v>-1</v>
      </c>
      <c r="AH194" t="s">
        <v>3551</v>
      </c>
      <c r="AI194">
        <v>-1</v>
      </c>
      <c r="AJ194" t="s">
        <v>3770</v>
      </c>
      <c r="AK194">
        <v>-1</v>
      </c>
      <c r="AL194">
        <f t="shared" si="148"/>
        <v>-1</v>
      </c>
      <c r="AM194" t="s">
        <v>3771</v>
      </c>
      <c r="AN194">
        <v>-1</v>
      </c>
      <c r="AP194" t="s">
        <v>3554</v>
      </c>
      <c r="AQ194">
        <v>0</v>
      </c>
      <c r="AS194" t="s">
        <v>3767</v>
      </c>
      <c r="AT194">
        <v>0.2</v>
      </c>
      <c r="AV194" t="s">
        <v>3772</v>
      </c>
      <c r="AW194">
        <v>0.5</v>
      </c>
      <c r="AX194" t="s">
        <v>19</v>
      </c>
      <c r="AY194">
        <v>0.5</v>
      </c>
      <c r="BA194">
        <f t="shared" si="149"/>
        <v>0.5</v>
      </c>
      <c r="BB194" t="s">
        <v>3769</v>
      </c>
      <c r="BC194">
        <v>0.5</v>
      </c>
      <c r="BD194" t="s">
        <v>19</v>
      </c>
      <c r="BE194">
        <v>0.5</v>
      </c>
      <c r="BF194" t="s">
        <v>19</v>
      </c>
      <c r="BG194" t="s">
        <v>380</v>
      </c>
      <c r="BQ194">
        <v>-1</v>
      </c>
      <c r="BR194">
        <v>-1</v>
      </c>
      <c r="BS194">
        <v>0</v>
      </c>
      <c r="BT194">
        <v>-2</v>
      </c>
      <c r="BU194">
        <v>-1</v>
      </c>
      <c r="BV194">
        <v>-2</v>
      </c>
      <c r="BW194">
        <v>0</v>
      </c>
      <c r="BX194">
        <v>-1</v>
      </c>
      <c r="BY194">
        <v>-1</v>
      </c>
      <c r="CC194">
        <v>0</v>
      </c>
      <c r="CD194">
        <v>0</v>
      </c>
      <c r="CE194">
        <v>0</v>
      </c>
      <c r="CF194">
        <v>-1</v>
      </c>
      <c r="CG194">
        <v>-2</v>
      </c>
      <c r="CH194">
        <v>-1</v>
      </c>
      <c r="CJ194">
        <v>0</v>
      </c>
      <c r="CK194">
        <v>0</v>
      </c>
      <c r="CL194">
        <v>0</v>
      </c>
      <c r="CM194">
        <v>0</v>
      </c>
      <c r="CN194">
        <v>0</v>
      </c>
      <c r="CO194">
        <v>0</v>
      </c>
      <c r="CP194">
        <v>0.66666666666666674</v>
      </c>
      <c r="CQ194">
        <v>0.2</v>
      </c>
      <c r="CR194">
        <v>0.2</v>
      </c>
      <c r="CS194">
        <v>0.66666666666666674</v>
      </c>
      <c r="CT194">
        <v>0.2</v>
      </c>
      <c r="CU194">
        <v>1</v>
      </c>
      <c r="CV194">
        <v>0.5</v>
      </c>
      <c r="CW194">
        <v>0.5</v>
      </c>
      <c r="CX194">
        <v>1</v>
      </c>
      <c r="CY194">
        <v>0.5</v>
      </c>
      <c r="CZ194">
        <v>1</v>
      </c>
      <c r="DA194">
        <v>0.5</v>
      </c>
      <c r="DB194">
        <v>0.5</v>
      </c>
      <c r="DC194">
        <v>1</v>
      </c>
      <c r="DD194">
        <v>0.5</v>
      </c>
      <c r="DE194">
        <v>1</v>
      </c>
      <c r="DF194">
        <v>0.5</v>
      </c>
      <c r="DG194">
        <v>0.5</v>
      </c>
      <c r="DH194">
        <v>1</v>
      </c>
      <c r="DI194">
        <v>0.5</v>
      </c>
      <c r="DJ194">
        <v>0.90909090909090906</v>
      </c>
      <c r="DK194">
        <v>0.5</v>
      </c>
      <c r="DL194">
        <v>0.5</v>
      </c>
      <c r="DM194">
        <v>0.90909090909090906</v>
      </c>
      <c r="DN194">
        <v>0.5</v>
      </c>
      <c r="DO194">
        <v>0</v>
      </c>
      <c r="DP194" t="s">
        <v>3049</v>
      </c>
      <c r="DZ194">
        <v>-1</v>
      </c>
      <c r="EA194">
        <v>0.15</v>
      </c>
      <c r="EB194">
        <v>0.3</v>
      </c>
      <c r="EC194">
        <v>0.5</v>
      </c>
      <c r="ED194">
        <v>0.5</v>
      </c>
      <c r="EE194">
        <v>0.55000000000000004</v>
      </c>
      <c r="EF194">
        <v>0.65</v>
      </c>
      <c r="EG194">
        <v>1</v>
      </c>
    </row>
    <row r="195" spans="1:141" x14ac:dyDescent="0.25">
      <c r="A195" t="s">
        <v>15</v>
      </c>
      <c r="B195" t="s">
        <v>16</v>
      </c>
      <c r="C195" t="s">
        <v>491</v>
      </c>
      <c r="D195">
        <v>7</v>
      </c>
      <c r="E195" t="s">
        <v>492</v>
      </c>
      <c r="F195" t="s">
        <v>19</v>
      </c>
      <c r="G195" t="s">
        <v>19</v>
      </c>
      <c r="H195" t="s">
        <v>19</v>
      </c>
      <c r="I195" t="s">
        <v>19</v>
      </c>
      <c r="J195" t="s">
        <v>19</v>
      </c>
      <c r="K195" t="s">
        <v>491</v>
      </c>
      <c r="L195" t="s">
        <v>493</v>
      </c>
      <c r="M195">
        <v>224</v>
      </c>
      <c r="N195" t="s">
        <v>21</v>
      </c>
      <c r="O195" t="s">
        <v>494</v>
      </c>
      <c r="P195" t="s">
        <v>113</v>
      </c>
      <c r="Q195" t="s">
        <v>113</v>
      </c>
      <c r="R195" t="s">
        <v>3084</v>
      </c>
      <c r="S195" t="s">
        <v>34</v>
      </c>
      <c r="T195" t="s">
        <v>52</v>
      </c>
      <c r="U195" t="s">
        <v>2991</v>
      </c>
      <c r="V195" t="s">
        <v>26</v>
      </c>
      <c r="W195">
        <v>1</v>
      </c>
      <c r="X195" t="s">
        <v>3773</v>
      </c>
      <c r="Y195">
        <v>1100</v>
      </c>
      <c r="Z195">
        <v>200</v>
      </c>
      <c r="AA195">
        <v>400</v>
      </c>
      <c r="AB195">
        <v>400</v>
      </c>
      <c r="AC195">
        <v>100</v>
      </c>
      <c r="AD195" t="s">
        <v>19</v>
      </c>
      <c r="AE195">
        <v>368</v>
      </c>
      <c r="AF195" t="s">
        <v>19</v>
      </c>
      <c r="AG195">
        <v>20</v>
      </c>
      <c r="AH195" t="s">
        <v>3774</v>
      </c>
      <c r="AI195">
        <v>80</v>
      </c>
      <c r="AJ195" t="s">
        <v>19</v>
      </c>
      <c r="AK195">
        <v>80</v>
      </c>
      <c r="AL195">
        <f t="shared" ref="AL195:AL200" si="150">+AG195+AK195</f>
        <v>100</v>
      </c>
      <c r="AM195" t="s">
        <v>19</v>
      </c>
      <c r="AN195">
        <v>0</v>
      </c>
      <c r="AO195">
        <f t="shared" ref="AO195:AO200" si="151">+IF(AND(AN195&lt;&gt;-1,AN195&lt;&gt;-2),AN195,0)</f>
        <v>0</v>
      </c>
      <c r="AP195" t="s">
        <v>19</v>
      </c>
      <c r="AQ195">
        <v>0</v>
      </c>
      <c r="AR195">
        <f t="shared" ref="AR195:AR200" si="152">+IF(AND(AQ195&lt;&gt;-1,AQ195&lt;&gt;-2),AQ195,0)</f>
        <v>0</v>
      </c>
      <c r="AS195" t="s">
        <v>3086</v>
      </c>
      <c r="AT195">
        <v>434</v>
      </c>
      <c r="AU195">
        <f t="shared" ref="AU195:AU200" si="153">+IF(AND(AT195&lt;&gt;-1,AT195&lt;&gt;-2),AT195,0)</f>
        <v>434</v>
      </c>
      <c r="AV195" t="s">
        <v>3775</v>
      </c>
      <c r="AW195">
        <v>0</v>
      </c>
      <c r="AX195" t="s">
        <v>3776</v>
      </c>
      <c r="AY195">
        <v>0</v>
      </c>
      <c r="AZ195">
        <f t="shared" ref="AZ195:AZ200" si="154">+IF(AND(AY195&lt;&gt;-1,AY195&lt;&gt;-2),AY195,0)</f>
        <v>0</v>
      </c>
      <c r="BA195">
        <f t="shared" ref="BA195:BA200" si="155">+AO195+AR195+AU195+AZ195</f>
        <v>434</v>
      </c>
      <c r="BB195" t="s">
        <v>3777</v>
      </c>
      <c r="BC195">
        <v>0</v>
      </c>
      <c r="BD195" t="s">
        <v>3778</v>
      </c>
      <c r="BE195">
        <v>0</v>
      </c>
      <c r="BF195" t="s">
        <v>3778</v>
      </c>
      <c r="BG195" t="s">
        <v>19</v>
      </c>
      <c r="BH195">
        <v>170</v>
      </c>
      <c r="BI195">
        <v>60</v>
      </c>
      <c r="BJ195">
        <v>60</v>
      </c>
      <c r="BK195">
        <v>110</v>
      </c>
      <c r="BL195">
        <v>100</v>
      </c>
      <c r="BM195">
        <v>110</v>
      </c>
      <c r="BN195">
        <v>120</v>
      </c>
      <c r="BO195">
        <v>180</v>
      </c>
      <c r="BP195">
        <v>190</v>
      </c>
      <c r="BQ195">
        <v>0.26666666666666666</v>
      </c>
      <c r="BR195">
        <v>1</v>
      </c>
      <c r="BS195">
        <v>1.8181818181818181E-2</v>
      </c>
      <c r="BT195">
        <v>9.0909090909090912E-2</v>
      </c>
      <c r="BU195">
        <v>1</v>
      </c>
      <c r="BV195">
        <v>9.0909090909090912E-2</v>
      </c>
      <c r="BW195">
        <v>20</v>
      </c>
      <c r="BX195">
        <v>100</v>
      </c>
      <c r="BY195">
        <v>100</v>
      </c>
      <c r="BZ195">
        <v>0</v>
      </c>
      <c r="CA195">
        <v>1</v>
      </c>
      <c r="CB195">
        <v>1</v>
      </c>
      <c r="CC195">
        <v>0</v>
      </c>
      <c r="CD195">
        <v>9.0909090909090912E-2</v>
      </c>
      <c r="CE195">
        <v>9.0909090909090912E-2</v>
      </c>
      <c r="CF195">
        <v>-2</v>
      </c>
      <c r="CG195">
        <v>9.0909090909090912E-2</v>
      </c>
      <c r="CH195">
        <v>100</v>
      </c>
      <c r="CJ195">
        <v>9.0909090909090912E-2</v>
      </c>
      <c r="CK195">
        <v>-2</v>
      </c>
      <c r="CL195">
        <v>9.0909090909090912E-2</v>
      </c>
      <c r="CM195">
        <v>100</v>
      </c>
      <c r="CO195">
        <v>9.0909090909090912E-2</v>
      </c>
      <c r="CP195">
        <v>2.17</v>
      </c>
      <c r="CQ195">
        <v>0.48545454545454547</v>
      </c>
      <c r="CR195">
        <v>534</v>
      </c>
      <c r="CS195">
        <v>1</v>
      </c>
      <c r="CT195">
        <v>0.48545454545454547</v>
      </c>
      <c r="CU195">
        <v>1.085</v>
      </c>
      <c r="CV195">
        <v>0.48545454545454547</v>
      </c>
      <c r="CW195">
        <v>534</v>
      </c>
      <c r="CX195">
        <v>1</v>
      </c>
      <c r="CY195">
        <v>0.48545454545454547</v>
      </c>
      <c r="CZ195">
        <v>1.085</v>
      </c>
      <c r="DA195">
        <v>0.48545454545454547</v>
      </c>
      <c r="DB195">
        <v>534</v>
      </c>
      <c r="DC195">
        <v>1</v>
      </c>
      <c r="DD195">
        <v>0.48545454545454547</v>
      </c>
      <c r="DE195">
        <v>0</v>
      </c>
      <c r="DF195">
        <v>0.48545454545454547</v>
      </c>
      <c r="DG195">
        <v>534</v>
      </c>
      <c r="DH195">
        <v>0</v>
      </c>
      <c r="DI195">
        <v>0.48545454545454547</v>
      </c>
      <c r="DJ195">
        <v>0</v>
      </c>
      <c r="DK195">
        <v>0.48545454545454547</v>
      </c>
      <c r="DL195">
        <v>534</v>
      </c>
      <c r="DM195">
        <v>0</v>
      </c>
      <c r="DN195">
        <v>0.48545454545454547</v>
      </c>
      <c r="DO195">
        <v>0</v>
      </c>
      <c r="DZ195">
        <v>0</v>
      </c>
      <c r="EA195">
        <v>0</v>
      </c>
      <c r="EB195">
        <v>200</v>
      </c>
      <c r="EC195">
        <v>200</v>
      </c>
      <c r="ED195">
        <v>100</v>
      </c>
      <c r="EE195">
        <v>200</v>
      </c>
      <c r="EF195">
        <v>100</v>
      </c>
      <c r="EG195">
        <v>0</v>
      </c>
    </row>
    <row r="196" spans="1:141" x14ac:dyDescent="0.25">
      <c r="A196" t="s">
        <v>15</v>
      </c>
      <c r="B196" t="s">
        <v>16</v>
      </c>
      <c r="C196" t="s">
        <v>491</v>
      </c>
      <c r="D196">
        <v>7</v>
      </c>
      <c r="E196" t="s">
        <v>492</v>
      </c>
      <c r="F196" t="s">
        <v>19</v>
      </c>
      <c r="G196" t="s">
        <v>19</v>
      </c>
      <c r="H196" t="s">
        <v>19</v>
      </c>
      <c r="I196" t="s">
        <v>19</v>
      </c>
      <c r="J196" t="s">
        <v>19</v>
      </c>
      <c r="K196" t="s">
        <v>491</v>
      </c>
      <c r="L196" t="s">
        <v>495</v>
      </c>
      <c r="M196">
        <v>225</v>
      </c>
      <c r="N196" t="s">
        <v>21</v>
      </c>
      <c r="O196" t="s">
        <v>496</v>
      </c>
      <c r="P196" t="s">
        <v>113</v>
      </c>
      <c r="Q196" t="s">
        <v>113</v>
      </c>
      <c r="R196" t="s">
        <v>3084</v>
      </c>
      <c r="S196" t="s">
        <v>34</v>
      </c>
      <c r="T196" t="s">
        <v>52</v>
      </c>
      <c r="U196" t="s">
        <v>2991</v>
      </c>
      <c r="V196" t="s">
        <v>26</v>
      </c>
      <c r="W196">
        <v>2</v>
      </c>
      <c r="X196" t="s">
        <v>3779</v>
      </c>
      <c r="Y196">
        <v>80</v>
      </c>
      <c r="Z196">
        <v>20</v>
      </c>
      <c r="AA196">
        <v>25</v>
      </c>
      <c r="AB196">
        <v>25</v>
      </c>
      <c r="AC196">
        <v>10</v>
      </c>
      <c r="AD196" t="s">
        <v>19</v>
      </c>
      <c r="AE196">
        <v>-2</v>
      </c>
      <c r="AF196" t="s">
        <v>19</v>
      </c>
      <c r="AG196">
        <v>0</v>
      </c>
      <c r="AH196" t="s">
        <v>19</v>
      </c>
      <c r="AI196">
        <v>14</v>
      </c>
      <c r="AJ196" t="s">
        <v>3780</v>
      </c>
      <c r="AK196">
        <v>14</v>
      </c>
      <c r="AL196">
        <f t="shared" si="150"/>
        <v>14</v>
      </c>
      <c r="AM196" t="s">
        <v>3780</v>
      </c>
      <c r="AN196">
        <v>0</v>
      </c>
      <c r="AO196">
        <f t="shared" si="151"/>
        <v>0</v>
      </c>
      <c r="AP196" t="s">
        <v>19</v>
      </c>
      <c r="AQ196">
        <v>10</v>
      </c>
      <c r="AR196">
        <f t="shared" si="152"/>
        <v>10</v>
      </c>
      <c r="AS196" t="s">
        <v>3781</v>
      </c>
      <c r="AT196">
        <v>12</v>
      </c>
      <c r="AU196">
        <f t="shared" si="153"/>
        <v>12</v>
      </c>
      <c r="AV196" t="s">
        <v>3782</v>
      </c>
      <c r="AW196">
        <v>3</v>
      </c>
      <c r="AX196" t="s">
        <v>3783</v>
      </c>
      <c r="AY196">
        <v>3</v>
      </c>
      <c r="AZ196">
        <f t="shared" si="154"/>
        <v>3</v>
      </c>
      <c r="BA196">
        <f t="shared" si="155"/>
        <v>25</v>
      </c>
      <c r="BB196" t="s">
        <v>3784</v>
      </c>
      <c r="BC196">
        <v>0</v>
      </c>
      <c r="BD196" t="s">
        <v>3088</v>
      </c>
      <c r="BE196">
        <v>0</v>
      </c>
      <c r="BF196" t="s">
        <v>3088</v>
      </c>
      <c r="BG196" t="s">
        <v>19</v>
      </c>
      <c r="BH196">
        <v>5</v>
      </c>
      <c r="BI196">
        <v>6</v>
      </c>
      <c r="BJ196">
        <v>4</v>
      </c>
      <c r="BK196">
        <v>7</v>
      </c>
      <c r="BL196">
        <v>11</v>
      </c>
      <c r="BM196">
        <v>12</v>
      </c>
      <c r="BN196">
        <v>12</v>
      </c>
      <c r="BO196">
        <v>12</v>
      </c>
      <c r="BP196">
        <v>11</v>
      </c>
      <c r="BQ196">
        <v>0</v>
      </c>
      <c r="BR196">
        <v>1.4</v>
      </c>
      <c r="BS196">
        <v>0</v>
      </c>
      <c r="BT196">
        <v>0.17499999999999999</v>
      </c>
      <c r="BU196">
        <v>1.4</v>
      </c>
      <c r="BV196">
        <v>0.17499999999999999</v>
      </c>
      <c r="BW196">
        <v>0</v>
      </c>
      <c r="BX196">
        <v>14</v>
      </c>
      <c r="BY196">
        <v>14</v>
      </c>
      <c r="BZ196">
        <v>0</v>
      </c>
      <c r="CA196">
        <v>1</v>
      </c>
      <c r="CB196">
        <v>1</v>
      </c>
      <c r="CC196">
        <v>0</v>
      </c>
      <c r="CD196">
        <v>0.17499999999999999</v>
      </c>
      <c r="CE196">
        <v>0.17499999999999999</v>
      </c>
      <c r="CF196">
        <v>-2</v>
      </c>
      <c r="CG196">
        <v>0.17499999999999999</v>
      </c>
      <c r="CH196">
        <v>14</v>
      </c>
      <c r="CJ196">
        <v>0.17499999999999999</v>
      </c>
      <c r="CK196">
        <v>1</v>
      </c>
      <c r="CL196">
        <v>0.3</v>
      </c>
      <c r="CM196">
        <v>24</v>
      </c>
      <c r="CN196">
        <v>1</v>
      </c>
      <c r="CO196">
        <v>0.3</v>
      </c>
      <c r="CP196">
        <v>1.1000000000000001</v>
      </c>
      <c r="CQ196">
        <v>0.45</v>
      </c>
      <c r="CR196">
        <v>36</v>
      </c>
      <c r="CS196">
        <v>1</v>
      </c>
      <c r="CT196">
        <v>0.45</v>
      </c>
      <c r="CU196">
        <v>1</v>
      </c>
      <c r="CV196">
        <v>0.48749999999999999</v>
      </c>
      <c r="CW196">
        <v>39</v>
      </c>
      <c r="CX196">
        <v>1</v>
      </c>
      <c r="CY196">
        <v>0.48749999999999999</v>
      </c>
      <c r="CZ196">
        <v>1</v>
      </c>
      <c r="DA196">
        <v>0.48749999999999999</v>
      </c>
      <c r="DB196">
        <v>39</v>
      </c>
      <c r="DC196">
        <v>1</v>
      </c>
      <c r="DD196">
        <v>0.48749999999999999</v>
      </c>
      <c r="DE196">
        <v>-2</v>
      </c>
      <c r="DF196">
        <v>0.48749999999999999</v>
      </c>
      <c r="DG196">
        <v>39</v>
      </c>
      <c r="DI196">
        <v>0.48749999999999999</v>
      </c>
      <c r="DJ196">
        <v>0</v>
      </c>
      <c r="DK196">
        <v>0.48749999999999999</v>
      </c>
      <c r="DL196">
        <v>39</v>
      </c>
      <c r="DM196">
        <v>0</v>
      </c>
      <c r="DN196">
        <v>0.48749999999999999</v>
      </c>
      <c r="DO196">
        <v>0</v>
      </c>
      <c r="DZ196">
        <v>0</v>
      </c>
      <c r="EA196">
        <v>10</v>
      </c>
      <c r="EB196">
        <v>10</v>
      </c>
      <c r="EC196">
        <v>5</v>
      </c>
      <c r="ED196">
        <v>0</v>
      </c>
      <c r="EE196">
        <v>12</v>
      </c>
      <c r="EF196">
        <v>13</v>
      </c>
      <c r="EG196">
        <v>0</v>
      </c>
    </row>
    <row r="197" spans="1:141" x14ac:dyDescent="0.25">
      <c r="A197" t="s">
        <v>15</v>
      </c>
      <c r="B197" t="s">
        <v>16</v>
      </c>
      <c r="C197" t="s">
        <v>491</v>
      </c>
      <c r="D197">
        <v>7</v>
      </c>
      <c r="E197" t="s">
        <v>492</v>
      </c>
      <c r="F197" t="s">
        <v>19</v>
      </c>
      <c r="G197" t="s">
        <v>19</v>
      </c>
      <c r="H197" t="s">
        <v>19</v>
      </c>
      <c r="I197" t="s">
        <v>19</v>
      </c>
      <c r="J197" t="s">
        <v>19</v>
      </c>
      <c r="K197" t="s">
        <v>491</v>
      </c>
      <c r="L197" t="s">
        <v>497</v>
      </c>
      <c r="M197">
        <v>226</v>
      </c>
      <c r="N197" t="s">
        <v>21</v>
      </c>
      <c r="O197" t="s">
        <v>498</v>
      </c>
      <c r="P197" t="s">
        <v>113</v>
      </c>
      <c r="Q197" t="s">
        <v>113</v>
      </c>
      <c r="R197" t="s">
        <v>3084</v>
      </c>
      <c r="S197" t="s">
        <v>34</v>
      </c>
      <c r="T197" t="s">
        <v>52</v>
      </c>
      <c r="U197" t="s">
        <v>2991</v>
      </c>
      <c r="V197" t="s">
        <v>26</v>
      </c>
      <c r="W197">
        <v>3</v>
      </c>
      <c r="X197" t="s">
        <v>499</v>
      </c>
      <c r="Y197">
        <v>1000</v>
      </c>
      <c r="Z197">
        <v>400</v>
      </c>
      <c r="AA197">
        <v>400</v>
      </c>
      <c r="AB197">
        <v>100</v>
      </c>
      <c r="AC197">
        <v>100</v>
      </c>
      <c r="AD197" t="s">
        <v>19</v>
      </c>
      <c r="AE197">
        <v>500</v>
      </c>
      <c r="AF197" t="s">
        <v>19</v>
      </c>
      <c r="AG197">
        <v>82</v>
      </c>
      <c r="AH197" t="s">
        <v>19</v>
      </c>
      <c r="AI197">
        <v>25</v>
      </c>
      <c r="AJ197" t="s">
        <v>3785</v>
      </c>
      <c r="AK197">
        <v>25</v>
      </c>
      <c r="AL197">
        <f t="shared" si="150"/>
        <v>107</v>
      </c>
      <c r="AM197" t="s">
        <v>3785</v>
      </c>
      <c r="AN197">
        <v>0</v>
      </c>
      <c r="AO197">
        <f t="shared" si="151"/>
        <v>0</v>
      </c>
      <c r="AP197" t="s">
        <v>19</v>
      </c>
      <c r="AQ197">
        <v>160</v>
      </c>
      <c r="AR197">
        <f t="shared" si="152"/>
        <v>160</v>
      </c>
      <c r="AS197" t="s">
        <v>3786</v>
      </c>
      <c r="AT197">
        <v>259</v>
      </c>
      <c r="AU197">
        <f t="shared" si="153"/>
        <v>259</v>
      </c>
      <c r="AV197" t="s">
        <v>3787</v>
      </c>
      <c r="AW197">
        <v>0</v>
      </c>
      <c r="AX197" t="s">
        <v>3788</v>
      </c>
      <c r="AY197">
        <v>0</v>
      </c>
      <c r="AZ197">
        <f t="shared" si="154"/>
        <v>0</v>
      </c>
      <c r="BA197">
        <f t="shared" si="155"/>
        <v>419</v>
      </c>
      <c r="BB197" t="s">
        <v>3784</v>
      </c>
      <c r="BC197">
        <v>220</v>
      </c>
      <c r="BD197" t="s">
        <v>3789</v>
      </c>
      <c r="BE197">
        <v>220</v>
      </c>
      <c r="BF197" t="s">
        <v>3789</v>
      </c>
      <c r="BG197" t="s">
        <v>19</v>
      </c>
      <c r="BH197">
        <v>160</v>
      </c>
      <c r="BI197">
        <v>65</v>
      </c>
      <c r="BJ197">
        <v>50</v>
      </c>
      <c r="BK197">
        <v>100</v>
      </c>
      <c r="BL197">
        <v>110</v>
      </c>
      <c r="BM197">
        <v>90</v>
      </c>
      <c r="BN197">
        <v>140</v>
      </c>
      <c r="BO197">
        <v>145</v>
      </c>
      <c r="BP197">
        <v>140</v>
      </c>
      <c r="BQ197">
        <v>1.0933333333333333</v>
      </c>
      <c r="BR197">
        <v>1.07</v>
      </c>
      <c r="BS197">
        <v>8.2000000000000003E-2</v>
      </c>
      <c r="BT197">
        <v>0.107</v>
      </c>
      <c r="BU197">
        <v>1.07</v>
      </c>
      <c r="BV197">
        <v>0.107</v>
      </c>
      <c r="BW197">
        <v>82</v>
      </c>
      <c r="BX197">
        <v>107</v>
      </c>
      <c r="BY197">
        <v>107</v>
      </c>
      <c r="BZ197">
        <v>0</v>
      </c>
      <c r="CA197">
        <v>1</v>
      </c>
      <c r="CB197">
        <v>1</v>
      </c>
      <c r="CC197">
        <v>0</v>
      </c>
      <c r="CD197">
        <v>0.107</v>
      </c>
      <c r="CE197">
        <v>0.107</v>
      </c>
      <c r="CF197">
        <v>-2</v>
      </c>
      <c r="CG197">
        <v>0.107</v>
      </c>
      <c r="CH197">
        <v>107</v>
      </c>
      <c r="CJ197">
        <v>0.107</v>
      </c>
      <c r="CK197">
        <v>5.333333333333333</v>
      </c>
      <c r="CL197">
        <v>0.26700000000000002</v>
      </c>
      <c r="CM197">
        <v>267</v>
      </c>
      <c r="CN197">
        <v>1</v>
      </c>
      <c r="CO197">
        <v>0.26700000000000002</v>
      </c>
      <c r="CP197">
        <v>5.9857142857142858</v>
      </c>
      <c r="CQ197">
        <v>0.52600000000000002</v>
      </c>
      <c r="CR197">
        <v>526</v>
      </c>
      <c r="CS197">
        <v>1</v>
      </c>
      <c r="CT197">
        <v>0.52600000000000002</v>
      </c>
      <c r="CU197">
        <v>4.1900000000000004</v>
      </c>
      <c r="CV197">
        <v>0.52600000000000002</v>
      </c>
      <c r="CW197">
        <v>526</v>
      </c>
      <c r="CX197">
        <v>1</v>
      </c>
      <c r="CY197">
        <v>0.52600000000000002</v>
      </c>
      <c r="CZ197">
        <v>4.1900000000000004</v>
      </c>
      <c r="DA197">
        <v>0.52600000000000002</v>
      </c>
      <c r="DB197">
        <v>526</v>
      </c>
      <c r="DC197">
        <v>1</v>
      </c>
      <c r="DD197">
        <v>0.52600000000000002</v>
      </c>
      <c r="DE197">
        <v>4.4000000000000004</v>
      </c>
      <c r="DF197">
        <v>0.746</v>
      </c>
      <c r="DG197">
        <v>746</v>
      </c>
      <c r="DH197">
        <v>1</v>
      </c>
      <c r="DI197">
        <v>0.746</v>
      </c>
      <c r="DJ197">
        <v>4.4000000000000004</v>
      </c>
      <c r="DK197">
        <v>0.96599999999999997</v>
      </c>
      <c r="DL197">
        <v>966</v>
      </c>
      <c r="DM197">
        <v>1</v>
      </c>
      <c r="DN197">
        <v>0.96599999999999997</v>
      </c>
      <c r="DO197">
        <v>0</v>
      </c>
      <c r="DZ197">
        <v>0</v>
      </c>
      <c r="EA197">
        <v>30</v>
      </c>
      <c r="EB197">
        <v>40</v>
      </c>
      <c r="EC197">
        <v>30</v>
      </c>
      <c r="ED197">
        <v>50</v>
      </c>
      <c r="EE197">
        <v>50</v>
      </c>
      <c r="EF197">
        <v>300</v>
      </c>
      <c r="EG197">
        <v>0</v>
      </c>
    </row>
    <row r="198" spans="1:141" x14ac:dyDescent="0.25">
      <c r="A198" t="s">
        <v>15</v>
      </c>
      <c r="B198" t="s">
        <v>16</v>
      </c>
      <c r="C198" t="s">
        <v>491</v>
      </c>
      <c r="D198">
        <v>7</v>
      </c>
      <c r="E198" t="s">
        <v>492</v>
      </c>
      <c r="F198" t="s">
        <v>19</v>
      </c>
      <c r="G198" t="s">
        <v>19</v>
      </c>
      <c r="H198" t="s">
        <v>19</v>
      </c>
      <c r="I198" t="s">
        <v>19</v>
      </c>
      <c r="J198" t="s">
        <v>19</v>
      </c>
      <c r="K198" t="s">
        <v>491</v>
      </c>
      <c r="L198" t="s">
        <v>500</v>
      </c>
      <c r="M198">
        <v>227</v>
      </c>
      <c r="N198" t="s">
        <v>21</v>
      </c>
      <c r="O198" t="s">
        <v>501</v>
      </c>
      <c r="P198" t="s">
        <v>113</v>
      </c>
      <c r="Q198" t="s">
        <v>113</v>
      </c>
      <c r="R198" t="s">
        <v>3084</v>
      </c>
      <c r="S198" t="s">
        <v>34</v>
      </c>
      <c r="T198" t="s">
        <v>52</v>
      </c>
      <c r="U198" t="s">
        <v>2991</v>
      </c>
      <c r="V198" t="s">
        <v>26</v>
      </c>
      <c r="W198">
        <v>4</v>
      </c>
      <c r="X198" t="s">
        <v>3790</v>
      </c>
      <c r="Y198">
        <v>200</v>
      </c>
      <c r="Z198">
        <v>50</v>
      </c>
      <c r="AA198">
        <v>60</v>
      </c>
      <c r="AB198">
        <v>60</v>
      </c>
      <c r="AC198">
        <v>30</v>
      </c>
      <c r="AD198" t="s">
        <v>19</v>
      </c>
      <c r="AE198">
        <v>42</v>
      </c>
      <c r="AF198" t="s">
        <v>19</v>
      </c>
      <c r="AG198">
        <v>50</v>
      </c>
      <c r="AH198" t="s">
        <v>19</v>
      </c>
      <c r="AI198">
        <v>22</v>
      </c>
      <c r="AJ198" t="s">
        <v>19</v>
      </c>
      <c r="AK198">
        <v>22</v>
      </c>
      <c r="AL198">
        <f t="shared" si="150"/>
        <v>72</v>
      </c>
      <c r="AM198" t="s">
        <v>3791</v>
      </c>
      <c r="AN198">
        <v>0</v>
      </c>
      <c r="AO198">
        <f t="shared" si="151"/>
        <v>0</v>
      </c>
      <c r="AP198" t="s">
        <v>19</v>
      </c>
      <c r="AQ198">
        <v>67</v>
      </c>
      <c r="AR198">
        <f t="shared" si="152"/>
        <v>67</v>
      </c>
      <c r="AS198" t="s">
        <v>3792</v>
      </c>
      <c r="AT198">
        <v>0</v>
      </c>
      <c r="AU198">
        <f t="shared" si="153"/>
        <v>0</v>
      </c>
      <c r="AV198" t="s">
        <v>19</v>
      </c>
      <c r="AW198">
        <v>0</v>
      </c>
      <c r="AX198" t="s">
        <v>3783</v>
      </c>
      <c r="AY198">
        <v>0</v>
      </c>
      <c r="AZ198">
        <f t="shared" si="154"/>
        <v>0</v>
      </c>
      <c r="BA198">
        <f t="shared" si="155"/>
        <v>67</v>
      </c>
      <c r="BB198" t="s">
        <v>3784</v>
      </c>
      <c r="BC198">
        <v>0</v>
      </c>
      <c r="BD198" t="s">
        <v>3088</v>
      </c>
      <c r="BE198">
        <v>0</v>
      </c>
      <c r="BF198" t="s">
        <v>3088</v>
      </c>
      <c r="BG198" t="s">
        <v>19</v>
      </c>
      <c r="BQ198">
        <v>2.2222222222222223</v>
      </c>
      <c r="BR198">
        <v>2.4</v>
      </c>
      <c r="BS198">
        <v>0.25</v>
      </c>
      <c r="BT198">
        <v>0.36</v>
      </c>
      <c r="BU198">
        <v>2.4</v>
      </c>
      <c r="BV198">
        <v>0.36</v>
      </c>
      <c r="BW198">
        <v>50</v>
      </c>
      <c r="BX198">
        <v>72</v>
      </c>
      <c r="BY198">
        <v>72</v>
      </c>
      <c r="BZ198">
        <v>0</v>
      </c>
      <c r="CA198">
        <v>1</v>
      </c>
      <c r="CB198">
        <v>1</v>
      </c>
      <c r="CC198">
        <v>0</v>
      </c>
      <c r="CD198">
        <v>0.36</v>
      </c>
      <c r="CE198">
        <v>0.36</v>
      </c>
      <c r="CF198">
        <v>-2</v>
      </c>
      <c r="CG198">
        <v>0.36</v>
      </c>
      <c r="CH198">
        <v>72</v>
      </c>
      <c r="CJ198">
        <v>0.36</v>
      </c>
      <c r="CK198">
        <v>3.35</v>
      </c>
      <c r="CL198">
        <v>0.69499999999999995</v>
      </c>
      <c r="CM198">
        <v>139</v>
      </c>
      <c r="CN198">
        <v>1</v>
      </c>
      <c r="CO198">
        <v>0.69499999999999995</v>
      </c>
      <c r="CP198">
        <v>1.34</v>
      </c>
      <c r="CQ198">
        <v>0.69499999999999995</v>
      </c>
      <c r="CR198">
        <v>139</v>
      </c>
      <c r="CS198">
        <v>1</v>
      </c>
      <c r="CT198">
        <v>0.69499999999999995</v>
      </c>
      <c r="CU198">
        <v>1.1166666666666667</v>
      </c>
      <c r="CV198">
        <v>0.69499999999999995</v>
      </c>
      <c r="CW198">
        <v>139</v>
      </c>
      <c r="CX198">
        <v>1</v>
      </c>
      <c r="CY198">
        <v>0.69499999999999995</v>
      </c>
      <c r="CZ198">
        <v>1.1166666666666667</v>
      </c>
      <c r="DA198">
        <v>0.69499999999999995</v>
      </c>
      <c r="DB198">
        <v>139</v>
      </c>
      <c r="DC198">
        <v>1</v>
      </c>
      <c r="DD198">
        <v>0.69499999999999995</v>
      </c>
      <c r="DE198">
        <v>-2</v>
      </c>
      <c r="DF198">
        <v>0.69499999999999995</v>
      </c>
      <c r="DG198">
        <v>139</v>
      </c>
      <c r="DI198">
        <v>0.69499999999999995</v>
      </c>
      <c r="DJ198">
        <v>0</v>
      </c>
      <c r="DK198">
        <v>0.69499999999999995</v>
      </c>
      <c r="DL198">
        <v>139</v>
      </c>
      <c r="DM198">
        <v>0</v>
      </c>
      <c r="DN198">
        <v>0.69499999999999995</v>
      </c>
      <c r="DO198">
        <v>0</v>
      </c>
      <c r="DZ198">
        <v>0</v>
      </c>
      <c r="EA198">
        <v>20</v>
      </c>
      <c r="EB198">
        <v>30</v>
      </c>
      <c r="EC198">
        <v>10</v>
      </c>
      <c r="ED198">
        <v>0</v>
      </c>
      <c r="EE198">
        <v>30</v>
      </c>
      <c r="EF198">
        <v>30</v>
      </c>
      <c r="EG198">
        <v>0</v>
      </c>
    </row>
    <row r="199" spans="1:141" x14ac:dyDescent="0.25">
      <c r="A199" t="s">
        <v>15</v>
      </c>
      <c r="B199" t="s">
        <v>16</v>
      </c>
      <c r="C199" t="s">
        <v>491</v>
      </c>
      <c r="D199">
        <v>7</v>
      </c>
      <c r="E199" t="s">
        <v>492</v>
      </c>
      <c r="F199" t="s">
        <v>19</v>
      </c>
      <c r="G199" t="s">
        <v>19</v>
      </c>
      <c r="H199" t="s">
        <v>19</v>
      </c>
      <c r="I199" t="s">
        <v>19</v>
      </c>
      <c r="J199" t="s">
        <v>19</v>
      </c>
      <c r="K199" t="s">
        <v>491</v>
      </c>
      <c r="L199" t="s">
        <v>502</v>
      </c>
      <c r="M199">
        <v>228</v>
      </c>
      <c r="N199" t="s">
        <v>21</v>
      </c>
      <c r="O199" t="s">
        <v>503</v>
      </c>
      <c r="P199" t="s">
        <v>113</v>
      </c>
      <c r="Q199" t="s">
        <v>113</v>
      </c>
      <c r="R199" t="s">
        <v>3084</v>
      </c>
      <c r="S199" t="s">
        <v>34</v>
      </c>
      <c r="T199" t="s">
        <v>52</v>
      </c>
      <c r="U199" t="s">
        <v>2991</v>
      </c>
      <c r="V199" t="s">
        <v>26</v>
      </c>
      <c r="W199">
        <v>5</v>
      </c>
      <c r="X199" t="s">
        <v>3790</v>
      </c>
      <c r="Y199">
        <v>124</v>
      </c>
      <c r="Z199">
        <v>14</v>
      </c>
      <c r="AA199">
        <v>30</v>
      </c>
      <c r="AB199">
        <v>70</v>
      </c>
      <c r="AC199">
        <v>10</v>
      </c>
      <c r="AD199" t="s">
        <v>19</v>
      </c>
      <c r="AE199">
        <v>122</v>
      </c>
      <c r="AF199" t="s">
        <v>19</v>
      </c>
      <c r="AG199">
        <v>28</v>
      </c>
      <c r="AH199" t="s">
        <v>19</v>
      </c>
      <c r="AI199">
        <v>0</v>
      </c>
      <c r="AJ199" t="s">
        <v>19</v>
      </c>
      <c r="AK199">
        <v>0</v>
      </c>
      <c r="AL199">
        <f t="shared" si="150"/>
        <v>28</v>
      </c>
      <c r="AM199" t="s">
        <v>19</v>
      </c>
      <c r="AN199">
        <v>0</v>
      </c>
      <c r="AO199">
        <f t="shared" si="151"/>
        <v>0</v>
      </c>
      <c r="AP199" t="s">
        <v>19</v>
      </c>
      <c r="AQ199">
        <v>0</v>
      </c>
      <c r="AR199">
        <f t="shared" si="152"/>
        <v>0</v>
      </c>
      <c r="AS199" t="s">
        <v>3086</v>
      </c>
      <c r="AT199">
        <v>41</v>
      </c>
      <c r="AU199">
        <f t="shared" si="153"/>
        <v>41</v>
      </c>
      <c r="AV199" t="s">
        <v>3793</v>
      </c>
      <c r="AW199">
        <v>29</v>
      </c>
      <c r="AX199" t="s">
        <v>3794</v>
      </c>
      <c r="AY199">
        <v>11</v>
      </c>
      <c r="AZ199">
        <f t="shared" si="154"/>
        <v>11</v>
      </c>
      <c r="BA199">
        <f t="shared" si="155"/>
        <v>52</v>
      </c>
      <c r="BB199" t="s">
        <v>3795</v>
      </c>
      <c r="BC199">
        <v>8</v>
      </c>
      <c r="BD199" t="s">
        <v>3796</v>
      </c>
      <c r="BE199">
        <v>8</v>
      </c>
      <c r="BF199" t="s">
        <v>3797</v>
      </c>
      <c r="BG199" t="s">
        <v>19</v>
      </c>
      <c r="BH199">
        <v>9</v>
      </c>
      <c r="BI199">
        <v>6</v>
      </c>
      <c r="BJ199">
        <v>6</v>
      </c>
      <c r="BK199">
        <v>10</v>
      </c>
      <c r="BL199">
        <v>17</v>
      </c>
      <c r="BM199">
        <v>19</v>
      </c>
      <c r="BN199">
        <v>23</v>
      </c>
      <c r="BO199">
        <v>23</v>
      </c>
      <c r="BP199">
        <v>11</v>
      </c>
      <c r="BQ199">
        <v>3.7333333333333329</v>
      </c>
      <c r="BR199">
        <v>2.8</v>
      </c>
      <c r="BS199">
        <v>0.22580645161290322</v>
      </c>
      <c r="BT199">
        <v>0.22580645161290322</v>
      </c>
      <c r="BU199">
        <v>2.8</v>
      </c>
      <c r="BV199">
        <v>0.22580645161290322</v>
      </c>
      <c r="BW199">
        <v>28</v>
      </c>
      <c r="BX199">
        <v>28</v>
      </c>
      <c r="BY199">
        <v>28</v>
      </c>
      <c r="BZ199">
        <v>0</v>
      </c>
      <c r="CA199">
        <v>1</v>
      </c>
      <c r="CB199">
        <v>1</v>
      </c>
      <c r="CC199">
        <v>0</v>
      </c>
      <c r="CD199">
        <v>0.22580645161290322</v>
      </c>
      <c r="CE199">
        <v>0.22580645161290322</v>
      </c>
      <c r="CF199">
        <v>-2</v>
      </c>
      <c r="CG199">
        <v>0.22580645161290322</v>
      </c>
      <c r="CH199">
        <v>28</v>
      </c>
      <c r="CJ199">
        <v>0.22580645161290322</v>
      </c>
      <c r="CK199">
        <v>-2</v>
      </c>
      <c r="CL199">
        <v>0.22580645161290322</v>
      </c>
      <c r="CM199">
        <v>28</v>
      </c>
      <c r="CO199">
        <v>0.22580645161290322</v>
      </c>
      <c r="CP199">
        <v>0.91111111111111109</v>
      </c>
      <c r="CQ199">
        <v>0.55645161290322576</v>
      </c>
      <c r="CR199">
        <v>69</v>
      </c>
      <c r="CS199">
        <v>0.91111111111111109</v>
      </c>
      <c r="CT199">
        <v>0.55645161290322576</v>
      </c>
      <c r="CU199">
        <v>1</v>
      </c>
      <c r="CV199">
        <v>0.79032258064516125</v>
      </c>
      <c r="CW199">
        <v>98</v>
      </c>
      <c r="CX199">
        <v>1</v>
      </c>
      <c r="CY199">
        <v>0.79032258064516125</v>
      </c>
      <c r="CZ199">
        <v>0.74285714285714288</v>
      </c>
      <c r="DA199">
        <v>0.64516129032258063</v>
      </c>
      <c r="DB199">
        <v>80</v>
      </c>
      <c r="DC199">
        <v>0.74285714285714288</v>
      </c>
      <c r="DD199">
        <v>0.64516129032258063</v>
      </c>
      <c r="DE199">
        <v>2.6666666666666665</v>
      </c>
      <c r="DF199">
        <v>0.70967741935483875</v>
      </c>
      <c r="DG199">
        <v>88</v>
      </c>
      <c r="DH199">
        <v>1</v>
      </c>
      <c r="DI199">
        <v>0.70967741935483875</v>
      </c>
      <c r="DJ199">
        <v>0.88888888888888884</v>
      </c>
      <c r="DK199">
        <v>0.77419354838709675</v>
      </c>
      <c r="DL199">
        <v>96</v>
      </c>
      <c r="DM199">
        <v>0.88888888888888884</v>
      </c>
      <c r="DN199">
        <v>0.77419354838709675</v>
      </c>
      <c r="DO199">
        <v>0</v>
      </c>
      <c r="DV199" t="s">
        <v>3798</v>
      </c>
      <c r="DW199" t="s">
        <v>19</v>
      </c>
      <c r="DX199" t="s">
        <v>3799</v>
      </c>
      <c r="DY199" t="s">
        <v>19</v>
      </c>
      <c r="DZ199">
        <v>0</v>
      </c>
      <c r="EA199">
        <v>0</v>
      </c>
      <c r="EB199">
        <v>45</v>
      </c>
      <c r="EC199">
        <v>25</v>
      </c>
      <c r="ED199">
        <v>3</v>
      </c>
      <c r="EE199">
        <v>15</v>
      </c>
      <c r="EF199">
        <v>15</v>
      </c>
      <c r="EG199">
        <v>3</v>
      </c>
      <c r="EK199">
        <v>36</v>
      </c>
    </row>
    <row r="200" spans="1:141" x14ac:dyDescent="0.25">
      <c r="A200" t="s">
        <v>15</v>
      </c>
      <c r="B200" t="s">
        <v>16</v>
      </c>
      <c r="C200" t="s">
        <v>491</v>
      </c>
      <c r="D200">
        <v>7</v>
      </c>
      <c r="E200" t="s">
        <v>492</v>
      </c>
      <c r="F200" t="s">
        <v>19</v>
      </c>
      <c r="G200" t="s">
        <v>19</v>
      </c>
      <c r="H200" t="s">
        <v>19</v>
      </c>
      <c r="I200" t="s">
        <v>19</v>
      </c>
      <c r="J200" t="s">
        <v>19</v>
      </c>
      <c r="K200" t="s">
        <v>491</v>
      </c>
      <c r="L200" t="s">
        <v>504</v>
      </c>
      <c r="M200">
        <v>229</v>
      </c>
      <c r="N200" t="s">
        <v>21</v>
      </c>
      <c r="O200" t="s">
        <v>505</v>
      </c>
      <c r="P200" t="s">
        <v>113</v>
      </c>
      <c r="Q200" t="s">
        <v>113</v>
      </c>
      <c r="R200" t="s">
        <v>3084</v>
      </c>
      <c r="S200" t="s">
        <v>34</v>
      </c>
      <c r="T200" t="s">
        <v>52</v>
      </c>
      <c r="U200" t="s">
        <v>2991</v>
      </c>
      <c r="V200" t="s">
        <v>26</v>
      </c>
      <c r="W200">
        <v>6</v>
      </c>
      <c r="X200" t="s">
        <v>3800</v>
      </c>
      <c r="Y200">
        <v>1000</v>
      </c>
      <c r="Z200">
        <v>250</v>
      </c>
      <c r="AA200">
        <v>250</v>
      </c>
      <c r="AB200">
        <v>250</v>
      </c>
      <c r="AC200">
        <v>250</v>
      </c>
      <c r="AD200" t="s">
        <v>19</v>
      </c>
      <c r="AE200">
        <v>612</v>
      </c>
      <c r="AF200" t="s">
        <v>19</v>
      </c>
      <c r="AG200">
        <v>150</v>
      </c>
      <c r="AH200" t="s">
        <v>19</v>
      </c>
      <c r="AI200">
        <v>450</v>
      </c>
      <c r="AJ200" t="s">
        <v>3801</v>
      </c>
      <c r="AK200">
        <v>450</v>
      </c>
      <c r="AL200">
        <f t="shared" si="150"/>
        <v>600</v>
      </c>
      <c r="AM200" t="s">
        <v>3801</v>
      </c>
      <c r="AN200">
        <v>-1</v>
      </c>
      <c r="AO200">
        <f t="shared" si="151"/>
        <v>0</v>
      </c>
      <c r="AP200" t="s">
        <v>19</v>
      </c>
      <c r="AQ200">
        <v>512</v>
      </c>
      <c r="AR200">
        <f t="shared" si="152"/>
        <v>512</v>
      </c>
      <c r="AS200" t="s">
        <v>3802</v>
      </c>
      <c r="AT200">
        <v>0</v>
      </c>
      <c r="AU200">
        <f t="shared" si="153"/>
        <v>0</v>
      </c>
      <c r="AV200" t="s">
        <v>3803</v>
      </c>
      <c r="AW200">
        <v>0</v>
      </c>
      <c r="AX200" t="s">
        <v>3783</v>
      </c>
      <c r="AY200">
        <v>0</v>
      </c>
      <c r="AZ200">
        <f t="shared" si="154"/>
        <v>0</v>
      </c>
      <c r="BA200">
        <f t="shared" si="155"/>
        <v>512</v>
      </c>
      <c r="BB200" t="s">
        <v>3784</v>
      </c>
      <c r="BC200">
        <v>0</v>
      </c>
      <c r="BD200" t="s">
        <v>3088</v>
      </c>
      <c r="BE200">
        <v>0</v>
      </c>
      <c r="BF200" t="s">
        <v>3088</v>
      </c>
      <c r="BG200" t="s">
        <v>19</v>
      </c>
      <c r="BH200">
        <v>40</v>
      </c>
      <c r="BI200">
        <v>80</v>
      </c>
      <c r="BJ200">
        <v>70</v>
      </c>
      <c r="BK200">
        <v>80</v>
      </c>
      <c r="BL200">
        <v>140</v>
      </c>
      <c r="BM200">
        <v>150</v>
      </c>
      <c r="BN200">
        <v>150</v>
      </c>
      <c r="BO200">
        <v>150</v>
      </c>
      <c r="BP200">
        <v>140</v>
      </c>
      <c r="BQ200">
        <v>0.79999999999999993</v>
      </c>
      <c r="BR200">
        <v>2.4</v>
      </c>
      <c r="BS200">
        <v>0.15</v>
      </c>
      <c r="BT200">
        <v>0.6</v>
      </c>
      <c r="BU200">
        <v>2.4</v>
      </c>
      <c r="BV200">
        <v>0.6</v>
      </c>
      <c r="BW200">
        <v>150</v>
      </c>
      <c r="BX200">
        <v>600</v>
      </c>
      <c r="BY200">
        <v>600</v>
      </c>
      <c r="BZ200">
        <v>0</v>
      </c>
      <c r="CA200">
        <v>1</v>
      </c>
      <c r="CB200">
        <v>1</v>
      </c>
      <c r="CC200">
        <v>0</v>
      </c>
      <c r="CD200">
        <v>0.6</v>
      </c>
      <c r="CE200">
        <v>0.6</v>
      </c>
      <c r="CF200">
        <v>-1</v>
      </c>
      <c r="CG200">
        <v>0.6</v>
      </c>
      <c r="CH200">
        <v>600</v>
      </c>
      <c r="CJ200">
        <v>0.6</v>
      </c>
      <c r="CK200">
        <v>10.24</v>
      </c>
      <c r="CL200">
        <v>1.1120000000000001</v>
      </c>
      <c r="CM200">
        <v>1112</v>
      </c>
      <c r="CN200">
        <v>1</v>
      </c>
      <c r="CO200">
        <v>1</v>
      </c>
      <c r="CP200">
        <v>3.4133333333333336</v>
      </c>
      <c r="CQ200">
        <v>1.1120000000000001</v>
      </c>
      <c r="CR200">
        <v>1112</v>
      </c>
      <c r="CS200">
        <v>1</v>
      </c>
      <c r="CT200">
        <v>1</v>
      </c>
      <c r="CU200">
        <v>2.048</v>
      </c>
      <c r="CV200">
        <v>1.1120000000000001</v>
      </c>
      <c r="CW200">
        <v>1112</v>
      </c>
      <c r="CX200">
        <v>1</v>
      </c>
      <c r="CY200">
        <v>1</v>
      </c>
      <c r="CZ200">
        <v>2.048</v>
      </c>
      <c r="DA200">
        <v>1.1120000000000001</v>
      </c>
      <c r="DB200">
        <v>1112</v>
      </c>
      <c r="DC200">
        <v>1</v>
      </c>
      <c r="DD200">
        <v>1</v>
      </c>
      <c r="DE200">
        <v>-2</v>
      </c>
      <c r="DF200">
        <v>1.1120000000000001</v>
      </c>
      <c r="DG200">
        <v>1112</v>
      </c>
      <c r="DH200">
        <v>1</v>
      </c>
      <c r="DI200">
        <v>1</v>
      </c>
      <c r="DJ200">
        <v>-2</v>
      </c>
      <c r="DK200">
        <v>1.1120000000000001</v>
      </c>
      <c r="DL200">
        <v>1112</v>
      </c>
      <c r="DM200">
        <v>1</v>
      </c>
      <c r="DN200">
        <v>1</v>
      </c>
      <c r="DO200">
        <v>0</v>
      </c>
      <c r="DZ200">
        <v>-1</v>
      </c>
      <c r="EA200">
        <v>50</v>
      </c>
      <c r="EB200">
        <v>100</v>
      </c>
      <c r="EC200">
        <v>100</v>
      </c>
      <c r="ED200">
        <v>0</v>
      </c>
      <c r="EE200">
        <v>0</v>
      </c>
      <c r="EF200">
        <v>0</v>
      </c>
      <c r="EG200">
        <v>250</v>
      </c>
    </row>
    <row r="201" spans="1:141" x14ac:dyDescent="0.25">
      <c r="A201" t="s">
        <v>15</v>
      </c>
      <c r="B201" t="s">
        <v>16</v>
      </c>
      <c r="C201" t="s">
        <v>491</v>
      </c>
      <c r="D201">
        <v>7</v>
      </c>
      <c r="E201" t="s">
        <v>492</v>
      </c>
      <c r="F201" t="s">
        <v>19</v>
      </c>
      <c r="G201" t="s">
        <v>19</v>
      </c>
      <c r="H201" t="s">
        <v>19</v>
      </c>
      <c r="I201" t="s">
        <v>19</v>
      </c>
      <c r="J201" t="s">
        <v>19</v>
      </c>
      <c r="K201" t="s">
        <v>491</v>
      </c>
      <c r="L201" t="s">
        <v>506</v>
      </c>
      <c r="M201">
        <v>230</v>
      </c>
      <c r="N201" t="s">
        <v>21</v>
      </c>
      <c r="O201" t="s">
        <v>507</v>
      </c>
      <c r="P201" t="s">
        <v>113</v>
      </c>
      <c r="Q201" t="s">
        <v>113</v>
      </c>
      <c r="R201" t="s">
        <v>3084</v>
      </c>
      <c r="S201" t="s">
        <v>64</v>
      </c>
      <c r="T201" t="s">
        <v>25</v>
      </c>
      <c r="U201" t="s">
        <v>2965</v>
      </c>
      <c r="V201" t="s">
        <v>26</v>
      </c>
      <c r="W201">
        <v>7</v>
      </c>
      <c r="X201" t="s">
        <v>3804</v>
      </c>
      <c r="Y201">
        <v>1</v>
      </c>
      <c r="Z201">
        <v>1</v>
      </c>
      <c r="AA201">
        <v>0.75</v>
      </c>
      <c r="AB201">
        <v>0.5</v>
      </c>
      <c r="AC201">
        <v>0.25</v>
      </c>
      <c r="AD201" t="s">
        <v>19</v>
      </c>
      <c r="AE201">
        <v>0</v>
      </c>
      <c r="AF201" t="s">
        <v>19</v>
      </c>
      <c r="AG201">
        <v>0.2</v>
      </c>
      <c r="AH201" t="s">
        <v>19</v>
      </c>
      <c r="AI201">
        <v>0.25</v>
      </c>
      <c r="AJ201" t="s">
        <v>19</v>
      </c>
      <c r="AK201">
        <v>0.25</v>
      </c>
      <c r="AL201">
        <f>+AK201</f>
        <v>0.25</v>
      </c>
      <c r="AM201" t="s">
        <v>19</v>
      </c>
      <c r="AN201">
        <v>0.25</v>
      </c>
      <c r="AP201" t="s">
        <v>19</v>
      </c>
      <c r="AQ201">
        <v>0.25</v>
      </c>
      <c r="AS201" t="s">
        <v>3805</v>
      </c>
      <c r="AT201">
        <v>0.25</v>
      </c>
      <c r="AV201" t="s">
        <v>3806</v>
      </c>
      <c r="AW201">
        <v>0.5</v>
      </c>
      <c r="AX201" t="s">
        <v>3807</v>
      </c>
      <c r="AY201">
        <v>0.5</v>
      </c>
      <c r="BA201">
        <f>+AY201</f>
        <v>0.5</v>
      </c>
      <c r="BB201" t="s">
        <v>3808</v>
      </c>
      <c r="BC201">
        <v>0.5</v>
      </c>
      <c r="BD201" t="s">
        <v>3809</v>
      </c>
      <c r="BE201">
        <v>0.5</v>
      </c>
      <c r="BF201" t="s">
        <v>3810</v>
      </c>
      <c r="BG201" t="s">
        <v>19</v>
      </c>
      <c r="BQ201">
        <v>1.0666666666666667</v>
      </c>
      <c r="BR201">
        <v>1</v>
      </c>
      <c r="BS201">
        <v>0.2</v>
      </c>
      <c r="BT201">
        <v>0.25</v>
      </c>
      <c r="BU201">
        <v>1</v>
      </c>
      <c r="BV201">
        <v>0.25</v>
      </c>
      <c r="BW201">
        <v>0.2</v>
      </c>
      <c r="BX201">
        <v>0.25</v>
      </c>
      <c r="BY201">
        <v>0.25</v>
      </c>
      <c r="BZ201">
        <v>0</v>
      </c>
      <c r="CA201">
        <v>1</v>
      </c>
      <c r="CB201">
        <v>1</v>
      </c>
      <c r="CC201">
        <v>0</v>
      </c>
      <c r="CD201">
        <v>0.25</v>
      </c>
      <c r="CE201">
        <v>0.25</v>
      </c>
      <c r="CF201">
        <v>1</v>
      </c>
      <c r="CG201">
        <v>0.25</v>
      </c>
      <c r="CH201">
        <v>0.25</v>
      </c>
      <c r="CI201">
        <v>1</v>
      </c>
      <c r="CJ201">
        <v>0.25</v>
      </c>
      <c r="CK201">
        <v>1</v>
      </c>
      <c r="CL201">
        <v>0.25</v>
      </c>
      <c r="CM201">
        <v>0.25</v>
      </c>
      <c r="CN201">
        <v>1</v>
      </c>
      <c r="CO201">
        <v>0.25</v>
      </c>
      <c r="CP201">
        <v>1</v>
      </c>
      <c r="CQ201">
        <v>0.25</v>
      </c>
      <c r="CR201">
        <v>0.25</v>
      </c>
      <c r="CS201">
        <v>1</v>
      </c>
      <c r="CT201">
        <v>0.25</v>
      </c>
      <c r="CU201">
        <v>1</v>
      </c>
      <c r="CV201">
        <v>0.5</v>
      </c>
      <c r="CW201">
        <v>0.5</v>
      </c>
      <c r="CX201">
        <v>1</v>
      </c>
      <c r="CY201">
        <v>0.5</v>
      </c>
      <c r="CZ201">
        <v>1</v>
      </c>
      <c r="DA201">
        <v>0.5</v>
      </c>
      <c r="DB201">
        <v>0.5</v>
      </c>
      <c r="DC201">
        <v>1</v>
      </c>
      <c r="DD201">
        <v>0.5</v>
      </c>
      <c r="DE201">
        <v>1</v>
      </c>
      <c r="DF201">
        <v>0.5</v>
      </c>
      <c r="DG201">
        <v>0.5</v>
      </c>
      <c r="DH201">
        <v>1</v>
      </c>
      <c r="DI201">
        <v>0.5</v>
      </c>
      <c r="DJ201">
        <v>0.83333333333333337</v>
      </c>
      <c r="DK201">
        <v>0.5</v>
      </c>
      <c r="DL201">
        <v>0.5</v>
      </c>
      <c r="DM201">
        <v>0.83333333333333337</v>
      </c>
      <c r="DN201">
        <v>0.5</v>
      </c>
      <c r="DO201">
        <v>0</v>
      </c>
      <c r="DZ201">
        <v>0.25</v>
      </c>
      <c r="EA201">
        <v>0.25</v>
      </c>
      <c r="EB201">
        <v>0.25</v>
      </c>
      <c r="EC201">
        <v>0.5</v>
      </c>
      <c r="ED201">
        <v>0.5</v>
      </c>
      <c r="EE201">
        <v>0.6</v>
      </c>
      <c r="EF201">
        <v>0.7</v>
      </c>
      <c r="EG201">
        <v>0.75</v>
      </c>
    </row>
    <row r="202" spans="1:141" x14ac:dyDescent="0.25">
      <c r="A202" t="s">
        <v>15</v>
      </c>
      <c r="B202" t="s">
        <v>16</v>
      </c>
      <c r="C202" t="s">
        <v>491</v>
      </c>
      <c r="D202">
        <v>7</v>
      </c>
      <c r="E202" t="s">
        <v>492</v>
      </c>
      <c r="F202" t="s">
        <v>508</v>
      </c>
      <c r="G202" t="s">
        <v>509</v>
      </c>
      <c r="H202" t="s">
        <v>2997</v>
      </c>
      <c r="I202" t="s">
        <v>113</v>
      </c>
      <c r="J202" t="s">
        <v>113</v>
      </c>
      <c r="K202" t="s">
        <v>508</v>
      </c>
      <c r="L202" t="s">
        <v>510</v>
      </c>
      <c r="M202">
        <v>192</v>
      </c>
      <c r="N202" t="s">
        <v>56</v>
      </c>
      <c r="O202" t="s">
        <v>511</v>
      </c>
      <c r="P202" t="s">
        <v>113</v>
      </c>
      <c r="Q202" t="s">
        <v>113</v>
      </c>
      <c r="R202" t="s">
        <v>3084</v>
      </c>
      <c r="S202" t="s">
        <v>34</v>
      </c>
      <c r="T202" t="s">
        <v>52</v>
      </c>
      <c r="U202" t="s">
        <v>2991</v>
      </c>
      <c r="V202" t="s">
        <v>26</v>
      </c>
      <c r="W202">
        <v>1</v>
      </c>
      <c r="X202" t="s">
        <v>3811</v>
      </c>
      <c r="Y202">
        <v>300</v>
      </c>
      <c r="Z202">
        <v>50</v>
      </c>
      <c r="AA202">
        <v>100</v>
      </c>
      <c r="AB202">
        <v>100</v>
      </c>
      <c r="AC202">
        <v>50</v>
      </c>
      <c r="AD202" t="s">
        <v>19</v>
      </c>
      <c r="AE202">
        <v>252</v>
      </c>
      <c r="AF202" t="s">
        <v>19</v>
      </c>
      <c r="AG202">
        <v>10</v>
      </c>
      <c r="AH202" t="s">
        <v>19</v>
      </c>
      <c r="AI202">
        <v>40</v>
      </c>
      <c r="AJ202" t="s">
        <v>3812</v>
      </c>
      <c r="AK202">
        <v>40</v>
      </c>
      <c r="AL202">
        <f t="shared" ref="AL202:AL208" si="156">+AG202+AK202</f>
        <v>50</v>
      </c>
      <c r="AM202" t="s">
        <v>19</v>
      </c>
      <c r="AN202">
        <v>0</v>
      </c>
      <c r="AO202">
        <f t="shared" ref="AO202:AO208" si="157">+IF(AND(AN202&lt;&gt;-1,AN202&lt;&gt;-2),AN202,0)</f>
        <v>0</v>
      </c>
      <c r="AP202" t="s">
        <v>19</v>
      </c>
      <c r="AQ202">
        <v>0</v>
      </c>
      <c r="AR202">
        <f t="shared" ref="AR202:AR208" si="158">+IF(AND(AQ202&lt;&gt;-1,AQ202&lt;&gt;-2),AQ202,0)</f>
        <v>0</v>
      </c>
      <c r="AS202" t="s">
        <v>3086</v>
      </c>
      <c r="AT202">
        <v>30</v>
      </c>
      <c r="AU202">
        <f t="shared" ref="AU202:AU208" si="159">+IF(AND(AT202&lt;&gt;-1,AT202&lt;&gt;-2),AT202,0)</f>
        <v>30</v>
      </c>
      <c r="AV202" t="s">
        <v>3813</v>
      </c>
      <c r="AW202">
        <v>70</v>
      </c>
      <c r="AX202" t="s">
        <v>3807</v>
      </c>
      <c r="AY202">
        <v>70</v>
      </c>
      <c r="AZ202">
        <f t="shared" ref="AZ202:AZ208" si="160">+IF(AND(AY202&lt;&gt;-1,AY202&lt;&gt;-2),AY202,0)</f>
        <v>70</v>
      </c>
      <c r="BA202">
        <f t="shared" ref="BA202:BA208" si="161">+AO202+AR202+AU202+AZ202</f>
        <v>100</v>
      </c>
      <c r="BB202" t="s">
        <v>3814</v>
      </c>
      <c r="BC202">
        <v>0</v>
      </c>
      <c r="BD202" t="s">
        <v>3088</v>
      </c>
      <c r="BE202">
        <v>0</v>
      </c>
      <c r="BF202" t="s">
        <v>3088</v>
      </c>
      <c r="BG202" t="s">
        <v>493</v>
      </c>
      <c r="BH202">
        <v>30</v>
      </c>
      <c r="BI202">
        <v>20</v>
      </c>
      <c r="BJ202">
        <v>20</v>
      </c>
      <c r="BK202">
        <v>30</v>
      </c>
      <c r="BL202">
        <v>40</v>
      </c>
      <c r="BM202">
        <v>30</v>
      </c>
      <c r="BN202">
        <v>45</v>
      </c>
      <c r="BO202">
        <v>40</v>
      </c>
      <c r="BP202">
        <v>45</v>
      </c>
      <c r="BQ202">
        <v>0.26666666666666666</v>
      </c>
      <c r="BR202">
        <v>1</v>
      </c>
      <c r="BS202">
        <v>3.3333333333333333E-2</v>
      </c>
      <c r="BT202">
        <v>0.16666666666666666</v>
      </c>
      <c r="BU202">
        <v>1</v>
      </c>
      <c r="BV202">
        <v>0.16666666666666666</v>
      </c>
      <c r="BW202">
        <v>10</v>
      </c>
      <c r="BX202">
        <v>50</v>
      </c>
      <c r="BY202">
        <v>50</v>
      </c>
      <c r="BZ202">
        <v>0.26666666666666666</v>
      </c>
      <c r="CA202">
        <v>1</v>
      </c>
      <c r="CB202">
        <v>1</v>
      </c>
      <c r="CC202">
        <v>3.3333333333333333E-2</v>
      </c>
      <c r="CD202">
        <v>0.16666666666666666</v>
      </c>
      <c r="CE202">
        <v>0.16666666666666666</v>
      </c>
      <c r="CF202">
        <v>-2</v>
      </c>
      <c r="CG202">
        <v>0.16666666666666666</v>
      </c>
      <c r="CH202">
        <v>50</v>
      </c>
      <c r="CJ202">
        <v>0.16666666666666666</v>
      </c>
      <c r="CK202">
        <v>-2</v>
      </c>
      <c r="CL202">
        <v>0.16666666666666666</v>
      </c>
      <c r="CM202">
        <v>50</v>
      </c>
      <c r="CO202">
        <v>0.16666666666666666</v>
      </c>
      <c r="CP202">
        <v>1</v>
      </c>
      <c r="CQ202">
        <v>0.26666666666666666</v>
      </c>
      <c r="CR202">
        <v>80</v>
      </c>
      <c r="CS202">
        <v>1</v>
      </c>
      <c r="CT202">
        <v>0.26666666666666666</v>
      </c>
      <c r="CU202">
        <v>1</v>
      </c>
      <c r="CV202">
        <v>0.5</v>
      </c>
      <c r="CW202">
        <v>150</v>
      </c>
      <c r="CX202">
        <v>1</v>
      </c>
      <c r="CY202">
        <v>0.5</v>
      </c>
      <c r="CZ202">
        <v>1</v>
      </c>
      <c r="DA202">
        <v>0.5</v>
      </c>
      <c r="DB202">
        <v>150</v>
      </c>
      <c r="DC202">
        <v>1</v>
      </c>
      <c r="DD202">
        <v>0.5</v>
      </c>
      <c r="DE202">
        <v>-2</v>
      </c>
      <c r="DF202">
        <v>0.5</v>
      </c>
      <c r="DG202">
        <v>150</v>
      </c>
      <c r="DI202">
        <v>0.5</v>
      </c>
      <c r="DJ202">
        <v>-2</v>
      </c>
      <c r="DK202">
        <v>0.5</v>
      </c>
      <c r="DL202">
        <v>150</v>
      </c>
      <c r="DN202">
        <v>0.5</v>
      </c>
      <c r="DO202">
        <v>0</v>
      </c>
      <c r="DP202" t="s">
        <v>3049</v>
      </c>
      <c r="DS202" t="s">
        <v>3097</v>
      </c>
      <c r="DT202" t="s">
        <v>3032</v>
      </c>
      <c r="DZ202">
        <v>0</v>
      </c>
      <c r="EA202">
        <v>0</v>
      </c>
      <c r="EB202">
        <v>30</v>
      </c>
      <c r="EC202">
        <v>70</v>
      </c>
      <c r="ED202">
        <v>0</v>
      </c>
      <c r="EE202">
        <v>0</v>
      </c>
      <c r="EF202">
        <v>0</v>
      </c>
      <c r="EG202">
        <v>100</v>
      </c>
    </row>
    <row r="203" spans="1:141" x14ac:dyDescent="0.25">
      <c r="A203" t="s">
        <v>15</v>
      </c>
      <c r="B203" t="s">
        <v>16</v>
      </c>
      <c r="C203" t="s">
        <v>491</v>
      </c>
      <c r="D203">
        <v>7</v>
      </c>
      <c r="E203" t="s">
        <v>492</v>
      </c>
      <c r="F203" t="s">
        <v>508</v>
      </c>
      <c r="G203" t="s">
        <v>509</v>
      </c>
      <c r="H203" t="s">
        <v>2997</v>
      </c>
      <c r="I203" t="s">
        <v>113</v>
      </c>
      <c r="J203" t="s">
        <v>113</v>
      </c>
      <c r="K203" t="s">
        <v>508</v>
      </c>
      <c r="L203" t="s">
        <v>512</v>
      </c>
      <c r="M203">
        <v>193</v>
      </c>
      <c r="N203" t="s">
        <v>56</v>
      </c>
      <c r="O203" t="s">
        <v>513</v>
      </c>
      <c r="P203" t="s">
        <v>113</v>
      </c>
      <c r="Q203" t="s">
        <v>113</v>
      </c>
      <c r="R203" t="s">
        <v>3084</v>
      </c>
      <c r="S203" t="s">
        <v>34</v>
      </c>
      <c r="T203" t="s">
        <v>52</v>
      </c>
      <c r="U203" t="s">
        <v>2991</v>
      </c>
      <c r="V203" t="s">
        <v>26</v>
      </c>
      <c r="W203">
        <v>2</v>
      </c>
      <c r="X203" t="s">
        <v>3800</v>
      </c>
      <c r="Y203">
        <v>500</v>
      </c>
      <c r="Z203">
        <v>50</v>
      </c>
      <c r="AA203">
        <v>200</v>
      </c>
      <c r="AB203">
        <v>200</v>
      </c>
      <c r="AC203">
        <v>50</v>
      </c>
      <c r="AD203" t="s">
        <v>19</v>
      </c>
      <c r="AE203">
        <v>70</v>
      </c>
      <c r="AF203" t="s">
        <v>19</v>
      </c>
      <c r="AG203">
        <v>13</v>
      </c>
      <c r="AH203" t="s">
        <v>3815</v>
      </c>
      <c r="AI203">
        <v>37</v>
      </c>
      <c r="AJ203" t="s">
        <v>3816</v>
      </c>
      <c r="AK203">
        <v>37</v>
      </c>
      <c r="AL203">
        <f t="shared" si="156"/>
        <v>50</v>
      </c>
      <c r="AM203" t="s">
        <v>19</v>
      </c>
      <c r="AN203">
        <v>0</v>
      </c>
      <c r="AO203">
        <f t="shared" si="157"/>
        <v>0</v>
      </c>
      <c r="AP203" t="s">
        <v>19</v>
      </c>
      <c r="AQ203">
        <v>0</v>
      </c>
      <c r="AR203">
        <f t="shared" si="158"/>
        <v>0</v>
      </c>
      <c r="AS203" t="s">
        <v>3086</v>
      </c>
      <c r="AT203">
        <v>137</v>
      </c>
      <c r="AU203">
        <f t="shared" si="159"/>
        <v>137</v>
      </c>
      <c r="AV203" t="s">
        <v>3817</v>
      </c>
      <c r="AW203">
        <v>63</v>
      </c>
      <c r="AX203" t="s">
        <v>3807</v>
      </c>
      <c r="AY203">
        <v>64</v>
      </c>
      <c r="AZ203">
        <f t="shared" si="160"/>
        <v>64</v>
      </c>
      <c r="BA203">
        <f t="shared" si="161"/>
        <v>201</v>
      </c>
      <c r="BB203" t="s">
        <v>3784</v>
      </c>
      <c r="BC203">
        <v>0</v>
      </c>
      <c r="BD203" t="s">
        <v>3088</v>
      </c>
      <c r="BE203">
        <v>0</v>
      </c>
      <c r="BF203" t="s">
        <v>3088</v>
      </c>
      <c r="BG203" t="s">
        <v>493</v>
      </c>
      <c r="BH203">
        <v>80</v>
      </c>
      <c r="BI203">
        <v>30</v>
      </c>
      <c r="BJ203">
        <v>20</v>
      </c>
      <c r="BK203">
        <v>50</v>
      </c>
      <c r="BL203">
        <v>60</v>
      </c>
      <c r="BM203">
        <v>50</v>
      </c>
      <c r="BN203">
        <v>70</v>
      </c>
      <c r="BO203">
        <v>70</v>
      </c>
      <c r="BP203">
        <v>70</v>
      </c>
      <c r="BQ203">
        <v>0.34666666666666668</v>
      </c>
      <c r="BR203">
        <v>1</v>
      </c>
      <c r="BS203">
        <v>2.5999999999999999E-2</v>
      </c>
      <c r="BT203">
        <v>0.1</v>
      </c>
      <c r="BU203">
        <v>1</v>
      </c>
      <c r="BV203">
        <v>0.1</v>
      </c>
      <c r="BW203">
        <v>13</v>
      </c>
      <c r="BX203">
        <v>50</v>
      </c>
      <c r="BY203">
        <v>50</v>
      </c>
      <c r="BZ203">
        <v>0.34666666666666668</v>
      </c>
      <c r="CA203">
        <v>1</v>
      </c>
      <c r="CB203">
        <v>1</v>
      </c>
      <c r="CC203">
        <v>2.5999999999999999E-2</v>
      </c>
      <c r="CD203">
        <v>0.1</v>
      </c>
      <c r="CE203">
        <v>0.1</v>
      </c>
      <c r="CF203">
        <v>-2</v>
      </c>
      <c r="CG203">
        <v>0.1</v>
      </c>
      <c r="CH203">
        <v>50</v>
      </c>
      <c r="CJ203">
        <v>0.1</v>
      </c>
      <c r="CK203">
        <v>-2</v>
      </c>
      <c r="CL203">
        <v>0.1</v>
      </c>
      <c r="CM203">
        <v>50</v>
      </c>
      <c r="CO203">
        <v>0.1</v>
      </c>
      <c r="CP203">
        <v>1.37</v>
      </c>
      <c r="CQ203">
        <v>0.374</v>
      </c>
      <c r="CR203">
        <v>187</v>
      </c>
      <c r="CS203">
        <v>1</v>
      </c>
      <c r="CT203">
        <v>0.374</v>
      </c>
      <c r="CU203">
        <v>1</v>
      </c>
      <c r="CV203">
        <v>0.5</v>
      </c>
      <c r="CW203">
        <v>250</v>
      </c>
      <c r="CX203">
        <v>1</v>
      </c>
      <c r="CY203">
        <v>0.5</v>
      </c>
      <c r="CZ203">
        <v>1.0049999999999999</v>
      </c>
      <c r="DA203">
        <v>0.502</v>
      </c>
      <c r="DB203">
        <v>251</v>
      </c>
      <c r="DC203">
        <v>1</v>
      </c>
      <c r="DD203">
        <v>0.502</v>
      </c>
      <c r="DE203">
        <v>-2</v>
      </c>
      <c r="DF203">
        <v>0.502</v>
      </c>
      <c r="DG203">
        <v>251</v>
      </c>
      <c r="DI203">
        <v>0.502</v>
      </c>
      <c r="DJ203">
        <v>0</v>
      </c>
      <c r="DK203">
        <v>0.502</v>
      </c>
      <c r="DL203">
        <v>251</v>
      </c>
      <c r="DM203">
        <v>0</v>
      </c>
      <c r="DN203">
        <v>0.502</v>
      </c>
      <c r="DO203">
        <v>0</v>
      </c>
      <c r="DP203" t="s">
        <v>3049</v>
      </c>
      <c r="DS203" t="s">
        <v>3097</v>
      </c>
      <c r="DZ203">
        <v>0</v>
      </c>
      <c r="EA203">
        <v>0</v>
      </c>
      <c r="EB203">
        <v>100</v>
      </c>
      <c r="EC203">
        <v>100</v>
      </c>
      <c r="ED203">
        <v>0</v>
      </c>
      <c r="EE203">
        <v>70</v>
      </c>
      <c r="EF203">
        <v>100</v>
      </c>
      <c r="EG203">
        <v>30</v>
      </c>
    </row>
    <row r="204" spans="1:141" x14ac:dyDescent="0.25">
      <c r="A204" t="s">
        <v>15</v>
      </c>
      <c r="B204" t="s">
        <v>16</v>
      </c>
      <c r="C204" t="s">
        <v>491</v>
      </c>
      <c r="D204">
        <v>7</v>
      </c>
      <c r="E204" t="s">
        <v>492</v>
      </c>
      <c r="F204" t="s">
        <v>508</v>
      </c>
      <c r="G204" t="s">
        <v>509</v>
      </c>
      <c r="H204" t="s">
        <v>2997</v>
      </c>
      <c r="I204" t="s">
        <v>113</v>
      </c>
      <c r="J204" t="s">
        <v>113</v>
      </c>
      <c r="K204" t="s">
        <v>508</v>
      </c>
      <c r="L204" t="s">
        <v>514</v>
      </c>
      <c r="M204">
        <v>194</v>
      </c>
      <c r="N204" t="s">
        <v>56</v>
      </c>
      <c r="O204" t="s">
        <v>515</v>
      </c>
      <c r="P204" t="s">
        <v>113</v>
      </c>
      <c r="Q204" t="s">
        <v>113</v>
      </c>
      <c r="R204" t="s">
        <v>3084</v>
      </c>
      <c r="S204" t="s">
        <v>34</v>
      </c>
      <c r="T204" t="s">
        <v>52</v>
      </c>
      <c r="U204" t="s">
        <v>2991</v>
      </c>
      <c r="V204" t="s">
        <v>26</v>
      </c>
      <c r="W204">
        <v>3</v>
      </c>
      <c r="X204" t="s">
        <v>3818</v>
      </c>
      <c r="Y204">
        <v>800</v>
      </c>
      <c r="Z204">
        <v>150</v>
      </c>
      <c r="AA204">
        <v>300</v>
      </c>
      <c r="AB204">
        <v>300</v>
      </c>
      <c r="AC204">
        <v>50</v>
      </c>
      <c r="AD204" t="s">
        <v>19</v>
      </c>
      <c r="AE204">
        <v>55</v>
      </c>
      <c r="AF204" t="s">
        <v>19</v>
      </c>
      <c r="AG204">
        <v>33</v>
      </c>
      <c r="AH204" t="s">
        <v>3819</v>
      </c>
      <c r="AI204">
        <v>22</v>
      </c>
      <c r="AJ204" t="s">
        <v>19</v>
      </c>
      <c r="AK204">
        <v>22</v>
      </c>
      <c r="AL204">
        <f t="shared" si="156"/>
        <v>55</v>
      </c>
      <c r="AM204" t="s">
        <v>19</v>
      </c>
      <c r="AN204">
        <v>0</v>
      </c>
      <c r="AO204">
        <f t="shared" si="157"/>
        <v>0</v>
      </c>
      <c r="AP204" t="s">
        <v>19</v>
      </c>
      <c r="AQ204">
        <v>65</v>
      </c>
      <c r="AR204">
        <f t="shared" si="158"/>
        <v>65</v>
      </c>
      <c r="AS204" t="s">
        <v>3820</v>
      </c>
      <c r="AT204">
        <v>369</v>
      </c>
      <c r="AU204">
        <f t="shared" si="159"/>
        <v>369</v>
      </c>
      <c r="AV204" t="s">
        <v>3821</v>
      </c>
      <c r="AW204">
        <v>0</v>
      </c>
      <c r="AX204" t="s">
        <v>3822</v>
      </c>
      <c r="AY204">
        <v>0</v>
      </c>
      <c r="AZ204">
        <f t="shared" si="160"/>
        <v>0</v>
      </c>
      <c r="BA204">
        <f t="shared" si="161"/>
        <v>434</v>
      </c>
      <c r="BB204" t="s">
        <v>3777</v>
      </c>
      <c r="BC204">
        <v>0</v>
      </c>
      <c r="BD204" t="s">
        <v>3778</v>
      </c>
      <c r="BE204">
        <v>0</v>
      </c>
      <c r="BF204" t="s">
        <v>3778</v>
      </c>
      <c r="BG204" t="s">
        <v>493</v>
      </c>
      <c r="BH204">
        <v>160</v>
      </c>
      <c r="BI204">
        <v>40</v>
      </c>
      <c r="BJ204">
        <v>40</v>
      </c>
      <c r="BK204">
        <v>50</v>
      </c>
      <c r="BL204">
        <v>70</v>
      </c>
      <c r="BM204">
        <v>80</v>
      </c>
      <c r="BN204">
        <v>130</v>
      </c>
      <c r="BO204">
        <v>120</v>
      </c>
      <c r="BP204">
        <v>110</v>
      </c>
      <c r="BQ204">
        <v>0.88</v>
      </c>
      <c r="BR204">
        <v>1.1000000000000001</v>
      </c>
      <c r="BS204">
        <v>4.1250000000000002E-2</v>
      </c>
      <c r="BT204">
        <v>6.8750000000000006E-2</v>
      </c>
      <c r="BU204">
        <v>1.1000000000000001</v>
      </c>
      <c r="BV204">
        <v>6.8750000000000006E-2</v>
      </c>
      <c r="BW204">
        <v>33</v>
      </c>
      <c r="BX204">
        <v>55</v>
      </c>
      <c r="BY204">
        <v>55</v>
      </c>
      <c r="BZ204">
        <v>0.88</v>
      </c>
      <c r="CA204">
        <v>1</v>
      </c>
      <c r="CB204">
        <v>1</v>
      </c>
      <c r="CC204">
        <v>4.1250000000000002E-2</v>
      </c>
      <c r="CD204">
        <v>6.8750000000000006E-2</v>
      </c>
      <c r="CE204">
        <v>6.8750000000000006E-2</v>
      </c>
      <c r="CF204">
        <v>-2</v>
      </c>
      <c r="CG204">
        <v>6.8750000000000006E-2</v>
      </c>
      <c r="CH204">
        <v>55</v>
      </c>
      <c r="CJ204">
        <v>6.8750000000000006E-2</v>
      </c>
      <c r="CK204">
        <v>0.65</v>
      </c>
      <c r="CL204">
        <v>0.15</v>
      </c>
      <c r="CM204">
        <v>120</v>
      </c>
      <c r="CN204">
        <v>0.65</v>
      </c>
      <c r="CO204">
        <v>0.15</v>
      </c>
      <c r="CP204">
        <v>2.17</v>
      </c>
      <c r="CQ204">
        <v>0.61124999999999996</v>
      </c>
      <c r="CR204">
        <v>489</v>
      </c>
      <c r="CS204">
        <v>1</v>
      </c>
      <c r="CT204">
        <v>0.61124999999999996</v>
      </c>
      <c r="CU204">
        <v>1.4466666666666668</v>
      </c>
      <c r="CV204">
        <v>0.61124999999999996</v>
      </c>
      <c r="CW204">
        <v>489</v>
      </c>
      <c r="CX204">
        <v>1</v>
      </c>
      <c r="CY204">
        <v>0.61124999999999996</v>
      </c>
      <c r="CZ204">
        <v>1.4466666666666668</v>
      </c>
      <c r="DA204">
        <v>0.61124999999999996</v>
      </c>
      <c r="DB204">
        <v>489</v>
      </c>
      <c r="DC204">
        <v>1</v>
      </c>
      <c r="DD204">
        <v>0.61124999999999996</v>
      </c>
      <c r="DE204">
        <v>0</v>
      </c>
      <c r="DF204">
        <v>0.61124999999999996</v>
      </c>
      <c r="DG204">
        <v>489</v>
      </c>
      <c r="DH204">
        <v>0</v>
      </c>
      <c r="DI204">
        <v>0.61124999999999996</v>
      </c>
      <c r="DJ204">
        <v>0</v>
      </c>
      <c r="DK204">
        <v>0.61124999999999996</v>
      </c>
      <c r="DL204">
        <v>489</v>
      </c>
      <c r="DM204">
        <v>0</v>
      </c>
      <c r="DN204">
        <v>0.61124999999999996</v>
      </c>
      <c r="DO204">
        <v>0</v>
      </c>
      <c r="DP204" t="s">
        <v>3049</v>
      </c>
      <c r="DS204" t="s">
        <v>3097</v>
      </c>
      <c r="DZ204">
        <v>0</v>
      </c>
      <c r="EA204">
        <v>100</v>
      </c>
      <c r="EB204">
        <v>100</v>
      </c>
      <c r="EC204">
        <v>100</v>
      </c>
      <c r="ED204">
        <v>100</v>
      </c>
      <c r="EE204">
        <v>100</v>
      </c>
      <c r="EF204">
        <v>100</v>
      </c>
      <c r="EG204">
        <v>0</v>
      </c>
    </row>
    <row r="205" spans="1:141" x14ac:dyDescent="0.25">
      <c r="A205" t="s">
        <v>15</v>
      </c>
      <c r="B205" t="s">
        <v>16</v>
      </c>
      <c r="C205" t="s">
        <v>491</v>
      </c>
      <c r="D205">
        <v>7</v>
      </c>
      <c r="E205" t="s">
        <v>492</v>
      </c>
      <c r="F205" t="s">
        <v>508</v>
      </c>
      <c r="G205" t="s">
        <v>509</v>
      </c>
      <c r="H205" t="s">
        <v>2997</v>
      </c>
      <c r="I205" t="s">
        <v>113</v>
      </c>
      <c r="J205" t="s">
        <v>113</v>
      </c>
      <c r="K205" t="s">
        <v>508</v>
      </c>
      <c r="L205" t="s">
        <v>516</v>
      </c>
      <c r="M205">
        <v>195</v>
      </c>
      <c r="N205" t="s">
        <v>56</v>
      </c>
      <c r="O205" t="s">
        <v>517</v>
      </c>
      <c r="P205" t="s">
        <v>113</v>
      </c>
      <c r="Q205" t="s">
        <v>113</v>
      </c>
      <c r="R205" t="s">
        <v>3084</v>
      </c>
      <c r="S205" t="s">
        <v>34</v>
      </c>
      <c r="T205" t="s">
        <v>52</v>
      </c>
      <c r="U205" t="s">
        <v>2991</v>
      </c>
      <c r="V205" t="s">
        <v>26</v>
      </c>
      <c r="W205">
        <v>4</v>
      </c>
      <c r="X205" t="s">
        <v>3800</v>
      </c>
      <c r="Y205">
        <v>50</v>
      </c>
      <c r="Z205">
        <v>8</v>
      </c>
      <c r="AA205">
        <v>15</v>
      </c>
      <c r="AB205">
        <v>15</v>
      </c>
      <c r="AC205">
        <v>12</v>
      </c>
      <c r="AD205" t="s">
        <v>19</v>
      </c>
      <c r="AE205">
        <v>1</v>
      </c>
      <c r="AF205" t="s">
        <v>19</v>
      </c>
      <c r="AG205">
        <v>0</v>
      </c>
      <c r="AH205" t="s">
        <v>3823</v>
      </c>
      <c r="AI205">
        <v>12</v>
      </c>
      <c r="AJ205" t="s">
        <v>19</v>
      </c>
      <c r="AK205">
        <v>12</v>
      </c>
      <c r="AL205">
        <f t="shared" si="156"/>
        <v>12</v>
      </c>
      <c r="AM205" t="s">
        <v>19</v>
      </c>
      <c r="AN205">
        <v>0</v>
      </c>
      <c r="AO205">
        <f t="shared" si="157"/>
        <v>0</v>
      </c>
      <c r="AP205" t="s">
        <v>19</v>
      </c>
      <c r="AQ205">
        <v>0</v>
      </c>
      <c r="AR205">
        <f t="shared" si="158"/>
        <v>0</v>
      </c>
      <c r="AS205" t="s">
        <v>3086</v>
      </c>
      <c r="AT205">
        <v>0</v>
      </c>
      <c r="AU205">
        <f t="shared" si="159"/>
        <v>0</v>
      </c>
      <c r="AV205" t="s">
        <v>3824</v>
      </c>
      <c r="AW205">
        <v>15</v>
      </c>
      <c r="AX205" t="s">
        <v>3825</v>
      </c>
      <c r="AY205">
        <v>19</v>
      </c>
      <c r="AZ205">
        <f t="shared" si="160"/>
        <v>19</v>
      </c>
      <c r="BA205">
        <f t="shared" si="161"/>
        <v>19</v>
      </c>
      <c r="BB205" t="s">
        <v>3784</v>
      </c>
      <c r="BC205">
        <v>0</v>
      </c>
      <c r="BD205" t="s">
        <v>3088</v>
      </c>
      <c r="BE205">
        <v>0</v>
      </c>
      <c r="BF205" t="s">
        <v>3088</v>
      </c>
      <c r="BG205" t="s">
        <v>493</v>
      </c>
      <c r="BQ205">
        <v>0</v>
      </c>
      <c r="BR205">
        <v>1</v>
      </c>
      <c r="BS205">
        <v>0</v>
      </c>
      <c r="BT205">
        <v>0.24</v>
      </c>
      <c r="BU205">
        <v>1</v>
      </c>
      <c r="BV205">
        <v>0.24</v>
      </c>
      <c r="BW205">
        <v>0</v>
      </c>
      <c r="BX205">
        <v>12</v>
      </c>
      <c r="BY205">
        <v>12</v>
      </c>
      <c r="BZ205">
        <v>0</v>
      </c>
      <c r="CA205">
        <v>1</v>
      </c>
      <c r="CB205">
        <v>1</v>
      </c>
      <c r="CC205">
        <v>0</v>
      </c>
      <c r="CD205">
        <v>0.24</v>
      </c>
      <c r="CE205">
        <v>0.24</v>
      </c>
      <c r="CF205">
        <v>-2</v>
      </c>
      <c r="CG205">
        <v>0.24</v>
      </c>
      <c r="CH205">
        <v>12</v>
      </c>
      <c r="CJ205">
        <v>0.24</v>
      </c>
      <c r="CK205">
        <v>-2</v>
      </c>
      <c r="CL205">
        <v>0.24</v>
      </c>
      <c r="CM205">
        <v>12</v>
      </c>
      <c r="CO205">
        <v>0.24</v>
      </c>
      <c r="CP205">
        <v>-2</v>
      </c>
      <c r="CQ205">
        <v>0.24</v>
      </c>
      <c r="CR205">
        <v>12</v>
      </c>
      <c r="CT205">
        <v>0.24</v>
      </c>
      <c r="CU205">
        <v>1</v>
      </c>
      <c r="CV205">
        <v>0.54</v>
      </c>
      <c r="CW205">
        <v>27</v>
      </c>
      <c r="CX205">
        <v>1</v>
      </c>
      <c r="CY205">
        <v>0.54</v>
      </c>
      <c r="CZ205">
        <v>1.2666666666666666</v>
      </c>
      <c r="DA205">
        <v>0.62</v>
      </c>
      <c r="DB205">
        <v>31</v>
      </c>
      <c r="DC205">
        <v>1</v>
      </c>
      <c r="DD205">
        <v>0.62</v>
      </c>
      <c r="DE205">
        <v>-2</v>
      </c>
      <c r="DF205">
        <v>0.62</v>
      </c>
      <c r="DG205">
        <v>31</v>
      </c>
      <c r="DI205">
        <v>0.62</v>
      </c>
      <c r="DJ205">
        <v>-2</v>
      </c>
      <c r="DK205">
        <v>0.62</v>
      </c>
      <c r="DL205">
        <v>31</v>
      </c>
      <c r="DN205">
        <v>0.62</v>
      </c>
      <c r="DO205">
        <v>0</v>
      </c>
      <c r="DP205" t="s">
        <v>3049</v>
      </c>
      <c r="DZ205">
        <v>0</v>
      </c>
      <c r="EA205">
        <v>0</v>
      </c>
      <c r="EB205">
        <v>0</v>
      </c>
      <c r="EC205">
        <v>15</v>
      </c>
      <c r="ED205">
        <v>0</v>
      </c>
      <c r="EE205">
        <v>0</v>
      </c>
      <c r="EF205">
        <v>0</v>
      </c>
      <c r="EG205">
        <v>15</v>
      </c>
    </row>
    <row r="206" spans="1:141" x14ac:dyDescent="0.25">
      <c r="A206" t="s">
        <v>15</v>
      </c>
      <c r="B206" t="s">
        <v>16</v>
      </c>
      <c r="C206" t="s">
        <v>491</v>
      </c>
      <c r="D206">
        <v>7</v>
      </c>
      <c r="E206" t="s">
        <v>492</v>
      </c>
      <c r="F206" t="s">
        <v>508</v>
      </c>
      <c r="G206" t="s">
        <v>509</v>
      </c>
      <c r="H206" t="s">
        <v>2997</v>
      </c>
      <c r="I206" t="s">
        <v>113</v>
      </c>
      <c r="J206" t="s">
        <v>113</v>
      </c>
      <c r="K206" t="s">
        <v>508</v>
      </c>
      <c r="L206" t="s">
        <v>518</v>
      </c>
      <c r="M206">
        <v>196</v>
      </c>
      <c r="N206" t="s">
        <v>56</v>
      </c>
      <c r="O206" t="s">
        <v>519</v>
      </c>
      <c r="P206" t="s">
        <v>113</v>
      </c>
      <c r="Q206" t="s">
        <v>113</v>
      </c>
      <c r="R206" t="s">
        <v>3084</v>
      </c>
      <c r="S206" t="s">
        <v>34</v>
      </c>
      <c r="T206" t="s">
        <v>52</v>
      </c>
      <c r="U206" t="s">
        <v>2991</v>
      </c>
      <c r="V206" t="s">
        <v>26</v>
      </c>
      <c r="W206">
        <v>5</v>
      </c>
      <c r="X206" t="s">
        <v>3800</v>
      </c>
      <c r="Y206">
        <v>400</v>
      </c>
      <c r="Z206">
        <v>50</v>
      </c>
      <c r="AA206">
        <v>150</v>
      </c>
      <c r="AB206">
        <v>150</v>
      </c>
      <c r="AC206">
        <v>50</v>
      </c>
      <c r="AD206" t="s">
        <v>19</v>
      </c>
      <c r="AE206">
        <v>300</v>
      </c>
      <c r="AF206" t="s">
        <v>19</v>
      </c>
      <c r="AG206">
        <v>93</v>
      </c>
      <c r="AH206" t="s">
        <v>3826</v>
      </c>
      <c r="AI206">
        <v>0</v>
      </c>
      <c r="AJ206" t="s">
        <v>19</v>
      </c>
      <c r="AK206">
        <v>0</v>
      </c>
      <c r="AL206">
        <f t="shared" si="156"/>
        <v>93</v>
      </c>
      <c r="AM206" t="s">
        <v>19</v>
      </c>
      <c r="AN206">
        <v>0</v>
      </c>
      <c r="AO206">
        <f t="shared" si="157"/>
        <v>0</v>
      </c>
      <c r="AP206" t="s">
        <v>19</v>
      </c>
      <c r="AQ206">
        <v>40</v>
      </c>
      <c r="AR206">
        <f t="shared" si="158"/>
        <v>40</v>
      </c>
      <c r="AS206" t="s">
        <v>3827</v>
      </c>
      <c r="AT206">
        <v>40</v>
      </c>
      <c r="AU206">
        <f t="shared" si="159"/>
        <v>40</v>
      </c>
      <c r="AV206" t="s">
        <v>3828</v>
      </c>
      <c r="AW206">
        <v>70</v>
      </c>
      <c r="AX206" t="s">
        <v>3807</v>
      </c>
      <c r="AY206">
        <v>70</v>
      </c>
      <c r="AZ206">
        <f t="shared" si="160"/>
        <v>70</v>
      </c>
      <c r="BA206">
        <f t="shared" si="161"/>
        <v>150</v>
      </c>
      <c r="BB206" t="s">
        <v>3784</v>
      </c>
      <c r="BC206">
        <v>38</v>
      </c>
      <c r="BD206" t="s">
        <v>3829</v>
      </c>
      <c r="BE206">
        <v>38</v>
      </c>
      <c r="BF206" t="s">
        <v>3830</v>
      </c>
      <c r="BG206" t="s">
        <v>493</v>
      </c>
      <c r="BH206">
        <v>80</v>
      </c>
      <c r="BI206">
        <v>20</v>
      </c>
      <c r="BJ206">
        <v>20</v>
      </c>
      <c r="BK206">
        <v>30</v>
      </c>
      <c r="BL206">
        <v>32</v>
      </c>
      <c r="BM206">
        <v>18</v>
      </c>
      <c r="BN206">
        <v>60</v>
      </c>
      <c r="BO206">
        <v>60</v>
      </c>
      <c r="BP206">
        <v>80</v>
      </c>
      <c r="BQ206">
        <v>2.48</v>
      </c>
      <c r="BR206">
        <v>1.86</v>
      </c>
      <c r="BS206">
        <v>0.23250000000000001</v>
      </c>
      <c r="BT206">
        <v>0.23250000000000001</v>
      </c>
      <c r="BU206">
        <v>1.86</v>
      </c>
      <c r="BV206">
        <v>0.23250000000000001</v>
      </c>
      <c r="BW206">
        <v>93</v>
      </c>
      <c r="BX206">
        <v>93</v>
      </c>
      <c r="BY206">
        <v>93</v>
      </c>
      <c r="BZ206">
        <v>1</v>
      </c>
      <c r="CA206">
        <v>1</v>
      </c>
      <c r="CB206">
        <v>1</v>
      </c>
      <c r="CC206">
        <v>0.23250000000000001</v>
      </c>
      <c r="CD206">
        <v>0.23250000000000001</v>
      </c>
      <c r="CE206">
        <v>0.23250000000000001</v>
      </c>
      <c r="CF206">
        <v>-2</v>
      </c>
      <c r="CG206">
        <v>0.23250000000000001</v>
      </c>
      <c r="CH206">
        <v>93</v>
      </c>
      <c r="CJ206">
        <v>0.23250000000000001</v>
      </c>
      <c r="CK206">
        <v>1.3333333333333333</v>
      </c>
      <c r="CL206">
        <v>0.33250000000000002</v>
      </c>
      <c r="CM206">
        <v>133</v>
      </c>
      <c r="CN206">
        <v>1</v>
      </c>
      <c r="CO206">
        <v>0.33250000000000002</v>
      </c>
      <c r="CP206">
        <v>1</v>
      </c>
      <c r="CQ206">
        <v>0.4325</v>
      </c>
      <c r="CR206">
        <v>173</v>
      </c>
      <c r="CS206">
        <v>1</v>
      </c>
      <c r="CT206">
        <v>0.4325</v>
      </c>
      <c r="CU206">
        <v>1</v>
      </c>
      <c r="CV206">
        <v>0.60750000000000004</v>
      </c>
      <c r="CW206">
        <v>243</v>
      </c>
      <c r="CX206">
        <v>1</v>
      </c>
      <c r="CY206">
        <v>0.60750000000000004</v>
      </c>
      <c r="CZ206">
        <v>1</v>
      </c>
      <c r="DA206">
        <v>0.60750000000000004</v>
      </c>
      <c r="DB206">
        <v>243</v>
      </c>
      <c r="DC206">
        <v>1</v>
      </c>
      <c r="DD206">
        <v>0.60750000000000004</v>
      </c>
      <c r="DE206">
        <v>0.95</v>
      </c>
      <c r="DF206">
        <v>0.70250000000000001</v>
      </c>
      <c r="DG206">
        <v>281</v>
      </c>
      <c r="DH206">
        <v>0.95</v>
      </c>
      <c r="DI206">
        <v>0.70250000000000001</v>
      </c>
      <c r="DJ206">
        <v>0.6333333333333333</v>
      </c>
      <c r="DK206">
        <v>0.79749999999999999</v>
      </c>
      <c r="DL206">
        <v>319</v>
      </c>
      <c r="DM206">
        <v>0.6333333333333333</v>
      </c>
      <c r="DN206">
        <v>0.79749999999999999</v>
      </c>
      <c r="DO206">
        <v>0</v>
      </c>
      <c r="DP206" t="s">
        <v>3049</v>
      </c>
      <c r="DZ206">
        <v>0</v>
      </c>
      <c r="EA206">
        <v>30</v>
      </c>
      <c r="EB206">
        <v>50</v>
      </c>
      <c r="EC206">
        <v>70</v>
      </c>
      <c r="ED206">
        <v>40</v>
      </c>
      <c r="EE206">
        <v>80</v>
      </c>
      <c r="EF206">
        <v>30</v>
      </c>
      <c r="EG206">
        <v>0</v>
      </c>
    </row>
    <row r="207" spans="1:141" x14ac:dyDescent="0.25">
      <c r="A207" t="s">
        <v>15</v>
      </c>
      <c r="B207" t="s">
        <v>16</v>
      </c>
      <c r="C207" t="s">
        <v>491</v>
      </c>
      <c r="D207">
        <v>7</v>
      </c>
      <c r="E207" t="s">
        <v>492</v>
      </c>
      <c r="F207" t="s">
        <v>508</v>
      </c>
      <c r="G207" t="s">
        <v>509</v>
      </c>
      <c r="H207" t="s">
        <v>2997</v>
      </c>
      <c r="I207" t="s">
        <v>113</v>
      </c>
      <c r="J207" t="s">
        <v>113</v>
      </c>
      <c r="K207" t="s">
        <v>508</v>
      </c>
      <c r="L207" t="s">
        <v>520</v>
      </c>
      <c r="M207">
        <v>197</v>
      </c>
      <c r="N207" t="s">
        <v>56</v>
      </c>
      <c r="O207" t="s">
        <v>521</v>
      </c>
      <c r="P207" t="s">
        <v>113</v>
      </c>
      <c r="Q207" t="s">
        <v>113</v>
      </c>
      <c r="R207" t="s">
        <v>3084</v>
      </c>
      <c r="S207" t="s">
        <v>34</v>
      </c>
      <c r="T207" t="s">
        <v>25</v>
      </c>
      <c r="U207" t="s">
        <v>2965</v>
      </c>
      <c r="V207" t="s">
        <v>26</v>
      </c>
      <c r="W207">
        <v>6</v>
      </c>
      <c r="X207" t="s">
        <v>3800</v>
      </c>
      <c r="Y207">
        <v>1</v>
      </c>
      <c r="Z207">
        <v>0.25</v>
      </c>
      <c r="AA207">
        <v>0.25</v>
      </c>
      <c r="AB207">
        <v>0.25</v>
      </c>
      <c r="AC207">
        <v>0.25</v>
      </c>
      <c r="AD207" t="s">
        <v>19</v>
      </c>
      <c r="AE207">
        <v>0</v>
      </c>
      <c r="AF207" t="s">
        <v>19</v>
      </c>
      <c r="AG207">
        <v>0.1</v>
      </c>
      <c r="AH207" t="s">
        <v>3831</v>
      </c>
      <c r="AI207">
        <v>0.15</v>
      </c>
      <c r="AJ207" t="s">
        <v>19</v>
      </c>
      <c r="AK207">
        <v>0.15</v>
      </c>
      <c r="AL207">
        <f t="shared" si="156"/>
        <v>0.25</v>
      </c>
      <c r="AM207" t="s">
        <v>19</v>
      </c>
      <c r="AN207">
        <v>0</v>
      </c>
      <c r="AO207">
        <f t="shared" si="157"/>
        <v>0</v>
      </c>
      <c r="AP207" t="s">
        <v>19</v>
      </c>
      <c r="AQ207">
        <v>0.15</v>
      </c>
      <c r="AR207">
        <f t="shared" si="158"/>
        <v>0.15</v>
      </c>
      <c r="AS207" t="s">
        <v>3832</v>
      </c>
      <c r="AT207">
        <v>0.05</v>
      </c>
      <c r="AU207">
        <f t="shared" si="159"/>
        <v>0.05</v>
      </c>
      <c r="AV207" t="s">
        <v>3833</v>
      </c>
      <c r="AW207">
        <v>0.05</v>
      </c>
      <c r="AX207" t="s">
        <v>3825</v>
      </c>
      <c r="AY207">
        <v>0.05</v>
      </c>
      <c r="AZ207">
        <f t="shared" si="160"/>
        <v>0.05</v>
      </c>
      <c r="BA207">
        <f t="shared" si="161"/>
        <v>0.25</v>
      </c>
      <c r="BB207" t="s">
        <v>3834</v>
      </c>
      <c r="BC207">
        <v>0.05</v>
      </c>
      <c r="BD207" t="s">
        <v>3835</v>
      </c>
      <c r="BE207">
        <v>0.05</v>
      </c>
      <c r="BF207" t="s">
        <v>3836</v>
      </c>
      <c r="BG207" t="s">
        <v>493</v>
      </c>
      <c r="BQ207">
        <v>0.53333333333333333</v>
      </c>
      <c r="BR207">
        <v>1</v>
      </c>
      <c r="BS207">
        <v>0.1</v>
      </c>
      <c r="BT207">
        <v>0.25</v>
      </c>
      <c r="BU207">
        <v>1</v>
      </c>
      <c r="BV207">
        <v>0.25</v>
      </c>
      <c r="BW207">
        <v>0.1</v>
      </c>
      <c r="BX207">
        <v>0.25</v>
      </c>
      <c r="BY207">
        <v>0.25</v>
      </c>
      <c r="BZ207">
        <v>0.53333333333333333</v>
      </c>
      <c r="CA207">
        <v>1</v>
      </c>
      <c r="CB207">
        <v>1</v>
      </c>
      <c r="CC207">
        <v>0.1</v>
      </c>
      <c r="CD207">
        <v>0.25</v>
      </c>
      <c r="CE207">
        <v>0.25</v>
      </c>
      <c r="CF207">
        <v>-2</v>
      </c>
      <c r="CG207">
        <v>0.25</v>
      </c>
      <c r="CH207">
        <v>0.25</v>
      </c>
      <c r="CJ207">
        <v>0.25</v>
      </c>
      <c r="CK207">
        <v>1</v>
      </c>
      <c r="CL207">
        <v>0.4</v>
      </c>
      <c r="CM207">
        <v>0.4</v>
      </c>
      <c r="CN207">
        <v>1</v>
      </c>
      <c r="CO207">
        <v>0.4</v>
      </c>
      <c r="CP207">
        <v>1</v>
      </c>
      <c r="CQ207">
        <v>0.45</v>
      </c>
      <c r="CR207">
        <v>0.45</v>
      </c>
      <c r="CS207">
        <v>1</v>
      </c>
      <c r="CT207">
        <v>0.45</v>
      </c>
      <c r="CU207">
        <v>1</v>
      </c>
      <c r="CV207">
        <v>0.5</v>
      </c>
      <c r="CW207">
        <v>0.5</v>
      </c>
      <c r="CX207">
        <v>1</v>
      </c>
      <c r="CY207">
        <v>0.5</v>
      </c>
      <c r="CZ207">
        <v>1</v>
      </c>
      <c r="DA207">
        <v>0.5</v>
      </c>
      <c r="DB207">
        <v>0.5</v>
      </c>
      <c r="DC207">
        <v>1</v>
      </c>
      <c r="DD207">
        <v>0.5</v>
      </c>
      <c r="DE207">
        <v>1</v>
      </c>
      <c r="DF207">
        <v>0.55000000000000004</v>
      </c>
      <c r="DG207">
        <v>0.55000000000000004</v>
      </c>
      <c r="DH207">
        <v>1</v>
      </c>
      <c r="DI207">
        <v>0.55000000000000004</v>
      </c>
      <c r="DJ207">
        <v>0.66666666666666663</v>
      </c>
      <c r="DK207">
        <v>0.60000000000000009</v>
      </c>
      <c r="DL207">
        <v>0.60000000000000009</v>
      </c>
      <c r="DM207">
        <v>0.66666666666666663</v>
      </c>
      <c r="DN207">
        <v>0.60000000000000009</v>
      </c>
      <c r="DO207">
        <v>0</v>
      </c>
      <c r="DP207" t="s">
        <v>3049</v>
      </c>
      <c r="DZ207">
        <v>0</v>
      </c>
      <c r="EA207">
        <v>0.15</v>
      </c>
      <c r="EB207">
        <v>0.05</v>
      </c>
      <c r="EC207">
        <v>0.05</v>
      </c>
      <c r="ED207">
        <v>0.05</v>
      </c>
      <c r="EE207">
        <v>0.1</v>
      </c>
      <c r="EF207">
        <v>0.1</v>
      </c>
      <c r="EG207">
        <v>0</v>
      </c>
    </row>
    <row r="208" spans="1:141" x14ac:dyDescent="0.25">
      <c r="A208" t="s">
        <v>15</v>
      </c>
      <c r="B208" t="s">
        <v>16</v>
      </c>
      <c r="C208" t="s">
        <v>491</v>
      </c>
      <c r="D208">
        <v>7</v>
      </c>
      <c r="E208" t="s">
        <v>492</v>
      </c>
      <c r="F208" t="s">
        <v>522</v>
      </c>
      <c r="G208" t="s">
        <v>523</v>
      </c>
      <c r="H208" t="s">
        <v>2997</v>
      </c>
      <c r="I208" t="s">
        <v>113</v>
      </c>
      <c r="J208" t="s">
        <v>113</v>
      </c>
      <c r="K208" t="s">
        <v>522</v>
      </c>
      <c r="L208" t="s">
        <v>524</v>
      </c>
      <c r="M208">
        <v>198</v>
      </c>
      <c r="N208" t="s">
        <v>56</v>
      </c>
      <c r="O208" t="s">
        <v>525</v>
      </c>
      <c r="P208" t="s">
        <v>113</v>
      </c>
      <c r="Q208" t="s">
        <v>113</v>
      </c>
      <c r="R208" t="s">
        <v>3084</v>
      </c>
      <c r="S208" t="s">
        <v>34</v>
      </c>
      <c r="T208" t="s">
        <v>52</v>
      </c>
      <c r="U208" t="s">
        <v>2991</v>
      </c>
      <c r="V208" t="s">
        <v>26</v>
      </c>
      <c r="W208">
        <v>1</v>
      </c>
      <c r="X208" t="s">
        <v>3779</v>
      </c>
      <c r="Y208">
        <v>80</v>
      </c>
      <c r="Z208">
        <v>20</v>
      </c>
      <c r="AA208">
        <v>25</v>
      </c>
      <c r="AB208">
        <v>25</v>
      </c>
      <c r="AC208">
        <v>10</v>
      </c>
      <c r="AD208" t="s">
        <v>19</v>
      </c>
      <c r="AE208">
        <v>51</v>
      </c>
      <c r="AF208" t="s">
        <v>19</v>
      </c>
      <c r="AG208">
        <v>0</v>
      </c>
      <c r="AH208" t="s">
        <v>3837</v>
      </c>
      <c r="AI208">
        <v>14</v>
      </c>
      <c r="AJ208" t="s">
        <v>19</v>
      </c>
      <c r="AK208">
        <v>14</v>
      </c>
      <c r="AL208">
        <f t="shared" si="156"/>
        <v>14</v>
      </c>
      <c r="AM208" t="s">
        <v>3780</v>
      </c>
      <c r="AN208">
        <v>0</v>
      </c>
      <c r="AO208">
        <f t="shared" si="157"/>
        <v>0</v>
      </c>
      <c r="AP208" t="s">
        <v>19</v>
      </c>
      <c r="AQ208">
        <v>5</v>
      </c>
      <c r="AR208">
        <f t="shared" si="158"/>
        <v>5</v>
      </c>
      <c r="AS208" t="s">
        <v>3838</v>
      </c>
      <c r="AT208">
        <v>17</v>
      </c>
      <c r="AU208">
        <f t="shared" si="159"/>
        <v>17</v>
      </c>
      <c r="AV208" t="s">
        <v>3782</v>
      </c>
      <c r="AW208">
        <v>3</v>
      </c>
      <c r="AX208" t="s">
        <v>3807</v>
      </c>
      <c r="AY208">
        <v>3</v>
      </c>
      <c r="AZ208">
        <f t="shared" si="160"/>
        <v>3</v>
      </c>
      <c r="BA208">
        <f t="shared" si="161"/>
        <v>25</v>
      </c>
      <c r="BB208" t="s">
        <v>3784</v>
      </c>
      <c r="BC208">
        <v>0</v>
      </c>
      <c r="BD208" t="s">
        <v>3088</v>
      </c>
      <c r="BE208">
        <v>0</v>
      </c>
      <c r="BF208" t="s">
        <v>3088</v>
      </c>
      <c r="BG208" t="s">
        <v>495</v>
      </c>
      <c r="BH208">
        <v>5</v>
      </c>
      <c r="BI208">
        <v>6</v>
      </c>
      <c r="BJ208">
        <v>4</v>
      </c>
      <c r="BK208">
        <v>7</v>
      </c>
      <c r="BL208">
        <v>11</v>
      </c>
      <c r="BM208">
        <v>12</v>
      </c>
      <c r="BN208">
        <v>12</v>
      </c>
      <c r="BO208">
        <v>12</v>
      </c>
      <c r="BP208">
        <v>11</v>
      </c>
      <c r="BQ208">
        <v>0</v>
      </c>
      <c r="BR208">
        <v>1.4</v>
      </c>
      <c r="BS208">
        <v>0</v>
      </c>
      <c r="BT208">
        <v>0.17499999999999999</v>
      </c>
      <c r="BU208">
        <v>1.4</v>
      </c>
      <c r="BV208">
        <v>0.17499999999999999</v>
      </c>
      <c r="BW208">
        <v>0</v>
      </c>
      <c r="BX208">
        <v>14</v>
      </c>
      <c r="BY208">
        <v>14</v>
      </c>
      <c r="BZ208">
        <v>0</v>
      </c>
      <c r="CA208">
        <v>1</v>
      </c>
      <c r="CB208">
        <v>1</v>
      </c>
      <c r="CC208">
        <v>0</v>
      </c>
      <c r="CD208">
        <v>0.17499999999999999</v>
      </c>
      <c r="CE208">
        <v>0.17499999999999999</v>
      </c>
      <c r="CF208">
        <v>-2</v>
      </c>
      <c r="CG208">
        <v>0.17499999999999999</v>
      </c>
      <c r="CH208">
        <v>14</v>
      </c>
      <c r="CJ208">
        <v>0.17499999999999999</v>
      </c>
      <c r="CK208">
        <v>1</v>
      </c>
      <c r="CL208">
        <v>0.23749999999999999</v>
      </c>
      <c r="CM208">
        <v>19</v>
      </c>
      <c r="CN208">
        <v>1</v>
      </c>
      <c r="CO208">
        <v>0.23749999999999999</v>
      </c>
      <c r="CP208">
        <v>1.4666666666666666</v>
      </c>
      <c r="CQ208">
        <v>0.45</v>
      </c>
      <c r="CR208">
        <v>36</v>
      </c>
      <c r="CS208">
        <v>1</v>
      </c>
      <c r="CT208">
        <v>0.45</v>
      </c>
      <c r="CU208">
        <v>1</v>
      </c>
      <c r="CV208">
        <v>0.48749999999999999</v>
      </c>
      <c r="CW208">
        <v>39</v>
      </c>
      <c r="CX208">
        <v>1</v>
      </c>
      <c r="CY208">
        <v>0.48749999999999999</v>
      </c>
      <c r="CZ208">
        <v>1</v>
      </c>
      <c r="DA208">
        <v>0.48749999999999999</v>
      </c>
      <c r="DB208">
        <v>39</v>
      </c>
      <c r="DC208">
        <v>1</v>
      </c>
      <c r="DD208">
        <v>0.48749999999999999</v>
      </c>
      <c r="DE208">
        <v>-2</v>
      </c>
      <c r="DF208">
        <v>0.48749999999999999</v>
      </c>
      <c r="DG208">
        <v>39</v>
      </c>
      <c r="DI208">
        <v>0.48749999999999999</v>
      </c>
      <c r="DJ208">
        <v>0</v>
      </c>
      <c r="DK208">
        <v>0.48749999999999999</v>
      </c>
      <c r="DL208">
        <v>39</v>
      </c>
      <c r="DM208">
        <v>0</v>
      </c>
      <c r="DN208">
        <v>0.48749999999999999</v>
      </c>
      <c r="DO208">
        <v>0</v>
      </c>
      <c r="DZ208">
        <v>0</v>
      </c>
      <c r="EA208">
        <v>5</v>
      </c>
      <c r="EB208">
        <v>10</v>
      </c>
      <c r="EC208">
        <v>10</v>
      </c>
      <c r="ED208">
        <v>0</v>
      </c>
      <c r="EE208">
        <v>12</v>
      </c>
      <c r="EF208">
        <v>13</v>
      </c>
      <c r="EG208">
        <v>0</v>
      </c>
    </row>
    <row r="209" spans="1:141" x14ac:dyDescent="0.25">
      <c r="A209" t="s">
        <v>15</v>
      </c>
      <c r="B209" t="s">
        <v>16</v>
      </c>
      <c r="C209" t="s">
        <v>491</v>
      </c>
      <c r="D209">
        <v>7</v>
      </c>
      <c r="E209" t="s">
        <v>492</v>
      </c>
      <c r="F209" t="s">
        <v>522</v>
      </c>
      <c r="G209" t="s">
        <v>523</v>
      </c>
      <c r="H209" t="s">
        <v>2997</v>
      </c>
      <c r="I209" t="s">
        <v>113</v>
      </c>
      <c r="J209" t="s">
        <v>113</v>
      </c>
      <c r="K209" t="s">
        <v>522</v>
      </c>
      <c r="L209" t="s">
        <v>526</v>
      </c>
      <c r="M209">
        <v>199</v>
      </c>
      <c r="N209" t="s">
        <v>56</v>
      </c>
      <c r="O209" t="s">
        <v>527</v>
      </c>
      <c r="P209" t="s">
        <v>113</v>
      </c>
      <c r="Q209" t="s">
        <v>113</v>
      </c>
      <c r="R209" t="s">
        <v>3084</v>
      </c>
      <c r="S209" t="s">
        <v>24</v>
      </c>
      <c r="T209" t="s">
        <v>25</v>
      </c>
      <c r="U209" t="s">
        <v>2965</v>
      </c>
      <c r="V209" t="s">
        <v>26</v>
      </c>
      <c r="W209">
        <v>2</v>
      </c>
      <c r="X209" t="s">
        <v>3779</v>
      </c>
      <c r="Y209">
        <v>1</v>
      </c>
      <c r="Z209">
        <v>1</v>
      </c>
      <c r="AA209">
        <v>1</v>
      </c>
      <c r="AB209">
        <v>1</v>
      </c>
      <c r="AC209">
        <v>1</v>
      </c>
      <c r="AD209" t="s">
        <v>19</v>
      </c>
      <c r="AE209">
        <v>1</v>
      </c>
      <c r="AF209" t="s">
        <v>19</v>
      </c>
      <c r="AG209">
        <v>0.5</v>
      </c>
      <c r="AH209" t="s">
        <v>3839</v>
      </c>
      <c r="AI209">
        <v>1</v>
      </c>
      <c r="AJ209" t="s">
        <v>19</v>
      </c>
      <c r="AK209">
        <v>1</v>
      </c>
      <c r="AL209">
        <f>+AK209</f>
        <v>1</v>
      </c>
      <c r="AM209" t="s">
        <v>3840</v>
      </c>
      <c r="AN209">
        <v>-1</v>
      </c>
      <c r="AP209" t="s">
        <v>19</v>
      </c>
      <c r="AQ209">
        <v>0.5</v>
      </c>
      <c r="AS209" t="s">
        <v>3841</v>
      </c>
      <c r="AT209">
        <v>0.75</v>
      </c>
      <c r="AV209" t="s">
        <v>3842</v>
      </c>
      <c r="AW209">
        <v>1</v>
      </c>
      <c r="AX209" t="s">
        <v>3825</v>
      </c>
      <c r="AY209">
        <v>1</v>
      </c>
      <c r="BA209">
        <f>+AY209</f>
        <v>1</v>
      </c>
      <c r="BB209" t="s">
        <v>3843</v>
      </c>
      <c r="BC209">
        <v>1</v>
      </c>
      <c r="BD209" t="s">
        <v>3844</v>
      </c>
      <c r="BE209">
        <v>1</v>
      </c>
      <c r="BF209" t="s">
        <v>3844</v>
      </c>
      <c r="BG209" t="s">
        <v>495</v>
      </c>
      <c r="BQ209">
        <v>-1</v>
      </c>
      <c r="BR209">
        <v>1</v>
      </c>
      <c r="BS209">
        <v>0.125</v>
      </c>
      <c r="BT209">
        <v>0.25</v>
      </c>
      <c r="BU209">
        <v>1</v>
      </c>
      <c r="BV209">
        <v>0.25</v>
      </c>
      <c r="BW209">
        <v>0.5</v>
      </c>
      <c r="BX209">
        <v>1</v>
      </c>
      <c r="BY209">
        <v>1</v>
      </c>
      <c r="CA209">
        <v>1</v>
      </c>
      <c r="CB209">
        <v>1</v>
      </c>
      <c r="CC209">
        <v>0.125</v>
      </c>
      <c r="CD209">
        <v>0.25</v>
      </c>
      <c r="CE209">
        <v>0.25</v>
      </c>
      <c r="CF209">
        <v>-1</v>
      </c>
      <c r="CG209">
        <v>0.25</v>
      </c>
      <c r="CH209">
        <v>-1</v>
      </c>
      <c r="CJ209">
        <v>0.25</v>
      </c>
      <c r="CK209">
        <v>1</v>
      </c>
      <c r="CL209">
        <v>0.375</v>
      </c>
      <c r="CM209">
        <v>0.5</v>
      </c>
      <c r="CN209">
        <v>1</v>
      </c>
      <c r="CO209">
        <v>0.375</v>
      </c>
      <c r="CP209">
        <v>1</v>
      </c>
      <c r="CQ209">
        <v>0.4375</v>
      </c>
      <c r="CR209">
        <v>0.75</v>
      </c>
      <c r="CS209">
        <v>1</v>
      </c>
      <c r="CT209">
        <v>0.4375</v>
      </c>
      <c r="CU209">
        <v>1</v>
      </c>
      <c r="CV209">
        <v>0.5</v>
      </c>
      <c r="CW209">
        <v>1</v>
      </c>
      <c r="CX209">
        <v>1</v>
      </c>
      <c r="CY209">
        <v>0.5</v>
      </c>
      <c r="CZ209">
        <v>1</v>
      </c>
      <c r="DA209">
        <v>0.5</v>
      </c>
      <c r="DB209">
        <v>1</v>
      </c>
      <c r="DC209">
        <v>1</v>
      </c>
      <c r="DD209">
        <v>0.5</v>
      </c>
      <c r="DE209">
        <v>1</v>
      </c>
      <c r="DF209">
        <v>0.75</v>
      </c>
      <c r="DG209">
        <v>1</v>
      </c>
      <c r="DH209">
        <v>1</v>
      </c>
      <c r="DI209">
        <v>0.75</v>
      </c>
      <c r="DJ209">
        <v>1</v>
      </c>
      <c r="DK209">
        <v>0.75</v>
      </c>
      <c r="DL209">
        <v>1</v>
      </c>
      <c r="DM209">
        <v>1</v>
      </c>
      <c r="DN209">
        <v>0.75</v>
      </c>
      <c r="DO209">
        <v>0.25</v>
      </c>
      <c r="DZ209">
        <v>-1</v>
      </c>
      <c r="EA209">
        <v>0.5</v>
      </c>
      <c r="EB209">
        <v>0.75</v>
      </c>
      <c r="EC209">
        <v>1</v>
      </c>
      <c r="ED209">
        <v>1</v>
      </c>
      <c r="EE209">
        <v>1</v>
      </c>
      <c r="EF209">
        <v>1</v>
      </c>
      <c r="EG209">
        <v>1</v>
      </c>
    </row>
    <row r="210" spans="1:141" x14ac:dyDescent="0.25">
      <c r="A210" t="s">
        <v>15</v>
      </c>
      <c r="B210" t="s">
        <v>16</v>
      </c>
      <c r="C210" t="s">
        <v>491</v>
      </c>
      <c r="D210">
        <v>7</v>
      </c>
      <c r="E210" t="s">
        <v>492</v>
      </c>
      <c r="F210" t="s">
        <v>528</v>
      </c>
      <c r="G210" t="s">
        <v>529</v>
      </c>
      <c r="H210" t="s">
        <v>2997</v>
      </c>
      <c r="I210" t="s">
        <v>113</v>
      </c>
      <c r="J210" t="s">
        <v>113</v>
      </c>
      <c r="K210" t="s">
        <v>528</v>
      </c>
      <c r="L210" t="s">
        <v>530</v>
      </c>
      <c r="M210">
        <v>200</v>
      </c>
      <c r="N210" t="s">
        <v>56</v>
      </c>
      <c r="O210" t="s">
        <v>531</v>
      </c>
      <c r="P210" t="s">
        <v>113</v>
      </c>
      <c r="Q210" t="s">
        <v>113</v>
      </c>
      <c r="R210" t="s">
        <v>3084</v>
      </c>
      <c r="S210" t="s">
        <v>34</v>
      </c>
      <c r="T210" t="s">
        <v>52</v>
      </c>
      <c r="U210" t="s">
        <v>2991</v>
      </c>
      <c r="V210" t="s">
        <v>26</v>
      </c>
      <c r="W210">
        <v>1</v>
      </c>
      <c r="X210" t="s">
        <v>499</v>
      </c>
      <c r="Y210">
        <v>400</v>
      </c>
      <c r="Z210">
        <v>100</v>
      </c>
      <c r="AA210">
        <v>100</v>
      </c>
      <c r="AB210">
        <v>100</v>
      </c>
      <c r="AC210">
        <v>100</v>
      </c>
      <c r="AD210" t="s">
        <v>19</v>
      </c>
      <c r="AE210">
        <v>200</v>
      </c>
      <c r="AF210" t="s">
        <v>19</v>
      </c>
      <c r="AG210">
        <v>82</v>
      </c>
      <c r="AH210" t="s">
        <v>19</v>
      </c>
      <c r="AI210">
        <v>25</v>
      </c>
      <c r="AJ210" t="s">
        <v>3845</v>
      </c>
      <c r="AK210">
        <v>25</v>
      </c>
      <c r="AL210">
        <f t="shared" ref="AL210:AL211" si="162">+AG210+AK210</f>
        <v>107</v>
      </c>
      <c r="AM210" t="s">
        <v>3846</v>
      </c>
      <c r="AN210">
        <v>0</v>
      </c>
      <c r="AO210">
        <f t="shared" ref="AO210:AO213" si="163">+IF(AND(AN210&lt;&gt;-1,AN210&lt;&gt;-2),AN210,0)</f>
        <v>0</v>
      </c>
      <c r="AP210" t="s">
        <v>19</v>
      </c>
      <c r="AQ210">
        <v>160</v>
      </c>
      <c r="AR210">
        <f t="shared" ref="AR210:AR213" si="164">+IF(AND(AQ210&lt;&gt;-1,AQ210&lt;&gt;-2),AQ210,0)</f>
        <v>160</v>
      </c>
      <c r="AS210" t="s">
        <v>3786</v>
      </c>
      <c r="AT210">
        <v>259</v>
      </c>
      <c r="AU210">
        <f t="shared" ref="AU210:AU213" si="165">+IF(AND(AT210&lt;&gt;-1,AT210&lt;&gt;-2),AT210,0)</f>
        <v>259</v>
      </c>
      <c r="AV210" t="s">
        <v>3787</v>
      </c>
      <c r="AW210">
        <v>0</v>
      </c>
      <c r="AX210" t="s">
        <v>3788</v>
      </c>
      <c r="AY210">
        <v>0</v>
      </c>
      <c r="AZ210">
        <f t="shared" ref="AZ210:AZ213" si="166">+IF(AND(AY210&lt;&gt;-1,AY210&lt;&gt;-2),AY210,0)</f>
        <v>0</v>
      </c>
      <c r="BA210">
        <f t="shared" ref="BA210:BA213" si="167">+AO210+AR210+AU210+AZ210</f>
        <v>419</v>
      </c>
      <c r="BB210" t="s">
        <v>3784</v>
      </c>
      <c r="BC210">
        <v>220</v>
      </c>
      <c r="BD210" t="s">
        <v>3789</v>
      </c>
      <c r="BE210">
        <v>220</v>
      </c>
      <c r="BF210" t="s">
        <v>3789</v>
      </c>
      <c r="BG210" t="s">
        <v>497</v>
      </c>
      <c r="BH210">
        <v>60</v>
      </c>
      <c r="BI210">
        <v>30</v>
      </c>
      <c r="BJ210">
        <v>20</v>
      </c>
      <c r="BK210">
        <v>40</v>
      </c>
      <c r="BL210">
        <v>40</v>
      </c>
      <c r="BM210">
        <v>30</v>
      </c>
      <c r="BN210">
        <v>60</v>
      </c>
      <c r="BO210">
        <v>60</v>
      </c>
      <c r="BP210">
        <v>60</v>
      </c>
      <c r="BQ210">
        <v>1.0933333333333333</v>
      </c>
      <c r="BR210">
        <v>1.07</v>
      </c>
      <c r="BS210">
        <v>0.20499999999999999</v>
      </c>
      <c r="BT210">
        <v>0.26750000000000002</v>
      </c>
      <c r="BU210">
        <v>1.07</v>
      </c>
      <c r="BV210">
        <v>0.26750000000000002</v>
      </c>
      <c r="BW210">
        <v>82</v>
      </c>
      <c r="BX210">
        <v>107</v>
      </c>
      <c r="BY210">
        <v>107</v>
      </c>
      <c r="BZ210">
        <v>1</v>
      </c>
      <c r="CA210">
        <v>1</v>
      </c>
      <c r="CB210">
        <v>1</v>
      </c>
      <c r="CC210">
        <v>0.20499999999999999</v>
      </c>
      <c r="CD210">
        <v>0.26750000000000002</v>
      </c>
      <c r="CE210">
        <v>0.26750000000000002</v>
      </c>
      <c r="CF210">
        <v>-2</v>
      </c>
      <c r="CG210">
        <v>0.26750000000000002</v>
      </c>
      <c r="CH210">
        <v>107</v>
      </c>
      <c r="CJ210">
        <v>0.26750000000000002</v>
      </c>
      <c r="CK210">
        <v>3.2</v>
      </c>
      <c r="CL210">
        <v>0.66749999999999998</v>
      </c>
      <c r="CM210">
        <v>267</v>
      </c>
      <c r="CN210">
        <v>1</v>
      </c>
      <c r="CO210">
        <v>0.66749999999999998</v>
      </c>
      <c r="CP210">
        <v>5.5866666666666669</v>
      </c>
      <c r="CQ210">
        <v>1.3149999999999999</v>
      </c>
      <c r="CR210">
        <v>526</v>
      </c>
      <c r="CS210">
        <v>1</v>
      </c>
      <c r="CT210">
        <v>1</v>
      </c>
      <c r="CU210">
        <v>4.1900000000000004</v>
      </c>
      <c r="CV210">
        <v>1.3149999999999999</v>
      </c>
      <c r="CW210">
        <v>526</v>
      </c>
      <c r="CX210">
        <v>1</v>
      </c>
      <c r="CY210">
        <v>1</v>
      </c>
      <c r="CZ210">
        <v>4.1900000000000004</v>
      </c>
      <c r="DA210">
        <v>1.3149999999999999</v>
      </c>
      <c r="DB210">
        <v>526</v>
      </c>
      <c r="DC210">
        <v>1</v>
      </c>
      <c r="DD210">
        <v>1</v>
      </c>
      <c r="DE210">
        <v>4.4000000000000004</v>
      </c>
      <c r="DF210">
        <v>1.865</v>
      </c>
      <c r="DG210">
        <v>746</v>
      </c>
      <c r="DH210">
        <v>1</v>
      </c>
      <c r="DI210">
        <v>1</v>
      </c>
      <c r="DJ210">
        <v>4.4000000000000004</v>
      </c>
      <c r="DK210">
        <v>2.415</v>
      </c>
      <c r="DL210">
        <v>966</v>
      </c>
      <c r="DM210">
        <v>1</v>
      </c>
      <c r="DN210">
        <v>1</v>
      </c>
      <c r="DO210">
        <v>0</v>
      </c>
      <c r="DZ210">
        <v>0</v>
      </c>
      <c r="EA210">
        <v>50</v>
      </c>
      <c r="EB210">
        <v>25</v>
      </c>
      <c r="EC210">
        <v>25</v>
      </c>
      <c r="ED210">
        <v>50</v>
      </c>
      <c r="EE210">
        <v>50</v>
      </c>
      <c r="EF210">
        <v>0</v>
      </c>
      <c r="EG210">
        <v>0</v>
      </c>
    </row>
    <row r="211" spans="1:141" x14ac:dyDescent="0.25">
      <c r="A211" t="s">
        <v>15</v>
      </c>
      <c r="B211" t="s">
        <v>16</v>
      </c>
      <c r="C211" t="s">
        <v>491</v>
      </c>
      <c r="D211">
        <v>7</v>
      </c>
      <c r="E211" t="s">
        <v>492</v>
      </c>
      <c r="F211" t="s">
        <v>528</v>
      </c>
      <c r="G211" t="s">
        <v>529</v>
      </c>
      <c r="H211" t="s">
        <v>2997</v>
      </c>
      <c r="I211" t="s">
        <v>113</v>
      </c>
      <c r="J211" t="s">
        <v>113</v>
      </c>
      <c r="K211" t="s">
        <v>528</v>
      </c>
      <c r="L211" t="s">
        <v>532</v>
      </c>
      <c r="M211">
        <v>201</v>
      </c>
      <c r="N211" t="s">
        <v>56</v>
      </c>
      <c r="O211" t="s">
        <v>533</v>
      </c>
      <c r="P211" t="s">
        <v>113</v>
      </c>
      <c r="Q211" t="s">
        <v>113</v>
      </c>
      <c r="R211" t="s">
        <v>3084</v>
      </c>
      <c r="S211" t="s">
        <v>34</v>
      </c>
      <c r="T211" t="s">
        <v>52</v>
      </c>
      <c r="U211" t="s">
        <v>2991</v>
      </c>
      <c r="V211" t="s">
        <v>26</v>
      </c>
      <c r="W211">
        <v>2</v>
      </c>
      <c r="X211" t="s">
        <v>499</v>
      </c>
      <c r="Y211">
        <v>120</v>
      </c>
      <c r="Z211">
        <v>10</v>
      </c>
      <c r="AA211">
        <v>40</v>
      </c>
      <c r="AB211">
        <v>40</v>
      </c>
      <c r="AC211">
        <v>30</v>
      </c>
      <c r="AD211" t="s">
        <v>19</v>
      </c>
      <c r="AE211">
        <v>-2</v>
      </c>
      <c r="AF211" t="s">
        <v>19</v>
      </c>
      <c r="AG211">
        <v>22</v>
      </c>
      <c r="AH211" t="s">
        <v>19</v>
      </c>
      <c r="AI211">
        <v>20</v>
      </c>
      <c r="AJ211" t="s">
        <v>3847</v>
      </c>
      <c r="AK211">
        <v>20</v>
      </c>
      <c r="AL211">
        <f t="shared" si="162"/>
        <v>42</v>
      </c>
      <c r="AM211" t="s">
        <v>3847</v>
      </c>
      <c r="AN211">
        <v>0</v>
      </c>
      <c r="AO211">
        <f t="shared" si="163"/>
        <v>0</v>
      </c>
      <c r="AP211" t="s">
        <v>19</v>
      </c>
      <c r="AQ211">
        <v>24</v>
      </c>
      <c r="AR211">
        <f t="shared" si="164"/>
        <v>24</v>
      </c>
      <c r="AS211" t="s">
        <v>3848</v>
      </c>
      <c r="AT211">
        <v>16</v>
      </c>
      <c r="AU211">
        <f t="shared" si="165"/>
        <v>16</v>
      </c>
      <c r="AV211" t="s">
        <v>3849</v>
      </c>
      <c r="AW211">
        <v>0</v>
      </c>
      <c r="AX211" t="s">
        <v>3822</v>
      </c>
      <c r="AY211">
        <v>0</v>
      </c>
      <c r="AZ211">
        <f t="shared" si="166"/>
        <v>0</v>
      </c>
      <c r="BA211">
        <f t="shared" si="167"/>
        <v>40</v>
      </c>
      <c r="BB211" t="s">
        <v>3784</v>
      </c>
      <c r="BC211">
        <v>12</v>
      </c>
      <c r="BD211" t="s">
        <v>3850</v>
      </c>
      <c r="BE211">
        <v>12</v>
      </c>
      <c r="BF211" t="s">
        <v>3851</v>
      </c>
      <c r="BG211" t="s">
        <v>497</v>
      </c>
      <c r="BH211">
        <v>15</v>
      </c>
      <c r="BI211">
        <v>6</v>
      </c>
      <c r="BJ211">
        <v>6</v>
      </c>
      <c r="BK211">
        <v>12</v>
      </c>
      <c r="BL211">
        <v>15</v>
      </c>
      <c r="BM211">
        <v>15</v>
      </c>
      <c r="BN211">
        <v>18</v>
      </c>
      <c r="BO211">
        <v>17</v>
      </c>
      <c r="BP211">
        <v>16</v>
      </c>
      <c r="BQ211">
        <v>0.97777777777777775</v>
      </c>
      <c r="BR211">
        <v>1.4</v>
      </c>
      <c r="BS211">
        <v>0.18333333333333332</v>
      </c>
      <c r="BT211">
        <v>0.35</v>
      </c>
      <c r="BU211">
        <v>1.4</v>
      </c>
      <c r="BV211">
        <v>0.35</v>
      </c>
      <c r="BW211">
        <v>22</v>
      </c>
      <c r="BX211">
        <v>42</v>
      </c>
      <c r="BY211">
        <v>42</v>
      </c>
      <c r="BZ211">
        <v>0.97777777777777775</v>
      </c>
      <c r="CA211">
        <v>1</v>
      </c>
      <c r="CB211">
        <v>1</v>
      </c>
      <c r="CC211">
        <v>0.18333333333333332</v>
      </c>
      <c r="CD211">
        <v>0.35</v>
      </c>
      <c r="CE211">
        <v>0.35</v>
      </c>
      <c r="CF211">
        <v>-2</v>
      </c>
      <c r="CG211">
        <v>0.35</v>
      </c>
      <c r="CH211">
        <v>42</v>
      </c>
      <c r="CJ211">
        <v>0.35</v>
      </c>
      <c r="CK211">
        <v>1.2</v>
      </c>
      <c r="CL211">
        <v>0.55000000000000004</v>
      </c>
      <c r="CM211">
        <v>66</v>
      </c>
      <c r="CN211">
        <v>1</v>
      </c>
      <c r="CO211">
        <v>0.55000000000000004</v>
      </c>
      <c r="CP211">
        <v>1</v>
      </c>
      <c r="CQ211">
        <v>0.68333333333333335</v>
      </c>
      <c r="CR211">
        <v>82</v>
      </c>
      <c r="CS211">
        <v>1</v>
      </c>
      <c r="CT211">
        <v>0.68333333333333335</v>
      </c>
      <c r="CU211">
        <v>1</v>
      </c>
      <c r="CV211">
        <v>0.68333333333333335</v>
      </c>
      <c r="CW211">
        <v>82</v>
      </c>
      <c r="CX211">
        <v>1</v>
      </c>
      <c r="CY211">
        <v>0.68333333333333335</v>
      </c>
      <c r="CZ211">
        <v>1</v>
      </c>
      <c r="DA211">
        <v>0.68333333333333335</v>
      </c>
      <c r="DB211">
        <v>82</v>
      </c>
      <c r="DC211">
        <v>1</v>
      </c>
      <c r="DD211">
        <v>0.68333333333333335</v>
      </c>
      <c r="DE211">
        <v>1.2</v>
      </c>
      <c r="DF211">
        <v>0.78333333333333333</v>
      </c>
      <c r="DG211">
        <v>94</v>
      </c>
      <c r="DH211">
        <v>1</v>
      </c>
      <c r="DI211">
        <v>0.78333333333333333</v>
      </c>
      <c r="DJ211">
        <v>1.2</v>
      </c>
      <c r="DK211">
        <v>0.8833333333333333</v>
      </c>
      <c r="DL211">
        <v>106</v>
      </c>
      <c r="DM211">
        <v>1</v>
      </c>
      <c r="DN211">
        <v>0.8833333333333333</v>
      </c>
      <c r="DO211">
        <v>0</v>
      </c>
      <c r="DZ211">
        <v>0</v>
      </c>
      <c r="EA211">
        <v>20</v>
      </c>
      <c r="EB211">
        <v>20</v>
      </c>
      <c r="EC211">
        <v>0</v>
      </c>
      <c r="ED211">
        <v>10</v>
      </c>
      <c r="EE211">
        <v>10</v>
      </c>
      <c r="EF211">
        <v>10</v>
      </c>
      <c r="EG211">
        <v>10</v>
      </c>
    </row>
    <row r="212" spans="1:141" x14ac:dyDescent="0.25">
      <c r="A212" t="s">
        <v>15</v>
      </c>
      <c r="B212" t="s">
        <v>16</v>
      </c>
      <c r="C212" t="s">
        <v>491</v>
      </c>
      <c r="D212">
        <v>7</v>
      </c>
      <c r="E212" t="s">
        <v>492</v>
      </c>
      <c r="F212" t="s">
        <v>528</v>
      </c>
      <c r="G212" t="s">
        <v>529</v>
      </c>
      <c r="H212" t="s">
        <v>2997</v>
      </c>
      <c r="I212" t="s">
        <v>113</v>
      </c>
      <c r="J212" t="s">
        <v>113</v>
      </c>
      <c r="K212" t="s">
        <v>528</v>
      </c>
      <c r="L212" t="s">
        <v>534</v>
      </c>
      <c r="M212">
        <v>202</v>
      </c>
      <c r="N212" t="s">
        <v>56</v>
      </c>
      <c r="O212" t="s">
        <v>535</v>
      </c>
      <c r="P212" t="s">
        <v>113</v>
      </c>
      <c r="Q212" t="s">
        <v>113</v>
      </c>
      <c r="R212" t="s">
        <v>3084</v>
      </c>
      <c r="S212" t="s">
        <v>34</v>
      </c>
      <c r="T212" t="s">
        <v>52</v>
      </c>
      <c r="U212" t="s">
        <v>2991</v>
      </c>
      <c r="V212" t="s">
        <v>26</v>
      </c>
      <c r="W212">
        <v>3</v>
      </c>
      <c r="X212" t="s">
        <v>499</v>
      </c>
      <c r="Y212">
        <v>600</v>
      </c>
      <c r="Z212">
        <v>300</v>
      </c>
      <c r="AA212">
        <v>300</v>
      </c>
      <c r="AB212">
        <v>0</v>
      </c>
      <c r="AC212">
        <v>-1</v>
      </c>
      <c r="AD212" t="s">
        <v>19</v>
      </c>
      <c r="AE212">
        <v>500</v>
      </c>
      <c r="AF212" t="s">
        <v>19</v>
      </c>
      <c r="AG212">
        <v>-1</v>
      </c>
      <c r="AH212" t="s">
        <v>19</v>
      </c>
      <c r="AI212">
        <v>-1</v>
      </c>
      <c r="AJ212" t="s">
        <v>3852</v>
      </c>
      <c r="AK212">
        <v>-1</v>
      </c>
      <c r="AL212">
        <v>-1</v>
      </c>
      <c r="AM212" t="s">
        <v>19</v>
      </c>
      <c r="AN212">
        <v>-1</v>
      </c>
      <c r="AO212">
        <f t="shared" si="163"/>
        <v>0</v>
      </c>
      <c r="AP212" t="s">
        <v>19</v>
      </c>
      <c r="AQ212">
        <v>-1</v>
      </c>
      <c r="AR212">
        <f t="shared" si="164"/>
        <v>0</v>
      </c>
      <c r="AS212" t="s">
        <v>3853</v>
      </c>
      <c r="AT212">
        <v>-1</v>
      </c>
      <c r="AU212">
        <f t="shared" si="165"/>
        <v>0</v>
      </c>
      <c r="AV212" t="s">
        <v>3824</v>
      </c>
      <c r="AW212">
        <v>-1</v>
      </c>
      <c r="AX212" t="s">
        <v>3854</v>
      </c>
      <c r="AY212">
        <v>-1</v>
      </c>
      <c r="AZ212">
        <f t="shared" si="166"/>
        <v>0</v>
      </c>
      <c r="BA212">
        <v>-1</v>
      </c>
      <c r="BB212" t="s">
        <v>3855</v>
      </c>
      <c r="BC212">
        <v>0</v>
      </c>
      <c r="BD212" t="s">
        <v>3088</v>
      </c>
      <c r="BE212">
        <v>0</v>
      </c>
      <c r="BF212" t="s">
        <v>3088</v>
      </c>
      <c r="BG212" t="s">
        <v>497</v>
      </c>
      <c r="BH212">
        <v>100</v>
      </c>
      <c r="BI212">
        <v>35</v>
      </c>
      <c r="BJ212">
        <v>30</v>
      </c>
      <c r="BK212">
        <v>60</v>
      </c>
      <c r="BL212">
        <v>70</v>
      </c>
      <c r="BM212">
        <v>60</v>
      </c>
      <c r="BN212">
        <v>80</v>
      </c>
      <c r="BO212">
        <v>85</v>
      </c>
      <c r="BP212">
        <v>80</v>
      </c>
      <c r="BQ212">
        <v>-1</v>
      </c>
      <c r="BR212">
        <v>-1</v>
      </c>
      <c r="BS212">
        <v>0</v>
      </c>
      <c r="BT212">
        <v>-2</v>
      </c>
      <c r="BU212">
        <v>-1</v>
      </c>
      <c r="BV212">
        <v>-2</v>
      </c>
      <c r="BW212">
        <v>0</v>
      </c>
      <c r="BX212">
        <v>-2</v>
      </c>
      <c r="BY212">
        <v>-2</v>
      </c>
      <c r="CC212">
        <v>0</v>
      </c>
      <c r="CD212">
        <v>0</v>
      </c>
      <c r="CE212">
        <v>0</v>
      </c>
      <c r="CF212">
        <v>-1</v>
      </c>
      <c r="CG212">
        <v>-2</v>
      </c>
      <c r="CH212">
        <v>-2</v>
      </c>
      <c r="CJ212">
        <v>0</v>
      </c>
      <c r="CK212">
        <v>-2</v>
      </c>
      <c r="CL212">
        <v>-2</v>
      </c>
      <c r="CM212">
        <v>-2</v>
      </c>
      <c r="CO212">
        <v>0</v>
      </c>
      <c r="CP212">
        <v>-2</v>
      </c>
      <c r="CQ212">
        <v>-2</v>
      </c>
      <c r="CR212">
        <v>-2</v>
      </c>
      <c r="CT212">
        <v>0</v>
      </c>
      <c r="CU212">
        <v>-2</v>
      </c>
      <c r="CV212">
        <v>-2</v>
      </c>
      <c r="CW212">
        <v>-2</v>
      </c>
      <c r="CY212">
        <v>0</v>
      </c>
      <c r="CZ212">
        <v>-2</v>
      </c>
      <c r="DA212">
        <v>-2</v>
      </c>
      <c r="DB212">
        <v>-2</v>
      </c>
      <c r="DD212">
        <v>0</v>
      </c>
      <c r="DE212">
        <v>-2</v>
      </c>
      <c r="DF212">
        <v>0</v>
      </c>
      <c r="DG212">
        <v>0</v>
      </c>
      <c r="DI212">
        <v>0</v>
      </c>
      <c r="DJ212">
        <v>-2</v>
      </c>
      <c r="DK212">
        <v>0</v>
      </c>
      <c r="DL212">
        <v>0</v>
      </c>
      <c r="DN212">
        <v>0</v>
      </c>
      <c r="DO212">
        <v>0</v>
      </c>
      <c r="DZ212">
        <v>-1</v>
      </c>
      <c r="EA212">
        <v>-1</v>
      </c>
      <c r="EB212">
        <v>-1</v>
      </c>
      <c r="EC212">
        <v>-1</v>
      </c>
      <c r="ED212">
        <v>0</v>
      </c>
      <c r="EE212">
        <v>0</v>
      </c>
      <c r="EF212">
        <v>300</v>
      </c>
      <c r="EG212">
        <v>0</v>
      </c>
    </row>
    <row r="213" spans="1:141" x14ac:dyDescent="0.25">
      <c r="A213" t="s">
        <v>15</v>
      </c>
      <c r="B213" t="s">
        <v>16</v>
      </c>
      <c r="C213" t="s">
        <v>491</v>
      </c>
      <c r="D213">
        <v>7</v>
      </c>
      <c r="E213" t="s">
        <v>492</v>
      </c>
      <c r="F213" t="s">
        <v>536</v>
      </c>
      <c r="G213" t="s">
        <v>537</v>
      </c>
      <c r="H213" t="s">
        <v>2997</v>
      </c>
      <c r="I213" t="s">
        <v>113</v>
      </c>
      <c r="J213" t="s">
        <v>113</v>
      </c>
      <c r="K213" t="s">
        <v>536</v>
      </c>
      <c r="L213" t="s">
        <v>538</v>
      </c>
      <c r="M213">
        <v>203</v>
      </c>
      <c r="N213" t="s">
        <v>56</v>
      </c>
      <c r="O213" t="s">
        <v>539</v>
      </c>
      <c r="P213" t="s">
        <v>113</v>
      </c>
      <c r="Q213" t="s">
        <v>113</v>
      </c>
      <c r="R213" t="s">
        <v>3084</v>
      </c>
      <c r="S213" t="s">
        <v>34</v>
      </c>
      <c r="T213" t="s">
        <v>52</v>
      </c>
      <c r="U213" t="s">
        <v>2991</v>
      </c>
      <c r="V213" t="s">
        <v>26</v>
      </c>
      <c r="W213">
        <v>1</v>
      </c>
      <c r="X213" t="s">
        <v>3790</v>
      </c>
      <c r="Y213">
        <v>200</v>
      </c>
      <c r="Z213">
        <v>50</v>
      </c>
      <c r="AA213">
        <v>60</v>
      </c>
      <c r="AB213">
        <v>60</v>
      </c>
      <c r="AC213">
        <v>30</v>
      </c>
      <c r="AD213" t="s">
        <v>19</v>
      </c>
      <c r="AE213">
        <v>42</v>
      </c>
      <c r="AF213" t="s">
        <v>19</v>
      </c>
      <c r="AG213">
        <v>50</v>
      </c>
      <c r="AH213" t="s">
        <v>19</v>
      </c>
      <c r="AI213">
        <v>22</v>
      </c>
      <c r="AJ213" t="s">
        <v>19</v>
      </c>
      <c r="AK213">
        <v>22</v>
      </c>
      <c r="AL213">
        <f>+AG213+AK213</f>
        <v>72</v>
      </c>
      <c r="AM213" t="s">
        <v>3856</v>
      </c>
      <c r="AN213">
        <v>0</v>
      </c>
      <c r="AO213">
        <f t="shared" si="163"/>
        <v>0</v>
      </c>
      <c r="AP213" t="s">
        <v>19</v>
      </c>
      <c r="AQ213">
        <v>67</v>
      </c>
      <c r="AR213">
        <f t="shared" si="164"/>
        <v>67</v>
      </c>
      <c r="AS213" t="s">
        <v>3857</v>
      </c>
      <c r="AT213">
        <v>0</v>
      </c>
      <c r="AU213">
        <f t="shared" si="165"/>
        <v>0</v>
      </c>
      <c r="AV213" t="s">
        <v>19</v>
      </c>
      <c r="AW213">
        <v>0</v>
      </c>
      <c r="AX213" t="s">
        <v>3788</v>
      </c>
      <c r="AY213">
        <v>0</v>
      </c>
      <c r="AZ213">
        <f t="shared" si="166"/>
        <v>0</v>
      </c>
      <c r="BA213">
        <f t="shared" si="167"/>
        <v>67</v>
      </c>
      <c r="BB213" t="s">
        <v>3784</v>
      </c>
      <c r="BC213">
        <v>0</v>
      </c>
      <c r="BD213" t="s">
        <v>3088</v>
      </c>
      <c r="BE213">
        <v>0</v>
      </c>
      <c r="BF213" t="s">
        <v>3088</v>
      </c>
      <c r="BG213" t="s">
        <v>500</v>
      </c>
      <c r="BH213">
        <v>0</v>
      </c>
      <c r="BI213">
        <v>50</v>
      </c>
      <c r="BJ213">
        <v>9</v>
      </c>
      <c r="BK213">
        <v>32</v>
      </c>
      <c r="BL213">
        <v>27</v>
      </c>
      <c r="BM213">
        <v>9</v>
      </c>
      <c r="BN213">
        <v>0</v>
      </c>
      <c r="BO213">
        <v>0</v>
      </c>
      <c r="BP213">
        <v>73</v>
      </c>
      <c r="BQ213">
        <v>2.2222222222222223</v>
      </c>
      <c r="BR213">
        <v>2.4</v>
      </c>
      <c r="BS213">
        <v>0.25</v>
      </c>
      <c r="BT213">
        <v>0.36</v>
      </c>
      <c r="BU213">
        <v>2.4</v>
      </c>
      <c r="BV213">
        <v>0.36</v>
      </c>
      <c r="BW213">
        <v>50</v>
      </c>
      <c r="BX213">
        <v>72</v>
      </c>
      <c r="BY213">
        <v>72</v>
      </c>
      <c r="BZ213">
        <v>1</v>
      </c>
      <c r="CA213">
        <v>1</v>
      </c>
      <c r="CB213">
        <v>1</v>
      </c>
      <c r="CC213">
        <v>0.25</v>
      </c>
      <c r="CD213">
        <v>0.36</v>
      </c>
      <c r="CE213">
        <v>0.36</v>
      </c>
      <c r="CF213">
        <v>-2</v>
      </c>
      <c r="CG213">
        <v>0.36</v>
      </c>
      <c r="CH213">
        <v>72</v>
      </c>
      <c r="CJ213">
        <v>0.36</v>
      </c>
      <c r="CK213">
        <v>3.35</v>
      </c>
      <c r="CL213">
        <v>0.69499999999999995</v>
      </c>
      <c r="CM213">
        <v>139</v>
      </c>
      <c r="CN213">
        <v>1</v>
      </c>
      <c r="CO213">
        <v>0.69499999999999995</v>
      </c>
      <c r="CP213">
        <v>1.34</v>
      </c>
      <c r="CQ213">
        <v>0.69499999999999995</v>
      </c>
      <c r="CR213">
        <v>139</v>
      </c>
      <c r="CS213">
        <v>1</v>
      </c>
      <c r="CT213">
        <v>0.69499999999999995</v>
      </c>
      <c r="CU213">
        <v>1.1166666666666667</v>
      </c>
      <c r="CV213">
        <v>0.69499999999999995</v>
      </c>
      <c r="CW213">
        <v>139</v>
      </c>
      <c r="CX213">
        <v>1</v>
      </c>
      <c r="CY213">
        <v>0.69499999999999995</v>
      </c>
      <c r="CZ213">
        <v>1.1166666666666667</v>
      </c>
      <c r="DA213">
        <v>0.69499999999999995</v>
      </c>
      <c r="DB213">
        <v>139</v>
      </c>
      <c r="DC213">
        <v>1</v>
      </c>
      <c r="DD213">
        <v>0.69499999999999995</v>
      </c>
      <c r="DE213">
        <v>-2</v>
      </c>
      <c r="DF213">
        <v>0.69499999999999995</v>
      </c>
      <c r="DG213">
        <v>139</v>
      </c>
      <c r="DI213">
        <v>0.69499999999999995</v>
      </c>
      <c r="DJ213">
        <v>0</v>
      </c>
      <c r="DK213">
        <v>0.69499999999999995</v>
      </c>
      <c r="DL213">
        <v>139</v>
      </c>
      <c r="DM213">
        <v>0</v>
      </c>
      <c r="DN213">
        <v>0.69499999999999995</v>
      </c>
      <c r="DO213">
        <v>0</v>
      </c>
      <c r="DU213" t="s">
        <v>2977</v>
      </c>
      <c r="DZ213">
        <v>0</v>
      </c>
      <c r="EA213">
        <v>20</v>
      </c>
      <c r="EB213">
        <v>30</v>
      </c>
      <c r="EC213">
        <v>10</v>
      </c>
      <c r="ED213">
        <v>0</v>
      </c>
      <c r="EE213">
        <v>30</v>
      </c>
      <c r="EF213">
        <v>30</v>
      </c>
      <c r="EG213">
        <v>0</v>
      </c>
    </row>
    <row r="214" spans="1:141" x14ac:dyDescent="0.25">
      <c r="A214" t="s">
        <v>15</v>
      </c>
      <c r="B214" t="s">
        <v>16</v>
      </c>
      <c r="C214" t="s">
        <v>491</v>
      </c>
      <c r="D214">
        <v>7</v>
      </c>
      <c r="E214" t="s">
        <v>492</v>
      </c>
      <c r="F214" t="s">
        <v>536</v>
      </c>
      <c r="G214" t="s">
        <v>537</v>
      </c>
      <c r="H214" t="s">
        <v>2997</v>
      </c>
      <c r="I214" t="s">
        <v>113</v>
      </c>
      <c r="J214" t="s">
        <v>113</v>
      </c>
      <c r="K214" t="s">
        <v>536</v>
      </c>
      <c r="L214" t="s">
        <v>540</v>
      </c>
      <c r="M214">
        <v>204</v>
      </c>
      <c r="N214" t="s">
        <v>56</v>
      </c>
      <c r="O214" t="s">
        <v>541</v>
      </c>
      <c r="P214" t="s">
        <v>113</v>
      </c>
      <c r="Q214" t="s">
        <v>113</v>
      </c>
      <c r="R214" t="s">
        <v>3084</v>
      </c>
      <c r="S214" t="s">
        <v>64</v>
      </c>
      <c r="T214" t="s">
        <v>25</v>
      </c>
      <c r="U214" t="s">
        <v>2965</v>
      </c>
      <c r="V214" t="s">
        <v>26</v>
      </c>
      <c r="W214">
        <v>2</v>
      </c>
      <c r="X214" t="s">
        <v>3790</v>
      </c>
      <c r="Y214">
        <v>1</v>
      </c>
      <c r="Z214">
        <v>1</v>
      </c>
      <c r="AA214">
        <v>0.75</v>
      </c>
      <c r="AB214">
        <v>0.5</v>
      </c>
      <c r="AC214">
        <v>0.25</v>
      </c>
      <c r="AD214" t="s">
        <v>19</v>
      </c>
      <c r="AE214">
        <v>0</v>
      </c>
      <c r="AF214" t="s">
        <v>19</v>
      </c>
      <c r="AG214">
        <v>0.2</v>
      </c>
      <c r="AH214" t="s">
        <v>3858</v>
      </c>
      <c r="AI214">
        <v>0.25</v>
      </c>
      <c r="AJ214" t="s">
        <v>19</v>
      </c>
      <c r="AK214">
        <v>0.25</v>
      </c>
      <c r="AL214">
        <f t="shared" ref="AL214:AL217" si="168">+AK214</f>
        <v>0.25</v>
      </c>
      <c r="AM214" t="s">
        <v>19</v>
      </c>
      <c r="AN214">
        <v>0.25</v>
      </c>
      <c r="AP214" t="s">
        <v>19</v>
      </c>
      <c r="AQ214">
        <v>0.35</v>
      </c>
      <c r="AS214" t="s">
        <v>3859</v>
      </c>
      <c r="AT214">
        <v>0.45</v>
      </c>
      <c r="AV214" t="s">
        <v>3860</v>
      </c>
      <c r="AW214">
        <v>0.5</v>
      </c>
      <c r="AX214" t="s">
        <v>3825</v>
      </c>
      <c r="AY214">
        <v>0.5</v>
      </c>
      <c r="BA214">
        <f t="shared" ref="BA214:BA217" si="169">+AY214</f>
        <v>0.5</v>
      </c>
      <c r="BB214" t="s">
        <v>3861</v>
      </c>
      <c r="BC214">
        <v>0.5</v>
      </c>
      <c r="BD214" t="s">
        <v>3088</v>
      </c>
      <c r="BE214">
        <v>0.5</v>
      </c>
      <c r="BF214" t="s">
        <v>3088</v>
      </c>
      <c r="BG214" t="s">
        <v>500</v>
      </c>
      <c r="BQ214">
        <v>1.0666666666666667</v>
      </c>
      <c r="BR214">
        <v>1</v>
      </c>
      <c r="BS214">
        <v>0.2</v>
      </c>
      <c r="BT214">
        <v>0.25</v>
      </c>
      <c r="BU214">
        <v>1</v>
      </c>
      <c r="BV214">
        <v>0.25</v>
      </c>
      <c r="BW214">
        <v>0.2</v>
      </c>
      <c r="BX214">
        <v>0.25</v>
      </c>
      <c r="BY214">
        <v>0.25</v>
      </c>
      <c r="BZ214">
        <v>1</v>
      </c>
      <c r="CA214">
        <v>1</v>
      </c>
      <c r="CB214">
        <v>1</v>
      </c>
      <c r="CC214">
        <v>0.2</v>
      </c>
      <c r="CD214">
        <v>0.25</v>
      </c>
      <c r="CE214">
        <v>0.25</v>
      </c>
      <c r="CF214">
        <v>1</v>
      </c>
      <c r="CG214">
        <v>0.25</v>
      </c>
      <c r="CH214">
        <v>0.25</v>
      </c>
      <c r="CI214">
        <v>1</v>
      </c>
      <c r="CJ214">
        <v>0.25</v>
      </c>
      <c r="CK214">
        <v>1</v>
      </c>
      <c r="CL214">
        <v>0.35</v>
      </c>
      <c r="CM214">
        <v>0.35</v>
      </c>
      <c r="CN214">
        <v>1</v>
      </c>
      <c r="CO214">
        <v>0.35</v>
      </c>
      <c r="CP214">
        <v>1</v>
      </c>
      <c r="CQ214">
        <v>0.45</v>
      </c>
      <c r="CR214">
        <v>0.45</v>
      </c>
      <c r="CS214">
        <v>1</v>
      </c>
      <c r="CT214">
        <v>0.45</v>
      </c>
      <c r="CU214">
        <v>1</v>
      </c>
      <c r="CV214">
        <v>0.5</v>
      </c>
      <c r="CW214">
        <v>0.5</v>
      </c>
      <c r="CX214">
        <v>1</v>
      </c>
      <c r="CY214">
        <v>0.5</v>
      </c>
      <c r="CZ214">
        <v>1</v>
      </c>
      <c r="DA214">
        <v>0.5</v>
      </c>
      <c r="DB214">
        <v>0.5</v>
      </c>
      <c r="DC214">
        <v>1</v>
      </c>
      <c r="DD214">
        <v>0.5</v>
      </c>
      <c r="DE214">
        <v>1</v>
      </c>
      <c r="DF214">
        <v>0.5</v>
      </c>
      <c r="DG214">
        <v>0.5</v>
      </c>
      <c r="DH214">
        <v>1</v>
      </c>
      <c r="DI214">
        <v>0.5</v>
      </c>
      <c r="DJ214">
        <v>0.83333333333333337</v>
      </c>
      <c r="DK214">
        <v>0.5</v>
      </c>
      <c r="DL214">
        <v>0.5</v>
      </c>
      <c r="DM214">
        <v>0.83333333333333337</v>
      </c>
      <c r="DN214">
        <v>0.5</v>
      </c>
      <c r="DO214">
        <v>0</v>
      </c>
      <c r="DU214" t="s">
        <v>2977</v>
      </c>
      <c r="DZ214">
        <v>0.25</v>
      </c>
      <c r="EA214">
        <v>0.35</v>
      </c>
      <c r="EB214">
        <v>0.45</v>
      </c>
      <c r="EC214">
        <v>0.5</v>
      </c>
      <c r="ED214">
        <v>0.5</v>
      </c>
      <c r="EE214">
        <v>0.6</v>
      </c>
      <c r="EF214">
        <v>0.7</v>
      </c>
      <c r="EG214">
        <v>0.75</v>
      </c>
    </row>
    <row r="215" spans="1:141" x14ac:dyDescent="0.25">
      <c r="A215" t="s">
        <v>15</v>
      </c>
      <c r="B215" t="s">
        <v>16</v>
      </c>
      <c r="C215" t="s">
        <v>491</v>
      </c>
      <c r="D215">
        <v>7</v>
      </c>
      <c r="E215" t="s">
        <v>492</v>
      </c>
      <c r="F215" t="s">
        <v>542</v>
      </c>
      <c r="G215" t="s">
        <v>543</v>
      </c>
      <c r="H215" t="s">
        <v>2997</v>
      </c>
      <c r="I215" t="s">
        <v>113</v>
      </c>
      <c r="J215" t="s">
        <v>113</v>
      </c>
      <c r="K215" t="s">
        <v>542</v>
      </c>
      <c r="L215" t="s">
        <v>544</v>
      </c>
      <c r="M215">
        <v>205</v>
      </c>
      <c r="N215" t="s">
        <v>56</v>
      </c>
      <c r="O215" t="s">
        <v>545</v>
      </c>
      <c r="P215" t="s">
        <v>113</v>
      </c>
      <c r="Q215" t="s">
        <v>113</v>
      </c>
      <c r="R215" t="s">
        <v>3084</v>
      </c>
      <c r="S215" t="s">
        <v>64</v>
      </c>
      <c r="T215" t="s">
        <v>25</v>
      </c>
      <c r="U215" t="s">
        <v>2965</v>
      </c>
      <c r="V215" t="s">
        <v>26</v>
      </c>
      <c r="W215">
        <v>1</v>
      </c>
      <c r="X215" t="s">
        <v>3790</v>
      </c>
      <c r="Y215">
        <v>1</v>
      </c>
      <c r="Z215">
        <v>1</v>
      </c>
      <c r="AA215">
        <v>0.75</v>
      </c>
      <c r="AB215">
        <v>0.5</v>
      </c>
      <c r="AC215">
        <v>0.25</v>
      </c>
      <c r="AD215" t="s">
        <v>19</v>
      </c>
      <c r="AE215">
        <v>0</v>
      </c>
      <c r="AF215" t="s">
        <v>19</v>
      </c>
      <c r="AG215">
        <v>0.15</v>
      </c>
      <c r="AH215" t="s">
        <v>3862</v>
      </c>
      <c r="AI215">
        <v>0.25</v>
      </c>
      <c r="AJ215" t="s">
        <v>19</v>
      </c>
      <c r="AK215">
        <v>0.25</v>
      </c>
      <c r="AL215">
        <f t="shared" si="168"/>
        <v>0.25</v>
      </c>
      <c r="AM215" t="s">
        <v>3863</v>
      </c>
      <c r="AN215">
        <v>0.25</v>
      </c>
      <c r="AP215" t="s">
        <v>19</v>
      </c>
      <c r="AQ215">
        <v>0.35</v>
      </c>
      <c r="AS215" t="s">
        <v>3864</v>
      </c>
      <c r="AT215">
        <v>0.45</v>
      </c>
      <c r="AV215" t="s">
        <v>3865</v>
      </c>
      <c r="AW215">
        <v>0.5</v>
      </c>
      <c r="AX215" t="s">
        <v>3825</v>
      </c>
      <c r="AY215">
        <v>0.5</v>
      </c>
      <c r="BA215">
        <f t="shared" si="169"/>
        <v>0.5</v>
      </c>
      <c r="BB215" t="s">
        <v>3866</v>
      </c>
      <c r="BC215">
        <v>0.5</v>
      </c>
      <c r="BD215" t="s">
        <v>3867</v>
      </c>
      <c r="BE215">
        <v>0.5</v>
      </c>
      <c r="BF215" t="s">
        <v>3868</v>
      </c>
      <c r="BG215" t="s">
        <v>502</v>
      </c>
      <c r="BQ215">
        <v>0.79999999999999993</v>
      </c>
      <c r="BR215">
        <v>1</v>
      </c>
      <c r="BS215">
        <v>0.15</v>
      </c>
      <c r="BT215">
        <v>0.25</v>
      </c>
      <c r="BU215">
        <v>1</v>
      </c>
      <c r="BV215">
        <v>0.25</v>
      </c>
      <c r="BW215">
        <v>0.15</v>
      </c>
      <c r="BX215">
        <v>0.25</v>
      </c>
      <c r="BY215">
        <v>0.25</v>
      </c>
      <c r="BZ215">
        <v>0.79999999999999993</v>
      </c>
      <c r="CA215">
        <v>1</v>
      </c>
      <c r="CB215">
        <v>1</v>
      </c>
      <c r="CC215">
        <v>0.15</v>
      </c>
      <c r="CD215">
        <v>0.25</v>
      </c>
      <c r="CE215">
        <v>0.25</v>
      </c>
      <c r="CF215">
        <v>1</v>
      </c>
      <c r="CG215">
        <v>0.25</v>
      </c>
      <c r="CH215">
        <v>0.25</v>
      </c>
      <c r="CI215">
        <v>1</v>
      </c>
      <c r="CJ215">
        <v>0.25</v>
      </c>
      <c r="CK215">
        <v>1</v>
      </c>
      <c r="CL215">
        <v>0.35</v>
      </c>
      <c r="CM215">
        <v>0.35</v>
      </c>
      <c r="CN215">
        <v>1</v>
      </c>
      <c r="CO215">
        <v>0.35</v>
      </c>
      <c r="CP215">
        <v>1</v>
      </c>
      <c r="CQ215">
        <v>0.45</v>
      </c>
      <c r="CR215">
        <v>0.45</v>
      </c>
      <c r="CS215">
        <v>1</v>
      </c>
      <c r="CT215">
        <v>0.45</v>
      </c>
      <c r="CU215">
        <v>1</v>
      </c>
      <c r="CV215">
        <v>0.5</v>
      </c>
      <c r="CW215">
        <v>0.5</v>
      </c>
      <c r="CX215">
        <v>1</v>
      </c>
      <c r="CY215">
        <v>0.5</v>
      </c>
      <c r="CZ215">
        <v>1</v>
      </c>
      <c r="DA215">
        <v>0.5</v>
      </c>
      <c r="DB215">
        <v>0.5</v>
      </c>
      <c r="DC215">
        <v>1</v>
      </c>
      <c r="DD215">
        <v>0.5</v>
      </c>
      <c r="DE215">
        <v>1</v>
      </c>
      <c r="DF215">
        <v>0.5</v>
      </c>
      <c r="DG215">
        <v>0.5</v>
      </c>
      <c r="DH215">
        <v>1</v>
      </c>
      <c r="DI215">
        <v>0.5</v>
      </c>
      <c r="DJ215">
        <v>0.83333333333333337</v>
      </c>
      <c r="DK215">
        <v>0.5</v>
      </c>
      <c r="DL215">
        <v>0.5</v>
      </c>
      <c r="DM215">
        <v>0.83333333333333337</v>
      </c>
      <c r="DN215">
        <v>0.5</v>
      </c>
      <c r="DO215">
        <v>0</v>
      </c>
      <c r="DP215" t="s">
        <v>3049</v>
      </c>
      <c r="DV215" t="s">
        <v>3798</v>
      </c>
      <c r="DW215" t="s">
        <v>19</v>
      </c>
      <c r="DX215" t="s">
        <v>3799</v>
      </c>
      <c r="DY215" t="s">
        <v>19</v>
      </c>
      <c r="DZ215">
        <v>0.25</v>
      </c>
      <c r="EA215">
        <v>0.35</v>
      </c>
      <c r="EB215">
        <v>0.45</v>
      </c>
      <c r="EC215">
        <v>0.5</v>
      </c>
      <c r="ED215">
        <v>0.5</v>
      </c>
      <c r="EE215">
        <v>0.6</v>
      </c>
      <c r="EF215">
        <v>0.7</v>
      </c>
      <c r="EG215">
        <v>0.75</v>
      </c>
    </row>
    <row r="216" spans="1:141" x14ac:dyDescent="0.25">
      <c r="A216" t="s">
        <v>15</v>
      </c>
      <c r="B216" t="s">
        <v>16</v>
      </c>
      <c r="C216" t="s">
        <v>491</v>
      </c>
      <c r="D216">
        <v>7</v>
      </c>
      <c r="E216" t="s">
        <v>492</v>
      </c>
      <c r="F216" t="s">
        <v>542</v>
      </c>
      <c r="G216" t="s">
        <v>543</v>
      </c>
      <c r="H216" t="s">
        <v>2997</v>
      </c>
      <c r="I216" t="s">
        <v>113</v>
      </c>
      <c r="J216" t="s">
        <v>113</v>
      </c>
      <c r="K216" t="s">
        <v>542</v>
      </c>
      <c r="L216" t="s">
        <v>546</v>
      </c>
      <c r="M216">
        <v>206</v>
      </c>
      <c r="N216" t="s">
        <v>56</v>
      </c>
      <c r="O216" t="s">
        <v>547</v>
      </c>
      <c r="P216" t="s">
        <v>113</v>
      </c>
      <c r="Q216" t="s">
        <v>113</v>
      </c>
      <c r="R216" t="s">
        <v>3084</v>
      </c>
      <c r="S216" t="s">
        <v>24</v>
      </c>
      <c r="T216" t="s">
        <v>25</v>
      </c>
      <c r="U216" t="s">
        <v>2965</v>
      </c>
      <c r="V216" t="s">
        <v>26</v>
      </c>
      <c r="W216">
        <v>2</v>
      </c>
      <c r="X216" t="s">
        <v>3790</v>
      </c>
      <c r="Y216">
        <v>1</v>
      </c>
      <c r="Z216">
        <v>1</v>
      </c>
      <c r="AA216">
        <v>1</v>
      </c>
      <c r="AB216">
        <v>1</v>
      </c>
      <c r="AC216">
        <v>1</v>
      </c>
      <c r="AD216" t="s">
        <v>19</v>
      </c>
      <c r="AE216">
        <v>0</v>
      </c>
      <c r="AF216" t="s">
        <v>19</v>
      </c>
      <c r="AG216">
        <v>0.45</v>
      </c>
      <c r="AH216" t="s">
        <v>3869</v>
      </c>
      <c r="AI216">
        <v>1</v>
      </c>
      <c r="AJ216" t="s">
        <v>19</v>
      </c>
      <c r="AK216">
        <v>1</v>
      </c>
      <c r="AL216">
        <f t="shared" si="168"/>
        <v>1</v>
      </c>
      <c r="AM216" t="s">
        <v>3870</v>
      </c>
      <c r="AN216">
        <v>1</v>
      </c>
      <c r="AP216" t="s">
        <v>19</v>
      </c>
      <c r="AQ216">
        <v>1</v>
      </c>
      <c r="AS216" t="s">
        <v>3871</v>
      </c>
      <c r="AT216">
        <v>1</v>
      </c>
      <c r="AV216" t="s">
        <v>3872</v>
      </c>
      <c r="AW216">
        <v>1</v>
      </c>
      <c r="AX216" t="s">
        <v>3825</v>
      </c>
      <c r="AY216">
        <v>1</v>
      </c>
      <c r="BA216">
        <f t="shared" si="169"/>
        <v>1</v>
      </c>
      <c r="BB216" t="s">
        <v>3873</v>
      </c>
      <c r="BC216">
        <v>1</v>
      </c>
      <c r="BD216" t="s">
        <v>3874</v>
      </c>
      <c r="BE216">
        <v>1</v>
      </c>
      <c r="BF216" t="s">
        <v>3875</v>
      </c>
      <c r="BG216" t="s">
        <v>502</v>
      </c>
      <c r="BH216">
        <v>1</v>
      </c>
      <c r="BI216">
        <v>0</v>
      </c>
      <c r="BJ216">
        <v>0</v>
      </c>
      <c r="BK216">
        <v>0</v>
      </c>
      <c r="BL216">
        <v>0</v>
      </c>
      <c r="BM216">
        <v>0</v>
      </c>
      <c r="BN216">
        <v>0</v>
      </c>
      <c r="BO216">
        <v>0</v>
      </c>
      <c r="BP216">
        <v>0</v>
      </c>
      <c r="BQ216">
        <v>-1</v>
      </c>
      <c r="BR216">
        <v>1</v>
      </c>
      <c r="BS216">
        <v>4.5000000000000005E-2</v>
      </c>
      <c r="BT216">
        <v>0.25</v>
      </c>
      <c r="BU216">
        <v>1</v>
      </c>
      <c r="BV216">
        <v>0.25</v>
      </c>
      <c r="BW216">
        <v>0.45</v>
      </c>
      <c r="BX216">
        <v>1</v>
      </c>
      <c r="BY216">
        <v>1</v>
      </c>
      <c r="CA216">
        <v>1</v>
      </c>
      <c r="CB216">
        <v>1</v>
      </c>
      <c r="CC216">
        <v>4.5000000000000005E-2</v>
      </c>
      <c r="CD216">
        <v>0.25</v>
      </c>
      <c r="CE216">
        <v>0.25</v>
      </c>
      <c r="CF216">
        <v>1</v>
      </c>
      <c r="CG216">
        <v>0.3125</v>
      </c>
      <c r="CH216">
        <v>1</v>
      </c>
      <c r="CI216">
        <v>1</v>
      </c>
      <c r="CJ216">
        <v>0.3125</v>
      </c>
      <c r="CK216">
        <v>1</v>
      </c>
      <c r="CL216">
        <v>0.375</v>
      </c>
      <c r="CM216">
        <v>1</v>
      </c>
      <c r="CN216">
        <v>1</v>
      </c>
      <c r="CO216">
        <v>0.375</v>
      </c>
      <c r="CP216">
        <v>1</v>
      </c>
      <c r="CQ216">
        <v>0.4375</v>
      </c>
      <c r="CR216">
        <v>1</v>
      </c>
      <c r="CS216">
        <v>1</v>
      </c>
      <c r="CT216">
        <v>0.4375</v>
      </c>
      <c r="CU216">
        <v>1</v>
      </c>
      <c r="CV216">
        <v>0.5</v>
      </c>
      <c r="CW216">
        <v>1</v>
      </c>
      <c r="CX216">
        <v>1</v>
      </c>
      <c r="CY216">
        <v>0.5</v>
      </c>
      <c r="CZ216">
        <v>1</v>
      </c>
      <c r="DA216">
        <v>0.5</v>
      </c>
      <c r="DB216">
        <v>1</v>
      </c>
      <c r="DC216">
        <v>1</v>
      </c>
      <c r="DD216">
        <v>0.5</v>
      </c>
      <c r="DE216">
        <v>1</v>
      </c>
      <c r="DF216">
        <v>0.5625</v>
      </c>
      <c r="DG216">
        <v>1</v>
      </c>
      <c r="DH216">
        <v>1</v>
      </c>
      <c r="DI216">
        <v>0.5625</v>
      </c>
      <c r="DJ216">
        <v>1</v>
      </c>
      <c r="DK216">
        <v>0.625</v>
      </c>
      <c r="DL216">
        <v>1</v>
      </c>
      <c r="DM216">
        <v>1</v>
      </c>
      <c r="DN216">
        <v>0.625</v>
      </c>
      <c r="DO216">
        <v>0.1</v>
      </c>
      <c r="DP216" t="s">
        <v>3049</v>
      </c>
      <c r="DV216" t="s">
        <v>3798</v>
      </c>
      <c r="DW216" t="s">
        <v>19</v>
      </c>
      <c r="DX216" t="s">
        <v>3799</v>
      </c>
      <c r="DY216" t="s">
        <v>19</v>
      </c>
      <c r="DZ216">
        <v>1</v>
      </c>
      <c r="EA216">
        <v>1</v>
      </c>
      <c r="EB216">
        <v>1</v>
      </c>
      <c r="EC216">
        <v>1</v>
      </c>
      <c r="ED216">
        <v>1</v>
      </c>
      <c r="EE216">
        <v>1</v>
      </c>
      <c r="EF216">
        <v>1</v>
      </c>
      <c r="EG216">
        <v>1</v>
      </c>
    </row>
    <row r="217" spans="1:141" x14ac:dyDescent="0.25">
      <c r="A217" t="s">
        <v>15</v>
      </c>
      <c r="B217" t="s">
        <v>16</v>
      </c>
      <c r="C217" t="s">
        <v>491</v>
      </c>
      <c r="D217">
        <v>7</v>
      </c>
      <c r="E217" t="s">
        <v>492</v>
      </c>
      <c r="F217" t="s">
        <v>542</v>
      </c>
      <c r="G217" t="s">
        <v>543</v>
      </c>
      <c r="H217" t="s">
        <v>2997</v>
      </c>
      <c r="I217" t="s">
        <v>113</v>
      </c>
      <c r="J217" t="s">
        <v>113</v>
      </c>
      <c r="K217" t="s">
        <v>542</v>
      </c>
      <c r="L217" t="s">
        <v>548</v>
      </c>
      <c r="M217">
        <v>207</v>
      </c>
      <c r="N217" t="s">
        <v>56</v>
      </c>
      <c r="O217" t="s">
        <v>549</v>
      </c>
      <c r="P217" t="s">
        <v>113</v>
      </c>
      <c r="Q217" t="s">
        <v>113</v>
      </c>
      <c r="R217" t="s">
        <v>3084</v>
      </c>
      <c r="S217" t="s">
        <v>24</v>
      </c>
      <c r="T217" t="s">
        <v>25</v>
      </c>
      <c r="U217" t="s">
        <v>2965</v>
      </c>
      <c r="V217" t="s">
        <v>26</v>
      </c>
      <c r="W217">
        <v>3</v>
      </c>
      <c r="X217" t="s">
        <v>3790</v>
      </c>
      <c r="Y217">
        <v>1</v>
      </c>
      <c r="Z217">
        <v>1</v>
      </c>
      <c r="AA217">
        <v>1</v>
      </c>
      <c r="AB217">
        <v>1</v>
      </c>
      <c r="AC217">
        <v>1</v>
      </c>
      <c r="AD217" t="s">
        <v>19</v>
      </c>
      <c r="AE217">
        <v>0</v>
      </c>
      <c r="AF217" t="s">
        <v>19</v>
      </c>
      <c r="AG217">
        <v>0.63</v>
      </c>
      <c r="AH217" t="s">
        <v>3876</v>
      </c>
      <c r="AI217">
        <v>1</v>
      </c>
      <c r="AJ217" t="s">
        <v>19</v>
      </c>
      <c r="AK217">
        <v>1</v>
      </c>
      <c r="AL217">
        <f t="shared" si="168"/>
        <v>1</v>
      </c>
      <c r="AM217" t="s">
        <v>3877</v>
      </c>
      <c r="AN217">
        <v>1</v>
      </c>
      <c r="AP217" t="s">
        <v>19</v>
      </c>
      <c r="AQ217">
        <v>1</v>
      </c>
      <c r="AS217" t="s">
        <v>3878</v>
      </c>
      <c r="AT217">
        <v>1</v>
      </c>
      <c r="AV217" t="s">
        <v>3879</v>
      </c>
      <c r="AW217">
        <v>1</v>
      </c>
      <c r="AX217" t="s">
        <v>3825</v>
      </c>
      <c r="AY217">
        <v>1</v>
      </c>
      <c r="BA217">
        <f t="shared" si="169"/>
        <v>1</v>
      </c>
      <c r="BB217" t="s">
        <v>3873</v>
      </c>
      <c r="BC217">
        <v>1</v>
      </c>
      <c r="BD217" t="s">
        <v>3880</v>
      </c>
      <c r="BE217">
        <v>1</v>
      </c>
      <c r="BF217" t="s">
        <v>3881</v>
      </c>
      <c r="BG217" t="s">
        <v>502</v>
      </c>
      <c r="BQ217">
        <v>-1</v>
      </c>
      <c r="BR217">
        <v>1</v>
      </c>
      <c r="BS217">
        <v>6.3E-2</v>
      </c>
      <c r="BT217">
        <v>0.25</v>
      </c>
      <c r="BU217">
        <v>1</v>
      </c>
      <c r="BV217">
        <v>0.25</v>
      </c>
      <c r="BW217">
        <v>0.63</v>
      </c>
      <c r="BX217">
        <v>1</v>
      </c>
      <c r="BY217">
        <v>1</v>
      </c>
      <c r="CA217">
        <v>1</v>
      </c>
      <c r="CB217">
        <v>1</v>
      </c>
      <c r="CC217">
        <v>6.3E-2</v>
      </c>
      <c r="CD217">
        <v>0.25</v>
      </c>
      <c r="CE217">
        <v>0.25</v>
      </c>
      <c r="CF217">
        <v>1</v>
      </c>
      <c r="CG217">
        <v>0.3125</v>
      </c>
      <c r="CH217">
        <v>1</v>
      </c>
      <c r="CI217">
        <v>1</v>
      </c>
      <c r="CJ217">
        <v>0.3125</v>
      </c>
      <c r="CK217">
        <v>1</v>
      </c>
      <c r="CL217">
        <v>0.375</v>
      </c>
      <c r="CM217">
        <v>1</v>
      </c>
      <c r="CN217">
        <v>1</v>
      </c>
      <c r="CO217">
        <v>0.375</v>
      </c>
      <c r="CP217">
        <v>1</v>
      </c>
      <c r="CQ217">
        <v>0.4375</v>
      </c>
      <c r="CR217">
        <v>1</v>
      </c>
      <c r="CS217">
        <v>1</v>
      </c>
      <c r="CT217">
        <v>0.4375</v>
      </c>
      <c r="CU217">
        <v>1</v>
      </c>
      <c r="CV217">
        <v>0.5</v>
      </c>
      <c r="CW217">
        <v>1</v>
      </c>
      <c r="CX217">
        <v>1</v>
      </c>
      <c r="CY217">
        <v>0.5</v>
      </c>
      <c r="CZ217">
        <v>1</v>
      </c>
      <c r="DA217">
        <v>0.5</v>
      </c>
      <c r="DB217">
        <v>1</v>
      </c>
      <c r="DC217">
        <v>1</v>
      </c>
      <c r="DD217">
        <v>0.5</v>
      </c>
      <c r="DE217">
        <v>1</v>
      </c>
      <c r="DF217">
        <v>0.5625</v>
      </c>
      <c r="DG217">
        <v>1</v>
      </c>
      <c r="DH217">
        <v>1</v>
      </c>
      <c r="DI217">
        <v>0.5625</v>
      </c>
      <c r="DJ217">
        <v>1</v>
      </c>
      <c r="DK217">
        <v>0.625</v>
      </c>
      <c r="DL217">
        <v>1</v>
      </c>
      <c r="DM217">
        <v>1</v>
      </c>
      <c r="DN217">
        <v>0.625</v>
      </c>
      <c r="DO217">
        <v>0.1</v>
      </c>
      <c r="DP217" t="s">
        <v>3049</v>
      </c>
      <c r="DV217" t="s">
        <v>3798</v>
      </c>
      <c r="DW217" t="s">
        <v>19</v>
      </c>
      <c r="DX217" t="s">
        <v>3799</v>
      </c>
      <c r="DY217" t="s">
        <v>19</v>
      </c>
      <c r="DZ217">
        <v>1</v>
      </c>
      <c r="EA217">
        <v>1</v>
      </c>
      <c r="EB217">
        <v>1</v>
      </c>
      <c r="EC217">
        <v>1</v>
      </c>
      <c r="ED217">
        <v>1</v>
      </c>
      <c r="EE217">
        <v>1</v>
      </c>
      <c r="EF217">
        <v>1</v>
      </c>
      <c r="EG217">
        <v>1</v>
      </c>
    </row>
    <row r="218" spans="1:141" x14ac:dyDescent="0.25">
      <c r="A218" t="s">
        <v>15</v>
      </c>
      <c r="B218" t="s">
        <v>16</v>
      </c>
      <c r="C218" t="s">
        <v>491</v>
      </c>
      <c r="D218">
        <v>7</v>
      </c>
      <c r="E218" t="s">
        <v>492</v>
      </c>
      <c r="F218" t="s">
        <v>542</v>
      </c>
      <c r="G218" t="s">
        <v>543</v>
      </c>
      <c r="H218" t="s">
        <v>2997</v>
      </c>
      <c r="I218" t="s">
        <v>113</v>
      </c>
      <c r="J218" t="s">
        <v>113</v>
      </c>
      <c r="K218" t="s">
        <v>542</v>
      </c>
      <c r="L218" t="s">
        <v>550</v>
      </c>
      <c r="M218">
        <v>208</v>
      </c>
      <c r="N218" t="s">
        <v>56</v>
      </c>
      <c r="O218" t="s">
        <v>551</v>
      </c>
      <c r="P218" t="s">
        <v>113</v>
      </c>
      <c r="Q218" t="s">
        <v>113</v>
      </c>
      <c r="R218" t="s">
        <v>3084</v>
      </c>
      <c r="S218" t="s">
        <v>34</v>
      </c>
      <c r="T218" t="s">
        <v>52</v>
      </c>
      <c r="U218" t="s">
        <v>2991</v>
      </c>
      <c r="V218" t="s">
        <v>26</v>
      </c>
      <c r="W218">
        <v>4</v>
      </c>
      <c r="X218" t="s">
        <v>3790</v>
      </c>
      <c r="Y218">
        <v>124</v>
      </c>
      <c r="Z218">
        <v>14</v>
      </c>
      <c r="AA218">
        <v>30</v>
      </c>
      <c r="AB218">
        <v>70</v>
      </c>
      <c r="AC218">
        <v>10</v>
      </c>
      <c r="AD218" t="s">
        <v>19</v>
      </c>
      <c r="AE218">
        <v>100</v>
      </c>
      <c r="AF218" t="s">
        <v>19</v>
      </c>
      <c r="AG218">
        <v>28</v>
      </c>
      <c r="AH218" t="s">
        <v>3882</v>
      </c>
      <c r="AI218">
        <v>0</v>
      </c>
      <c r="AJ218" t="s">
        <v>19</v>
      </c>
      <c r="AK218">
        <v>0</v>
      </c>
      <c r="AL218">
        <f t="shared" ref="AL218:AL219" si="170">+AG218+AK218</f>
        <v>28</v>
      </c>
      <c r="AM218" t="s">
        <v>19</v>
      </c>
      <c r="AN218">
        <v>0</v>
      </c>
      <c r="AO218">
        <f t="shared" ref="AO218:AO219" si="171">+IF(AND(AN218&lt;&gt;-1,AN218&lt;&gt;-2),AN218,0)</f>
        <v>0</v>
      </c>
      <c r="AP218" t="s">
        <v>19</v>
      </c>
      <c r="AQ218">
        <v>0</v>
      </c>
      <c r="AR218">
        <f t="shared" ref="AR218:AR219" si="172">+IF(AND(AQ218&lt;&gt;-1,AQ218&lt;&gt;-2),AQ218,0)</f>
        <v>0</v>
      </c>
      <c r="AS218" t="s">
        <v>3086</v>
      </c>
      <c r="AT218">
        <v>41</v>
      </c>
      <c r="AU218">
        <f t="shared" ref="AU218:AU219" si="173">+IF(AND(AT218&lt;&gt;-1,AT218&lt;&gt;-2),AT218,0)</f>
        <v>41</v>
      </c>
      <c r="AV218" t="s">
        <v>3793</v>
      </c>
      <c r="AW218">
        <v>29</v>
      </c>
      <c r="AX218" t="s">
        <v>3807</v>
      </c>
      <c r="AY218">
        <v>11</v>
      </c>
      <c r="AZ218">
        <f t="shared" ref="AZ218:AZ219" si="174">+IF(AND(AY218&lt;&gt;-1,AY218&lt;&gt;-2),AY218,0)</f>
        <v>11</v>
      </c>
      <c r="BA218">
        <f t="shared" ref="BA218:BA219" si="175">+AO218+AR218+AU218+AZ218</f>
        <v>52</v>
      </c>
      <c r="BB218" t="s">
        <v>3883</v>
      </c>
      <c r="BC218">
        <v>8</v>
      </c>
      <c r="BD218" t="s">
        <v>3796</v>
      </c>
      <c r="BE218">
        <v>8</v>
      </c>
      <c r="BF218" t="s">
        <v>3797</v>
      </c>
      <c r="BG218" t="s">
        <v>502</v>
      </c>
      <c r="BH218">
        <v>9</v>
      </c>
      <c r="BI218">
        <v>6</v>
      </c>
      <c r="BJ218">
        <v>6</v>
      </c>
      <c r="BK218">
        <v>10</v>
      </c>
      <c r="BL218">
        <v>17</v>
      </c>
      <c r="BM218">
        <v>19</v>
      </c>
      <c r="BN218">
        <v>23</v>
      </c>
      <c r="BO218">
        <v>23</v>
      </c>
      <c r="BP218">
        <v>11</v>
      </c>
      <c r="BQ218">
        <v>3.7333333333333329</v>
      </c>
      <c r="BR218">
        <v>2.8</v>
      </c>
      <c r="BS218">
        <v>0.22580645161290322</v>
      </c>
      <c r="BT218">
        <v>0.22580645161290322</v>
      </c>
      <c r="BU218">
        <v>2.8</v>
      </c>
      <c r="BV218">
        <v>0.22580645161290322</v>
      </c>
      <c r="BW218">
        <v>28</v>
      </c>
      <c r="BX218">
        <v>28</v>
      </c>
      <c r="BY218">
        <v>28</v>
      </c>
      <c r="BZ218">
        <v>1</v>
      </c>
      <c r="CA218">
        <v>1</v>
      </c>
      <c r="CB218">
        <v>1</v>
      </c>
      <c r="CC218">
        <v>0.22580645161290322</v>
      </c>
      <c r="CD218">
        <v>0.22580645161290322</v>
      </c>
      <c r="CE218">
        <v>0.22580645161290322</v>
      </c>
      <c r="CF218">
        <v>-2</v>
      </c>
      <c r="CG218">
        <v>0.22580645161290322</v>
      </c>
      <c r="CH218">
        <v>28</v>
      </c>
      <c r="CJ218">
        <v>0.22580645161290322</v>
      </c>
      <c r="CK218">
        <v>-2</v>
      </c>
      <c r="CL218">
        <v>0.22580645161290322</v>
      </c>
      <c r="CM218">
        <v>28</v>
      </c>
      <c r="CO218">
        <v>0.22580645161290322</v>
      </c>
      <c r="CP218">
        <v>0.91111111111111109</v>
      </c>
      <c r="CQ218">
        <v>0.55645161290322576</v>
      </c>
      <c r="CR218">
        <v>69</v>
      </c>
      <c r="CS218">
        <v>0.91111111111111109</v>
      </c>
      <c r="CT218">
        <v>0.55645161290322576</v>
      </c>
      <c r="CU218">
        <v>1</v>
      </c>
      <c r="CV218">
        <v>0.79032258064516125</v>
      </c>
      <c r="CW218">
        <v>98</v>
      </c>
      <c r="CX218">
        <v>1</v>
      </c>
      <c r="CY218">
        <v>0.79032258064516125</v>
      </c>
      <c r="CZ218">
        <v>0.74285714285714288</v>
      </c>
      <c r="DA218">
        <v>0.64516129032258063</v>
      </c>
      <c r="DB218">
        <v>80</v>
      </c>
      <c r="DC218">
        <v>0.74285714285714288</v>
      </c>
      <c r="DD218">
        <v>0.64516129032258063</v>
      </c>
      <c r="DE218">
        <v>2.6666666666666665</v>
      </c>
      <c r="DF218">
        <v>0.70967741935483875</v>
      </c>
      <c r="DG218">
        <v>88</v>
      </c>
      <c r="DH218">
        <v>1</v>
      </c>
      <c r="DI218">
        <v>0.70967741935483875</v>
      </c>
      <c r="DJ218">
        <v>0.88888888888888884</v>
      </c>
      <c r="DK218">
        <v>0.77419354838709675</v>
      </c>
      <c r="DL218">
        <v>96</v>
      </c>
      <c r="DM218">
        <v>0.88888888888888884</v>
      </c>
      <c r="DN218">
        <v>0.77419354838709675</v>
      </c>
      <c r="DO218">
        <v>0</v>
      </c>
      <c r="DP218" t="s">
        <v>3049</v>
      </c>
      <c r="DV218" t="s">
        <v>3798</v>
      </c>
      <c r="DW218" t="s">
        <v>19</v>
      </c>
      <c r="DX218" t="s">
        <v>3799</v>
      </c>
      <c r="DY218" t="s">
        <v>19</v>
      </c>
      <c r="DZ218">
        <v>0</v>
      </c>
      <c r="EA218">
        <v>0</v>
      </c>
      <c r="EB218">
        <v>45</v>
      </c>
      <c r="EC218">
        <v>25</v>
      </c>
      <c r="ED218">
        <v>3</v>
      </c>
      <c r="EE218">
        <v>15</v>
      </c>
      <c r="EF218">
        <v>15</v>
      </c>
      <c r="EG218">
        <v>3</v>
      </c>
      <c r="EK218">
        <v>36</v>
      </c>
    </row>
    <row r="219" spans="1:141" x14ac:dyDescent="0.25">
      <c r="A219" t="s">
        <v>15</v>
      </c>
      <c r="B219" t="s">
        <v>16</v>
      </c>
      <c r="C219" t="s">
        <v>491</v>
      </c>
      <c r="D219">
        <v>7</v>
      </c>
      <c r="E219" t="s">
        <v>492</v>
      </c>
      <c r="F219" t="s">
        <v>542</v>
      </c>
      <c r="G219" t="s">
        <v>543</v>
      </c>
      <c r="H219" t="s">
        <v>2997</v>
      </c>
      <c r="I219" t="s">
        <v>113</v>
      </c>
      <c r="J219" t="s">
        <v>113</v>
      </c>
      <c r="K219" t="s">
        <v>542</v>
      </c>
      <c r="L219" t="s">
        <v>552</v>
      </c>
      <c r="M219">
        <v>209</v>
      </c>
      <c r="N219" t="s">
        <v>56</v>
      </c>
      <c r="O219" t="s">
        <v>553</v>
      </c>
      <c r="P219" t="s">
        <v>113</v>
      </c>
      <c r="Q219" t="s">
        <v>113</v>
      </c>
      <c r="R219" t="s">
        <v>3084</v>
      </c>
      <c r="S219" t="s">
        <v>34</v>
      </c>
      <c r="T219" t="s">
        <v>52</v>
      </c>
      <c r="U219" t="s">
        <v>2991</v>
      </c>
      <c r="V219" t="s">
        <v>26</v>
      </c>
      <c r="W219">
        <v>5</v>
      </c>
      <c r="X219" t="s">
        <v>3790</v>
      </c>
      <c r="Y219">
        <v>50</v>
      </c>
      <c r="Z219">
        <v>12</v>
      </c>
      <c r="AA219">
        <v>15</v>
      </c>
      <c r="AB219">
        <v>15</v>
      </c>
      <c r="AC219">
        <v>8</v>
      </c>
      <c r="AD219" t="s">
        <v>19</v>
      </c>
      <c r="AE219">
        <v>35</v>
      </c>
      <c r="AF219" t="s">
        <v>19</v>
      </c>
      <c r="AG219">
        <v>4</v>
      </c>
      <c r="AH219" t="s">
        <v>3884</v>
      </c>
      <c r="AI219">
        <v>10</v>
      </c>
      <c r="AJ219" t="s">
        <v>3885</v>
      </c>
      <c r="AK219">
        <v>10</v>
      </c>
      <c r="AL219">
        <f t="shared" si="170"/>
        <v>14</v>
      </c>
      <c r="AM219" t="s">
        <v>3885</v>
      </c>
      <c r="AN219">
        <v>0</v>
      </c>
      <c r="AO219">
        <f t="shared" si="171"/>
        <v>0</v>
      </c>
      <c r="AP219" t="s">
        <v>19</v>
      </c>
      <c r="AQ219">
        <v>6</v>
      </c>
      <c r="AR219">
        <f t="shared" si="172"/>
        <v>6</v>
      </c>
      <c r="AS219" t="s">
        <v>3886</v>
      </c>
      <c r="AT219">
        <v>9</v>
      </c>
      <c r="AU219">
        <f t="shared" si="173"/>
        <v>9</v>
      </c>
      <c r="AV219" t="s">
        <v>3887</v>
      </c>
      <c r="AW219">
        <v>0</v>
      </c>
      <c r="AX219" t="s">
        <v>3822</v>
      </c>
      <c r="AY219">
        <v>0</v>
      </c>
      <c r="AZ219">
        <f t="shared" si="174"/>
        <v>0</v>
      </c>
      <c r="BA219">
        <f t="shared" si="175"/>
        <v>15</v>
      </c>
      <c r="BB219" t="s">
        <v>3784</v>
      </c>
      <c r="BC219">
        <v>0</v>
      </c>
      <c r="BD219" t="s">
        <v>3088</v>
      </c>
      <c r="BE219">
        <v>0</v>
      </c>
      <c r="BF219" t="s">
        <v>3088</v>
      </c>
      <c r="BG219" t="s">
        <v>502</v>
      </c>
      <c r="BQ219">
        <v>0.66666666666666663</v>
      </c>
      <c r="BR219">
        <v>1.75</v>
      </c>
      <c r="BS219">
        <v>0.08</v>
      </c>
      <c r="BT219">
        <v>0.28000000000000003</v>
      </c>
      <c r="BU219">
        <v>1.75</v>
      </c>
      <c r="BV219">
        <v>0.28000000000000003</v>
      </c>
      <c r="BW219">
        <v>4</v>
      </c>
      <c r="BX219">
        <v>14</v>
      </c>
      <c r="BY219">
        <v>14</v>
      </c>
      <c r="BZ219">
        <v>0.66666666666666663</v>
      </c>
      <c r="CA219">
        <v>1</v>
      </c>
      <c r="CB219">
        <v>1</v>
      </c>
      <c r="CC219">
        <v>0.08</v>
      </c>
      <c r="CD219">
        <v>0.28000000000000003</v>
      </c>
      <c r="CE219">
        <v>0.28000000000000003</v>
      </c>
      <c r="CF219">
        <v>-2</v>
      </c>
      <c r="CG219">
        <v>0.28000000000000003</v>
      </c>
      <c r="CH219">
        <v>14</v>
      </c>
      <c r="CJ219">
        <v>0.28000000000000003</v>
      </c>
      <c r="CK219">
        <v>1.2</v>
      </c>
      <c r="CL219">
        <v>0.4</v>
      </c>
      <c r="CM219">
        <v>20</v>
      </c>
      <c r="CN219">
        <v>1</v>
      </c>
      <c r="CO219">
        <v>0.4</v>
      </c>
      <c r="CP219">
        <v>1.5</v>
      </c>
      <c r="CQ219">
        <v>0.57999999999999996</v>
      </c>
      <c r="CR219">
        <v>29</v>
      </c>
      <c r="CS219">
        <v>1</v>
      </c>
      <c r="CT219">
        <v>0.57999999999999996</v>
      </c>
      <c r="CU219">
        <v>1</v>
      </c>
      <c r="CV219">
        <v>0.57999999999999996</v>
      </c>
      <c r="CW219">
        <v>29</v>
      </c>
      <c r="CX219">
        <v>1</v>
      </c>
      <c r="CY219">
        <v>0.57999999999999996</v>
      </c>
      <c r="CZ219">
        <v>1</v>
      </c>
      <c r="DA219">
        <v>0.57999999999999996</v>
      </c>
      <c r="DB219">
        <v>29</v>
      </c>
      <c r="DC219">
        <v>1</v>
      </c>
      <c r="DD219">
        <v>0.57999999999999996</v>
      </c>
      <c r="DE219">
        <v>-2</v>
      </c>
      <c r="DF219">
        <v>0.57999999999999996</v>
      </c>
      <c r="DG219">
        <v>29</v>
      </c>
      <c r="DI219">
        <v>0.57999999999999996</v>
      </c>
      <c r="DJ219">
        <v>0</v>
      </c>
      <c r="DK219">
        <v>0.57999999999999996</v>
      </c>
      <c r="DL219">
        <v>29</v>
      </c>
      <c r="DM219">
        <v>0</v>
      </c>
      <c r="DN219">
        <v>0.57999999999999996</v>
      </c>
      <c r="DO219">
        <v>0</v>
      </c>
      <c r="DP219" t="s">
        <v>3049</v>
      </c>
      <c r="DV219" t="s">
        <v>3798</v>
      </c>
      <c r="DW219" t="s">
        <v>19</v>
      </c>
      <c r="DX219" t="s">
        <v>3799</v>
      </c>
      <c r="DY219" t="s">
        <v>19</v>
      </c>
      <c r="DZ219">
        <v>0</v>
      </c>
      <c r="EA219">
        <v>5</v>
      </c>
      <c r="EB219">
        <v>5</v>
      </c>
      <c r="EC219">
        <v>5</v>
      </c>
      <c r="ED219">
        <v>0</v>
      </c>
      <c r="EE219">
        <v>5</v>
      </c>
      <c r="EF219">
        <v>5</v>
      </c>
      <c r="EG219">
        <v>5</v>
      </c>
    </row>
    <row r="220" spans="1:141" x14ac:dyDescent="0.25">
      <c r="A220" t="s">
        <v>15</v>
      </c>
      <c r="B220" t="s">
        <v>16</v>
      </c>
      <c r="C220" t="s">
        <v>491</v>
      </c>
      <c r="D220">
        <v>7</v>
      </c>
      <c r="E220" t="s">
        <v>492</v>
      </c>
      <c r="F220" t="s">
        <v>554</v>
      </c>
      <c r="G220" t="s">
        <v>555</v>
      </c>
      <c r="H220" t="s">
        <v>2997</v>
      </c>
      <c r="I220" t="s">
        <v>113</v>
      </c>
      <c r="J220" t="s">
        <v>113</v>
      </c>
      <c r="K220" t="s">
        <v>554</v>
      </c>
      <c r="L220" t="s">
        <v>556</v>
      </c>
      <c r="M220">
        <v>210</v>
      </c>
      <c r="N220" t="s">
        <v>56</v>
      </c>
      <c r="O220" t="s">
        <v>557</v>
      </c>
      <c r="P220" t="s">
        <v>113</v>
      </c>
      <c r="Q220" t="s">
        <v>113</v>
      </c>
      <c r="R220" t="s">
        <v>3084</v>
      </c>
      <c r="S220" t="s">
        <v>64</v>
      </c>
      <c r="T220" t="s">
        <v>52</v>
      </c>
      <c r="U220" t="s">
        <v>2991</v>
      </c>
      <c r="V220" t="s">
        <v>26</v>
      </c>
      <c r="W220">
        <v>1</v>
      </c>
      <c r="X220" t="s">
        <v>3811</v>
      </c>
      <c r="Y220">
        <v>124</v>
      </c>
      <c r="Z220">
        <v>124</v>
      </c>
      <c r="AA220">
        <v>101</v>
      </c>
      <c r="AB220">
        <v>76</v>
      </c>
      <c r="AC220">
        <v>51</v>
      </c>
      <c r="AD220" t="s">
        <v>19</v>
      </c>
      <c r="AE220">
        <v>51</v>
      </c>
      <c r="AF220" t="s">
        <v>19</v>
      </c>
      <c r="AI220">
        <v>51</v>
      </c>
      <c r="AJ220" t="s">
        <v>19</v>
      </c>
      <c r="AK220">
        <v>51</v>
      </c>
      <c r="AL220">
        <f t="shared" ref="AL220:AL221" si="176">+AK220</f>
        <v>51</v>
      </c>
      <c r="AM220" t="s">
        <v>19</v>
      </c>
      <c r="AN220">
        <v>51</v>
      </c>
      <c r="AP220" t="s">
        <v>19</v>
      </c>
      <c r="AQ220">
        <v>51</v>
      </c>
      <c r="AS220" t="s">
        <v>3888</v>
      </c>
      <c r="AT220">
        <v>51</v>
      </c>
      <c r="AV220" t="s">
        <v>3889</v>
      </c>
      <c r="AW220">
        <v>76</v>
      </c>
      <c r="AX220" t="s">
        <v>3807</v>
      </c>
      <c r="AY220">
        <v>74</v>
      </c>
      <c r="BA220">
        <f t="shared" ref="BA220:BA221" si="177">+AY220</f>
        <v>74</v>
      </c>
      <c r="BB220" t="s">
        <v>3890</v>
      </c>
      <c r="BC220">
        <v>74</v>
      </c>
      <c r="BD220" t="s">
        <v>3891</v>
      </c>
      <c r="BE220">
        <v>74</v>
      </c>
      <c r="BF220" t="s">
        <v>3891</v>
      </c>
      <c r="BG220" t="s">
        <v>504</v>
      </c>
      <c r="BH220">
        <v>9</v>
      </c>
      <c r="BI220">
        <v>6</v>
      </c>
      <c r="BJ220">
        <v>6</v>
      </c>
      <c r="BK220">
        <v>10</v>
      </c>
      <c r="BL220">
        <v>17</v>
      </c>
      <c r="BM220">
        <v>19</v>
      </c>
      <c r="BN220">
        <v>23</v>
      </c>
      <c r="BO220">
        <v>23</v>
      </c>
      <c r="BP220">
        <v>11</v>
      </c>
      <c r="BQ220">
        <v>-2</v>
      </c>
      <c r="BR220">
        <v>1</v>
      </c>
      <c r="BS220">
        <v>-2</v>
      </c>
      <c r="BT220">
        <v>0.41129032258064518</v>
      </c>
      <c r="BU220">
        <v>1</v>
      </c>
      <c r="BV220">
        <v>0.41129032258064518</v>
      </c>
      <c r="BX220">
        <v>51</v>
      </c>
      <c r="BY220">
        <v>51</v>
      </c>
      <c r="CA220">
        <v>1</v>
      </c>
      <c r="CB220">
        <v>1</v>
      </c>
      <c r="CC220">
        <v>0</v>
      </c>
      <c r="CD220">
        <v>0.41129032258064518</v>
      </c>
      <c r="CE220">
        <v>0.41129032258064518</v>
      </c>
      <c r="CF220">
        <v>1</v>
      </c>
      <c r="CG220">
        <v>0.41129032258064518</v>
      </c>
      <c r="CH220">
        <v>51</v>
      </c>
      <c r="CI220">
        <v>1</v>
      </c>
      <c r="CJ220">
        <v>0.41129032258064518</v>
      </c>
      <c r="CK220">
        <v>1</v>
      </c>
      <c r="CL220">
        <v>0.41129032258064518</v>
      </c>
      <c r="CM220">
        <v>51</v>
      </c>
      <c r="CN220">
        <v>1</v>
      </c>
      <c r="CO220">
        <v>0.41129032258064518</v>
      </c>
      <c r="CP220">
        <v>1</v>
      </c>
      <c r="CQ220">
        <v>0.41129032258064518</v>
      </c>
      <c r="CR220">
        <v>51</v>
      </c>
      <c r="CS220">
        <v>1</v>
      </c>
      <c r="CT220">
        <v>0.41129032258064518</v>
      </c>
      <c r="CU220">
        <v>1</v>
      </c>
      <c r="CV220">
        <v>0.61290322580645162</v>
      </c>
      <c r="CW220">
        <v>76</v>
      </c>
      <c r="CX220">
        <v>1</v>
      </c>
      <c r="CY220">
        <v>0.61290322580645162</v>
      </c>
      <c r="CZ220">
        <v>0.97368421052631582</v>
      </c>
      <c r="DA220">
        <v>0.59677419354838712</v>
      </c>
      <c r="DB220">
        <v>74</v>
      </c>
      <c r="DC220">
        <v>0.97368421052631582</v>
      </c>
      <c r="DD220">
        <v>0.59677419354838712</v>
      </c>
      <c r="DE220">
        <v>1</v>
      </c>
      <c r="DF220">
        <v>0.59677419354838712</v>
      </c>
      <c r="DG220">
        <v>74</v>
      </c>
      <c r="DH220">
        <v>1</v>
      </c>
      <c r="DI220">
        <v>0.59677419354838712</v>
      </c>
      <c r="DJ220">
        <v>1</v>
      </c>
      <c r="DK220">
        <v>0.59677419354838712</v>
      </c>
      <c r="DL220">
        <v>74</v>
      </c>
      <c r="DM220">
        <v>1</v>
      </c>
      <c r="DN220">
        <v>0.59677419354838712</v>
      </c>
      <c r="DO220">
        <v>0</v>
      </c>
      <c r="DP220" t="s">
        <v>3049</v>
      </c>
      <c r="DT220" t="s">
        <v>3032</v>
      </c>
      <c r="DZ220">
        <v>51</v>
      </c>
      <c r="EA220">
        <v>51</v>
      </c>
      <c r="EB220">
        <v>51</v>
      </c>
      <c r="EC220">
        <v>76</v>
      </c>
      <c r="ED220">
        <v>74</v>
      </c>
      <c r="EE220">
        <v>74</v>
      </c>
      <c r="EF220">
        <v>74</v>
      </c>
      <c r="EG220">
        <v>101</v>
      </c>
    </row>
    <row r="221" spans="1:141" x14ac:dyDescent="0.25">
      <c r="A221" t="s">
        <v>15</v>
      </c>
      <c r="B221" t="s">
        <v>16</v>
      </c>
      <c r="C221" t="s">
        <v>491</v>
      </c>
      <c r="D221">
        <v>7</v>
      </c>
      <c r="E221" t="s">
        <v>492</v>
      </c>
      <c r="F221" t="s">
        <v>554</v>
      </c>
      <c r="G221" t="s">
        <v>555</v>
      </c>
      <c r="H221" t="s">
        <v>2997</v>
      </c>
      <c r="I221" t="s">
        <v>113</v>
      </c>
      <c r="J221" t="s">
        <v>113</v>
      </c>
      <c r="K221" t="s">
        <v>554</v>
      </c>
      <c r="L221" t="s">
        <v>558</v>
      </c>
      <c r="M221">
        <v>211</v>
      </c>
      <c r="N221" t="s">
        <v>56</v>
      </c>
      <c r="O221" t="s">
        <v>559</v>
      </c>
      <c r="P221" t="s">
        <v>113</v>
      </c>
      <c r="Q221" t="s">
        <v>113</v>
      </c>
      <c r="R221" t="s">
        <v>3084</v>
      </c>
      <c r="S221" t="s">
        <v>64</v>
      </c>
      <c r="T221" t="s">
        <v>52</v>
      </c>
      <c r="U221" t="s">
        <v>2991</v>
      </c>
      <c r="V221" t="s">
        <v>26</v>
      </c>
      <c r="W221">
        <v>2</v>
      </c>
      <c r="X221" t="s">
        <v>3085</v>
      </c>
      <c r="Y221">
        <v>50</v>
      </c>
      <c r="Z221">
        <v>50</v>
      </c>
      <c r="AA221">
        <v>40</v>
      </c>
      <c r="AB221">
        <v>20</v>
      </c>
      <c r="AC221">
        <v>-1</v>
      </c>
      <c r="AD221" t="s">
        <v>19</v>
      </c>
      <c r="AE221">
        <v>31</v>
      </c>
      <c r="AF221" t="s">
        <v>19</v>
      </c>
      <c r="AG221">
        <v>-1</v>
      </c>
      <c r="AH221" t="s">
        <v>19</v>
      </c>
      <c r="AI221">
        <v>-1</v>
      </c>
      <c r="AJ221" t="s">
        <v>3892</v>
      </c>
      <c r="AK221">
        <v>-1</v>
      </c>
      <c r="AL221">
        <f t="shared" si="176"/>
        <v>-1</v>
      </c>
      <c r="AM221" t="s">
        <v>3893</v>
      </c>
      <c r="AN221">
        <v>-1</v>
      </c>
      <c r="AP221" t="s">
        <v>19</v>
      </c>
      <c r="AQ221">
        <v>-1</v>
      </c>
      <c r="AS221" t="s">
        <v>3853</v>
      </c>
      <c r="AT221">
        <v>0</v>
      </c>
      <c r="AV221" t="s">
        <v>3894</v>
      </c>
      <c r="AW221">
        <v>0</v>
      </c>
      <c r="AX221" t="s">
        <v>3087</v>
      </c>
      <c r="AY221">
        <v>0</v>
      </c>
      <c r="BA221">
        <f t="shared" si="177"/>
        <v>0</v>
      </c>
      <c r="BB221" t="s">
        <v>3895</v>
      </c>
      <c r="BC221">
        <v>0</v>
      </c>
      <c r="BD221" t="s">
        <v>3088</v>
      </c>
      <c r="BE221">
        <v>0</v>
      </c>
      <c r="BF221" t="s">
        <v>3088</v>
      </c>
      <c r="BG221" t="s">
        <v>504</v>
      </c>
      <c r="BH221">
        <v>4</v>
      </c>
      <c r="BI221">
        <v>3</v>
      </c>
      <c r="BJ221">
        <v>2</v>
      </c>
      <c r="BK221">
        <v>5</v>
      </c>
      <c r="BL221">
        <v>5</v>
      </c>
      <c r="BM221">
        <v>5</v>
      </c>
      <c r="BN221">
        <v>9</v>
      </c>
      <c r="BO221">
        <v>8</v>
      </c>
      <c r="BP221">
        <v>9</v>
      </c>
      <c r="BQ221">
        <v>-1</v>
      </c>
      <c r="BR221">
        <v>-1</v>
      </c>
      <c r="BS221">
        <v>0</v>
      </c>
      <c r="BT221">
        <v>-2</v>
      </c>
      <c r="BU221">
        <v>-1</v>
      </c>
      <c r="BV221">
        <v>-2</v>
      </c>
      <c r="BW221">
        <v>0</v>
      </c>
      <c r="BX221">
        <v>-1</v>
      </c>
      <c r="BY221">
        <v>-1</v>
      </c>
      <c r="CC221">
        <v>0</v>
      </c>
      <c r="CD221">
        <v>0</v>
      </c>
      <c r="CE221">
        <v>0</v>
      </c>
      <c r="CF221">
        <v>-1</v>
      </c>
      <c r="CG221">
        <v>-2</v>
      </c>
      <c r="CH221">
        <v>-1</v>
      </c>
      <c r="CJ221">
        <v>0</v>
      </c>
      <c r="CK221">
        <v>-1</v>
      </c>
      <c r="CL221">
        <v>-2</v>
      </c>
      <c r="CM221">
        <v>-1</v>
      </c>
      <c r="CO221">
        <v>0</v>
      </c>
      <c r="CP221">
        <v>0</v>
      </c>
      <c r="CQ221">
        <v>0</v>
      </c>
      <c r="CR221">
        <v>0</v>
      </c>
      <c r="CS221">
        <v>0</v>
      </c>
      <c r="CT221">
        <v>0</v>
      </c>
      <c r="CU221">
        <v>0</v>
      </c>
      <c r="CV221">
        <v>0</v>
      </c>
      <c r="CW221">
        <v>0</v>
      </c>
      <c r="CX221">
        <v>0</v>
      </c>
      <c r="CY221">
        <v>0</v>
      </c>
      <c r="CZ221">
        <v>0</v>
      </c>
      <c r="DA221">
        <v>0</v>
      </c>
      <c r="DB221">
        <v>0</v>
      </c>
      <c r="DC221">
        <v>0</v>
      </c>
      <c r="DD221">
        <v>0</v>
      </c>
      <c r="DE221">
        <v>-2</v>
      </c>
      <c r="DF221">
        <v>0</v>
      </c>
      <c r="DG221">
        <v>0</v>
      </c>
      <c r="DI221">
        <v>0</v>
      </c>
      <c r="DJ221">
        <v>0</v>
      </c>
      <c r="DK221">
        <v>0</v>
      </c>
      <c r="DL221">
        <v>0</v>
      </c>
      <c r="DM221">
        <v>0</v>
      </c>
      <c r="DN221">
        <v>0</v>
      </c>
      <c r="DO221">
        <v>0</v>
      </c>
      <c r="DP221" t="s">
        <v>3049</v>
      </c>
      <c r="DZ221">
        <v>-1</v>
      </c>
      <c r="EA221">
        <v>-1</v>
      </c>
      <c r="EB221">
        <v>10</v>
      </c>
      <c r="EC221">
        <v>20</v>
      </c>
      <c r="ED221">
        <v>0</v>
      </c>
      <c r="EE221">
        <v>9</v>
      </c>
      <c r="EF221">
        <v>23</v>
      </c>
      <c r="EG221">
        <v>23</v>
      </c>
      <c r="EK221">
        <v>23</v>
      </c>
    </row>
    <row r="222" spans="1:141" x14ac:dyDescent="0.25">
      <c r="A222" t="s">
        <v>15</v>
      </c>
      <c r="B222" t="s">
        <v>16</v>
      </c>
      <c r="C222" t="s">
        <v>491</v>
      </c>
      <c r="D222">
        <v>7</v>
      </c>
      <c r="E222" t="s">
        <v>492</v>
      </c>
      <c r="F222" t="s">
        <v>554</v>
      </c>
      <c r="G222" t="s">
        <v>555</v>
      </c>
      <c r="H222" t="s">
        <v>2997</v>
      </c>
      <c r="I222" t="s">
        <v>113</v>
      </c>
      <c r="J222" t="s">
        <v>113</v>
      </c>
      <c r="K222" t="s">
        <v>554</v>
      </c>
      <c r="L222" t="s">
        <v>560</v>
      </c>
      <c r="M222">
        <v>212</v>
      </c>
      <c r="N222" t="s">
        <v>56</v>
      </c>
      <c r="O222" t="s">
        <v>561</v>
      </c>
      <c r="P222" t="s">
        <v>113</v>
      </c>
      <c r="Q222" t="s">
        <v>113</v>
      </c>
      <c r="R222" t="s">
        <v>3084</v>
      </c>
      <c r="S222" t="s">
        <v>34</v>
      </c>
      <c r="T222" t="s">
        <v>52</v>
      </c>
      <c r="U222" t="s">
        <v>2991</v>
      </c>
      <c r="V222" t="s">
        <v>26</v>
      </c>
      <c r="W222">
        <v>3</v>
      </c>
      <c r="X222" t="s">
        <v>499</v>
      </c>
      <c r="Y222">
        <v>1400</v>
      </c>
      <c r="Z222">
        <v>450</v>
      </c>
      <c r="AA222">
        <v>450</v>
      </c>
      <c r="AB222">
        <v>450</v>
      </c>
      <c r="AC222">
        <v>50</v>
      </c>
      <c r="AD222" t="s">
        <v>19</v>
      </c>
      <c r="AE222">
        <v>-2</v>
      </c>
      <c r="AF222" t="s">
        <v>19</v>
      </c>
      <c r="AG222">
        <v>0</v>
      </c>
      <c r="AH222" t="s">
        <v>3896</v>
      </c>
      <c r="AI222">
        <v>130</v>
      </c>
      <c r="AJ222" t="s">
        <v>3897</v>
      </c>
      <c r="AK222">
        <v>130</v>
      </c>
      <c r="AL222">
        <f t="shared" ref="AL222:AL225" si="178">+AG222+AK222</f>
        <v>130</v>
      </c>
      <c r="AM222" t="s">
        <v>3897</v>
      </c>
      <c r="AN222">
        <v>0</v>
      </c>
      <c r="AO222">
        <f t="shared" ref="AO222:AO225" si="179">+IF(AND(AN222&lt;&gt;-1,AN222&lt;&gt;-2),AN222,0)</f>
        <v>0</v>
      </c>
      <c r="AP222" t="s">
        <v>19</v>
      </c>
      <c r="AQ222">
        <v>200</v>
      </c>
      <c r="AR222">
        <f t="shared" ref="AR222:AR225" si="180">+IF(AND(AQ222&lt;&gt;-1,AQ222&lt;&gt;-2),AQ222,0)</f>
        <v>200</v>
      </c>
      <c r="AS222" t="s">
        <v>3898</v>
      </c>
      <c r="AT222">
        <v>177</v>
      </c>
      <c r="AU222">
        <f t="shared" ref="AU222:AU225" si="181">+IF(AND(AT222&lt;&gt;-1,AT222&lt;&gt;-2),AT222,0)</f>
        <v>177</v>
      </c>
      <c r="AV222" t="s">
        <v>3899</v>
      </c>
      <c r="AW222">
        <v>73</v>
      </c>
      <c r="AX222" t="s">
        <v>3807</v>
      </c>
      <c r="AY222">
        <v>78</v>
      </c>
      <c r="AZ222">
        <f t="shared" ref="AZ222:AZ225" si="182">+IF(AND(AY222&lt;&gt;-1,AY222&lt;&gt;-2),AY222,0)</f>
        <v>78</v>
      </c>
      <c r="BA222">
        <f t="shared" ref="BA222:BA225" si="183">+AO222+AR222+AU222+AZ222</f>
        <v>455</v>
      </c>
      <c r="BB222" t="s">
        <v>3784</v>
      </c>
      <c r="BC222">
        <v>0</v>
      </c>
      <c r="BD222" t="s">
        <v>3088</v>
      </c>
      <c r="BE222">
        <v>0</v>
      </c>
      <c r="BF222" t="s">
        <v>3088</v>
      </c>
      <c r="BG222" t="s">
        <v>504</v>
      </c>
      <c r="BH222">
        <v>100</v>
      </c>
      <c r="BI222">
        <v>100</v>
      </c>
      <c r="BJ222">
        <v>100</v>
      </c>
      <c r="BK222">
        <v>100</v>
      </c>
      <c r="BL222">
        <v>200</v>
      </c>
      <c r="BM222">
        <v>200</v>
      </c>
      <c r="BN222">
        <v>200</v>
      </c>
      <c r="BO222">
        <v>200</v>
      </c>
      <c r="BP222">
        <v>200</v>
      </c>
      <c r="BQ222">
        <v>0</v>
      </c>
      <c r="BR222">
        <v>2.6</v>
      </c>
      <c r="BS222">
        <v>0</v>
      </c>
      <c r="BT222">
        <v>9.285714285714286E-2</v>
      </c>
      <c r="BU222">
        <v>2.6</v>
      </c>
      <c r="BV222">
        <v>9.285714285714286E-2</v>
      </c>
      <c r="BW222">
        <v>0</v>
      </c>
      <c r="BX222">
        <v>130</v>
      </c>
      <c r="BY222">
        <v>130</v>
      </c>
      <c r="BZ222">
        <v>0</v>
      </c>
      <c r="CA222">
        <v>1</v>
      </c>
      <c r="CB222">
        <v>1</v>
      </c>
      <c r="CC222">
        <v>0</v>
      </c>
      <c r="CD222">
        <v>9.285714285714286E-2</v>
      </c>
      <c r="CE222">
        <v>9.285714285714286E-2</v>
      </c>
      <c r="CF222">
        <v>-2</v>
      </c>
      <c r="CG222">
        <v>9.285714285714286E-2</v>
      </c>
      <c r="CH222">
        <v>130</v>
      </c>
      <c r="CJ222">
        <v>9.285714285714286E-2</v>
      </c>
      <c r="CK222">
        <v>1.3333333333333333</v>
      </c>
      <c r="CL222">
        <v>0.23571428571428571</v>
      </c>
      <c r="CM222">
        <v>330</v>
      </c>
      <c r="CN222">
        <v>1</v>
      </c>
      <c r="CO222">
        <v>0.23571428571428571</v>
      </c>
      <c r="CP222">
        <v>1.2566666666666666</v>
      </c>
      <c r="CQ222">
        <v>0.36214285714285716</v>
      </c>
      <c r="CR222">
        <v>507</v>
      </c>
      <c r="CS222">
        <v>1</v>
      </c>
      <c r="CT222">
        <v>0.36214285714285716</v>
      </c>
      <c r="CU222">
        <v>1</v>
      </c>
      <c r="CV222">
        <v>0.41428571428571431</v>
      </c>
      <c r="CW222">
        <v>580</v>
      </c>
      <c r="CX222">
        <v>1</v>
      </c>
      <c r="CY222">
        <v>0.41428571428571431</v>
      </c>
      <c r="CZ222">
        <v>1.0111111111111111</v>
      </c>
      <c r="DA222">
        <v>0.41785714285714287</v>
      </c>
      <c r="DB222">
        <v>585</v>
      </c>
      <c r="DC222">
        <v>1</v>
      </c>
      <c r="DD222">
        <v>0.41785714285714287</v>
      </c>
      <c r="DE222">
        <v>-2</v>
      </c>
      <c r="DF222">
        <v>0.41785714285714287</v>
      </c>
      <c r="DG222">
        <v>585</v>
      </c>
      <c r="DI222">
        <v>0.41785714285714287</v>
      </c>
      <c r="DJ222">
        <v>0</v>
      </c>
      <c r="DK222">
        <v>0.41785714285714287</v>
      </c>
      <c r="DL222">
        <v>585</v>
      </c>
      <c r="DM222">
        <v>0</v>
      </c>
      <c r="DN222">
        <v>0.41785714285714287</v>
      </c>
      <c r="DO222">
        <v>0</v>
      </c>
      <c r="DP222" t="s">
        <v>3049</v>
      </c>
      <c r="DZ222">
        <v>0</v>
      </c>
      <c r="EA222">
        <v>150</v>
      </c>
      <c r="EB222">
        <v>150</v>
      </c>
      <c r="EC222">
        <v>150</v>
      </c>
      <c r="ED222">
        <v>0</v>
      </c>
      <c r="EE222">
        <v>200</v>
      </c>
      <c r="EF222">
        <v>200</v>
      </c>
      <c r="EG222">
        <v>50</v>
      </c>
    </row>
    <row r="223" spans="1:141" x14ac:dyDescent="0.25">
      <c r="A223" t="s">
        <v>15</v>
      </c>
      <c r="B223" t="s">
        <v>16</v>
      </c>
      <c r="C223" t="s">
        <v>491</v>
      </c>
      <c r="D223">
        <v>7</v>
      </c>
      <c r="E223" t="s">
        <v>492</v>
      </c>
      <c r="F223" t="s">
        <v>554</v>
      </c>
      <c r="G223" t="s">
        <v>555</v>
      </c>
      <c r="H223" t="s">
        <v>2997</v>
      </c>
      <c r="I223" t="s">
        <v>113</v>
      </c>
      <c r="J223" t="s">
        <v>113</v>
      </c>
      <c r="K223" t="s">
        <v>554</v>
      </c>
      <c r="L223" t="s">
        <v>562</v>
      </c>
      <c r="M223">
        <v>213</v>
      </c>
      <c r="N223" t="s">
        <v>56</v>
      </c>
      <c r="O223" t="s">
        <v>563</v>
      </c>
      <c r="P223" t="s">
        <v>113</v>
      </c>
      <c r="Q223" t="s">
        <v>113</v>
      </c>
      <c r="R223" t="s">
        <v>3084</v>
      </c>
      <c r="S223" t="s">
        <v>34</v>
      </c>
      <c r="T223" t="s">
        <v>52</v>
      </c>
      <c r="U223" t="s">
        <v>2991</v>
      </c>
      <c r="V223" t="s">
        <v>26</v>
      </c>
      <c r="W223">
        <v>4</v>
      </c>
      <c r="X223" t="s">
        <v>3900</v>
      </c>
      <c r="Y223">
        <v>3000</v>
      </c>
      <c r="Z223">
        <v>800</v>
      </c>
      <c r="AA223">
        <v>1000</v>
      </c>
      <c r="AB223">
        <v>1000</v>
      </c>
      <c r="AC223">
        <v>200</v>
      </c>
      <c r="AD223" t="s">
        <v>19</v>
      </c>
      <c r="AE223">
        <v>-2</v>
      </c>
      <c r="AF223" t="s">
        <v>19</v>
      </c>
      <c r="AG223">
        <v>0</v>
      </c>
      <c r="AH223" t="s">
        <v>3901</v>
      </c>
      <c r="AI223">
        <v>200</v>
      </c>
      <c r="AJ223" t="s">
        <v>3902</v>
      </c>
      <c r="AK223">
        <v>200</v>
      </c>
      <c r="AL223">
        <f t="shared" si="178"/>
        <v>200</v>
      </c>
      <c r="AM223" t="s">
        <v>19</v>
      </c>
      <c r="AN223">
        <v>0</v>
      </c>
      <c r="AO223">
        <f t="shared" si="179"/>
        <v>0</v>
      </c>
      <c r="AP223" t="s">
        <v>19</v>
      </c>
      <c r="AQ223">
        <v>0</v>
      </c>
      <c r="AR223">
        <f t="shared" si="180"/>
        <v>0</v>
      </c>
      <c r="AS223" t="s">
        <v>3086</v>
      </c>
      <c r="AT223">
        <v>0</v>
      </c>
      <c r="AU223">
        <f t="shared" si="181"/>
        <v>0</v>
      </c>
      <c r="AV223" t="s">
        <v>19</v>
      </c>
      <c r="AW223">
        <v>1000</v>
      </c>
      <c r="AX223" t="s">
        <v>3807</v>
      </c>
      <c r="AY223">
        <v>1000</v>
      </c>
      <c r="AZ223">
        <f t="shared" si="182"/>
        <v>1000</v>
      </c>
      <c r="BA223">
        <f t="shared" si="183"/>
        <v>1000</v>
      </c>
      <c r="BB223" t="s">
        <v>3903</v>
      </c>
      <c r="BC223">
        <v>0</v>
      </c>
      <c r="BD223" t="s">
        <v>3088</v>
      </c>
      <c r="BE223">
        <v>0</v>
      </c>
      <c r="BF223" t="s">
        <v>3088</v>
      </c>
      <c r="BG223" t="s">
        <v>504</v>
      </c>
      <c r="BQ223">
        <v>0</v>
      </c>
      <c r="BR223">
        <v>1</v>
      </c>
      <c r="BS223">
        <v>0</v>
      </c>
      <c r="BT223">
        <v>6.6666666666666666E-2</v>
      </c>
      <c r="BU223">
        <v>1</v>
      </c>
      <c r="BV223">
        <v>6.6666666666666666E-2</v>
      </c>
      <c r="BW223">
        <v>0</v>
      </c>
      <c r="BX223">
        <v>200</v>
      </c>
      <c r="BY223">
        <v>200</v>
      </c>
      <c r="BZ223">
        <v>0</v>
      </c>
      <c r="CA223">
        <v>1</v>
      </c>
      <c r="CB223">
        <v>1</v>
      </c>
      <c r="CC223">
        <v>0</v>
      </c>
      <c r="CD223">
        <v>6.6666666666666666E-2</v>
      </c>
      <c r="CE223">
        <v>6.6666666666666666E-2</v>
      </c>
      <c r="CF223">
        <v>-2</v>
      </c>
      <c r="CG223">
        <v>6.6666666666666666E-2</v>
      </c>
      <c r="CH223">
        <v>200</v>
      </c>
      <c r="CJ223">
        <v>6.6666666666666666E-2</v>
      </c>
      <c r="CK223">
        <v>-2</v>
      </c>
      <c r="CL223">
        <v>6.6666666666666666E-2</v>
      </c>
      <c r="CM223">
        <v>200</v>
      </c>
      <c r="CO223">
        <v>6.6666666666666666E-2</v>
      </c>
      <c r="CP223">
        <v>-2</v>
      </c>
      <c r="CQ223">
        <v>6.6666666666666666E-2</v>
      </c>
      <c r="CR223">
        <v>200</v>
      </c>
      <c r="CT223">
        <v>6.6666666666666666E-2</v>
      </c>
      <c r="CU223">
        <v>1</v>
      </c>
      <c r="CV223">
        <v>0.4</v>
      </c>
      <c r="CW223">
        <v>1200</v>
      </c>
      <c r="CX223">
        <v>1</v>
      </c>
      <c r="CY223">
        <v>0.4</v>
      </c>
      <c r="CZ223">
        <v>1</v>
      </c>
      <c r="DA223">
        <v>0.4</v>
      </c>
      <c r="DB223">
        <v>1200</v>
      </c>
      <c r="DC223">
        <v>1</v>
      </c>
      <c r="DD223">
        <v>0.4</v>
      </c>
      <c r="DE223">
        <v>-2</v>
      </c>
      <c r="DF223">
        <v>0.4</v>
      </c>
      <c r="DG223">
        <v>1200</v>
      </c>
      <c r="DI223">
        <v>0.4</v>
      </c>
      <c r="DJ223">
        <v>-2</v>
      </c>
      <c r="DK223">
        <v>0.4</v>
      </c>
      <c r="DL223">
        <v>1200</v>
      </c>
      <c r="DN223">
        <v>0.4</v>
      </c>
      <c r="DO223">
        <v>0</v>
      </c>
      <c r="DP223" t="s">
        <v>3049</v>
      </c>
      <c r="DT223" t="s">
        <v>3032</v>
      </c>
      <c r="DZ223">
        <v>0</v>
      </c>
      <c r="EA223">
        <v>0</v>
      </c>
      <c r="EB223">
        <v>0</v>
      </c>
      <c r="EC223">
        <v>1000</v>
      </c>
      <c r="ED223">
        <v>0</v>
      </c>
      <c r="EE223">
        <v>0</v>
      </c>
      <c r="EF223">
        <v>0</v>
      </c>
      <c r="EG223">
        <v>1000</v>
      </c>
    </row>
    <row r="224" spans="1:141" x14ac:dyDescent="0.25">
      <c r="A224" t="s">
        <v>15</v>
      </c>
      <c r="B224" t="s">
        <v>16</v>
      </c>
      <c r="C224" t="s">
        <v>491</v>
      </c>
      <c r="D224">
        <v>7</v>
      </c>
      <c r="E224" t="s">
        <v>492</v>
      </c>
      <c r="F224" t="s">
        <v>554</v>
      </c>
      <c r="G224" t="s">
        <v>555</v>
      </c>
      <c r="H224" t="s">
        <v>2997</v>
      </c>
      <c r="I224" t="s">
        <v>113</v>
      </c>
      <c r="J224" t="s">
        <v>113</v>
      </c>
      <c r="K224" t="s">
        <v>554</v>
      </c>
      <c r="L224" t="s">
        <v>564</v>
      </c>
      <c r="M224">
        <v>214</v>
      </c>
      <c r="N224" t="s">
        <v>56</v>
      </c>
      <c r="O224" t="s">
        <v>565</v>
      </c>
      <c r="P224" t="s">
        <v>566</v>
      </c>
      <c r="Q224" t="s">
        <v>113</v>
      </c>
      <c r="R224" t="s">
        <v>3084</v>
      </c>
      <c r="S224" t="s">
        <v>34</v>
      </c>
      <c r="T224" t="s">
        <v>52</v>
      </c>
      <c r="U224" t="s">
        <v>2991</v>
      </c>
      <c r="V224" t="s">
        <v>26</v>
      </c>
      <c r="W224">
        <v>5</v>
      </c>
      <c r="X224" t="s">
        <v>3904</v>
      </c>
      <c r="Y224">
        <v>300</v>
      </c>
      <c r="Z224">
        <v>50</v>
      </c>
      <c r="AA224">
        <v>100</v>
      </c>
      <c r="AB224">
        <v>100</v>
      </c>
      <c r="AC224">
        <v>50</v>
      </c>
      <c r="AD224" t="s">
        <v>19</v>
      </c>
      <c r="AE224">
        <v>0</v>
      </c>
      <c r="AF224" t="s">
        <v>19</v>
      </c>
      <c r="AG224">
        <v>0</v>
      </c>
      <c r="AH224" t="s">
        <v>3905</v>
      </c>
      <c r="AI224">
        <v>50</v>
      </c>
      <c r="AJ224" t="s">
        <v>19</v>
      </c>
      <c r="AK224">
        <v>50</v>
      </c>
      <c r="AL224">
        <f t="shared" si="178"/>
        <v>50</v>
      </c>
      <c r="AM224" t="s">
        <v>3906</v>
      </c>
      <c r="AN224">
        <v>0</v>
      </c>
      <c r="AO224">
        <f t="shared" si="179"/>
        <v>0</v>
      </c>
      <c r="AP224" t="s">
        <v>19</v>
      </c>
      <c r="AQ224">
        <v>0</v>
      </c>
      <c r="AR224">
        <f t="shared" si="180"/>
        <v>0</v>
      </c>
      <c r="AS224" t="s">
        <v>3907</v>
      </c>
      <c r="AT224">
        <v>0</v>
      </c>
      <c r="AU224">
        <f t="shared" si="181"/>
        <v>0</v>
      </c>
      <c r="AV224" t="s">
        <v>3908</v>
      </c>
      <c r="AW224">
        <v>0</v>
      </c>
      <c r="AX224" t="s">
        <v>3909</v>
      </c>
      <c r="AY224">
        <v>100</v>
      </c>
      <c r="AZ224">
        <f t="shared" si="182"/>
        <v>100</v>
      </c>
      <c r="BA224">
        <f t="shared" si="183"/>
        <v>100</v>
      </c>
      <c r="BB224" t="s">
        <v>3910</v>
      </c>
      <c r="BC224">
        <v>0</v>
      </c>
      <c r="BD224" t="s">
        <v>3088</v>
      </c>
      <c r="BE224">
        <v>0</v>
      </c>
      <c r="BF224" t="s">
        <v>3088</v>
      </c>
      <c r="BG224" t="s">
        <v>3911</v>
      </c>
      <c r="BQ224">
        <v>0</v>
      </c>
      <c r="BR224">
        <v>1</v>
      </c>
      <c r="BS224">
        <v>0</v>
      </c>
      <c r="BT224">
        <v>0.16666666666666666</v>
      </c>
      <c r="BU224">
        <v>1</v>
      </c>
      <c r="BV224">
        <v>0.16666666666666666</v>
      </c>
      <c r="BW224">
        <v>0</v>
      </c>
      <c r="BX224">
        <v>50</v>
      </c>
      <c r="BY224">
        <v>50</v>
      </c>
      <c r="BZ224">
        <v>0</v>
      </c>
      <c r="CA224">
        <v>1</v>
      </c>
      <c r="CB224">
        <v>1</v>
      </c>
      <c r="CC224">
        <v>0</v>
      </c>
      <c r="CD224">
        <v>0.16666666666666666</v>
      </c>
      <c r="CE224">
        <v>0.16666666666666666</v>
      </c>
      <c r="CF224">
        <v>-2</v>
      </c>
      <c r="CG224">
        <v>0.16666666666666666</v>
      </c>
      <c r="CH224">
        <v>50</v>
      </c>
      <c r="CJ224">
        <v>0.16666666666666666</v>
      </c>
      <c r="CK224">
        <v>0</v>
      </c>
      <c r="CL224">
        <v>0.16666666666666666</v>
      </c>
      <c r="CM224">
        <v>50</v>
      </c>
      <c r="CN224">
        <v>0</v>
      </c>
      <c r="CO224">
        <v>0.16666666666666666</v>
      </c>
      <c r="CP224">
        <v>0</v>
      </c>
      <c r="CQ224">
        <v>0.16666666666666666</v>
      </c>
      <c r="CR224">
        <v>50</v>
      </c>
      <c r="CS224">
        <v>0</v>
      </c>
      <c r="CT224">
        <v>0.16666666666666666</v>
      </c>
      <c r="CU224">
        <v>0</v>
      </c>
      <c r="CV224">
        <v>0.16666666666666666</v>
      </c>
      <c r="CW224">
        <v>50</v>
      </c>
      <c r="CX224">
        <v>0</v>
      </c>
      <c r="CY224">
        <v>0.16666666666666666</v>
      </c>
      <c r="CZ224">
        <v>1</v>
      </c>
      <c r="DA224">
        <v>0.5</v>
      </c>
      <c r="DB224">
        <v>150</v>
      </c>
      <c r="DC224">
        <v>1</v>
      </c>
      <c r="DD224">
        <v>0.5</v>
      </c>
      <c r="DE224">
        <v>-2</v>
      </c>
      <c r="DF224">
        <v>0.5</v>
      </c>
      <c r="DG224">
        <v>150</v>
      </c>
      <c r="DI224">
        <v>0.5</v>
      </c>
      <c r="DJ224">
        <v>-2</v>
      </c>
      <c r="DK224">
        <v>0.5</v>
      </c>
      <c r="DL224">
        <v>150</v>
      </c>
      <c r="DN224">
        <v>0.5</v>
      </c>
      <c r="DO224">
        <v>0</v>
      </c>
      <c r="DP224" t="s">
        <v>3049</v>
      </c>
      <c r="DT224" t="s">
        <v>3032</v>
      </c>
      <c r="DZ224">
        <v>0</v>
      </c>
      <c r="EA224">
        <v>25</v>
      </c>
      <c r="EB224">
        <v>50</v>
      </c>
      <c r="EC224">
        <v>25</v>
      </c>
      <c r="ED224">
        <v>0</v>
      </c>
      <c r="EE224">
        <v>0</v>
      </c>
      <c r="EF224">
        <v>0</v>
      </c>
      <c r="EG224">
        <v>100</v>
      </c>
    </row>
    <row r="225" spans="1:141" x14ac:dyDescent="0.25">
      <c r="A225" t="s">
        <v>15</v>
      </c>
      <c r="B225" t="s">
        <v>16</v>
      </c>
      <c r="C225" t="s">
        <v>491</v>
      </c>
      <c r="D225">
        <v>7</v>
      </c>
      <c r="E225" t="s">
        <v>492</v>
      </c>
      <c r="F225" t="s">
        <v>554</v>
      </c>
      <c r="G225" t="s">
        <v>555</v>
      </c>
      <c r="H225" t="s">
        <v>2997</v>
      </c>
      <c r="I225" t="s">
        <v>113</v>
      </c>
      <c r="J225" t="s">
        <v>113</v>
      </c>
      <c r="K225" t="s">
        <v>554</v>
      </c>
      <c r="L225" t="s">
        <v>567</v>
      </c>
      <c r="M225">
        <v>215</v>
      </c>
      <c r="N225" t="s">
        <v>56</v>
      </c>
      <c r="O225" t="s">
        <v>568</v>
      </c>
      <c r="P225" t="s">
        <v>566</v>
      </c>
      <c r="Q225" t="s">
        <v>113</v>
      </c>
      <c r="R225" t="s">
        <v>3084</v>
      </c>
      <c r="S225" t="s">
        <v>34</v>
      </c>
      <c r="T225" t="s">
        <v>52</v>
      </c>
      <c r="U225" t="s">
        <v>2991</v>
      </c>
      <c r="V225" t="s">
        <v>26</v>
      </c>
      <c r="W225">
        <v>6</v>
      </c>
      <c r="X225" t="s">
        <v>3904</v>
      </c>
      <c r="Y225">
        <v>200</v>
      </c>
      <c r="Z225">
        <v>50</v>
      </c>
      <c r="AA225">
        <v>60</v>
      </c>
      <c r="AB225">
        <v>60</v>
      </c>
      <c r="AC225">
        <v>30</v>
      </c>
      <c r="AD225" t="s">
        <v>19</v>
      </c>
      <c r="AE225">
        <v>0</v>
      </c>
      <c r="AF225" t="s">
        <v>19</v>
      </c>
      <c r="AG225">
        <v>0</v>
      </c>
      <c r="AH225" t="s">
        <v>3912</v>
      </c>
      <c r="AI225">
        <v>40</v>
      </c>
      <c r="AJ225" t="s">
        <v>19</v>
      </c>
      <c r="AK225">
        <v>40</v>
      </c>
      <c r="AL225">
        <f t="shared" si="178"/>
        <v>40</v>
      </c>
      <c r="AM225" t="s">
        <v>3906</v>
      </c>
      <c r="AN225">
        <v>0</v>
      </c>
      <c r="AO225">
        <f t="shared" si="179"/>
        <v>0</v>
      </c>
      <c r="AP225" t="s">
        <v>19</v>
      </c>
      <c r="AQ225">
        <v>0</v>
      </c>
      <c r="AR225">
        <f t="shared" si="180"/>
        <v>0</v>
      </c>
      <c r="AS225" t="s">
        <v>3907</v>
      </c>
      <c r="AT225">
        <v>0</v>
      </c>
      <c r="AU225">
        <f t="shared" si="181"/>
        <v>0</v>
      </c>
      <c r="AV225" t="s">
        <v>3913</v>
      </c>
      <c r="AW225">
        <v>0</v>
      </c>
      <c r="AX225" t="s">
        <v>3914</v>
      </c>
      <c r="AY225">
        <v>60</v>
      </c>
      <c r="AZ225">
        <f t="shared" si="182"/>
        <v>60</v>
      </c>
      <c r="BA225">
        <f t="shared" si="183"/>
        <v>60</v>
      </c>
      <c r="BB225" t="s">
        <v>3915</v>
      </c>
      <c r="BC225">
        <v>0</v>
      </c>
      <c r="BD225" t="s">
        <v>3088</v>
      </c>
      <c r="BE225">
        <v>0</v>
      </c>
      <c r="BF225" t="s">
        <v>3088</v>
      </c>
      <c r="BG225" t="s">
        <v>3911</v>
      </c>
      <c r="BQ225">
        <v>0</v>
      </c>
      <c r="BR225">
        <v>1.3333333333333333</v>
      </c>
      <c r="BS225">
        <v>0</v>
      </c>
      <c r="BT225">
        <v>0.2</v>
      </c>
      <c r="BU225">
        <v>1.3333333333333333</v>
      </c>
      <c r="BV225">
        <v>0.2</v>
      </c>
      <c r="BW225">
        <v>0</v>
      </c>
      <c r="BX225">
        <v>40</v>
      </c>
      <c r="BY225">
        <v>40</v>
      </c>
      <c r="BZ225">
        <v>0</v>
      </c>
      <c r="CA225">
        <v>1</v>
      </c>
      <c r="CB225">
        <v>1</v>
      </c>
      <c r="CC225">
        <v>0</v>
      </c>
      <c r="CD225">
        <v>0.2</v>
      </c>
      <c r="CE225">
        <v>0.2</v>
      </c>
      <c r="CF225">
        <v>-2</v>
      </c>
      <c r="CG225">
        <v>0.2</v>
      </c>
      <c r="CH225">
        <v>40</v>
      </c>
      <c r="CJ225">
        <v>0.2</v>
      </c>
      <c r="CK225">
        <v>0</v>
      </c>
      <c r="CL225">
        <v>0.2</v>
      </c>
      <c r="CM225">
        <v>40</v>
      </c>
      <c r="CN225">
        <v>0</v>
      </c>
      <c r="CO225">
        <v>0.2</v>
      </c>
      <c r="CP225">
        <v>0</v>
      </c>
      <c r="CQ225">
        <v>0.2</v>
      </c>
      <c r="CR225">
        <v>40</v>
      </c>
      <c r="CS225">
        <v>0</v>
      </c>
      <c r="CT225">
        <v>0.2</v>
      </c>
      <c r="CU225">
        <v>0</v>
      </c>
      <c r="CV225">
        <v>0.2</v>
      </c>
      <c r="CW225">
        <v>40</v>
      </c>
      <c r="CX225">
        <v>0</v>
      </c>
      <c r="CY225">
        <v>0.2</v>
      </c>
      <c r="CZ225">
        <v>1</v>
      </c>
      <c r="DA225">
        <v>0.5</v>
      </c>
      <c r="DB225">
        <v>100</v>
      </c>
      <c r="DC225">
        <v>1</v>
      </c>
      <c r="DD225">
        <v>0.5</v>
      </c>
      <c r="DE225">
        <v>-2</v>
      </c>
      <c r="DF225">
        <v>0.5</v>
      </c>
      <c r="DG225">
        <v>100</v>
      </c>
      <c r="DI225">
        <v>0.5</v>
      </c>
      <c r="DJ225">
        <v>-2</v>
      </c>
      <c r="DK225">
        <v>0.5</v>
      </c>
      <c r="DL225">
        <v>100</v>
      </c>
      <c r="DN225">
        <v>0.5</v>
      </c>
      <c r="DO225">
        <v>0</v>
      </c>
      <c r="DP225" t="s">
        <v>3049</v>
      </c>
      <c r="DT225" t="s">
        <v>3032</v>
      </c>
      <c r="DZ225">
        <v>0</v>
      </c>
      <c r="EA225">
        <v>20</v>
      </c>
      <c r="EB225">
        <v>20</v>
      </c>
      <c r="EC225">
        <v>20</v>
      </c>
      <c r="ED225">
        <v>0</v>
      </c>
      <c r="EE225">
        <v>0</v>
      </c>
      <c r="EF225">
        <v>0</v>
      </c>
      <c r="EG225">
        <v>60</v>
      </c>
    </row>
    <row r="226" spans="1:141" x14ac:dyDescent="0.25">
      <c r="A226" t="s">
        <v>15</v>
      </c>
      <c r="B226" t="s">
        <v>16</v>
      </c>
      <c r="C226" t="s">
        <v>491</v>
      </c>
      <c r="D226">
        <v>7</v>
      </c>
      <c r="E226" t="s">
        <v>492</v>
      </c>
      <c r="F226" t="s">
        <v>569</v>
      </c>
      <c r="G226" t="s">
        <v>570</v>
      </c>
      <c r="H226" t="s">
        <v>2997</v>
      </c>
      <c r="I226" t="s">
        <v>113</v>
      </c>
      <c r="J226" t="s">
        <v>113</v>
      </c>
      <c r="K226" t="s">
        <v>569</v>
      </c>
      <c r="L226" t="s">
        <v>571</v>
      </c>
      <c r="M226">
        <v>216</v>
      </c>
      <c r="N226" t="s">
        <v>56</v>
      </c>
      <c r="O226" t="s">
        <v>572</v>
      </c>
      <c r="P226" t="s">
        <v>113</v>
      </c>
      <c r="Q226" t="s">
        <v>113</v>
      </c>
      <c r="R226" t="s">
        <v>3084</v>
      </c>
      <c r="S226" t="s">
        <v>24</v>
      </c>
      <c r="T226" t="s">
        <v>25</v>
      </c>
      <c r="U226" t="s">
        <v>2965</v>
      </c>
      <c r="V226" t="s">
        <v>26</v>
      </c>
      <c r="W226">
        <v>1</v>
      </c>
      <c r="X226" t="s">
        <v>499</v>
      </c>
      <c r="Y226">
        <v>1</v>
      </c>
      <c r="Z226">
        <v>1</v>
      </c>
      <c r="AA226">
        <v>1</v>
      </c>
      <c r="AB226">
        <v>1</v>
      </c>
      <c r="AC226">
        <v>1</v>
      </c>
      <c r="AD226" t="s">
        <v>19</v>
      </c>
      <c r="AE226">
        <v>1</v>
      </c>
      <c r="AF226" t="s">
        <v>19</v>
      </c>
      <c r="AG226">
        <v>0.9</v>
      </c>
      <c r="AH226" t="s">
        <v>3916</v>
      </c>
      <c r="AI226">
        <v>1</v>
      </c>
      <c r="AJ226" t="s">
        <v>3917</v>
      </c>
      <c r="AK226">
        <v>1</v>
      </c>
      <c r="AL226">
        <f>+AK226</f>
        <v>1</v>
      </c>
      <c r="AM226" t="s">
        <v>3918</v>
      </c>
      <c r="AN226">
        <v>1</v>
      </c>
      <c r="AP226" t="s">
        <v>19</v>
      </c>
      <c r="AQ226">
        <v>1</v>
      </c>
      <c r="AS226" t="s">
        <v>3919</v>
      </c>
      <c r="AT226">
        <v>1</v>
      </c>
      <c r="AV226" t="s">
        <v>3920</v>
      </c>
      <c r="AW226">
        <v>1</v>
      </c>
      <c r="AX226" t="s">
        <v>3825</v>
      </c>
      <c r="AY226">
        <v>1</v>
      </c>
      <c r="BA226">
        <f>+AY226</f>
        <v>1</v>
      </c>
      <c r="BB226" t="s">
        <v>3784</v>
      </c>
      <c r="BC226">
        <v>1</v>
      </c>
      <c r="BD226" t="s">
        <v>3921</v>
      </c>
      <c r="BE226">
        <v>1</v>
      </c>
      <c r="BF226" t="s">
        <v>3922</v>
      </c>
      <c r="BG226" t="s">
        <v>506</v>
      </c>
      <c r="BQ226">
        <v>-1</v>
      </c>
      <c r="BR226">
        <v>1</v>
      </c>
      <c r="BS226">
        <v>9.0000000000000011E-2</v>
      </c>
      <c r="BT226">
        <v>0.25</v>
      </c>
      <c r="BU226">
        <v>1</v>
      </c>
      <c r="BV226">
        <v>0.25</v>
      </c>
      <c r="BW226">
        <v>0.9</v>
      </c>
      <c r="BX226">
        <v>1</v>
      </c>
      <c r="BY226">
        <v>1</v>
      </c>
      <c r="CA226">
        <v>1</v>
      </c>
      <c r="CB226">
        <v>1</v>
      </c>
      <c r="CC226">
        <v>9.0000000000000011E-2</v>
      </c>
      <c r="CD226">
        <v>0.25</v>
      </c>
      <c r="CE226">
        <v>0.25</v>
      </c>
      <c r="CF226">
        <v>1</v>
      </c>
      <c r="CG226">
        <v>0.3125</v>
      </c>
      <c r="CH226">
        <v>1</v>
      </c>
      <c r="CI226">
        <v>1</v>
      </c>
      <c r="CJ226">
        <v>0.3125</v>
      </c>
      <c r="CK226">
        <v>1</v>
      </c>
      <c r="CL226">
        <v>0.375</v>
      </c>
      <c r="CM226">
        <v>1</v>
      </c>
      <c r="CN226">
        <v>1</v>
      </c>
      <c r="CO226">
        <v>0.375</v>
      </c>
      <c r="CP226">
        <v>1</v>
      </c>
      <c r="CQ226">
        <v>0.4375</v>
      </c>
      <c r="CR226">
        <v>1</v>
      </c>
      <c r="CS226">
        <v>1</v>
      </c>
      <c r="CT226">
        <v>0.4375</v>
      </c>
      <c r="CU226">
        <v>1</v>
      </c>
      <c r="CV226">
        <v>0.5</v>
      </c>
      <c r="CW226">
        <v>1</v>
      </c>
      <c r="CX226">
        <v>1</v>
      </c>
      <c r="CY226">
        <v>0.5</v>
      </c>
      <c r="CZ226">
        <v>1</v>
      </c>
      <c r="DA226">
        <v>0.5</v>
      </c>
      <c r="DB226">
        <v>1</v>
      </c>
      <c r="DC226">
        <v>1</v>
      </c>
      <c r="DD226">
        <v>0.5</v>
      </c>
      <c r="DE226">
        <v>1</v>
      </c>
      <c r="DF226">
        <v>0.5625</v>
      </c>
      <c r="DG226">
        <v>1</v>
      </c>
      <c r="DH226">
        <v>1</v>
      </c>
      <c r="DI226">
        <v>0.5625</v>
      </c>
      <c r="DJ226">
        <v>1</v>
      </c>
      <c r="DK226">
        <v>0.625</v>
      </c>
      <c r="DL226">
        <v>1</v>
      </c>
      <c r="DM226">
        <v>1</v>
      </c>
      <c r="DN226">
        <v>0.625</v>
      </c>
      <c r="DO226">
        <v>0.1</v>
      </c>
      <c r="DZ226">
        <v>1</v>
      </c>
      <c r="EA226">
        <v>1</v>
      </c>
      <c r="EB226">
        <v>1</v>
      </c>
      <c r="EC226">
        <v>1</v>
      </c>
      <c r="ED226">
        <v>1</v>
      </c>
      <c r="EE226">
        <v>1</v>
      </c>
      <c r="EF226">
        <v>1</v>
      </c>
      <c r="EG226">
        <v>1</v>
      </c>
    </row>
    <row r="227" spans="1:141" x14ac:dyDescent="0.25">
      <c r="A227" t="s">
        <v>15</v>
      </c>
      <c r="B227" t="s">
        <v>16</v>
      </c>
      <c r="C227" t="s">
        <v>491</v>
      </c>
      <c r="D227">
        <v>7</v>
      </c>
      <c r="E227" t="s">
        <v>492</v>
      </c>
      <c r="F227" t="s">
        <v>569</v>
      </c>
      <c r="G227" t="s">
        <v>570</v>
      </c>
      <c r="H227" t="s">
        <v>2997</v>
      </c>
      <c r="I227" t="s">
        <v>113</v>
      </c>
      <c r="J227" t="s">
        <v>113</v>
      </c>
      <c r="K227" t="s">
        <v>569</v>
      </c>
      <c r="L227" t="s">
        <v>573</v>
      </c>
      <c r="M227">
        <v>217</v>
      </c>
      <c r="N227" t="s">
        <v>56</v>
      </c>
      <c r="O227" t="s">
        <v>574</v>
      </c>
      <c r="P227" t="s">
        <v>113</v>
      </c>
      <c r="Q227" t="s">
        <v>113</v>
      </c>
      <c r="R227" t="s">
        <v>3084</v>
      </c>
      <c r="S227" t="s">
        <v>34</v>
      </c>
      <c r="T227" t="s">
        <v>52</v>
      </c>
      <c r="U227" t="s">
        <v>2991</v>
      </c>
      <c r="V227" t="s">
        <v>26</v>
      </c>
      <c r="W227">
        <v>2</v>
      </c>
      <c r="X227" t="s">
        <v>499</v>
      </c>
      <c r="Y227">
        <v>124</v>
      </c>
      <c r="Z227">
        <v>34</v>
      </c>
      <c r="AA227">
        <v>40</v>
      </c>
      <c r="AB227">
        <v>40</v>
      </c>
      <c r="AC227">
        <v>10</v>
      </c>
      <c r="AD227" t="s">
        <v>19</v>
      </c>
      <c r="AE227">
        <v>93</v>
      </c>
      <c r="AF227" t="s">
        <v>19</v>
      </c>
      <c r="AG227">
        <v>10</v>
      </c>
      <c r="AH227" t="s">
        <v>3923</v>
      </c>
      <c r="AI227">
        <v>2</v>
      </c>
      <c r="AJ227" t="s">
        <v>3924</v>
      </c>
      <c r="AK227">
        <v>2</v>
      </c>
      <c r="AL227">
        <f t="shared" ref="AL227:AL228" si="184">+AG227+AK227</f>
        <v>12</v>
      </c>
      <c r="AM227" t="s">
        <v>19</v>
      </c>
      <c r="AN227">
        <v>0</v>
      </c>
      <c r="AO227">
        <f t="shared" ref="AO227:AO228" si="185">+IF(AND(AN227&lt;&gt;-1,AN227&lt;&gt;-2),AN227,0)</f>
        <v>0</v>
      </c>
      <c r="AP227" t="s">
        <v>19</v>
      </c>
      <c r="AQ227">
        <v>21</v>
      </c>
      <c r="AR227">
        <f t="shared" ref="AR227:AR228" si="186">+IF(AND(AQ227&lt;&gt;-1,AQ227&lt;&gt;-2),AQ227,0)</f>
        <v>21</v>
      </c>
      <c r="AS227" t="s">
        <v>3925</v>
      </c>
      <c r="AT227">
        <v>27</v>
      </c>
      <c r="AU227">
        <f t="shared" ref="AU227:AU228" si="187">+IF(AND(AT227&lt;&gt;-1,AT227&lt;&gt;-2),AT227,0)</f>
        <v>27</v>
      </c>
      <c r="AV227" t="s">
        <v>3926</v>
      </c>
      <c r="AW227">
        <v>0</v>
      </c>
      <c r="AX227" t="s">
        <v>3822</v>
      </c>
      <c r="AY227">
        <v>0</v>
      </c>
      <c r="AZ227">
        <f t="shared" ref="AZ227:AZ228" si="188">+IF(AND(AY227&lt;&gt;-1,AY227&lt;&gt;-2),AY227,0)</f>
        <v>0</v>
      </c>
      <c r="BA227">
        <f t="shared" ref="BA227:BA228" si="189">+AO227+AR227+AU227+AZ227</f>
        <v>48</v>
      </c>
      <c r="BB227" t="s">
        <v>3784</v>
      </c>
      <c r="BC227">
        <v>0</v>
      </c>
      <c r="BD227" t="s">
        <v>3088</v>
      </c>
      <c r="BE227">
        <v>0</v>
      </c>
      <c r="BF227" t="s">
        <v>3088</v>
      </c>
      <c r="BG227" t="s">
        <v>506</v>
      </c>
      <c r="BH227">
        <v>9</v>
      </c>
      <c r="BI227">
        <v>6</v>
      </c>
      <c r="BJ227">
        <v>6</v>
      </c>
      <c r="BK227">
        <v>10</v>
      </c>
      <c r="BL227">
        <v>17</v>
      </c>
      <c r="BM227">
        <v>19</v>
      </c>
      <c r="BN227">
        <v>23</v>
      </c>
      <c r="BO227">
        <v>23</v>
      </c>
      <c r="BP227">
        <v>11</v>
      </c>
      <c r="BQ227">
        <v>1.3333333333333333</v>
      </c>
      <c r="BR227">
        <v>1.2</v>
      </c>
      <c r="BS227">
        <v>8.0645161290322578E-2</v>
      </c>
      <c r="BT227">
        <v>9.6774193548387094E-2</v>
      </c>
      <c r="BU227">
        <v>1.2</v>
      </c>
      <c r="BV227">
        <v>9.6774193548387094E-2</v>
      </c>
      <c r="BW227">
        <v>10</v>
      </c>
      <c r="BX227">
        <v>12</v>
      </c>
      <c r="BY227">
        <v>12</v>
      </c>
      <c r="BZ227">
        <v>1</v>
      </c>
      <c r="CA227">
        <v>1</v>
      </c>
      <c r="CB227">
        <v>1</v>
      </c>
      <c r="CC227">
        <v>8.0645161290322578E-2</v>
      </c>
      <c r="CD227">
        <v>9.6774193548387094E-2</v>
      </c>
      <c r="CE227">
        <v>9.6774193548387094E-2</v>
      </c>
      <c r="CF227">
        <v>-2</v>
      </c>
      <c r="CG227">
        <v>9.6774193548387094E-2</v>
      </c>
      <c r="CH227">
        <v>12</v>
      </c>
      <c r="CJ227">
        <v>9.6774193548387094E-2</v>
      </c>
      <c r="CK227">
        <v>2.1</v>
      </c>
      <c r="CL227">
        <v>0.2661290322580645</v>
      </c>
      <c r="CM227">
        <v>33</v>
      </c>
      <c r="CN227">
        <v>1</v>
      </c>
      <c r="CO227">
        <v>0.2661290322580645</v>
      </c>
      <c r="CP227">
        <v>1.6</v>
      </c>
      <c r="CQ227">
        <v>0.4838709677419355</v>
      </c>
      <c r="CR227">
        <v>60</v>
      </c>
      <c r="CS227">
        <v>1</v>
      </c>
      <c r="CT227">
        <v>0.4838709677419355</v>
      </c>
      <c r="CU227">
        <v>1.2</v>
      </c>
      <c r="CV227">
        <v>0.4838709677419355</v>
      </c>
      <c r="CW227">
        <v>60</v>
      </c>
      <c r="CX227">
        <v>1</v>
      </c>
      <c r="CY227">
        <v>0.4838709677419355</v>
      </c>
      <c r="CZ227">
        <v>1.2</v>
      </c>
      <c r="DA227">
        <v>0.4838709677419355</v>
      </c>
      <c r="DB227">
        <v>60</v>
      </c>
      <c r="DC227">
        <v>1</v>
      </c>
      <c r="DD227">
        <v>0.4838709677419355</v>
      </c>
      <c r="DE227">
        <v>-2</v>
      </c>
      <c r="DF227">
        <v>0.4838709677419355</v>
      </c>
      <c r="DG227">
        <v>60</v>
      </c>
      <c r="DI227">
        <v>0.4838709677419355</v>
      </c>
      <c r="DJ227">
        <v>0</v>
      </c>
      <c r="DK227">
        <v>0.4838709677419355</v>
      </c>
      <c r="DL227">
        <v>60</v>
      </c>
      <c r="DM227">
        <v>0</v>
      </c>
      <c r="DN227">
        <v>0.4838709677419355</v>
      </c>
      <c r="DO227">
        <v>0</v>
      </c>
      <c r="DZ227">
        <v>0</v>
      </c>
      <c r="EA227">
        <v>10</v>
      </c>
      <c r="EB227">
        <v>20</v>
      </c>
      <c r="EC227">
        <v>10</v>
      </c>
      <c r="ED227">
        <v>0</v>
      </c>
      <c r="EE227">
        <v>20</v>
      </c>
      <c r="EF227">
        <v>20</v>
      </c>
      <c r="EG227">
        <v>0</v>
      </c>
    </row>
    <row r="228" spans="1:141" x14ac:dyDescent="0.25">
      <c r="A228" t="s">
        <v>15</v>
      </c>
      <c r="B228" t="s">
        <v>16</v>
      </c>
      <c r="C228" t="s">
        <v>491</v>
      </c>
      <c r="D228">
        <v>7</v>
      </c>
      <c r="E228" t="s">
        <v>492</v>
      </c>
      <c r="F228" t="s">
        <v>569</v>
      </c>
      <c r="G228" t="s">
        <v>570</v>
      </c>
      <c r="H228" t="s">
        <v>2997</v>
      </c>
      <c r="I228" t="s">
        <v>113</v>
      </c>
      <c r="J228" t="s">
        <v>113</v>
      </c>
      <c r="K228" t="s">
        <v>569</v>
      </c>
      <c r="L228" t="s">
        <v>575</v>
      </c>
      <c r="M228">
        <v>218</v>
      </c>
      <c r="N228" t="s">
        <v>56</v>
      </c>
      <c r="O228" t="s">
        <v>576</v>
      </c>
      <c r="P228" t="s">
        <v>113</v>
      </c>
      <c r="Q228" t="s">
        <v>113</v>
      </c>
      <c r="R228" t="s">
        <v>3084</v>
      </c>
      <c r="S228" t="s">
        <v>34</v>
      </c>
      <c r="T228" t="s">
        <v>52</v>
      </c>
      <c r="U228" t="s">
        <v>2991</v>
      </c>
      <c r="V228" t="s">
        <v>26</v>
      </c>
      <c r="W228">
        <v>3</v>
      </c>
      <c r="X228" t="s">
        <v>499</v>
      </c>
      <c r="Y228">
        <v>140</v>
      </c>
      <c r="Z228">
        <v>35</v>
      </c>
      <c r="AA228">
        <v>40</v>
      </c>
      <c r="AB228">
        <v>40</v>
      </c>
      <c r="AC228">
        <v>25</v>
      </c>
      <c r="AD228" t="s">
        <v>19</v>
      </c>
      <c r="AE228">
        <v>80</v>
      </c>
      <c r="AF228" t="s">
        <v>19</v>
      </c>
      <c r="AG228">
        <v>25</v>
      </c>
      <c r="AH228" t="s">
        <v>3927</v>
      </c>
      <c r="AI228">
        <v>3</v>
      </c>
      <c r="AJ228" t="s">
        <v>3928</v>
      </c>
      <c r="AK228">
        <v>3</v>
      </c>
      <c r="AL228">
        <f t="shared" si="184"/>
        <v>28</v>
      </c>
      <c r="AM228" t="s">
        <v>3928</v>
      </c>
      <c r="AN228">
        <v>0</v>
      </c>
      <c r="AO228">
        <f t="shared" si="185"/>
        <v>0</v>
      </c>
      <c r="AP228" t="s">
        <v>19</v>
      </c>
      <c r="AQ228">
        <v>21</v>
      </c>
      <c r="AR228">
        <f t="shared" si="186"/>
        <v>21</v>
      </c>
      <c r="AS228" t="s">
        <v>3929</v>
      </c>
      <c r="AT228">
        <v>15</v>
      </c>
      <c r="AU228">
        <f t="shared" si="187"/>
        <v>15</v>
      </c>
      <c r="AV228" t="s">
        <v>3930</v>
      </c>
      <c r="AW228">
        <v>4</v>
      </c>
      <c r="AX228" t="s">
        <v>3807</v>
      </c>
      <c r="AY228">
        <v>4</v>
      </c>
      <c r="AZ228">
        <f t="shared" si="188"/>
        <v>4</v>
      </c>
      <c r="BA228">
        <f t="shared" si="189"/>
        <v>40</v>
      </c>
      <c r="BB228" t="s">
        <v>3784</v>
      </c>
      <c r="BC228">
        <v>5</v>
      </c>
      <c r="BD228" t="s">
        <v>3931</v>
      </c>
      <c r="BE228">
        <v>5</v>
      </c>
      <c r="BF228" t="s">
        <v>3932</v>
      </c>
      <c r="BG228" t="s">
        <v>506</v>
      </c>
      <c r="BH228">
        <v>9</v>
      </c>
      <c r="BI228">
        <v>8</v>
      </c>
      <c r="BJ228">
        <v>8</v>
      </c>
      <c r="BK228">
        <v>12</v>
      </c>
      <c r="BL228">
        <v>19</v>
      </c>
      <c r="BM228">
        <v>21</v>
      </c>
      <c r="BN228">
        <v>25</v>
      </c>
      <c r="BO228">
        <v>25</v>
      </c>
      <c r="BP228">
        <v>13</v>
      </c>
      <c r="BQ228">
        <v>1.3333333333333333</v>
      </c>
      <c r="BR228">
        <v>1.1200000000000001</v>
      </c>
      <c r="BS228">
        <v>0.17857142857142858</v>
      </c>
      <c r="BT228">
        <v>0.2</v>
      </c>
      <c r="BU228">
        <v>1.1200000000000001</v>
      </c>
      <c r="BV228">
        <v>0.2</v>
      </c>
      <c r="BW228">
        <v>25</v>
      </c>
      <c r="BX228">
        <v>28</v>
      </c>
      <c r="BY228">
        <v>28</v>
      </c>
      <c r="BZ228">
        <v>1</v>
      </c>
      <c r="CA228">
        <v>1</v>
      </c>
      <c r="CB228">
        <v>1</v>
      </c>
      <c r="CC228">
        <v>0.17857142857142858</v>
      </c>
      <c r="CD228">
        <v>0.2</v>
      </c>
      <c r="CE228">
        <v>0.2</v>
      </c>
      <c r="CF228">
        <v>-2</v>
      </c>
      <c r="CG228">
        <v>0.2</v>
      </c>
      <c r="CH228">
        <v>28</v>
      </c>
      <c r="CJ228">
        <v>0.2</v>
      </c>
      <c r="CK228">
        <v>1.05</v>
      </c>
      <c r="CL228">
        <v>0.35</v>
      </c>
      <c r="CM228">
        <v>49</v>
      </c>
      <c r="CN228">
        <v>1</v>
      </c>
      <c r="CO228">
        <v>0.35</v>
      </c>
      <c r="CP228">
        <v>1.2</v>
      </c>
      <c r="CQ228">
        <v>0.45714285714285713</v>
      </c>
      <c r="CR228">
        <v>64</v>
      </c>
      <c r="CS228">
        <v>1</v>
      </c>
      <c r="CT228">
        <v>0.45714285714285713</v>
      </c>
      <c r="CU228">
        <v>1</v>
      </c>
      <c r="CV228">
        <v>0.48571428571428571</v>
      </c>
      <c r="CW228">
        <v>68</v>
      </c>
      <c r="CX228">
        <v>1</v>
      </c>
      <c r="CY228">
        <v>0.48571428571428571</v>
      </c>
      <c r="CZ228">
        <v>1</v>
      </c>
      <c r="DA228">
        <v>0.48571428571428571</v>
      </c>
      <c r="DB228">
        <v>68</v>
      </c>
      <c r="DC228">
        <v>1</v>
      </c>
      <c r="DD228">
        <v>0.48571428571428571</v>
      </c>
      <c r="DE228">
        <v>1</v>
      </c>
      <c r="DF228">
        <v>0.52142857142857146</v>
      </c>
      <c r="DG228">
        <v>73</v>
      </c>
      <c r="DH228">
        <v>1</v>
      </c>
      <c r="DI228">
        <v>0.52142857142857146</v>
      </c>
      <c r="DJ228">
        <v>0.5</v>
      </c>
      <c r="DK228">
        <v>0.55714285714285716</v>
      </c>
      <c r="DL228">
        <v>78</v>
      </c>
      <c r="DM228">
        <v>0.5</v>
      </c>
      <c r="DN228">
        <v>0.55714285714285716</v>
      </c>
      <c r="DO228">
        <v>0</v>
      </c>
      <c r="DZ228">
        <v>0</v>
      </c>
      <c r="EA228">
        <v>20</v>
      </c>
      <c r="EB228">
        <v>10</v>
      </c>
      <c r="EC228">
        <v>10</v>
      </c>
      <c r="ED228">
        <v>5</v>
      </c>
      <c r="EE228">
        <v>15</v>
      </c>
      <c r="EF228">
        <v>15</v>
      </c>
      <c r="EG228">
        <v>5</v>
      </c>
    </row>
    <row r="229" spans="1:141" x14ac:dyDescent="0.25">
      <c r="A229" t="s">
        <v>15</v>
      </c>
      <c r="B229" t="s">
        <v>16</v>
      </c>
      <c r="C229" t="s">
        <v>491</v>
      </c>
      <c r="D229">
        <v>7</v>
      </c>
      <c r="E229" t="s">
        <v>492</v>
      </c>
      <c r="F229" t="s">
        <v>569</v>
      </c>
      <c r="G229" t="s">
        <v>570</v>
      </c>
      <c r="H229" t="s">
        <v>2997</v>
      </c>
      <c r="I229" t="s">
        <v>113</v>
      </c>
      <c r="J229" t="s">
        <v>113</v>
      </c>
      <c r="K229" t="s">
        <v>569</v>
      </c>
      <c r="L229" t="s">
        <v>577</v>
      </c>
      <c r="M229">
        <v>219</v>
      </c>
      <c r="N229" t="s">
        <v>56</v>
      </c>
      <c r="O229" t="s">
        <v>578</v>
      </c>
      <c r="P229" t="s">
        <v>113</v>
      </c>
      <c r="Q229" t="s">
        <v>113</v>
      </c>
      <c r="R229" t="s">
        <v>3084</v>
      </c>
      <c r="S229" t="s">
        <v>24</v>
      </c>
      <c r="T229" t="s">
        <v>25</v>
      </c>
      <c r="U229" t="s">
        <v>2965</v>
      </c>
      <c r="V229" t="s">
        <v>26</v>
      </c>
      <c r="W229">
        <v>4</v>
      </c>
      <c r="X229" t="s">
        <v>499</v>
      </c>
      <c r="Y229">
        <v>1</v>
      </c>
      <c r="Z229">
        <v>1</v>
      </c>
      <c r="AA229">
        <v>1</v>
      </c>
      <c r="AB229">
        <v>1</v>
      </c>
      <c r="AC229">
        <v>1</v>
      </c>
      <c r="AD229" t="s">
        <v>19</v>
      </c>
      <c r="AE229">
        <v>0</v>
      </c>
      <c r="AF229" t="s">
        <v>19</v>
      </c>
      <c r="AG229">
        <v>0.7</v>
      </c>
      <c r="AH229" t="s">
        <v>3933</v>
      </c>
      <c r="AI229">
        <v>1</v>
      </c>
      <c r="AJ229" t="s">
        <v>19</v>
      </c>
      <c r="AK229">
        <v>1</v>
      </c>
      <c r="AL229">
        <f t="shared" ref="AL229:AL230" si="190">+AK229</f>
        <v>1</v>
      </c>
      <c r="AM229" t="s">
        <v>3934</v>
      </c>
      <c r="AN229">
        <v>1</v>
      </c>
      <c r="AP229" t="s">
        <v>19</v>
      </c>
      <c r="AQ229">
        <v>1</v>
      </c>
      <c r="AS229" t="s">
        <v>3935</v>
      </c>
      <c r="AT229">
        <v>1</v>
      </c>
      <c r="AV229" t="s">
        <v>3936</v>
      </c>
      <c r="AW229">
        <v>1</v>
      </c>
      <c r="AX229" t="s">
        <v>3825</v>
      </c>
      <c r="AY229">
        <v>1</v>
      </c>
      <c r="BA229">
        <f t="shared" ref="BA229:BA230" si="191">+AY229</f>
        <v>1</v>
      </c>
      <c r="BB229" t="s">
        <v>3937</v>
      </c>
      <c r="BC229">
        <v>1</v>
      </c>
      <c r="BD229" t="s">
        <v>3938</v>
      </c>
      <c r="BE229">
        <v>1</v>
      </c>
      <c r="BF229" t="s">
        <v>3939</v>
      </c>
      <c r="BG229" t="s">
        <v>506</v>
      </c>
      <c r="BQ229">
        <v>-1</v>
      </c>
      <c r="BR229">
        <v>1</v>
      </c>
      <c r="BS229">
        <v>6.9999999999999993E-2</v>
      </c>
      <c r="BT229">
        <v>0.25</v>
      </c>
      <c r="BU229">
        <v>1</v>
      </c>
      <c r="BV229">
        <v>0.25</v>
      </c>
      <c r="BW229">
        <v>0.7</v>
      </c>
      <c r="BX229">
        <v>1</v>
      </c>
      <c r="BY229">
        <v>1</v>
      </c>
      <c r="CA229">
        <v>1</v>
      </c>
      <c r="CB229">
        <v>1</v>
      </c>
      <c r="CC229">
        <v>6.9999999999999993E-2</v>
      </c>
      <c r="CD229">
        <v>0.25</v>
      </c>
      <c r="CE229">
        <v>0.25</v>
      </c>
      <c r="CF229">
        <v>1</v>
      </c>
      <c r="CG229">
        <v>0.3125</v>
      </c>
      <c r="CH229">
        <v>1</v>
      </c>
      <c r="CI229">
        <v>1</v>
      </c>
      <c r="CJ229">
        <v>0.3125</v>
      </c>
      <c r="CK229">
        <v>1</v>
      </c>
      <c r="CL229">
        <v>0.375</v>
      </c>
      <c r="CM229">
        <v>1</v>
      </c>
      <c r="CN229">
        <v>1</v>
      </c>
      <c r="CO229">
        <v>0.375</v>
      </c>
      <c r="CP229">
        <v>1</v>
      </c>
      <c r="CQ229">
        <v>0.4375</v>
      </c>
      <c r="CR229">
        <v>1</v>
      </c>
      <c r="CS229">
        <v>1</v>
      </c>
      <c r="CT229">
        <v>0.4375</v>
      </c>
      <c r="CU229">
        <v>1</v>
      </c>
      <c r="CV229">
        <v>0.5</v>
      </c>
      <c r="CW229">
        <v>1</v>
      </c>
      <c r="CX229">
        <v>1</v>
      </c>
      <c r="CY229">
        <v>0.5</v>
      </c>
      <c r="CZ229">
        <v>1</v>
      </c>
      <c r="DA229">
        <v>0.5</v>
      </c>
      <c r="DB229">
        <v>1</v>
      </c>
      <c r="DC229">
        <v>1</v>
      </c>
      <c r="DD229">
        <v>0.5</v>
      </c>
      <c r="DE229">
        <v>1</v>
      </c>
      <c r="DF229">
        <v>0.5625</v>
      </c>
      <c r="DG229">
        <v>1</v>
      </c>
      <c r="DH229">
        <v>1</v>
      </c>
      <c r="DI229">
        <v>0.5625</v>
      </c>
      <c r="DJ229">
        <v>1</v>
      </c>
      <c r="DK229">
        <v>0.625</v>
      </c>
      <c r="DL229">
        <v>1</v>
      </c>
      <c r="DM229">
        <v>1</v>
      </c>
      <c r="DN229">
        <v>0.625</v>
      </c>
      <c r="DO229">
        <v>0.1</v>
      </c>
      <c r="DZ229">
        <v>1</v>
      </c>
      <c r="EA229">
        <v>1</v>
      </c>
      <c r="EB229">
        <v>1</v>
      </c>
      <c r="EC229">
        <v>1</v>
      </c>
      <c r="ED229">
        <v>1</v>
      </c>
      <c r="EE229">
        <v>1</v>
      </c>
      <c r="EF229">
        <v>1</v>
      </c>
      <c r="EG229">
        <v>1</v>
      </c>
    </row>
    <row r="230" spans="1:141" x14ac:dyDescent="0.25">
      <c r="A230" t="s">
        <v>15</v>
      </c>
      <c r="B230" t="s">
        <v>16</v>
      </c>
      <c r="C230" t="s">
        <v>491</v>
      </c>
      <c r="D230">
        <v>7</v>
      </c>
      <c r="E230" t="s">
        <v>492</v>
      </c>
      <c r="F230" t="s">
        <v>569</v>
      </c>
      <c r="G230" t="s">
        <v>570</v>
      </c>
      <c r="H230" t="s">
        <v>2997</v>
      </c>
      <c r="I230" t="s">
        <v>113</v>
      </c>
      <c r="J230" t="s">
        <v>113</v>
      </c>
      <c r="K230" t="s">
        <v>569</v>
      </c>
      <c r="L230" t="s">
        <v>579</v>
      </c>
      <c r="M230">
        <v>220</v>
      </c>
      <c r="N230" t="s">
        <v>56</v>
      </c>
      <c r="O230" t="s">
        <v>580</v>
      </c>
      <c r="P230" t="s">
        <v>113</v>
      </c>
      <c r="Q230" t="s">
        <v>113</v>
      </c>
      <c r="R230" t="s">
        <v>3084</v>
      </c>
      <c r="S230" t="s">
        <v>24</v>
      </c>
      <c r="T230" t="s">
        <v>25</v>
      </c>
      <c r="U230" t="s">
        <v>2965</v>
      </c>
      <c r="V230" t="s">
        <v>26</v>
      </c>
      <c r="W230">
        <v>5</v>
      </c>
      <c r="X230" t="s">
        <v>499</v>
      </c>
      <c r="Y230">
        <v>1</v>
      </c>
      <c r="Z230">
        <v>1</v>
      </c>
      <c r="AA230">
        <v>1</v>
      </c>
      <c r="AB230">
        <v>1</v>
      </c>
      <c r="AC230">
        <v>1</v>
      </c>
      <c r="AD230" t="s">
        <v>19</v>
      </c>
      <c r="AE230">
        <v>1</v>
      </c>
      <c r="AF230" t="s">
        <v>19</v>
      </c>
      <c r="AG230">
        <v>0.2</v>
      </c>
      <c r="AH230" t="s">
        <v>3940</v>
      </c>
      <c r="AI230">
        <v>1</v>
      </c>
      <c r="AJ230" t="s">
        <v>19</v>
      </c>
      <c r="AK230">
        <v>1</v>
      </c>
      <c r="AL230">
        <f t="shared" si="190"/>
        <v>1</v>
      </c>
      <c r="AM230" t="s">
        <v>19</v>
      </c>
      <c r="AN230">
        <v>1</v>
      </c>
      <c r="AP230" t="s">
        <v>19</v>
      </c>
      <c r="AQ230">
        <v>1</v>
      </c>
      <c r="AS230" t="s">
        <v>3941</v>
      </c>
      <c r="AT230">
        <v>1</v>
      </c>
      <c r="AV230" t="s">
        <v>3942</v>
      </c>
      <c r="AW230">
        <v>1</v>
      </c>
      <c r="AX230" t="s">
        <v>3825</v>
      </c>
      <c r="AY230">
        <v>1</v>
      </c>
      <c r="BA230">
        <f t="shared" si="191"/>
        <v>1</v>
      </c>
      <c r="BB230" t="s">
        <v>3784</v>
      </c>
      <c r="BC230">
        <v>1</v>
      </c>
      <c r="BD230" t="s">
        <v>3943</v>
      </c>
      <c r="BE230">
        <v>1</v>
      </c>
      <c r="BF230" t="s">
        <v>3944</v>
      </c>
      <c r="BG230" t="s">
        <v>506</v>
      </c>
      <c r="BQ230">
        <v>-1</v>
      </c>
      <c r="BR230">
        <v>1</v>
      </c>
      <c r="BS230">
        <v>2.0000000000000004E-2</v>
      </c>
      <c r="BT230">
        <v>0.25</v>
      </c>
      <c r="BU230">
        <v>1</v>
      </c>
      <c r="BV230">
        <v>0.25</v>
      </c>
      <c r="BW230">
        <v>0.2</v>
      </c>
      <c r="BX230">
        <v>1</v>
      </c>
      <c r="BY230">
        <v>1</v>
      </c>
      <c r="CA230">
        <v>1</v>
      </c>
      <c r="CB230">
        <v>1</v>
      </c>
      <c r="CC230">
        <v>2.0000000000000004E-2</v>
      </c>
      <c r="CD230">
        <v>0.25</v>
      </c>
      <c r="CE230">
        <v>0.25</v>
      </c>
      <c r="CF230">
        <v>1</v>
      </c>
      <c r="CG230">
        <v>0.3125</v>
      </c>
      <c r="CH230">
        <v>1</v>
      </c>
      <c r="CI230">
        <v>1</v>
      </c>
      <c r="CJ230">
        <v>0.3125</v>
      </c>
      <c r="CK230">
        <v>1</v>
      </c>
      <c r="CL230">
        <v>0.375</v>
      </c>
      <c r="CM230">
        <v>1</v>
      </c>
      <c r="CN230">
        <v>1</v>
      </c>
      <c r="CO230">
        <v>0.375</v>
      </c>
      <c r="CP230">
        <v>1</v>
      </c>
      <c r="CQ230">
        <v>0.4375</v>
      </c>
      <c r="CR230">
        <v>1</v>
      </c>
      <c r="CS230">
        <v>1</v>
      </c>
      <c r="CT230">
        <v>0.4375</v>
      </c>
      <c r="CU230">
        <v>1</v>
      </c>
      <c r="CV230">
        <v>0.5</v>
      </c>
      <c r="CW230">
        <v>1</v>
      </c>
      <c r="CX230">
        <v>1</v>
      </c>
      <c r="CY230">
        <v>0.5</v>
      </c>
      <c r="CZ230">
        <v>1</v>
      </c>
      <c r="DA230">
        <v>0.5</v>
      </c>
      <c r="DB230">
        <v>1</v>
      </c>
      <c r="DC230">
        <v>1</v>
      </c>
      <c r="DD230">
        <v>0.5</v>
      </c>
      <c r="DE230">
        <v>1</v>
      </c>
      <c r="DF230">
        <v>0.5625</v>
      </c>
      <c r="DG230">
        <v>1</v>
      </c>
      <c r="DH230">
        <v>1</v>
      </c>
      <c r="DI230">
        <v>0.5625</v>
      </c>
      <c r="DJ230">
        <v>1</v>
      </c>
      <c r="DK230">
        <v>0.625</v>
      </c>
      <c r="DL230">
        <v>1</v>
      </c>
      <c r="DM230">
        <v>1</v>
      </c>
      <c r="DN230">
        <v>0.625</v>
      </c>
      <c r="DO230">
        <v>0.1</v>
      </c>
      <c r="DZ230">
        <v>1</v>
      </c>
      <c r="EA230">
        <v>1</v>
      </c>
      <c r="EB230">
        <v>1</v>
      </c>
      <c r="EC230">
        <v>1</v>
      </c>
      <c r="ED230">
        <v>1</v>
      </c>
      <c r="EE230">
        <v>1</v>
      </c>
      <c r="EF230">
        <v>1</v>
      </c>
      <c r="EG230">
        <v>1</v>
      </c>
    </row>
    <row r="231" spans="1:141" x14ac:dyDescent="0.25">
      <c r="A231" t="s">
        <v>15</v>
      </c>
      <c r="B231" t="s">
        <v>16</v>
      </c>
      <c r="C231" t="s">
        <v>491</v>
      </c>
      <c r="D231">
        <v>7</v>
      </c>
      <c r="E231" t="s">
        <v>492</v>
      </c>
      <c r="F231" t="s">
        <v>569</v>
      </c>
      <c r="G231" t="s">
        <v>570</v>
      </c>
      <c r="H231" t="s">
        <v>2997</v>
      </c>
      <c r="I231" t="s">
        <v>113</v>
      </c>
      <c r="J231" t="s">
        <v>113</v>
      </c>
      <c r="K231" t="s">
        <v>569</v>
      </c>
      <c r="L231" t="s">
        <v>581</v>
      </c>
      <c r="M231">
        <v>221</v>
      </c>
      <c r="N231" t="s">
        <v>56</v>
      </c>
      <c r="O231" t="s">
        <v>582</v>
      </c>
      <c r="P231" t="s">
        <v>113</v>
      </c>
      <c r="Q231" t="s">
        <v>113</v>
      </c>
      <c r="R231" t="s">
        <v>3084</v>
      </c>
      <c r="S231" t="s">
        <v>34</v>
      </c>
      <c r="T231" t="s">
        <v>52</v>
      </c>
      <c r="U231" t="s">
        <v>2991</v>
      </c>
      <c r="V231" t="s">
        <v>26</v>
      </c>
      <c r="W231">
        <v>6</v>
      </c>
      <c r="X231" t="s">
        <v>499</v>
      </c>
      <c r="Y231">
        <v>12</v>
      </c>
      <c r="Z231">
        <v>3</v>
      </c>
      <c r="AA231">
        <v>3</v>
      </c>
      <c r="AB231">
        <v>3</v>
      </c>
      <c r="AC231">
        <v>3</v>
      </c>
      <c r="AD231" t="s">
        <v>19</v>
      </c>
      <c r="AE231">
        <v>3</v>
      </c>
      <c r="AF231" t="s">
        <v>19</v>
      </c>
      <c r="AG231">
        <v>1</v>
      </c>
      <c r="AH231" t="s">
        <v>3945</v>
      </c>
      <c r="AI231">
        <v>2</v>
      </c>
      <c r="AJ231" t="s">
        <v>3946</v>
      </c>
      <c r="AK231">
        <v>2</v>
      </c>
      <c r="AL231">
        <f>+AG231+AK231</f>
        <v>3</v>
      </c>
      <c r="AM231" t="s">
        <v>19</v>
      </c>
      <c r="AN231">
        <v>1</v>
      </c>
      <c r="AO231">
        <f>+IF(AND(AN231&lt;&gt;-1,AN231&lt;&gt;-2),AN231,0)</f>
        <v>1</v>
      </c>
      <c r="AP231" t="s">
        <v>19</v>
      </c>
      <c r="AQ231">
        <v>0</v>
      </c>
      <c r="AR231">
        <f>+IF(AND(AQ231&lt;&gt;-1,AQ231&lt;&gt;-2),AQ231,0)</f>
        <v>0</v>
      </c>
      <c r="AS231" t="s">
        <v>3086</v>
      </c>
      <c r="AT231">
        <v>0</v>
      </c>
      <c r="AU231">
        <f>+IF(AND(AT231&lt;&gt;-1,AT231&lt;&gt;-2),AT231,0)</f>
        <v>0</v>
      </c>
      <c r="AV231" t="s">
        <v>19</v>
      </c>
      <c r="AW231">
        <v>2</v>
      </c>
      <c r="AX231" t="s">
        <v>3807</v>
      </c>
      <c r="AY231">
        <v>2</v>
      </c>
      <c r="AZ231">
        <f>+IF(AND(AY231&lt;&gt;-1,AY231&lt;&gt;-2),AY231,0)</f>
        <v>2</v>
      </c>
      <c r="BA231">
        <f>+AO231+AR231+AU231+AZ231</f>
        <v>3</v>
      </c>
      <c r="BB231" t="s">
        <v>3947</v>
      </c>
      <c r="BC231">
        <v>0</v>
      </c>
      <c r="BD231" t="s">
        <v>3088</v>
      </c>
      <c r="BE231">
        <v>0</v>
      </c>
      <c r="BF231" t="s">
        <v>3088</v>
      </c>
      <c r="BG231" t="s">
        <v>506</v>
      </c>
      <c r="BQ231">
        <v>0.44444444444444442</v>
      </c>
      <c r="BR231">
        <v>1</v>
      </c>
      <c r="BS231">
        <v>8.3333333333333329E-2</v>
      </c>
      <c r="BT231">
        <v>0.25</v>
      </c>
      <c r="BU231">
        <v>1</v>
      </c>
      <c r="BV231">
        <v>0.25</v>
      </c>
      <c r="BW231">
        <v>1</v>
      </c>
      <c r="BX231">
        <v>3</v>
      </c>
      <c r="BY231">
        <v>3</v>
      </c>
      <c r="BZ231">
        <v>0.44444444444444442</v>
      </c>
      <c r="CA231">
        <v>1</v>
      </c>
      <c r="CB231">
        <v>1</v>
      </c>
      <c r="CC231">
        <v>8.3333333333333329E-2</v>
      </c>
      <c r="CD231">
        <v>0.25</v>
      </c>
      <c r="CE231">
        <v>0.25</v>
      </c>
      <c r="CF231">
        <v>1</v>
      </c>
      <c r="CG231">
        <v>0.33333333333333331</v>
      </c>
      <c r="CH231">
        <v>4</v>
      </c>
      <c r="CI231">
        <v>1</v>
      </c>
      <c r="CJ231">
        <v>0.33333333333333331</v>
      </c>
      <c r="CK231">
        <v>1</v>
      </c>
      <c r="CL231">
        <v>0.33333333333333331</v>
      </c>
      <c r="CM231">
        <v>4</v>
      </c>
      <c r="CN231">
        <v>1</v>
      </c>
      <c r="CO231">
        <v>0.33333333333333331</v>
      </c>
      <c r="CP231">
        <v>1</v>
      </c>
      <c r="CQ231">
        <v>0.33333333333333331</v>
      </c>
      <c r="CR231">
        <v>4</v>
      </c>
      <c r="CS231">
        <v>1</v>
      </c>
      <c r="CT231">
        <v>0.33333333333333331</v>
      </c>
      <c r="CU231">
        <v>1</v>
      </c>
      <c r="CV231">
        <v>0.5</v>
      </c>
      <c r="CW231">
        <v>6</v>
      </c>
      <c r="CX231">
        <v>1</v>
      </c>
      <c r="CY231">
        <v>0.5</v>
      </c>
      <c r="CZ231">
        <v>1</v>
      </c>
      <c r="DA231">
        <v>0.5</v>
      </c>
      <c r="DB231">
        <v>6</v>
      </c>
      <c r="DC231">
        <v>1</v>
      </c>
      <c r="DD231">
        <v>0.5</v>
      </c>
      <c r="DE231">
        <v>-2</v>
      </c>
      <c r="DF231">
        <v>0.5</v>
      </c>
      <c r="DG231">
        <v>6</v>
      </c>
      <c r="DI231">
        <v>0.5</v>
      </c>
      <c r="DJ231">
        <v>-2</v>
      </c>
      <c r="DK231">
        <v>0.5</v>
      </c>
      <c r="DL231">
        <v>6</v>
      </c>
      <c r="DN231">
        <v>0.5</v>
      </c>
      <c r="DO231">
        <v>0</v>
      </c>
      <c r="DZ231">
        <v>1</v>
      </c>
      <c r="EA231">
        <v>0</v>
      </c>
      <c r="EB231">
        <v>0</v>
      </c>
      <c r="EC231">
        <v>2</v>
      </c>
      <c r="ED231">
        <v>0</v>
      </c>
      <c r="EE231">
        <v>0</v>
      </c>
      <c r="EF231">
        <v>0</v>
      </c>
      <c r="EG231">
        <v>3</v>
      </c>
    </row>
    <row r="232" spans="1:141" x14ac:dyDescent="0.25">
      <c r="A232" t="s">
        <v>15</v>
      </c>
      <c r="B232" t="s">
        <v>16</v>
      </c>
      <c r="C232" t="s">
        <v>491</v>
      </c>
      <c r="D232">
        <v>7</v>
      </c>
      <c r="E232" t="s">
        <v>492</v>
      </c>
      <c r="F232" t="s">
        <v>569</v>
      </c>
      <c r="G232" t="s">
        <v>570</v>
      </c>
      <c r="H232" t="s">
        <v>2997</v>
      </c>
      <c r="I232" t="s">
        <v>113</v>
      </c>
      <c r="J232" t="s">
        <v>113</v>
      </c>
      <c r="K232" t="s">
        <v>569</v>
      </c>
      <c r="L232" t="s">
        <v>583</v>
      </c>
      <c r="M232">
        <v>222</v>
      </c>
      <c r="N232" t="s">
        <v>56</v>
      </c>
      <c r="O232" t="s">
        <v>584</v>
      </c>
      <c r="P232" t="s">
        <v>113</v>
      </c>
      <c r="Q232" t="s">
        <v>113</v>
      </c>
      <c r="R232" t="s">
        <v>3084</v>
      </c>
      <c r="S232" t="s">
        <v>64</v>
      </c>
      <c r="T232" t="s">
        <v>25</v>
      </c>
      <c r="U232" t="s">
        <v>2965</v>
      </c>
      <c r="V232" t="s">
        <v>26</v>
      </c>
      <c r="W232">
        <v>7</v>
      </c>
      <c r="X232" t="s">
        <v>3085</v>
      </c>
      <c r="Y232">
        <v>1</v>
      </c>
      <c r="Z232">
        <v>1</v>
      </c>
      <c r="AA232">
        <v>0.75</v>
      </c>
      <c r="AB232">
        <v>0.5</v>
      </c>
      <c r="AC232">
        <v>0.25</v>
      </c>
      <c r="AD232" t="s">
        <v>19</v>
      </c>
      <c r="AE232">
        <v>0</v>
      </c>
      <c r="AF232" t="s">
        <v>19</v>
      </c>
      <c r="AG232">
        <v>0.2</v>
      </c>
      <c r="AH232" t="s">
        <v>3948</v>
      </c>
      <c r="AI232">
        <v>0.25</v>
      </c>
      <c r="AJ232" t="s">
        <v>19</v>
      </c>
      <c r="AK232">
        <v>0.25</v>
      </c>
      <c r="AL232">
        <f t="shared" ref="AL232:AL234" si="192">+AK232</f>
        <v>0.25</v>
      </c>
      <c r="AM232" t="s">
        <v>19</v>
      </c>
      <c r="AN232">
        <v>0.25</v>
      </c>
      <c r="AP232" t="s">
        <v>19</v>
      </c>
      <c r="AQ232">
        <v>0.35</v>
      </c>
      <c r="AS232" t="s">
        <v>3949</v>
      </c>
      <c r="AT232">
        <v>0.45</v>
      </c>
      <c r="AV232" t="s">
        <v>3950</v>
      </c>
      <c r="AW232">
        <v>0.5</v>
      </c>
      <c r="AX232" t="s">
        <v>3825</v>
      </c>
      <c r="AY232">
        <v>0.5</v>
      </c>
      <c r="BA232">
        <f t="shared" ref="BA232:BA234" si="193">+AY232</f>
        <v>0.5</v>
      </c>
      <c r="BB232" t="s">
        <v>3951</v>
      </c>
      <c r="BC232">
        <v>0.5</v>
      </c>
      <c r="BD232" t="s">
        <v>3952</v>
      </c>
      <c r="BE232">
        <v>0.5</v>
      </c>
      <c r="BF232" t="s">
        <v>3953</v>
      </c>
      <c r="BG232" t="s">
        <v>506</v>
      </c>
      <c r="BQ232">
        <v>1.0666666666666667</v>
      </c>
      <c r="BR232">
        <v>1</v>
      </c>
      <c r="BS232">
        <v>0.2</v>
      </c>
      <c r="BT232">
        <v>0.25</v>
      </c>
      <c r="BU232">
        <v>1</v>
      </c>
      <c r="BV232">
        <v>0.25</v>
      </c>
      <c r="BW232">
        <v>0.2</v>
      </c>
      <c r="BX232">
        <v>0.25</v>
      </c>
      <c r="BY232">
        <v>0.25</v>
      </c>
      <c r="BZ232">
        <v>1</v>
      </c>
      <c r="CA232">
        <v>1</v>
      </c>
      <c r="CB232">
        <v>1</v>
      </c>
      <c r="CC232">
        <v>0.2</v>
      </c>
      <c r="CD232">
        <v>0.25</v>
      </c>
      <c r="CE232">
        <v>0.25</v>
      </c>
      <c r="CF232">
        <v>1</v>
      </c>
      <c r="CG232">
        <v>0.25</v>
      </c>
      <c r="CH232">
        <v>0.25</v>
      </c>
      <c r="CI232">
        <v>1</v>
      </c>
      <c r="CJ232">
        <v>0.25</v>
      </c>
      <c r="CK232">
        <v>1</v>
      </c>
      <c r="CL232">
        <v>0.35</v>
      </c>
      <c r="CM232">
        <v>0.35</v>
      </c>
      <c r="CN232">
        <v>1</v>
      </c>
      <c r="CO232">
        <v>0.35</v>
      </c>
      <c r="CP232">
        <v>1</v>
      </c>
      <c r="CQ232">
        <v>0.45</v>
      </c>
      <c r="CR232">
        <v>0.45</v>
      </c>
      <c r="CS232">
        <v>1</v>
      </c>
      <c r="CT232">
        <v>0.45</v>
      </c>
      <c r="CU232">
        <v>1</v>
      </c>
      <c r="CV232">
        <v>0.5</v>
      </c>
      <c r="CW232">
        <v>0.5</v>
      </c>
      <c r="CX232">
        <v>1</v>
      </c>
      <c r="CY232">
        <v>0.5</v>
      </c>
      <c r="CZ232">
        <v>1</v>
      </c>
      <c r="DA232">
        <v>0.5</v>
      </c>
      <c r="DB232">
        <v>0.5</v>
      </c>
      <c r="DC232">
        <v>1</v>
      </c>
      <c r="DD232">
        <v>0.5</v>
      </c>
      <c r="DE232">
        <v>1</v>
      </c>
      <c r="DF232">
        <v>0.5</v>
      </c>
      <c r="DG232">
        <v>0.5</v>
      </c>
      <c r="DH232">
        <v>1</v>
      </c>
      <c r="DI232">
        <v>0.5</v>
      </c>
      <c r="DJ232">
        <v>0.83333333333333337</v>
      </c>
      <c r="DK232">
        <v>0.5</v>
      </c>
      <c r="DL232">
        <v>0.5</v>
      </c>
      <c r="DM232">
        <v>0.83333333333333337</v>
      </c>
      <c r="DN232">
        <v>0.5</v>
      </c>
      <c r="DO232">
        <v>0</v>
      </c>
      <c r="DZ232">
        <v>0.25</v>
      </c>
      <c r="EA232">
        <v>0.35</v>
      </c>
      <c r="EB232">
        <v>0.45</v>
      </c>
      <c r="EC232">
        <v>0.5</v>
      </c>
      <c r="ED232">
        <v>0.5</v>
      </c>
      <c r="EE232">
        <v>0.6</v>
      </c>
      <c r="EF232">
        <v>0.7</v>
      </c>
      <c r="EG232">
        <v>0.75</v>
      </c>
    </row>
    <row r="233" spans="1:141" x14ac:dyDescent="0.25">
      <c r="A233" t="s">
        <v>15</v>
      </c>
      <c r="B233" t="s">
        <v>16</v>
      </c>
      <c r="C233" t="s">
        <v>491</v>
      </c>
      <c r="D233">
        <v>7</v>
      </c>
      <c r="E233" t="s">
        <v>492</v>
      </c>
      <c r="F233" t="s">
        <v>569</v>
      </c>
      <c r="G233" t="s">
        <v>570</v>
      </c>
      <c r="H233" t="s">
        <v>2997</v>
      </c>
      <c r="I233" t="s">
        <v>113</v>
      </c>
      <c r="J233" t="s">
        <v>113</v>
      </c>
      <c r="K233" t="s">
        <v>569</v>
      </c>
      <c r="L233" t="s">
        <v>585</v>
      </c>
      <c r="M233">
        <v>223</v>
      </c>
      <c r="N233" t="s">
        <v>56</v>
      </c>
      <c r="O233" t="s">
        <v>586</v>
      </c>
      <c r="P233" t="s">
        <v>587</v>
      </c>
      <c r="Q233" t="s">
        <v>113</v>
      </c>
      <c r="R233" t="s">
        <v>3084</v>
      </c>
      <c r="S233" t="s">
        <v>24</v>
      </c>
      <c r="T233" t="s">
        <v>25</v>
      </c>
      <c r="U233" t="s">
        <v>2965</v>
      </c>
      <c r="V233" t="s">
        <v>26</v>
      </c>
      <c r="W233">
        <v>8</v>
      </c>
      <c r="X233" t="s">
        <v>3804</v>
      </c>
      <c r="Y233">
        <v>0.3</v>
      </c>
      <c r="Z233">
        <v>0.3</v>
      </c>
      <c r="AA233">
        <v>0.3</v>
      </c>
      <c r="AB233">
        <v>0.3</v>
      </c>
      <c r="AC233">
        <v>0.3</v>
      </c>
      <c r="AD233" t="s">
        <v>19</v>
      </c>
      <c r="AE233">
        <v>-2</v>
      </c>
      <c r="AF233" t="s">
        <v>19</v>
      </c>
      <c r="AG233">
        <v>0.1323</v>
      </c>
      <c r="AH233" t="s">
        <v>19</v>
      </c>
      <c r="AI233">
        <v>0.3</v>
      </c>
      <c r="AJ233" t="s">
        <v>19</v>
      </c>
      <c r="AK233">
        <v>0.3</v>
      </c>
      <c r="AL233">
        <f t="shared" si="192"/>
        <v>0.3</v>
      </c>
      <c r="AM233" t="s">
        <v>19</v>
      </c>
      <c r="AN233">
        <v>-1</v>
      </c>
      <c r="AP233" t="s">
        <v>19</v>
      </c>
      <c r="AQ233">
        <v>-1</v>
      </c>
      <c r="AS233" t="s">
        <v>3853</v>
      </c>
      <c r="AT233">
        <v>-1</v>
      </c>
      <c r="AV233" t="s">
        <v>19</v>
      </c>
      <c r="AW233">
        <v>0.3</v>
      </c>
      <c r="AX233" t="s">
        <v>3954</v>
      </c>
      <c r="AY233">
        <v>0.3</v>
      </c>
      <c r="BA233">
        <f t="shared" si="193"/>
        <v>0.3</v>
      </c>
      <c r="BB233" t="s">
        <v>3775</v>
      </c>
      <c r="BC233">
        <v>0.3</v>
      </c>
      <c r="BD233" t="s">
        <v>3778</v>
      </c>
      <c r="BE233">
        <v>0.3</v>
      </c>
      <c r="BF233" t="s">
        <v>3778</v>
      </c>
      <c r="BG233" t="s">
        <v>506</v>
      </c>
      <c r="BQ233">
        <v>-1</v>
      </c>
      <c r="BR233">
        <v>1</v>
      </c>
      <c r="BS233">
        <v>0.11025</v>
      </c>
      <c r="BT233">
        <v>0.25</v>
      </c>
      <c r="BU233">
        <v>1</v>
      </c>
      <c r="BV233">
        <v>0.25</v>
      </c>
      <c r="BW233">
        <v>0.1323</v>
      </c>
      <c r="BX233">
        <v>0.3</v>
      </c>
      <c r="BY233">
        <v>0.3</v>
      </c>
      <c r="CA233">
        <v>1</v>
      </c>
      <c r="CB233">
        <v>1</v>
      </c>
      <c r="CC233">
        <v>0.11025</v>
      </c>
      <c r="CD233">
        <v>0.25</v>
      </c>
      <c r="CE233">
        <v>0.25</v>
      </c>
      <c r="CF233">
        <v>-1</v>
      </c>
      <c r="CG233">
        <v>0.25</v>
      </c>
      <c r="CH233">
        <v>-1</v>
      </c>
      <c r="CJ233">
        <v>0.25</v>
      </c>
      <c r="CK233">
        <v>-1</v>
      </c>
      <c r="CL233">
        <v>0.25</v>
      </c>
      <c r="CM233">
        <v>-1</v>
      </c>
      <c r="CO233">
        <v>0.25</v>
      </c>
      <c r="CP233">
        <v>-1</v>
      </c>
      <c r="CQ233">
        <v>0.25</v>
      </c>
      <c r="CR233">
        <v>-1</v>
      </c>
      <c r="CT233">
        <v>0.25</v>
      </c>
      <c r="CU233">
        <v>1</v>
      </c>
      <c r="CV233">
        <v>0.5</v>
      </c>
      <c r="CW233">
        <v>0.3</v>
      </c>
      <c r="CX233">
        <v>1</v>
      </c>
      <c r="CY233">
        <v>0.5</v>
      </c>
      <c r="CZ233">
        <v>1</v>
      </c>
      <c r="DA233">
        <v>0.5</v>
      </c>
      <c r="DB233">
        <v>0.3</v>
      </c>
      <c r="DC233">
        <v>1</v>
      </c>
      <c r="DD233">
        <v>0.5</v>
      </c>
      <c r="DE233">
        <v>1</v>
      </c>
      <c r="DF233">
        <v>0.75</v>
      </c>
      <c r="DG233">
        <v>0.3</v>
      </c>
      <c r="DH233">
        <v>1</v>
      </c>
      <c r="DI233">
        <v>0.75</v>
      </c>
      <c r="DJ233">
        <v>1</v>
      </c>
      <c r="DK233">
        <v>0.75</v>
      </c>
      <c r="DL233">
        <v>0.3</v>
      </c>
      <c r="DM233">
        <v>1</v>
      </c>
      <c r="DN233">
        <v>0.75</v>
      </c>
      <c r="DO233">
        <v>0.25</v>
      </c>
      <c r="DZ233">
        <v>-1</v>
      </c>
      <c r="EA233">
        <v>-1</v>
      </c>
      <c r="EB233">
        <v>-1</v>
      </c>
      <c r="EC233">
        <v>0.3</v>
      </c>
      <c r="ED233">
        <v>0.3</v>
      </c>
      <c r="EE233">
        <v>0.3</v>
      </c>
      <c r="EF233">
        <v>0.3</v>
      </c>
      <c r="EG233">
        <v>0.3</v>
      </c>
    </row>
    <row r="234" spans="1:141" x14ac:dyDescent="0.25">
      <c r="A234" t="s">
        <v>15</v>
      </c>
      <c r="B234" t="s">
        <v>16</v>
      </c>
      <c r="C234" t="s">
        <v>588</v>
      </c>
      <c r="D234">
        <v>8</v>
      </c>
      <c r="E234" t="s">
        <v>589</v>
      </c>
      <c r="F234" t="s">
        <v>19</v>
      </c>
      <c r="G234" t="s">
        <v>19</v>
      </c>
      <c r="H234" t="s">
        <v>19</v>
      </c>
      <c r="I234" t="s">
        <v>19</v>
      </c>
      <c r="J234" t="s">
        <v>19</v>
      </c>
      <c r="K234" t="s">
        <v>588</v>
      </c>
      <c r="L234" t="s">
        <v>590</v>
      </c>
      <c r="M234">
        <v>249</v>
      </c>
      <c r="N234" t="s">
        <v>21</v>
      </c>
      <c r="O234" t="s">
        <v>591</v>
      </c>
      <c r="P234" t="s">
        <v>592</v>
      </c>
      <c r="Q234" t="s">
        <v>592</v>
      </c>
      <c r="R234" t="s">
        <v>2964</v>
      </c>
      <c r="S234" t="s">
        <v>24</v>
      </c>
      <c r="T234" t="s">
        <v>25</v>
      </c>
      <c r="U234" t="s">
        <v>2965</v>
      </c>
      <c r="V234" t="s">
        <v>26</v>
      </c>
      <c r="W234">
        <v>1</v>
      </c>
      <c r="X234" t="s">
        <v>3529</v>
      </c>
      <c r="Y234">
        <v>0.25</v>
      </c>
      <c r="Z234">
        <v>0.25</v>
      </c>
      <c r="AA234">
        <v>0.25</v>
      </c>
      <c r="AB234">
        <v>0.25</v>
      </c>
      <c r="AC234">
        <v>0.25</v>
      </c>
      <c r="AD234" t="s">
        <v>19</v>
      </c>
      <c r="AE234">
        <v>0.25</v>
      </c>
      <c r="AF234" t="s">
        <v>19</v>
      </c>
      <c r="AG234">
        <v>0</v>
      </c>
      <c r="AH234" t="s">
        <v>3955</v>
      </c>
      <c r="AI234">
        <v>0</v>
      </c>
      <c r="AJ234" t="s">
        <v>19</v>
      </c>
      <c r="AK234">
        <v>0</v>
      </c>
      <c r="AL234">
        <f t="shared" si="192"/>
        <v>0</v>
      </c>
      <c r="AM234" t="s">
        <v>3956</v>
      </c>
      <c r="AN234">
        <v>-1</v>
      </c>
      <c r="AP234" t="s">
        <v>19</v>
      </c>
      <c r="AQ234">
        <v>-1</v>
      </c>
      <c r="AS234" t="s">
        <v>3957</v>
      </c>
      <c r="AT234">
        <v>0.28000000000000003</v>
      </c>
      <c r="AV234" t="s">
        <v>3958</v>
      </c>
      <c r="AW234">
        <v>0.28000000000000003</v>
      </c>
      <c r="AX234" t="s">
        <v>3959</v>
      </c>
      <c r="AY234">
        <v>0.28000000000000003</v>
      </c>
      <c r="BA234">
        <f t="shared" si="193"/>
        <v>0.28000000000000003</v>
      </c>
      <c r="BB234" t="s">
        <v>3960</v>
      </c>
      <c r="BC234">
        <v>0</v>
      </c>
      <c r="BD234" t="s">
        <v>3961</v>
      </c>
      <c r="BE234">
        <v>0</v>
      </c>
      <c r="BF234" t="s">
        <v>3961</v>
      </c>
      <c r="BG234" t="s">
        <v>19</v>
      </c>
      <c r="BQ234">
        <v>-1</v>
      </c>
      <c r="BR234">
        <v>0</v>
      </c>
      <c r="BS234">
        <v>0</v>
      </c>
      <c r="BT234">
        <v>0</v>
      </c>
      <c r="BU234">
        <v>0</v>
      </c>
      <c r="BV234">
        <v>0</v>
      </c>
      <c r="BW234">
        <v>0</v>
      </c>
      <c r="BX234">
        <v>0</v>
      </c>
      <c r="BY234">
        <v>0</v>
      </c>
      <c r="BZ234">
        <v>0</v>
      </c>
      <c r="CA234">
        <v>0</v>
      </c>
      <c r="CB234">
        <v>0</v>
      </c>
      <c r="CC234">
        <v>0</v>
      </c>
      <c r="CD234">
        <v>0</v>
      </c>
      <c r="CE234">
        <v>0</v>
      </c>
      <c r="CF234">
        <v>-1</v>
      </c>
      <c r="CG234">
        <v>0</v>
      </c>
      <c r="CH234">
        <v>-1</v>
      </c>
      <c r="CJ234">
        <v>0</v>
      </c>
      <c r="CK234">
        <v>-1</v>
      </c>
      <c r="CL234">
        <v>0</v>
      </c>
      <c r="CM234">
        <v>-1</v>
      </c>
      <c r="CO234">
        <v>0</v>
      </c>
      <c r="CP234">
        <v>-1</v>
      </c>
      <c r="CQ234">
        <v>0.25</v>
      </c>
      <c r="CR234">
        <v>0.28000000000000003</v>
      </c>
      <c r="CT234">
        <v>0.25</v>
      </c>
      <c r="CU234">
        <v>1.1200000000000001</v>
      </c>
      <c r="CV234">
        <v>0.25</v>
      </c>
      <c r="CW234">
        <v>0.28000000000000003</v>
      </c>
      <c r="CX234">
        <v>1</v>
      </c>
      <c r="CY234">
        <v>0.25</v>
      </c>
      <c r="CZ234">
        <v>1.1200000000000001</v>
      </c>
      <c r="DA234">
        <v>0.25</v>
      </c>
      <c r="DB234">
        <v>0.28000000000000003</v>
      </c>
      <c r="DC234">
        <v>1</v>
      </c>
      <c r="DD234">
        <v>0.25</v>
      </c>
      <c r="DE234">
        <v>-2</v>
      </c>
      <c r="DF234">
        <v>0.25</v>
      </c>
      <c r="DG234">
        <v>0</v>
      </c>
      <c r="DI234">
        <v>0.25</v>
      </c>
      <c r="DJ234">
        <v>0</v>
      </c>
      <c r="DK234">
        <v>0.25</v>
      </c>
      <c r="DL234">
        <v>0</v>
      </c>
      <c r="DM234">
        <v>0</v>
      </c>
      <c r="DN234">
        <v>0.25</v>
      </c>
      <c r="DO234">
        <v>0.25</v>
      </c>
      <c r="DV234" t="s">
        <v>3962</v>
      </c>
      <c r="DW234" t="s">
        <v>19</v>
      </c>
      <c r="DX234" t="s">
        <v>3963</v>
      </c>
      <c r="DY234" t="s">
        <v>19</v>
      </c>
      <c r="DZ234">
        <v>-1</v>
      </c>
      <c r="EA234">
        <v>-1</v>
      </c>
      <c r="EB234">
        <v>-1</v>
      </c>
      <c r="EC234">
        <v>0.25</v>
      </c>
      <c r="ED234">
        <v>0</v>
      </c>
      <c r="EE234">
        <v>0.25</v>
      </c>
      <c r="EF234">
        <v>0.25</v>
      </c>
      <c r="EG234">
        <v>0.25</v>
      </c>
    </row>
    <row r="235" spans="1:141" x14ac:dyDescent="0.25">
      <c r="A235" t="s">
        <v>15</v>
      </c>
      <c r="B235" t="s">
        <v>16</v>
      </c>
      <c r="C235" t="s">
        <v>588</v>
      </c>
      <c r="D235">
        <v>8</v>
      </c>
      <c r="E235" t="s">
        <v>589</v>
      </c>
      <c r="F235" t="s">
        <v>19</v>
      </c>
      <c r="G235" t="s">
        <v>19</v>
      </c>
      <c r="H235" t="s">
        <v>19</v>
      </c>
      <c r="I235" t="s">
        <v>19</v>
      </c>
      <c r="J235" t="s">
        <v>19</v>
      </c>
      <c r="K235" t="s">
        <v>588</v>
      </c>
      <c r="L235" t="s">
        <v>593</v>
      </c>
      <c r="M235">
        <v>250</v>
      </c>
      <c r="N235" t="s">
        <v>21</v>
      </c>
      <c r="O235" t="s">
        <v>594</v>
      </c>
      <c r="P235" t="s">
        <v>592</v>
      </c>
      <c r="Q235" t="s">
        <v>592</v>
      </c>
      <c r="R235" t="s">
        <v>2964</v>
      </c>
      <c r="S235" t="s">
        <v>34</v>
      </c>
      <c r="T235" t="s">
        <v>52</v>
      </c>
      <c r="U235" t="s">
        <v>2991</v>
      </c>
      <c r="V235" t="s">
        <v>26</v>
      </c>
      <c r="W235">
        <v>2</v>
      </c>
      <c r="X235" t="s">
        <v>3529</v>
      </c>
      <c r="Y235">
        <v>150</v>
      </c>
      <c r="Z235">
        <v>45</v>
      </c>
      <c r="AA235">
        <v>45</v>
      </c>
      <c r="AB235">
        <v>60</v>
      </c>
      <c r="AC235">
        <v>-1</v>
      </c>
      <c r="AD235" t="s">
        <v>19</v>
      </c>
      <c r="AE235">
        <v>141</v>
      </c>
      <c r="AF235" t="s">
        <v>19</v>
      </c>
      <c r="AG235">
        <v>-1</v>
      </c>
      <c r="AH235" t="s">
        <v>3964</v>
      </c>
      <c r="AI235">
        <v>-1</v>
      </c>
      <c r="AJ235" t="s">
        <v>3964</v>
      </c>
      <c r="AK235">
        <v>-1</v>
      </c>
      <c r="AL235">
        <v>-1</v>
      </c>
      <c r="AM235" t="s">
        <v>3956</v>
      </c>
      <c r="AN235">
        <v>-1</v>
      </c>
      <c r="AO235">
        <f>+IF(AND(AN235&lt;&gt;-1,AN235&lt;&gt;-2),AN235,0)</f>
        <v>0</v>
      </c>
      <c r="AP235" t="s">
        <v>19</v>
      </c>
      <c r="AQ235">
        <v>-1</v>
      </c>
      <c r="AR235">
        <f>+IF(AND(AQ235&lt;&gt;-1,AQ235&lt;&gt;-2),AQ235,0)</f>
        <v>0</v>
      </c>
      <c r="AS235" t="s">
        <v>3957</v>
      </c>
      <c r="AT235">
        <v>0</v>
      </c>
      <c r="AU235">
        <f>+IF(AND(AT235&lt;&gt;-1,AT235&lt;&gt;-2),AT235,0)</f>
        <v>0</v>
      </c>
      <c r="AV235" t="s">
        <v>19</v>
      </c>
      <c r="AW235">
        <v>0</v>
      </c>
      <c r="AX235" t="s">
        <v>3965</v>
      </c>
      <c r="AY235">
        <v>18</v>
      </c>
      <c r="AZ235">
        <f>+IF(AND(AY235&lt;&gt;-1,AY235&lt;&gt;-2),AY235,0)</f>
        <v>18</v>
      </c>
      <c r="BA235">
        <f>+AO235+AR235+AU235+AZ235</f>
        <v>18</v>
      </c>
      <c r="BB235" t="s">
        <v>3966</v>
      </c>
      <c r="BC235">
        <v>0</v>
      </c>
      <c r="BD235" t="s">
        <v>3967</v>
      </c>
      <c r="BE235">
        <v>0</v>
      </c>
      <c r="BF235" t="s">
        <v>3967</v>
      </c>
      <c r="BG235" t="s">
        <v>19</v>
      </c>
      <c r="BQ235">
        <v>-1</v>
      </c>
      <c r="BR235">
        <v>-1</v>
      </c>
      <c r="BS235">
        <v>0</v>
      </c>
      <c r="BT235">
        <v>-2</v>
      </c>
      <c r="BU235">
        <v>-1</v>
      </c>
      <c r="BV235">
        <v>-2</v>
      </c>
      <c r="BW235">
        <v>0</v>
      </c>
      <c r="BX235">
        <v>-2</v>
      </c>
      <c r="BY235">
        <v>-2</v>
      </c>
      <c r="BZ235">
        <v>0</v>
      </c>
      <c r="CC235">
        <v>0</v>
      </c>
      <c r="CD235">
        <v>0</v>
      </c>
      <c r="CE235">
        <v>0</v>
      </c>
      <c r="CF235">
        <v>-1</v>
      </c>
      <c r="CG235">
        <v>-2</v>
      </c>
      <c r="CH235">
        <v>-2</v>
      </c>
      <c r="CJ235">
        <v>0</v>
      </c>
      <c r="CK235">
        <v>-2</v>
      </c>
      <c r="CL235">
        <v>-2</v>
      </c>
      <c r="CM235">
        <v>-2</v>
      </c>
      <c r="CO235">
        <v>0</v>
      </c>
      <c r="CP235">
        <v>-2</v>
      </c>
      <c r="CQ235">
        <v>0</v>
      </c>
      <c r="CR235">
        <v>0</v>
      </c>
      <c r="CT235">
        <v>0</v>
      </c>
      <c r="CU235">
        <v>0</v>
      </c>
      <c r="CV235">
        <v>0</v>
      </c>
      <c r="CW235">
        <v>0</v>
      </c>
      <c r="CX235">
        <v>0</v>
      </c>
      <c r="CY235">
        <v>0</v>
      </c>
      <c r="CZ235">
        <v>0.3</v>
      </c>
      <c r="DA235">
        <v>0.12</v>
      </c>
      <c r="DB235">
        <v>18</v>
      </c>
      <c r="DC235">
        <v>0.3</v>
      </c>
      <c r="DD235">
        <v>0.12</v>
      </c>
      <c r="DE235">
        <v>-2</v>
      </c>
      <c r="DF235">
        <v>0.12</v>
      </c>
      <c r="DG235">
        <v>18</v>
      </c>
      <c r="DI235">
        <v>0.12</v>
      </c>
      <c r="DJ235">
        <v>0</v>
      </c>
      <c r="DK235">
        <v>0.12</v>
      </c>
      <c r="DL235">
        <v>18</v>
      </c>
      <c r="DM235">
        <v>0</v>
      </c>
      <c r="DN235">
        <v>0.12</v>
      </c>
      <c r="DO235">
        <v>0</v>
      </c>
      <c r="DZ235">
        <v>-1</v>
      </c>
      <c r="EA235">
        <v>-1</v>
      </c>
      <c r="EB235">
        <v>-1</v>
      </c>
      <c r="EC235">
        <v>60</v>
      </c>
      <c r="ED235">
        <v>0</v>
      </c>
      <c r="EE235">
        <v>38</v>
      </c>
      <c r="EF235">
        <v>32</v>
      </c>
      <c r="EG235">
        <v>23</v>
      </c>
      <c r="EK235">
        <v>93</v>
      </c>
    </row>
    <row r="236" spans="1:141" x14ac:dyDescent="0.25">
      <c r="A236" t="s">
        <v>15</v>
      </c>
      <c r="B236" t="s">
        <v>16</v>
      </c>
      <c r="C236" t="s">
        <v>588</v>
      </c>
      <c r="D236">
        <v>8</v>
      </c>
      <c r="E236" t="s">
        <v>589</v>
      </c>
      <c r="F236" t="s">
        <v>19</v>
      </c>
      <c r="G236" t="s">
        <v>19</v>
      </c>
      <c r="H236" t="s">
        <v>19</v>
      </c>
      <c r="I236" t="s">
        <v>19</v>
      </c>
      <c r="J236" t="s">
        <v>19</v>
      </c>
      <c r="K236" t="s">
        <v>588</v>
      </c>
      <c r="L236" t="s">
        <v>595</v>
      </c>
      <c r="M236">
        <v>251</v>
      </c>
      <c r="N236" t="s">
        <v>21</v>
      </c>
      <c r="O236" t="s">
        <v>596</v>
      </c>
      <c r="P236" t="s">
        <v>592</v>
      </c>
      <c r="Q236" t="s">
        <v>592</v>
      </c>
      <c r="R236" t="s">
        <v>2964</v>
      </c>
      <c r="S236" t="s">
        <v>64</v>
      </c>
      <c r="T236" t="s">
        <v>25</v>
      </c>
      <c r="U236" t="s">
        <v>2965</v>
      </c>
      <c r="V236" t="s">
        <v>26</v>
      </c>
      <c r="W236">
        <v>3</v>
      </c>
      <c r="X236" t="s">
        <v>3968</v>
      </c>
      <c r="Y236">
        <v>0.7</v>
      </c>
      <c r="Z236">
        <v>0.7</v>
      </c>
      <c r="AA236">
        <v>0.5</v>
      </c>
      <c r="AB236">
        <v>0.2</v>
      </c>
      <c r="AC236">
        <v>0.1</v>
      </c>
      <c r="AD236" t="s">
        <v>19</v>
      </c>
      <c r="AE236">
        <v>-2</v>
      </c>
      <c r="AF236" t="s">
        <v>19</v>
      </c>
      <c r="AG236">
        <v>0</v>
      </c>
      <c r="AH236" t="s">
        <v>3969</v>
      </c>
      <c r="AI236">
        <v>0.1</v>
      </c>
      <c r="AJ236" t="s">
        <v>3970</v>
      </c>
      <c r="AK236">
        <v>0.11</v>
      </c>
      <c r="AL236">
        <f t="shared" ref="AL236:AL238" si="194">+AK236</f>
        <v>0.11</v>
      </c>
      <c r="AM236" t="s">
        <v>19</v>
      </c>
      <c r="AN236">
        <v>-1</v>
      </c>
      <c r="AP236" t="s">
        <v>19</v>
      </c>
      <c r="AQ236">
        <v>-1</v>
      </c>
      <c r="AS236" t="s">
        <v>3971</v>
      </c>
      <c r="AT236">
        <v>-1</v>
      </c>
      <c r="AV236" t="s">
        <v>3972</v>
      </c>
      <c r="AW236">
        <v>0.2</v>
      </c>
      <c r="AX236" t="s">
        <v>19</v>
      </c>
      <c r="AY236">
        <v>0.16</v>
      </c>
      <c r="BA236">
        <f t="shared" ref="BA236:BA238" si="195">+AY236</f>
        <v>0.16</v>
      </c>
      <c r="BB236" t="s">
        <v>3973</v>
      </c>
      <c r="BC236">
        <v>0.16</v>
      </c>
      <c r="BD236" t="s">
        <v>3974</v>
      </c>
      <c r="BE236">
        <v>0.16</v>
      </c>
      <c r="BF236" t="s">
        <v>3975</v>
      </c>
      <c r="BG236" t="s">
        <v>19</v>
      </c>
      <c r="BQ236">
        <v>0</v>
      </c>
      <c r="BR236">
        <v>1</v>
      </c>
      <c r="BS236">
        <v>0</v>
      </c>
      <c r="BT236">
        <v>0.14285714285714288</v>
      </c>
      <c r="BU236">
        <v>1.0999999999999999</v>
      </c>
      <c r="BV236">
        <v>0.15714285714285717</v>
      </c>
      <c r="BW236">
        <v>0</v>
      </c>
      <c r="BX236">
        <v>0.1</v>
      </c>
      <c r="BY236">
        <v>0.11</v>
      </c>
      <c r="BZ236">
        <v>0</v>
      </c>
      <c r="CA236">
        <v>1</v>
      </c>
      <c r="CB236">
        <v>1</v>
      </c>
      <c r="CC236">
        <v>0</v>
      </c>
      <c r="CD236">
        <v>0.14285714285714288</v>
      </c>
      <c r="CE236">
        <v>0.15714285714285717</v>
      </c>
      <c r="CF236">
        <v>-1</v>
      </c>
      <c r="CG236">
        <v>-2</v>
      </c>
      <c r="CH236">
        <v>-1</v>
      </c>
      <c r="CJ236">
        <v>0</v>
      </c>
      <c r="CK236">
        <v>-1</v>
      </c>
      <c r="CL236">
        <v>-2</v>
      </c>
      <c r="CM236">
        <v>-1</v>
      </c>
      <c r="CO236">
        <v>0</v>
      </c>
      <c r="CP236">
        <v>-1</v>
      </c>
      <c r="CQ236">
        <v>-2</v>
      </c>
      <c r="CR236">
        <v>-1</v>
      </c>
      <c r="CT236">
        <v>0</v>
      </c>
      <c r="CU236">
        <v>1</v>
      </c>
      <c r="CV236">
        <v>0.28571428571428575</v>
      </c>
      <c r="CW236">
        <v>0.2</v>
      </c>
      <c r="CX236">
        <v>1</v>
      </c>
      <c r="CY236">
        <v>0.28571428571428575</v>
      </c>
      <c r="CZ236">
        <v>0.79999999999999993</v>
      </c>
      <c r="DA236">
        <v>0.22857142857142859</v>
      </c>
      <c r="DB236">
        <v>0.16</v>
      </c>
      <c r="DC236">
        <v>0.79999999999999993</v>
      </c>
      <c r="DD236">
        <v>0.22857142857142859</v>
      </c>
      <c r="DE236">
        <v>1</v>
      </c>
      <c r="DF236">
        <v>0.22857142857142859</v>
      </c>
      <c r="DG236">
        <v>0.16</v>
      </c>
      <c r="DH236">
        <v>1</v>
      </c>
      <c r="DI236">
        <v>0.22857142857142859</v>
      </c>
      <c r="DJ236">
        <v>1</v>
      </c>
      <c r="DK236">
        <v>0.22857142857142859</v>
      </c>
      <c r="DL236">
        <v>0.16</v>
      </c>
      <c r="DM236">
        <v>1</v>
      </c>
      <c r="DN236">
        <v>0.22857142857142859</v>
      </c>
      <c r="DO236">
        <v>0</v>
      </c>
      <c r="DZ236">
        <v>-1</v>
      </c>
      <c r="EA236">
        <v>-1</v>
      </c>
      <c r="EB236">
        <v>-1</v>
      </c>
      <c r="EC236">
        <v>0.2</v>
      </c>
      <c r="ED236">
        <v>0.16</v>
      </c>
      <c r="EE236">
        <v>0.16</v>
      </c>
      <c r="EF236">
        <v>0.25</v>
      </c>
      <c r="EG236">
        <v>0.5</v>
      </c>
    </row>
    <row r="237" spans="1:141" x14ac:dyDescent="0.25">
      <c r="A237" t="s">
        <v>15</v>
      </c>
      <c r="B237" t="s">
        <v>16</v>
      </c>
      <c r="C237" t="s">
        <v>588</v>
      </c>
      <c r="D237">
        <v>8</v>
      </c>
      <c r="E237" t="s">
        <v>589</v>
      </c>
      <c r="F237" t="s">
        <v>597</v>
      </c>
      <c r="G237" t="s">
        <v>598</v>
      </c>
      <c r="H237" t="s">
        <v>3279</v>
      </c>
      <c r="I237" t="s">
        <v>592</v>
      </c>
      <c r="J237" t="s">
        <v>592</v>
      </c>
      <c r="K237" t="s">
        <v>597</v>
      </c>
      <c r="L237" t="s">
        <v>599</v>
      </c>
      <c r="M237">
        <v>231</v>
      </c>
      <c r="N237" t="s">
        <v>56</v>
      </c>
      <c r="O237" t="s">
        <v>600</v>
      </c>
      <c r="P237" t="s">
        <v>592</v>
      </c>
      <c r="Q237" t="s">
        <v>592</v>
      </c>
      <c r="R237" t="s">
        <v>2964</v>
      </c>
      <c r="S237" t="s">
        <v>24</v>
      </c>
      <c r="T237" t="s">
        <v>52</v>
      </c>
      <c r="U237" t="s">
        <v>2991</v>
      </c>
      <c r="V237" t="s">
        <v>26</v>
      </c>
      <c r="W237">
        <v>1</v>
      </c>
      <c r="X237" t="s">
        <v>601</v>
      </c>
      <c r="Y237">
        <v>1000</v>
      </c>
      <c r="Z237">
        <v>1000</v>
      </c>
      <c r="AA237">
        <v>1000</v>
      </c>
      <c r="AB237">
        <v>1000</v>
      </c>
      <c r="AC237">
        <v>1000</v>
      </c>
      <c r="AD237" t="s">
        <v>19</v>
      </c>
      <c r="AE237">
        <v>1244</v>
      </c>
      <c r="AF237" t="s">
        <v>19</v>
      </c>
      <c r="AG237">
        <v>1277</v>
      </c>
      <c r="AH237" t="s">
        <v>3976</v>
      </c>
      <c r="AI237">
        <v>1277</v>
      </c>
      <c r="AJ237" t="s">
        <v>19</v>
      </c>
      <c r="AK237">
        <v>1282</v>
      </c>
      <c r="AL237">
        <f t="shared" si="194"/>
        <v>1282</v>
      </c>
      <c r="AM237" t="s">
        <v>3977</v>
      </c>
      <c r="AN237">
        <v>1227</v>
      </c>
      <c r="AP237" t="s">
        <v>3978</v>
      </c>
      <c r="AQ237">
        <v>1227</v>
      </c>
      <c r="AS237" t="s">
        <v>3979</v>
      </c>
      <c r="AT237">
        <v>1211</v>
      </c>
      <c r="AV237" t="s">
        <v>3980</v>
      </c>
      <c r="AW237">
        <v>1200</v>
      </c>
      <c r="AX237" t="s">
        <v>3981</v>
      </c>
      <c r="AY237">
        <v>1137</v>
      </c>
      <c r="BA237">
        <f t="shared" si="195"/>
        <v>1137</v>
      </c>
      <c r="BB237" t="s">
        <v>3982</v>
      </c>
      <c r="BC237">
        <v>1174</v>
      </c>
      <c r="BD237" t="s">
        <v>3983</v>
      </c>
      <c r="BE237">
        <v>1174</v>
      </c>
      <c r="BF237" t="s">
        <v>3983</v>
      </c>
      <c r="BG237" t="s">
        <v>590</v>
      </c>
      <c r="BQ237">
        <v>-1</v>
      </c>
      <c r="BR237">
        <v>1.2769999999999999</v>
      </c>
      <c r="BS237">
        <v>0.1</v>
      </c>
      <c r="BT237">
        <v>0.25</v>
      </c>
      <c r="BU237">
        <v>1.282</v>
      </c>
      <c r="BV237">
        <v>0.25</v>
      </c>
      <c r="BW237">
        <v>1277</v>
      </c>
      <c r="BX237">
        <v>1277</v>
      </c>
      <c r="BY237">
        <v>1282</v>
      </c>
      <c r="CA237">
        <v>1</v>
      </c>
      <c r="CB237">
        <v>1</v>
      </c>
      <c r="CC237">
        <v>0.1</v>
      </c>
      <c r="CD237">
        <v>0.25</v>
      </c>
      <c r="CE237">
        <v>0.25</v>
      </c>
      <c r="CF237">
        <v>1.2270000000000001</v>
      </c>
      <c r="CG237">
        <v>0.3125</v>
      </c>
      <c r="CH237">
        <v>1227</v>
      </c>
      <c r="CI237">
        <v>1</v>
      </c>
      <c r="CJ237">
        <v>0.3125</v>
      </c>
      <c r="CK237">
        <v>1.2270000000000001</v>
      </c>
      <c r="CL237">
        <v>0.375</v>
      </c>
      <c r="CM237">
        <v>1227</v>
      </c>
      <c r="CN237">
        <v>1</v>
      </c>
      <c r="CO237">
        <v>0.375</v>
      </c>
      <c r="CP237">
        <v>1.2110000000000001</v>
      </c>
      <c r="CQ237">
        <v>0.4375</v>
      </c>
      <c r="CR237">
        <v>1211</v>
      </c>
      <c r="CS237">
        <v>1</v>
      </c>
      <c r="CT237">
        <v>0.4375</v>
      </c>
      <c r="CU237">
        <v>1.2</v>
      </c>
      <c r="CV237">
        <v>0.5</v>
      </c>
      <c r="CW237">
        <v>1200</v>
      </c>
      <c r="CX237">
        <v>1</v>
      </c>
      <c r="CY237">
        <v>0.5</v>
      </c>
      <c r="CZ237">
        <v>1.137</v>
      </c>
      <c r="DA237">
        <v>0.5</v>
      </c>
      <c r="DB237">
        <v>1137</v>
      </c>
      <c r="DC237">
        <v>1</v>
      </c>
      <c r="DD237">
        <v>0.5</v>
      </c>
      <c r="DE237">
        <v>1.1739999999999999</v>
      </c>
      <c r="DF237">
        <v>0.5625</v>
      </c>
      <c r="DG237">
        <v>1174</v>
      </c>
      <c r="DH237">
        <v>1</v>
      </c>
      <c r="DI237">
        <v>0.5625</v>
      </c>
      <c r="DJ237">
        <v>1.1739999999999999</v>
      </c>
      <c r="DK237">
        <v>0.5625</v>
      </c>
      <c r="DL237">
        <v>1174</v>
      </c>
      <c r="DM237">
        <v>1</v>
      </c>
      <c r="DN237">
        <v>0.5625</v>
      </c>
      <c r="DO237">
        <v>0.1</v>
      </c>
      <c r="DV237" t="s">
        <v>3962</v>
      </c>
      <c r="DW237" t="s">
        <v>19</v>
      </c>
      <c r="DX237" t="s">
        <v>3963</v>
      </c>
      <c r="DY237" t="s">
        <v>19</v>
      </c>
      <c r="DZ237">
        <v>1000</v>
      </c>
      <c r="EA237">
        <v>1000</v>
      </c>
      <c r="EB237">
        <v>1000</v>
      </c>
      <c r="EC237">
        <v>1000</v>
      </c>
      <c r="ED237">
        <v>1000</v>
      </c>
      <c r="EE237">
        <v>1000</v>
      </c>
      <c r="EF237">
        <v>1000</v>
      </c>
      <c r="EG237">
        <v>1000</v>
      </c>
    </row>
    <row r="238" spans="1:141" x14ac:dyDescent="0.25">
      <c r="A238" t="s">
        <v>15</v>
      </c>
      <c r="B238" t="s">
        <v>16</v>
      </c>
      <c r="C238" t="s">
        <v>588</v>
      </c>
      <c r="D238">
        <v>8</v>
      </c>
      <c r="E238" t="s">
        <v>589</v>
      </c>
      <c r="F238" t="s">
        <v>597</v>
      </c>
      <c r="G238" t="s">
        <v>598</v>
      </c>
      <c r="H238" t="s">
        <v>3279</v>
      </c>
      <c r="I238" t="s">
        <v>592</v>
      </c>
      <c r="J238" t="s">
        <v>592</v>
      </c>
      <c r="K238" t="s">
        <v>597</v>
      </c>
      <c r="L238" t="s">
        <v>602</v>
      </c>
      <c r="M238">
        <v>232</v>
      </c>
      <c r="N238" t="s">
        <v>56</v>
      </c>
      <c r="O238" t="s">
        <v>603</v>
      </c>
      <c r="P238" t="s">
        <v>592</v>
      </c>
      <c r="Q238" t="s">
        <v>592</v>
      </c>
      <c r="R238" t="s">
        <v>2964</v>
      </c>
      <c r="S238" t="s">
        <v>24</v>
      </c>
      <c r="T238" t="s">
        <v>52</v>
      </c>
      <c r="U238" t="s">
        <v>2991</v>
      </c>
      <c r="V238" t="s">
        <v>26</v>
      </c>
      <c r="W238">
        <v>10</v>
      </c>
      <c r="X238" t="s">
        <v>601</v>
      </c>
      <c r="Y238">
        <v>30</v>
      </c>
      <c r="Z238">
        <v>30</v>
      </c>
      <c r="AA238">
        <v>30</v>
      </c>
      <c r="AB238">
        <v>30</v>
      </c>
      <c r="AC238">
        <v>30</v>
      </c>
      <c r="AD238" t="s">
        <v>19</v>
      </c>
      <c r="AE238">
        <v>28</v>
      </c>
      <c r="AF238" t="s">
        <v>19</v>
      </c>
      <c r="AG238">
        <v>0</v>
      </c>
      <c r="AH238" t="s">
        <v>3984</v>
      </c>
      <c r="AI238">
        <v>63</v>
      </c>
      <c r="AJ238" t="s">
        <v>3985</v>
      </c>
      <c r="AK238">
        <v>71</v>
      </c>
      <c r="AL238">
        <f t="shared" si="194"/>
        <v>71</v>
      </c>
      <c r="AM238" t="s">
        <v>3986</v>
      </c>
      <c r="AN238">
        <v>63</v>
      </c>
      <c r="AP238" t="s">
        <v>3987</v>
      </c>
      <c r="AQ238">
        <v>32</v>
      </c>
      <c r="AS238" t="s">
        <v>3988</v>
      </c>
      <c r="AT238">
        <v>53</v>
      </c>
      <c r="AV238" t="s">
        <v>3989</v>
      </c>
      <c r="AW238">
        <v>36</v>
      </c>
      <c r="AX238" t="s">
        <v>3990</v>
      </c>
      <c r="AY238">
        <v>36</v>
      </c>
      <c r="BA238">
        <f t="shared" si="195"/>
        <v>36</v>
      </c>
      <c r="BB238" t="s">
        <v>3991</v>
      </c>
      <c r="BC238">
        <v>0</v>
      </c>
      <c r="BD238" t="s">
        <v>3992</v>
      </c>
      <c r="BE238">
        <v>0</v>
      </c>
      <c r="BF238" t="s">
        <v>3992</v>
      </c>
      <c r="BG238" t="s">
        <v>590</v>
      </c>
      <c r="BQ238">
        <v>-1</v>
      </c>
      <c r="BR238">
        <v>2.1</v>
      </c>
      <c r="BS238">
        <v>0</v>
      </c>
      <c r="BT238">
        <v>0.25</v>
      </c>
      <c r="BU238">
        <v>2.3666666666666667</v>
      </c>
      <c r="BV238">
        <v>0.25</v>
      </c>
      <c r="BW238">
        <v>0</v>
      </c>
      <c r="BX238">
        <v>63</v>
      </c>
      <c r="BY238">
        <v>71</v>
      </c>
      <c r="CA238">
        <v>1</v>
      </c>
      <c r="CB238">
        <v>1</v>
      </c>
      <c r="CC238">
        <v>0</v>
      </c>
      <c r="CD238">
        <v>0.25</v>
      </c>
      <c r="CE238">
        <v>0.25</v>
      </c>
      <c r="CF238">
        <v>-1</v>
      </c>
      <c r="CG238">
        <v>0.5</v>
      </c>
      <c r="CH238">
        <v>63</v>
      </c>
      <c r="CJ238">
        <v>0.5</v>
      </c>
      <c r="CK238">
        <v>1.0666666666666667</v>
      </c>
      <c r="CL238">
        <v>0.5</v>
      </c>
      <c r="CM238">
        <v>32</v>
      </c>
      <c r="CN238">
        <v>1</v>
      </c>
      <c r="CO238">
        <v>0.5</v>
      </c>
      <c r="CP238">
        <v>1.7666666666666666</v>
      </c>
      <c r="CQ238">
        <v>0.5</v>
      </c>
      <c r="CR238">
        <v>53</v>
      </c>
      <c r="CS238">
        <v>1</v>
      </c>
      <c r="CT238">
        <v>0.5</v>
      </c>
      <c r="CU238">
        <v>1.2</v>
      </c>
      <c r="CV238">
        <v>0.5</v>
      </c>
      <c r="CW238">
        <v>36</v>
      </c>
      <c r="CX238">
        <v>1</v>
      </c>
      <c r="CY238">
        <v>0.5</v>
      </c>
      <c r="CZ238">
        <v>1.2</v>
      </c>
      <c r="DA238">
        <v>0.5</v>
      </c>
      <c r="DB238">
        <v>36</v>
      </c>
      <c r="DC238">
        <v>1</v>
      </c>
      <c r="DD238">
        <v>0.5</v>
      </c>
      <c r="DE238">
        <v>0</v>
      </c>
      <c r="DF238">
        <v>0.5</v>
      </c>
      <c r="DG238">
        <v>0</v>
      </c>
      <c r="DH238">
        <v>0</v>
      </c>
      <c r="DI238">
        <v>0.5</v>
      </c>
      <c r="DJ238">
        <v>0</v>
      </c>
      <c r="DK238">
        <v>0.5</v>
      </c>
      <c r="DL238">
        <v>0</v>
      </c>
      <c r="DM238">
        <v>0</v>
      </c>
      <c r="DN238">
        <v>0.5</v>
      </c>
      <c r="DO238">
        <v>0.25</v>
      </c>
      <c r="DV238" t="s">
        <v>3962</v>
      </c>
      <c r="DW238" t="s">
        <v>19</v>
      </c>
      <c r="DX238" t="s">
        <v>3963</v>
      </c>
      <c r="DY238" t="s">
        <v>19</v>
      </c>
      <c r="DZ238">
        <v>-1</v>
      </c>
      <c r="EA238">
        <v>30</v>
      </c>
      <c r="EB238">
        <v>30</v>
      </c>
      <c r="EC238">
        <v>30</v>
      </c>
      <c r="ED238">
        <v>30</v>
      </c>
      <c r="EE238">
        <v>30</v>
      </c>
      <c r="EF238">
        <v>30</v>
      </c>
      <c r="EG238">
        <v>30</v>
      </c>
    </row>
    <row r="239" spans="1:141" x14ac:dyDescent="0.25">
      <c r="A239" t="s">
        <v>15</v>
      </c>
      <c r="B239" t="s">
        <v>16</v>
      </c>
      <c r="C239" t="s">
        <v>588</v>
      </c>
      <c r="D239">
        <v>8</v>
      </c>
      <c r="E239" t="s">
        <v>589</v>
      </c>
      <c r="F239" t="s">
        <v>597</v>
      </c>
      <c r="G239" t="s">
        <v>598</v>
      </c>
      <c r="H239" t="s">
        <v>3279</v>
      </c>
      <c r="I239" t="s">
        <v>592</v>
      </c>
      <c r="J239" t="s">
        <v>592</v>
      </c>
      <c r="K239" t="s">
        <v>597</v>
      </c>
      <c r="L239" t="s">
        <v>604</v>
      </c>
      <c r="M239">
        <v>233</v>
      </c>
      <c r="N239" t="s">
        <v>56</v>
      </c>
      <c r="O239" t="s">
        <v>605</v>
      </c>
      <c r="P239" t="s">
        <v>592</v>
      </c>
      <c r="Q239" t="s">
        <v>592</v>
      </c>
      <c r="R239" t="s">
        <v>2964</v>
      </c>
      <c r="S239" t="s">
        <v>34</v>
      </c>
      <c r="T239" t="s">
        <v>52</v>
      </c>
      <c r="U239" t="s">
        <v>2991</v>
      </c>
      <c r="V239" t="s">
        <v>26</v>
      </c>
      <c r="W239">
        <v>11</v>
      </c>
      <c r="X239" t="s">
        <v>3529</v>
      </c>
      <c r="Y239">
        <v>700</v>
      </c>
      <c r="Z239">
        <v>280</v>
      </c>
      <c r="AA239">
        <v>230</v>
      </c>
      <c r="AB239">
        <v>170</v>
      </c>
      <c r="AC239">
        <v>20</v>
      </c>
      <c r="AD239" t="s">
        <v>19</v>
      </c>
      <c r="AE239">
        <v>697</v>
      </c>
      <c r="AF239" t="s">
        <v>19</v>
      </c>
      <c r="AG239">
        <v>1</v>
      </c>
      <c r="AH239" t="s">
        <v>3993</v>
      </c>
      <c r="AI239">
        <v>5</v>
      </c>
      <c r="AJ239" t="s">
        <v>19</v>
      </c>
      <c r="AK239">
        <v>13</v>
      </c>
      <c r="AL239">
        <f>+AG239+AK239</f>
        <v>14</v>
      </c>
      <c r="AM239" t="s">
        <v>3994</v>
      </c>
      <c r="AN239">
        <v>5</v>
      </c>
      <c r="AO239">
        <f>+IF(AND(AN239&lt;&gt;-1,AN239&lt;&gt;-2),AN239,0)</f>
        <v>5</v>
      </c>
      <c r="AP239" t="s">
        <v>3995</v>
      </c>
      <c r="AQ239">
        <v>13</v>
      </c>
      <c r="AR239">
        <f>+IF(AND(AQ239&lt;&gt;-1,AQ239&lt;&gt;-2),AQ239,0)</f>
        <v>13</v>
      </c>
      <c r="AS239" t="s">
        <v>3996</v>
      </c>
      <c r="AT239">
        <v>41</v>
      </c>
      <c r="AU239">
        <f>+IF(AND(AT239&lt;&gt;-1,AT239&lt;&gt;-2),AT239,0)</f>
        <v>41</v>
      </c>
      <c r="AV239" t="s">
        <v>3997</v>
      </c>
      <c r="AW239">
        <v>58</v>
      </c>
      <c r="AX239" t="s">
        <v>3998</v>
      </c>
      <c r="AY239">
        <v>77</v>
      </c>
      <c r="AZ239">
        <f>+IF(AND(AY239&lt;&gt;-1,AY239&lt;&gt;-2),AY239,0)</f>
        <v>77</v>
      </c>
      <c r="BA239">
        <f>+AO239+AR239+AU239+AZ239</f>
        <v>136</v>
      </c>
      <c r="BB239" t="s">
        <v>3999</v>
      </c>
      <c r="BC239">
        <v>0.28000000000000003</v>
      </c>
      <c r="BD239" t="s">
        <v>4000</v>
      </c>
      <c r="BE239">
        <v>0.28000000000000003</v>
      </c>
      <c r="BF239" t="s">
        <v>4001</v>
      </c>
      <c r="BG239" t="s">
        <v>593</v>
      </c>
      <c r="BQ239">
        <v>6.6666666666666666E-2</v>
      </c>
      <c r="BR239">
        <v>0.3</v>
      </c>
      <c r="BS239">
        <v>1.4285714285714286E-3</v>
      </c>
      <c r="BT239">
        <v>8.5714285714285719E-3</v>
      </c>
      <c r="BU239">
        <v>0.7</v>
      </c>
      <c r="BV239">
        <v>0.02</v>
      </c>
      <c r="BW239">
        <v>1</v>
      </c>
      <c r="BX239">
        <v>6</v>
      </c>
      <c r="BY239">
        <v>14</v>
      </c>
      <c r="BZ239">
        <v>6.6666666666666666E-2</v>
      </c>
      <c r="CA239">
        <v>0.3</v>
      </c>
      <c r="CB239">
        <v>0.7</v>
      </c>
      <c r="CC239">
        <v>1.4285714285714286E-3</v>
      </c>
      <c r="CD239">
        <v>8.5714285714285719E-3</v>
      </c>
      <c r="CE239">
        <v>0.02</v>
      </c>
      <c r="CF239">
        <v>-1</v>
      </c>
      <c r="CG239">
        <v>2.7142857142857142E-2</v>
      </c>
      <c r="CH239">
        <v>19</v>
      </c>
      <c r="CJ239">
        <v>2.7142857142857142E-2</v>
      </c>
      <c r="CK239">
        <v>-2</v>
      </c>
      <c r="CL239">
        <v>4.5714285714285714E-2</v>
      </c>
      <c r="CM239">
        <v>32</v>
      </c>
      <c r="CO239">
        <v>4.5714285714285714E-2</v>
      </c>
      <c r="CP239">
        <v>-2</v>
      </c>
      <c r="CQ239">
        <v>0.10428571428571429</v>
      </c>
      <c r="CR239">
        <v>73</v>
      </c>
      <c r="CT239">
        <v>0.10428571428571429</v>
      </c>
      <c r="CU239">
        <v>0.68823529411764706</v>
      </c>
      <c r="CV239">
        <v>0.18714285714285714</v>
      </c>
      <c r="CW239">
        <v>131</v>
      </c>
      <c r="CX239">
        <v>0.68823529411764706</v>
      </c>
      <c r="CY239">
        <v>0.18714285714285714</v>
      </c>
      <c r="CZ239">
        <v>0.8</v>
      </c>
      <c r="DA239">
        <v>0.21428571428571427</v>
      </c>
      <c r="DB239">
        <v>150</v>
      </c>
      <c r="DC239">
        <v>0.8</v>
      </c>
      <c r="DD239">
        <v>0.21428571428571427</v>
      </c>
      <c r="DE239">
        <v>8.0000000000000002E-3</v>
      </c>
      <c r="DF239">
        <v>0.21468571428571429</v>
      </c>
      <c r="DG239">
        <v>150.28</v>
      </c>
      <c r="DH239">
        <v>8.0000000000000002E-3</v>
      </c>
      <c r="DI239">
        <v>0.21468571428571429</v>
      </c>
      <c r="DJ239">
        <v>4.6280991735537192E-3</v>
      </c>
      <c r="DK239">
        <v>0.2150857142857143</v>
      </c>
      <c r="DL239">
        <v>150.56</v>
      </c>
      <c r="DM239">
        <v>4.6280991735537192E-3</v>
      </c>
      <c r="DN239">
        <v>0.2150857142857143</v>
      </c>
      <c r="DO239">
        <v>0</v>
      </c>
      <c r="DV239" t="s">
        <v>3962</v>
      </c>
      <c r="DW239" t="s">
        <v>19</v>
      </c>
      <c r="DX239" t="s">
        <v>3963</v>
      </c>
      <c r="DY239" t="s">
        <v>19</v>
      </c>
      <c r="DZ239">
        <v>-1</v>
      </c>
      <c r="EA239">
        <v>-1</v>
      </c>
      <c r="EB239">
        <v>-1</v>
      </c>
      <c r="EC239">
        <v>170</v>
      </c>
      <c r="ED239">
        <v>35</v>
      </c>
      <c r="EE239">
        <v>86</v>
      </c>
      <c r="EF239">
        <v>65</v>
      </c>
      <c r="EG239">
        <v>44</v>
      </c>
    </row>
    <row r="240" spans="1:141" x14ac:dyDescent="0.25">
      <c r="A240" t="s">
        <v>15</v>
      </c>
      <c r="B240" t="s">
        <v>16</v>
      </c>
      <c r="C240" t="s">
        <v>588</v>
      </c>
      <c r="D240">
        <v>8</v>
      </c>
      <c r="E240" t="s">
        <v>589</v>
      </c>
      <c r="F240" t="s">
        <v>597</v>
      </c>
      <c r="G240" t="s">
        <v>598</v>
      </c>
      <c r="H240" t="s">
        <v>3279</v>
      </c>
      <c r="I240" t="s">
        <v>592</v>
      </c>
      <c r="J240" t="s">
        <v>592</v>
      </c>
      <c r="K240" t="s">
        <v>597</v>
      </c>
      <c r="L240" t="s">
        <v>606</v>
      </c>
      <c r="M240">
        <v>234</v>
      </c>
      <c r="N240" t="s">
        <v>56</v>
      </c>
      <c r="O240" t="s">
        <v>607</v>
      </c>
      <c r="P240" t="s">
        <v>592</v>
      </c>
      <c r="Q240" t="s">
        <v>592</v>
      </c>
      <c r="R240" t="s">
        <v>2964</v>
      </c>
      <c r="S240" t="s">
        <v>24</v>
      </c>
      <c r="T240" t="s">
        <v>52</v>
      </c>
      <c r="U240" t="s">
        <v>2991</v>
      </c>
      <c r="V240" t="s">
        <v>26</v>
      </c>
      <c r="W240">
        <v>12</v>
      </c>
      <c r="X240" t="s">
        <v>3529</v>
      </c>
      <c r="Y240">
        <v>4</v>
      </c>
      <c r="Z240">
        <v>4</v>
      </c>
      <c r="AA240">
        <v>4</v>
      </c>
      <c r="AB240">
        <v>4</v>
      </c>
      <c r="AC240">
        <v>4</v>
      </c>
      <c r="AD240" t="s">
        <v>19</v>
      </c>
      <c r="AE240">
        <v>3</v>
      </c>
      <c r="AF240" t="s">
        <v>19</v>
      </c>
      <c r="AG240">
        <v>3</v>
      </c>
      <c r="AH240" t="s">
        <v>4002</v>
      </c>
      <c r="AI240">
        <v>4</v>
      </c>
      <c r="AJ240" t="s">
        <v>4003</v>
      </c>
      <c r="AK240">
        <v>4</v>
      </c>
      <c r="AL240">
        <f>+AK240</f>
        <v>4</v>
      </c>
      <c r="AM240" t="s">
        <v>4004</v>
      </c>
      <c r="AN240">
        <v>0</v>
      </c>
      <c r="AP240" t="s">
        <v>4005</v>
      </c>
      <c r="AQ240">
        <v>4</v>
      </c>
      <c r="AS240" t="s">
        <v>4006</v>
      </c>
      <c r="AT240">
        <v>4</v>
      </c>
      <c r="AV240" t="s">
        <v>4007</v>
      </c>
      <c r="AW240">
        <v>4</v>
      </c>
      <c r="AX240" t="s">
        <v>4008</v>
      </c>
      <c r="AY240">
        <v>4</v>
      </c>
      <c r="BA240">
        <f>+AY240</f>
        <v>4</v>
      </c>
      <c r="BB240" t="s">
        <v>4009</v>
      </c>
      <c r="BC240">
        <v>4</v>
      </c>
      <c r="BD240" t="s">
        <v>4010</v>
      </c>
      <c r="BE240">
        <v>4</v>
      </c>
      <c r="BF240" t="s">
        <v>4010</v>
      </c>
      <c r="BG240" t="s">
        <v>593</v>
      </c>
      <c r="BN240">
        <v>1</v>
      </c>
      <c r="BP240">
        <v>2</v>
      </c>
      <c r="BQ240">
        <v>-1</v>
      </c>
      <c r="BR240">
        <v>1</v>
      </c>
      <c r="BS240">
        <v>7.5000000000000011E-2</v>
      </c>
      <c r="BT240">
        <v>0.25</v>
      </c>
      <c r="BU240">
        <v>1</v>
      </c>
      <c r="BV240">
        <v>0.25</v>
      </c>
      <c r="BW240">
        <v>3</v>
      </c>
      <c r="BX240">
        <v>4</v>
      </c>
      <c r="BY240">
        <v>4</v>
      </c>
      <c r="CA240">
        <v>1</v>
      </c>
      <c r="CB240">
        <v>1</v>
      </c>
      <c r="CC240">
        <v>7.5000000000000011E-2</v>
      </c>
      <c r="CD240">
        <v>0.25</v>
      </c>
      <c r="CE240">
        <v>0.25</v>
      </c>
      <c r="CF240">
        <v>0</v>
      </c>
      <c r="CG240">
        <v>0.25</v>
      </c>
      <c r="CH240">
        <v>0</v>
      </c>
      <c r="CI240">
        <v>0</v>
      </c>
      <c r="CJ240">
        <v>0.25</v>
      </c>
      <c r="CK240">
        <v>1</v>
      </c>
      <c r="CL240">
        <v>0.375</v>
      </c>
      <c r="CM240">
        <v>4</v>
      </c>
      <c r="CN240">
        <v>1</v>
      </c>
      <c r="CO240">
        <v>0.375</v>
      </c>
      <c r="CP240">
        <v>1</v>
      </c>
      <c r="CQ240">
        <v>0.4375</v>
      </c>
      <c r="CR240">
        <v>4</v>
      </c>
      <c r="CS240">
        <v>1</v>
      </c>
      <c r="CT240">
        <v>0.4375</v>
      </c>
      <c r="CU240">
        <v>1</v>
      </c>
      <c r="CV240">
        <v>0.5</v>
      </c>
      <c r="CW240">
        <v>4</v>
      </c>
      <c r="CX240">
        <v>1</v>
      </c>
      <c r="CY240">
        <v>0.5</v>
      </c>
      <c r="CZ240">
        <v>1</v>
      </c>
      <c r="DA240">
        <v>0.5</v>
      </c>
      <c r="DB240">
        <v>4</v>
      </c>
      <c r="DC240">
        <v>1</v>
      </c>
      <c r="DD240">
        <v>0.5</v>
      </c>
      <c r="DE240">
        <v>1</v>
      </c>
      <c r="DF240">
        <v>0.5625</v>
      </c>
      <c r="DG240">
        <v>4</v>
      </c>
      <c r="DH240">
        <v>1</v>
      </c>
      <c r="DI240">
        <v>0.5625</v>
      </c>
      <c r="DJ240">
        <v>1</v>
      </c>
      <c r="DK240">
        <v>0.625</v>
      </c>
      <c r="DL240">
        <v>4</v>
      </c>
      <c r="DM240">
        <v>1</v>
      </c>
      <c r="DN240">
        <v>0.625</v>
      </c>
      <c r="DO240">
        <v>0.1</v>
      </c>
      <c r="DV240" t="s">
        <v>3962</v>
      </c>
      <c r="DW240" t="s">
        <v>19</v>
      </c>
      <c r="DX240" t="s">
        <v>3963</v>
      </c>
      <c r="DY240" t="s">
        <v>19</v>
      </c>
      <c r="DZ240">
        <v>4</v>
      </c>
      <c r="EA240">
        <v>4</v>
      </c>
      <c r="EB240">
        <v>4</v>
      </c>
      <c r="EC240">
        <v>4</v>
      </c>
      <c r="ED240">
        <v>4</v>
      </c>
      <c r="EE240">
        <v>4</v>
      </c>
      <c r="EF240">
        <v>4</v>
      </c>
      <c r="EG240">
        <v>4</v>
      </c>
    </row>
    <row r="241" spans="1:141" x14ac:dyDescent="0.25">
      <c r="A241" t="s">
        <v>15</v>
      </c>
      <c r="B241" t="s">
        <v>16</v>
      </c>
      <c r="C241" t="s">
        <v>588</v>
      </c>
      <c r="D241">
        <v>8</v>
      </c>
      <c r="E241" t="s">
        <v>589</v>
      </c>
      <c r="F241" t="s">
        <v>597</v>
      </c>
      <c r="G241" t="s">
        <v>598</v>
      </c>
      <c r="H241" t="s">
        <v>3279</v>
      </c>
      <c r="I241" t="s">
        <v>592</v>
      </c>
      <c r="J241" t="s">
        <v>592</v>
      </c>
      <c r="K241" t="s">
        <v>597</v>
      </c>
      <c r="L241" t="s">
        <v>608</v>
      </c>
      <c r="M241">
        <v>235</v>
      </c>
      <c r="N241" t="s">
        <v>56</v>
      </c>
      <c r="O241" t="s">
        <v>609</v>
      </c>
      <c r="P241" t="s">
        <v>592</v>
      </c>
      <c r="Q241" t="s">
        <v>592</v>
      </c>
      <c r="R241" t="s">
        <v>2964</v>
      </c>
      <c r="S241" t="s">
        <v>34</v>
      </c>
      <c r="T241" t="s">
        <v>52</v>
      </c>
      <c r="U241" t="s">
        <v>2991</v>
      </c>
      <c r="V241" t="s">
        <v>26</v>
      </c>
      <c r="W241">
        <v>13</v>
      </c>
      <c r="X241" t="s">
        <v>3529</v>
      </c>
      <c r="Y241">
        <v>160</v>
      </c>
      <c r="Z241">
        <v>60</v>
      </c>
      <c r="AA241">
        <v>50</v>
      </c>
      <c r="AB241">
        <v>40</v>
      </c>
      <c r="AC241">
        <v>10</v>
      </c>
      <c r="AD241" t="s">
        <v>19</v>
      </c>
      <c r="AE241">
        <v>0</v>
      </c>
      <c r="AF241" t="s">
        <v>19</v>
      </c>
      <c r="AG241">
        <v>12</v>
      </c>
      <c r="AH241" t="s">
        <v>4011</v>
      </c>
      <c r="AI241">
        <v>14</v>
      </c>
      <c r="AJ241" t="s">
        <v>4012</v>
      </c>
      <c r="AK241">
        <v>18</v>
      </c>
      <c r="AL241">
        <f t="shared" ref="AL241:AL242" si="196">+AG241+AK241</f>
        <v>30</v>
      </c>
      <c r="AM241" t="s">
        <v>19</v>
      </c>
      <c r="AN241">
        <v>0</v>
      </c>
      <c r="AO241">
        <f t="shared" ref="AO241:AO242" si="197">+IF(AND(AN241&lt;&gt;-1,AN241&lt;&gt;-2),AN241,0)</f>
        <v>0</v>
      </c>
      <c r="AP241" t="s">
        <v>4013</v>
      </c>
      <c r="AQ241">
        <v>12</v>
      </c>
      <c r="AR241">
        <f t="shared" ref="AR241:AR242" si="198">+IF(AND(AQ241&lt;&gt;-1,AQ241&lt;&gt;-2),AQ241,0)</f>
        <v>12</v>
      </c>
      <c r="AS241" t="s">
        <v>4014</v>
      </c>
      <c r="AT241">
        <v>16</v>
      </c>
      <c r="AU241">
        <f t="shared" ref="AU241:AU242" si="199">+IF(AND(AT241&lt;&gt;-1,AT241&lt;&gt;-2),AT241,0)</f>
        <v>16</v>
      </c>
      <c r="AV241" t="s">
        <v>4015</v>
      </c>
      <c r="AW241">
        <v>12</v>
      </c>
      <c r="AX241" t="s">
        <v>4016</v>
      </c>
      <c r="AY241">
        <v>12</v>
      </c>
      <c r="AZ241">
        <f t="shared" ref="AZ241:AZ242" si="200">+IF(AND(AY241&lt;&gt;-1,AY241&lt;&gt;-2),AY241,0)</f>
        <v>12</v>
      </c>
      <c r="BA241">
        <f t="shared" ref="BA241:BA242" si="201">+AO241+AR241+AU241+AZ241</f>
        <v>40</v>
      </c>
      <c r="BB241" t="s">
        <v>4017</v>
      </c>
      <c r="BC241">
        <v>1</v>
      </c>
      <c r="BD241" t="s">
        <v>4018</v>
      </c>
      <c r="BE241">
        <v>1</v>
      </c>
      <c r="BF241" t="s">
        <v>4018</v>
      </c>
      <c r="BG241" t="s">
        <v>595</v>
      </c>
      <c r="BQ241">
        <v>1.5999999999999999</v>
      </c>
      <c r="BR241">
        <v>2.6</v>
      </c>
      <c r="BS241">
        <v>7.4999999999999997E-2</v>
      </c>
      <c r="BT241">
        <v>0.16250000000000001</v>
      </c>
      <c r="BU241">
        <v>3</v>
      </c>
      <c r="BV241">
        <v>0.1875</v>
      </c>
      <c r="BW241">
        <v>12</v>
      </c>
      <c r="BX241">
        <v>26</v>
      </c>
      <c r="BY241">
        <v>30</v>
      </c>
      <c r="BZ241">
        <v>1</v>
      </c>
      <c r="CA241">
        <v>1</v>
      </c>
      <c r="CB241">
        <v>1</v>
      </c>
      <c r="CC241">
        <v>7.4999999999999997E-2</v>
      </c>
      <c r="CD241">
        <v>0.16250000000000001</v>
      </c>
      <c r="CE241">
        <v>0.1875</v>
      </c>
      <c r="CF241">
        <v>0</v>
      </c>
      <c r="CG241">
        <v>0.1875</v>
      </c>
      <c r="CH241">
        <v>30</v>
      </c>
      <c r="CI241">
        <v>0</v>
      </c>
      <c r="CJ241">
        <v>0.1875</v>
      </c>
      <c r="CK241">
        <v>0.6</v>
      </c>
      <c r="CL241">
        <v>0.26250000000000001</v>
      </c>
      <c r="CM241">
        <v>42</v>
      </c>
      <c r="CN241">
        <v>0.6</v>
      </c>
      <c r="CO241">
        <v>0.26250000000000001</v>
      </c>
      <c r="CP241">
        <v>0.93333333333333335</v>
      </c>
      <c r="CQ241">
        <v>0.36249999999999999</v>
      </c>
      <c r="CR241">
        <v>58</v>
      </c>
      <c r="CS241">
        <v>0.93333333333333335</v>
      </c>
      <c r="CT241">
        <v>0.36249999999999999</v>
      </c>
      <c r="CU241">
        <v>1</v>
      </c>
      <c r="CV241">
        <v>0.4375</v>
      </c>
      <c r="CW241">
        <v>70</v>
      </c>
      <c r="CX241">
        <v>1</v>
      </c>
      <c r="CY241">
        <v>0.4375</v>
      </c>
      <c r="CZ241">
        <v>1</v>
      </c>
      <c r="DA241">
        <v>0.4375</v>
      </c>
      <c r="DB241">
        <v>70</v>
      </c>
      <c r="DC241">
        <v>1</v>
      </c>
      <c r="DD241">
        <v>0.4375</v>
      </c>
      <c r="DE241">
        <v>1</v>
      </c>
      <c r="DF241">
        <v>0.44374999999999998</v>
      </c>
      <c r="DG241">
        <v>71</v>
      </c>
      <c r="DH241">
        <v>1</v>
      </c>
      <c r="DI241">
        <v>0.44374999999999998</v>
      </c>
      <c r="DJ241">
        <v>1</v>
      </c>
      <c r="DK241">
        <v>0.45</v>
      </c>
      <c r="DL241">
        <v>72</v>
      </c>
      <c r="DM241">
        <v>1</v>
      </c>
      <c r="DN241">
        <v>0.45</v>
      </c>
      <c r="DO241">
        <v>0</v>
      </c>
      <c r="DV241" t="s">
        <v>3962</v>
      </c>
      <c r="DW241" t="s">
        <v>19</v>
      </c>
      <c r="DX241" t="s">
        <v>3963</v>
      </c>
      <c r="DY241" t="s">
        <v>19</v>
      </c>
      <c r="DZ241">
        <v>10</v>
      </c>
      <c r="EA241">
        <v>10</v>
      </c>
      <c r="EB241">
        <v>10</v>
      </c>
      <c r="EC241">
        <v>10</v>
      </c>
      <c r="ED241">
        <v>1</v>
      </c>
      <c r="EE241">
        <v>1</v>
      </c>
      <c r="EF241">
        <v>10</v>
      </c>
      <c r="EG241">
        <v>18</v>
      </c>
      <c r="EK241">
        <v>30</v>
      </c>
    </row>
    <row r="242" spans="1:141" x14ac:dyDescent="0.25">
      <c r="A242" t="s">
        <v>15</v>
      </c>
      <c r="B242" t="s">
        <v>16</v>
      </c>
      <c r="C242" t="s">
        <v>588</v>
      </c>
      <c r="D242">
        <v>8</v>
      </c>
      <c r="E242" t="s">
        <v>589</v>
      </c>
      <c r="F242" t="s">
        <v>597</v>
      </c>
      <c r="G242" t="s">
        <v>598</v>
      </c>
      <c r="H242" t="s">
        <v>3279</v>
      </c>
      <c r="I242" t="s">
        <v>592</v>
      </c>
      <c r="J242" t="s">
        <v>592</v>
      </c>
      <c r="K242" t="s">
        <v>597</v>
      </c>
      <c r="L242" t="s">
        <v>610</v>
      </c>
      <c r="M242">
        <v>236</v>
      </c>
      <c r="N242" t="s">
        <v>56</v>
      </c>
      <c r="O242" t="s">
        <v>611</v>
      </c>
      <c r="P242" t="s">
        <v>592</v>
      </c>
      <c r="Q242" t="s">
        <v>592</v>
      </c>
      <c r="R242" t="s">
        <v>2964</v>
      </c>
      <c r="S242" t="s">
        <v>34</v>
      </c>
      <c r="T242" t="s">
        <v>52</v>
      </c>
      <c r="U242" t="s">
        <v>2991</v>
      </c>
      <c r="V242" t="s">
        <v>26</v>
      </c>
      <c r="W242">
        <v>14</v>
      </c>
      <c r="X242" t="s">
        <v>3529</v>
      </c>
      <c r="Y242">
        <v>40</v>
      </c>
      <c r="Z242">
        <v>10</v>
      </c>
      <c r="AA242">
        <v>10</v>
      </c>
      <c r="AB242">
        <v>10</v>
      </c>
      <c r="AC242">
        <v>10</v>
      </c>
      <c r="AD242" t="s">
        <v>19</v>
      </c>
      <c r="AE242">
        <v>-2</v>
      </c>
      <c r="AF242" t="s">
        <v>19</v>
      </c>
      <c r="AG242">
        <v>15</v>
      </c>
      <c r="AH242" t="s">
        <v>4019</v>
      </c>
      <c r="AI242">
        <v>6</v>
      </c>
      <c r="AJ242" t="s">
        <v>4020</v>
      </c>
      <c r="AK242">
        <v>8</v>
      </c>
      <c r="AL242">
        <f t="shared" si="196"/>
        <v>23</v>
      </c>
      <c r="AM242" t="s">
        <v>19</v>
      </c>
      <c r="AN242">
        <v>1</v>
      </c>
      <c r="AO242">
        <f t="shared" si="197"/>
        <v>1</v>
      </c>
      <c r="AP242" t="s">
        <v>4021</v>
      </c>
      <c r="AQ242">
        <v>4</v>
      </c>
      <c r="AR242">
        <f t="shared" si="198"/>
        <v>4</v>
      </c>
      <c r="AS242" t="s">
        <v>4022</v>
      </c>
      <c r="AT242">
        <v>3</v>
      </c>
      <c r="AU242">
        <f t="shared" si="199"/>
        <v>3</v>
      </c>
      <c r="AV242" t="s">
        <v>4023</v>
      </c>
      <c r="AW242">
        <v>2</v>
      </c>
      <c r="AX242" t="s">
        <v>4024</v>
      </c>
      <c r="AY242">
        <v>2</v>
      </c>
      <c r="AZ242">
        <f t="shared" si="200"/>
        <v>2</v>
      </c>
      <c r="BA242">
        <f t="shared" si="201"/>
        <v>10</v>
      </c>
      <c r="BB242" t="s">
        <v>4017</v>
      </c>
      <c r="BC242">
        <v>2</v>
      </c>
      <c r="BD242" t="s">
        <v>4025</v>
      </c>
      <c r="BE242">
        <v>2</v>
      </c>
      <c r="BF242" t="s">
        <v>4026</v>
      </c>
      <c r="BG242" t="s">
        <v>595</v>
      </c>
      <c r="BQ242">
        <v>2</v>
      </c>
      <c r="BR242">
        <v>2.1</v>
      </c>
      <c r="BS242">
        <v>0.375</v>
      </c>
      <c r="BT242">
        <v>0.52500000000000002</v>
      </c>
      <c r="BU242">
        <v>2.2999999999999998</v>
      </c>
      <c r="BV242">
        <v>0.57499999999999996</v>
      </c>
      <c r="BW242">
        <v>15</v>
      </c>
      <c r="BX242">
        <v>21</v>
      </c>
      <c r="BY242">
        <v>23</v>
      </c>
      <c r="BZ242">
        <v>1</v>
      </c>
      <c r="CA242">
        <v>1</v>
      </c>
      <c r="CB242">
        <v>1</v>
      </c>
      <c r="CC242">
        <v>0.375</v>
      </c>
      <c r="CD242">
        <v>0.52500000000000002</v>
      </c>
      <c r="CE242">
        <v>0.57499999999999996</v>
      </c>
      <c r="CF242">
        <v>0.5</v>
      </c>
      <c r="CG242">
        <v>0.6</v>
      </c>
      <c r="CH242">
        <v>24</v>
      </c>
      <c r="CI242">
        <v>0.5</v>
      </c>
      <c r="CJ242">
        <v>0.6</v>
      </c>
      <c r="CK242">
        <v>1.25</v>
      </c>
      <c r="CL242">
        <v>0.7</v>
      </c>
      <c r="CM242">
        <v>28</v>
      </c>
      <c r="CN242">
        <v>1</v>
      </c>
      <c r="CO242">
        <v>0.7</v>
      </c>
      <c r="CP242">
        <v>1.1428571428571428</v>
      </c>
      <c r="CQ242">
        <v>0.77500000000000002</v>
      </c>
      <c r="CR242">
        <v>31</v>
      </c>
      <c r="CS242">
        <v>1</v>
      </c>
      <c r="CT242">
        <v>0.77500000000000002</v>
      </c>
      <c r="CU242">
        <v>1</v>
      </c>
      <c r="CV242">
        <v>0.82499999999999996</v>
      </c>
      <c r="CW242">
        <v>33</v>
      </c>
      <c r="CX242">
        <v>1</v>
      </c>
      <c r="CY242">
        <v>0.82499999999999996</v>
      </c>
      <c r="CZ242">
        <v>1</v>
      </c>
      <c r="DA242">
        <v>0.82499999999999996</v>
      </c>
      <c r="DB242">
        <v>33</v>
      </c>
      <c r="DC242">
        <v>1</v>
      </c>
      <c r="DD242">
        <v>0.82499999999999996</v>
      </c>
      <c r="DE242">
        <v>1</v>
      </c>
      <c r="DF242">
        <v>0.875</v>
      </c>
      <c r="DG242">
        <v>35</v>
      </c>
      <c r="DH242">
        <v>1</v>
      </c>
      <c r="DI242">
        <v>0.875</v>
      </c>
      <c r="DJ242">
        <v>2</v>
      </c>
      <c r="DK242">
        <v>0.92500000000000004</v>
      </c>
      <c r="DL242">
        <v>37</v>
      </c>
      <c r="DM242">
        <v>1</v>
      </c>
      <c r="DN242">
        <v>0.92500000000000004</v>
      </c>
      <c r="DO242">
        <v>0</v>
      </c>
      <c r="DV242" t="s">
        <v>3962</v>
      </c>
      <c r="DW242" t="s">
        <v>19</v>
      </c>
      <c r="DX242" t="s">
        <v>3963</v>
      </c>
      <c r="DY242" t="s">
        <v>19</v>
      </c>
      <c r="DZ242">
        <v>2</v>
      </c>
      <c r="EA242">
        <v>2</v>
      </c>
      <c r="EB242">
        <v>3</v>
      </c>
      <c r="EC242">
        <v>3</v>
      </c>
      <c r="ED242">
        <v>2</v>
      </c>
      <c r="EE242">
        <v>0</v>
      </c>
      <c r="EF242">
        <v>1</v>
      </c>
      <c r="EG242">
        <v>1</v>
      </c>
      <c r="EK242">
        <v>4</v>
      </c>
    </row>
    <row r="243" spans="1:141" x14ac:dyDescent="0.25">
      <c r="A243" t="s">
        <v>15</v>
      </c>
      <c r="B243" t="s">
        <v>16</v>
      </c>
      <c r="C243" t="s">
        <v>588</v>
      </c>
      <c r="D243">
        <v>8</v>
      </c>
      <c r="E243" t="s">
        <v>589</v>
      </c>
      <c r="F243" t="s">
        <v>597</v>
      </c>
      <c r="G243" t="s">
        <v>598</v>
      </c>
      <c r="H243" t="s">
        <v>3279</v>
      </c>
      <c r="I243" t="s">
        <v>592</v>
      </c>
      <c r="J243" t="s">
        <v>592</v>
      </c>
      <c r="K243" t="s">
        <v>597</v>
      </c>
      <c r="L243" t="s">
        <v>612</v>
      </c>
      <c r="M243">
        <v>237</v>
      </c>
      <c r="N243" t="s">
        <v>56</v>
      </c>
      <c r="O243" t="s">
        <v>613</v>
      </c>
      <c r="P243" t="s">
        <v>592</v>
      </c>
      <c r="Q243" t="s">
        <v>592</v>
      </c>
      <c r="R243" t="s">
        <v>2964</v>
      </c>
      <c r="S243" t="s">
        <v>64</v>
      </c>
      <c r="T243" t="s">
        <v>25</v>
      </c>
      <c r="U243" t="s">
        <v>2965</v>
      </c>
      <c r="V243" t="s">
        <v>26</v>
      </c>
      <c r="W243">
        <v>15</v>
      </c>
      <c r="X243" t="s">
        <v>4027</v>
      </c>
      <c r="Y243">
        <v>1</v>
      </c>
      <c r="Z243">
        <v>1</v>
      </c>
      <c r="AA243">
        <v>1</v>
      </c>
      <c r="AB243">
        <v>1</v>
      </c>
      <c r="AC243">
        <v>-1</v>
      </c>
      <c r="AD243" t="s">
        <v>19</v>
      </c>
      <c r="AE243">
        <v>0</v>
      </c>
      <c r="AF243" t="s">
        <v>19</v>
      </c>
      <c r="AG243">
        <v>-1</v>
      </c>
      <c r="AH243" t="s">
        <v>19</v>
      </c>
      <c r="AI243">
        <v>-1</v>
      </c>
      <c r="AJ243" t="s">
        <v>4028</v>
      </c>
      <c r="AK243">
        <v>-1</v>
      </c>
      <c r="AL243">
        <f t="shared" ref="AL243:AL251" si="202">+AK243</f>
        <v>-1</v>
      </c>
      <c r="AM243" t="s">
        <v>4029</v>
      </c>
      <c r="AN243">
        <v>-1</v>
      </c>
      <c r="AP243" t="s">
        <v>19</v>
      </c>
      <c r="AQ243">
        <v>-1</v>
      </c>
      <c r="AS243" t="s">
        <v>4030</v>
      </c>
      <c r="AT243">
        <v>-1</v>
      </c>
      <c r="AV243" t="s">
        <v>19</v>
      </c>
      <c r="AW243">
        <v>-1</v>
      </c>
      <c r="AX243" t="s">
        <v>19</v>
      </c>
      <c r="AY243">
        <v>-1</v>
      </c>
      <c r="BA243">
        <f t="shared" ref="BA243:BA251" si="203">+AY243</f>
        <v>-1</v>
      </c>
      <c r="BB243" t="s">
        <v>19</v>
      </c>
      <c r="BC243">
        <v>0</v>
      </c>
      <c r="BD243" t="s">
        <v>4031</v>
      </c>
      <c r="BE243">
        <v>0</v>
      </c>
      <c r="BF243" t="s">
        <v>4031</v>
      </c>
      <c r="BG243" t="s">
        <v>4032</v>
      </c>
      <c r="BQ243">
        <v>-1</v>
      </c>
      <c r="BR243">
        <v>-1</v>
      </c>
      <c r="BS243">
        <v>0</v>
      </c>
      <c r="BT243">
        <v>-2</v>
      </c>
      <c r="BU243">
        <v>-1</v>
      </c>
      <c r="BV243">
        <v>-2</v>
      </c>
      <c r="BW243">
        <v>0</v>
      </c>
      <c r="BX243">
        <v>-1</v>
      </c>
      <c r="BY243">
        <v>-1</v>
      </c>
      <c r="CC243">
        <v>0</v>
      </c>
      <c r="CD243">
        <v>0</v>
      </c>
      <c r="CE243">
        <v>0</v>
      </c>
      <c r="CF243">
        <v>-1</v>
      </c>
      <c r="CG243">
        <v>-2</v>
      </c>
      <c r="CH243">
        <v>-1</v>
      </c>
      <c r="CJ243">
        <v>0</v>
      </c>
      <c r="CK243">
        <v>-1</v>
      </c>
      <c r="CL243">
        <v>-2</v>
      </c>
      <c r="CM243">
        <v>-1</v>
      </c>
      <c r="CO243">
        <v>0</v>
      </c>
      <c r="CP243">
        <v>-1</v>
      </c>
      <c r="CQ243">
        <v>-2</v>
      </c>
      <c r="CR243">
        <v>-1</v>
      </c>
      <c r="CT243">
        <v>0</v>
      </c>
      <c r="CU243">
        <v>-2</v>
      </c>
      <c r="CV243">
        <v>-2</v>
      </c>
      <c r="CW243">
        <v>-1</v>
      </c>
      <c r="CY243">
        <v>0</v>
      </c>
      <c r="CZ243">
        <v>-2</v>
      </c>
      <c r="DA243">
        <v>-2</v>
      </c>
      <c r="DB243">
        <v>-1</v>
      </c>
      <c r="DD243">
        <v>0</v>
      </c>
      <c r="DE243">
        <v>-1</v>
      </c>
      <c r="DF243">
        <v>0</v>
      </c>
      <c r="DG243">
        <v>0</v>
      </c>
      <c r="DI243">
        <v>0</v>
      </c>
      <c r="DJ243">
        <v>-1</v>
      </c>
      <c r="DK243">
        <v>0</v>
      </c>
      <c r="DL243">
        <v>0</v>
      </c>
      <c r="DN243">
        <v>0</v>
      </c>
      <c r="DO243">
        <v>0</v>
      </c>
      <c r="DV243" t="s">
        <v>3962</v>
      </c>
      <c r="DW243" t="s">
        <v>19</v>
      </c>
      <c r="DX243" t="s">
        <v>3963</v>
      </c>
      <c r="DY243" t="s">
        <v>19</v>
      </c>
      <c r="DZ243">
        <v>-1</v>
      </c>
      <c r="EA243">
        <v>-1</v>
      </c>
      <c r="EB243">
        <v>-1</v>
      </c>
      <c r="EC243">
        <v>1</v>
      </c>
      <c r="ED243">
        <v>-1</v>
      </c>
      <c r="EE243">
        <v>-1</v>
      </c>
      <c r="EF243">
        <v>-1</v>
      </c>
      <c r="EG243">
        <v>-1</v>
      </c>
      <c r="EK243">
        <v>-1</v>
      </c>
    </row>
    <row r="244" spans="1:141" x14ac:dyDescent="0.25">
      <c r="A244" t="s">
        <v>15</v>
      </c>
      <c r="B244" t="s">
        <v>16</v>
      </c>
      <c r="C244" t="s">
        <v>588</v>
      </c>
      <c r="D244">
        <v>8</v>
      </c>
      <c r="E244" t="s">
        <v>589</v>
      </c>
      <c r="F244" t="s">
        <v>597</v>
      </c>
      <c r="G244" t="s">
        <v>598</v>
      </c>
      <c r="H244" t="s">
        <v>3279</v>
      </c>
      <c r="I244" t="s">
        <v>592</v>
      </c>
      <c r="J244" t="s">
        <v>592</v>
      </c>
      <c r="K244" t="s">
        <v>597</v>
      </c>
      <c r="L244" t="s">
        <v>614</v>
      </c>
      <c r="M244">
        <v>238</v>
      </c>
      <c r="N244" t="s">
        <v>56</v>
      </c>
      <c r="O244" t="s">
        <v>615</v>
      </c>
      <c r="P244" t="s">
        <v>592</v>
      </c>
      <c r="Q244" t="s">
        <v>592</v>
      </c>
      <c r="R244" t="s">
        <v>2964</v>
      </c>
      <c r="S244" t="s">
        <v>24</v>
      </c>
      <c r="T244" t="s">
        <v>52</v>
      </c>
      <c r="U244" t="s">
        <v>2991</v>
      </c>
      <c r="V244" t="s">
        <v>26</v>
      </c>
      <c r="W244">
        <v>2</v>
      </c>
      <c r="X244" t="s">
        <v>601</v>
      </c>
      <c r="Y244">
        <v>400</v>
      </c>
      <c r="Z244">
        <v>400</v>
      </c>
      <c r="AA244">
        <v>400</v>
      </c>
      <c r="AB244">
        <v>400</v>
      </c>
      <c r="AC244">
        <v>400</v>
      </c>
      <c r="AD244" t="s">
        <v>19</v>
      </c>
      <c r="AE244">
        <v>400</v>
      </c>
      <c r="AF244" t="s">
        <v>19</v>
      </c>
      <c r="AG244">
        <v>413</v>
      </c>
      <c r="AH244" t="s">
        <v>4033</v>
      </c>
      <c r="AI244">
        <v>413</v>
      </c>
      <c r="AJ244" t="s">
        <v>19</v>
      </c>
      <c r="AK244">
        <v>400</v>
      </c>
      <c r="AL244">
        <f t="shared" si="202"/>
        <v>400</v>
      </c>
      <c r="AM244" t="s">
        <v>19</v>
      </c>
      <c r="AN244">
        <v>358</v>
      </c>
      <c r="AP244" t="s">
        <v>4034</v>
      </c>
      <c r="AQ244">
        <v>335</v>
      </c>
      <c r="AS244" t="s">
        <v>4035</v>
      </c>
      <c r="AT244">
        <v>360</v>
      </c>
      <c r="AV244" t="s">
        <v>4036</v>
      </c>
      <c r="AW244">
        <v>358</v>
      </c>
      <c r="AX244" t="s">
        <v>4037</v>
      </c>
      <c r="AY244">
        <v>379</v>
      </c>
      <c r="BA244">
        <f t="shared" si="203"/>
        <v>379</v>
      </c>
      <c r="BB244" t="s">
        <v>4038</v>
      </c>
      <c r="BC244">
        <v>397</v>
      </c>
      <c r="BD244" t="s">
        <v>4039</v>
      </c>
      <c r="BE244">
        <v>397</v>
      </c>
      <c r="BF244" t="s">
        <v>4040</v>
      </c>
      <c r="BG244" t="s">
        <v>590</v>
      </c>
      <c r="BQ244">
        <v>-1</v>
      </c>
      <c r="BR244">
        <v>1.0325</v>
      </c>
      <c r="BS244">
        <v>0.1</v>
      </c>
      <c r="BT244">
        <v>0.25</v>
      </c>
      <c r="BU244">
        <v>1</v>
      </c>
      <c r="BV244">
        <v>0.25</v>
      </c>
      <c r="BW244">
        <v>413</v>
      </c>
      <c r="BX244">
        <v>413</v>
      </c>
      <c r="BY244">
        <v>400</v>
      </c>
      <c r="CA244">
        <v>1</v>
      </c>
      <c r="CB244">
        <v>1</v>
      </c>
      <c r="CC244">
        <v>0.1</v>
      </c>
      <c r="CD244">
        <v>0.25</v>
      </c>
      <c r="CE244">
        <v>0.25</v>
      </c>
      <c r="CF244">
        <v>0.89500000000000002</v>
      </c>
      <c r="CG244">
        <v>0.30593749999999997</v>
      </c>
      <c r="CH244">
        <v>358</v>
      </c>
      <c r="CI244">
        <v>0.89500000000000002</v>
      </c>
      <c r="CJ244">
        <v>0.30593749999999997</v>
      </c>
      <c r="CK244">
        <v>0.83750000000000002</v>
      </c>
      <c r="CL244">
        <v>0.35468749999999999</v>
      </c>
      <c r="CM244">
        <v>335</v>
      </c>
      <c r="CN244">
        <v>0.83750000000000002</v>
      </c>
      <c r="CO244">
        <v>0.35468749999999999</v>
      </c>
      <c r="CP244">
        <v>0.9</v>
      </c>
      <c r="CQ244">
        <v>0.41875000000000001</v>
      </c>
      <c r="CR244">
        <v>360</v>
      </c>
      <c r="CS244">
        <v>0.9</v>
      </c>
      <c r="CT244">
        <v>0.41875000000000001</v>
      </c>
      <c r="CU244">
        <v>0.89500000000000002</v>
      </c>
      <c r="CV244">
        <v>0.47375</v>
      </c>
      <c r="CW244">
        <v>358</v>
      </c>
      <c r="CX244">
        <v>0.89500000000000002</v>
      </c>
      <c r="CY244">
        <v>0.47375</v>
      </c>
      <c r="CZ244">
        <v>0.94750000000000001</v>
      </c>
      <c r="DA244">
        <v>0.486875</v>
      </c>
      <c r="DB244">
        <v>379</v>
      </c>
      <c r="DC244">
        <v>0.94750000000000001</v>
      </c>
      <c r="DD244">
        <v>0.486875</v>
      </c>
      <c r="DE244">
        <v>0.99250000000000005</v>
      </c>
      <c r="DF244">
        <v>0.54890625000000004</v>
      </c>
      <c r="DG244">
        <v>397</v>
      </c>
      <c r="DH244">
        <v>0.99250000000000005</v>
      </c>
      <c r="DI244">
        <v>0.54890625000000004</v>
      </c>
      <c r="DJ244">
        <v>0.99250000000000005</v>
      </c>
      <c r="DK244">
        <v>0.61093750000000002</v>
      </c>
      <c r="DL244">
        <v>397</v>
      </c>
      <c r="DM244">
        <v>0.99250000000000005</v>
      </c>
      <c r="DN244">
        <v>0.61093750000000002</v>
      </c>
      <c r="DO244">
        <v>0.1</v>
      </c>
      <c r="DV244" t="s">
        <v>3962</v>
      </c>
      <c r="DW244" t="s">
        <v>19</v>
      </c>
      <c r="DX244" t="s">
        <v>3963</v>
      </c>
      <c r="DY244" t="s">
        <v>19</v>
      </c>
      <c r="DZ244">
        <v>400</v>
      </c>
      <c r="EA244">
        <v>400</v>
      </c>
      <c r="EB244">
        <v>400</v>
      </c>
      <c r="EC244">
        <v>400</v>
      </c>
      <c r="ED244">
        <v>400</v>
      </c>
      <c r="EE244">
        <v>400</v>
      </c>
      <c r="EF244">
        <v>400</v>
      </c>
      <c r="EG244">
        <v>400</v>
      </c>
    </row>
    <row r="245" spans="1:141" x14ac:dyDescent="0.25">
      <c r="A245" t="s">
        <v>15</v>
      </c>
      <c r="B245" t="s">
        <v>16</v>
      </c>
      <c r="C245" t="s">
        <v>588</v>
      </c>
      <c r="D245">
        <v>8</v>
      </c>
      <c r="E245" t="s">
        <v>589</v>
      </c>
      <c r="F245" t="s">
        <v>597</v>
      </c>
      <c r="G245" t="s">
        <v>598</v>
      </c>
      <c r="H245" t="s">
        <v>3279</v>
      </c>
      <c r="I245" t="s">
        <v>592</v>
      </c>
      <c r="J245" t="s">
        <v>592</v>
      </c>
      <c r="K245" t="s">
        <v>597</v>
      </c>
      <c r="L245" t="s">
        <v>616</v>
      </c>
      <c r="M245">
        <v>239</v>
      </c>
      <c r="N245" t="s">
        <v>56</v>
      </c>
      <c r="O245" t="s">
        <v>617</v>
      </c>
      <c r="P245" t="s">
        <v>592</v>
      </c>
      <c r="Q245" t="s">
        <v>592</v>
      </c>
      <c r="R245" t="s">
        <v>2964</v>
      </c>
      <c r="S245" t="s">
        <v>24</v>
      </c>
      <c r="T245" t="s">
        <v>52</v>
      </c>
      <c r="U245" t="s">
        <v>2991</v>
      </c>
      <c r="V245" t="s">
        <v>26</v>
      </c>
      <c r="W245">
        <v>3</v>
      </c>
      <c r="X245" t="s">
        <v>601</v>
      </c>
      <c r="Y245">
        <v>1000</v>
      </c>
      <c r="Z245">
        <v>1000</v>
      </c>
      <c r="AA245">
        <v>1000</v>
      </c>
      <c r="AB245">
        <v>1000</v>
      </c>
      <c r="AC245">
        <v>1000</v>
      </c>
      <c r="AD245" t="s">
        <v>19</v>
      </c>
      <c r="AE245">
        <v>-2</v>
      </c>
      <c r="AF245" t="s">
        <v>19</v>
      </c>
      <c r="AG245">
        <v>791</v>
      </c>
      <c r="AH245" t="s">
        <v>4041</v>
      </c>
      <c r="AI245">
        <v>1000</v>
      </c>
      <c r="AJ245" t="s">
        <v>19</v>
      </c>
      <c r="AK245">
        <v>981</v>
      </c>
      <c r="AL245">
        <f t="shared" si="202"/>
        <v>981</v>
      </c>
      <c r="AM245" t="s">
        <v>19</v>
      </c>
      <c r="AN245">
        <v>240</v>
      </c>
      <c r="AP245" t="s">
        <v>4042</v>
      </c>
      <c r="AQ245">
        <v>523</v>
      </c>
      <c r="AS245" t="s">
        <v>4043</v>
      </c>
      <c r="AT245">
        <v>801</v>
      </c>
      <c r="AV245" t="s">
        <v>4044</v>
      </c>
      <c r="AW245">
        <v>1000</v>
      </c>
      <c r="AX245" t="s">
        <v>4045</v>
      </c>
      <c r="AY245">
        <v>917</v>
      </c>
      <c r="BA245">
        <f t="shared" si="203"/>
        <v>917</v>
      </c>
      <c r="BB245" t="s">
        <v>4046</v>
      </c>
      <c r="BC245">
        <v>247</v>
      </c>
      <c r="BD245" t="s">
        <v>4047</v>
      </c>
      <c r="BE245">
        <v>247</v>
      </c>
      <c r="BF245" t="s">
        <v>4047</v>
      </c>
      <c r="BG245" t="s">
        <v>590</v>
      </c>
      <c r="BQ245">
        <v>-1</v>
      </c>
      <c r="BR245">
        <v>1</v>
      </c>
      <c r="BS245">
        <v>7.9100000000000004E-2</v>
      </c>
      <c r="BT245">
        <v>0.25</v>
      </c>
      <c r="BU245">
        <v>0.98099999999999998</v>
      </c>
      <c r="BV245">
        <v>0.24525</v>
      </c>
      <c r="BW245">
        <v>791</v>
      </c>
      <c r="BX245">
        <v>1000</v>
      </c>
      <c r="BY245">
        <v>981</v>
      </c>
      <c r="CA245">
        <v>1</v>
      </c>
      <c r="CB245">
        <v>0.98099999999999998</v>
      </c>
      <c r="CC245">
        <v>7.9100000000000004E-2</v>
      </c>
      <c r="CD245">
        <v>0.25</v>
      </c>
      <c r="CE245">
        <v>0.24525</v>
      </c>
      <c r="CF245">
        <v>0.24</v>
      </c>
      <c r="CG245">
        <v>0.26024999999999998</v>
      </c>
      <c r="CH245">
        <v>240</v>
      </c>
      <c r="CI245">
        <v>0.24</v>
      </c>
      <c r="CJ245">
        <v>0.26024999999999998</v>
      </c>
      <c r="CK245">
        <v>0.52300000000000002</v>
      </c>
      <c r="CL245">
        <v>0.31062499999999998</v>
      </c>
      <c r="CM245">
        <v>523</v>
      </c>
      <c r="CN245">
        <v>0.52300000000000002</v>
      </c>
      <c r="CO245">
        <v>0.31062499999999998</v>
      </c>
      <c r="CP245">
        <v>0.80100000000000005</v>
      </c>
      <c r="CQ245">
        <v>0.3954375</v>
      </c>
      <c r="CR245">
        <v>801</v>
      </c>
      <c r="CS245">
        <v>0.80100000000000005</v>
      </c>
      <c r="CT245">
        <v>0.3954375</v>
      </c>
      <c r="CU245">
        <v>1</v>
      </c>
      <c r="CV245">
        <v>0.49524999999999997</v>
      </c>
      <c r="CW245">
        <v>1000</v>
      </c>
      <c r="CX245">
        <v>1</v>
      </c>
      <c r="CY245">
        <v>0.49524999999999997</v>
      </c>
      <c r="CZ245">
        <v>0.91700000000000004</v>
      </c>
      <c r="DA245">
        <v>0.47450000000000003</v>
      </c>
      <c r="DB245">
        <v>917</v>
      </c>
      <c r="DC245">
        <v>0.91700000000000004</v>
      </c>
      <c r="DD245">
        <v>0.47450000000000003</v>
      </c>
      <c r="DE245">
        <v>0.247</v>
      </c>
      <c r="DF245">
        <v>0.48993750000000003</v>
      </c>
      <c r="DG245">
        <v>247</v>
      </c>
      <c r="DH245">
        <v>0.247</v>
      </c>
      <c r="DI245">
        <v>0.48993750000000003</v>
      </c>
      <c r="DJ245">
        <v>0.247</v>
      </c>
      <c r="DK245">
        <v>0.50537500000000002</v>
      </c>
      <c r="DL245">
        <v>247</v>
      </c>
      <c r="DM245">
        <v>0.247</v>
      </c>
      <c r="DN245">
        <v>0.50537500000000002</v>
      </c>
      <c r="DO245">
        <v>0.1</v>
      </c>
      <c r="DV245" t="s">
        <v>3962</v>
      </c>
      <c r="DW245" t="s">
        <v>19</v>
      </c>
      <c r="DX245" t="s">
        <v>3963</v>
      </c>
      <c r="DY245" t="s">
        <v>19</v>
      </c>
      <c r="DZ245">
        <v>1000</v>
      </c>
      <c r="EA245">
        <v>1000</v>
      </c>
      <c r="EB245">
        <v>1000</v>
      </c>
      <c r="EC245">
        <v>1000</v>
      </c>
      <c r="ED245">
        <v>1000</v>
      </c>
      <c r="EE245">
        <v>1000</v>
      </c>
      <c r="EF245">
        <v>1000</v>
      </c>
      <c r="EG245">
        <v>1000</v>
      </c>
    </row>
    <row r="246" spans="1:141" x14ac:dyDescent="0.25">
      <c r="A246" t="s">
        <v>15</v>
      </c>
      <c r="B246" t="s">
        <v>16</v>
      </c>
      <c r="C246" t="s">
        <v>588</v>
      </c>
      <c r="D246">
        <v>8</v>
      </c>
      <c r="E246" t="s">
        <v>589</v>
      </c>
      <c r="F246" t="s">
        <v>597</v>
      </c>
      <c r="G246" t="s">
        <v>598</v>
      </c>
      <c r="H246" t="s">
        <v>3279</v>
      </c>
      <c r="I246" t="s">
        <v>592</v>
      </c>
      <c r="J246" t="s">
        <v>592</v>
      </c>
      <c r="K246" t="s">
        <v>597</v>
      </c>
      <c r="L246" t="s">
        <v>618</v>
      </c>
      <c r="M246">
        <v>240</v>
      </c>
      <c r="N246" t="s">
        <v>56</v>
      </c>
      <c r="O246" t="s">
        <v>619</v>
      </c>
      <c r="P246" t="s">
        <v>592</v>
      </c>
      <c r="Q246" t="s">
        <v>592</v>
      </c>
      <c r="R246" t="s">
        <v>2964</v>
      </c>
      <c r="S246" t="s">
        <v>24</v>
      </c>
      <c r="T246" t="s">
        <v>52</v>
      </c>
      <c r="U246" t="s">
        <v>2991</v>
      </c>
      <c r="V246" t="s">
        <v>26</v>
      </c>
      <c r="W246">
        <v>4</v>
      </c>
      <c r="X246" t="s">
        <v>4048</v>
      </c>
      <c r="Y246">
        <v>450</v>
      </c>
      <c r="Z246">
        <v>450</v>
      </c>
      <c r="AA246">
        <v>450</v>
      </c>
      <c r="AB246">
        <v>450</v>
      </c>
      <c r="AC246">
        <v>450</v>
      </c>
      <c r="AD246" t="s">
        <v>19</v>
      </c>
      <c r="AE246">
        <v>435</v>
      </c>
      <c r="AF246" t="s">
        <v>19</v>
      </c>
      <c r="AG246">
        <v>402</v>
      </c>
      <c r="AH246" t="s">
        <v>4049</v>
      </c>
      <c r="AI246">
        <v>450</v>
      </c>
      <c r="AJ246" t="s">
        <v>19</v>
      </c>
      <c r="AK246">
        <v>402</v>
      </c>
      <c r="AL246">
        <f t="shared" si="202"/>
        <v>402</v>
      </c>
      <c r="AM246" t="s">
        <v>19</v>
      </c>
      <c r="AN246">
        <v>506</v>
      </c>
      <c r="AP246" t="s">
        <v>4050</v>
      </c>
      <c r="AQ246">
        <v>506</v>
      </c>
      <c r="AS246" t="s">
        <v>4051</v>
      </c>
      <c r="AT246">
        <v>506</v>
      </c>
      <c r="AV246" t="s">
        <v>4052</v>
      </c>
      <c r="AW246">
        <v>506</v>
      </c>
      <c r="AX246" t="s">
        <v>4053</v>
      </c>
      <c r="AY246">
        <v>630</v>
      </c>
      <c r="BA246">
        <f t="shared" si="203"/>
        <v>630</v>
      </c>
      <c r="BB246" t="s">
        <v>4054</v>
      </c>
      <c r="BC246">
        <v>0</v>
      </c>
      <c r="BD246" t="s">
        <v>4055</v>
      </c>
      <c r="BE246">
        <v>0</v>
      </c>
      <c r="BF246" t="s">
        <v>4056</v>
      </c>
      <c r="BG246" t="s">
        <v>590</v>
      </c>
      <c r="BQ246">
        <v>-1</v>
      </c>
      <c r="BR246">
        <v>1</v>
      </c>
      <c r="BS246">
        <v>8.9333333333333334E-2</v>
      </c>
      <c r="BT246">
        <v>0.25</v>
      </c>
      <c r="BU246">
        <v>0.89333333333333331</v>
      </c>
      <c r="BV246">
        <v>0.22333333333333333</v>
      </c>
      <c r="BW246">
        <v>402</v>
      </c>
      <c r="BX246">
        <v>450</v>
      </c>
      <c r="BY246">
        <v>402</v>
      </c>
      <c r="CA246">
        <v>1</v>
      </c>
      <c r="CB246">
        <v>0.89333333333333331</v>
      </c>
      <c r="CC246">
        <v>8.9333333333333334E-2</v>
      </c>
      <c r="CD246">
        <v>0.25</v>
      </c>
      <c r="CE246">
        <v>0.22333333333333333</v>
      </c>
      <c r="CF246">
        <v>1.1244444444444444</v>
      </c>
      <c r="CG246">
        <v>0.28583333333333333</v>
      </c>
      <c r="CH246">
        <v>506</v>
      </c>
      <c r="CI246">
        <v>1</v>
      </c>
      <c r="CJ246">
        <v>0.28583333333333333</v>
      </c>
      <c r="CK246">
        <v>1.1244444444444444</v>
      </c>
      <c r="CL246">
        <v>0.34833333333333333</v>
      </c>
      <c r="CM246">
        <v>506</v>
      </c>
      <c r="CN246">
        <v>1</v>
      </c>
      <c r="CO246">
        <v>0.34833333333333333</v>
      </c>
      <c r="CP246">
        <v>1.1244444444444444</v>
      </c>
      <c r="CQ246">
        <v>0.41083333333333333</v>
      </c>
      <c r="CR246">
        <v>506</v>
      </c>
      <c r="CS246">
        <v>1</v>
      </c>
      <c r="CT246">
        <v>0.41083333333333333</v>
      </c>
      <c r="CU246">
        <v>1.1244444444444444</v>
      </c>
      <c r="CV246">
        <v>0.47333333333333333</v>
      </c>
      <c r="CW246">
        <v>506</v>
      </c>
      <c r="CX246">
        <v>1</v>
      </c>
      <c r="CY246">
        <v>0.47333333333333333</v>
      </c>
      <c r="CZ246">
        <v>1.4</v>
      </c>
      <c r="DA246">
        <v>0.47333333333333333</v>
      </c>
      <c r="DB246">
        <v>630</v>
      </c>
      <c r="DC246">
        <v>1</v>
      </c>
      <c r="DD246">
        <v>0.47333333333333333</v>
      </c>
      <c r="DE246">
        <v>0</v>
      </c>
      <c r="DF246">
        <v>0.47333333333333333</v>
      </c>
      <c r="DG246">
        <v>0</v>
      </c>
      <c r="DH246">
        <v>0</v>
      </c>
      <c r="DI246">
        <v>0.47333333333333333</v>
      </c>
      <c r="DJ246">
        <v>0</v>
      </c>
      <c r="DK246">
        <v>0.47333333333333333</v>
      </c>
      <c r="DL246">
        <v>0</v>
      </c>
      <c r="DM246">
        <v>0</v>
      </c>
      <c r="DN246">
        <v>0.47333333333333333</v>
      </c>
      <c r="DO246">
        <v>0.1</v>
      </c>
      <c r="DV246" t="s">
        <v>3962</v>
      </c>
      <c r="DW246" t="s">
        <v>19</v>
      </c>
      <c r="DX246" t="s">
        <v>3963</v>
      </c>
      <c r="DY246" t="s">
        <v>19</v>
      </c>
      <c r="DZ246">
        <v>450</v>
      </c>
      <c r="EA246">
        <v>450</v>
      </c>
      <c r="EB246">
        <v>450</v>
      </c>
      <c r="EC246">
        <v>450</v>
      </c>
      <c r="ED246">
        <v>450</v>
      </c>
      <c r="EE246">
        <v>450</v>
      </c>
      <c r="EF246">
        <v>450</v>
      </c>
      <c r="EG246">
        <v>450</v>
      </c>
    </row>
    <row r="247" spans="1:141" x14ac:dyDescent="0.25">
      <c r="A247" t="s">
        <v>15</v>
      </c>
      <c r="B247" t="s">
        <v>16</v>
      </c>
      <c r="C247" t="s">
        <v>588</v>
      </c>
      <c r="D247">
        <v>8</v>
      </c>
      <c r="E247" t="s">
        <v>589</v>
      </c>
      <c r="F247" t="s">
        <v>597</v>
      </c>
      <c r="G247" t="s">
        <v>598</v>
      </c>
      <c r="H247" t="s">
        <v>3279</v>
      </c>
      <c r="I247" t="s">
        <v>592</v>
      </c>
      <c r="J247" t="s">
        <v>592</v>
      </c>
      <c r="K247" t="s">
        <v>597</v>
      </c>
      <c r="L247" t="s">
        <v>620</v>
      </c>
      <c r="M247">
        <v>241</v>
      </c>
      <c r="N247" t="s">
        <v>56</v>
      </c>
      <c r="O247" t="s">
        <v>621</v>
      </c>
      <c r="P247" t="s">
        <v>592</v>
      </c>
      <c r="Q247" t="s">
        <v>592</v>
      </c>
      <c r="R247" t="s">
        <v>2964</v>
      </c>
      <c r="S247" t="s">
        <v>24</v>
      </c>
      <c r="T247" t="s">
        <v>52</v>
      </c>
      <c r="U247" t="s">
        <v>2991</v>
      </c>
      <c r="V247" t="s">
        <v>26</v>
      </c>
      <c r="W247">
        <v>5</v>
      </c>
      <c r="X247" t="s">
        <v>601</v>
      </c>
      <c r="Y247">
        <v>150</v>
      </c>
      <c r="Z247">
        <v>150</v>
      </c>
      <c r="AA247">
        <v>150</v>
      </c>
      <c r="AB247">
        <v>150</v>
      </c>
      <c r="AC247">
        <v>150</v>
      </c>
      <c r="AD247" t="s">
        <v>19</v>
      </c>
      <c r="AE247">
        <v>142</v>
      </c>
      <c r="AF247" t="s">
        <v>19</v>
      </c>
      <c r="AG247">
        <v>0</v>
      </c>
      <c r="AH247" t="s">
        <v>4057</v>
      </c>
      <c r="AI247">
        <v>45</v>
      </c>
      <c r="AJ247" t="s">
        <v>4058</v>
      </c>
      <c r="AK247">
        <v>137</v>
      </c>
      <c r="AL247">
        <f t="shared" si="202"/>
        <v>137</v>
      </c>
      <c r="AM247" t="s">
        <v>19</v>
      </c>
      <c r="AN247">
        <v>143</v>
      </c>
      <c r="AP247" t="s">
        <v>4059</v>
      </c>
      <c r="AQ247">
        <v>161</v>
      </c>
      <c r="AS247" t="s">
        <v>4060</v>
      </c>
      <c r="AT247">
        <v>148</v>
      </c>
      <c r="AV247" t="s">
        <v>4061</v>
      </c>
      <c r="AW247">
        <v>150</v>
      </c>
      <c r="AX247" t="s">
        <v>3990</v>
      </c>
      <c r="AY247">
        <v>160</v>
      </c>
      <c r="BA247">
        <f t="shared" si="203"/>
        <v>160</v>
      </c>
      <c r="BB247" t="s">
        <v>4062</v>
      </c>
      <c r="BC247">
        <v>0</v>
      </c>
      <c r="BD247" t="s">
        <v>4063</v>
      </c>
      <c r="BE247">
        <v>0</v>
      </c>
      <c r="BF247" t="s">
        <v>3992</v>
      </c>
      <c r="BG247" t="s">
        <v>590</v>
      </c>
      <c r="BQ247">
        <v>-1</v>
      </c>
      <c r="BR247">
        <v>0.3</v>
      </c>
      <c r="BS247">
        <v>0</v>
      </c>
      <c r="BT247">
        <v>7.4999999999999997E-2</v>
      </c>
      <c r="BU247">
        <v>0.91333333333333333</v>
      </c>
      <c r="BV247">
        <v>0.22833333333333333</v>
      </c>
      <c r="BW247">
        <v>0</v>
      </c>
      <c r="BX247">
        <v>45</v>
      </c>
      <c r="BY247">
        <v>137</v>
      </c>
      <c r="CA247">
        <v>0.3</v>
      </c>
      <c r="CB247">
        <v>0.91333333333333333</v>
      </c>
      <c r="CC247">
        <v>0</v>
      </c>
      <c r="CD247">
        <v>7.4999999999999997E-2</v>
      </c>
      <c r="CE247">
        <v>0.22833333333333333</v>
      </c>
      <c r="CF247">
        <v>1</v>
      </c>
      <c r="CG247">
        <v>0.46666666666666667</v>
      </c>
      <c r="CH247">
        <v>143</v>
      </c>
      <c r="CI247">
        <v>1</v>
      </c>
      <c r="CJ247">
        <v>0.46666666666666667</v>
      </c>
      <c r="CK247">
        <v>1.0733333333333333</v>
      </c>
      <c r="CL247">
        <v>0.47833333333333333</v>
      </c>
      <c r="CM247">
        <v>161</v>
      </c>
      <c r="CN247">
        <v>1</v>
      </c>
      <c r="CO247">
        <v>0.47833333333333333</v>
      </c>
      <c r="CP247">
        <v>0.98666666666666669</v>
      </c>
      <c r="CQ247">
        <v>0.47499999999999998</v>
      </c>
      <c r="CR247">
        <v>148</v>
      </c>
      <c r="CS247">
        <v>0.98666666666666669</v>
      </c>
      <c r="CT247">
        <v>0.47499999999999998</v>
      </c>
      <c r="CU247">
        <v>1</v>
      </c>
      <c r="CV247">
        <v>0.47833333333333333</v>
      </c>
      <c r="CW247">
        <v>150</v>
      </c>
      <c r="CX247">
        <v>1</v>
      </c>
      <c r="CY247">
        <v>0.47833333333333333</v>
      </c>
      <c r="CZ247">
        <v>1.0666666666666667</v>
      </c>
      <c r="DA247">
        <v>0.47833333333333333</v>
      </c>
      <c r="DB247">
        <v>160</v>
      </c>
      <c r="DC247">
        <v>1</v>
      </c>
      <c r="DD247">
        <v>0.47833333333333333</v>
      </c>
      <c r="DE247">
        <v>0</v>
      </c>
      <c r="DF247">
        <v>0.47833333333333333</v>
      </c>
      <c r="DG247">
        <v>0</v>
      </c>
      <c r="DH247">
        <v>0</v>
      </c>
      <c r="DI247">
        <v>0.47833333333333333</v>
      </c>
      <c r="DJ247">
        <v>0</v>
      </c>
      <c r="DK247">
        <v>0.47833333333333333</v>
      </c>
      <c r="DL247">
        <v>0</v>
      </c>
      <c r="DM247">
        <v>0</v>
      </c>
      <c r="DN247">
        <v>0.47833333333333333</v>
      </c>
      <c r="DO247">
        <v>0.25</v>
      </c>
      <c r="DV247" t="s">
        <v>3962</v>
      </c>
      <c r="DW247" t="s">
        <v>19</v>
      </c>
      <c r="DX247" t="s">
        <v>3963</v>
      </c>
      <c r="DY247" t="s">
        <v>19</v>
      </c>
      <c r="DZ247">
        <v>143</v>
      </c>
      <c r="EA247">
        <v>150</v>
      </c>
      <c r="EB247">
        <v>150</v>
      </c>
      <c r="EC247">
        <v>150</v>
      </c>
      <c r="ED247">
        <v>150</v>
      </c>
      <c r="EE247">
        <v>150</v>
      </c>
      <c r="EF247">
        <v>150</v>
      </c>
      <c r="EG247">
        <v>150</v>
      </c>
    </row>
    <row r="248" spans="1:141" x14ac:dyDescent="0.25">
      <c r="A248" t="s">
        <v>15</v>
      </c>
      <c r="B248" t="s">
        <v>16</v>
      </c>
      <c r="C248" t="s">
        <v>588</v>
      </c>
      <c r="D248">
        <v>8</v>
      </c>
      <c r="E248" t="s">
        <v>589</v>
      </c>
      <c r="F248" t="s">
        <v>597</v>
      </c>
      <c r="G248" t="s">
        <v>598</v>
      </c>
      <c r="H248" t="s">
        <v>3279</v>
      </c>
      <c r="I248" t="s">
        <v>592</v>
      </c>
      <c r="J248" t="s">
        <v>592</v>
      </c>
      <c r="K248" t="s">
        <v>597</v>
      </c>
      <c r="L248" t="s">
        <v>622</v>
      </c>
      <c r="M248">
        <v>242</v>
      </c>
      <c r="N248" t="s">
        <v>56</v>
      </c>
      <c r="O248" t="s">
        <v>623</v>
      </c>
      <c r="P248" t="s">
        <v>592</v>
      </c>
      <c r="Q248" t="s">
        <v>592</v>
      </c>
      <c r="R248" t="s">
        <v>2964</v>
      </c>
      <c r="S248" t="s">
        <v>24</v>
      </c>
      <c r="T248" t="s">
        <v>52</v>
      </c>
      <c r="U248" t="s">
        <v>2991</v>
      </c>
      <c r="V248" t="s">
        <v>26</v>
      </c>
      <c r="W248">
        <v>6</v>
      </c>
      <c r="X248" t="s">
        <v>601</v>
      </c>
      <c r="Y248">
        <v>300</v>
      </c>
      <c r="Z248">
        <v>300</v>
      </c>
      <c r="AA248">
        <v>300</v>
      </c>
      <c r="AB248">
        <v>300</v>
      </c>
      <c r="AC248">
        <v>300</v>
      </c>
      <c r="AD248" t="s">
        <v>19</v>
      </c>
      <c r="AE248">
        <v>300</v>
      </c>
      <c r="AF248" t="s">
        <v>19</v>
      </c>
      <c r="AG248">
        <v>431</v>
      </c>
      <c r="AH248" t="s">
        <v>4064</v>
      </c>
      <c r="AI248">
        <v>431</v>
      </c>
      <c r="AJ248" t="s">
        <v>19</v>
      </c>
      <c r="AK248">
        <v>412</v>
      </c>
      <c r="AL248">
        <f t="shared" si="202"/>
        <v>412</v>
      </c>
      <c r="AM248" t="s">
        <v>4065</v>
      </c>
      <c r="AN248">
        <v>412</v>
      </c>
      <c r="AP248" t="s">
        <v>4066</v>
      </c>
      <c r="AQ248">
        <v>422</v>
      </c>
      <c r="AS248" t="s">
        <v>4067</v>
      </c>
      <c r="AT248">
        <v>418</v>
      </c>
      <c r="AV248" t="s">
        <v>4068</v>
      </c>
      <c r="AW248">
        <v>418</v>
      </c>
      <c r="AX248" t="s">
        <v>4069</v>
      </c>
      <c r="AY248">
        <v>432</v>
      </c>
      <c r="BA248">
        <f t="shared" si="203"/>
        <v>432</v>
      </c>
      <c r="BB248" t="s">
        <v>4070</v>
      </c>
      <c r="BC248">
        <v>451</v>
      </c>
      <c r="BD248" t="s">
        <v>4071</v>
      </c>
      <c r="BE248">
        <v>451</v>
      </c>
      <c r="BF248" t="s">
        <v>4072</v>
      </c>
      <c r="BG248" t="s">
        <v>590</v>
      </c>
      <c r="BQ248">
        <v>-1</v>
      </c>
      <c r="BR248">
        <v>1.4366666666666668</v>
      </c>
      <c r="BS248">
        <v>0.1</v>
      </c>
      <c r="BT248">
        <v>0.25</v>
      </c>
      <c r="BU248">
        <v>1.3733333333333333</v>
      </c>
      <c r="BV248">
        <v>0.25</v>
      </c>
      <c r="BW248">
        <v>431</v>
      </c>
      <c r="BX248">
        <v>431</v>
      </c>
      <c r="BY248">
        <v>412</v>
      </c>
      <c r="CA248">
        <v>1</v>
      </c>
      <c r="CB248">
        <v>1</v>
      </c>
      <c r="CC248">
        <v>0.1</v>
      </c>
      <c r="CD248">
        <v>0.25</v>
      </c>
      <c r="CE248">
        <v>0.25</v>
      </c>
      <c r="CF248">
        <v>1.3733333333333333</v>
      </c>
      <c r="CG248">
        <v>0.3125</v>
      </c>
      <c r="CH248">
        <v>412</v>
      </c>
      <c r="CI248">
        <v>1</v>
      </c>
      <c r="CJ248">
        <v>0.3125</v>
      </c>
      <c r="CK248">
        <v>1.4066666666666667</v>
      </c>
      <c r="CL248">
        <v>0.375</v>
      </c>
      <c r="CM248">
        <v>422</v>
      </c>
      <c r="CN248">
        <v>1</v>
      </c>
      <c r="CO248">
        <v>0.375</v>
      </c>
      <c r="CP248">
        <v>1.3933333333333333</v>
      </c>
      <c r="CQ248">
        <v>0.4375</v>
      </c>
      <c r="CR248">
        <v>418</v>
      </c>
      <c r="CS248">
        <v>1</v>
      </c>
      <c r="CT248">
        <v>0.4375</v>
      </c>
      <c r="CU248">
        <v>1.3933333333333333</v>
      </c>
      <c r="CV248">
        <v>0.5</v>
      </c>
      <c r="CW248">
        <v>418</v>
      </c>
      <c r="CX248">
        <v>1</v>
      </c>
      <c r="CY248">
        <v>0.5</v>
      </c>
      <c r="CZ248">
        <v>1.44</v>
      </c>
      <c r="DA248">
        <v>0.5</v>
      </c>
      <c r="DB248">
        <v>432</v>
      </c>
      <c r="DC248">
        <v>1</v>
      </c>
      <c r="DD248">
        <v>0.5</v>
      </c>
      <c r="DE248">
        <v>1.5033333333333334</v>
      </c>
      <c r="DF248">
        <v>0.5625</v>
      </c>
      <c r="DG248">
        <v>451</v>
      </c>
      <c r="DH248">
        <v>1</v>
      </c>
      <c r="DI248">
        <v>0.5625</v>
      </c>
      <c r="DJ248">
        <v>1.5033333333333334</v>
      </c>
      <c r="DK248">
        <v>0.5625</v>
      </c>
      <c r="DL248">
        <v>451</v>
      </c>
      <c r="DM248">
        <v>1</v>
      </c>
      <c r="DN248">
        <v>0.5625</v>
      </c>
      <c r="DO248">
        <v>0.1</v>
      </c>
      <c r="DV248" t="s">
        <v>3962</v>
      </c>
      <c r="DW248" t="s">
        <v>19</v>
      </c>
      <c r="DX248" t="s">
        <v>3963</v>
      </c>
      <c r="DY248" t="s">
        <v>19</v>
      </c>
      <c r="DZ248">
        <v>300</v>
      </c>
      <c r="EA248">
        <v>300</v>
      </c>
      <c r="EB248">
        <v>300</v>
      </c>
      <c r="EC248">
        <v>300</v>
      </c>
      <c r="ED248">
        <v>300</v>
      </c>
      <c r="EE248">
        <v>300</v>
      </c>
      <c r="EF248">
        <v>300</v>
      </c>
      <c r="EG248">
        <v>300</v>
      </c>
    </row>
    <row r="249" spans="1:141" x14ac:dyDescent="0.25">
      <c r="A249" t="s">
        <v>15</v>
      </c>
      <c r="B249" t="s">
        <v>16</v>
      </c>
      <c r="C249" t="s">
        <v>588</v>
      </c>
      <c r="D249">
        <v>8</v>
      </c>
      <c r="E249" t="s">
        <v>589</v>
      </c>
      <c r="F249" t="s">
        <v>597</v>
      </c>
      <c r="G249" t="s">
        <v>598</v>
      </c>
      <c r="H249" t="s">
        <v>3279</v>
      </c>
      <c r="I249" t="s">
        <v>592</v>
      </c>
      <c r="J249" t="s">
        <v>592</v>
      </c>
      <c r="K249" t="s">
        <v>597</v>
      </c>
      <c r="L249" t="s">
        <v>624</v>
      </c>
      <c r="M249">
        <v>243</v>
      </c>
      <c r="N249" t="s">
        <v>56</v>
      </c>
      <c r="O249" t="s">
        <v>625</v>
      </c>
      <c r="P249" t="s">
        <v>592</v>
      </c>
      <c r="Q249" t="s">
        <v>592</v>
      </c>
      <c r="R249" t="s">
        <v>2964</v>
      </c>
      <c r="S249" t="s">
        <v>24</v>
      </c>
      <c r="T249" t="s">
        <v>52</v>
      </c>
      <c r="U249" t="s">
        <v>2991</v>
      </c>
      <c r="V249" t="s">
        <v>26</v>
      </c>
      <c r="W249">
        <v>7</v>
      </c>
      <c r="X249" t="s">
        <v>601</v>
      </c>
      <c r="Y249">
        <v>60</v>
      </c>
      <c r="Z249">
        <v>60</v>
      </c>
      <c r="AA249">
        <v>60</v>
      </c>
      <c r="AB249">
        <v>60</v>
      </c>
      <c r="AC249">
        <v>60</v>
      </c>
      <c r="AD249" t="s">
        <v>19</v>
      </c>
      <c r="AE249">
        <v>100</v>
      </c>
      <c r="AF249" t="s">
        <v>19</v>
      </c>
      <c r="AG249">
        <v>98</v>
      </c>
      <c r="AH249" t="s">
        <v>4073</v>
      </c>
      <c r="AI249">
        <v>98</v>
      </c>
      <c r="AJ249" t="s">
        <v>19</v>
      </c>
      <c r="AK249">
        <v>98</v>
      </c>
      <c r="AL249">
        <f t="shared" si="202"/>
        <v>98</v>
      </c>
      <c r="AM249" t="s">
        <v>4074</v>
      </c>
      <c r="AN249">
        <v>99</v>
      </c>
      <c r="AP249" t="s">
        <v>4075</v>
      </c>
      <c r="AQ249">
        <v>111</v>
      </c>
      <c r="AS249" t="s">
        <v>4076</v>
      </c>
      <c r="AT249">
        <v>98</v>
      </c>
      <c r="AV249" t="s">
        <v>4077</v>
      </c>
      <c r="AW249">
        <v>98</v>
      </c>
      <c r="AX249" t="s">
        <v>4078</v>
      </c>
      <c r="AY249">
        <v>119</v>
      </c>
      <c r="BA249">
        <f t="shared" si="203"/>
        <v>119</v>
      </c>
      <c r="BB249" t="s">
        <v>4079</v>
      </c>
      <c r="BC249">
        <v>31</v>
      </c>
      <c r="BD249" t="s">
        <v>4080</v>
      </c>
      <c r="BE249">
        <v>31</v>
      </c>
      <c r="BF249" t="s">
        <v>4081</v>
      </c>
      <c r="BG249" t="s">
        <v>590</v>
      </c>
      <c r="BQ249">
        <v>-1</v>
      </c>
      <c r="BR249">
        <v>1.6333333333333333</v>
      </c>
      <c r="BS249">
        <v>0.1</v>
      </c>
      <c r="BT249">
        <v>0.25</v>
      </c>
      <c r="BU249">
        <v>1.6333333333333333</v>
      </c>
      <c r="BV249">
        <v>0.25</v>
      </c>
      <c r="BW249">
        <v>98</v>
      </c>
      <c r="BX249">
        <v>98</v>
      </c>
      <c r="BY249">
        <v>98</v>
      </c>
      <c r="CA249">
        <v>1</v>
      </c>
      <c r="CB249">
        <v>1</v>
      </c>
      <c r="CC249">
        <v>0.1</v>
      </c>
      <c r="CD249">
        <v>0.25</v>
      </c>
      <c r="CE249">
        <v>0.25</v>
      </c>
      <c r="CF249">
        <v>1.65</v>
      </c>
      <c r="CG249">
        <v>0.3125</v>
      </c>
      <c r="CH249">
        <v>99</v>
      </c>
      <c r="CI249">
        <v>1</v>
      </c>
      <c r="CJ249">
        <v>0.3125</v>
      </c>
      <c r="CK249">
        <v>1.85</v>
      </c>
      <c r="CL249">
        <v>0.375</v>
      </c>
      <c r="CM249">
        <v>111</v>
      </c>
      <c r="CN249">
        <v>1</v>
      </c>
      <c r="CO249">
        <v>0.375</v>
      </c>
      <c r="CP249">
        <v>1.6333333333333333</v>
      </c>
      <c r="CQ249">
        <v>0.4375</v>
      </c>
      <c r="CR249">
        <v>98</v>
      </c>
      <c r="CS249">
        <v>1</v>
      </c>
      <c r="CT249">
        <v>0.4375</v>
      </c>
      <c r="CU249">
        <v>1.6333333333333333</v>
      </c>
      <c r="CV249">
        <v>0.5</v>
      </c>
      <c r="CW249">
        <v>98</v>
      </c>
      <c r="CX249">
        <v>1</v>
      </c>
      <c r="CY249">
        <v>0.5</v>
      </c>
      <c r="CZ249">
        <v>1.9833333333333334</v>
      </c>
      <c r="DA249">
        <v>0.5</v>
      </c>
      <c r="DB249">
        <v>119</v>
      </c>
      <c r="DC249">
        <v>1</v>
      </c>
      <c r="DD249">
        <v>0.5</v>
      </c>
      <c r="DE249">
        <v>0.51666666666666672</v>
      </c>
      <c r="DF249">
        <v>0.53229166666666672</v>
      </c>
      <c r="DG249">
        <v>31</v>
      </c>
      <c r="DH249">
        <v>0.51666666666666672</v>
      </c>
      <c r="DI249">
        <v>0.53229166666666672</v>
      </c>
      <c r="DJ249">
        <v>0.51666666666666672</v>
      </c>
      <c r="DK249">
        <v>0.56458333333333333</v>
      </c>
      <c r="DL249">
        <v>31</v>
      </c>
      <c r="DM249">
        <v>0.51666666666666672</v>
      </c>
      <c r="DN249">
        <v>0.56458333333333333</v>
      </c>
      <c r="DO249">
        <v>0.1</v>
      </c>
      <c r="DV249" t="s">
        <v>3962</v>
      </c>
      <c r="DW249" t="s">
        <v>19</v>
      </c>
      <c r="DX249" t="s">
        <v>3963</v>
      </c>
      <c r="DY249" t="s">
        <v>19</v>
      </c>
      <c r="DZ249">
        <v>60</v>
      </c>
      <c r="EA249">
        <v>60</v>
      </c>
      <c r="EB249">
        <v>60</v>
      </c>
      <c r="EC249">
        <v>60</v>
      </c>
      <c r="ED249">
        <v>60</v>
      </c>
      <c r="EE249">
        <v>60</v>
      </c>
      <c r="EF249">
        <v>60</v>
      </c>
      <c r="EG249">
        <v>60</v>
      </c>
    </row>
    <row r="250" spans="1:141" x14ac:dyDescent="0.25">
      <c r="A250" t="s">
        <v>15</v>
      </c>
      <c r="B250" t="s">
        <v>16</v>
      </c>
      <c r="C250" t="s">
        <v>588</v>
      </c>
      <c r="D250">
        <v>8</v>
      </c>
      <c r="E250" t="s">
        <v>589</v>
      </c>
      <c r="F250" t="s">
        <v>597</v>
      </c>
      <c r="G250" t="s">
        <v>598</v>
      </c>
      <c r="H250" t="s">
        <v>3279</v>
      </c>
      <c r="I250" t="s">
        <v>592</v>
      </c>
      <c r="J250" t="s">
        <v>592</v>
      </c>
      <c r="K250" t="s">
        <v>597</v>
      </c>
      <c r="L250" t="s">
        <v>626</v>
      </c>
      <c r="M250">
        <v>244</v>
      </c>
      <c r="N250" t="s">
        <v>56</v>
      </c>
      <c r="O250" t="s">
        <v>627</v>
      </c>
      <c r="P250" t="s">
        <v>592</v>
      </c>
      <c r="Q250" t="s">
        <v>592</v>
      </c>
      <c r="R250" t="s">
        <v>2964</v>
      </c>
      <c r="S250" t="s">
        <v>24</v>
      </c>
      <c r="T250" t="s">
        <v>52</v>
      </c>
      <c r="U250" t="s">
        <v>2991</v>
      </c>
      <c r="V250" t="s">
        <v>26</v>
      </c>
      <c r="W250">
        <v>8</v>
      </c>
      <c r="X250" t="s">
        <v>601</v>
      </c>
      <c r="Y250">
        <v>300</v>
      </c>
      <c r="Z250">
        <v>300</v>
      </c>
      <c r="AA250">
        <v>300</v>
      </c>
      <c r="AB250">
        <v>300</v>
      </c>
      <c r="AC250">
        <v>300</v>
      </c>
      <c r="AD250" t="s">
        <v>19</v>
      </c>
      <c r="AE250">
        <v>-2</v>
      </c>
      <c r="AF250" t="s">
        <v>19</v>
      </c>
      <c r="AG250">
        <v>116</v>
      </c>
      <c r="AH250" t="s">
        <v>4082</v>
      </c>
      <c r="AI250">
        <v>300</v>
      </c>
      <c r="AJ250" t="s">
        <v>19</v>
      </c>
      <c r="AK250">
        <v>406</v>
      </c>
      <c r="AL250">
        <f t="shared" si="202"/>
        <v>406</v>
      </c>
      <c r="AM250" t="s">
        <v>4083</v>
      </c>
      <c r="AN250">
        <v>22</v>
      </c>
      <c r="AP250" t="s">
        <v>4084</v>
      </c>
      <c r="AQ250">
        <v>92</v>
      </c>
      <c r="AS250" t="s">
        <v>4085</v>
      </c>
      <c r="AT250">
        <v>196</v>
      </c>
      <c r="AV250" t="s">
        <v>4086</v>
      </c>
      <c r="AW250">
        <v>301</v>
      </c>
      <c r="AX250" t="s">
        <v>4087</v>
      </c>
      <c r="AY250">
        <v>292</v>
      </c>
      <c r="BA250">
        <f t="shared" si="203"/>
        <v>292</v>
      </c>
      <c r="BB250" t="s">
        <v>4088</v>
      </c>
      <c r="BC250">
        <v>104</v>
      </c>
      <c r="BD250" t="s">
        <v>4089</v>
      </c>
      <c r="BE250">
        <v>104</v>
      </c>
      <c r="BF250" t="s">
        <v>4089</v>
      </c>
      <c r="BG250" t="s">
        <v>590</v>
      </c>
      <c r="BQ250">
        <v>-1</v>
      </c>
      <c r="BR250">
        <v>1</v>
      </c>
      <c r="BS250">
        <v>3.8666666666666669E-2</v>
      </c>
      <c r="BT250">
        <v>0.25</v>
      </c>
      <c r="BU250">
        <v>1.3533333333333333</v>
      </c>
      <c r="BV250">
        <v>0.25</v>
      </c>
      <c r="BW250">
        <v>116</v>
      </c>
      <c r="BX250">
        <v>300</v>
      </c>
      <c r="BY250">
        <v>406</v>
      </c>
      <c r="CA250">
        <v>1</v>
      </c>
      <c r="CB250">
        <v>1</v>
      </c>
      <c r="CC250">
        <v>3.8666666666666669E-2</v>
      </c>
      <c r="CD250">
        <v>0.25</v>
      </c>
      <c r="CE250">
        <v>0.25</v>
      </c>
      <c r="CF250">
        <v>7.3333333333333334E-2</v>
      </c>
      <c r="CG250">
        <v>0.25458333333333333</v>
      </c>
      <c r="CH250">
        <v>22</v>
      </c>
      <c r="CI250">
        <v>7.3333333333333334E-2</v>
      </c>
      <c r="CJ250">
        <v>0.25458333333333333</v>
      </c>
      <c r="CK250">
        <v>0.30666666666666664</v>
      </c>
      <c r="CL250">
        <v>0.28833333333333333</v>
      </c>
      <c r="CM250">
        <v>92</v>
      </c>
      <c r="CN250">
        <v>0.30666666666666664</v>
      </c>
      <c r="CO250">
        <v>0.28833333333333333</v>
      </c>
      <c r="CP250">
        <v>0.65333333333333332</v>
      </c>
      <c r="CQ250">
        <v>0.3725</v>
      </c>
      <c r="CR250">
        <v>196</v>
      </c>
      <c r="CS250">
        <v>0.65333333333333332</v>
      </c>
      <c r="CT250">
        <v>0.3725</v>
      </c>
      <c r="CU250">
        <v>1.0033333333333334</v>
      </c>
      <c r="CV250">
        <v>0.5</v>
      </c>
      <c r="CW250">
        <v>301</v>
      </c>
      <c r="CX250">
        <v>1</v>
      </c>
      <c r="CY250">
        <v>0.5</v>
      </c>
      <c r="CZ250">
        <v>0.97333333333333338</v>
      </c>
      <c r="DA250">
        <v>0.49333333333333335</v>
      </c>
      <c r="DB250">
        <v>292</v>
      </c>
      <c r="DC250">
        <v>0.97333333333333338</v>
      </c>
      <c r="DD250">
        <v>0.49333333333333335</v>
      </c>
      <c r="DE250">
        <v>0.34666666666666668</v>
      </c>
      <c r="DF250">
        <v>0.51500000000000001</v>
      </c>
      <c r="DG250">
        <v>104</v>
      </c>
      <c r="DH250">
        <v>0.34666666666666668</v>
      </c>
      <c r="DI250">
        <v>0.51500000000000001</v>
      </c>
      <c r="DJ250">
        <v>0.34666666666666668</v>
      </c>
      <c r="DK250">
        <v>0.53666666666666663</v>
      </c>
      <c r="DL250">
        <v>104</v>
      </c>
      <c r="DM250">
        <v>0.34666666666666668</v>
      </c>
      <c r="DN250">
        <v>0.53666666666666663</v>
      </c>
      <c r="DO250">
        <v>0.1</v>
      </c>
      <c r="DV250" t="s">
        <v>3962</v>
      </c>
      <c r="DW250" t="s">
        <v>19</v>
      </c>
      <c r="DX250" t="s">
        <v>3963</v>
      </c>
      <c r="DY250" t="s">
        <v>19</v>
      </c>
      <c r="DZ250">
        <v>300</v>
      </c>
      <c r="EA250">
        <v>300</v>
      </c>
      <c r="EB250">
        <v>300</v>
      </c>
      <c r="EC250">
        <v>300</v>
      </c>
      <c r="ED250">
        <v>300</v>
      </c>
      <c r="EE250">
        <v>300</v>
      </c>
      <c r="EF250">
        <v>300</v>
      </c>
      <c r="EG250">
        <v>300</v>
      </c>
    </row>
    <row r="251" spans="1:141" x14ac:dyDescent="0.25">
      <c r="A251" t="s">
        <v>15</v>
      </c>
      <c r="B251" t="s">
        <v>16</v>
      </c>
      <c r="C251" t="s">
        <v>588</v>
      </c>
      <c r="D251">
        <v>8</v>
      </c>
      <c r="E251" t="s">
        <v>589</v>
      </c>
      <c r="F251" t="s">
        <v>597</v>
      </c>
      <c r="G251" t="s">
        <v>598</v>
      </c>
      <c r="H251" t="s">
        <v>3279</v>
      </c>
      <c r="I251" t="s">
        <v>592</v>
      </c>
      <c r="J251" t="s">
        <v>592</v>
      </c>
      <c r="K251" t="s">
        <v>597</v>
      </c>
      <c r="L251" t="s">
        <v>628</v>
      </c>
      <c r="M251">
        <v>245</v>
      </c>
      <c r="N251" t="s">
        <v>56</v>
      </c>
      <c r="O251" t="s">
        <v>629</v>
      </c>
      <c r="P251" t="s">
        <v>592</v>
      </c>
      <c r="Q251" t="s">
        <v>592</v>
      </c>
      <c r="R251" t="s">
        <v>2964</v>
      </c>
      <c r="S251" t="s">
        <v>24</v>
      </c>
      <c r="T251" t="s">
        <v>52</v>
      </c>
      <c r="U251" t="s">
        <v>2991</v>
      </c>
      <c r="V251" t="s">
        <v>26</v>
      </c>
      <c r="W251">
        <v>9</v>
      </c>
      <c r="X251" t="s">
        <v>4048</v>
      </c>
      <c r="Y251">
        <v>60</v>
      </c>
      <c r="Z251">
        <v>60</v>
      </c>
      <c r="AA251">
        <v>60</v>
      </c>
      <c r="AB251">
        <v>60</v>
      </c>
      <c r="AC251">
        <v>60</v>
      </c>
      <c r="AD251" t="s">
        <v>19</v>
      </c>
      <c r="AE251">
        <v>28</v>
      </c>
      <c r="AF251" t="s">
        <v>19</v>
      </c>
      <c r="AG251">
        <v>42</v>
      </c>
      <c r="AH251" t="s">
        <v>4090</v>
      </c>
      <c r="AI251">
        <v>60</v>
      </c>
      <c r="AJ251" t="s">
        <v>19</v>
      </c>
      <c r="AK251">
        <v>53</v>
      </c>
      <c r="AL251">
        <f t="shared" si="202"/>
        <v>53</v>
      </c>
      <c r="AM251" t="s">
        <v>4091</v>
      </c>
      <c r="AN251">
        <v>53</v>
      </c>
      <c r="AP251" t="s">
        <v>4092</v>
      </c>
      <c r="AQ251">
        <v>53</v>
      </c>
      <c r="AS251" t="s">
        <v>4093</v>
      </c>
      <c r="AT251">
        <v>53</v>
      </c>
      <c r="AV251" t="s">
        <v>4094</v>
      </c>
      <c r="AW251">
        <v>60</v>
      </c>
      <c r="AX251" t="s">
        <v>4053</v>
      </c>
      <c r="AY251">
        <v>69</v>
      </c>
      <c r="BA251">
        <f t="shared" si="203"/>
        <v>69</v>
      </c>
      <c r="BB251" t="s">
        <v>19</v>
      </c>
      <c r="BC251">
        <v>0</v>
      </c>
      <c r="BD251" t="s">
        <v>4095</v>
      </c>
      <c r="BE251">
        <v>0</v>
      </c>
      <c r="BF251" t="s">
        <v>4095</v>
      </c>
      <c r="BG251" t="s">
        <v>590</v>
      </c>
      <c r="BQ251">
        <v>-1</v>
      </c>
      <c r="BR251">
        <v>1</v>
      </c>
      <c r="BS251">
        <v>6.9999999999999993E-2</v>
      </c>
      <c r="BT251">
        <v>0.25</v>
      </c>
      <c r="BU251">
        <v>0.8833333333333333</v>
      </c>
      <c r="BV251">
        <v>0.22083333333333333</v>
      </c>
      <c r="BW251">
        <v>42</v>
      </c>
      <c r="BX251">
        <v>60</v>
      </c>
      <c r="BY251">
        <v>53</v>
      </c>
      <c r="CA251">
        <v>1</v>
      </c>
      <c r="CB251">
        <v>0.8833333333333333</v>
      </c>
      <c r="CC251">
        <v>6.9999999999999993E-2</v>
      </c>
      <c r="CD251">
        <v>0.25</v>
      </c>
      <c r="CE251">
        <v>0.22083333333333333</v>
      </c>
      <c r="CF251">
        <v>0.8833333333333333</v>
      </c>
      <c r="CG251">
        <v>0.27604166666666663</v>
      </c>
      <c r="CH251">
        <v>53</v>
      </c>
      <c r="CI251">
        <v>0.8833333333333333</v>
      </c>
      <c r="CJ251">
        <v>0.27604166666666663</v>
      </c>
      <c r="CK251">
        <v>0.8833333333333333</v>
      </c>
      <c r="CL251">
        <v>0.33124999999999999</v>
      </c>
      <c r="CM251">
        <v>53</v>
      </c>
      <c r="CN251">
        <v>0.8833333333333333</v>
      </c>
      <c r="CO251">
        <v>0.33124999999999999</v>
      </c>
      <c r="CP251">
        <v>0.8833333333333333</v>
      </c>
      <c r="CQ251">
        <v>0.38645833333333335</v>
      </c>
      <c r="CR251">
        <v>53</v>
      </c>
      <c r="CS251">
        <v>0.8833333333333333</v>
      </c>
      <c r="CT251">
        <v>0.38645833333333335</v>
      </c>
      <c r="CU251">
        <v>1</v>
      </c>
      <c r="CV251">
        <v>0.47083333333333333</v>
      </c>
      <c r="CW251">
        <v>60</v>
      </c>
      <c r="CX251">
        <v>1</v>
      </c>
      <c r="CY251">
        <v>0.47083333333333333</v>
      </c>
      <c r="CZ251">
        <v>1.1499999999999999</v>
      </c>
      <c r="DA251">
        <v>0.47083333333333333</v>
      </c>
      <c r="DB251">
        <v>69</v>
      </c>
      <c r="DC251">
        <v>1</v>
      </c>
      <c r="DD251">
        <v>0.47083333333333333</v>
      </c>
      <c r="DE251">
        <v>0</v>
      </c>
      <c r="DF251">
        <v>0.47083333333333333</v>
      </c>
      <c r="DG251">
        <v>0</v>
      </c>
      <c r="DH251">
        <v>0</v>
      </c>
      <c r="DI251">
        <v>0.47083333333333333</v>
      </c>
      <c r="DJ251">
        <v>0</v>
      </c>
      <c r="DK251">
        <v>0.47083333333333333</v>
      </c>
      <c r="DL251">
        <v>0</v>
      </c>
      <c r="DM251">
        <v>0</v>
      </c>
      <c r="DN251">
        <v>0.47083333333333333</v>
      </c>
      <c r="DO251">
        <v>0.1</v>
      </c>
      <c r="DV251" t="s">
        <v>3962</v>
      </c>
      <c r="DW251" t="s">
        <v>19</v>
      </c>
      <c r="DX251" t="s">
        <v>3963</v>
      </c>
      <c r="DY251" t="s">
        <v>19</v>
      </c>
      <c r="DZ251">
        <v>60</v>
      </c>
      <c r="EA251">
        <v>60</v>
      </c>
      <c r="EB251">
        <v>60</v>
      </c>
      <c r="EC251">
        <v>60</v>
      </c>
      <c r="ED251">
        <v>60</v>
      </c>
      <c r="EE251">
        <v>60</v>
      </c>
      <c r="EF251">
        <v>60</v>
      </c>
      <c r="EG251">
        <v>60</v>
      </c>
    </row>
    <row r="252" spans="1:141" x14ac:dyDescent="0.25">
      <c r="A252" t="s">
        <v>15</v>
      </c>
      <c r="B252" t="s">
        <v>16</v>
      </c>
      <c r="C252" t="s">
        <v>588</v>
      </c>
      <c r="D252">
        <v>8</v>
      </c>
      <c r="E252" t="s">
        <v>589</v>
      </c>
      <c r="F252" t="s">
        <v>630</v>
      </c>
      <c r="G252" t="s">
        <v>631</v>
      </c>
      <c r="H252" t="s">
        <v>3279</v>
      </c>
      <c r="I252" t="s">
        <v>592</v>
      </c>
      <c r="J252" t="s">
        <v>592</v>
      </c>
      <c r="K252" t="s">
        <v>630</v>
      </c>
      <c r="L252" t="s">
        <v>632</v>
      </c>
      <c r="M252">
        <v>246</v>
      </c>
      <c r="N252" t="s">
        <v>56</v>
      </c>
      <c r="O252" t="s">
        <v>633</v>
      </c>
      <c r="P252" t="s">
        <v>592</v>
      </c>
      <c r="Q252" t="s">
        <v>592</v>
      </c>
      <c r="R252" t="s">
        <v>2964</v>
      </c>
      <c r="S252" t="s">
        <v>34</v>
      </c>
      <c r="T252" t="s">
        <v>52</v>
      </c>
      <c r="U252" t="s">
        <v>2991</v>
      </c>
      <c r="V252" t="s">
        <v>26</v>
      </c>
      <c r="W252">
        <v>1</v>
      </c>
      <c r="X252" t="s">
        <v>4048</v>
      </c>
      <c r="Y252">
        <v>108</v>
      </c>
      <c r="Z252">
        <v>31</v>
      </c>
      <c r="AA252">
        <v>31</v>
      </c>
      <c r="AB252">
        <v>31</v>
      </c>
      <c r="AC252">
        <v>15</v>
      </c>
      <c r="AD252" t="s">
        <v>19</v>
      </c>
      <c r="AE252">
        <v>76</v>
      </c>
      <c r="AF252" t="s">
        <v>19</v>
      </c>
      <c r="AG252">
        <v>7</v>
      </c>
      <c r="AH252" t="s">
        <v>4096</v>
      </c>
      <c r="AI252">
        <v>8</v>
      </c>
      <c r="AJ252" t="s">
        <v>4003</v>
      </c>
      <c r="AK252">
        <v>8</v>
      </c>
      <c r="AL252">
        <f>+AG252+AK252</f>
        <v>15</v>
      </c>
      <c r="AM252" t="s">
        <v>19</v>
      </c>
      <c r="AN252">
        <v>-1</v>
      </c>
      <c r="AO252">
        <f>+IF(AND(AN252&lt;&gt;-1,AN252&lt;&gt;-2),AN252,0)</f>
        <v>0</v>
      </c>
      <c r="AP252" t="s">
        <v>19</v>
      </c>
      <c r="AQ252">
        <v>4</v>
      </c>
      <c r="AR252">
        <f>+IF(AND(AQ252&lt;&gt;-1,AQ252&lt;&gt;-2),AQ252,0)</f>
        <v>4</v>
      </c>
      <c r="AS252" t="s">
        <v>4097</v>
      </c>
      <c r="AT252">
        <v>15</v>
      </c>
      <c r="AU252">
        <f>+IF(AND(AT252&lt;&gt;-1,AT252&lt;&gt;-2),AT252,0)</f>
        <v>15</v>
      </c>
      <c r="AV252" t="s">
        <v>4098</v>
      </c>
      <c r="AW252">
        <v>12</v>
      </c>
      <c r="AX252" t="s">
        <v>4024</v>
      </c>
      <c r="AY252">
        <v>13</v>
      </c>
      <c r="AZ252">
        <f>+IF(AND(AY252&lt;&gt;-1,AY252&lt;&gt;-2),AY252,0)</f>
        <v>13</v>
      </c>
      <c r="BA252">
        <f>+AO252+AR252+AU252+AZ252</f>
        <v>32</v>
      </c>
      <c r="BB252" t="s">
        <v>4099</v>
      </c>
      <c r="BC252">
        <v>0</v>
      </c>
      <c r="BD252" t="s">
        <v>4100</v>
      </c>
      <c r="BE252">
        <v>0</v>
      </c>
      <c r="BF252" t="s">
        <v>4100</v>
      </c>
      <c r="BG252" t="s">
        <v>595</v>
      </c>
      <c r="BQ252">
        <v>0.62222222222222223</v>
      </c>
      <c r="BR252">
        <v>1</v>
      </c>
      <c r="BS252">
        <v>6.4814814814814811E-2</v>
      </c>
      <c r="BT252">
        <v>0.1388888888888889</v>
      </c>
      <c r="BU252">
        <v>1</v>
      </c>
      <c r="BV252">
        <v>0.1388888888888889</v>
      </c>
      <c r="BW252">
        <v>7</v>
      </c>
      <c r="BX252">
        <v>15</v>
      </c>
      <c r="BY252">
        <v>15</v>
      </c>
      <c r="BZ252">
        <v>0.62222222222222223</v>
      </c>
      <c r="CA252">
        <v>1</v>
      </c>
      <c r="CB252">
        <v>1</v>
      </c>
      <c r="CC252">
        <v>6.4814814814814811E-2</v>
      </c>
      <c r="CD252">
        <v>0.1388888888888889</v>
      </c>
      <c r="CE252">
        <v>0.1388888888888889</v>
      </c>
      <c r="CF252">
        <v>-1</v>
      </c>
      <c r="CG252">
        <v>0.1388888888888889</v>
      </c>
      <c r="CH252">
        <v>15</v>
      </c>
      <c r="CJ252">
        <v>0.1388888888888889</v>
      </c>
      <c r="CK252">
        <v>-2</v>
      </c>
      <c r="CL252">
        <v>0.17592592592592593</v>
      </c>
      <c r="CM252">
        <v>19</v>
      </c>
      <c r="CO252">
        <v>0.17592592592592593</v>
      </c>
      <c r="CP252">
        <v>-2</v>
      </c>
      <c r="CQ252">
        <v>0.31481481481481483</v>
      </c>
      <c r="CR252">
        <v>34</v>
      </c>
      <c r="CT252">
        <v>0.31481481481481483</v>
      </c>
      <c r="CU252">
        <v>1</v>
      </c>
      <c r="CV252">
        <v>0.42592592592592593</v>
      </c>
      <c r="CW252">
        <v>46</v>
      </c>
      <c r="CX252">
        <v>1</v>
      </c>
      <c r="CY252">
        <v>0.42592592592592593</v>
      </c>
      <c r="CZ252">
        <v>1.032258064516129</v>
      </c>
      <c r="DA252">
        <v>0.43518518518518517</v>
      </c>
      <c r="DB252">
        <v>47</v>
      </c>
      <c r="DC252">
        <v>1</v>
      </c>
      <c r="DD252">
        <v>0.43518518518518517</v>
      </c>
      <c r="DE252">
        <v>-2</v>
      </c>
      <c r="DF252">
        <v>0.43518518518518517</v>
      </c>
      <c r="DG252">
        <v>47</v>
      </c>
      <c r="DI252">
        <v>0.43518518518518517</v>
      </c>
      <c r="DJ252">
        <v>-2</v>
      </c>
      <c r="DK252">
        <v>0.43518518518518517</v>
      </c>
      <c r="DL252">
        <v>47</v>
      </c>
      <c r="DN252">
        <v>0.43518518518518517</v>
      </c>
      <c r="DO252">
        <v>0</v>
      </c>
      <c r="DZ252">
        <v>-1</v>
      </c>
      <c r="EA252">
        <v>-1</v>
      </c>
      <c r="EB252">
        <v>-1</v>
      </c>
      <c r="EC252">
        <v>31</v>
      </c>
      <c r="ED252">
        <v>0</v>
      </c>
      <c r="EE252">
        <v>0</v>
      </c>
      <c r="EF252">
        <v>16</v>
      </c>
      <c r="EG252">
        <v>15</v>
      </c>
    </row>
    <row r="253" spans="1:141" x14ac:dyDescent="0.25">
      <c r="A253" t="s">
        <v>15</v>
      </c>
      <c r="B253" t="s">
        <v>16</v>
      </c>
      <c r="C253" t="s">
        <v>588</v>
      </c>
      <c r="D253">
        <v>8</v>
      </c>
      <c r="E253" t="s">
        <v>589</v>
      </c>
      <c r="F253" t="s">
        <v>634</v>
      </c>
      <c r="G253" t="s">
        <v>635</v>
      </c>
      <c r="H253" t="s">
        <v>3279</v>
      </c>
      <c r="I253" t="s">
        <v>592</v>
      </c>
      <c r="J253" t="s">
        <v>592</v>
      </c>
      <c r="K253" t="s">
        <v>634</v>
      </c>
      <c r="L253" t="s">
        <v>636</v>
      </c>
      <c r="M253">
        <v>247</v>
      </c>
      <c r="N253" t="s">
        <v>56</v>
      </c>
      <c r="O253" t="s">
        <v>637</v>
      </c>
      <c r="P253" t="s">
        <v>592</v>
      </c>
      <c r="Q253" t="s">
        <v>592</v>
      </c>
      <c r="R253" t="s">
        <v>2964</v>
      </c>
      <c r="S253" t="s">
        <v>24</v>
      </c>
      <c r="T253" t="s">
        <v>25</v>
      </c>
      <c r="U253" t="s">
        <v>2965</v>
      </c>
      <c r="V253" t="s">
        <v>26</v>
      </c>
      <c r="W253">
        <v>1</v>
      </c>
      <c r="X253" t="s">
        <v>3255</v>
      </c>
      <c r="Y253">
        <v>1</v>
      </c>
      <c r="Z253">
        <v>1</v>
      </c>
      <c r="AA253">
        <v>1</v>
      </c>
      <c r="AB253">
        <v>1</v>
      </c>
      <c r="AC253">
        <v>1</v>
      </c>
      <c r="AD253" t="s">
        <v>19</v>
      </c>
      <c r="AE253">
        <v>1</v>
      </c>
      <c r="AF253" t="s">
        <v>19</v>
      </c>
      <c r="AG253">
        <v>0.9</v>
      </c>
      <c r="AH253" t="s">
        <v>4101</v>
      </c>
      <c r="AI253">
        <v>1</v>
      </c>
      <c r="AJ253" t="s">
        <v>4003</v>
      </c>
      <c r="AK253">
        <v>0.98</v>
      </c>
      <c r="AL253">
        <f t="shared" ref="AL253:AL255" si="204">+AK253</f>
        <v>0.98</v>
      </c>
      <c r="AM253" t="s">
        <v>4102</v>
      </c>
      <c r="AN253">
        <v>0.2</v>
      </c>
      <c r="AP253" t="s">
        <v>4103</v>
      </c>
      <c r="AQ253">
        <v>0.89</v>
      </c>
      <c r="AS253" t="s">
        <v>4104</v>
      </c>
      <c r="AT253">
        <v>0.93</v>
      </c>
      <c r="AV253" t="s">
        <v>4105</v>
      </c>
      <c r="AW253">
        <v>1</v>
      </c>
      <c r="AX253" t="s">
        <v>4024</v>
      </c>
      <c r="AY253">
        <v>0.99</v>
      </c>
      <c r="BA253">
        <f t="shared" ref="BA253:BA255" si="205">+AY253</f>
        <v>0.99</v>
      </c>
      <c r="BB253" t="s">
        <v>4106</v>
      </c>
      <c r="BC253">
        <v>0.32</v>
      </c>
      <c r="BD253" t="s">
        <v>4107</v>
      </c>
      <c r="BE253">
        <v>0.32</v>
      </c>
      <c r="BF253" t="s">
        <v>4108</v>
      </c>
      <c r="BG253" t="s">
        <v>595</v>
      </c>
      <c r="BQ253">
        <v>-1</v>
      </c>
      <c r="BR253">
        <v>1</v>
      </c>
      <c r="BS253">
        <v>0.22500000000000001</v>
      </c>
      <c r="BT253">
        <v>0.25</v>
      </c>
      <c r="BU253">
        <v>0.98</v>
      </c>
      <c r="BV253">
        <v>0.245</v>
      </c>
      <c r="BW253">
        <v>0.9</v>
      </c>
      <c r="BX253">
        <v>1</v>
      </c>
      <c r="BY253">
        <v>0.98</v>
      </c>
      <c r="CA253">
        <v>1</v>
      </c>
      <c r="CB253">
        <v>0.98</v>
      </c>
      <c r="CC253">
        <v>0.22500000000000001</v>
      </c>
      <c r="CD253">
        <v>0.25</v>
      </c>
      <c r="CE253">
        <v>0.245</v>
      </c>
      <c r="CF253">
        <v>-1</v>
      </c>
      <c r="CG253">
        <v>0.29499999999999998</v>
      </c>
      <c r="CH253">
        <v>0.2</v>
      </c>
      <c r="CJ253">
        <v>0.29499999999999998</v>
      </c>
      <c r="CK253">
        <v>-1</v>
      </c>
      <c r="CL253">
        <v>0.46750000000000003</v>
      </c>
      <c r="CM253">
        <v>0.89</v>
      </c>
      <c r="CO253">
        <v>0.46750000000000003</v>
      </c>
      <c r="CP253">
        <v>-1</v>
      </c>
      <c r="CQ253">
        <v>0.47750000000000004</v>
      </c>
      <c r="CR253">
        <v>0.93</v>
      </c>
      <c r="CT253">
        <v>0.47750000000000004</v>
      </c>
      <c r="CU253">
        <v>1</v>
      </c>
      <c r="CV253">
        <v>0.495</v>
      </c>
      <c r="CW253">
        <v>1</v>
      </c>
      <c r="CX253">
        <v>1</v>
      </c>
      <c r="CY253">
        <v>0.495</v>
      </c>
      <c r="CZ253">
        <v>0.99</v>
      </c>
      <c r="DA253">
        <v>0.49249999999999999</v>
      </c>
      <c r="DB253">
        <v>0.99</v>
      </c>
      <c r="DC253">
        <v>0.99</v>
      </c>
      <c r="DD253">
        <v>0.49249999999999999</v>
      </c>
      <c r="DE253">
        <v>0.32</v>
      </c>
      <c r="DF253">
        <v>0.57250000000000001</v>
      </c>
      <c r="DG253">
        <v>0.32</v>
      </c>
      <c r="DH253">
        <v>0.32</v>
      </c>
      <c r="DI253">
        <v>0.57250000000000001</v>
      </c>
      <c r="DJ253">
        <v>0.32</v>
      </c>
      <c r="DK253">
        <v>0.57250000000000001</v>
      </c>
      <c r="DL253">
        <v>0.32</v>
      </c>
      <c r="DM253">
        <v>0.32</v>
      </c>
      <c r="DN253">
        <v>0.57250000000000001</v>
      </c>
      <c r="DO253">
        <v>0.25</v>
      </c>
      <c r="DQ253" t="s">
        <v>3117</v>
      </c>
      <c r="DR253" t="s">
        <v>3136</v>
      </c>
      <c r="DZ253">
        <v>-1</v>
      </c>
      <c r="EA253">
        <v>-1</v>
      </c>
      <c r="EB253">
        <v>-1</v>
      </c>
      <c r="EC253">
        <v>1</v>
      </c>
      <c r="ED253">
        <v>1</v>
      </c>
      <c r="EE253">
        <v>1</v>
      </c>
      <c r="EF253">
        <v>1</v>
      </c>
      <c r="EG253">
        <v>1</v>
      </c>
    </row>
    <row r="254" spans="1:141" x14ac:dyDescent="0.25">
      <c r="A254" t="s">
        <v>15</v>
      </c>
      <c r="B254" t="s">
        <v>16</v>
      </c>
      <c r="C254" t="s">
        <v>588</v>
      </c>
      <c r="D254">
        <v>8</v>
      </c>
      <c r="E254" t="s">
        <v>589</v>
      </c>
      <c r="F254" t="s">
        <v>634</v>
      </c>
      <c r="G254" t="s">
        <v>635</v>
      </c>
      <c r="H254" t="s">
        <v>3279</v>
      </c>
      <c r="I254" t="s">
        <v>592</v>
      </c>
      <c r="J254" t="s">
        <v>592</v>
      </c>
      <c r="K254" t="s">
        <v>634</v>
      </c>
      <c r="L254" t="s">
        <v>638</v>
      </c>
      <c r="M254">
        <v>248</v>
      </c>
      <c r="N254" t="s">
        <v>56</v>
      </c>
      <c r="O254" t="s">
        <v>639</v>
      </c>
      <c r="P254" t="s">
        <v>592</v>
      </c>
      <c r="Q254" t="s">
        <v>592</v>
      </c>
      <c r="R254" t="s">
        <v>2964</v>
      </c>
      <c r="S254" t="s">
        <v>64</v>
      </c>
      <c r="T254" t="s">
        <v>25</v>
      </c>
      <c r="U254" t="s">
        <v>2965</v>
      </c>
      <c r="V254" t="s">
        <v>26</v>
      </c>
      <c r="W254">
        <v>2</v>
      </c>
      <c r="X254" t="s">
        <v>3255</v>
      </c>
      <c r="Y254">
        <v>1</v>
      </c>
      <c r="Z254">
        <v>1</v>
      </c>
      <c r="AA254">
        <v>0.7</v>
      </c>
      <c r="AB254">
        <v>0.5</v>
      </c>
      <c r="AC254">
        <v>0.2</v>
      </c>
      <c r="AD254" t="s">
        <v>19</v>
      </c>
      <c r="AE254">
        <v>0</v>
      </c>
      <c r="AF254" t="s">
        <v>19</v>
      </c>
      <c r="AG254">
        <v>0.08</v>
      </c>
      <c r="AH254" t="s">
        <v>4109</v>
      </c>
      <c r="AI254">
        <v>0.2</v>
      </c>
      <c r="AJ254" t="s">
        <v>4003</v>
      </c>
      <c r="AK254">
        <v>0.2</v>
      </c>
      <c r="AL254">
        <f t="shared" si="204"/>
        <v>0.2</v>
      </c>
      <c r="AM254" t="s">
        <v>19</v>
      </c>
      <c r="AN254">
        <v>0.215</v>
      </c>
      <c r="AP254" t="s">
        <v>4110</v>
      </c>
      <c r="AQ254">
        <v>0.35</v>
      </c>
      <c r="AS254" t="s">
        <v>4111</v>
      </c>
      <c r="AT254">
        <v>0.42</v>
      </c>
      <c r="AV254" t="s">
        <v>4112</v>
      </c>
      <c r="AW254">
        <v>0.5</v>
      </c>
      <c r="AX254" t="s">
        <v>4024</v>
      </c>
      <c r="AY254">
        <v>0.495</v>
      </c>
      <c r="BA254">
        <f t="shared" si="205"/>
        <v>0.495</v>
      </c>
      <c r="BB254" t="s">
        <v>4113</v>
      </c>
      <c r="BC254">
        <v>0.52500000000000002</v>
      </c>
      <c r="BD254" t="s">
        <v>4114</v>
      </c>
      <c r="BE254">
        <v>0.52500000000000002</v>
      </c>
      <c r="BF254" t="s">
        <v>4115</v>
      </c>
      <c r="BG254" t="s">
        <v>595</v>
      </c>
      <c r="BQ254">
        <v>0.53333333333333333</v>
      </c>
      <c r="BR254">
        <v>1</v>
      </c>
      <c r="BS254">
        <v>0.08</v>
      </c>
      <c r="BT254">
        <v>0.2</v>
      </c>
      <c r="BU254">
        <v>1</v>
      </c>
      <c r="BV254">
        <v>0.2</v>
      </c>
      <c r="BW254">
        <v>0.08</v>
      </c>
      <c r="BX254">
        <v>0.2</v>
      </c>
      <c r="BY254">
        <v>0.2</v>
      </c>
      <c r="BZ254">
        <v>0.53333333333333333</v>
      </c>
      <c r="CA254">
        <v>1</v>
      </c>
      <c r="CB254">
        <v>1</v>
      </c>
      <c r="CC254">
        <v>0.08</v>
      </c>
      <c r="CD254">
        <v>0.2</v>
      </c>
      <c r="CE254">
        <v>0.2</v>
      </c>
      <c r="CF254">
        <v>1.075</v>
      </c>
      <c r="CG254">
        <v>0.215</v>
      </c>
      <c r="CH254">
        <v>0.215</v>
      </c>
      <c r="CI254">
        <v>1</v>
      </c>
      <c r="CJ254">
        <v>0.215</v>
      </c>
      <c r="CK254">
        <v>1.7499999999999998</v>
      </c>
      <c r="CL254">
        <v>0.35</v>
      </c>
      <c r="CM254">
        <v>0.35</v>
      </c>
      <c r="CN254">
        <v>1</v>
      </c>
      <c r="CO254">
        <v>0.35</v>
      </c>
      <c r="CP254">
        <v>2.0999999999999996</v>
      </c>
      <c r="CQ254">
        <v>0.42</v>
      </c>
      <c r="CR254">
        <v>0.42</v>
      </c>
      <c r="CS254">
        <v>1</v>
      </c>
      <c r="CT254">
        <v>0.42</v>
      </c>
      <c r="CU254">
        <v>1</v>
      </c>
      <c r="CV254">
        <v>0.5</v>
      </c>
      <c r="CW254">
        <v>0.5</v>
      </c>
      <c r="CX254">
        <v>1</v>
      </c>
      <c r="CY254">
        <v>0.5</v>
      </c>
      <c r="CZ254">
        <v>0.99</v>
      </c>
      <c r="DA254">
        <v>0.495</v>
      </c>
      <c r="DB254">
        <v>0.495</v>
      </c>
      <c r="DC254">
        <v>0.99</v>
      </c>
      <c r="DD254">
        <v>0.495</v>
      </c>
      <c r="DE254">
        <v>0.98130841121495327</v>
      </c>
      <c r="DF254">
        <v>0.52500000000000002</v>
      </c>
      <c r="DG254">
        <v>0.52500000000000002</v>
      </c>
      <c r="DH254">
        <v>0.98130841121495327</v>
      </c>
      <c r="DI254">
        <v>0.52500000000000002</v>
      </c>
      <c r="DJ254">
        <v>0.88235294117647067</v>
      </c>
      <c r="DK254">
        <v>0.52500000000000002</v>
      </c>
      <c r="DL254">
        <v>0.52500000000000002</v>
      </c>
      <c r="DM254">
        <v>0.88235294117647067</v>
      </c>
      <c r="DN254">
        <v>0.52500000000000002</v>
      </c>
      <c r="DO254">
        <v>0</v>
      </c>
      <c r="DZ254">
        <v>0.2</v>
      </c>
      <c r="EA254">
        <v>0.2</v>
      </c>
      <c r="EB254">
        <v>0.2</v>
      </c>
      <c r="EC254">
        <v>0.5</v>
      </c>
      <c r="ED254">
        <v>0.53500000000000003</v>
      </c>
      <c r="EE254">
        <v>0.59499999999999997</v>
      </c>
      <c r="EF254">
        <v>0.65500000000000003</v>
      </c>
      <c r="EG254">
        <v>0.7</v>
      </c>
    </row>
    <row r="255" spans="1:141" x14ac:dyDescent="0.25">
      <c r="A255" t="s">
        <v>640</v>
      </c>
      <c r="B255" t="s">
        <v>641</v>
      </c>
      <c r="C255" t="s">
        <v>642</v>
      </c>
      <c r="D255">
        <v>1</v>
      </c>
      <c r="E255" t="s">
        <v>643</v>
      </c>
      <c r="F255" t="s">
        <v>19</v>
      </c>
      <c r="G255" t="s">
        <v>19</v>
      </c>
      <c r="H255" t="s">
        <v>19</v>
      </c>
      <c r="I255" t="s">
        <v>19</v>
      </c>
      <c r="J255" t="s">
        <v>19</v>
      </c>
      <c r="K255" t="s">
        <v>642</v>
      </c>
      <c r="L255" t="s">
        <v>644</v>
      </c>
      <c r="M255">
        <v>859</v>
      </c>
      <c r="N255" t="s">
        <v>21</v>
      </c>
      <c r="O255" t="s">
        <v>645</v>
      </c>
      <c r="P255" t="s">
        <v>2838</v>
      </c>
      <c r="Q255" t="s">
        <v>2838</v>
      </c>
      <c r="R255" t="s">
        <v>4116</v>
      </c>
      <c r="S255" t="s">
        <v>24</v>
      </c>
      <c r="T255" t="s">
        <v>646</v>
      </c>
      <c r="U255" t="s">
        <v>4117</v>
      </c>
      <c r="V255" t="s">
        <v>39</v>
      </c>
      <c r="W255">
        <v>1</v>
      </c>
      <c r="X255" t="s">
        <v>3722</v>
      </c>
      <c r="Y255">
        <v>10.199999999999999</v>
      </c>
      <c r="Z255">
        <v>10.199999999999999</v>
      </c>
      <c r="AA255">
        <v>11.2</v>
      </c>
      <c r="AB255">
        <v>14</v>
      </c>
      <c r="AC255">
        <v>18</v>
      </c>
      <c r="AD255" t="s">
        <v>19</v>
      </c>
      <c r="AE255">
        <v>11.184322355990201</v>
      </c>
      <c r="AF255" t="s">
        <v>19</v>
      </c>
      <c r="AG255">
        <v>25.2</v>
      </c>
      <c r="AH255" t="s">
        <v>19</v>
      </c>
      <c r="AI255">
        <v>18</v>
      </c>
      <c r="AJ255" t="s">
        <v>19</v>
      </c>
      <c r="AK255">
        <v>16</v>
      </c>
      <c r="AL255">
        <f t="shared" si="204"/>
        <v>16</v>
      </c>
      <c r="AM255" t="s">
        <v>19</v>
      </c>
      <c r="AN255">
        <v>-1</v>
      </c>
      <c r="AP255" t="s">
        <v>4118</v>
      </c>
      <c r="AQ255">
        <v>-1</v>
      </c>
      <c r="AS255" t="s">
        <v>4119</v>
      </c>
      <c r="AT255">
        <v>-1</v>
      </c>
      <c r="AV255" t="s">
        <v>19</v>
      </c>
      <c r="AW255">
        <v>12.9</v>
      </c>
      <c r="AX255" t="s">
        <v>19</v>
      </c>
      <c r="AY255">
        <v>12.9</v>
      </c>
      <c r="BA255">
        <f t="shared" si="205"/>
        <v>12.9</v>
      </c>
      <c r="BB255" t="s">
        <v>4120</v>
      </c>
      <c r="BC255">
        <v>-1</v>
      </c>
      <c r="BD255" t="s">
        <v>4121</v>
      </c>
      <c r="BE255">
        <v>-1</v>
      </c>
      <c r="BF255" t="s">
        <v>4121</v>
      </c>
      <c r="BG255" t="s">
        <v>19</v>
      </c>
      <c r="BQ255">
        <v>-1</v>
      </c>
      <c r="BR255">
        <v>1</v>
      </c>
      <c r="BS255">
        <v>0.17857142857142858</v>
      </c>
      <c r="BT255">
        <v>0.25</v>
      </c>
      <c r="BU255">
        <v>1.125</v>
      </c>
      <c r="BV255">
        <v>0.25</v>
      </c>
      <c r="BW255">
        <v>25.2</v>
      </c>
      <c r="BX255">
        <v>18</v>
      </c>
      <c r="BY255">
        <v>16</v>
      </c>
      <c r="BZ255">
        <v>0</v>
      </c>
      <c r="CA255">
        <v>1</v>
      </c>
      <c r="CB255">
        <v>1</v>
      </c>
      <c r="CC255">
        <v>0</v>
      </c>
      <c r="CD255">
        <v>0.25</v>
      </c>
      <c r="CE255">
        <v>0.25</v>
      </c>
      <c r="CF255">
        <v>-1</v>
      </c>
      <c r="CG255">
        <v>0.25</v>
      </c>
      <c r="CH255">
        <v>-1</v>
      </c>
      <c r="CJ255">
        <v>0.25</v>
      </c>
      <c r="CK255">
        <v>-1</v>
      </c>
      <c r="CL255">
        <v>0.25</v>
      </c>
      <c r="CM255">
        <v>-1</v>
      </c>
      <c r="CO255">
        <v>0.25</v>
      </c>
      <c r="CP255">
        <v>-1</v>
      </c>
      <c r="CQ255">
        <v>0.25</v>
      </c>
      <c r="CR255">
        <v>-1</v>
      </c>
      <c r="CT255">
        <v>0.25</v>
      </c>
      <c r="CU255">
        <v>1.0852713178294573</v>
      </c>
      <c r="CV255">
        <v>0.5</v>
      </c>
      <c r="CW255">
        <v>12.9</v>
      </c>
      <c r="CX255">
        <v>1</v>
      </c>
      <c r="CY255">
        <v>0.5</v>
      </c>
      <c r="CZ255">
        <v>1.0852713178294573</v>
      </c>
      <c r="DA255">
        <v>0.5</v>
      </c>
      <c r="DB255">
        <v>12.9</v>
      </c>
      <c r="DC255">
        <v>1</v>
      </c>
      <c r="DD255">
        <v>0.5</v>
      </c>
      <c r="DE255">
        <v>-1</v>
      </c>
      <c r="DF255">
        <v>0.5</v>
      </c>
      <c r="DG255">
        <v>-1</v>
      </c>
      <c r="DI255">
        <v>0.5</v>
      </c>
      <c r="DJ255">
        <v>-1</v>
      </c>
      <c r="DK255">
        <v>0.5</v>
      </c>
      <c r="DL255">
        <v>-1</v>
      </c>
      <c r="DN255">
        <v>0.5</v>
      </c>
      <c r="DO255">
        <v>0.25</v>
      </c>
      <c r="DZ255">
        <v>-1</v>
      </c>
      <c r="EA255">
        <v>-1</v>
      </c>
      <c r="EB255">
        <v>-1</v>
      </c>
      <c r="EC255">
        <v>14</v>
      </c>
      <c r="ED255">
        <v>-1</v>
      </c>
      <c r="EE255">
        <v>-1</v>
      </c>
      <c r="EF255">
        <v>-1</v>
      </c>
      <c r="EG255">
        <v>12.5</v>
      </c>
      <c r="EK255">
        <v>12.5</v>
      </c>
    </row>
    <row r="256" spans="1:141" x14ac:dyDescent="0.25">
      <c r="A256" t="s">
        <v>640</v>
      </c>
      <c r="B256" t="s">
        <v>641</v>
      </c>
      <c r="C256" t="s">
        <v>642</v>
      </c>
      <c r="D256">
        <v>1</v>
      </c>
      <c r="E256" t="s">
        <v>643</v>
      </c>
      <c r="F256" t="s">
        <v>19</v>
      </c>
      <c r="G256" t="s">
        <v>19</v>
      </c>
      <c r="H256" t="s">
        <v>19</v>
      </c>
      <c r="I256" t="s">
        <v>19</v>
      </c>
      <c r="J256" t="s">
        <v>19</v>
      </c>
      <c r="K256" t="s">
        <v>642</v>
      </c>
      <c r="L256" t="s">
        <v>647</v>
      </c>
      <c r="M256">
        <v>860</v>
      </c>
      <c r="N256" t="s">
        <v>21</v>
      </c>
      <c r="O256" t="s">
        <v>648</v>
      </c>
      <c r="P256" t="s">
        <v>2838</v>
      </c>
      <c r="Q256" t="s">
        <v>2838</v>
      </c>
      <c r="R256" t="s">
        <v>4116</v>
      </c>
      <c r="S256" t="s">
        <v>34</v>
      </c>
      <c r="T256" t="s">
        <v>25</v>
      </c>
      <c r="U256" t="s">
        <v>2965</v>
      </c>
      <c r="V256" t="s">
        <v>26</v>
      </c>
      <c r="W256">
        <v>2</v>
      </c>
      <c r="X256" t="s">
        <v>4122</v>
      </c>
      <c r="Y256">
        <v>0.3</v>
      </c>
      <c r="Z256">
        <v>-1</v>
      </c>
      <c r="AA256">
        <v>0.1</v>
      </c>
      <c r="AB256">
        <v>0.1</v>
      </c>
      <c r="AC256">
        <v>0.1</v>
      </c>
      <c r="AD256" t="s">
        <v>19</v>
      </c>
      <c r="AE256">
        <v>-2</v>
      </c>
      <c r="AF256" t="s">
        <v>19</v>
      </c>
      <c r="AG256">
        <v>-2</v>
      </c>
      <c r="AH256" t="s">
        <v>19</v>
      </c>
      <c r="AI256">
        <v>0.1</v>
      </c>
      <c r="AJ256" t="s">
        <v>19</v>
      </c>
      <c r="AK256">
        <v>0.1</v>
      </c>
      <c r="AL256">
        <f>+AK256</f>
        <v>0.1</v>
      </c>
      <c r="AM256" t="s">
        <v>19</v>
      </c>
      <c r="AN256">
        <v>-1</v>
      </c>
      <c r="AO256">
        <f>+IF(AND(AN256&lt;&gt;-1,AN256&lt;&gt;-2),AN256,0)</f>
        <v>0</v>
      </c>
      <c r="AP256" t="s">
        <v>4118</v>
      </c>
      <c r="AQ256">
        <v>-1</v>
      </c>
      <c r="AR256">
        <f>+IF(AND(AQ256&lt;&gt;-1,AQ256&lt;&gt;-2),AQ256,0)</f>
        <v>0</v>
      </c>
      <c r="AS256" t="s">
        <v>4123</v>
      </c>
      <c r="AT256">
        <v>-1</v>
      </c>
      <c r="AU256">
        <f>+IF(AND(AT256&lt;&gt;-1,AT256&lt;&gt;-2),AT256,0)</f>
        <v>0</v>
      </c>
      <c r="AV256" t="s">
        <v>19</v>
      </c>
      <c r="AW256">
        <v>0.37</v>
      </c>
      <c r="AX256" t="s">
        <v>19</v>
      </c>
      <c r="AY256">
        <v>0.378</v>
      </c>
      <c r="AZ256">
        <f>+IF(AND(AY256&lt;&gt;-1,AY256&lt;&gt;-2),AY256,0)</f>
        <v>0.378</v>
      </c>
      <c r="BA256">
        <f>+AO256+AR256+AU256+AZ256</f>
        <v>0.378</v>
      </c>
      <c r="BB256" t="s">
        <v>4124</v>
      </c>
      <c r="BC256">
        <v>0</v>
      </c>
      <c r="BD256" t="s">
        <v>4125</v>
      </c>
      <c r="BE256">
        <v>0</v>
      </c>
      <c r="BF256" t="s">
        <v>4126</v>
      </c>
      <c r="BG256" t="s">
        <v>19</v>
      </c>
      <c r="BQ256">
        <v>0</v>
      </c>
      <c r="BR256">
        <v>1</v>
      </c>
      <c r="BS256">
        <v>0</v>
      </c>
      <c r="BT256">
        <v>0.33333333333333337</v>
      </c>
      <c r="BU256">
        <v>1</v>
      </c>
      <c r="BV256">
        <v>0.33333333333333337</v>
      </c>
      <c r="BW256">
        <v>0</v>
      </c>
      <c r="BX256">
        <v>0.1</v>
      </c>
      <c r="BY256">
        <v>0.1</v>
      </c>
      <c r="BZ256">
        <v>0</v>
      </c>
      <c r="CA256">
        <v>1</v>
      </c>
      <c r="CB256">
        <v>1</v>
      </c>
      <c r="CC256">
        <v>0</v>
      </c>
      <c r="CD256">
        <v>0.33333333333333337</v>
      </c>
      <c r="CE256">
        <v>0.33333333333333337</v>
      </c>
      <c r="CF256">
        <v>-1</v>
      </c>
      <c r="CG256">
        <v>0.33333333333333337</v>
      </c>
      <c r="CH256">
        <v>0.1</v>
      </c>
      <c r="CJ256">
        <v>0.33333333333333337</v>
      </c>
      <c r="CK256">
        <v>-2</v>
      </c>
      <c r="CL256">
        <v>0.33333333333333337</v>
      </c>
      <c r="CM256">
        <v>0.1</v>
      </c>
      <c r="CO256">
        <v>0.33333333333333337</v>
      </c>
      <c r="CP256">
        <v>-2</v>
      </c>
      <c r="CQ256">
        <v>0.33333333333333337</v>
      </c>
      <c r="CR256">
        <v>0.1</v>
      </c>
      <c r="CT256">
        <v>0.33333333333333337</v>
      </c>
      <c r="CU256">
        <v>3.6999999999999997</v>
      </c>
      <c r="CV256">
        <v>1.5666666666666667</v>
      </c>
      <c r="CW256">
        <v>0.47</v>
      </c>
      <c r="CX256">
        <v>1</v>
      </c>
      <c r="CY256">
        <v>1</v>
      </c>
      <c r="CZ256">
        <v>3.78</v>
      </c>
      <c r="DA256">
        <v>1.5933333333333333</v>
      </c>
      <c r="DB256">
        <v>0.47799999999999998</v>
      </c>
      <c r="DC256">
        <v>1</v>
      </c>
      <c r="DD256">
        <v>1</v>
      </c>
      <c r="DE256">
        <v>-2</v>
      </c>
      <c r="DF256">
        <v>1.5933333333333333</v>
      </c>
      <c r="DG256">
        <v>0.47799999999999998</v>
      </c>
      <c r="DH256">
        <v>1</v>
      </c>
      <c r="DI256">
        <v>1</v>
      </c>
      <c r="DJ256">
        <v>0</v>
      </c>
      <c r="DK256">
        <v>1.5933333333333333</v>
      </c>
      <c r="DL256">
        <v>0.47799999999999998</v>
      </c>
      <c r="DM256">
        <v>0</v>
      </c>
      <c r="DN256">
        <v>1</v>
      </c>
      <c r="DO256">
        <v>0</v>
      </c>
      <c r="DZ256">
        <v>-1</v>
      </c>
      <c r="EA256">
        <v>-1</v>
      </c>
      <c r="EB256">
        <v>-1</v>
      </c>
      <c r="EC256">
        <v>0.1</v>
      </c>
      <c r="ED256">
        <v>0</v>
      </c>
      <c r="EE256">
        <v>0.1</v>
      </c>
      <c r="EF256">
        <v>0.3</v>
      </c>
      <c r="EG256">
        <v>0.15</v>
      </c>
      <c r="EK256">
        <v>0.55000000000000004</v>
      </c>
    </row>
    <row r="257" spans="1:142" x14ac:dyDescent="0.25">
      <c r="A257" t="s">
        <v>640</v>
      </c>
      <c r="B257" t="s">
        <v>641</v>
      </c>
      <c r="C257" t="s">
        <v>642</v>
      </c>
      <c r="D257">
        <v>1</v>
      </c>
      <c r="E257" t="s">
        <v>643</v>
      </c>
      <c r="F257" t="s">
        <v>19</v>
      </c>
      <c r="G257" t="s">
        <v>19</v>
      </c>
      <c r="H257" t="s">
        <v>19</v>
      </c>
      <c r="I257" t="s">
        <v>19</v>
      </c>
      <c r="J257" t="s">
        <v>19</v>
      </c>
      <c r="K257" t="s">
        <v>642</v>
      </c>
      <c r="L257" t="s">
        <v>649</v>
      </c>
      <c r="M257">
        <v>861</v>
      </c>
      <c r="N257" t="s">
        <v>21</v>
      </c>
      <c r="O257" t="s">
        <v>650</v>
      </c>
      <c r="P257" t="s">
        <v>2838</v>
      </c>
      <c r="Q257" t="s">
        <v>2838</v>
      </c>
      <c r="R257" t="s">
        <v>4116</v>
      </c>
      <c r="S257" t="s">
        <v>24</v>
      </c>
      <c r="T257" t="s">
        <v>651</v>
      </c>
      <c r="U257" t="s">
        <v>4127</v>
      </c>
      <c r="V257" t="s">
        <v>26</v>
      </c>
      <c r="W257">
        <v>3</v>
      </c>
      <c r="X257" t="s">
        <v>4128</v>
      </c>
      <c r="Y257">
        <v>34.64</v>
      </c>
      <c r="Z257">
        <v>34.6</v>
      </c>
      <c r="AA257">
        <v>33</v>
      </c>
      <c r="AB257">
        <v>31</v>
      </c>
      <c r="AC257">
        <v>29</v>
      </c>
      <c r="AD257" t="s">
        <v>19</v>
      </c>
      <c r="AE257">
        <v>32.74</v>
      </c>
      <c r="AF257" t="s">
        <v>19</v>
      </c>
      <c r="AG257">
        <v>-2</v>
      </c>
      <c r="AH257" t="s">
        <v>4129</v>
      </c>
      <c r="AI257">
        <v>29</v>
      </c>
      <c r="AJ257" t="s">
        <v>19</v>
      </c>
      <c r="AK257">
        <v>29</v>
      </c>
      <c r="AL257">
        <f t="shared" ref="AL257:AL267" si="206">+AK257</f>
        <v>29</v>
      </c>
      <c r="AM257" t="s">
        <v>19</v>
      </c>
      <c r="AN257">
        <v>-1</v>
      </c>
      <c r="AP257" t="s">
        <v>4118</v>
      </c>
      <c r="AQ257">
        <v>-1</v>
      </c>
      <c r="AS257" t="s">
        <v>4130</v>
      </c>
      <c r="AT257">
        <v>-1</v>
      </c>
      <c r="AV257" t="s">
        <v>19</v>
      </c>
      <c r="AW257">
        <v>32.979999999999997</v>
      </c>
      <c r="AX257" t="s">
        <v>19</v>
      </c>
      <c r="AY257">
        <v>32.979999999999997</v>
      </c>
      <c r="BA257">
        <f t="shared" ref="BA257:BA267" si="207">+AY257</f>
        <v>32.979999999999997</v>
      </c>
      <c r="BB257" t="s">
        <v>4131</v>
      </c>
      <c r="BC257">
        <v>-1</v>
      </c>
      <c r="BD257" t="s">
        <v>4132</v>
      </c>
      <c r="BE257">
        <v>-1</v>
      </c>
      <c r="BF257" t="s">
        <v>4133</v>
      </c>
      <c r="BG257" t="s">
        <v>19</v>
      </c>
      <c r="BQ257">
        <v>-1</v>
      </c>
      <c r="BR257">
        <v>1</v>
      </c>
      <c r="BS257">
        <v>0</v>
      </c>
      <c r="BT257">
        <v>0.25</v>
      </c>
      <c r="BU257">
        <v>1</v>
      </c>
      <c r="BV257">
        <v>0.25</v>
      </c>
      <c r="BW257">
        <v>0</v>
      </c>
      <c r="BX257">
        <v>29</v>
      </c>
      <c r="BY257">
        <v>29</v>
      </c>
      <c r="BZ257">
        <v>0</v>
      </c>
      <c r="CA257">
        <v>1</v>
      </c>
      <c r="CB257">
        <v>1</v>
      </c>
      <c r="CC257">
        <v>0</v>
      </c>
      <c r="CD257">
        <v>0.25</v>
      </c>
      <c r="CE257">
        <v>0.25</v>
      </c>
      <c r="CF257">
        <v>-1</v>
      </c>
      <c r="CG257">
        <v>0.25</v>
      </c>
      <c r="CH257">
        <v>-1</v>
      </c>
      <c r="CJ257">
        <v>0.25</v>
      </c>
      <c r="CK257">
        <v>-1</v>
      </c>
      <c r="CL257">
        <v>0.25</v>
      </c>
      <c r="CM257">
        <v>-1</v>
      </c>
      <c r="CO257">
        <v>0.25</v>
      </c>
      <c r="CP257">
        <v>-1</v>
      </c>
      <c r="CQ257">
        <v>0.25</v>
      </c>
      <c r="CR257">
        <v>-1</v>
      </c>
      <c r="CT257">
        <v>0.25</v>
      </c>
      <c r="CU257">
        <v>1.0638709677419353</v>
      </c>
      <c r="CV257">
        <v>0.5</v>
      </c>
      <c r="CW257">
        <v>32.979999999999997</v>
      </c>
      <c r="CX257">
        <v>1</v>
      </c>
      <c r="CY257">
        <v>0.5</v>
      </c>
      <c r="CZ257">
        <v>1.0638709677419353</v>
      </c>
      <c r="DA257">
        <v>0.5</v>
      </c>
      <c r="DB257">
        <v>32.979999999999997</v>
      </c>
      <c r="DC257">
        <v>1</v>
      </c>
      <c r="DD257">
        <v>0.5</v>
      </c>
      <c r="DE257">
        <v>-1</v>
      </c>
      <c r="DF257">
        <v>0.5</v>
      </c>
      <c r="DG257">
        <v>-1</v>
      </c>
      <c r="DI257">
        <v>0.5</v>
      </c>
      <c r="DJ257">
        <v>-1</v>
      </c>
      <c r="DK257">
        <v>0.5</v>
      </c>
      <c r="DL257">
        <v>-1</v>
      </c>
      <c r="DN257">
        <v>0.5</v>
      </c>
      <c r="DO257">
        <v>0.25</v>
      </c>
      <c r="DZ257">
        <v>-1</v>
      </c>
      <c r="EA257">
        <v>-1</v>
      </c>
      <c r="EB257">
        <v>-1</v>
      </c>
      <c r="EC257">
        <v>31</v>
      </c>
      <c r="ED257">
        <v>-1</v>
      </c>
      <c r="EE257">
        <v>-1</v>
      </c>
      <c r="EF257">
        <v>-1</v>
      </c>
      <c r="EG257">
        <v>33</v>
      </c>
    </row>
    <row r="258" spans="1:142" x14ac:dyDescent="0.25">
      <c r="A258" t="s">
        <v>640</v>
      </c>
      <c r="B258" t="s">
        <v>641</v>
      </c>
      <c r="C258" t="s">
        <v>642</v>
      </c>
      <c r="D258">
        <v>1</v>
      </c>
      <c r="E258" t="s">
        <v>643</v>
      </c>
      <c r="F258" t="s">
        <v>19</v>
      </c>
      <c r="G258" t="s">
        <v>19</v>
      </c>
      <c r="H258" t="s">
        <v>19</v>
      </c>
      <c r="I258" t="s">
        <v>19</v>
      </c>
      <c r="J258" t="s">
        <v>19</v>
      </c>
      <c r="K258" t="s">
        <v>642</v>
      </c>
      <c r="L258" t="s">
        <v>652</v>
      </c>
      <c r="M258">
        <v>862</v>
      </c>
      <c r="N258" t="s">
        <v>21</v>
      </c>
      <c r="O258" t="s">
        <v>653</v>
      </c>
      <c r="P258" t="s">
        <v>2838</v>
      </c>
      <c r="Q258" t="s">
        <v>2838</v>
      </c>
      <c r="R258" t="s">
        <v>4116</v>
      </c>
      <c r="S258" t="s">
        <v>24</v>
      </c>
      <c r="T258" t="s">
        <v>651</v>
      </c>
      <c r="U258" t="s">
        <v>4127</v>
      </c>
      <c r="V258" t="s">
        <v>26</v>
      </c>
      <c r="W258">
        <v>4</v>
      </c>
      <c r="X258" t="s">
        <v>4128</v>
      </c>
      <c r="Y258">
        <v>12</v>
      </c>
      <c r="Z258">
        <v>12</v>
      </c>
      <c r="AA258">
        <v>14</v>
      </c>
      <c r="AB258">
        <v>14</v>
      </c>
      <c r="AC258">
        <v>10</v>
      </c>
      <c r="AD258" t="s">
        <v>19</v>
      </c>
      <c r="AE258">
        <v>11.4</v>
      </c>
      <c r="AF258" t="s">
        <v>19</v>
      </c>
      <c r="AG258">
        <v>-2</v>
      </c>
      <c r="AH258" t="s">
        <v>4129</v>
      </c>
      <c r="AI258">
        <v>10</v>
      </c>
      <c r="AJ258" t="s">
        <v>19</v>
      </c>
      <c r="AK258">
        <v>5.0999999999999996</v>
      </c>
      <c r="AL258">
        <f t="shared" si="206"/>
        <v>5.0999999999999996</v>
      </c>
      <c r="AM258" t="s">
        <v>19</v>
      </c>
      <c r="AN258">
        <v>-1</v>
      </c>
      <c r="AP258" t="s">
        <v>4118</v>
      </c>
      <c r="AQ258">
        <v>-1</v>
      </c>
      <c r="AS258" t="s">
        <v>4134</v>
      </c>
      <c r="AT258">
        <v>-1</v>
      </c>
      <c r="AV258" t="s">
        <v>19</v>
      </c>
      <c r="AW258">
        <v>12.38</v>
      </c>
      <c r="AX258" t="s">
        <v>19</v>
      </c>
      <c r="AY258">
        <v>12.38</v>
      </c>
      <c r="BA258">
        <f t="shared" si="207"/>
        <v>12.38</v>
      </c>
      <c r="BB258" t="s">
        <v>4135</v>
      </c>
      <c r="BC258">
        <v>-1</v>
      </c>
      <c r="BD258" t="s">
        <v>4136</v>
      </c>
      <c r="BE258">
        <v>-1</v>
      </c>
      <c r="BF258" t="s">
        <v>4137</v>
      </c>
      <c r="BG258" t="s">
        <v>19</v>
      </c>
      <c r="BQ258">
        <v>-1</v>
      </c>
      <c r="BR258">
        <v>1</v>
      </c>
      <c r="BS258">
        <v>0</v>
      </c>
      <c r="BT258">
        <v>0.25</v>
      </c>
      <c r="BU258">
        <v>0.51</v>
      </c>
      <c r="BV258">
        <v>0.1275</v>
      </c>
      <c r="BW258">
        <v>0</v>
      </c>
      <c r="BX258">
        <v>10</v>
      </c>
      <c r="BY258">
        <v>5.0999999999999996</v>
      </c>
      <c r="BZ258">
        <v>0</v>
      </c>
      <c r="CA258">
        <v>1</v>
      </c>
      <c r="CB258">
        <v>0.51</v>
      </c>
      <c r="CC258">
        <v>0</v>
      </c>
      <c r="CD258">
        <v>0.25</v>
      </c>
      <c r="CE258">
        <v>0.1275</v>
      </c>
      <c r="CF258">
        <v>-1</v>
      </c>
      <c r="CG258">
        <v>0.1275</v>
      </c>
      <c r="CH258">
        <v>-1</v>
      </c>
      <c r="CJ258">
        <v>0.1275</v>
      </c>
      <c r="CK258">
        <v>-1</v>
      </c>
      <c r="CL258">
        <v>0.1275</v>
      </c>
      <c r="CM258">
        <v>-1</v>
      </c>
      <c r="CO258">
        <v>0.1275</v>
      </c>
      <c r="CP258">
        <v>-1</v>
      </c>
      <c r="CQ258">
        <v>0.1275</v>
      </c>
      <c r="CR258">
        <v>-1</v>
      </c>
      <c r="CT258">
        <v>0.1275</v>
      </c>
      <c r="CU258">
        <v>0.88428571428571434</v>
      </c>
      <c r="CV258">
        <v>0.34857142857142859</v>
      </c>
      <c r="CW258">
        <v>12.38</v>
      </c>
      <c r="CX258">
        <v>0.88428571428571434</v>
      </c>
      <c r="CY258">
        <v>0.34857142857142859</v>
      </c>
      <c r="CZ258">
        <v>0.88428571428571434</v>
      </c>
      <c r="DA258">
        <v>0.34857142857142859</v>
      </c>
      <c r="DB258">
        <v>12.38</v>
      </c>
      <c r="DC258">
        <v>0.88428571428571434</v>
      </c>
      <c r="DD258">
        <v>0.34857142857142859</v>
      </c>
      <c r="DE258">
        <v>-1</v>
      </c>
      <c r="DF258">
        <v>0.34857142857142859</v>
      </c>
      <c r="DG258">
        <v>-1</v>
      </c>
      <c r="DI258">
        <v>0.34857142857142859</v>
      </c>
      <c r="DJ258">
        <v>-1</v>
      </c>
      <c r="DK258">
        <v>0.34857142857142859</v>
      </c>
      <c r="DL258">
        <v>-1</v>
      </c>
      <c r="DN258">
        <v>0.34857142857142859</v>
      </c>
      <c r="DO258">
        <v>0.25</v>
      </c>
      <c r="DZ258">
        <v>-1</v>
      </c>
      <c r="EA258">
        <v>-1</v>
      </c>
      <c r="EB258">
        <v>-1</v>
      </c>
      <c r="EC258">
        <v>14</v>
      </c>
      <c r="ED258">
        <v>-1</v>
      </c>
      <c r="EE258">
        <v>-1</v>
      </c>
      <c r="EF258">
        <v>-1</v>
      </c>
      <c r="EG258">
        <v>14</v>
      </c>
    </row>
    <row r="259" spans="1:142" x14ac:dyDescent="0.25">
      <c r="A259" t="s">
        <v>640</v>
      </c>
      <c r="B259" t="s">
        <v>641</v>
      </c>
      <c r="C259" t="s">
        <v>642</v>
      </c>
      <c r="D259">
        <v>1</v>
      </c>
      <c r="E259" t="s">
        <v>643</v>
      </c>
      <c r="F259" t="s">
        <v>19</v>
      </c>
      <c r="G259" t="s">
        <v>19</v>
      </c>
      <c r="H259" t="s">
        <v>19</v>
      </c>
      <c r="I259" t="s">
        <v>19</v>
      </c>
      <c r="J259" t="s">
        <v>19</v>
      </c>
      <c r="K259" t="s">
        <v>642</v>
      </c>
      <c r="L259" t="s">
        <v>654</v>
      </c>
      <c r="M259">
        <v>863</v>
      </c>
      <c r="N259" t="s">
        <v>21</v>
      </c>
      <c r="O259" t="s">
        <v>655</v>
      </c>
      <c r="P259" t="s">
        <v>2838</v>
      </c>
      <c r="Q259" t="s">
        <v>2838</v>
      </c>
      <c r="R259" t="s">
        <v>4116</v>
      </c>
      <c r="S259" t="s">
        <v>24</v>
      </c>
      <c r="T259" t="s">
        <v>656</v>
      </c>
      <c r="U259" t="s">
        <v>4138</v>
      </c>
      <c r="V259" t="s">
        <v>26</v>
      </c>
      <c r="W259">
        <v>5</v>
      </c>
      <c r="X259" t="s">
        <v>3267</v>
      </c>
      <c r="Y259">
        <v>95</v>
      </c>
      <c r="Z259">
        <v>95</v>
      </c>
      <c r="AA259">
        <v>95</v>
      </c>
      <c r="AB259">
        <v>94</v>
      </c>
      <c r="AC259">
        <v>92.5</v>
      </c>
      <c r="AD259" t="s">
        <v>19</v>
      </c>
      <c r="AE259">
        <v>92.52</v>
      </c>
      <c r="AF259" t="s">
        <v>19</v>
      </c>
      <c r="AG259">
        <v>-2</v>
      </c>
      <c r="AH259" t="s">
        <v>4139</v>
      </c>
      <c r="AI259">
        <v>90.4</v>
      </c>
      <c r="AJ259" t="s">
        <v>19</v>
      </c>
      <c r="AK259">
        <v>90.4</v>
      </c>
      <c r="AL259">
        <f t="shared" si="206"/>
        <v>90.4</v>
      </c>
      <c r="AM259" t="s">
        <v>19</v>
      </c>
      <c r="AN259">
        <v>-1</v>
      </c>
      <c r="AP259" t="s">
        <v>4118</v>
      </c>
      <c r="AQ259">
        <v>-1</v>
      </c>
      <c r="AS259" t="s">
        <v>4140</v>
      </c>
      <c r="AT259">
        <v>-1</v>
      </c>
      <c r="AV259" t="s">
        <v>19</v>
      </c>
      <c r="AW259">
        <v>97.46</v>
      </c>
      <c r="AX259" t="s">
        <v>19</v>
      </c>
      <c r="AY259">
        <v>97.46</v>
      </c>
      <c r="BA259">
        <f t="shared" si="207"/>
        <v>97.46</v>
      </c>
      <c r="BB259" t="s">
        <v>19</v>
      </c>
      <c r="BC259">
        <v>-1</v>
      </c>
      <c r="BD259" t="s">
        <v>4141</v>
      </c>
      <c r="BE259">
        <v>-1</v>
      </c>
      <c r="BF259" t="s">
        <v>4141</v>
      </c>
      <c r="BG259" t="s">
        <v>19</v>
      </c>
      <c r="BQ259">
        <v>-1</v>
      </c>
      <c r="BR259">
        <v>0.97729729729729731</v>
      </c>
      <c r="BS259">
        <v>0</v>
      </c>
      <c r="BT259">
        <v>0.24432432432432433</v>
      </c>
      <c r="BU259">
        <v>0.97729729729729731</v>
      </c>
      <c r="BV259">
        <v>0.24432432432432433</v>
      </c>
      <c r="BW259">
        <v>0</v>
      </c>
      <c r="BX259">
        <v>90.4</v>
      </c>
      <c r="BY259">
        <v>90.4</v>
      </c>
      <c r="BZ259">
        <v>0</v>
      </c>
      <c r="CA259">
        <v>0.97729729729729731</v>
      </c>
      <c r="CB259">
        <v>0.97729729729729731</v>
      </c>
      <c r="CC259">
        <v>0</v>
      </c>
      <c r="CD259">
        <v>0.24432432432432433</v>
      </c>
      <c r="CE259">
        <v>0.24432432432432433</v>
      </c>
      <c r="CF259">
        <v>-1</v>
      </c>
      <c r="CG259">
        <v>0.24432432432432433</v>
      </c>
      <c r="CH259">
        <v>-1</v>
      </c>
      <c r="CJ259">
        <v>0.24432432432432433</v>
      </c>
      <c r="CK259">
        <v>-1</v>
      </c>
      <c r="CL259">
        <v>0.24432432432432433</v>
      </c>
      <c r="CM259">
        <v>-1</v>
      </c>
      <c r="CO259">
        <v>0.24432432432432433</v>
      </c>
      <c r="CP259">
        <v>-1</v>
      </c>
      <c r="CQ259">
        <v>0.24432432432432433</v>
      </c>
      <c r="CR259">
        <v>-1</v>
      </c>
      <c r="CT259">
        <v>0.24432432432432433</v>
      </c>
      <c r="CU259">
        <v>1.0368085106382978</v>
      </c>
      <c r="CV259">
        <v>0.49432432432432433</v>
      </c>
      <c r="CW259">
        <v>97.46</v>
      </c>
      <c r="CX259">
        <v>1</v>
      </c>
      <c r="CY259">
        <v>0.49432432432432433</v>
      </c>
      <c r="CZ259">
        <v>1.0368085106382978</v>
      </c>
      <c r="DA259">
        <v>0.49432432432432433</v>
      </c>
      <c r="DB259">
        <v>97.46</v>
      </c>
      <c r="DC259">
        <v>1</v>
      </c>
      <c r="DD259">
        <v>0.49432432432432433</v>
      </c>
      <c r="DE259">
        <v>-1</v>
      </c>
      <c r="DF259">
        <v>0.49432432432432433</v>
      </c>
      <c r="DG259">
        <v>-1</v>
      </c>
      <c r="DI259">
        <v>0.49432432432432433</v>
      </c>
      <c r="DJ259">
        <v>-1</v>
      </c>
      <c r="DK259">
        <v>0.49432432432432433</v>
      </c>
      <c r="DL259">
        <v>-1</v>
      </c>
      <c r="DN259">
        <v>0.49432432432432433</v>
      </c>
      <c r="DO259">
        <v>0.25</v>
      </c>
      <c r="DZ259">
        <v>-1</v>
      </c>
      <c r="EA259">
        <v>-1</v>
      </c>
      <c r="EB259">
        <v>-1</v>
      </c>
      <c r="EC259">
        <v>94</v>
      </c>
      <c r="ED259">
        <v>-1</v>
      </c>
      <c r="EE259">
        <v>-1</v>
      </c>
      <c r="EF259">
        <v>-1</v>
      </c>
      <c r="EG259">
        <v>97.46</v>
      </c>
      <c r="EK259">
        <v>97.46</v>
      </c>
    </row>
    <row r="260" spans="1:142" x14ac:dyDescent="0.25">
      <c r="A260" t="s">
        <v>640</v>
      </c>
      <c r="B260" t="s">
        <v>641</v>
      </c>
      <c r="C260" t="s">
        <v>642</v>
      </c>
      <c r="D260">
        <v>1</v>
      </c>
      <c r="E260" t="s">
        <v>643</v>
      </c>
      <c r="F260" t="s">
        <v>19</v>
      </c>
      <c r="G260" t="s">
        <v>19</v>
      </c>
      <c r="H260" t="s">
        <v>19</v>
      </c>
      <c r="I260" t="s">
        <v>19</v>
      </c>
      <c r="J260" t="s">
        <v>19</v>
      </c>
      <c r="K260" t="s">
        <v>642</v>
      </c>
      <c r="L260" t="s">
        <v>657</v>
      </c>
      <c r="M260">
        <v>864</v>
      </c>
      <c r="N260" t="s">
        <v>21</v>
      </c>
      <c r="O260" t="s">
        <v>658</v>
      </c>
      <c r="P260" t="s">
        <v>2838</v>
      </c>
      <c r="Q260" t="s">
        <v>2838</v>
      </c>
      <c r="R260" t="s">
        <v>4116</v>
      </c>
      <c r="S260" t="s">
        <v>24</v>
      </c>
      <c r="T260" t="s">
        <v>25</v>
      </c>
      <c r="U260" t="s">
        <v>2965</v>
      </c>
      <c r="V260" t="s">
        <v>26</v>
      </c>
      <c r="W260">
        <v>6</v>
      </c>
      <c r="X260" t="s">
        <v>4142</v>
      </c>
      <c r="Y260">
        <v>1.2999999999999999E-2</v>
      </c>
      <c r="Z260">
        <v>1.2999999999999999E-2</v>
      </c>
      <c r="AA260">
        <v>1.2E-2</v>
      </c>
      <c r="AB260">
        <v>0.01</v>
      </c>
      <c r="AC260">
        <v>8.9999999999999993E-3</v>
      </c>
      <c r="AD260" t="s">
        <v>19</v>
      </c>
      <c r="AE260">
        <v>8.0000000000000002E-3</v>
      </c>
      <c r="AF260" t="s">
        <v>19</v>
      </c>
      <c r="AG260">
        <v>0</v>
      </c>
      <c r="AH260" t="s">
        <v>4143</v>
      </c>
      <c r="AI260">
        <v>1.27223041915471E-2</v>
      </c>
      <c r="AJ260" t="s">
        <v>4144</v>
      </c>
      <c r="AK260">
        <v>1.2699999999999999E-2</v>
      </c>
      <c r="AL260">
        <f t="shared" si="206"/>
        <v>1.2699999999999999E-2</v>
      </c>
      <c r="AM260" t="s">
        <v>4143</v>
      </c>
      <c r="AN260">
        <v>-1</v>
      </c>
      <c r="AP260" t="s">
        <v>4118</v>
      </c>
      <c r="AQ260">
        <v>1.2699999999999999E-2</v>
      </c>
      <c r="AS260" t="s">
        <v>4145</v>
      </c>
      <c r="AT260">
        <v>1.2699999999999999E-2</v>
      </c>
      <c r="AV260" t="s">
        <v>4146</v>
      </c>
      <c r="AW260">
        <v>1.2699999999999999E-2</v>
      </c>
      <c r="AX260" t="s">
        <v>4147</v>
      </c>
      <c r="AY260">
        <v>1.2699999999999999E-2</v>
      </c>
      <c r="BA260">
        <f t="shared" si="207"/>
        <v>1.2699999999999999E-2</v>
      </c>
      <c r="BB260" t="s">
        <v>4148</v>
      </c>
      <c r="BC260">
        <v>8.8500000000000002E-3</v>
      </c>
      <c r="BD260" t="s">
        <v>4149</v>
      </c>
      <c r="BE260">
        <v>8.8500000000000002E-3</v>
      </c>
      <c r="BF260" t="s">
        <v>4149</v>
      </c>
      <c r="BG260" t="s">
        <v>19</v>
      </c>
      <c r="BQ260">
        <v>-1</v>
      </c>
      <c r="BR260">
        <v>1.4135893546163445</v>
      </c>
      <c r="BS260">
        <v>0</v>
      </c>
      <c r="BT260">
        <v>0.25</v>
      </c>
      <c r="BU260">
        <v>1.4111111111111112</v>
      </c>
      <c r="BV260">
        <v>0.25</v>
      </c>
      <c r="BW260">
        <v>0</v>
      </c>
      <c r="BX260">
        <v>1.27223041915471E-2</v>
      </c>
      <c r="BY260">
        <v>1.2699999999999999E-2</v>
      </c>
      <c r="BZ260">
        <v>0</v>
      </c>
      <c r="CA260">
        <v>1</v>
      </c>
      <c r="CB260">
        <v>1</v>
      </c>
      <c r="CC260">
        <v>0</v>
      </c>
      <c r="CD260">
        <v>0.25</v>
      </c>
      <c r="CE260">
        <v>0.25</v>
      </c>
      <c r="CF260">
        <v>-1</v>
      </c>
      <c r="CG260">
        <v>0.25</v>
      </c>
      <c r="CH260">
        <v>-1</v>
      </c>
      <c r="CJ260">
        <v>0.25</v>
      </c>
      <c r="CK260">
        <v>-1</v>
      </c>
      <c r="CL260">
        <v>0.5</v>
      </c>
      <c r="CM260">
        <v>1.2699999999999999E-2</v>
      </c>
      <c r="CO260">
        <v>0.5</v>
      </c>
      <c r="CP260">
        <v>-1</v>
      </c>
      <c r="CQ260">
        <v>0.5</v>
      </c>
      <c r="CR260">
        <v>1.2699999999999999E-2</v>
      </c>
      <c r="CT260">
        <v>0.5</v>
      </c>
      <c r="CU260">
        <v>1.27</v>
      </c>
      <c r="CV260">
        <v>0.5</v>
      </c>
      <c r="CW260">
        <v>1.2699999999999999E-2</v>
      </c>
      <c r="CX260">
        <v>1</v>
      </c>
      <c r="CY260">
        <v>0.5</v>
      </c>
      <c r="CZ260">
        <v>1.27</v>
      </c>
      <c r="DA260">
        <v>0.5</v>
      </c>
      <c r="DB260">
        <v>1.2699999999999999E-2</v>
      </c>
      <c r="DC260">
        <v>1</v>
      </c>
      <c r="DD260">
        <v>0.5</v>
      </c>
      <c r="DE260">
        <v>-1</v>
      </c>
      <c r="DF260">
        <v>0.68437499999999996</v>
      </c>
      <c r="DG260">
        <v>8.8500000000000002E-3</v>
      </c>
      <c r="DI260">
        <v>0.68437499999999996</v>
      </c>
      <c r="DJ260">
        <v>-1</v>
      </c>
      <c r="DK260">
        <v>0.68437499999999996</v>
      </c>
      <c r="DL260">
        <v>8.8500000000000002E-3</v>
      </c>
      <c r="DN260">
        <v>0.68437499999999996</v>
      </c>
      <c r="DO260">
        <v>0.25</v>
      </c>
      <c r="DZ260">
        <v>-1</v>
      </c>
      <c r="EA260">
        <v>-1</v>
      </c>
      <c r="EB260">
        <v>-1</v>
      </c>
      <c r="EC260">
        <v>0.01</v>
      </c>
      <c r="ED260">
        <v>-1</v>
      </c>
      <c r="EE260">
        <v>-1</v>
      </c>
      <c r="EF260">
        <v>-1</v>
      </c>
      <c r="EG260">
        <v>1.2E-2</v>
      </c>
    </row>
    <row r="261" spans="1:142" x14ac:dyDescent="0.25">
      <c r="A261" t="s">
        <v>640</v>
      </c>
      <c r="B261" t="s">
        <v>641</v>
      </c>
      <c r="C261" t="s">
        <v>642</v>
      </c>
      <c r="D261">
        <v>1</v>
      </c>
      <c r="E261" t="s">
        <v>643</v>
      </c>
      <c r="F261" t="s">
        <v>19</v>
      </c>
      <c r="G261" t="s">
        <v>19</v>
      </c>
      <c r="H261" t="s">
        <v>19</v>
      </c>
      <c r="I261" t="s">
        <v>19</v>
      </c>
      <c r="J261" t="s">
        <v>19</v>
      </c>
      <c r="K261" t="s">
        <v>642</v>
      </c>
      <c r="L261" t="s">
        <v>659</v>
      </c>
      <c r="M261">
        <v>865</v>
      </c>
      <c r="N261" t="s">
        <v>21</v>
      </c>
      <c r="O261" t="s">
        <v>660</v>
      </c>
      <c r="P261" t="s">
        <v>2838</v>
      </c>
      <c r="Q261" t="s">
        <v>2838</v>
      </c>
      <c r="R261" t="s">
        <v>4116</v>
      </c>
      <c r="S261" t="s">
        <v>24</v>
      </c>
      <c r="T261" t="s">
        <v>656</v>
      </c>
      <c r="U261" t="s">
        <v>4138</v>
      </c>
      <c r="V261" t="s">
        <v>26</v>
      </c>
      <c r="W261">
        <v>7</v>
      </c>
      <c r="X261" t="s">
        <v>4150</v>
      </c>
      <c r="Y261">
        <v>62</v>
      </c>
      <c r="Z261">
        <v>62</v>
      </c>
      <c r="AA261">
        <v>61.8</v>
      </c>
      <c r="AB261">
        <v>61.5</v>
      </c>
      <c r="AC261">
        <v>60.7</v>
      </c>
      <c r="AD261" t="s">
        <v>19</v>
      </c>
      <c r="AE261">
        <v>60.42</v>
      </c>
      <c r="AF261" t="s">
        <v>19</v>
      </c>
      <c r="AG261">
        <v>0</v>
      </c>
      <c r="AH261" t="s">
        <v>4151</v>
      </c>
      <c r="AI261">
        <v>64.42</v>
      </c>
      <c r="AJ261" t="s">
        <v>4144</v>
      </c>
      <c r="AK261">
        <v>64.42</v>
      </c>
      <c r="AL261">
        <f t="shared" si="206"/>
        <v>64.42</v>
      </c>
      <c r="AM261" t="s">
        <v>4152</v>
      </c>
      <c r="AN261">
        <v>-1</v>
      </c>
      <c r="AP261" t="s">
        <v>4118</v>
      </c>
      <c r="AQ261">
        <v>67.95</v>
      </c>
      <c r="AS261" t="s">
        <v>4153</v>
      </c>
      <c r="AT261">
        <v>67.95</v>
      </c>
      <c r="AV261" t="s">
        <v>4154</v>
      </c>
      <c r="AW261">
        <v>67.95</v>
      </c>
      <c r="AX261" t="s">
        <v>4154</v>
      </c>
      <c r="AY261">
        <v>67.95</v>
      </c>
      <c r="BA261">
        <f t="shared" si="207"/>
        <v>67.95</v>
      </c>
      <c r="BB261" t="s">
        <v>4155</v>
      </c>
      <c r="BC261">
        <v>61.43</v>
      </c>
      <c r="BD261" t="s">
        <v>4156</v>
      </c>
      <c r="BE261">
        <v>61.43</v>
      </c>
      <c r="BF261" t="s">
        <v>4156</v>
      </c>
      <c r="BG261" t="s">
        <v>19</v>
      </c>
      <c r="BQ261">
        <v>-1</v>
      </c>
      <c r="BR261">
        <v>1.0612850082372323</v>
      </c>
      <c r="BS261">
        <v>0</v>
      </c>
      <c r="BT261">
        <v>0.25</v>
      </c>
      <c r="BU261">
        <v>1.0612850082372323</v>
      </c>
      <c r="BV261">
        <v>0.25</v>
      </c>
      <c r="BW261">
        <v>0</v>
      </c>
      <c r="BX261">
        <v>64.42</v>
      </c>
      <c r="BY261">
        <v>64.42</v>
      </c>
      <c r="BZ261">
        <v>0</v>
      </c>
      <c r="CA261">
        <v>1</v>
      </c>
      <c r="CB261">
        <v>1</v>
      </c>
      <c r="CC261">
        <v>0</v>
      </c>
      <c r="CD261">
        <v>0.25</v>
      </c>
      <c r="CE261">
        <v>0.25</v>
      </c>
      <c r="CF261">
        <v>-1</v>
      </c>
      <c r="CG261">
        <v>0.25</v>
      </c>
      <c r="CH261">
        <v>-1</v>
      </c>
      <c r="CJ261">
        <v>0.25</v>
      </c>
      <c r="CK261">
        <v>-1</v>
      </c>
      <c r="CL261">
        <v>0.5</v>
      </c>
      <c r="CM261">
        <v>67.95</v>
      </c>
      <c r="CO261">
        <v>0.5</v>
      </c>
      <c r="CP261">
        <v>-1</v>
      </c>
      <c r="CQ261">
        <v>0.5</v>
      </c>
      <c r="CR261">
        <v>67.95</v>
      </c>
      <c r="CT261">
        <v>0.5</v>
      </c>
      <c r="CU261">
        <v>1.1048780487804879</v>
      </c>
      <c r="CV261">
        <v>0.5</v>
      </c>
      <c r="CW261">
        <v>67.95</v>
      </c>
      <c r="CX261">
        <v>1</v>
      </c>
      <c r="CY261">
        <v>0.5</v>
      </c>
      <c r="CZ261">
        <v>1.1048780487804879</v>
      </c>
      <c r="DA261">
        <v>0.5</v>
      </c>
      <c r="DB261">
        <v>67.95</v>
      </c>
      <c r="DC261">
        <v>1</v>
      </c>
      <c r="DD261">
        <v>0.5</v>
      </c>
      <c r="DE261">
        <v>-1</v>
      </c>
      <c r="DF261">
        <v>0.74850323624595472</v>
      </c>
      <c r="DG261">
        <v>61.43</v>
      </c>
      <c r="DI261">
        <v>0.74850323624595472</v>
      </c>
      <c r="DJ261">
        <v>-1</v>
      </c>
      <c r="DK261">
        <v>0.74850323624595472</v>
      </c>
      <c r="DL261">
        <v>61.43</v>
      </c>
      <c r="DN261">
        <v>0.74850323624595472</v>
      </c>
      <c r="DO261">
        <v>0.25</v>
      </c>
      <c r="DZ261">
        <v>-1</v>
      </c>
      <c r="EA261">
        <v>-1</v>
      </c>
      <c r="EB261">
        <v>-1</v>
      </c>
      <c r="EC261">
        <v>61.5</v>
      </c>
      <c r="ED261">
        <v>-1</v>
      </c>
      <c r="EE261">
        <v>-1</v>
      </c>
      <c r="EF261">
        <v>-1</v>
      </c>
      <c r="EG261">
        <v>61.8</v>
      </c>
    </row>
    <row r="262" spans="1:142" x14ac:dyDescent="0.25">
      <c r="A262" t="s">
        <v>640</v>
      </c>
      <c r="B262" t="s">
        <v>641</v>
      </c>
      <c r="C262" t="s">
        <v>642</v>
      </c>
      <c r="D262">
        <v>1</v>
      </c>
      <c r="E262" t="s">
        <v>643</v>
      </c>
      <c r="F262" t="s">
        <v>19</v>
      </c>
      <c r="G262" t="s">
        <v>19</v>
      </c>
      <c r="H262" t="s">
        <v>19</v>
      </c>
      <c r="I262" t="s">
        <v>19</v>
      </c>
      <c r="J262" t="s">
        <v>19</v>
      </c>
      <c r="K262" t="s">
        <v>642</v>
      </c>
      <c r="L262" t="s">
        <v>661</v>
      </c>
      <c r="M262">
        <v>866</v>
      </c>
      <c r="N262" t="s">
        <v>21</v>
      </c>
      <c r="O262" t="s">
        <v>662</v>
      </c>
      <c r="P262" t="s">
        <v>2838</v>
      </c>
      <c r="Q262" t="s">
        <v>2838</v>
      </c>
      <c r="R262" t="s">
        <v>4116</v>
      </c>
      <c r="S262" t="s">
        <v>24</v>
      </c>
      <c r="T262" t="s">
        <v>663</v>
      </c>
      <c r="U262" t="s">
        <v>4157</v>
      </c>
      <c r="V262" t="s">
        <v>26</v>
      </c>
      <c r="W262">
        <v>8</v>
      </c>
      <c r="X262" t="s">
        <v>4150</v>
      </c>
      <c r="Y262">
        <v>6.8</v>
      </c>
      <c r="Z262">
        <v>6.8</v>
      </c>
      <c r="AA262">
        <v>6.7</v>
      </c>
      <c r="AB262">
        <v>6.5</v>
      </c>
      <c r="AC262">
        <v>6.2</v>
      </c>
      <c r="AD262" t="s">
        <v>19</v>
      </c>
      <c r="AE262">
        <v>6.7</v>
      </c>
      <c r="AF262" t="s">
        <v>19</v>
      </c>
      <c r="AG262">
        <v>-2</v>
      </c>
      <c r="AH262" t="s">
        <v>4158</v>
      </c>
      <c r="AI262">
        <v>-2</v>
      </c>
      <c r="AJ262" t="s">
        <v>19</v>
      </c>
      <c r="AK262">
        <v>-2</v>
      </c>
      <c r="AL262">
        <f t="shared" si="206"/>
        <v>-2</v>
      </c>
      <c r="AM262" t="s">
        <v>19</v>
      </c>
      <c r="AN262">
        <v>-1</v>
      </c>
      <c r="AP262" t="s">
        <v>4118</v>
      </c>
      <c r="AQ262">
        <v>-1</v>
      </c>
      <c r="AS262" t="s">
        <v>4159</v>
      </c>
      <c r="AT262">
        <v>6.8</v>
      </c>
      <c r="AV262" t="s">
        <v>4160</v>
      </c>
      <c r="AW262">
        <v>6.8</v>
      </c>
      <c r="AX262" t="s">
        <v>19</v>
      </c>
      <c r="AY262">
        <v>6.8</v>
      </c>
      <c r="BA262">
        <f t="shared" si="207"/>
        <v>6.8</v>
      </c>
      <c r="BB262" t="s">
        <v>4161</v>
      </c>
      <c r="BC262">
        <v>-1</v>
      </c>
      <c r="BD262" t="s">
        <v>4162</v>
      </c>
      <c r="BE262">
        <v>-1</v>
      </c>
      <c r="BF262" t="s">
        <v>4162</v>
      </c>
      <c r="BG262" t="s">
        <v>19</v>
      </c>
      <c r="BQ262">
        <v>-1</v>
      </c>
      <c r="BR262">
        <v>-2</v>
      </c>
      <c r="BS262">
        <v>0</v>
      </c>
      <c r="BT262">
        <v>-2</v>
      </c>
      <c r="BU262">
        <v>-2</v>
      </c>
      <c r="BV262">
        <v>-2</v>
      </c>
      <c r="BW262">
        <v>0</v>
      </c>
      <c r="BX262">
        <v>-2</v>
      </c>
      <c r="BY262">
        <v>-2</v>
      </c>
      <c r="BZ262">
        <v>0</v>
      </c>
      <c r="CC262">
        <v>0</v>
      </c>
      <c r="CD262">
        <v>0</v>
      </c>
      <c r="CE262">
        <v>0</v>
      </c>
      <c r="CF262">
        <v>-1</v>
      </c>
      <c r="CG262">
        <v>-2</v>
      </c>
      <c r="CH262">
        <v>-1</v>
      </c>
      <c r="CJ262">
        <v>0</v>
      </c>
      <c r="CK262">
        <v>-1</v>
      </c>
      <c r="CL262">
        <v>-2</v>
      </c>
      <c r="CM262">
        <v>-1</v>
      </c>
      <c r="CO262">
        <v>0</v>
      </c>
      <c r="CP262">
        <v>-1</v>
      </c>
      <c r="CQ262">
        <v>0.25</v>
      </c>
      <c r="CR262">
        <v>6.8</v>
      </c>
      <c r="CT262">
        <v>0.25</v>
      </c>
      <c r="CU262">
        <v>1.0461538461538462</v>
      </c>
      <c r="CV262">
        <v>0.25</v>
      </c>
      <c r="CW262">
        <v>6.8</v>
      </c>
      <c r="CX262">
        <v>1</v>
      </c>
      <c r="CY262">
        <v>0.25</v>
      </c>
      <c r="CZ262">
        <v>1.0461538461538462</v>
      </c>
      <c r="DA262">
        <v>0.25</v>
      </c>
      <c r="DB262">
        <v>6.8</v>
      </c>
      <c r="DC262">
        <v>1</v>
      </c>
      <c r="DD262">
        <v>0.25</v>
      </c>
      <c r="DE262">
        <v>-1</v>
      </c>
      <c r="DF262">
        <v>0.25</v>
      </c>
      <c r="DG262">
        <v>-1</v>
      </c>
      <c r="DI262">
        <v>0.25</v>
      </c>
      <c r="DJ262">
        <v>-1</v>
      </c>
      <c r="DK262">
        <v>0.25</v>
      </c>
      <c r="DL262">
        <v>-1</v>
      </c>
      <c r="DN262">
        <v>0.25</v>
      </c>
      <c r="DO262">
        <v>0.25</v>
      </c>
      <c r="DZ262">
        <v>-1</v>
      </c>
      <c r="EA262">
        <v>-1</v>
      </c>
      <c r="EB262">
        <v>-1</v>
      </c>
      <c r="EC262">
        <v>6.5</v>
      </c>
      <c r="ED262">
        <v>-1</v>
      </c>
      <c r="EE262">
        <v>-1</v>
      </c>
      <c r="EF262">
        <v>-1</v>
      </c>
      <c r="EG262">
        <v>6.8</v>
      </c>
      <c r="EK262">
        <v>6.8</v>
      </c>
    </row>
    <row r="263" spans="1:142" x14ac:dyDescent="0.25">
      <c r="A263" t="s">
        <v>640</v>
      </c>
      <c r="B263" t="s">
        <v>641</v>
      </c>
      <c r="C263" t="s">
        <v>642</v>
      </c>
      <c r="D263">
        <v>1</v>
      </c>
      <c r="E263" t="s">
        <v>643</v>
      </c>
      <c r="F263" t="s">
        <v>19</v>
      </c>
      <c r="G263" t="s">
        <v>19</v>
      </c>
      <c r="H263" t="s">
        <v>19</v>
      </c>
      <c r="I263" t="s">
        <v>19</v>
      </c>
      <c r="J263" t="s">
        <v>19</v>
      </c>
      <c r="K263" t="s">
        <v>642</v>
      </c>
      <c r="L263" t="s">
        <v>664</v>
      </c>
      <c r="M263">
        <v>867</v>
      </c>
      <c r="N263" t="s">
        <v>21</v>
      </c>
      <c r="O263" t="s">
        <v>665</v>
      </c>
      <c r="P263" t="s">
        <v>4163</v>
      </c>
      <c r="Q263" t="s">
        <v>666</v>
      </c>
      <c r="R263" t="s">
        <v>3325</v>
      </c>
      <c r="S263" t="s">
        <v>24</v>
      </c>
      <c r="T263" t="s">
        <v>25</v>
      </c>
      <c r="U263" t="s">
        <v>2965</v>
      </c>
      <c r="V263" t="s">
        <v>26</v>
      </c>
      <c r="W263">
        <v>9</v>
      </c>
      <c r="X263" t="s">
        <v>3277</v>
      </c>
      <c r="Y263">
        <v>0.52500000000000002</v>
      </c>
      <c r="Z263">
        <v>0.52500000000000002</v>
      </c>
      <c r="AA263">
        <v>0.505</v>
      </c>
      <c r="AB263">
        <v>0.48499999999999999</v>
      </c>
      <c r="AC263">
        <v>0.47499999999999998</v>
      </c>
      <c r="AD263" t="s">
        <v>19</v>
      </c>
      <c r="AE263">
        <v>0.47499999999999998</v>
      </c>
      <c r="AF263" t="s">
        <v>19</v>
      </c>
      <c r="AG263">
        <v>-2</v>
      </c>
      <c r="AH263" t="s">
        <v>4164</v>
      </c>
      <c r="AI263">
        <v>0.47499999999999998</v>
      </c>
      <c r="AJ263" t="s">
        <v>4165</v>
      </c>
      <c r="AK263">
        <v>0.47499999999999998</v>
      </c>
      <c r="AL263">
        <f t="shared" si="206"/>
        <v>0.47499999999999998</v>
      </c>
      <c r="AM263" t="s">
        <v>4166</v>
      </c>
      <c r="AN263">
        <v>-1</v>
      </c>
      <c r="AP263" t="s">
        <v>19</v>
      </c>
      <c r="AQ263">
        <v>-1</v>
      </c>
      <c r="AS263" t="s">
        <v>19</v>
      </c>
      <c r="AT263">
        <v>-1</v>
      </c>
      <c r="AV263" t="s">
        <v>19</v>
      </c>
      <c r="AW263">
        <v>0.42</v>
      </c>
      <c r="AX263" t="s">
        <v>4167</v>
      </c>
      <c r="AY263">
        <v>0.42</v>
      </c>
      <c r="BA263">
        <f t="shared" si="207"/>
        <v>0.42</v>
      </c>
      <c r="BB263" t="s">
        <v>19</v>
      </c>
      <c r="BC263">
        <v>-1</v>
      </c>
      <c r="BD263" t="s">
        <v>19</v>
      </c>
      <c r="BE263">
        <v>-1</v>
      </c>
      <c r="BF263" t="s">
        <v>19</v>
      </c>
      <c r="BG263" t="s">
        <v>19</v>
      </c>
      <c r="BQ263">
        <v>-1</v>
      </c>
      <c r="BR263">
        <v>1</v>
      </c>
      <c r="BS263">
        <v>0</v>
      </c>
      <c r="BT263">
        <v>0.25</v>
      </c>
      <c r="BU263">
        <v>1</v>
      </c>
      <c r="BV263">
        <v>0.25</v>
      </c>
      <c r="BW263">
        <v>0</v>
      </c>
      <c r="BX263">
        <v>0.47499999999999998</v>
      </c>
      <c r="BY263">
        <v>0.47499999999999998</v>
      </c>
      <c r="BZ263">
        <v>0</v>
      </c>
      <c r="CA263">
        <v>1</v>
      </c>
      <c r="CB263">
        <v>1</v>
      </c>
      <c r="CC263">
        <v>0</v>
      </c>
      <c r="CD263">
        <v>0.25</v>
      </c>
      <c r="CE263">
        <v>0.25</v>
      </c>
      <c r="CF263">
        <v>-1</v>
      </c>
      <c r="CG263">
        <v>0.25</v>
      </c>
      <c r="CH263">
        <v>-1</v>
      </c>
      <c r="CJ263">
        <v>0.25</v>
      </c>
      <c r="CK263">
        <v>-1</v>
      </c>
      <c r="CL263">
        <v>0.25</v>
      </c>
      <c r="CM263">
        <v>-1</v>
      </c>
      <c r="CO263">
        <v>0.25</v>
      </c>
      <c r="CP263">
        <v>-1</v>
      </c>
      <c r="CQ263">
        <v>0.25</v>
      </c>
      <c r="CR263">
        <v>-1</v>
      </c>
      <c r="CT263">
        <v>0.25</v>
      </c>
      <c r="CU263">
        <v>0.865979381443299</v>
      </c>
      <c r="CV263">
        <v>0.46649484536082475</v>
      </c>
      <c r="CW263">
        <v>0.42</v>
      </c>
      <c r="CX263">
        <v>0.865979381443299</v>
      </c>
      <c r="CY263">
        <v>0.46649484536082475</v>
      </c>
      <c r="CZ263">
        <v>0.865979381443299</v>
      </c>
      <c r="DA263">
        <v>0.46649484536082475</v>
      </c>
      <c r="DB263">
        <v>0.42</v>
      </c>
      <c r="DC263">
        <v>0.865979381443299</v>
      </c>
      <c r="DD263">
        <v>0.46649484536082475</v>
      </c>
      <c r="DE263">
        <v>-1</v>
      </c>
      <c r="DF263">
        <v>0.46649484536082475</v>
      </c>
      <c r="DG263">
        <v>-1</v>
      </c>
      <c r="DI263">
        <v>0.46649484536082475</v>
      </c>
      <c r="DJ263">
        <v>-1</v>
      </c>
      <c r="DK263">
        <v>0.46649484536082475</v>
      </c>
      <c r="DL263">
        <v>-1</v>
      </c>
      <c r="DN263">
        <v>0.46649484536082475</v>
      </c>
      <c r="DO263">
        <v>0.25</v>
      </c>
      <c r="DZ263">
        <v>-1</v>
      </c>
      <c r="EA263">
        <v>-1</v>
      </c>
      <c r="EB263">
        <v>-1</v>
      </c>
      <c r="EC263">
        <v>0.48499999999999999</v>
      </c>
      <c r="ED263">
        <v>-1</v>
      </c>
      <c r="EE263">
        <v>-1</v>
      </c>
      <c r="EF263">
        <v>-1</v>
      </c>
      <c r="EG263">
        <v>0.52500000000000002</v>
      </c>
      <c r="EK263">
        <v>0.52500000000000002</v>
      </c>
    </row>
    <row r="264" spans="1:142" x14ac:dyDescent="0.25">
      <c r="A264" t="s">
        <v>640</v>
      </c>
      <c r="B264" t="s">
        <v>641</v>
      </c>
      <c r="C264" t="s">
        <v>642</v>
      </c>
      <c r="D264">
        <v>1</v>
      </c>
      <c r="E264" t="s">
        <v>643</v>
      </c>
      <c r="F264" t="s">
        <v>667</v>
      </c>
      <c r="G264" t="s">
        <v>668</v>
      </c>
      <c r="H264" t="s">
        <v>2997</v>
      </c>
      <c r="I264" t="s">
        <v>2838</v>
      </c>
      <c r="J264" t="s">
        <v>2838</v>
      </c>
      <c r="K264" t="s">
        <v>667</v>
      </c>
      <c r="L264" t="s">
        <v>669</v>
      </c>
      <c r="M264">
        <v>828</v>
      </c>
      <c r="N264" t="s">
        <v>56</v>
      </c>
      <c r="O264" t="s">
        <v>670</v>
      </c>
      <c r="P264" t="s">
        <v>2838</v>
      </c>
      <c r="Q264" t="s">
        <v>2838</v>
      </c>
      <c r="R264" t="s">
        <v>4116</v>
      </c>
      <c r="S264" t="s">
        <v>64</v>
      </c>
      <c r="T264" t="s">
        <v>52</v>
      </c>
      <c r="U264" t="s">
        <v>2991</v>
      </c>
      <c r="V264" t="s">
        <v>26</v>
      </c>
      <c r="W264">
        <v>1</v>
      </c>
      <c r="X264" t="s">
        <v>4168</v>
      </c>
      <c r="Y264">
        <v>4</v>
      </c>
      <c r="Z264">
        <v>4</v>
      </c>
      <c r="AA264">
        <v>3</v>
      </c>
      <c r="AB264">
        <v>2</v>
      </c>
      <c r="AC264">
        <v>1</v>
      </c>
      <c r="AD264" t="s">
        <v>19</v>
      </c>
      <c r="AE264">
        <v>0</v>
      </c>
      <c r="AF264" t="s">
        <v>19</v>
      </c>
      <c r="AG264">
        <v>0</v>
      </c>
      <c r="AH264" t="s">
        <v>19</v>
      </c>
      <c r="AI264">
        <v>1</v>
      </c>
      <c r="AJ264" t="s">
        <v>19</v>
      </c>
      <c r="AK264">
        <v>0</v>
      </c>
      <c r="AL264">
        <f t="shared" si="206"/>
        <v>0</v>
      </c>
      <c r="AM264" t="s">
        <v>4169</v>
      </c>
      <c r="AN264">
        <v>0</v>
      </c>
      <c r="AP264" t="s">
        <v>4170</v>
      </c>
      <c r="AQ264">
        <v>-1</v>
      </c>
      <c r="AS264" t="s">
        <v>4171</v>
      </c>
      <c r="AT264">
        <v>1</v>
      </c>
      <c r="AV264" t="s">
        <v>4172</v>
      </c>
      <c r="AW264">
        <v>2</v>
      </c>
      <c r="AX264" t="s">
        <v>4173</v>
      </c>
      <c r="AY264">
        <v>1</v>
      </c>
      <c r="BA264">
        <f t="shared" si="207"/>
        <v>1</v>
      </c>
      <c r="BB264" t="s">
        <v>4174</v>
      </c>
      <c r="BC264">
        <v>2</v>
      </c>
      <c r="BD264" t="s">
        <v>4175</v>
      </c>
      <c r="BE264">
        <v>2</v>
      </c>
      <c r="BF264" t="s">
        <v>4176</v>
      </c>
      <c r="BG264" t="s">
        <v>4177</v>
      </c>
      <c r="BQ264">
        <v>0</v>
      </c>
      <c r="BR264">
        <v>1</v>
      </c>
      <c r="BS264">
        <v>0</v>
      </c>
      <c r="BT264">
        <v>0.25</v>
      </c>
      <c r="BU264">
        <v>0</v>
      </c>
      <c r="BV264">
        <v>0</v>
      </c>
      <c r="BW264">
        <v>0</v>
      </c>
      <c r="BX264">
        <v>1</v>
      </c>
      <c r="BY264">
        <v>0</v>
      </c>
      <c r="BZ264">
        <v>0</v>
      </c>
      <c r="CA264">
        <v>1</v>
      </c>
      <c r="CB264">
        <v>0</v>
      </c>
      <c r="CC264">
        <v>0</v>
      </c>
      <c r="CD264">
        <v>0.25</v>
      </c>
      <c r="CE264">
        <v>0</v>
      </c>
      <c r="CF264">
        <v>-2</v>
      </c>
      <c r="CG264">
        <v>0</v>
      </c>
      <c r="CH264">
        <v>0</v>
      </c>
      <c r="CJ264">
        <v>0</v>
      </c>
      <c r="CK264">
        <v>-2</v>
      </c>
      <c r="CL264">
        <v>-2</v>
      </c>
      <c r="CM264">
        <v>-1</v>
      </c>
      <c r="CO264">
        <v>0</v>
      </c>
      <c r="CP264">
        <v>0.5</v>
      </c>
      <c r="CQ264">
        <v>0.25</v>
      </c>
      <c r="CR264">
        <v>1</v>
      </c>
      <c r="CS264">
        <v>0.5</v>
      </c>
      <c r="CT264">
        <v>0.25</v>
      </c>
      <c r="CU264">
        <v>1</v>
      </c>
      <c r="CV264">
        <v>0.5</v>
      </c>
      <c r="CW264">
        <v>2</v>
      </c>
      <c r="CX264">
        <v>1</v>
      </c>
      <c r="CY264">
        <v>0.5</v>
      </c>
      <c r="CZ264">
        <v>0.5</v>
      </c>
      <c r="DA264">
        <v>0.25</v>
      </c>
      <c r="DB264">
        <v>1</v>
      </c>
      <c r="DC264">
        <v>0.5</v>
      </c>
      <c r="DD264">
        <v>0.25</v>
      </c>
      <c r="DE264">
        <v>1</v>
      </c>
      <c r="DF264">
        <v>0.5</v>
      </c>
      <c r="DG264">
        <v>2</v>
      </c>
      <c r="DH264">
        <v>1</v>
      </c>
      <c r="DI264">
        <v>0.5</v>
      </c>
      <c r="DJ264">
        <v>1</v>
      </c>
      <c r="DK264">
        <v>0.5</v>
      </c>
      <c r="DL264">
        <v>2</v>
      </c>
      <c r="DM264">
        <v>1</v>
      </c>
      <c r="DN264">
        <v>0.5</v>
      </c>
      <c r="DO264">
        <v>0</v>
      </c>
      <c r="DP264" t="s">
        <v>3049</v>
      </c>
      <c r="DS264" t="s">
        <v>3097</v>
      </c>
      <c r="DZ264">
        <v>0</v>
      </c>
      <c r="EA264">
        <v>1</v>
      </c>
      <c r="EB264">
        <v>2</v>
      </c>
      <c r="EC264">
        <v>2</v>
      </c>
      <c r="ED264">
        <v>2</v>
      </c>
      <c r="EE264">
        <v>2</v>
      </c>
      <c r="EF264">
        <v>2</v>
      </c>
      <c r="EG264">
        <v>3</v>
      </c>
    </row>
    <row r="265" spans="1:142" x14ac:dyDescent="0.25">
      <c r="A265" t="s">
        <v>640</v>
      </c>
      <c r="B265" t="s">
        <v>641</v>
      </c>
      <c r="C265" t="s">
        <v>642</v>
      </c>
      <c r="D265">
        <v>1</v>
      </c>
      <c r="E265" t="s">
        <v>643</v>
      </c>
      <c r="F265" t="s">
        <v>667</v>
      </c>
      <c r="G265" t="s">
        <v>668</v>
      </c>
      <c r="H265" t="s">
        <v>2997</v>
      </c>
      <c r="I265" t="s">
        <v>2838</v>
      </c>
      <c r="J265" t="s">
        <v>2838</v>
      </c>
      <c r="K265" t="s">
        <v>667</v>
      </c>
      <c r="L265" t="s">
        <v>671</v>
      </c>
      <c r="M265">
        <v>829</v>
      </c>
      <c r="N265" t="s">
        <v>56</v>
      </c>
      <c r="O265" t="s">
        <v>672</v>
      </c>
      <c r="P265" t="s">
        <v>2838</v>
      </c>
      <c r="Q265" t="s">
        <v>2838</v>
      </c>
      <c r="R265" t="s">
        <v>4116</v>
      </c>
      <c r="S265" t="s">
        <v>64</v>
      </c>
      <c r="T265" t="s">
        <v>52</v>
      </c>
      <c r="U265" t="s">
        <v>2991</v>
      </c>
      <c r="V265" t="s">
        <v>26</v>
      </c>
      <c r="W265">
        <v>2</v>
      </c>
      <c r="X265" t="s">
        <v>4178</v>
      </c>
      <c r="Y265">
        <v>1</v>
      </c>
      <c r="Z265">
        <v>1</v>
      </c>
      <c r="AA265">
        <v>1</v>
      </c>
      <c r="AB265">
        <v>1</v>
      </c>
      <c r="AC265">
        <v>-1</v>
      </c>
      <c r="AD265" t="s">
        <v>19</v>
      </c>
      <c r="AE265">
        <v>0</v>
      </c>
      <c r="AF265" t="s">
        <v>19</v>
      </c>
      <c r="AG265">
        <v>-1</v>
      </c>
      <c r="AH265" t="s">
        <v>4179</v>
      </c>
      <c r="AI265">
        <v>-1</v>
      </c>
      <c r="AJ265" t="s">
        <v>4180</v>
      </c>
      <c r="AK265">
        <v>-1</v>
      </c>
      <c r="AL265">
        <f t="shared" si="206"/>
        <v>-1</v>
      </c>
      <c r="AM265" t="s">
        <v>4181</v>
      </c>
      <c r="AN265">
        <v>0</v>
      </c>
      <c r="AP265" t="s">
        <v>4182</v>
      </c>
      <c r="AQ265">
        <v>1</v>
      </c>
      <c r="AS265" t="s">
        <v>4183</v>
      </c>
      <c r="AT265">
        <v>1</v>
      </c>
      <c r="AV265" t="s">
        <v>4184</v>
      </c>
      <c r="AW265">
        <v>1</v>
      </c>
      <c r="AX265" t="s">
        <v>4184</v>
      </c>
      <c r="AY265">
        <v>1</v>
      </c>
      <c r="BA265">
        <f t="shared" si="207"/>
        <v>1</v>
      </c>
      <c r="BB265" t="s">
        <v>4185</v>
      </c>
      <c r="BC265">
        <v>1</v>
      </c>
      <c r="BD265" t="s">
        <v>4186</v>
      </c>
      <c r="BE265">
        <v>1</v>
      </c>
      <c r="BF265" t="s">
        <v>4186</v>
      </c>
      <c r="BG265" t="s">
        <v>4187</v>
      </c>
      <c r="BQ265">
        <v>-1</v>
      </c>
      <c r="BR265">
        <v>-1</v>
      </c>
      <c r="BS265">
        <v>0</v>
      </c>
      <c r="BT265">
        <v>-2</v>
      </c>
      <c r="BU265">
        <v>-1</v>
      </c>
      <c r="BV265">
        <v>-2</v>
      </c>
      <c r="BW265">
        <v>0</v>
      </c>
      <c r="BX265">
        <v>-1</v>
      </c>
      <c r="BY265">
        <v>-1</v>
      </c>
      <c r="CC265">
        <v>0</v>
      </c>
      <c r="CD265">
        <v>0</v>
      </c>
      <c r="CE265">
        <v>0</v>
      </c>
      <c r="CF265">
        <v>-2</v>
      </c>
      <c r="CG265">
        <v>0</v>
      </c>
      <c r="CH265">
        <v>0</v>
      </c>
      <c r="CJ265">
        <v>0</v>
      </c>
      <c r="CK265">
        <v>1</v>
      </c>
      <c r="CL265">
        <v>1</v>
      </c>
      <c r="CM265">
        <v>1</v>
      </c>
      <c r="CN265">
        <v>1</v>
      </c>
      <c r="CO265">
        <v>1</v>
      </c>
      <c r="CP265">
        <v>1</v>
      </c>
      <c r="CQ265">
        <v>1</v>
      </c>
      <c r="CR265">
        <v>1</v>
      </c>
      <c r="CS265">
        <v>1</v>
      </c>
      <c r="CT265">
        <v>1</v>
      </c>
      <c r="CU265">
        <v>1</v>
      </c>
      <c r="CV265">
        <v>1</v>
      </c>
      <c r="CW265">
        <v>1</v>
      </c>
      <c r="CX265">
        <v>1</v>
      </c>
      <c r="CY265">
        <v>1</v>
      </c>
      <c r="CZ265">
        <v>1</v>
      </c>
      <c r="DA265">
        <v>1</v>
      </c>
      <c r="DB265">
        <v>1</v>
      </c>
      <c r="DC265">
        <v>1</v>
      </c>
      <c r="DD265">
        <v>1</v>
      </c>
      <c r="DE265">
        <v>1</v>
      </c>
      <c r="DF265">
        <v>1</v>
      </c>
      <c r="DG265">
        <v>1</v>
      </c>
      <c r="DH265">
        <v>1</v>
      </c>
      <c r="DI265">
        <v>1</v>
      </c>
      <c r="DJ265">
        <v>1</v>
      </c>
      <c r="DK265">
        <v>1</v>
      </c>
      <c r="DL265">
        <v>1</v>
      </c>
      <c r="DM265">
        <v>1</v>
      </c>
      <c r="DN265">
        <v>1</v>
      </c>
      <c r="DO265">
        <v>0</v>
      </c>
      <c r="DP265" t="s">
        <v>3049</v>
      </c>
      <c r="DS265" t="s">
        <v>3097</v>
      </c>
      <c r="DT265" t="s">
        <v>3032</v>
      </c>
      <c r="DZ265">
        <v>0</v>
      </c>
      <c r="EA265">
        <v>1</v>
      </c>
      <c r="EB265">
        <v>1</v>
      </c>
      <c r="EC265">
        <v>1</v>
      </c>
      <c r="ED265">
        <v>1</v>
      </c>
      <c r="EE265">
        <v>1</v>
      </c>
      <c r="EF265">
        <v>1</v>
      </c>
      <c r="EG265">
        <v>1</v>
      </c>
    </row>
    <row r="266" spans="1:142" x14ac:dyDescent="0.25">
      <c r="A266" t="s">
        <v>640</v>
      </c>
      <c r="B266" t="s">
        <v>641</v>
      </c>
      <c r="C266" t="s">
        <v>642</v>
      </c>
      <c r="D266">
        <v>1</v>
      </c>
      <c r="E266" t="s">
        <v>643</v>
      </c>
      <c r="F266" t="s">
        <v>667</v>
      </c>
      <c r="G266" t="s">
        <v>668</v>
      </c>
      <c r="H266" t="s">
        <v>2997</v>
      </c>
      <c r="I266" t="s">
        <v>2838</v>
      </c>
      <c r="J266" t="s">
        <v>2838</v>
      </c>
      <c r="K266" t="s">
        <v>667</v>
      </c>
      <c r="L266" t="s">
        <v>673</v>
      </c>
      <c r="M266">
        <v>830</v>
      </c>
      <c r="N266" t="s">
        <v>56</v>
      </c>
      <c r="O266" t="s">
        <v>674</v>
      </c>
      <c r="P266" t="s">
        <v>2838</v>
      </c>
      <c r="Q266" t="s">
        <v>2838</v>
      </c>
      <c r="R266" t="s">
        <v>4116</v>
      </c>
      <c r="S266" t="s">
        <v>64</v>
      </c>
      <c r="T266" t="s">
        <v>52</v>
      </c>
      <c r="U266" t="s">
        <v>2991</v>
      </c>
      <c r="V266" t="s">
        <v>26</v>
      </c>
      <c r="W266">
        <v>3</v>
      </c>
      <c r="X266" t="s">
        <v>4142</v>
      </c>
      <c r="Y266">
        <v>4</v>
      </c>
      <c r="Z266">
        <v>4</v>
      </c>
      <c r="AA266">
        <v>3</v>
      </c>
      <c r="AB266">
        <v>2</v>
      </c>
      <c r="AC266">
        <v>1</v>
      </c>
      <c r="AD266" t="s">
        <v>19</v>
      </c>
      <c r="AE266">
        <v>1</v>
      </c>
      <c r="AF266" t="s">
        <v>19</v>
      </c>
      <c r="AG266">
        <v>0.25</v>
      </c>
      <c r="AH266" t="s">
        <v>19</v>
      </c>
      <c r="AI266">
        <v>0.5</v>
      </c>
      <c r="AJ266" t="s">
        <v>19</v>
      </c>
      <c r="AK266">
        <v>1</v>
      </c>
      <c r="AL266">
        <f t="shared" si="206"/>
        <v>1</v>
      </c>
      <c r="AM266" t="s">
        <v>19</v>
      </c>
      <c r="AN266">
        <v>1</v>
      </c>
      <c r="AP266" t="s">
        <v>4188</v>
      </c>
      <c r="AQ266">
        <v>2</v>
      </c>
      <c r="AS266" t="s">
        <v>4189</v>
      </c>
      <c r="AT266">
        <v>2</v>
      </c>
      <c r="AV266" t="s">
        <v>4190</v>
      </c>
      <c r="AW266">
        <v>2</v>
      </c>
      <c r="AX266" t="s">
        <v>4191</v>
      </c>
      <c r="AY266">
        <v>2</v>
      </c>
      <c r="BA266">
        <f t="shared" si="207"/>
        <v>2</v>
      </c>
      <c r="BB266" t="s">
        <v>4192</v>
      </c>
      <c r="BC266">
        <v>2</v>
      </c>
      <c r="BD266" t="s">
        <v>4193</v>
      </c>
      <c r="BE266">
        <v>2</v>
      </c>
      <c r="BF266" t="s">
        <v>4194</v>
      </c>
      <c r="BG266" t="s">
        <v>4195</v>
      </c>
      <c r="BQ266">
        <v>0.33333333333333331</v>
      </c>
      <c r="BR266">
        <v>0.5</v>
      </c>
      <c r="BS266">
        <v>6.25E-2</v>
      </c>
      <c r="BT266">
        <v>0.125</v>
      </c>
      <c r="BU266">
        <v>1</v>
      </c>
      <c r="BV266">
        <v>0.25</v>
      </c>
      <c r="BW266">
        <v>0.25</v>
      </c>
      <c r="BX266">
        <v>0.5</v>
      </c>
      <c r="BY266">
        <v>1</v>
      </c>
      <c r="BZ266">
        <v>0.33333333333333331</v>
      </c>
      <c r="CA266">
        <v>0.5</v>
      </c>
      <c r="CB266">
        <v>1</v>
      </c>
      <c r="CC266">
        <v>6.25E-2</v>
      </c>
      <c r="CD266">
        <v>0.125</v>
      </c>
      <c r="CE266">
        <v>0.25</v>
      </c>
      <c r="CF266">
        <v>1</v>
      </c>
      <c r="CG266">
        <v>0.25</v>
      </c>
      <c r="CH266">
        <v>1</v>
      </c>
      <c r="CI266">
        <v>1</v>
      </c>
      <c r="CJ266">
        <v>0.25</v>
      </c>
      <c r="CK266">
        <v>1</v>
      </c>
      <c r="CL266">
        <v>0.5</v>
      </c>
      <c r="CM266">
        <v>2</v>
      </c>
      <c r="CN266">
        <v>1</v>
      </c>
      <c r="CO266">
        <v>0.5</v>
      </c>
      <c r="CP266">
        <v>1</v>
      </c>
      <c r="CQ266">
        <v>0.5</v>
      </c>
      <c r="CR266">
        <v>2</v>
      </c>
      <c r="CS266">
        <v>1</v>
      </c>
      <c r="CT266">
        <v>0.5</v>
      </c>
      <c r="CU266">
        <v>1</v>
      </c>
      <c r="CV266">
        <v>0.5</v>
      </c>
      <c r="CW266">
        <v>2</v>
      </c>
      <c r="CX266">
        <v>1</v>
      </c>
      <c r="CY266">
        <v>0.5</v>
      </c>
      <c r="CZ266">
        <v>1</v>
      </c>
      <c r="DA266">
        <v>0.5</v>
      </c>
      <c r="DB266">
        <v>2</v>
      </c>
      <c r="DC266">
        <v>1</v>
      </c>
      <c r="DD266">
        <v>0.5</v>
      </c>
      <c r="DE266">
        <v>1</v>
      </c>
      <c r="DF266">
        <v>0.5</v>
      </c>
      <c r="DG266">
        <v>2</v>
      </c>
      <c r="DH266">
        <v>1</v>
      </c>
      <c r="DI266">
        <v>0.5</v>
      </c>
      <c r="DJ266">
        <v>1</v>
      </c>
      <c r="DK266">
        <v>0.5</v>
      </c>
      <c r="DL266">
        <v>2</v>
      </c>
      <c r="DM266">
        <v>1</v>
      </c>
      <c r="DN266">
        <v>0.5</v>
      </c>
      <c r="DO266">
        <v>0</v>
      </c>
      <c r="DP266" t="s">
        <v>3049</v>
      </c>
      <c r="DZ266">
        <v>1</v>
      </c>
      <c r="EA266">
        <v>2</v>
      </c>
      <c r="EB266">
        <v>2</v>
      </c>
      <c r="EC266">
        <v>2</v>
      </c>
      <c r="ED266">
        <v>2</v>
      </c>
      <c r="EE266">
        <v>2</v>
      </c>
      <c r="EF266">
        <v>2</v>
      </c>
      <c r="EG266">
        <v>3</v>
      </c>
    </row>
    <row r="267" spans="1:142" x14ac:dyDescent="0.25">
      <c r="A267" t="s">
        <v>640</v>
      </c>
      <c r="B267" t="s">
        <v>641</v>
      </c>
      <c r="C267" t="s">
        <v>642</v>
      </c>
      <c r="D267">
        <v>1</v>
      </c>
      <c r="E267" t="s">
        <v>643</v>
      </c>
      <c r="F267" t="s">
        <v>667</v>
      </c>
      <c r="G267" t="s">
        <v>668</v>
      </c>
      <c r="H267" t="s">
        <v>2997</v>
      </c>
      <c r="I267" t="s">
        <v>2838</v>
      </c>
      <c r="J267" t="s">
        <v>2838</v>
      </c>
      <c r="K267" t="s">
        <v>667</v>
      </c>
      <c r="L267" t="s">
        <v>675</v>
      </c>
      <c r="M267">
        <v>831</v>
      </c>
      <c r="N267" t="s">
        <v>56</v>
      </c>
      <c r="O267" t="s">
        <v>676</v>
      </c>
      <c r="P267" t="s">
        <v>2838</v>
      </c>
      <c r="Q267" t="s">
        <v>2838</v>
      </c>
      <c r="R267" t="s">
        <v>4116</v>
      </c>
      <c r="S267" t="s">
        <v>64</v>
      </c>
      <c r="T267" t="s">
        <v>25</v>
      </c>
      <c r="U267" t="s">
        <v>2965</v>
      </c>
      <c r="V267" t="s">
        <v>26</v>
      </c>
      <c r="W267">
        <v>4</v>
      </c>
      <c r="X267" t="s">
        <v>4196</v>
      </c>
      <c r="Y267">
        <v>1</v>
      </c>
      <c r="Z267">
        <v>1</v>
      </c>
      <c r="AA267">
        <v>1</v>
      </c>
      <c r="AB267">
        <v>0.5</v>
      </c>
      <c r="AC267">
        <v>-1</v>
      </c>
      <c r="AD267" t="s">
        <v>19</v>
      </c>
      <c r="AE267">
        <v>0</v>
      </c>
      <c r="AF267" t="s">
        <v>19</v>
      </c>
      <c r="AG267">
        <v>-1</v>
      </c>
      <c r="AH267" t="s">
        <v>19</v>
      </c>
      <c r="AI267">
        <v>-1</v>
      </c>
      <c r="AJ267" t="s">
        <v>19</v>
      </c>
      <c r="AK267">
        <v>0.05</v>
      </c>
      <c r="AL267">
        <f t="shared" si="206"/>
        <v>0.05</v>
      </c>
      <c r="AM267" t="s">
        <v>4197</v>
      </c>
      <c r="AN267">
        <v>0.15</v>
      </c>
      <c r="AP267" t="s">
        <v>19</v>
      </c>
      <c r="AQ267">
        <v>0.2</v>
      </c>
      <c r="AS267" t="s">
        <v>4198</v>
      </c>
      <c r="AT267">
        <v>0.3</v>
      </c>
      <c r="AV267" t="s">
        <v>4199</v>
      </c>
      <c r="AW267">
        <v>0.3</v>
      </c>
      <c r="AX267" t="s">
        <v>19</v>
      </c>
      <c r="AY267">
        <v>0.3</v>
      </c>
      <c r="BA267">
        <f t="shared" si="207"/>
        <v>0.3</v>
      </c>
      <c r="BB267" t="s">
        <v>19</v>
      </c>
      <c r="BC267">
        <v>0.3</v>
      </c>
      <c r="BD267" t="s">
        <v>4200</v>
      </c>
      <c r="BE267">
        <v>0.3</v>
      </c>
      <c r="BF267" t="s">
        <v>4200</v>
      </c>
      <c r="BG267" t="s">
        <v>4201</v>
      </c>
      <c r="BQ267">
        <v>-1</v>
      </c>
      <c r="BR267">
        <v>-1</v>
      </c>
      <c r="BS267">
        <v>0</v>
      </c>
      <c r="BT267">
        <v>-2</v>
      </c>
      <c r="BU267">
        <v>1</v>
      </c>
      <c r="BV267">
        <v>0.05</v>
      </c>
      <c r="BW267">
        <v>0</v>
      </c>
      <c r="BX267">
        <v>-1</v>
      </c>
      <c r="BY267">
        <v>0.05</v>
      </c>
      <c r="CB267">
        <v>1</v>
      </c>
      <c r="CC267">
        <v>0</v>
      </c>
      <c r="CD267">
        <v>0</v>
      </c>
      <c r="CE267">
        <v>0.05</v>
      </c>
      <c r="CF267">
        <v>1.4999999999999998</v>
      </c>
      <c r="CG267">
        <v>0.15</v>
      </c>
      <c r="CH267">
        <v>0.15</v>
      </c>
      <c r="CI267">
        <v>1</v>
      </c>
      <c r="CJ267">
        <v>0.15</v>
      </c>
      <c r="CK267">
        <v>1.3333333333333335</v>
      </c>
      <c r="CL267">
        <v>0.2</v>
      </c>
      <c r="CM267">
        <v>0.2</v>
      </c>
      <c r="CN267">
        <v>1</v>
      </c>
      <c r="CO267">
        <v>0.2</v>
      </c>
      <c r="CP267">
        <v>2</v>
      </c>
      <c r="CQ267">
        <v>0.3</v>
      </c>
      <c r="CR267">
        <v>0.3</v>
      </c>
      <c r="CS267">
        <v>1</v>
      </c>
      <c r="CT267">
        <v>0.3</v>
      </c>
      <c r="CU267">
        <v>0.6</v>
      </c>
      <c r="CV267">
        <v>0.3</v>
      </c>
      <c r="CW267">
        <v>0.3</v>
      </c>
      <c r="CX267">
        <v>0.6</v>
      </c>
      <c r="CY267">
        <v>0.3</v>
      </c>
      <c r="CZ267">
        <v>0.6</v>
      </c>
      <c r="DA267">
        <v>0.3</v>
      </c>
      <c r="DB267">
        <v>0.3</v>
      </c>
      <c r="DC267">
        <v>0.6</v>
      </c>
      <c r="DD267">
        <v>0.3</v>
      </c>
      <c r="DE267">
        <v>1</v>
      </c>
      <c r="DF267">
        <v>0.3</v>
      </c>
      <c r="DG267">
        <v>0.3</v>
      </c>
      <c r="DH267">
        <v>1</v>
      </c>
      <c r="DI267">
        <v>0.3</v>
      </c>
      <c r="DJ267">
        <v>1</v>
      </c>
      <c r="DK267">
        <v>0.3</v>
      </c>
      <c r="DL267">
        <v>0.3</v>
      </c>
      <c r="DM267">
        <v>1</v>
      </c>
      <c r="DN267">
        <v>0.3</v>
      </c>
      <c r="DO267">
        <v>0</v>
      </c>
      <c r="DP267" t="s">
        <v>3049</v>
      </c>
      <c r="DS267" t="s">
        <v>3097</v>
      </c>
      <c r="DZ267">
        <v>0.1</v>
      </c>
      <c r="EA267">
        <v>0.15</v>
      </c>
      <c r="EB267">
        <v>0.15</v>
      </c>
      <c r="EC267">
        <v>0.5</v>
      </c>
      <c r="ED267">
        <v>0.3</v>
      </c>
      <c r="EE267">
        <v>0.3</v>
      </c>
      <c r="EF267">
        <v>0.3</v>
      </c>
      <c r="EG267">
        <v>0.5</v>
      </c>
      <c r="EK267">
        <v>0.5</v>
      </c>
    </row>
    <row r="268" spans="1:142" x14ac:dyDescent="0.25">
      <c r="A268" t="s">
        <v>640</v>
      </c>
      <c r="B268" t="s">
        <v>641</v>
      </c>
      <c r="C268" t="s">
        <v>642</v>
      </c>
      <c r="D268">
        <v>1</v>
      </c>
      <c r="E268" t="s">
        <v>643</v>
      </c>
      <c r="F268" t="s">
        <v>677</v>
      </c>
      <c r="G268" t="s">
        <v>678</v>
      </c>
      <c r="H268" t="s">
        <v>2997</v>
      </c>
      <c r="I268" t="s">
        <v>2838</v>
      </c>
      <c r="J268" t="s">
        <v>2838</v>
      </c>
      <c r="K268" t="s">
        <v>677</v>
      </c>
      <c r="L268" t="s">
        <v>679</v>
      </c>
      <c r="M268">
        <v>832</v>
      </c>
      <c r="N268" t="s">
        <v>56</v>
      </c>
      <c r="O268" t="s">
        <v>680</v>
      </c>
      <c r="P268" t="s">
        <v>2838</v>
      </c>
      <c r="Q268" t="s">
        <v>2838</v>
      </c>
      <c r="R268" t="s">
        <v>4116</v>
      </c>
      <c r="S268" t="s">
        <v>34</v>
      </c>
      <c r="T268" t="s">
        <v>52</v>
      </c>
      <c r="U268" t="s">
        <v>2991</v>
      </c>
      <c r="V268" t="s">
        <v>26</v>
      </c>
      <c r="W268">
        <v>1</v>
      </c>
      <c r="X268" t="s">
        <v>3255</v>
      </c>
      <c r="Y268">
        <v>2000</v>
      </c>
      <c r="Z268">
        <v>-1</v>
      </c>
      <c r="AA268">
        <v>1000</v>
      </c>
      <c r="AB268">
        <v>500</v>
      </c>
      <c r="AC268">
        <v>500</v>
      </c>
      <c r="AD268" t="s">
        <v>19</v>
      </c>
      <c r="AE268">
        <v>0</v>
      </c>
      <c r="AF268" t="s">
        <v>19</v>
      </c>
      <c r="AG268">
        <v>0</v>
      </c>
      <c r="AH268" t="s">
        <v>19</v>
      </c>
      <c r="AI268">
        <v>420</v>
      </c>
      <c r="AJ268" t="s">
        <v>19</v>
      </c>
      <c r="AK268">
        <v>527</v>
      </c>
      <c r="AL268">
        <f>+AG268+AK268</f>
        <v>527</v>
      </c>
      <c r="AM268" t="s">
        <v>19</v>
      </c>
      <c r="AN268">
        <v>0</v>
      </c>
      <c r="AO268">
        <f>+IF(AND(AN268&lt;&gt;-1,AN268&lt;&gt;-2),AN268,0)</f>
        <v>0</v>
      </c>
      <c r="AP268" t="s">
        <v>4188</v>
      </c>
      <c r="AQ268">
        <v>250</v>
      </c>
      <c r="AR268">
        <f>+IF(AND(AQ268&lt;&gt;-1,AQ268&lt;&gt;-2),AQ268,0)</f>
        <v>250</v>
      </c>
      <c r="AS268" t="s">
        <v>4202</v>
      </c>
      <c r="AT268">
        <v>254</v>
      </c>
      <c r="AU268">
        <f>+IF(AND(AT268&lt;&gt;-1,AT268&lt;&gt;-2),AT268,0)</f>
        <v>254</v>
      </c>
      <c r="AV268" t="s">
        <v>4203</v>
      </c>
      <c r="AW268">
        <v>540</v>
      </c>
      <c r="AX268" t="s">
        <v>4204</v>
      </c>
      <c r="AY268">
        <v>580</v>
      </c>
      <c r="AZ268">
        <f>+IF(AND(AY268&lt;&gt;-1,AY268&lt;&gt;-2),AY268,0)</f>
        <v>580</v>
      </c>
      <c r="BA268">
        <f>+AO268+AR268+AU268+AZ268</f>
        <v>1084</v>
      </c>
      <c r="BB268" t="s">
        <v>4205</v>
      </c>
      <c r="BC268">
        <v>0</v>
      </c>
      <c r="BD268" t="s">
        <v>4206</v>
      </c>
      <c r="BE268">
        <v>0</v>
      </c>
      <c r="BF268" t="s">
        <v>4206</v>
      </c>
      <c r="BG268" t="s">
        <v>4207</v>
      </c>
      <c r="BH268">
        <v>6</v>
      </c>
      <c r="BI268">
        <v>18</v>
      </c>
      <c r="BJ268">
        <v>12</v>
      </c>
      <c r="BK268">
        <v>18</v>
      </c>
      <c r="BL268">
        <v>12</v>
      </c>
      <c r="BM268">
        <v>12</v>
      </c>
      <c r="BN268">
        <v>12</v>
      </c>
      <c r="BO268">
        <v>12</v>
      </c>
      <c r="BP268">
        <v>18</v>
      </c>
      <c r="BQ268">
        <v>0</v>
      </c>
      <c r="BR268">
        <v>0.84</v>
      </c>
      <c r="BS268">
        <v>0</v>
      </c>
      <c r="BT268">
        <v>0.21</v>
      </c>
      <c r="BU268">
        <v>1.054</v>
      </c>
      <c r="BV268">
        <v>0.26350000000000001</v>
      </c>
      <c r="BW268">
        <v>0</v>
      </c>
      <c r="BX268">
        <v>420</v>
      </c>
      <c r="BY268">
        <v>527</v>
      </c>
      <c r="BZ268">
        <v>0</v>
      </c>
      <c r="CA268">
        <v>0.84</v>
      </c>
      <c r="CB268">
        <v>1</v>
      </c>
      <c r="CC268">
        <v>0</v>
      </c>
      <c r="CD268">
        <v>0.21</v>
      </c>
      <c r="CE268">
        <v>0.26350000000000001</v>
      </c>
      <c r="CF268">
        <v>-2</v>
      </c>
      <c r="CG268">
        <v>0.26350000000000001</v>
      </c>
      <c r="CH268">
        <v>527</v>
      </c>
      <c r="CJ268">
        <v>0.26350000000000001</v>
      </c>
      <c r="CK268">
        <v>1</v>
      </c>
      <c r="CL268">
        <v>0.38850000000000001</v>
      </c>
      <c r="CM268">
        <v>777</v>
      </c>
      <c r="CN268">
        <v>1</v>
      </c>
      <c r="CO268">
        <v>0.38850000000000001</v>
      </c>
      <c r="CP268">
        <v>1.008</v>
      </c>
      <c r="CQ268">
        <v>0.51549999999999996</v>
      </c>
      <c r="CR268">
        <v>1031</v>
      </c>
      <c r="CS268">
        <v>1</v>
      </c>
      <c r="CT268">
        <v>0.51549999999999996</v>
      </c>
      <c r="CU268">
        <v>2.0880000000000001</v>
      </c>
      <c r="CV268">
        <v>0.78549999999999998</v>
      </c>
      <c r="CW268">
        <v>1571</v>
      </c>
      <c r="CX268">
        <v>1</v>
      </c>
      <c r="CY268">
        <v>0.78549999999999998</v>
      </c>
      <c r="CZ268">
        <v>2.1680000000000001</v>
      </c>
      <c r="DA268">
        <v>0.80549999999999999</v>
      </c>
      <c r="DB268">
        <v>1611</v>
      </c>
      <c r="DC268">
        <v>1</v>
      </c>
      <c r="DD268">
        <v>0.80549999999999999</v>
      </c>
      <c r="DE268">
        <v>-2</v>
      </c>
      <c r="DF268">
        <v>0.80549999999999999</v>
      </c>
      <c r="DG268">
        <v>1611</v>
      </c>
      <c r="DI268">
        <v>0.80549999999999999</v>
      </c>
      <c r="DJ268">
        <v>-2</v>
      </c>
      <c r="DK268">
        <v>0.80549999999999999</v>
      </c>
      <c r="DL268">
        <v>1611</v>
      </c>
      <c r="DN268">
        <v>0.80549999999999999</v>
      </c>
      <c r="DO268">
        <v>0</v>
      </c>
      <c r="DP268" t="s">
        <v>3049</v>
      </c>
      <c r="DS268" t="s">
        <v>3097</v>
      </c>
      <c r="DZ268">
        <v>0</v>
      </c>
      <c r="EA268">
        <v>250</v>
      </c>
      <c r="EB268">
        <v>250</v>
      </c>
      <c r="EC268">
        <v>-1</v>
      </c>
      <c r="ED268">
        <v>0</v>
      </c>
      <c r="EE268">
        <v>0</v>
      </c>
      <c r="EF268">
        <v>200</v>
      </c>
      <c r="EG268">
        <v>800</v>
      </c>
    </row>
    <row r="269" spans="1:142" x14ac:dyDescent="0.25">
      <c r="A269" t="s">
        <v>640</v>
      </c>
      <c r="B269" t="s">
        <v>641</v>
      </c>
      <c r="C269" t="s">
        <v>642</v>
      </c>
      <c r="D269">
        <v>1</v>
      </c>
      <c r="E269" t="s">
        <v>643</v>
      </c>
      <c r="F269" t="s">
        <v>677</v>
      </c>
      <c r="G269" t="s">
        <v>678</v>
      </c>
      <c r="H269" t="s">
        <v>2997</v>
      </c>
      <c r="I269" t="s">
        <v>2838</v>
      </c>
      <c r="J269" t="s">
        <v>2838</v>
      </c>
      <c r="K269" t="s">
        <v>677</v>
      </c>
      <c r="L269" t="s">
        <v>681</v>
      </c>
      <c r="M269">
        <v>833</v>
      </c>
      <c r="N269" t="s">
        <v>56</v>
      </c>
      <c r="O269" t="s">
        <v>682</v>
      </c>
      <c r="P269" t="s">
        <v>2838</v>
      </c>
      <c r="Q269" t="s">
        <v>2838</v>
      </c>
      <c r="R269" t="s">
        <v>4116</v>
      </c>
      <c r="S269" t="s">
        <v>64</v>
      </c>
      <c r="T269" t="s">
        <v>52</v>
      </c>
      <c r="U269" t="s">
        <v>2991</v>
      </c>
      <c r="V269" t="s">
        <v>26</v>
      </c>
      <c r="W269">
        <v>2</v>
      </c>
      <c r="X269" t="s">
        <v>4208</v>
      </c>
      <c r="Y269">
        <v>3</v>
      </c>
      <c r="Z269">
        <v>3</v>
      </c>
      <c r="AA269">
        <v>2</v>
      </c>
      <c r="AB269">
        <v>1</v>
      </c>
      <c r="AC269">
        <v>-1</v>
      </c>
      <c r="AD269" t="s">
        <v>19</v>
      </c>
      <c r="AE269">
        <v>0</v>
      </c>
      <c r="AF269" t="s">
        <v>19</v>
      </c>
      <c r="AG269">
        <v>-1</v>
      </c>
      <c r="AH269" t="s">
        <v>19</v>
      </c>
      <c r="AI269">
        <v>-1</v>
      </c>
      <c r="AJ269" t="s">
        <v>19</v>
      </c>
      <c r="AK269">
        <v>-1</v>
      </c>
      <c r="AL269">
        <f>+AK269</f>
        <v>-1</v>
      </c>
      <c r="AM269" t="s">
        <v>4209</v>
      </c>
      <c r="AN269">
        <v>0</v>
      </c>
      <c r="AP269" t="s">
        <v>4188</v>
      </c>
      <c r="AQ269">
        <v>1</v>
      </c>
      <c r="AS269" t="s">
        <v>4210</v>
      </c>
      <c r="AT269">
        <v>2</v>
      </c>
      <c r="AV269" t="s">
        <v>4211</v>
      </c>
      <c r="AW269">
        <v>2</v>
      </c>
      <c r="AX269" t="s">
        <v>4212</v>
      </c>
      <c r="AY269">
        <v>4</v>
      </c>
      <c r="BA269">
        <f>+AY269</f>
        <v>4</v>
      </c>
      <c r="BB269" t="s">
        <v>4213</v>
      </c>
      <c r="BC269">
        <v>4</v>
      </c>
      <c r="BD269" t="s">
        <v>4214</v>
      </c>
      <c r="BE269">
        <v>4</v>
      </c>
      <c r="BF269" t="s">
        <v>4214</v>
      </c>
      <c r="BG269" t="s">
        <v>4207</v>
      </c>
      <c r="BQ269">
        <v>-1</v>
      </c>
      <c r="BR269">
        <v>-1</v>
      </c>
      <c r="BS269">
        <v>0</v>
      </c>
      <c r="BT269">
        <v>-2</v>
      </c>
      <c r="BU269">
        <v>-1</v>
      </c>
      <c r="BV269">
        <v>-2</v>
      </c>
      <c r="BW269">
        <v>0</v>
      </c>
      <c r="BX269">
        <v>-1</v>
      </c>
      <c r="BY269">
        <v>-1</v>
      </c>
      <c r="CC269">
        <v>0</v>
      </c>
      <c r="CD269">
        <v>0</v>
      </c>
      <c r="CE269">
        <v>0</v>
      </c>
      <c r="CF269">
        <v>-2</v>
      </c>
      <c r="CG269">
        <v>0</v>
      </c>
      <c r="CH269">
        <v>0</v>
      </c>
      <c r="CJ269">
        <v>0</v>
      </c>
      <c r="CK269">
        <v>1</v>
      </c>
      <c r="CL269">
        <v>0.33333333333333331</v>
      </c>
      <c r="CM269">
        <v>1</v>
      </c>
      <c r="CN269">
        <v>1</v>
      </c>
      <c r="CO269">
        <v>0.33333333333333331</v>
      </c>
      <c r="CP269">
        <v>2</v>
      </c>
      <c r="CQ269">
        <v>0.66666666666666663</v>
      </c>
      <c r="CR269">
        <v>2</v>
      </c>
      <c r="CS269">
        <v>1</v>
      </c>
      <c r="CT269">
        <v>0.66666666666666663</v>
      </c>
      <c r="CU269">
        <v>2</v>
      </c>
      <c r="CV269">
        <v>0.66666666666666663</v>
      </c>
      <c r="CW269">
        <v>2</v>
      </c>
      <c r="CX269">
        <v>1</v>
      </c>
      <c r="CY269">
        <v>0.66666666666666663</v>
      </c>
      <c r="CZ269">
        <v>4</v>
      </c>
      <c r="DA269">
        <v>1.3333333333333333</v>
      </c>
      <c r="DB269">
        <v>4</v>
      </c>
      <c r="DC269">
        <v>1</v>
      </c>
      <c r="DD269">
        <v>1</v>
      </c>
      <c r="DE269">
        <v>1</v>
      </c>
      <c r="DF269">
        <v>1.3333333333333333</v>
      </c>
      <c r="DG269">
        <v>4</v>
      </c>
      <c r="DH269">
        <v>1</v>
      </c>
      <c r="DI269">
        <v>1</v>
      </c>
      <c r="DJ269">
        <v>1</v>
      </c>
      <c r="DK269">
        <v>1.3333333333333333</v>
      </c>
      <c r="DL269">
        <v>4</v>
      </c>
      <c r="DM269">
        <v>1</v>
      </c>
      <c r="DN269">
        <v>1</v>
      </c>
      <c r="DO269">
        <v>0</v>
      </c>
      <c r="DP269" t="s">
        <v>3049</v>
      </c>
      <c r="DS269" t="s">
        <v>3097</v>
      </c>
      <c r="DZ269">
        <v>0</v>
      </c>
      <c r="EA269">
        <v>1</v>
      </c>
      <c r="EB269">
        <v>1</v>
      </c>
      <c r="EC269">
        <v>1</v>
      </c>
      <c r="ED269">
        <v>4</v>
      </c>
      <c r="EE269">
        <v>4</v>
      </c>
      <c r="EF269">
        <v>5</v>
      </c>
      <c r="EG269">
        <v>5</v>
      </c>
      <c r="EK269">
        <v>5</v>
      </c>
    </row>
    <row r="270" spans="1:142" x14ac:dyDescent="0.25">
      <c r="A270" t="s">
        <v>640</v>
      </c>
      <c r="B270" t="s">
        <v>641</v>
      </c>
      <c r="C270" t="s">
        <v>642</v>
      </c>
      <c r="D270">
        <v>1</v>
      </c>
      <c r="E270" t="s">
        <v>643</v>
      </c>
      <c r="F270" t="s">
        <v>677</v>
      </c>
      <c r="G270" t="s">
        <v>678</v>
      </c>
      <c r="H270" t="s">
        <v>2997</v>
      </c>
      <c r="I270" t="s">
        <v>2838</v>
      </c>
      <c r="J270" t="s">
        <v>2838</v>
      </c>
      <c r="K270" t="s">
        <v>677</v>
      </c>
      <c r="L270" t="s">
        <v>683</v>
      </c>
      <c r="M270">
        <v>834</v>
      </c>
      <c r="N270" t="s">
        <v>56</v>
      </c>
      <c r="O270" t="s">
        <v>684</v>
      </c>
      <c r="P270" t="s">
        <v>2838</v>
      </c>
      <c r="Q270" t="s">
        <v>2838</v>
      </c>
      <c r="R270" t="s">
        <v>4116</v>
      </c>
      <c r="S270" t="s">
        <v>34</v>
      </c>
      <c r="T270" t="s">
        <v>52</v>
      </c>
      <c r="U270" t="s">
        <v>2991</v>
      </c>
      <c r="V270" t="s">
        <v>26</v>
      </c>
      <c r="W270">
        <v>3</v>
      </c>
      <c r="X270" t="s">
        <v>4196</v>
      </c>
      <c r="Y270">
        <v>40000</v>
      </c>
      <c r="Z270">
        <v>5000</v>
      </c>
      <c r="AA270">
        <v>15000</v>
      </c>
      <c r="AB270">
        <v>15000</v>
      </c>
      <c r="AC270">
        <v>5000</v>
      </c>
      <c r="AD270" t="s">
        <v>19</v>
      </c>
      <c r="AE270">
        <v>626</v>
      </c>
      <c r="AF270" t="s">
        <v>19</v>
      </c>
      <c r="AG270">
        <v>2212</v>
      </c>
      <c r="AH270" t="s">
        <v>4215</v>
      </c>
      <c r="AI270">
        <v>2829</v>
      </c>
      <c r="AJ270" t="s">
        <v>4216</v>
      </c>
      <c r="AK270">
        <v>9256</v>
      </c>
      <c r="AL270">
        <f>+AG270+AK270</f>
        <v>11468</v>
      </c>
      <c r="AM270" t="s">
        <v>4217</v>
      </c>
      <c r="AN270">
        <v>1731</v>
      </c>
      <c r="AO270">
        <f>+IF(AND(AN270&lt;&gt;-1,AN270&lt;&gt;-2),AN270,0)</f>
        <v>1731</v>
      </c>
      <c r="AP270" t="s">
        <v>4218</v>
      </c>
      <c r="AQ270">
        <v>374</v>
      </c>
      <c r="AR270">
        <f>+IF(AND(AQ270&lt;&gt;-1,AQ270&lt;&gt;-2),AQ270,0)</f>
        <v>374</v>
      </c>
      <c r="AS270" t="s">
        <v>4219</v>
      </c>
      <c r="AT270">
        <v>2076</v>
      </c>
      <c r="AU270">
        <f>+IF(AND(AT270&lt;&gt;-1,AT270&lt;&gt;-2),AT270,0)</f>
        <v>2076</v>
      </c>
      <c r="AV270" t="s">
        <v>4220</v>
      </c>
      <c r="AW270">
        <v>3700</v>
      </c>
      <c r="AX270" t="s">
        <v>4221</v>
      </c>
      <c r="AY270">
        <v>258</v>
      </c>
      <c r="AZ270">
        <f>+IF(AND(AY270&lt;&gt;-1,AY270&lt;&gt;-2),AY270,0)</f>
        <v>258</v>
      </c>
      <c r="BA270">
        <f>+AO270+AR270+AU270+AZ270</f>
        <v>4439</v>
      </c>
      <c r="BB270" t="s">
        <v>19</v>
      </c>
      <c r="BC270">
        <v>63</v>
      </c>
      <c r="BD270" t="s">
        <v>4222</v>
      </c>
      <c r="BE270">
        <v>63</v>
      </c>
      <c r="BF270" t="s">
        <v>4222</v>
      </c>
      <c r="BG270" t="s">
        <v>4207</v>
      </c>
      <c r="BQ270">
        <v>0.58986666666666665</v>
      </c>
      <c r="BR270">
        <v>1.0082</v>
      </c>
      <c r="BS270">
        <v>5.5300000000000002E-2</v>
      </c>
      <c r="BT270">
        <v>0.126025</v>
      </c>
      <c r="BU270">
        <v>2.2936000000000001</v>
      </c>
      <c r="BV270">
        <v>0.28670000000000001</v>
      </c>
      <c r="BW270">
        <v>2212</v>
      </c>
      <c r="BX270">
        <v>5041</v>
      </c>
      <c r="BY270">
        <v>11468</v>
      </c>
      <c r="BZ270">
        <v>0.58986666666666665</v>
      </c>
      <c r="CA270">
        <v>1</v>
      </c>
      <c r="CB270">
        <v>1</v>
      </c>
      <c r="CC270">
        <v>5.5300000000000002E-2</v>
      </c>
      <c r="CD270">
        <v>0.126025</v>
      </c>
      <c r="CE270">
        <v>0.28670000000000001</v>
      </c>
      <c r="CF270">
        <v>1.0818749999999999</v>
      </c>
      <c r="CG270">
        <v>0.32997500000000002</v>
      </c>
      <c r="CH270">
        <v>13199</v>
      </c>
      <c r="CI270">
        <v>1</v>
      </c>
      <c r="CJ270">
        <v>0.32997500000000002</v>
      </c>
      <c r="CK270">
        <v>0.35083333333333333</v>
      </c>
      <c r="CL270">
        <v>0.33932499999999999</v>
      </c>
      <c r="CM270">
        <v>13573</v>
      </c>
      <c r="CN270">
        <v>0.35083333333333333</v>
      </c>
      <c r="CO270">
        <v>0.33932499999999999</v>
      </c>
      <c r="CP270">
        <v>0.39074766355140189</v>
      </c>
      <c r="CQ270">
        <v>0.39122499999999999</v>
      </c>
      <c r="CR270">
        <v>15649</v>
      </c>
      <c r="CS270">
        <v>0.39074766355140189</v>
      </c>
      <c r="CT270">
        <v>0.39122499999999999</v>
      </c>
      <c r="CU270">
        <v>0.52539999999999998</v>
      </c>
      <c r="CV270">
        <v>0.48372500000000002</v>
      </c>
      <c r="CW270">
        <v>19349</v>
      </c>
      <c r="CX270">
        <v>0.52539999999999998</v>
      </c>
      <c r="CY270">
        <v>0.48372500000000002</v>
      </c>
      <c r="CZ270">
        <v>0.29593333333333333</v>
      </c>
      <c r="DA270">
        <v>0.397675</v>
      </c>
      <c r="DB270">
        <v>15907</v>
      </c>
      <c r="DC270">
        <v>0.29593333333333333</v>
      </c>
      <c r="DD270">
        <v>0.397675</v>
      </c>
      <c r="DE270">
        <v>0.44366197183098594</v>
      </c>
      <c r="DF270">
        <v>0.39924999999999999</v>
      </c>
      <c r="DG270">
        <v>15970</v>
      </c>
      <c r="DH270">
        <v>0.44366197183098594</v>
      </c>
      <c r="DI270">
        <v>0.39924999999999999</v>
      </c>
      <c r="DJ270">
        <v>0.24657534246575341</v>
      </c>
      <c r="DK270">
        <v>0.40082499999999999</v>
      </c>
      <c r="DL270">
        <v>16033</v>
      </c>
      <c r="DM270">
        <v>0.24657534246575341</v>
      </c>
      <c r="DN270">
        <v>0.40082499999999999</v>
      </c>
      <c r="DO270">
        <v>0</v>
      </c>
      <c r="DP270" t="s">
        <v>3049</v>
      </c>
      <c r="DS270" t="s">
        <v>3097</v>
      </c>
      <c r="DZ270">
        <v>1600</v>
      </c>
      <c r="EA270">
        <v>4400</v>
      </c>
      <c r="EB270">
        <v>4700</v>
      </c>
      <c r="EC270">
        <v>4300</v>
      </c>
      <c r="ED270">
        <v>142</v>
      </c>
      <c r="EE270">
        <v>369</v>
      </c>
      <c r="EF270">
        <v>369</v>
      </c>
      <c r="EG270">
        <v>369</v>
      </c>
      <c r="EK270">
        <v>1249</v>
      </c>
      <c r="EL270">
        <v>22844</v>
      </c>
    </row>
    <row r="271" spans="1:142" x14ac:dyDescent="0.25">
      <c r="A271" t="s">
        <v>640</v>
      </c>
      <c r="B271" t="s">
        <v>641</v>
      </c>
      <c r="C271" t="s">
        <v>642</v>
      </c>
      <c r="D271">
        <v>1</v>
      </c>
      <c r="E271" t="s">
        <v>643</v>
      </c>
      <c r="F271" t="s">
        <v>677</v>
      </c>
      <c r="G271" t="s">
        <v>678</v>
      </c>
      <c r="H271" t="s">
        <v>2997</v>
      </c>
      <c r="I271" t="s">
        <v>2838</v>
      </c>
      <c r="J271" t="s">
        <v>2838</v>
      </c>
      <c r="K271" t="s">
        <v>677</v>
      </c>
      <c r="L271" t="s">
        <v>685</v>
      </c>
      <c r="M271">
        <v>835</v>
      </c>
      <c r="N271" t="s">
        <v>56</v>
      </c>
      <c r="O271" t="s">
        <v>686</v>
      </c>
      <c r="P271" t="s">
        <v>2838</v>
      </c>
      <c r="Q271" t="s">
        <v>2838</v>
      </c>
      <c r="R271" t="s">
        <v>4116</v>
      </c>
      <c r="S271" t="s">
        <v>64</v>
      </c>
      <c r="T271" t="s">
        <v>52</v>
      </c>
      <c r="U271" t="s">
        <v>2991</v>
      </c>
      <c r="V271" t="s">
        <v>26</v>
      </c>
      <c r="W271">
        <v>4</v>
      </c>
      <c r="X271" t="s">
        <v>4196</v>
      </c>
      <c r="Y271">
        <v>4</v>
      </c>
      <c r="Z271">
        <v>4</v>
      </c>
      <c r="AA271">
        <v>4</v>
      </c>
      <c r="AB271">
        <v>3</v>
      </c>
      <c r="AC271">
        <v>1</v>
      </c>
      <c r="AD271" t="s">
        <v>19</v>
      </c>
      <c r="AE271">
        <v>1</v>
      </c>
      <c r="AF271" t="s">
        <v>19</v>
      </c>
      <c r="AG271">
        <v>2</v>
      </c>
      <c r="AH271" t="s">
        <v>4223</v>
      </c>
      <c r="AI271">
        <v>2</v>
      </c>
      <c r="AJ271" t="s">
        <v>4224</v>
      </c>
      <c r="AK271">
        <v>2</v>
      </c>
      <c r="AL271">
        <f>+AK271</f>
        <v>2</v>
      </c>
      <c r="AM271" t="s">
        <v>19</v>
      </c>
      <c r="AN271">
        <v>3</v>
      </c>
      <c r="AP271" t="s">
        <v>4225</v>
      </c>
      <c r="AQ271">
        <v>6</v>
      </c>
      <c r="AS271" t="s">
        <v>4226</v>
      </c>
      <c r="AT271">
        <v>6</v>
      </c>
      <c r="AV271" t="s">
        <v>4227</v>
      </c>
      <c r="AW271">
        <v>7</v>
      </c>
      <c r="AX271" t="s">
        <v>4228</v>
      </c>
      <c r="AY271">
        <v>7</v>
      </c>
      <c r="BA271">
        <f>+AY271</f>
        <v>7</v>
      </c>
      <c r="BB271" t="s">
        <v>19</v>
      </c>
      <c r="BC271">
        <v>7</v>
      </c>
      <c r="BD271" t="s">
        <v>4229</v>
      </c>
      <c r="BE271">
        <v>7</v>
      </c>
      <c r="BF271" t="s">
        <v>4229</v>
      </c>
      <c r="BG271" t="s">
        <v>654</v>
      </c>
      <c r="BQ271">
        <v>2.6666666666666665</v>
      </c>
      <c r="BR271">
        <v>2</v>
      </c>
      <c r="BS271">
        <v>0.5</v>
      </c>
      <c r="BT271">
        <v>0.5</v>
      </c>
      <c r="BU271">
        <v>2</v>
      </c>
      <c r="BV271">
        <v>0.5</v>
      </c>
      <c r="BW271">
        <v>2</v>
      </c>
      <c r="BX271">
        <v>2</v>
      </c>
      <c r="BY271">
        <v>2</v>
      </c>
      <c r="BZ271">
        <v>1</v>
      </c>
      <c r="CA271">
        <v>1</v>
      </c>
      <c r="CB271">
        <v>1</v>
      </c>
      <c r="CC271">
        <v>0.5</v>
      </c>
      <c r="CD271">
        <v>0.5</v>
      </c>
      <c r="CE271">
        <v>0.5</v>
      </c>
      <c r="CF271">
        <v>1.5</v>
      </c>
      <c r="CG271">
        <v>0.75</v>
      </c>
      <c r="CH271">
        <v>3</v>
      </c>
      <c r="CI271">
        <v>1</v>
      </c>
      <c r="CJ271">
        <v>0.75</v>
      </c>
      <c r="CK271">
        <v>2</v>
      </c>
      <c r="CL271">
        <v>1.5</v>
      </c>
      <c r="CM271">
        <v>6</v>
      </c>
      <c r="CN271">
        <v>1</v>
      </c>
      <c r="CO271">
        <v>1</v>
      </c>
      <c r="CP271">
        <v>2</v>
      </c>
      <c r="CQ271">
        <v>1.5</v>
      </c>
      <c r="CR271">
        <v>6</v>
      </c>
      <c r="CS271">
        <v>1</v>
      </c>
      <c r="CT271">
        <v>1</v>
      </c>
      <c r="CU271">
        <v>2.3333333333333335</v>
      </c>
      <c r="CV271">
        <v>1.75</v>
      </c>
      <c r="CW271">
        <v>7</v>
      </c>
      <c r="CX271">
        <v>1</v>
      </c>
      <c r="CY271">
        <v>1</v>
      </c>
      <c r="CZ271">
        <v>2.3333333333333335</v>
      </c>
      <c r="DA271">
        <v>1.75</v>
      </c>
      <c r="DB271">
        <v>7</v>
      </c>
      <c r="DC271">
        <v>1</v>
      </c>
      <c r="DD271">
        <v>1</v>
      </c>
      <c r="DE271">
        <v>1</v>
      </c>
      <c r="DF271">
        <v>1.75</v>
      </c>
      <c r="DG271">
        <v>7</v>
      </c>
      <c r="DH271">
        <v>1</v>
      </c>
      <c r="DI271">
        <v>1</v>
      </c>
      <c r="DJ271">
        <v>1</v>
      </c>
      <c r="DK271">
        <v>1.75</v>
      </c>
      <c r="DL271">
        <v>7</v>
      </c>
      <c r="DM271">
        <v>1</v>
      </c>
      <c r="DN271">
        <v>1</v>
      </c>
      <c r="DO271">
        <v>0</v>
      </c>
      <c r="DP271" t="s">
        <v>3049</v>
      </c>
      <c r="DS271" t="s">
        <v>3097</v>
      </c>
      <c r="DZ271">
        <v>2</v>
      </c>
      <c r="EA271">
        <v>3</v>
      </c>
      <c r="EB271">
        <v>3</v>
      </c>
      <c r="EC271">
        <v>3</v>
      </c>
      <c r="ED271">
        <v>7</v>
      </c>
      <c r="EE271">
        <v>7</v>
      </c>
      <c r="EF271">
        <v>7</v>
      </c>
      <c r="EG271">
        <v>7</v>
      </c>
      <c r="EK271">
        <v>7</v>
      </c>
    </row>
    <row r="272" spans="1:142" x14ac:dyDescent="0.25">
      <c r="A272" t="s">
        <v>640</v>
      </c>
      <c r="B272" t="s">
        <v>641</v>
      </c>
      <c r="C272" t="s">
        <v>642</v>
      </c>
      <c r="D272">
        <v>1</v>
      </c>
      <c r="E272" t="s">
        <v>643</v>
      </c>
      <c r="F272" t="s">
        <v>687</v>
      </c>
      <c r="G272" t="s">
        <v>688</v>
      </c>
      <c r="H272" t="s">
        <v>2997</v>
      </c>
      <c r="I272" t="s">
        <v>2838</v>
      </c>
      <c r="J272" t="s">
        <v>2838</v>
      </c>
      <c r="K272" t="s">
        <v>687</v>
      </c>
      <c r="L272" t="s">
        <v>689</v>
      </c>
      <c r="M272">
        <v>836</v>
      </c>
      <c r="N272" t="s">
        <v>56</v>
      </c>
      <c r="O272" t="s">
        <v>690</v>
      </c>
      <c r="P272" t="s">
        <v>2838</v>
      </c>
      <c r="Q272" t="s">
        <v>2838</v>
      </c>
      <c r="R272" t="s">
        <v>4116</v>
      </c>
      <c r="S272" t="s">
        <v>34</v>
      </c>
      <c r="T272" t="s">
        <v>52</v>
      </c>
      <c r="U272" t="s">
        <v>2991</v>
      </c>
      <c r="V272" t="s">
        <v>26</v>
      </c>
      <c r="W272">
        <v>1</v>
      </c>
      <c r="X272" t="s">
        <v>4230</v>
      </c>
      <c r="Y272">
        <v>4</v>
      </c>
      <c r="Z272">
        <v>-1</v>
      </c>
      <c r="AA272">
        <v>2</v>
      </c>
      <c r="AB272">
        <v>2</v>
      </c>
      <c r="AC272">
        <v>-1</v>
      </c>
      <c r="AD272" t="s">
        <v>19</v>
      </c>
      <c r="AE272">
        <v>17</v>
      </c>
      <c r="AF272" t="s">
        <v>19</v>
      </c>
      <c r="AG272">
        <v>-1</v>
      </c>
      <c r="AH272" t="s">
        <v>4231</v>
      </c>
      <c r="AI272">
        <v>1</v>
      </c>
      <c r="AJ272" t="s">
        <v>19</v>
      </c>
      <c r="AK272">
        <v>2</v>
      </c>
      <c r="AL272">
        <f>+AK272</f>
        <v>2</v>
      </c>
      <c r="AM272" t="s">
        <v>19</v>
      </c>
      <c r="AN272">
        <v>2</v>
      </c>
      <c r="AO272">
        <f t="shared" ref="AO272:AO274" si="208">+IF(AND(AN272&lt;&gt;-1,AN272&lt;&gt;-2),AN272,0)</f>
        <v>2</v>
      </c>
      <c r="AP272" t="s">
        <v>4232</v>
      </c>
      <c r="AQ272">
        <v>4</v>
      </c>
      <c r="AR272">
        <f t="shared" ref="AR272:AR274" si="209">+IF(AND(AQ272&lt;&gt;-1,AQ272&lt;&gt;-2),AQ272,0)</f>
        <v>4</v>
      </c>
      <c r="AS272" t="s">
        <v>4233</v>
      </c>
      <c r="AT272">
        <v>7</v>
      </c>
      <c r="AU272">
        <f t="shared" ref="AU272:AU274" si="210">+IF(AND(AT272&lt;&gt;-1,AT272&lt;&gt;-2),AT272,0)</f>
        <v>7</v>
      </c>
      <c r="AV272" t="s">
        <v>4234</v>
      </c>
      <c r="AW272">
        <v>5</v>
      </c>
      <c r="AX272" t="s">
        <v>4235</v>
      </c>
      <c r="AY272">
        <v>1</v>
      </c>
      <c r="AZ272">
        <f t="shared" ref="AZ272:AZ274" si="211">+IF(AND(AY272&lt;&gt;-1,AY272&lt;&gt;-2),AY272,0)</f>
        <v>1</v>
      </c>
      <c r="BA272">
        <f t="shared" ref="BA272:BA274" si="212">+AO272+AR272+AU272+AZ272</f>
        <v>14</v>
      </c>
      <c r="BB272" t="s">
        <v>4236</v>
      </c>
      <c r="BC272">
        <v>0</v>
      </c>
      <c r="BD272" t="s">
        <v>4237</v>
      </c>
      <c r="BE272">
        <v>0</v>
      </c>
      <c r="BF272" t="s">
        <v>4238</v>
      </c>
      <c r="BG272" t="s">
        <v>644</v>
      </c>
      <c r="BH272">
        <v>2</v>
      </c>
      <c r="BI272">
        <v>6</v>
      </c>
      <c r="BJ272">
        <v>4</v>
      </c>
      <c r="BK272">
        <v>6</v>
      </c>
      <c r="BL272">
        <v>4</v>
      </c>
      <c r="BM272">
        <v>4</v>
      </c>
      <c r="BN272">
        <v>4</v>
      </c>
      <c r="BO272">
        <v>4</v>
      </c>
      <c r="BP272">
        <v>6</v>
      </c>
      <c r="BQ272">
        <v>-1</v>
      </c>
      <c r="BR272">
        <v>1</v>
      </c>
      <c r="BS272">
        <v>0</v>
      </c>
      <c r="BT272">
        <v>0.25</v>
      </c>
      <c r="BU272">
        <v>1</v>
      </c>
      <c r="BV272">
        <v>0.5</v>
      </c>
      <c r="BW272">
        <v>0</v>
      </c>
      <c r="BX272">
        <v>1</v>
      </c>
      <c r="BY272">
        <v>2</v>
      </c>
      <c r="CA272">
        <v>1</v>
      </c>
      <c r="CB272">
        <v>1</v>
      </c>
      <c r="CC272">
        <v>0</v>
      </c>
      <c r="CD272">
        <v>0.25</v>
      </c>
      <c r="CE272">
        <v>0.5</v>
      </c>
      <c r="CF272">
        <v>1</v>
      </c>
      <c r="CG272">
        <v>1</v>
      </c>
      <c r="CH272">
        <v>4</v>
      </c>
      <c r="CI272">
        <v>1</v>
      </c>
      <c r="CJ272">
        <v>1</v>
      </c>
      <c r="CK272">
        <v>3</v>
      </c>
      <c r="CL272">
        <v>2</v>
      </c>
      <c r="CM272">
        <v>8</v>
      </c>
      <c r="CN272">
        <v>1</v>
      </c>
      <c r="CO272">
        <v>1</v>
      </c>
      <c r="CP272">
        <v>6.5</v>
      </c>
      <c r="CQ272">
        <v>3.75</v>
      </c>
      <c r="CR272">
        <v>15</v>
      </c>
      <c r="CS272">
        <v>1</v>
      </c>
      <c r="CT272">
        <v>1</v>
      </c>
      <c r="CU272">
        <v>9</v>
      </c>
      <c r="CV272">
        <v>5</v>
      </c>
      <c r="CW272">
        <v>20</v>
      </c>
      <c r="CX272">
        <v>1</v>
      </c>
      <c r="CY272">
        <v>1</v>
      </c>
      <c r="CZ272">
        <v>7</v>
      </c>
      <c r="DA272">
        <v>4</v>
      </c>
      <c r="DB272">
        <v>16</v>
      </c>
      <c r="DC272">
        <v>1</v>
      </c>
      <c r="DD272">
        <v>1</v>
      </c>
      <c r="DE272">
        <v>-2</v>
      </c>
      <c r="DF272">
        <v>4</v>
      </c>
      <c r="DG272">
        <v>16</v>
      </c>
      <c r="DH272">
        <v>1</v>
      </c>
      <c r="DI272">
        <v>1</v>
      </c>
      <c r="DJ272">
        <v>0</v>
      </c>
      <c r="DK272">
        <v>4</v>
      </c>
      <c r="DL272">
        <v>16</v>
      </c>
      <c r="DM272">
        <v>0</v>
      </c>
      <c r="DN272">
        <v>1</v>
      </c>
      <c r="DO272">
        <v>0</v>
      </c>
      <c r="DP272" t="s">
        <v>3049</v>
      </c>
      <c r="DU272" t="s">
        <v>2977</v>
      </c>
      <c r="DZ272">
        <v>2</v>
      </c>
      <c r="EA272">
        <v>-1</v>
      </c>
      <c r="EB272">
        <v>-1</v>
      </c>
      <c r="EC272">
        <v>-1</v>
      </c>
      <c r="ED272">
        <v>0</v>
      </c>
      <c r="EE272">
        <v>2</v>
      </c>
      <c r="EF272">
        <v>4</v>
      </c>
      <c r="EG272">
        <v>4</v>
      </c>
      <c r="EK272">
        <v>10</v>
      </c>
    </row>
    <row r="273" spans="1:141" x14ac:dyDescent="0.25">
      <c r="A273" t="s">
        <v>640</v>
      </c>
      <c r="B273" t="s">
        <v>641</v>
      </c>
      <c r="C273" t="s">
        <v>642</v>
      </c>
      <c r="D273">
        <v>1</v>
      </c>
      <c r="E273" t="s">
        <v>643</v>
      </c>
      <c r="F273" t="s">
        <v>687</v>
      </c>
      <c r="G273" t="s">
        <v>688</v>
      </c>
      <c r="H273" t="s">
        <v>2997</v>
      </c>
      <c r="I273" t="s">
        <v>2838</v>
      </c>
      <c r="J273" t="s">
        <v>2838</v>
      </c>
      <c r="K273" t="s">
        <v>687</v>
      </c>
      <c r="L273" t="s">
        <v>691</v>
      </c>
      <c r="M273">
        <v>837</v>
      </c>
      <c r="N273" t="s">
        <v>56</v>
      </c>
      <c r="O273" t="s">
        <v>692</v>
      </c>
      <c r="P273" t="s">
        <v>2838</v>
      </c>
      <c r="Q273" t="s">
        <v>2838</v>
      </c>
      <c r="R273" t="s">
        <v>4116</v>
      </c>
      <c r="S273" t="s">
        <v>34</v>
      </c>
      <c r="T273" t="s">
        <v>52</v>
      </c>
      <c r="U273" t="s">
        <v>2991</v>
      </c>
      <c r="V273" t="s">
        <v>26</v>
      </c>
      <c r="W273">
        <v>2</v>
      </c>
      <c r="X273" t="s">
        <v>4239</v>
      </c>
      <c r="Y273">
        <v>2000</v>
      </c>
      <c r="Z273">
        <v>250</v>
      </c>
      <c r="AA273">
        <v>500</v>
      </c>
      <c r="AB273">
        <v>1000</v>
      </c>
      <c r="AC273">
        <v>250</v>
      </c>
      <c r="AD273" t="s">
        <v>19</v>
      </c>
      <c r="AE273">
        <v>470</v>
      </c>
      <c r="AF273" t="s">
        <v>19</v>
      </c>
      <c r="AG273">
        <v>51</v>
      </c>
      <c r="AH273" t="s">
        <v>4240</v>
      </c>
      <c r="AI273">
        <v>199</v>
      </c>
      <c r="AJ273" t="s">
        <v>19</v>
      </c>
      <c r="AK273">
        <v>262</v>
      </c>
      <c r="AL273">
        <f t="shared" ref="AL273:AL274" si="213">+AG273+AK273</f>
        <v>313</v>
      </c>
      <c r="AM273" t="s">
        <v>19</v>
      </c>
      <c r="AN273">
        <v>0</v>
      </c>
      <c r="AO273">
        <f t="shared" si="208"/>
        <v>0</v>
      </c>
      <c r="AP273" t="s">
        <v>4188</v>
      </c>
      <c r="AQ273">
        <v>658</v>
      </c>
      <c r="AR273">
        <f t="shared" si="209"/>
        <v>658</v>
      </c>
      <c r="AS273" t="s">
        <v>4241</v>
      </c>
      <c r="AT273">
        <v>578</v>
      </c>
      <c r="AU273">
        <f t="shared" si="210"/>
        <v>578</v>
      </c>
      <c r="AV273" t="s">
        <v>4242</v>
      </c>
      <c r="AW273">
        <v>100</v>
      </c>
      <c r="AX273" t="s">
        <v>19</v>
      </c>
      <c r="AY273">
        <v>127</v>
      </c>
      <c r="AZ273">
        <f t="shared" si="211"/>
        <v>127</v>
      </c>
      <c r="BA273">
        <f t="shared" si="212"/>
        <v>1363</v>
      </c>
      <c r="BB273" t="s">
        <v>4243</v>
      </c>
      <c r="BC273">
        <v>100</v>
      </c>
      <c r="BD273" t="s">
        <v>4244</v>
      </c>
      <c r="BE273">
        <v>100</v>
      </c>
      <c r="BF273" t="s">
        <v>4244</v>
      </c>
      <c r="BG273" t="s">
        <v>4245</v>
      </c>
      <c r="BH273">
        <v>2</v>
      </c>
      <c r="BI273">
        <v>6</v>
      </c>
      <c r="BJ273">
        <v>4</v>
      </c>
      <c r="BK273">
        <v>6</v>
      </c>
      <c r="BL273">
        <v>4</v>
      </c>
      <c r="BM273">
        <v>4</v>
      </c>
      <c r="BN273">
        <v>4</v>
      </c>
      <c r="BO273">
        <v>4</v>
      </c>
      <c r="BP273">
        <v>6</v>
      </c>
      <c r="BQ273">
        <v>0.27199999999999996</v>
      </c>
      <c r="BR273">
        <v>1</v>
      </c>
      <c r="BS273">
        <v>2.5499999999999998E-2</v>
      </c>
      <c r="BT273">
        <v>0.125</v>
      </c>
      <c r="BU273">
        <v>1.252</v>
      </c>
      <c r="BV273">
        <v>0.1565</v>
      </c>
      <c r="BW273">
        <v>51</v>
      </c>
      <c r="BX273">
        <v>250</v>
      </c>
      <c r="BY273">
        <v>313</v>
      </c>
      <c r="BZ273">
        <v>0.27199999999999996</v>
      </c>
      <c r="CA273">
        <v>1</v>
      </c>
      <c r="CB273">
        <v>1</v>
      </c>
      <c r="CC273">
        <v>2.5499999999999998E-2</v>
      </c>
      <c r="CD273">
        <v>0.125</v>
      </c>
      <c r="CE273">
        <v>0.1565</v>
      </c>
      <c r="CF273">
        <v>0</v>
      </c>
      <c r="CG273">
        <v>0.1565</v>
      </c>
      <c r="CH273">
        <v>313</v>
      </c>
      <c r="CI273">
        <v>0</v>
      </c>
      <c r="CJ273">
        <v>0.1565</v>
      </c>
      <c r="CK273">
        <v>1.3160000000000001</v>
      </c>
      <c r="CL273">
        <v>0.48549999999999999</v>
      </c>
      <c r="CM273">
        <v>971</v>
      </c>
      <c r="CN273">
        <v>1</v>
      </c>
      <c r="CO273">
        <v>0.48549999999999999</v>
      </c>
      <c r="CP273">
        <v>1.3733333333333333</v>
      </c>
      <c r="CQ273">
        <v>0.77449999999999997</v>
      </c>
      <c r="CR273">
        <v>1549</v>
      </c>
      <c r="CS273">
        <v>1</v>
      </c>
      <c r="CT273">
        <v>0.77449999999999997</v>
      </c>
      <c r="CU273">
        <v>1.3360000000000001</v>
      </c>
      <c r="CV273">
        <v>0.82450000000000001</v>
      </c>
      <c r="CW273">
        <v>1649</v>
      </c>
      <c r="CX273">
        <v>1</v>
      </c>
      <c r="CY273">
        <v>0.82450000000000001</v>
      </c>
      <c r="CZ273">
        <v>1.363</v>
      </c>
      <c r="DA273">
        <v>0.83799999999999997</v>
      </c>
      <c r="DB273">
        <v>1676</v>
      </c>
      <c r="DC273">
        <v>1</v>
      </c>
      <c r="DD273">
        <v>0.83799999999999997</v>
      </c>
      <c r="DE273">
        <v>2.5</v>
      </c>
      <c r="DF273">
        <v>0.88800000000000001</v>
      </c>
      <c r="DG273">
        <v>1776</v>
      </c>
      <c r="DH273">
        <v>1</v>
      </c>
      <c r="DI273">
        <v>0.88800000000000001</v>
      </c>
      <c r="DJ273">
        <v>3.3333333333333335</v>
      </c>
      <c r="DK273">
        <v>0.93799999999999994</v>
      </c>
      <c r="DL273">
        <v>1876</v>
      </c>
      <c r="DM273">
        <v>1</v>
      </c>
      <c r="DN273">
        <v>0.93799999999999994</v>
      </c>
      <c r="DO273">
        <v>0</v>
      </c>
      <c r="DP273" t="s">
        <v>3049</v>
      </c>
      <c r="DS273" t="s">
        <v>3097</v>
      </c>
      <c r="DU273" t="s">
        <v>2977</v>
      </c>
      <c r="DZ273">
        <v>200</v>
      </c>
      <c r="EA273">
        <v>300</v>
      </c>
      <c r="EB273">
        <v>400</v>
      </c>
      <c r="EC273">
        <v>100</v>
      </c>
      <c r="ED273">
        <v>40</v>
      </c>
      <c r="EE273">
        <v>20</v>
      </c>
      <c r="EF273">
        <v>140</v>
      </c>
      <c r="EG273">
        <v>300</v>
      </c>
    </row>
    <row r="274" spans="1:141" x14ac:dyDescent="0.25">
      <c r="A274" t="s">
        <v>640</v>
      </c>
      <c r="B274" t="s">
        <v>641</v>
      </c>
      <c r="C274" t="s">
        <v>642</v>
      </c>
      <c r="D274">
        <v>1</v>
      </c>
      <c r="E274" t="s">
        <v>643</v>
      </c>
      <c r="F274" t="s">
        <v>687</v>
      </c>
      <c r="G274" t="s">
        <v>688</v>
      </c>
      <c r="H274" t="s">
        <v>2997</v>
      </c>
      <c r="I274" t="s">
        <v>2838</v>
      </c>
      <c r="J274" t="s">
        <v>2838</v>
      </c>
      <c r="K274" t="s">
        <v>687</v>
      </c>
      <c r="L274" t="s">
        <v>693</v>
      </c>
      <c r="M274">
        <v>838</v>
      </c>
      <c r="N274" t="s">
        <v>56</v>
      </c>
      <c r="O274" t="s">
        <v>694</v>
      </c>
      <c r="P274" t="s">
        <v>2838</v>
      </c>
      <c r="Q274" t="s">
        <v>2838</v>
      </c>
      <c r="R274" t="s">
        <v>4116</v>
      </c>
      <c r="S274" t="s">
        <v>34</v>
      </c>
      <c r="T274" t="s">
        <v>52</v>
      </c>
      <c r="U274" t="s">
        <v>2991</v>
      </c>
      <c r="V274" t="s">
        <v>26</v>
      </c>
      <c r="W274">
        <v>3</v>
      </c>
      <c r="X274" t="s">
        <v>4246</v>
      </c>
      <c r="Y274">
        <v>4</v>
      </c>
      <c r="Z274">
        <v>1</v>
      </c>
      <c r="AA274">
        <v>1</v>
      </c>
      <c r="AB274">
        <v>1</v>
      </c>
      <c r="AC274">
        <v>1</v>
      </c>
      <c r="AD274" t="s">
        <v>19</v>
      </c>
      <c r="AE274">
        <v>3</v>
      </c>
      <c r="AF274" t="s">
        <v>19</v>
      </c>
      <c r="AG274">
        <v>0</v>
      </c>
      <c r="AH274" t="s">
        <v>4247</v>
      </c>
      <c r="AI274">
        <v>1</v>
      </c>
      <c r="AJ274" t="s">
        <v>19</v>
      </c>
      <c r="AK274">
        <v>1</v>
      </c>
      <c r="AL274">
        <f t="shared" si="213"/>
        <v>1</v>
      </c>
      <c r="AM274" t="s">
        <v>19</v>
      </c>
      <c r="AN274">
        <v>0</v>
      </c>
      <c r="AO274">
        <f t="shared" si="208"/>
        <v>0</v>
      </c>
      <c r="AP274" t="s">
        <v>4188</v>
      </c>
      <c r="AQ274">
        <v>0</v>
      </c>
      <c r="AR274">
        <f t="shared" si="209"/>
        <v>0</v>
      </c>
      <c r="AS274" t="s">
        <v>4248</v>
      </c>
      <c r="AT274">
        <v>1</v>
      </c>
      <c r="AU274">
        <f t="shared" si="210"/>
        <v>1</v>
      </c>
      <c r="AV274" t="s">
        <v>4249</v>
      </c>
      <c r="AW274">
        <v>0</v>
      </c>
      <c r="AX274" t="s">
        <v>19</v>
      </c>
      <c r="AY274">
        <v>1</v>
      </c>
      <c r="AZ274">
        <f t="shared" si="211"/>
        <v>1</v>
      </c>
      <c r="BA274">
        <f t="shared" si="212"/>
        <v>2</v>
      </c>
      <c r="BB274" t="s">
        <v>4250</v>
      </c>
      <c r="BC274">
        <v>0</v>
      </c>
      <c r="BD274" t="s">
        <v>4251</v>
      </c>
      <c r="BE274">
        <v>0</v>
      </c>
      <c r="BF274" t="s">
        <v>4251</v>
      </c>
      <c r="BG274" t="s">
        <v>4252</v>
      </c>
      <c r="BQ274">
        <v>0</v>
      </c>
      <c r="BR274">
        <v>1</v>
      </c>
      <c r="BS274">
        <v>0</v>
      </c>
      <c r="BT274">
        <v>0.25</v>
      </c>
      <c r="BU274">
        <v>1</v>
      </c>
      <c r="BV274">
        <v>0.25</v>
      </c>
      <c r="BW274">
        <v>0</v>
      </c>
      <c r="BX274">
        <v>1</v>
      </c>
      <c r="BY274">
        <v>1</v>
      </c>
      <c r="BZ274">
        <v>0</v>
      </c>
      <c r="CA274">
        <v>1</v>
      </c>
      <c r="CB274">
        <v>1</v>
      </c>
      <c r="CC274">
        <v>0</v>
      </c>
      <c r="CD274">
        <v>0.25</v>
      </c>
      <c r="CE274">
        <v>0.25</v>
      </c>
      <c r="CF274">
        <v>-2</v>
      </c>
      <c r="CG274">
        <v>0.25</v>
      </c>
      <c r="CH274">
        <v>1</v>
      </c>
      <c r="CJ274">
        <v>0.25</v>
      </c>
      <c r="CK274">
        <v>0</v>
      </c>
      <c r="CL274">
        <v>0.25</v>
      </c>
      <c r="CM274">
        <v>1</v>
      </c>
      <c r="CN274">
        <v>0</v>
      </c>
      <c r="CO274">
        <v>0.25</v>
      </c>
      <c r="CP274">
        <v>1</v>
      </c>
      <c r="CQ274">
        <v>0.5</v>
      </c>
      <c r="CR274">
        <v>2</v>
      </c>
      <c r="CS274">
        <v>1</v>
      </c>
      <c r="CT274">
        <v>0.5</v>
      </c>
      <c r="CU274">
        <v>1</v>
      </c>
      <c r="CV274">
        <v>0.5</v>
      </c>
      <c r="CW274">
        <v>2</v>
      </c>
      <c r="CX274">
        <v>1</v>
      </c>
      <c r="CY274">
        <v>0.5</v>
      </c>
      <c r="CZ274">
        <v>2</v>
      </c>
      <c r="DA274">
        <v>0.75</v>
      </c>
      <c r="DB274">
        <v>3</v>
      </c>
      <c r="DC274">
        <v>1</v>
      </c>
      <c r="DD274">
        <v>0.75</v>
      </c>
      <c r="DE274">
        <v>-2</v>
      </c>
      <c r="DF274">
        <v>0.75</v>
      </c>
      <c r="DG274">
        <v>3</v>
      </c>
      <c r="DI274">
        <v>0.75</v>
      </c>
      <c r="DJ274">
        <v>-2</v>
      </c>
      <c r="DK274">
        <v>0.75</v>
      </c>
      <c r="DL274">
        <v>3</v>
      </c>
      <c r="DN274">
        <v>0.75</v>
      </c>
      <c r="DO274">
        <v>0</v>
      </c>
      <c r="DP274" t="s">
        <v>3049</v>
      </c>
      <c r="DS274" t="s">
        <v>3097</v>
      </c>
      <c r="DT274" t="s">
        <v>3032</v>
      </c>
      <c r="DU274" t="s">
        <v>2977</v>
      </c>
      <c r="DZ274">
        <v>0</v>
      </c>
      <c r="EA274">
        <v>1</v>
      </c>
      <c r="EB274">
        <v>-1</v>
      </c>
      <c r="EC274">
        <v>-1</v>
      </c>
      <c r="ED274">
        <v>0</v>
      </c>
      <c r="EE274">
        <v>0</v>
      </c>
      <c r="EF274">
        <v>0</v>
      </c>
      <c r="EG274">
        <v>1</v>
      </c>
    </row>
    <row r="275" spans="1:141" x14ac:dyDescent="0.25">
      <c r="A275" t="s">
        <v>640</v>
      </c>
      <c r="B275" t="s">
        <v>641</v>
      </c>
      <c r="C275" t="s">
        <v>642</v>
      </c>
      <c r="D275">
        <v>1</v>
      </c>
      <c r="E275" t="s">
        <v>643</v>
      </c>
      <c r="F275" t="s">
        <v>687</v>
      </c>
      <c r="G275" t="s">
        <v>688</v>
      </c>
      <c r="H275" t="s">
        <v>2997</v>
      </c>
      <c r="I275" t="s">
        <v>2838</v>
      </c>
      <c r="J275" t="s">
        <v>2838</v>
      </c>
      <c r="K275" t="s">
        <v>687</v>
      </c>
      <c r="L275" t="s">
        <v>695</v>
      </c>
      <c r="M275">
        <v>839</v>
      </c>
      <c r="N275" t="s">
        <v>56</v>
      </c>
      <c r="O275" t="s">
        <v>696</v>
      </c>
      <c r="P275" t="s">
        <v>2838</v>
      </c>
      <c r="Q275" t="s">
        <v>2838</v>
      </c>
      <c r="R275" t="s">
        <v>4116</v>
      </c>
      <c r="S275" t="s">
        <v>64</v>
      </c>
      <c r="T275" t="s">
        <v>52</v>
      </c>
      <c r="U275" t="s">
        <v>2991</v>
      </c>
      <c r="V275" t="s">
        <v>26</v>
      </c>
      <c r="W275">
        <v>4</v>
      </c>
      <c r="X275" t="s">
        <v>4230</v>
      </c>
      <c r="Y275">
        <v>4</v>
      </c>
      <c r="Z275">
        <v>4</v>
      </c>
      <c r="AA275">
        <v>3</v>
      </c>
      <c r="AB275">
        <v>2</v>
      </c>
      <c r="AC275">
        <v>1</v>
      </c>
      <c r="AD275" t="s">
        <v>19</v>
      </c>
      <c r="AE275">
        <v>0</v>
      </c>
      <c r="AF275" t="s">
        <v>19</v>
      </c>
      <c r="AG275">
        <v>1</v>
      </c>
      <c r="AH275" t="s">
        <v>4253</v>
      </c>
      <c r="AI275">
        <v>1</v>
      </c>
      <c r="AJ275" t="s">
        <v>19</v>
      </c>
      <c r="AK275">
        <v>1</v>
      </c>
      <c r="AL275">
        <f t="shared" ref="AL275:AL280" si="214">+AK275</f>
        <v>1</v>
      </c>
      <c r="AM275" t="s">
        <v>19</v>
      </c>
      <c r="AN275">
        <v>2</v>
      </c>
      <c r="AP275" t="s">
        <v>4254</v>
      </c>
      <c r="AQ275">
        <v>2</v>
      </c>
      <c r="AS275" t="s">
        <v>4255</v>
      </c>
      <c r="AT275">
        <v>2</v>
      </c>
      <c r="AV275" t="s">
        <v>4256</v>
      </c>
      <c r="AW275">
        <v>2</v>
      </c>
      <c r="AX275" t="s">
        <v>4257</v>
      </c>
      <c r="AY275">
        <v>7</v>
      </c>
      <c r="BA275">
        <f t="shared" ref="BA275:BA280" si="215">+AY275</f>
        <v>7</v>
      </c>
      <c r="BB275" t="s">
        <v>4258</v>
      </c>
      <c r="BC275">
        <v>7</v>
      </c>
      <c r="BD275" t="s">
        <v>4259</v>
      </c>
      <c r="BE275">
        <v>7</v>
      </c>
      <c r="BF275" t="s">
        <v>4260</v>
      </c>
      <c r="BG275" t="s">
        <v>4261</v>
      </c>
      <c r="BQ275">
        <v>1.3333333333333333</v>
      </c>
      <c r="BR275">
        <v>1</v>
      </c>
      <c r="BS275">
        <v>0.25</v>
      </c>
      <c r="BT275">
        <v>0.25</v>
      </c>
      <c r="BU275">
        <v>1</v>
      </c>
      <c r="BV275">
        <v>0.25</v>
      </c>
      <c r="BW275">
        <v>1</v>
      </c>
      <c r="BX275">
        <v>1</v>
      </c>
      <c r="BY275">
        <v>1</v>
      </c>
      <c r="BZ275">
        <v>1</v>
      </c>
      <c r="CA275">
        <v>1</v>
      </c>
      <c r="CB275">
        <v>1</v>
      </c>
      <c r="CC275">
        <v>0.25</v>
      </c>
      <c r="CD275">
        <v>0.25</v>
      </c>
      <c r="CE275">
        <v>0.25</v>
      </c>
      <c r="CF275">
        <v>2</v>
      </c>
      <c r="CG275">
        <v>0.5</v>
      </c>
      <c r="CH275">
        <v>2</v>
      </c>
      <c r="CI275">
        <v>1</v>
      </c>
      <c r="CJ275">
        <v>0.5</v>
      </c>
      <c r="CK275">
        <v>2</v>
      </c>
      <c r="CL275">
        <v>0.5</v>
      </c>
      <c r="CM275">
        <v>2</v>
      </c>
      <c r="CN275">
        <v>1</v>
      </c>
      <c r="CO275">
        <v>0.5</v>
      </c>
      <c r="CP275">
        <v>2</v>
      </c>
      <c r="CQ275">
        <v>0.5</v>
      </c>
      <c r="CR275">
        <v>2</v>
      </c>
      <c r="CS275">
        <v>1</v>
      </c>
      <c r="CT275">
        <v>0.5</v>
      </c>
      <c r="CU275">
        <v>1</v>
      </c>
      <c r="CV275">
        <v>0.5</v>
      </c>
      <c r="CW275">
        <v>2</v>
      </c>
      <c r="CX275">
        <v>1</v>
      </c>
      <c r="CY275">
        <v>0.5</v>
      </c>
      <c r="CZ275">
        <v>3.5</v>
      </c>
      <c r="DA275">
        <v>1.75</v>
      </c>
      <c r="DB275">
        <v>7</v>
      </c>
      <c r="DC275">
        <v>1</v>
      </c>
      <c r="DD275">
        <v>1</v>
      </c>
      <c r="DE275">
        <v>1</v>
      </c>
      <c r="DF275">
        <v>1.75</v>
      </c>
      <c r="DG275">
        <v>7</v>
      </c>
      <c r="DH275">
        <v>1</v>
      </c>
      <c r="DI275">
        <v>1</v>
      </c>
      <c r="DJ275">
        <v>0.875</v>
      </c>
      <c r="DK275">
        <v>1.75</v>
      </c>
      <c r="DL275">
        <v>7</v>
      </c>
      <c r="DM275">
        <v>0.875</v>
      </c>
      <c r="DN275">
        <v>1</v>
      </c>
      <c r="DO275">
        <v>0</v>
      </c>
      <c r="DP275" t="s">
        <v>3049</v>
      </c>
      <c r="DS275" t="s">
        <v>3097</v>
      </c>
      <c r="DU275" t="s">
        <v>2977</v>
      </c>
      <c r="DZ275">
        <v>1</v>
      </c>
      <c r="EA275">
        <v>1</v>
      </c>
      <c r="EB275">
        <v>1</v>
      </c>
      <c r="EC275">
        <v>2</v>
      </c>
      <c r="ED275">
        <v>7</v>
      </c>
      <c r="EE275">
        <v>8</v>
      </c>
      <c r="EF275">
        <v>8</v>
      </c>
      <c r="EG275">
        <v>8</v>
      </c>
      <c r="EK275">
        <v>8</v>
      </c>
    </row>
    <row r="276" spans="1:141" x14ac:dyDescent="0.25">
      <c r="A276" t="s">
        <v>640</v>
      </c>
      <c r="B276" t="s">
        <v>641</v>
      </c>
      <c r="C276" t="s">
        <v>642</v>
      </c>
      <c r="D276">
        <v>1</v>
      </c>
      <c r="E276" t="s">
        <v>643</v>
      </c>
      <c r="F276" t="s">
        <v>697</v>
      </c>
      <c r="G276" t="s">
        <v>698</v>
      </c>
      <c r="H276" t="s">
        <v>2997</v>
      </c>
      <c r="I276" t="s">
        <v>2838</v>
      </c>
      <c r="J276" t="s">
        <v>2838</v>
      </c>
      <c r="K276" t="s">
        <v>697</v>
      </c>
      <c r="L276" t="s">
        <v>699</v>
      </c>
      <c r="M276">
        <v>840</v>
      </c>
      <c r="N276" t="s">
        <v>56</v>
      </c>
      <c r="O276" t="s">
        <v>700</v>
      </c>
      <c r="P276" t="s">
        <v>2838</v>
      </c>
      <c r="Q276" t="s">
        <v>2838</v>
      </c>
      <c r="R276" t="s">
        <v>4116</v>
      </c>
      <c r="S276" t="s">
        <v>64</v>
      </c>
      <c r="T276" t="s">
        <v>25</v>
      </c>
      <c r="U276" t="s">
        <v>2965</v>
      </c>
      <c r="V276" t="s">
        <v>26</v>
      </c>
      <c r="W276">
        <v>1</v>
      </c>
      <c r="X276" t="s">
        <v>4230</v>
      </c>
      <c r="Y276">
        <v>0.5</v>
      </c>
      <c r="Z276">
        <v>0.5</v>
      </c>
      <c r="AA276">
        <v>0.5</v>
      </c>
      <c r="AB276">
        <v>0.25</v>
      </c>
      <c r="AC276">
        <v>0.1</v>
      </c>
      <c r="AD276" t="s">
        <v>19</v>
      </c>
      <c r="AE276">
        <v>0</v>
      </c>
      <c r="AF276" t="s">
        <v>19</v>
      </c>
      <c r="AG276">
        <v>0.05</v>
      </c>
      <c r="AH276" t="s">
        <v>19</v>
      </c>
      <c r="AI276">
        <v>0.1</v>
      </c>
      <c r="AJ276" t="s">
        <v>19</v>
      </c>
      <c r="AK276">
        <v>0.05</v>
      </c>
      <c r="AL276">
        <f t="shared" si="214"/>
        <v>0.05</v>
      </c>
      <c r="AM276" t="s">
        <v>19</v>
      </c>
      <c r="AN276">
        <v>0.1</v>
      </c>
      <c r="AP276" t="s">
        <v>4262</v>
      </c>
      <c r="AQ276">
        <v>0.1</v>
      </c>
      <c r="AS276" t="s">
        <v>4263</v>
      </c>
      <c r="AT276">
        <v>0.3</v>
      </c>
      <c r="AV276" t="s">
        <v>4199</v>
      </c>
      <c r="AW276">
        <v>0.3</v>
      </c>
      <c r="AX276" t="s">
        <v>19</v>
      </c>
      <c r="AY276">
        <v>0.3</v>
      </c>
      <c r="BA276">
        <f t="shared" si="215"/>
        <v>0.3</v>
      </c>
      <c r="BB276" t="s">
        <v>19</v>
      </c>
      <c r="BC276">
        <v>0.3</v>
      </c>
      <c r="BD276" t="s">
        <v>4264</v>
      </c>
      <c r="BE276">
        <v>0.3</v>
      </c>
      <c r="BF276" t="s">
        <v>4265</v>
      </c>
      <c r="BG276" t="s">
        <v>4266</v>
      </c>
      <c r="BQ276">
        <v>0.66666666666666663</v>
      </c>
      <c r="BR276">
        <v>1</v>
      </c>
      <c r="BS276">
        <v>0.1</v>
      </c>
      <c r="BT276">
        <v>0.2</v>
      </c>
      <c r="BU276">
        <v>0.5</v>
      </c>
      <c r="BV276">
        <v>0.1</v>
      </c>
      <c r="BW276">
        <v>0.05</v>
      </c>
      <c r="BX276">
        <v>0.1</v>
      </c>
      <c r="BY276">
        <v>0.05</v>
      </c>
      <c r="BZ276">
        <v>0.66666666666666663</v>
      </c>
      <c r="CA276">
        <v>1</v>
      </c>
      <c r="CB276">
        <v>0.5</v>
      </c>
      <c r="CC276">
        <v>0.1</v>
      </c>
      <c r="CD276">
        <v>0.2</v>
      </c>
      <c r="CE276">
        <v>0.1</v>
      </c>
      <c r="CF276">
        <v>2</v>
      </c>
      <c r="CG276">
        <v>0.2</v>
      </c>
      <c r="CH276">
        <v>0.1</v>
      </c>
      <c r="CI276">
        <v>1</v>
      </c>
      <c r="CJ276">
        <v>0.2</v>
      </c>
      <c r="CK276">
        <v>1</v>
      </c>
      <c r="CL276">
        <v>0.2</v>
      </c>
      <c r="CM276">
        <v>0.1</v>
      </c>
      <c r="CN276">
        <v>1</v>
      </c>
      <c r="CO276">
        <v>0.2</v>
      </c>
      <c r="CP276">
        <v>2.9999999999999996</v>
      </c>
      <c r="CQ276">
        <v>0.6</v>
      </c>
      <c r="CR276">
        <v>0.3</v>
      </c>
      <c r="CS276">
        <v>1</v>
      </c>
      <c r="CT276">
        <v>0.6</v>
      </c>
      <c r="CU276">
        <v>1.2</v>
      </c>
      <c r="CV276">
        <v>0.6</v>
      </c>
      <c r="CW276">
        <v>0.3</v>
      </c>
      <c r="CX276">
        <v>1</v>
      </c>
      <c r="CY276">
        <v>0.6</v>
      </c>
      <c r="CZ276">
        <v>1.2</v>
      </c>
      <c r="DA276">
        <v>0.6</v>
      </c>
      <c r="DB276">
        <v>0.3</v>
      </c>
      <c r="DC276">
        <v>1</v>
      </c>
      <c r="DD276">
        <v>0.6</v>
      </c>
      <c r="DE276">
        <v>1</v>
      </c>
      <c r="DF276">
        <v>0.6</v>
      </c>
      <c r="DG276">
        <v>0.3</v>
      </c>
      <c r="DH276">
        <v>1</v>
      </c>
      <c r="DI276">
        <v>0.6</v>
      </c>
      <c r="DJ276">
        <v>0.74999999999999989</v>
      </c>
      <c r="DK276">
        <v>0.6</v>
      </c>
      <c r="DL276">
        <v>0.3</v>
      </c>
      <c r="DM276">
        <v>0.74999999999999989</v>
      </c>
      <c r="DN276">
        <v>0.6</v>
      </c>
      <c r="DO276">
        <v>0</v>
      </c>
      <c r="DZ276">
        <v>0.05</v>
      </c>
      <c r="EA276">
        <v>0.1</v>
      </c>
      <c r="EB276">
        <v>0.1</v>
      </c>
      <c r="EC276">
        <v>0.25</v>
      </c>
      <c r="ED276">
        <v>0.3</v>
      </c>
      <c r="EE276">
        <v>0.4</v>
      </c>
      <c r="EF276">
        <v>0.4</v>
      </c>
      <c r="EG276">
        <v>0.5</v>
      </c>
    </row>
    <row r="277" spans="1:141" x14ac:dyDescent="0.25">
      <c r="A277" t="s">
        <v>640</v>
      </c>
      <c r="B277" t="s">
        <v>641</v>
      </c>
      <c r="C277" t="s">
        <v>642</v>
      </c>
      <c r="D277">
        <v>1</v>
      </c>
      <c r="E277" t="s">
        <v>643</v>
      </c>
      <c r="F277" t="s">
        <v>697</v>
      </c>
      <c r="G277" t="s">
        <v>698</v>
      </c>
      <c r="H277" t="s">
        <v>2997</v>
      </c>
      <c r="I277" t="s">
        <v>2838</v>
      </c>
      <c r="J277" t="s">
        <v>2838</v>
      </c>
      <c r="K277" t="s">
        <v>697</v>
      </c>
      <c r="L277" t="s">
        <v>701</v>
      </c>
      <c r="M277">
        <v>841</v>
      </c>
      <c r="N277" t="s">
        <v>56</v>
      </c>
      <c r="O277" t="s">
        <v>702</v>
      </c>
      <c r="P277" t="s">
        <v>2838</v>
      </c>
      <c r="Q277" t="s">
        <v>2838</v>
      </c>
      <c r="R277" t="s">
        <v>4116</v>
      </c>
      <c r="S277" t="s">
        <v>64</v>
      </c>
      <c r="T277" t="s">
        <v>52</v>
      </c>
      <c r="U277" t="s">
        <v>2991</v>
      </c>
      <c r="V277" t="s">
        <v>26</v>
      </c>
      <c r="W277">
        <v>2</v>
      </c>
      <c r="X277" t="s">
        <v>4230</v>
      </c>
      <c r="Y277">
        <v>30</v>
      </c>
      <c r="Z277">
        <v>30</v>
      </c>
      <c r="AA277">
        <v>30</v>
      </c>
      <c r="AB277">
        <v>23</v>
      </c>
      <c r="AC277">
        <v>16</v>
      </c>
      <c r="AD277" t="s">
        <v>19</v>
      </c>
      <c r="AE277">
        <v>-2</v>
      </c>
      <c r="AF277" t="s">
        <v>19</v>
      </c>
      <c r="AG277">
        <v>5</v>
      </c>
      <c r="AH277" t="s">
        <v>19</v>
      </c>
      <c r="AI277">
        <v>5</v>
      </c>
      <c r="AJ277" t="s">
        <v>19</v>
      </c>
      <c r="AK277">
        <v>8</v>
      </c>
      <c r="AL277">
        <f t="shared" si="214"/>
        <v>8</v>
      </c>
      <c r="AM277" t="s">
        <v>19</v>
      </c>
      <c r="AN277">
        <v>13</v>
      </c>
      <c r="AP277" t="s">
        <v>4262</v>
      </c>
      <c r="AQ277">
        <v>8</v>
      </c>
      <c r="AS277" t="s">
        <v>4267</v>
      </c>
      <c r="AT277">
        <v>8</v>
      </c>
      <c r="AV277" t="s">
        <v>4268</v>
      </c>
      <c r="AW277">
        <v>8</v>
      </c>
      <c r="AX277" t="s">
        <v>4269</v>
      </c>
      <c r="AY277">
        <v>15</v>
      </c>
      <c r="BA277">
        <f t="shared" si="215"/>
        <v>15</v>
      </c>
      <c r="BB277" t="s">
        <v>19</v>
      </c>
      <c r="BC277">
        <v>15</v>
      </c>
      <c r="BD277" t="s">
        <v>4270</v>
      </c>
      <c r="BE277">
        <v>15</v>
      </c>
      <c r="BF277" t="s">
        <v>4270</v>
      </c>
      <c r="BG277" t="s">
        <v>4266</v>
      </c>
      <c r="BQ277">
        <v>0.41666666666666669</v>
      </c>
      <c r="BR277">
        <v>0.3125</v>
      </c>
      <c r="BS277">
        <v>0.16666666666666666</v>
      </c>
      <c r="BT277">
        <v>0.16666666666666666</v>
      </c>
      <c r="BU277">
        <v>0.5</v>
      </c>
      <c r="BV277">
        <v>0.26666666666666666</v>
      </c>
      <c r="BW277">
        <v>5</v>
      </c>
      <c r="BX277">
        <v>5</v>
      </c>
      <c r="BY277">
        <v>8</v>
      </c>
      <c r="BZ277">
        <v>0.41666666666666669</v>
      </c>
      <c r="CA277">
        <v>0.3125</v>
      </c>
      <c r="CB277">
        <v>0.5</v>
      </c>
      <c r="CC277">
        <v>0.16666666666666666</v>
      </c>
      <c r="CD277">
        <v>0.16666666666666666</v>
      </c>
      <c r="CE277">
        <v>0.26666666666666666</v>
      </c>
      <c r="CF277">
        <v>1.625</v>
      </c>
      <c r="CG277">
        <v>0.43333333333333335</v>
      </c>
      <c r="CH277">
        <v>13</v>
      </c>
      <c r="CI277">
        <v>1</v>
      </c>
      <c r="CJ277">
        <v>0.43333333333333335</v>
      </c>
      <c r="CK277">
        <v>1</v>
      </c>
      <c r="CL277">
        <v>0.26666666666666666</v>
      </c>
      <c r="CM277">
        <v>8</v>
      </c>
      <c r="CN277">
        <v>1</v>
      </c>
      <c r="CO277">
        <v>0.26666666666666666</v>
      </c>
      <c r="CP277">
        <v>1</v>
      </c>
      <c r="CQ277">
        <v>0.26666666666666666</v>
      </c>
      <c r="CR277">
        <v>8</v>
      </c>
      <c r="CS277">
        <v>1</v>
      </c>
      <c r="CT277">
        <v>0.26666666666666666</v>
      </c>
      <c r="CU277">
        <v>0.34782608695652173</v>
      </c>
      <c r="CV277">
        <v>0.26666666666666666</v>
      </c>
      <c r="CW277">
        <v>8</v>
      </c>
      <c r="CX277">
        <v>0.34782608695652173</v>
      </c>
      <c r="CY277">
        <v>0.26666666666666666</v>
      </c>
      <c r="CZ277">
        <v>0.65217391304347827</v>
      </c>
      <c r="DA277">
        <v>0.5</v>
      </c>
      <c r="DB277">
        <v>15</v>
      </c>
      <c r="DC277">
        <v>0.65217391304347827</v>
      </c>
      <c r="DD277">
        <v>0.5</v>
      </c>
      <c r="DE277">
        <v>1</v>
      </c>
      <c r="DF277">
        <v>0.5</v>
      </c>
      <c r="DG277">
        <v>15</v>
      </c>
      <c r="DH277">
        <v>1</v>
      </c>
      <c r="DI277">
        <v>0.5</v>
      </c>
      <c r="DJ277">
        <v>0.78947368421052633</v>
      </c>
      <c r="DK277">
        <v>0.5</v>
      </c>
      <c r="DL277">
        <v>15</v>
      </c>
      <c r="DM277">
        <v>0.78947368421052633</v>
      </c>
      <c r="DN277">
        <v>0.5</v>
      </c>
      <c r="DO277">
        <v>0</v>
      </c>
      <c r="DU277" t="s">
        <v>2977</v>
      </c>
      <c r="DZ277">
        <v>8</v>
      </c>
      <c r="EA277">
        <v>8</v>
      </c>
      <c r="EB277">
        <v>8</v>
      </c>
      <c r="EC277">
        <v>23</v>
      </c>
      <c r="ED277">
        <v>15</v>
      </c>
      <c r="EE277">
        <v>19</v>
      </c>
      <c r="EF277">
        <v>24</v>
      </c>
      <c r="EG277">
        <v>30</v>
      </c>
    </row>
    <row r="278" spans="1:141" x14ac:dyDescent="0.25">
      <c r="A278" t="s">
        <v>640</v>
      </c>
      <c r="B278" t="s">
        <v>641</v>
      </c>
      <c r="C278" t="s">
        <v>642</v>
      </c>
      <c r="D278">
        <v>1</v>
      </c>
      <c r="E278" t="s">
        <v>643</v>
      </c>
      <c r="F278" t="s">
        <v>703</v>
      </c>
      <c r="G278" t="s">
        <v>704</v>
      </c>
      <c r="H278" t="s">
        <v>2997</v>
      </c>
      <c r="I278" t="s">
        <v>2838</v>
      </c>
      <c r="J278" t="s">
        <v>2838</v>
      </c>
      <c r="K278" t="s">
        <v>703</v>
      </c>
      <c r="L278" t="s">
        <v>705</v>
      </c>
      <c r="M278">
        <v>842</v>
      </c>
      <c r="N278" t="s">
        <v>56</v>
      </c>
      <c r="O278" t="s">
        <v>706</v>
      </c>
      <c r="P278" t="s">
        <v>2838</v>
      </c>
      <c r="Q278" t="s">
        <v>2838</v>
      </c>
      <c r="R278" t="s">
        <v>4116</v>
      </c>
      <c r="S278" t="s">
        <v>64</v>
      </c>
      <c r="T278" t="s">
        <v>25</v>
      </c>
      <c r="U278" t="s">
        <v>2965</v>
      </c>
      <c r="V278" t="s">
        <v>26</v>
      </c>
      <c r="W278">
        <v>1</v>
      </c>
      <c r="X278" t="s">
        <v>4128</v>
      </c>
      <c r="Y278">
        <v>1</v>
      </c>
      <c r="Z278">
        <v>1</v>
      </c>
      <c r="AA278">
        <v>1</v>
      </c>
      <c r="AB278">
        <v>1</v>
      </c>
      <c r="AC278">
        <v>-1</v>
      </c>
      <c r="AD278" t="s">
        <v>19</v>
      </c>
      <c r="AE278">
        <v>0</v>
      </c>
      <c r="AF278" t="s">
        <v>19</v>
      </c>
      <c r="AG278">
        <v>-1</v>
      </c>
      <c r="AH278" t="s">
        <v>19</v>
      </c>
      <c r="AI278">
        <v>-1</v>
      </c>
      <c r="AJ278" t="s">
        <v>19</v>
      </c>
      <c r="AK278">
        <v>0.1</v>
      </c>
      <c r="AL278">
        <f t="shared" si="214"/>
        <v>0.1</v>
      </c>
      <c r="AM278" t="s">
        <v>19</v>
      </c>
      <c r="AN278">
        <v>0.2</v>
      </c>
      <c r="AP278" t="s">
        <v>4271</v>
      </c>
      <c r="AQ278">
        <v>0.2</v>
      </c>
      <c r="AS278" t="s">
        <v>4272</v>
      </c>
      <c r="AT278">
        <v>0.3</v>
      </c>
      <c r="AV278" t="s">
        <v>4273</v>
      </c>
      <c r="AW278">
        <v>0.3</v>
      </c>
      <c r="AX278" t="s">
        <v>19</v>
      </c>
      <c r="AY278">
        <v>0.3</v>
      </c>
      <c r="BA278">
        <f t="shared" si="215"/>
        <v>0.3</v>
      </c>
      <c r="BB278" t="s">
        <v>19</v>
      </c>
      <c r="BC278">
        <v>0.3</v>
      </c>
      <c r="BD278" t="s">
        <v>4259</v>
      </c>
      <c r="BE278">
        <v>0.3</v>
      </c>
      <c r="BF278" t="s">
        <v>4260</v>
      </c>
      <c r="BG278" t="s">
        <v>4274</v>
      </c>
      <c r="BQ278">
        <v>-1</v>
      </c>
      <c r="BR278">
        <v>-1</v>
      </c>
      <c r="BS278">
        <v>0</v>
      </c>
      <c r="BT278">
        <v>-2</v>
      </c>
      <c r="BU278">
        <v>1</v>
      </c>
      <c r="BV278">
        <v>0.1</v>
      </c>
      <c r="BW278">
        <v>0</v>
      </c>
      <c r="BX278">
        <v>-1</v>
      </c>
      <c r="BY278">
        <v>0.1</v>
      </c>
      <c r="CB278">
        <v>1</v>
      </c>
      <c r="CC278">
        <v>0</v>
      </c>
      <c r="CD278">
        <v>0</v>
      </c>
      <c r="CE278">
        <v>0.1</v>
      </c>
      <c r="CF278">
        <v>2</v>
      </c>
      <c r="CG278">
        <v>0.2</v>
      </c>
      <c r="CH278">
        <v>0.2</v>
      </c>
      <c r="CI278">
        <v>1</v>
      </c>
      <c r="CJ278">
        <v>0.2</v>
      </c>
      <c r="CK278">
        <v>2</v>
      </c>
      <c r="CL278">
        <v>0.2</v>
      </c>
      <c r="CM278">
        <v>0.2</v>
      </c>
      <c r="CN278">
        <v>1</v>
      </c>
      <c r="CO278">
        <v>0.2</v>
      </c>
      <c r="CP278">
        <v>2.9999999999999996</v>
      </c>
      <c r="CQ278">
        <v>0.3</v>
      </c>
      <c r="CR278">
        <v>0.3</v>
      </c>
      <c r="CS278">
        <v>1</v>
      </c>
      <c r="CT278">
        <v>0.3</v>
      </c>
      <c r="CU278">
        <v>0.3</v>
      </c>
      <c r="CV278">
        <v>0.3</v>
      </c>
      <c r="CW278">
        <v>0.3</v>
      </c>
      <c r="CX278">
        <v>0.3</v>
      </c>
      <c r="CY278">
        <v>0.3</v>
      </c>
      <c r="CZ278">
        <v>0.3</v>
      </c>
      <c r="DA278">
        <v>0.3</v>
      </c>
      <c r="DB278">
        <v>0.3</v>
      </c>
      <c r="DC278">
        <v>0.3</v>
      </c>
      <c r="DD278">
        <v>0.3</v>
      </c>
      <c r="DE278">
        <v>1</v>
      </c>
      <c r="DF278">
        <v>0.3</v>
      </c>
      <c r="DG278">
        <v>0.3</v>
      </c>
      <c r="DH278">
        <v>1</v>
      </c>
      <c r="DI278">
        <v>0.3</v>
      </c>
      <c r="DJ278">
        <v>1</v>
      </c>
      <c r="DK278">
        <v>0.3</v>
      </c>
      <c r="DL278">
        <v>0.3</v>
      </c>
      <c r="DM278">
        <v>1</v>
      </c>
      <c r="DN278">
        <v>0.3</v>
      </c>
      <c r="DO278">
        <v>0</v>
      </c>
      <c r="DP278" t="s">
        <v>3049</v>
      </c>
      <c r="DS278" t="s">
        <v>3097</v>
      </c>
      <c r="DT278" t="s">
        <v>3032</v>
      </c>
      <c r="DZ278">
        <v>0.1</v>
      </c>
      <c r="EA278">
        <v>0.1</v>
      </c>
      <c r="EB278">
        <v>0.1</v>
      </c>
      <c r="EC278">
        <v>1</v>
      </c>
      <c r="ED278">
        <v>0.3</v>
      </c>
      <c r="EE278">
        <v>0.3</v>
      </c>
      <c r="EF278">
        <v>0.6</v>
      </c>
      <c r="EG278">
        <v>1</v>
      </c>
    </row>
    <row r="279" spans="1:141" x14ac:dyDescent="0.25">
      <c r="A279" t="s">
        <v>640</v>
      </c>
      <c r="B279" t="s">
        <v>641</v>
      </c>
      <c r="C279" t="s">
        <v>642</v>
      </c>
      <c r="D279">
        <v>1</v>
      </c>
      <c r="E279" t="s">
        <v>643</v>
      </c>
      <c r="F279" t="s">
        <v>703</v>
      </c>
      <c r="G279" t="s">
        <v>704</v>
      </c>
      <c r="H279" t="s">
        <v>2997</v>
      </c>
      <c r="I279" t="s">
        <v>2838</v>
      </c>
      <c r="J279" t="s">
        <v>2838</v>
      </c>
      <c r="K279" t="s">
        <v>703</v>
      </c>
      <c r="L279" t="s">
        <v>707</v>
      </c>
      <c r="M279">
        <v>843</v>
      </c>
      <c r="N279" t="s">
        <v>56</v>
      </c>
      <c r="O279" t="s">
        <v>708</v>
      </c>
      <c r="P279" t="s">
        <v>2838</v>
      </c>
      <c r="Q279" t="s">
        <v>2838</v>
      </c>
      <c r="R279" t="s">
        <v>4116</v>
      </c>
      <c r="S279" t="s">
        <v>64</v>
      </c>
      <c r="T279" t="s">
        <v>52</v>
      </c>
      <c r="U279" t="s">
        <v>2991</v>
      </c>
      <c r="V279" t="s">
        <v>26</v>
      </c>
      <c r="W279">
        <v>2</v>
      </c>
      <c r="X279" t="s">
        <v>4128</v>
      </c>
      <c r="Y279">
        <v>3</v>
      </c>
      <c r="Z279">
        <v>3</v>
      </c>
      <c r="AA279">
        <v>3</v>
      </c>
      <c r="AB279">
        <v>2</v>
      </c>
      <c r="AC279">
        <v>1</v>
      </c>
      <c r="AD279" t="s">
        <v>19</v>
      </c>
      <c r="AE279">
        <v>0</v>
      </c>
      <c r="AF279" t="s">
        <v>19</v>
      </c>
      <c r="AG279">
        <v>-1</v>
      </c>
      <c r="AH279" t="s">
        <v>19</v>
      </c>
      <c r="AI279">
        <v>-1</v>
      </c>
      <c r="AJ279" t="s">
        <v>4275</v>
      </c>
      <c r="AK279">
        <v>0</v>
      </c>
      <c r="AL279">
        <f t="shared" si="214"/>
        <v>0</v>
      </c>
      <c r="AM279" t="s">
        <v>19</v>
      </c>
      <c r="AN279">
        <v>0</v>
      </c>
      <c r="AP279" t="s">
        <v>4188</v>
      </c>
      <c r="AQ279">
        <v>0</v>
      </c>
      <c r="AS279" t="s">
        <v>4276</v>
      </c>
      <c r="AT279">
        <v>3</v>
      </c>
      <c r="AV279" t="s">
        <v>4277</v>
      </c>
      <c r="AW279">
        <v>3</v>
      </c>
      <c r="AX279" t="s">
        <v>19</v>
      </c>
      <c r="AY279">
        <v>3</v>
      </c>
      <c r="BA279">
        <f t="shared" si="215"/>
        <v>3</v>
      </c>
      <c r="BB279" t="s">
        <v>19</v>
      </c>
      <c r="BC279">
        <v>3</v>
      </c>
      <c r="BD279" t="s">
        <v>4259</v>
      </c>
      <c r="BE279">
        <v>3</v>
      </c>
      <c r="BF279" t="s">
        <v>4260</v>
      </c>
      <c r="BG279" t="s">
        <v>4278</v>
      </c>
      <c r="BQ279">
        <v>0</v>
      </c>
      <c r="BR279">
        <v>-2</v>
      </c>
      <c r="BS279">
        <v>0</v>
      </c>
      <c r="BT279">
        <v>-2</v>
      </c>
      <c r="BU279">
        <v>0</v>
      </c>
      <c r="BV279">
        <v>0</v>
      </c>
      <c r="BW279">
        <v>0</v>
      </c>
      <c r="BX279">
        <v>-1</v>
      </c>
      <c r="BY279">
        <v>0</v>
      </c>
      <c r="BZ279">
        <v>0</v>
      </c>
      <c r="CB279">
        <v>0</v>
      </c>
      <c r="CC279">
        <v>0</v>
      </c>
      <c r="CD279">
        <v>0</v>
      </c>
      <c r="CE279">
        <v>0</v>
      </c>
      <c r="CF279">
        <v>-2</v>
      </c>
      <c r="CG279">
        <v>0</v>
      </c>
      <c r="CH279">
        <v>0</v>
      </c>
      <c r="CJ279">
        <v>0</v>
      </c>
      <c r="CK279">
        <v>0</v>
      </c>
      <c r="CL279">
        <v>0</v>
      </c>
      <c r="CM279">
        <v>0</v>
      </c>
      <c r="CN279">
        <v>0</v>
      </c>
      <c r="CO279">
        <v>0</v>
      </c>
      <c r="CP279">
        <v>1.5</v>
      </c>
      <c r="CQ279">
        <v>1</v>
      </c>
      <c r="CR279">
        <v>3</v>
      </c>
      <c r="CS279">
        <v>1</v>
      </c>
      <c r="CT279">
        <v>1</v>
      </c>
      <c r="CU279">
        <v>1.5</v>
      </c>
      <c r="CV279">
        <v>1</v>
      </c>
      <c r="CW279">
        <v>3</v>
      </c>
      <c r="CX279">
        <v>1</v>
      </c>
      <c r="CY279">
        <v>1</v>
      </c>
      <c r="CZ279">
        <v>1.5</v>
      </c>
      <c r="DA279">
        <v>1</v>
      </c>
      <c r="DB279">
        <v>3</v>
      </c>
      <c r="DC279">
        <v>1</v>
      </c>
      <c r="DD279">
        <v>1</v>
      </c>
      <c r="DE279">
        <v>1</v>
      </c>
      <c r="DF279">
        <v>1</v>
      </c>
      <c r="DG279">
        <v>3</v>
      </c>
      <c r="DH279">
        <v>1</v>
      </c>
      <c r="DI279">
        <v>1</v>
      </c>
      <c r="DJ279">
        <v>1</v>
      </c>
      <c r="DK279">
        <v>1</v>
      </c>
      <c r="DL279">
        <v>3</v>
      </c>
      <c r="DM279">
        <v>1</v>
      </c>
      <c r="DN279">
        <v>1</v>
      </c>
      <c r="DO279">
        <v>0</v>
      </c>
      <c r="DP279" t="s">
        <v>3049</v>
      </c>
      <c r="DS279" t="s">
        <v>3097</v>
      </c>
      <c r="DT279" t="s">
        <v>3032</v>
      </c>
      <c r="DZ279">
        <v>0</v>
      </c>
      <c r="EA279">
        <v>1</v>
      </c>
      <c r="EB279">
        <v>2</v>
      </c>
      <c r="EC279">
        <v>2</v>
      </c>
      <c r="ED279">
        <v>3</v>
      </c>
      <c r="EE279">
        <v>3</v>
      </c>
      <c r="EF279">
        <v>4</v>
      </c>
      <c r="EG279">
        <v>4</v>
      </c>
      <c r="EK279">
        <v>4</v>
      </c>
    </row>
    <row r="280" spans="1:141" x14ac:dyDescent="0.25">
      <c r="A280" t="s">
        <v>640</v>
      </c>
      <c r="B280" t="s">
        <v>641</v>
      </c>
      <c r="C280" t="s">
        <v>642</v>
      </c>
      <c r="D280">
        <v>1</v>
      </c>
      <c r="E280" t="s">
        <v>643</v>
      </c>
      <c r="F280" t="s">
        <v>703</v>
      </c>
      <c r="G280" t="s">
        <v>704</v>
      </c>
      <c r="H280" t="s">
        <v>2997</v>
      </c>
      <c r="I280" t="s">
        <v>2838</v>
      </c>
      <c r="J280" t="s">
        <v>2838</v>
      </c>
      <c r="K280" t="s">
        <v>703</v>
      </c>
      <c r="L280" t="s">
        <v>709</v>
      </c>
      <c r="M280">
        <v>844</v>
      </c>
      <c r="N280" t="s">
        <v>56</v>
      </c>
      <c r="O280" t="s">
        <v>710</v>
      </c>
      <c r="P280" t="s">
        <v>2838</v>
      </c>
      <c r="Q280" t="s">
        <v>2838</v>
      </c>
      <c r="R280" t="s">
        <v>4116</v>
      </c>
      <c r="S280" t="s">
        <v>64</v>
      </c>
      <c r="T280" t="s">
        <v>52</v>
      </c>
      <c r="U280" t="s">
        <v>2991</v>
      </c>
      <c r="V280" t="s">
        <v>26</v>
      </c>
      <c r="W280">
        <v>3</v>
      </c>
      <c r="X280" t="s">
        <v>4128</v>
      </c>
      <c r="Y280">
        <v>3</v>
      </c>
      <c r="Z280">
        <v>3</v>
      </c>
      <c r="AA280">
        <v>3</v>
      </c>
      <c r="AB280">
        <v>2</v>
      </c>
      <c r="AC280">
        <v>1</v>
      </c>
      <c r="AD280" t="s">
        <v>19</v>
      </c>
      <c r="AE280">
        <v>0</v>
      </c>
      <c r="AF280" t="s">
        <v>19</v>
      </c>
      <c r="AG280">
        <v>-1</v>
      </c>
      <c r="AH280" t="s">
        <v>19</v>
      </c>
      <c r="AI280">
        <v>-1</v>
      </c>
      <c r="AJ280" t="s">
        <v>4279</v>
      </c>
      <c r="AK280">
        <v>0</v>
      </c>
      <c r="AL280">
        <f t="shared" si="214"/>
        <v>0</v>
      </c>
      <c r="AM280" t="s">
        <v>19</v>
      </c>
      <c r="AN280">
        <v>0</v>
      </c>
      <c r="AP280" t="s">
        <v>4188</v>
      </c>
      <c r="AQ280">
        <v>0</v>
      </c>
      <c r="AS280" t="s">
        <v>4280</v>
      </c>
      <c r="AT280">
        <v>1</v>
      </c>
      <c r="AV280" t="s">
        <v>4281</v>
      </c>
      <c r="AW280">
        <v>1</v>
      </c>
      <c r="AX280" t="s">
        <v>19</v>
      </c>
      <c r="AY280">
        <v>1</v>
      </c>
      <c r="BA280">
        <f t="shared" si="215"/>
        <v>1</v>
      </c>
      <c r="BB280" t="s">
        <v>4282</v>
      </c>
      <c r="BC280">
        <v>1</v>
      </c>
      <c r="BD280" t="s">
        <v>4283</v>
      </c>
      <c r="BE280">
        <v>1</v>
      </c>
      <c r="BF280" t="s">
        <v>4283</v>
      </c>
      <c r="BG280" t="s">
        <v>4284</v>
      </c>
      <c r="BQ280">
        <v>0</v>
      </c>
      <c r="BR280">
        <v>-2</v>
      </c>
      <c r="BS280">
        <v>0</v>
      </c>
      <c r="BT280">
        <v>-2</v>
      </c>
      <c r="BU280">
        <v>0</v>
      </c>
      <c r="BV280">
        <v>0</v>
      </c>
      <c r="BW280">
        <v>0</v>
      </c>
      <c r="BX280">
        <v>-1</v>
      </c>
      <c r="BY280">
        <v>0</v>
      </c>
      <c r="BZ280">
        <v>0</v>
      </c>
      <c r="CB280">
        <v>0</v>
      </c>
      <c r="CC280">
        <v>0</v>
      </c>
      <c r="CD280">
        <v>0</v>
      </c>
      <c r="CE280">
        <v>0</v>
      </c>
      <c r="CF280">
        <v>-2</v>
      </c>
      <c r="CG280">
        <v>0</v>
      </c>
      <c r="CH280">
        <v>0</v>
      </c>
      <c r="CJ280">
        <v>0</v>
      </c>
      <c r="CK280">
        <v>-2</v>
      </c>
      <c r="CL280">
        <v>0</v>
      </c>
      <c r="CM280">
        <v>0</v>
      </c>
      <c r="CO280">
        <v>0</v>
      </c>
      <c r="CP280">
        <v>-2</v>
      </c>
      <c r="CQ280">
        <v>0.33333333333333331</v>
      </c>
      <c r="CR280">
        <v>1</v>
      </c>
      <c r="CT280">
        <v>0.33333333333333331</v>
      </c>
      <c r="CU280">
        <v>0.5</v>
      </c>
      <c r="CV280">
        <v>0.33333333333333331</v>
      </c>
      <c r="CW280">
        <v>1</v>
      </c>
      <c r="CX280">
        <v>0.5</v>
      </c>
      <c r="CY280">
        <v>0.33333333333333331</v>
      </c>
      <c r="CZ280">
        <v>0.5</v>
      </c>
      <c r="DA280">
        <v>0.33333333333333331</v>
      </c>
      <c r="DB280">
        <v>1</v>
      </c>
      <c r="DC280">
        <v>0.5</v>
      </c>
      <c r="DD280">
        <v>0.33333333333333331</v>
      </c>
      <c r="DE280">
        <v>1</v>
      </c>
      <c r="DF280">
        <v>0.33333333333333331</v>
      </c>
      <c r="DG280">
        <v>1</v>
      </c>
      <c r="DH280">
        <v>1</v>
      </c>
      <c r="DI280">
        <v>0.33333333333333331</v>
      </c>
      <c r="DJ280">
        <v>1</v>
      </c>
      <c r="DK280">
        <v>0.33333333333333331</v>
      </c>
      <c r="DL280">
        <v>1</v>
      </c>
      <c r="DM280">
        <v>1</v>
      </c>
      <c r="DN280">
        <v>0.33333333333333331</v>
      </c>
      <c r="DO280">
        <v>0</v>
      </c>
      <c r="DP280" t="s">
        <v>3049</v>
      </c>
      <c r="DS280" t="s">
        <v>3097</v>
      </c>
      <c r="DT280" t="s">
        <v>3032</v>
      </c>
      <c r="DZ280">
        <v>0</v>
      </c>
      <c r="EA280">
        <v>0</v>
      </c>
      <c r="EB280">
        <v>0</v>
      </c>
      <c r="EC280">
        <v>2</v>
      </c>
      <c r="ED280">
        <v>1</v>
      </c>
      <c r="EE280">
        <v>1</v>
      </c>
      <c r="EF280">
        <v>1</v>
      </c>
      <c r="EG280">
        <v>2</v>
      </c>
      <c r="EK280">
        <v>2</v>
      </c>
    </row>
    <row r="281" spans="1:141" x14ac:dyDescent="0.25">
      <c r="A281" t="s">
        <v>640</v>
      </c>
      <c r="B281" t="s">
        <v>641</v>
      </c>
      <c r="C281" t="s">
        <v>642</v>
      </c>
      <c r="D281">
        <v>1</v>
      </c>
      <c r="E281" t="s">
        <v>643</v>
      </c>
      <c r="F281" t="s">
        <v>711</v>
      </c>
      <c r="G281" t="s">
        <v>712</v>
      </c>
      <c r="H281" t="s">
        <v>2997</v>
      </c>
      <c r="I281" t="s">
        <v>2838</v>
      </c>
      <c r="J281" t="s">
        <v>2838</v>
      </c>
      <c r="K281" t="s">
        <v>711</v>
      </c>
      <c r="L281" t="s">
        <v>713</v>
      </c>
      <c r="M281">
        <v>845</v>
      </c>
      <c r="N281" t="s">
        <v>56</v>
      </c>
      <c r="O281" t="s">
        <v>714</v>
      </c>
      <c r="P281" t="s">
        <v>2838</v>
      </c>
      <c r="Q281" t="s">
        <v>2838</v>
      </c>
      <c r="R281" t="s">
        <v>4116</v>
      </c>
      <c r="S281" t="s">
        <v>34</v>
      </c>
      <c r="T281" t="s">
        <v>52</v>
      </c>
      <c r="U281" t="s">
        <v>2991</v>
      </c>
      <c r="V281" t="s">
        <v>26</v>
      </c>
      <c r="W281">
        <v>1</v>
      </c>
      <c r="X281" t="s">
        <v>4142</v>
      </c>
      <c r="Y281">
        <v>9</v>
      </c>
      <c r="Z281">
        <v>2</v>
      </c>
      <c r="AA281">
        <v>2</v>
      </c>
      <c r="AB281">
        <v>3</v>
      </c>
      <c r="AC281">
        <v>2</v>
      </c>
      <c r="AD281" t="s">
        <v>19</v>
      </c>
      <c r="AE281">
        <v>9</v>
      </c>
      <c r="AF281" t="s">
        <v>19</v>
      </c>
      <c r="AG281">
        <v>2</v>
      </c>
      <c r="AH281" t="s">
        <v>4285</v>
      </c>
      <c r="AI281">
        <v>1</v>
      </c>
      <c r="AJ281" t="s">
        <v>4286</v>
      </c>
      <c r="AK281">
        <v>1</v>
      </c>
      <c r="AL281">
        <f t="shared" ref="AL281:AL284" si="216">+AG281+AK281</f>
        <v>3</v>
      </c>
      <c r="AM281" t="s">
        <v>4287</v>
      </c>
      <c r="AN281">
        <v>0</v>
      </c>
      <c r="AO281">
        <f t="shared" ref="AO281:AO284" si="217">+IF(AND(AN281&lt;&gt;-1,AN281&lt;&gt;-2),AN281,0)</f>
        <v>0</v>
      </c>
      <c r="AP281" t="s">
        <v>4188</v>
      </c>
      <c r="AQ281">
        <v>0</v>
      </c>
      <c r="AR281">
        <f t="shared" ref="AR281:AR284" si="218">+IF(AND(AQ281&lt;&gt;-1,AQ281&lt;&gt;-2),AQ281,0)</f>
        <v>0</v>
      </c>
      <c r="AS281" t="s">
        <v>4288</v>
      </c>
      <c r="AT281">
        <v>3</v>
      </c>
      <c r="AU281">
        <f t="shared" ref="AU281:AU284" si="219">+IF(AND(AT281&lt;&gt;-1,AT281&lt;&gt;-2),AT281,0)</f>
        <v>3</v>
      </c>
      <c r="AV281" t="s">
        <v>4289</v>
      </c>
      <c r="AW281">
        <v>0</v>
      </c>
      <c r="AX281" t="s">
        <v>4290</v>
      </c>
      <c r="AY281">
        <v>0</v>
      </c>
      <c r="AZ281">
        <f t="shared" ref="AZ281:AZ284" si="220">+IF(AND(AY281&lt;&gt;-1,AY281&lt;&gt;-2),AY281,0)</f>
        <v>0</v>
      </c>
      <c r="BA281">
        <f t="shared" ref="BA281:BA284" si="221">+AO281+AR281+AU281+AZ281</f>
        <v>3</v>
      </c>
      <c r="BB281" t="s">
        <v>4291</v>
      </c>
      <c r="BC281">
        <v>0</v>
      </c>
      <c r="BD281" t="s">
        <v>4292</v>
      </c>
      <c r="BE281">
        <v>0</v>
      </c>
      <c r="BF281" t="s">
        <v>4292</v>
      </c>
      <c r="BG281" t="s">
        <v>661</v>
      </c>
      <c r="BQ281">
        <v>1.3333333333333333</v>
      </c>
      <c r="BR281">
        <v>1.5</v>
      </c>
      <c r="BS281">
        <v>0.22222222222222221</v>
      </c>
      <c r="BT281">
        <v>0.33333333333333331</v>
      </c>
      <c r="BU281">
        <v>1.5</v>
      </c>
      <c r="BV281">
        <v>0.33333333333333331</v>
      </c>
      <c r="BW281">
        <v>2</v>
      </c>
      <c r="BX281">
        <v>3</v>
      </c>
      <c r="BY281">
        <v>3</v>
      </c>
      <c r="BZ281">
        <v>1</v>
      </c>
      <c r="CA281">
        <v>1</v>
      </c>
      <c r="CB281">
        <v>1</v>
      </c>
      <c r="CC281">
        <v>0.22222222222222221</v>
      </c>
      <c r="CD281">
        <v>0.33333333333333331</v>
      </c>
      <c r="CE281">
        <v>0.33333333333333331</v>
      </c>
      <c r="CF281">
        <v>-2</v>
      </c>
      <c r="CG281">
        <v>0.33333333333333331</v>
      </c>
      <c r="CH281">
        <v>3</v>
      </c>
      <c r="CJ281">
        <v>0.33333333333333331</v>
      </c>
      <c r="CK281">
        <v>-2</v>
      </c>
      <c r="CL281">
        <v>0.33333333333333331</v>
      </c>
      <c r="CM281">
        <v>3</v>
      </c>
      <c r="CO281">
        <v>0.33333333333333331</v>
      </c>
      <c r="CP281">
        <v>3</v>
      </c>
      <c r="CQ281">
        <v>0.66666666666666663</v>
      </c>
      <c r="CR281">
        <v>6</v>
      </c>
      <c r="CS281">
        <v>1</v>
      </c>
      <c r="CT281">
        <v>0.66666666666666663</v>
      </c>
      <c r="CU281">
        <v>1</v>
      </c>
      <c r="CV281">
        <v>0.66666666666666663</v>
      </c>
      <c r="CW281">
        <v>6</v>
      </c>
      <c r="CX281">
        <v>1</v>
      </c>
      <c r="CY281">
        <v>0.66666666666666663</v>
      </c>
      <c r="CZ281">
        <v>1</v>
      </c>
      <c r="DA281">
        <v>0.66666666666666663</v>
      </c>
      <c r="DB281">
        <v>6</v>
      </c>
      <c r="DC281">
        <v>1</v>
      </c>
      <c r="DD281">
        <v>0.66666666666666663</v>
      </c>
      <c r="DE281">
        <v>-2</v>
      </c>
      <c r="DF281">
        <v>0.66666666666666663</v>
      </c>
      <c r="DG281">
        <v>6</v>
      </c>
      <c r="DI281">
        <v>0.66666666666666663</v>
      </c>
      <c r="DJ281">
        <v>-2</v>
      </c>
      <c r="DK281">
        <v>0.66666666666666663</v>
      </c>
      <c r="DL281">
        <v>6</v>
      </c>
      <c r="DN281">
        <v>0.66666666666666663</v>
      </c>
      <c r="DO281">
        <v>0</v>
      </c>
      <c r="DP281" t="s">
        <v>3049</v>
      </c>
      <c r="DT281" t="s">
        <v>3032</v>
      </c>
      <c r="DZ281">
        <v>0</v>
      </c>
      <c r="EA281">
        <v>0</v>
      </c>
      <c r="EB281">
        <v>1</v>
      </c>
      <c r="EC281">
        <v>2</v>
      </c>
      <c r="ED281">
        <v>0</v>
      </c>
      <c r="EE281">
        <v>0</v>
      </c>
      <c r="EF281">
        <v>0</v>
      </c>
      <c r="EG281">
        <v>2</v>
      </c>
    </row>
    <row r="282" spans="1:141" x14ac:dyDescent="0.25">
      <c r="A282" t="s">
        <v>640</v>
      </c>
      <c r="B282" t="s">
        <v>641</v>
      </c>
      <c r="C282" t="s">
        <v>642</v>
      </c>
      <c r="D282">
        <v>1</v>
      </c>
      <c r="E282" t="s">
        <v>643</v>
      </c>
      <c r="F282" t="s">
        <v>711</v>
      </c>
      <c r="G282" t="s">
        <v>712</v>
      </c>
      <c r="H282" t="s">
        <v>2997</v>
      </c>
      <c r="I282" t="s">
        <v>2838</v>
      </c>
      <c r="J282" t="s">
        <v>2838</v>
      </c>
      <c r="K282" t="s">
        <v>711</v>
      </c>
      <c r="L282" t="s">
        <v>715</v>
      </c>
      <c r="M282">
        <v>846</v>
      </c>
      <c r="N282" t="s">
        <v>56</v>
      </c>
      <c r="O282" t="s">
        <v>716</v>
      </c>
      <c r="P282" t="s">
        <v>2838</v>
      </c>
      <c r="Q282" t="s">
        <v>2838</v>
      </c>
      <c r="R282" t="s">
        <v>4116</v>
      </c>
      <c r="S282" t="s">
        <v>34</v>
      </c>
      <c r="T282" t="s">
        <v>52</v>
      </c>
      <c r="U282" t="s">
        <v>2991</v>
      </c>
      <c r="V282" t="s">
        <v>26</v>
      </c>
      <c r="W282">
        <v>2</v>
      </c>
      <c r="X282" t="s">
        <v>4142</v>
      </c>
      <c r="Y282">
        <v>4</v>
      </c>
      <c r="Z282">
        <v>1</v>
      </c>
      <c r="AA282">
        <v>1</v>
      </c>
      <c r="AB282">
        <v>1</v>
      </c>
      <c r="AC282">
        <v>1</v>
      </c>
      <c r="AD282" t="s">
        <v>19</v>
      </c>
      <c r="AE282">
        <v>-2</v>
      </c>
      <c r="AF282" t="s">
        <v>19</v>
      </c>
      <c r="AG282">
        <v>0</v>
      </c>
      <c r="AH282" t="s">
        <v>19</v>
      </c>
      <c r="AI282">
        <v>1</v>
      </c>
      <c r="AJ282" t="s">
        <v>4293</v>
      </c>
      <c r="AK282">
        <v>1</v>
      </c>
      <c r="AL282">
        <f t="shared" si="216"/>
        <v>1</v>
      </c>
      <c r="AM282" t="s">
        <v>4294</v>
      </c>
      <c r="AN282">
        <v>0</v>
      </c>
      <c r="AO282">
        <f t="shared" si="217"/>
        <v>0</v>
      </c>
      <c r="AP282" t="s">
        <v>4188</v>
      </c>
      <c r="AQ282">
        <v>0</v>
      </c>
      <c r="AR282">
        <f t="shared" si="218"/>
        <v>0</v>
      </c>
      <c r="AS282" t="s">
        <v>4295</v>
      </c>
      <c r="AT282">
        <v>1</v>
      </c>
      <c r="AU282">
        <f t="shared" si="219"/>
        <v>1</v>
      </c>
      <c r="AV282" t="s">
        <v>4296</v>
      </c>
      <c r="AW282">
        <v>0</v>
      </c>
      <c r="AX282" t="s">
        <v>4290</v>
      </c>
      <c r="AY282">
        <v>0</v>
      </c>
      <c r="AZ282">
        <f t="shared" si="220"/>
        <v>0</v>
      </c>
      <c r="BA282">
        <f t="shared" si="221"/>
        <v>1</v>
      </c>
      <c r="BB282" t="s">
        <v>4297</v>
      </c>
      <c r="BC282">
        <v>0</v>
      </c>
      <c r="BD282" t="s">
        <v>4298</v>
      </c>
      <c r="BE282">
        <v>0</v>
      </c>
      <c r="BF282" t="s">
        <v>4298</v>
      </c>
      <c r="BG282" t="s">
        <v>4299</v>
      </c>
      <c r="BQ282">
        <v>0</v>
      </c>
      <c r="BR282">
        <v>1</v>
      </c>
      <c r="BS282">
        <v>0</v>
      </c>
      <c r="BT282">
        <v>0.25</v>
      </c>
      <c r="BU282">
        <v>1</v>
      </c>
      <c r="BV282">
        <v>0.25</v>
      </c>
      <c r="BW282">
        <v>0</v>
      </c>
      <c r="BX282">
        <v>1</v>
      </c>
      <c r="BY282">
        <v>1</v>
      </c>
      <c r="BZ282">
        <v>0</v>
      </c>
      <c r="CA282">
        <v>1</v>
      </c>
      <c r="CB282">
        <v>1</v>
      </c>
      <c r="CC282">
        <v>0</v>
      </c>
      <c r="CD282">
        <v>0.25</v>
      </c>
      <c r="CE282">
        <v>0.25</v>
      </c>
      <c r="CF282">
        <v>-2</v>
      </c>
      <c r="CG282">
        <v>0.25</v>
      </c>
      <c r="CH282">
        <v>1</v>
      </c>
      <c r="CJ282">
        <v>0.25</v>
      </c>
      <c r="CK282">
        <v>-2</v>
      </c>
      <c r="CL282">
        <v>0.25</v>
      </c>
      <c r="CM282">
        <v>1</v>
      </c>
      <c r="CO282">
        <v>0.25</v>
      </c>
      <c r="CP282">
        <v>-2</v>
      </c>
      <c r="CQ282">
        <v>0.5</v>
      </c>
      <c r="CR282">
        <v>2</v>
      </c>
      <c r="CT282">
        <v>0.5</v>
      </c>
      <c r="CU282">
        <v>1</v>
      </c>
      <c r="CV282">
        <v>0.5</v>
      </c>
      <c r="CW282">
        <v>2</v>
      </c>
      <c r="CX282">
        <v>1</v>
      </c>
      <c r="CY282">
        <v>0.5</v>
      </c>
      <c r="CZ282">
        <v>1</v>
      </c>
      <c r="DA282">
        <v>0.5</v>
      </c>
      <c r="DB282">
        <v>2</v>
      </c>
      <c r="DC282">
        <v>1</v>
      </c>
      <c r="DD282">
        <v>0.5</v>
      </c>
      <c r="DE282">
        <v>-2</v>
      </c>
      <c r="DF282">
        <v>0.5</v>
      </c>
      <c r="DG282">
        <v>2</v>
      </c>
      <c r="DI282">
        <v>0.5</v>
      </c>
      <c r="DJ282">
        <v>-2</v>
      </c>
      <c r="DK282">
        <v>0.5</v>
      </c>
      <c r="DL282">
        <v>2</v>
      </c>
      <c r="DN282">
        <v>0.5</v>
      </c>
      <c r="DO282">
        <v>0</v>
      </c>
      <c r="DP282" t="s">
        <v>3049</v>
      </c>
      <c r="DT282" t="s">
        <v>3032</v>
      </c>
      <c r="DZ282">
        <v>0</v>
      </c>
      <c r="EA282">
        <v>0</v>
      </c>
      <c r="EB282">
        <v>0</v>
      </c>
      <c r="EC282">
        <v>1</v>
      </c>
      <c r="ED282">
        <v>0</v>
      </c>
      <c r="EE282">
        <v>0</v>
      </c>
      <c r="EF282">
        <v>0</v>
      </c>
      <c r="EG282">
        <v>1</v>
      </c>
    </row>
    <row r="283" spans="1:141" x14ac:dyDescent="0.25">
      <c r="A283" t="s">
        <v>640</v>
      </c>
      <c r="B283" t="s">
        <v>641</v>
      </c>
      <c r="C283" t="s">
        <v>642</v>
      </c>
      <c r="D283">
        <v>1</v>
      </c>
      <c r="E283" t="s">
        <v>643</v>
      </c>
      <c r="F283" t="s">
        <v>711</v>
      </c>
      <c r="G283" t="s">
        <v>712</v>
      </c>
      <c r="H283" t="s">
        <v>2997</v>
      </c>
      <c r="I283" t="s">
        <v>2838</v>
      </c>
      <c r="J283" t="s">
        <v>2838</v>
      </c>
      <c r="K283" t="s">
        <v>711</v>
      </c>
      <c r="L283" t="s">
        <v>717</v>
      </c>
      <c r="M283">
        <v>847</v>
      </c>
      <c r="N283" t="s">
        <v>56</v>
      </c>
      <c r="O283" t="s">
        <v>718</v>
      </c>
      <c r="P283" t="s">
        <v>2838</v>
      </c>
      <c r="Q283" t="s">
        <v>2838</v>
      </c>
      <c r="R283" t="s">
        <v>4116</v>
      </c>
      <c r="S283" t="s">
        <v>34</v>
      </c>
      <c r="T283" t="s">
        <v>52</v>
      </c>
      <c r="U283" t="s">
        <v>2991</v>
      </c>
      <c r="V283" t="s">
        <v>26</v>
      </c>
      <c r="W283">
        <v>3</v>
      </c>
      <c r="X283" t="s">
        <v>4300</v>
      </c>
      <c r="Y283">
        <v>4</v>
      </c>
      <c r="Z283">
        <v>1</v>
      </c>
      <c r="AA283">
        <v>1</v>
      </c>
      <c r="AB283">
        <v>1</v>
      </c>
      <c r="AC283">
        <v>1</v>
      </c>
      <c r="AD283" t="s">
        <v>19</v>
      </c>
      <c r="AE283">
        <v>-2</v>
      </c>
      <c r="AF283" t="s">
        <v>19</v>
      </c>
      <c r="AG283">
        <v>0</v>
      </c>
      <c r="AH283" t="s">
        <v>19</v>
      </c>
      <c r="AI283">
        <v>1</v>
      </c>
      <c r="AJ283" t="s">
        <v>4301</v>
      </c>
      <c r="AK283">
        <v>1</v>
      </c>
      <c r="AL283">
        <f t="shared" si="216"/>
        <v>1</v>
      </c>
      <c r="AM283" t="s">
        <v>4302</v>
      </c>
      <c r="AN283">
        <v>0</v>
      </c>
      <c r="AO283">
        <f t="shared" si="217"/>
        <v>0</v>
      </c>
      <c r="AP283" t="s">
        <v>4303</v>
      </c>
      <c r="AQ283">
        <v>0</v>
      </c>
      <c r="AR283">
        <f t="shared" si="218"/>
        <v>0</v>
      </c>
      <c r="AS283" t="s">
        <v>4304</v>
      </c>
      <c r="AT283">
        <v>1</v>
      </c>
      <c r="AU283">
        <f t="shared" si="219"/>
        <v>1</v>
      </c>
      <c r="AV283" t="s">
        <v>4305</v>
      </c>
      <c r="AW283">
        <v>0</v>
      </c>
      <c r="AX283" t="s">
        <v>4290</v>
      </c>
      <c r="AY283">
        <v>0</v>
      </c>
      <c r="AZ283">
        <f t="shared" si="220"/>
        <v>0</v>
      </c>
      <c r="BA283">
        <f t="shared" si="221"/>
        <v>1</v>
      </c>
      <c r="BB283" t="s">
        <v>4306</v>
      </c>
      <c r="BC283">
        <v>0</v>
      </c>
      <c r="BD283" t="s">
        <v>4307</v>
      </c>
      <c r="BE283">
        <v>0</v>
      </c>
      <c r="BF283" t="s">
        <v>4307</v>
      </c>
      <c r="BG283" t="s">
        <v>4299</v>
      </c>
      <c r="BQ283">
        <v>0</v>
      </c>
      <c r="BR283">
        <v>1</v>
      </c>
      <c r="BS283">
        <v>0</v>
      </c>
      <c r="BT283">
        <v>0.25</v>
      </c>
      <c r="BU283">
        <v>1</v>
      </c>
      <c r="BV283">
        <v>0.25</v>
      </c>
      <c r="BW283">
        <v>0</v>
      </c>
      <c r="BX283">
        <v>1</v>
      </c>
      <c r="BY283">
        <v>1</v>
      </c>
      <c r="BZ283">
        <v>0</v>
      </c>
      <c r="CA283">
        <v>1</v>
      </c>
      <c r="CB283">
        <v>1</v>
      </c>
      <c r="CC283">
        <v>0</v>
      </c>
      <c r="CD283">
        <v>0.25</v>
      </c>
      <c r="CE283">
        <v>0.25</v>
      </c>
      <c r="CF283">
        <v>-2</v>
      </c>
      <c r="CG283">
        <v>0.25</v>
      </c>
      <c r="CH283">
        <v>1</v>
      </c>
      <c r="CJ283">
        <v>0.25</v>
      </c>
      <c r="CK283">
        <v>-2</v>
      </c>
      <c r="CL283">
        <v>0.25</v>
      </c>
      <c r="CM283">
        <v>1</v>
      </c>
      <c r="CO283">
        <v>0.25</v>
      </c>
      <c r="CP283">
        <v>-2</v>
      </c>
      <c r="CQ283">
        <v>0.5</v>
      </c>
      <c r="CR283">
        <v>2</v>
      </c>
      <c r="CT283">
        <v>0.5</v>
      </c>
      <c r="CU283">
        <v>1</v>
      </c>
      <c r="CV283">
        <v>0.5</v>
      </c>
      <c r="CW283">
        <v>2</v>
      </c>
      <c r="CX283">
        <v>1</v>
      </c>
      <c r="CY283">
        <v>0.5</v>
      </c>
      <c r="CZ283">
        <v>1</v>
      </c>
      <c r="DA283">
        <v>0.5</v>
      </c>
      <c r="DB283">
        <v>2</v>
      </c>
      <c r="DC283">
        <v>1</v>
      </c>
      <c r="DD283">
        <v>0.5</v>
      </c>
      <c r="DE283">
        <v>-2</v>
      </c>
      <c r="DF283">
        <v>0.5</v>
      </c>
      <c r="DG283">
        <v>2</v>
      </c>
      <c r="DI283">
        <v>0.5</v>
      </c>
      <c r="DJ283">
        <v>-2</v>
      </c>
      <c r="DK283">
        <v>0.5</v>
      </c>
      <c r="DL283">
        <v>2</v>
      </c>
      <c r="DN283">
        <v>0.5</v>
      </c>
      <c r="DO283">
        <v>0</v>
      </c>
      <c r="DP283" t="s">
        <v>3049</v>
      </c>
      <c r="DT283" t="s">
        <v>3032</v>
      </c>
      <c r="DZ283">
        <v>0</v>
      </c>
      <c r="EA283">
        <v>0</v>
      </c>
      <c r="EB283">
        <v>0</v>
      </c>
      <c r="EC283">
        <v>1</v>
      </c>
      <c r="ED283">
        <v>0</v>
      </c>
      <c r="EE283">
        <v>0</v>
      </c>
      <c r="EF283">
        <v>1</v>
      </c>
      <c r="EG283">
        <v>0</v>
      </c>
    </row>
    <row r="284" spans="1:141" x14ac:dyDescent="0.25">
      <c r="A284" t="s">
        <v>640</v>
      </c>
      <c r="B284" t="s">
        <v>641</v>
      </c>
      <c r="C284" t="s">
        <v>642</v>
      </c>
      <c r="D284">
        <v>1</v>
      </c>
      <c r="E284" t="s">
        <v>643</v>
      </c>
      <c r="F284" t="s">
        <v>711</v>
      </c>
      <c r="G284" t="s">
        <v>712</v>
      </c>
      <c r="H284" t="s">
        <v>2997</v>
      </c>
      <c r="I284" t="s">
        <v>2838</v>
      </c>
      <c r="J284" t="s">
        <v>2838</v>
      </c>
      <c r="K284" t="s">
        <v>711</v>
      </c>
      <c r="L284" t="s">
        <v>719</v>
      </c>
      <c r="M284">
        <v>848</v>
      </c>
      <c r="N284" t="s">
        <v>56</v>
      </c>
      <c r="O284" t="s">
        <v>720</v>
      </c>
      <c r="P284" t="s">
        <v>2838</v>
      </c>
      <c r="Q284" t="s">
        <v>2838</v>
      </c>
      <c r="R284" t="s">
        <v>4116</v>
      </c>
      <c r="S284" t="s">
        <v>34</v>
      </c>
      <c r="T284" t="s">
        <v>52</v>
      </c>
      <c r="U284" t="s">
        <v>2991</v>
      </c>
      <c r="V284" t="s">
        <v>26</v>
      </c>
      <c r="W284">
        <v>4</v>
      </c>
      <c r="X284" t="s">
        <v>4300</v>
      </c>
      <c r="Y284">
        <v>4</v>
      </c>
      <c r="Z284">
        <v>1</v>
      </c>
      <c r="AA284">
        <v>1</v>
      </c>
      <c r="AB284">
        <v>1</v>
      </c>
      <c r="AC284">
        <v>1</v>
      </c>
      <c r="AD284" t="s">
        <v>19</v>
      </c>
      <c r="AE284">
        <v>-2</v>
      </c>
      <c r="AF284" t="s">
        <v>19</v>
      </c>
      <c r="AG284">
        <v>1</v>
      </c>
      <c r="AH284" t="s">
        <v>19</v>
      </c>
      <c r="AI284">
        <v>1</v>
      </c>
      <c r="AJ284" t="s">
        <v>4308</v>
      </c>
      <c r="AK284">
        <v>1</v>
      </c>
      <c r="AL284">
        <f t="shared" si="216"/>
        <v>2</v>
      </c>
      <c r="AM284" t="s">
        <v>4309</v>
      </c>
      <c r="AN284">
        <v>1</v>
      </c>
      <c r="AO284">
        <f t="shared" si="217"/>
        <v>1</v>
      </c>
      <c r="AP284" t="s">
        <v>4310</v>
      </c>
      <c r="AQ284">
        <v>1</v>
      </c>
      <c r="AR284">
        <f t="shared" si="218"/>
        <v>1</v>
      </c>
      <c r="AS284" t="s">
        <v>4311</v>
      </c>
      <c r="AT284">
        <v>0</v>
      </c>
      <c r="AU284">
        <f t="shared" si="219"/>
        <v>0</v>
      </c>
      <c r="AV284" t="s">
        <v>4312</v>
      </c>
      <c r="AW284">
        <v>0</v>
      </c>
      <c r="AX284" t="s">
        <v>4312</v>
      </c>
      <c r="AY284">
        <v>0</v>
      </c>
      <c r="AZ284">
        <f t="shared" si="220"/>
        <v>0</v>
      </c>
      <c r="BA284">
        <f t="shared" si="221"/>
        <v>2</v>
      </c>
      <c r="BB284" t="s">
        <v>4313</v>
      </c>
      <c r="BC284">
        <v>0</v>
      </c>
      <c r="BD284" t="s">
        <v>4314</v>
      </c>
      <c r="BE284">
        <v>0</v>
      </c>
      <c r="BF284" t="s">
        <v>4314</v>
      </c>
      <c r="BG284" t="s">
        <v>4315</v>
      </c>
      <c r="BQ284">
        <v>1.3333333333333333</v>
      </c>
      <c r="BR284">
        <v>2</v>
      </c>
      <c r="BS284">
        <v>0.25</v>
      </c>
      <c r="BT284">
        <v>0.5</v>
      </c>
      <c r="BU284">
        <v>2</v>
      </c>
      <c r="BV284">
        <v>0.5</v>
      </c>
      <c r="BW284">
        <v>1</v>
      </c>
      <c r="BX284">
        <v>2</v>
      </c>
      <c r="BY284">
        <v>2</v>
      </c>
      <c r="BZ284">
        <v>1</v>
      </c>
      <c r="CA284">
        <v>1</v>
      </c>
      <c r="CB284">
        <v>1</v>
      </c>
      <c r="CC284">
        <v>0.25</v>
      </c>
      <c r="CD284">
        <v>0.5</v>
      </c>
      <c r="CE284">
        <v>0.5</v>
      </c>
      <c r="CF284">
        <v>-2</v>
      </c>
      <c r="CG284">
        <v>0.75</v>
      </c>
      <c r="CH284">
        <v>3</v>
      </c>
      <c r="CJ284">
        <v>0.75</v>
      </c>
      <c r="CK284">
        <v>-2</v>
      </c>
      <c r="CL284">
        <v>1</v>
      </c>
      <c r="CM284">
        <v>4</v>
      </c>
      <c r="CN284">
        <v>1</v>
      </c>
      <c r="CO284">
        <v>1</v>
      </c>
      <c r="CP284">
        <v>-2</v>
      </c>
      <c r="CQ284">
        <v>1</v>
      </c>
      <c r="CR284">
        <v>4</v>
      </c>
      <c r="CS284">
        <v>1</v>
      </c>
      <c r="CT284">
        <v>1</v>
      </c>
      <c r="CU284">
        <v>2</v>
      </c>
      <c r="CV284">
        <v>1</v>
      </c>
      <c r="CW284">
        <v>4</v>
      </c>
      <c r="CX284">
        <v>1</v>
      </c>
      <c r="CY284">
        <v>1</v>
      </c>
      <c r="CZ284">
        <v>2</v>
      </c>
      <c r="DA284">
        <v>1</v>
      </c>
      <c r="DB284">
        <v>4</v>
      </c>
      <c r="DC284">
        <v>1</v>
      </c>
      <c r="DD284">
        <v>1</v>
      </c>
      <c r="DE284">
        <v>-2</v>
      </c>
      <c r="DF284">
        <v>1</v>
      </c>
      <c r="DG284">
        <v>4</v>
      </c>
      <c r="DH284">
        <v>1</v>
      </c>
      <c r="DI284">
        <v>1</v>
      </c>
      <c r="DJ284">
        <v>-2</v>
      </c>
      <c r="DK284">
        <v>1</v>
      </c>
      <c r="DL284">
        <v>4</v>
      </c>
      <c r="DM284">
        <v>1</v>
      </c>
      <c r="DN284">
        <v>1</v>
      </c>
      <c r="DO284">
        <v>0</v>
      </c>
      <c r="DP284" t="s">
        <v>3049</v>
      </c>
      <c r="DT284" t="s">
        <v>3032</v>
      </c>
      <c r="DZ284">
        <v>0</v>
      </c>
      <c r="EA284">
        <v>0</v>
      </c>
      <c r="EB284">
        <v>0</v>
      </c>
      <c r="EC284">
        <v>1</v>
      </c>
      <c r="ED284">
        <v>0</v>
      </c>
      <c r="EE284">
        <v>0</v>
      </c>
      <c r="EF284">
        <v>0</v>
      </c>
      <c r="EG284">
        <v>1</v>
      </c>
    </row>
    <row r="285" spans="1:141" x14ac:dyDescent="0.25">
      <c r="A285" t="s">
        <v>640</v>
      </c>
      <c r="B285" t="s">
        <v>641</v>
      </c>
      <c r="C285" t="s">
        <v>642</v>
      </c>
      <c r="D285">
        <v>1</v>
      </c>
      <c r="E285" t="s">
        <v>643</v>
      </c>
      <c r="F285" t="s">
        <v>711</v>
      </c>
      <c r="G285" t="s">
        <v>712</v>
      </c>
      <c r="H285" t="s">
        <v>2997</v>
      </c>
      <c r="I285" t="s">
        <v>2838</v>
      </c>
      <c r="J285" t="s">
        <v>2838</v>
      </c>
      <c r="K285" t="s">
        <v>711</v>
      </c>
      <c r="L285" t="s">
        <v>721</v>
      </c>
      <c r="M285">
        <v>849</v>
      </c>
      <c r="N285" t="s">
        <v>56</v>
      </c>
      <c r="O285" t="s">
        <v>722</v>
      </c>
      <c r="P285" t="s">
        <v>2838</v>
      </c>
      <c r="Q285" t="s">
        <v>2838</v>
      </c>
      <c r="R285" t="s">
        <v>4116</v>
      </c>
      <c r="S285" t="s">
        <v>64</v>
      </c>
      <c r="T285" t="s">
        <v>25</v>
      </c>
      <c r="U285" t="s">
        <v>2965</v>
      </c>
      <c r="V285" t="s">
        <v>26</v>
      </c>
      <c r="W285">
        <v>5</v>
      </c>
      <c r="X285" t="s">
        <v>4142</v>
      </c>
      <c r="Y285">
        <v>1</v>
      </c>
      <c r="Z285">
        <v>1</v>
      </c>
      <c r="AA285">
        <v>0.5</v>
      </c>
      <c r="AB285">
        <v>0.5</v>
      </c>
      <c r="AC285">
        <v>-1</v>
      </c>
      <c r="AD285" t="s">
        <v>19</v>
      </c>
      <c r="AE285">
        <v>-2</v>
      </c>
      <c r="AF285" t="s">
        <v>19</v>
      </c>
      <c r="AG285">
        <v>-1</v>
      </c>
      <c r="AH285" t="s">
        <v>4316</v>
      </c>
      <c r="AI285">
        <v>-1</v>
      </c>
      <c r="AJ285" t="s">
        <v>4317</v>
      </c>
      <c r="AK285">
        <v>0.15</v>
      </c>
      <c r="AL285">
        <f t="shared" ref="AL285:AL286" si="222">+AK285</f>
        <v>0.15</v>
      </c>
      <c r="AM285" t="s">
        <v>4318</v>
      </c>
      <c r="AN285">
        <v>0.3</v>
      </c>
      <c r="AP285" t="s">
        <v>4319</v>
      </c>
      <c r="AQ285">
        <v>0.3</v>
      </c>
      <c r="AS285" t="s">
        <v>4320</v>
      </c>
      <c r="AT285">
        <v>0.3</v>
      </c>
      <c r="AV285" t="s">
        <v>4321</v>
      </c>
      <c r="AW285">
        <v>0.5</v>
      </c>
      <c r="AX285" t="s">
        <v>4322</v>
      </c>
      <c r="AY285">
        <v>0.5</v>
      </c>
      <c r="BA285">
        <f t="shared" ref="BA285:BA286" si="223">+AY285</f>
        <v>0.5</v>
      </c>
      <c r="BB285" t="s">
        <v>4323</v>
      </c>
      <c r="BC285">
        <v>0.5</v>
      </c>
      <c r="BD285" t="s">
        <v>4324</v>
      </c>
      <c r="BE285">
        <v>0.5</v>
      </c>
      <c r="BF285" t="s">
        <v>4324</v>
      </c>
      <c r="BG285" t="s">
        <v>4274</v>
      </c>
      <c r="BQ285">
        <v>-1</v>
      </c>
      <c r="BR285">
        <v>-1</v>
      </c>
      <c r="BS285">
        <v>0</v>
      </c>
      <c r="BT285">
        <v>-2</v>
      </c>
      <c r="BU285">
        <v>1</v>
      </c>
      <c r="BV285">
        <v>0.15</v>
      </c>
      <c r="BW285">
        <v>0</v>
      </c>
      <c r="BX285">
        <v>-1</v>
      </c>
      <c r="BY285">
        <v>0.15</v>
      </c>
      <c r="CB285">
        <v>1</v>
      </c>
      <c r="CC285">
        <v>0</v>
      </c>
      <c r="CD285">
        <v>0</v>
      </c>
      <c r="CE285">
        <v>0.15</v>
      </c>
      <c r="CF285">
        <v>2</v>
      </c>
      <c r="CG285">
        <v>0.3</v>
      </c>
      <c r="CH285">
        <v>0.3</v>
      </c>
      <c r="CI285">
        <v>1</v>
      </c>
      <c r="CJ285">
        <v>0.3</v>
      </c>
      <c r="CK285">
        <v>1.4999999999999998</v>
      </c>
      <c r="CL285">
        <v>0.3</v>
      </c>
      <c r="CM285">
        <v>0.3</v>
      </c>
      <c r="CN285">
        <v>1</v>
      </c>
      <c r="CO285">
        <v>0.3</v>
      </c>
      <c r="CP285">
        <v>1</v>
      </c>
      <c r="CQ285">
        <v>0.3</v>
      </c>
      <c r="CR285">
        <v>0.3</v>
      </c>
      <c r="CS285">
        <v>1</v>
      </c>
      <c r="CT285">
        <v>0.3</v>
      </c>
      <c r="CU285">
        <v>1</v>
      </c>
      <c r="CV285">
        <v>0.5</v>
      </c>
      <c r="CW285">
        <v>0.5</v>
      </c>
      <c r="CX285">
        <v>1</v>
      </c>
      <c r="CY285">
        <v>0.5</v>
      </c>
      <c r="CZ285">
        <v>1</v>
      </c>
      <c r="DA285">
        <v>0.5</v>
      </c>
      <c r="DB285">
        <v>0.5</v>
      </c>
      <c r="DC285">
        <v>1</v>
      </c>
      <c r="DD285">
        <v>0.5</v>
      </c>
      <c r="DE285">
        <v>1</v>
      </c>
      <c r="DF285">
        <v>0.5</v>
      </c>
      <c r="DG285">
        <v>0.5</v>
      </c>
      <c r="DH285">
        <v>1</v>
      </c>
      <c r="DI285">
        <v>0.5</v>
      </c>
      <c r="DJ285">
        <v>1</v>
      </c>
      <c r="DK285">
        <v>0.5</v>
      </c>
      <c r="DL285">
        <v>0.5</v>
      </c>
      <c r="DM285">
        <v>1</v>
      </c>
      <c r="DN285">
        <v>0.5</v>
      </c>
      <c r="DO285">
        <v>0</v>
      </c>
      <c r="DP285" t="s">
        <v>3049</v>
      </c>
      <c r="DT285" t="s">
        <v>3032</v>
      </c>
      <c r="DZ285">
        <v>0.15</v>
      </c>
      <c r="EA285">
        <v>0.2</v>
      </c>
      <c r="EB285">
        <v>0.3</v>
      </c>
      <c r="EC285">
        <v>0.5</v>
      </c>
      <c r="ED285">
        <v>0.5</v>
      </c>
      <c r="EE285">
        <v>0.5</v>
      </c>
      <c r="EF285">
        <v>0.5</v>
      </c>
      <c r="EG285">
        <v>0.7</v>
      </c>
      <c r="EK285">
        <v>0.7</v>
      </c>
    </row>
    <row r="286" spans="1:141" x14ac:dyDescent="0.25">
      <c r="A286" t="s">
        <v>640</v>
      </c>
      <c r="B286" t="s">
        <v>641</v>
      </c>
      <c r="C286" t="s">
        <v>642</v>
      </c>
      <c r="D286">
        <v>1</v>
      </c>
      <c r="E286" t="s">
        <v>643</v>
      </c>
      <c r="F286" t="s">
        <v>723</v>
      </c>
      <c r="G286" t="s">
        <v>724</v>
      </c>
      <c r="H286" t="s">
        <v>2997</v>
      </c>
      <c r="I286" t="s">
        <v>2838</v>
      </c>
      <c r="J286" t="s">
        <v>2838</v>
      </c>
      <c r="K286" t="s">
        <v>723</v>
      </c>
      <c r="L286" t="s">
        <v>725</v>
      </c>
      <c r="M286">
        <v>850</v>
      </c>
      <c r="N286" t="s">
        <v>56</v>
      </c>
      <c r="O286" t="s">
        <v>726</v>
      </c>
      <c r="P286" t="s">
        <v>2838</v>
      </c>
      <c r="Q286" t="s">
        <v>2838</v>
      </c>
      <c r="R286" t="s">
        <v>4116</v>
      </c>
      <c r="S286" t="s">
        <v>64</v>
      </c>
      <c r="T286" t="s">
        <v>52</v>
      </c>
      <c r="U286" t="s">
        <v>2991</v>
      </c>
      <c r="V286" t="s">
        <v>26</v>
      </c>
      <c r="W286">
        <v>1</v>
      </c>
      <c r="X286" t="s">
        <v>4300</v>
      </c>
      <c r="Y286">
        <v>4</v>
      </c>
      <c r="Z286">
        <v>4</v>
      </c>
      <c r="AA286">
        <v>3</v>
      </c>
      <c r="AB286">
        <v>2</v>
      </c>
      <c r="AC286">
        <v>1</v>
      </c>
      <c r="AD286" t="s">
        <v>19</v>
      </c>
      <c r="AE286">
        <v>0</v>
      </c>
      <c r="AF286" t="s">
        <v>19</v>
      </c>
      <c r="AG286">
        <v>1</v>
      </c>
      <c r="AH286" t="s">
        <v>4325</v>
      </c>
      <c r="AI286">
        <v>1</v>
      </c>
      <c r="AJ286" t="s">
        <v>19</v>
      </c>
      <c r="AK286">
        <v>1</v>
      </c>
      <c r="AL286">
        <f t="shared" si="222"/>
        <v>1</v>
      </c>
      <c r="AM286" t="s">
        <v>4326</v>
      </c>
      <c r="AN286">
        <v>1</v>
      </c>
      <c r="AP286" t="s">
        <v>4303</v>
      </c>
      <c r="AQ286">
        <v>1</v>
      </c>
      <c r="AS286" t="s">
        <v>4303</v>
      </c>
      <c r="AT286">
        <v>2</v>
      </c>
      <c r="AV286" t="s">
        <v>4327</v>
      </c>
      <c r="AW286">
        <v>2</v>
      </c>
      <c r="AX286" t="s">
        <v>4290</v>
      </c>
      <c r="AY286">
        <v>2</v>
      </c>
      <c r="BA286">
        <f t="shared" si="223"/>
        <v>2</v>
      </c>
      <c r="BB286" t="s">
        <v>4328</v>
      </c>
      <c r="BC286">
        <v>2</v>
      </c>
      <c r="BD286" t="s">
        <v>4329</v>
      </c>
      <c r="BE286">
        <v>2</v>
      </c>
      <c r="BF286" t="s">
        <v>4330</v>
      </c>
      <c r="BG286" t="s">
        <v>4299</v>
      </c>
      <c r="BQ286">
        <v>1.3333333333333333</v>
      </c>
      <c r="BR286">
        <v>1</v>
      </c>
      <c r="BS286">
        <v>0.25</v>
      </c>
      <c r="BT286">
        <v>0.25</v>
      </c>
      <c r="BU286">
        <v>1</v>
      </c>
      <c r="BV286">
        <v>0.25</v>
      </c>
      <c r="BW286">
        <v>1</v>
      </c>
      <c r="BX286">
        <v>1</v>
      </c>
      <c r="BY286">
        <v>1</v>
      </c>
      <c r="BZ286">
        <v>1</v>
      </c>
      <c r="CA286">
        <v>1</v>
      </c>
      <c r="CB286">
        <v>1</v>
      </c>
      <c r="CC286">
        <v>0.25</v>
      </c>
      <c r="CD286">
        <v>0.25</v>
      </c>
      <c r="CE286">
        <v>0.25</v>
      </c>
      <c r="CF286">
        <v>1</v>
      </c>
      <c r="CG286">
        <v>0.25</v>
      </c>
      <c r="CH286">
        <v>1</v>
      </c>
      <c r="CI286">
        <v>1</v>
      </c>
      <c r="CJ286">
        <v>0.25</v>
      </c>
      <c r="CK286">
        <v>1</v>
      </c>
      <c r="CL286">
        <v>0.25</v>
      </c>
      <c r="CM286">
        <v>1</v>
      </c>
      <c r="CN286">
        <v>1</v>
      </c>
      <c r="CO286">
        <v>0.25</v>
      </c>
      <c r="CP286">
        <v>2</v>
      </c>
      <c r="CQ286">
        <v>0.5</v>
      </c>
      <c r="CR286">
        <v>2</v>
      </c>
      <c r="CS286">
        <v>1</v>
      </c>
      <c r="CT286">
        <v>0.5</v>
      </c>
      <c r="CU286">
        <v>1</v>
      </c>
      <c r="CV286">
        <v>0.5</v>
      </c>
      <c r="CW286">
        <v>2</v>
      </c>
      <c r="CX286">
        <v>1</v>
      </c>
      <c r="CY286">
        <v>0.5</v>
      </c>
      <c r="CZ286">
        <v>1</v>
      </c>
      <c r="DA286">
        <v>0.5</v>
      </c>
      <c r="DB286">
        <v>2</v>
      </c>
      <c r="DC286">
        <v>1</v>
      </c>
      <c r="DD286">
        <v>0.5</v>
      </c>
      <c r="DE286">
        <v>1</v>
      </c>
      <c r="DF286">
        <v>0.5</v>
      </c>
      <c r="DG286">
        <v>2</v>
      </c>
      <c r="DH286">
        <v>1</v>
      </c>
      <c r="DI286">
        <v>0.5</v>
      </c>
      <c r="DJ286">
        <v>1</v>
      </c>
      <c r="DK286">
        <v>0.5</v>
      </c>
      <c r="DL286">
        <v>2</v>
      </c>
      <c r="DM286">
        <v>1</v>
      </c>
      <c r="DN286">
        <v>0.5</v>
      </c>
      <c r="DO286">
        <v>0</v>
      </c>
      <c r="DP286" t="s">
        <v>3049</v>
      </c>
      <c r="DT286" t="s">
        <v>3032</v>
      </c>
      <c r="DZ286">
        <v>1</v>
      </c>
      <c r="EA286">
        <v>1</v>
      </c>
      <c r="EB286">
        <v>1</v>
      </c>
      <c r="EC286">
        <v>2</v>
      </c>
      <c r="ED286">
        <v>2</v>
      </c>
      <c r="EE286">
        <v>2</v>
      </c>
      <c r="EF286">
        <v>2</v>
      </c>
      <c r="EG286">
        <v>3</v>
      </c>
    </row>
    <row r="287" spans="1:141" x14ac:dyDescent="0.25">
      <c r="A287" t="s">
        <v>640</v>
      </c>
      <c r="B287" t="s">
        <v>641</v>
      </c>
      <c r="C287" t="s">
        <v>642</v>
      </c>
      <c r="D287">
        <v>1</v>
      </c>
      <c r="E287" t="s">
        <v>643</v>
      </c>
      <c r="F287" t="s">
        <v>723</v>
      </c>
      <c r="G287" t="s">
        <v>724</v>
      </c>
      <c r="H287" t="s">
        <v>2997</v>
      </c>
      <c r="I287" t="s">
        <v>2838</v>
      </c>
      <c r="J287" t="s">
        <v>2838</v>
      </c>
      <c r="K287" t="s">
        <v>723</v>
      </c>
      <c r="L287" t="s">
        <v>727</v>
      </c>
      <c r="M287">
        <v>851</v>
      </c>
      <c r="N287" t="s">
        <v>56</v>
      </c>
      <c r="O287" t="s">
        <v>728</v>
      </c>
      <c r="P287" t="s">
        <v>2838</v>
      </c>
      <c r="Q287" t="s">
        <v>2838</v>
      </c>
      <c r="R287" t="s">
        <v>4116</v>
      </c>
      <c r="S287" t="s">
        <v>34</v>
      </c>
      <c r="T287" t="s">
        <v>52</v>
      </c>
      <c r="U287" t="s">
        <v>2991</v>
      </c>
      <c r="V287" t="s">
        <v>26</v>
      </c>
      <c r="W287">
        <v>2</v>
      </c>
      <c r="X287" t="s">
        <v>4300</v>
      </c>
      <c r="Y287">
        <v>6</v>
      </c>
      <c r="Z287">
        <v>1</v>
      </c>
      <c r="AA287">
        <v>2</v>
      </c>
      <c r="AB287">
        <v>2</v>
      </c>
      <c r="AC287">
        <v>1</v>
      </c>
      <c r="AD287" t="s">
        <v>19</v>
      </c>
      <c r="AE287">
        <v>-2</v>
      </c>
      <c r="AF287" t="s">
        <v>19</v>
      </c>
      <c r="AG287">
        <v>2</v>
      </c>
      <c r="AH287" t="s">
        <v>4331</v>
      </c>
      <c r="AI287">
        <v>0</v>
      </c>
      <c r="AJ287" t="s">
        <v>19</v>
      </c>
      <c r="AK287">
        <v>0</v>
      </c>
      <c r="AL287">
        <f t="shared" ref="AL287:AL288" si="224">+AG287+AK287</f>
        <v>2</v>
      </c>
      <c r="AM287" t="s">
        <v>4331</v>
      </c>
      <c r="AN287">
        <v>0</v>
      </c>
      <c r="AO287">
        <f t="shared" ref="AO287:AO290" si="225">+IF(AND(AN287&lt;&gt;-1,AN287&lt;&gt;-2),AN287,0)</f>
        <v>0</v>
      </c>
      <c r="AP287" t="s">
        <v>4332</v>
      </c>
      <c r="AQ287">
        <v>0</v>
      </c>
      <c r="AR287">
        <f t="shared" ref="AR287:AR290" si="226">+IF(AND(AQ287&lt;&gt;-1,AQ287&lt;&gt;-2),AQ287,0)</f>
        <v>0</v>
      </c>
      <c r="AS287" t="s">
        <v>4333</v>
      </c>
      <c r="AT287">
        <v>6</v>
      </c>
      <c r="AU287">
        <f t="shared" ref="AU287:AU290" si="227">+IF(AND(AT287&lt;&gt;-1,AT287&lt;&gt;-2),AT287,0)</f>
        <v>6</v>
      </c>
      <c r="AV287" t="s">
        <v>4334</v>
      </c>
      <c r="AW287">
        <v>0</v>
      </c>
      <c r="AX287" t="s">
        <v>4290</v>
      </c>
      <c r="AY287">
        <v>0</v>
      </c>
      <c r="AZ287">
        <f t="shared" ref="AZ287:AZ290" si="228">+IF(AND(AY287&lt;&gt;-1,AY287&lt;&gt;-2),AY287,0)</f>
        <v>0</v>
      </c>
      <c r="BA287">
        <f t="shared" ref="BA287:BA290" si="229">+AO287+AR287+AU287+AZ287</f>
        <v>6</v>
      </c>
      <c r="BB287" t="s">
        <v>4334</v>
      </c>
      <c r="BC287">
        <v>1</v>
      </c>
      <c r="BD287" t="s">
        <v>4335</v>
      </c>
      <c r="BE287">
        <v>1</v>
      </c>
      <c r="BF287" t="s">
        <v>4335</v>
      </c>
      <c r="BG287" t="s">
        <v>4299</v>
      </c>
      <c r="BQ287">
        <v>2.6666666666666665</v>
      </c>
      <c r="BR287">
        <v>2</v>
      </c>
      <c r="BS287">
        <v>0.33333333333333331</v>
      </c>
      <c r="BT287">
        <v>0.33333333333333331</v>
      </c>
      <c r="BU287">
        <v>2</v>
      </c>
      <c r="BV287">
        <v>0.33333333333333331</v>
      </c>
      <c r="BW287">
        <v>2</v>
      </c>
      <c r="BX287">
        <v>2</v>
      </c>
      <c r="BY287">
        <v>2</v>
      </c>
      <c r="BZ287">
        <v>1</v>
      </c>
      <c r="CA287">
        <v>1</v>
      </c>
      <c r="CB287">
        <v>1</v>
      </c>
      <c r="CC287">
        <v>0.33333333333333331</v>
      </c>
      <c r="CD287">
        <v>0.33333333333333331</v>
      </c>
      <c r="CE287">
        <v>0.33333333333333331</v>
      </c>
      <c r="CF287">
        <v>-2</v>
      </c>
      <c r="CG287">
        <v>0.33333333333333331</v>
      </c>
      <c r="CH287">
        <v>2</v>
      </c>
      <c r="CJ287">
        <v>0.33333333333333331</v>
      </c>
      <c r="CK287">
        <v>-2</v>
      </c>
      <c r="CL287">
        <v>0.33333333333333331</v>
      </c>
      <c r="CM287">
        <v>2</v>
      </c>
      <c r="CO287">
        <v>0.33333333333333331</v>
      </c>
      <c r="CP287">
        <v>6</v>
      </c>
      <c r="CQ287">
        <v>1.3333333333333333</v>
      </c>
      <c r="CR287">
        <v>8</v>
      </c>
      <c r="CS287">
        <v>1</v>
      </c>
      <c r="CT287">
        <v>1</v>
      </c>
      <c r="CU287">
        <v>3</v>
      </c>
      <c r="CV287">
        <v>1.3333333333333333</v>
      </c>
      <c r="CW287">
        <v>8</v>
      </c>
      <c r="CX287">
        <v>1</v>
      </c>
      <c r="CY287">
        <v>1</v>
      </c>
      <c r="CZ287">
        <v>3</v>
      </c>
      <c r="DA287">
        <v>1.3333333333333333</v>
      </c>
      <c r="DB287">
        <v>8</v>
      </c>
      <c r="DC287">
        <v>1</v>
      </c>
      <c r="DD287">
        <v>1</v>
      </c>
      <c r="DE287">
        <v>1</v>
      </c>
      <c r="DF287">
        <v>1.5</v>
      </c>
      <c r="DG287">
        <v>9</v>
      </c>
      <c r="DH287">
        <v>1</v>
      </c>
      <c r="DI287">
        <v>1</v>
      </c>
      <c r="DJ287">
        <v>2</v>
      </c>
      <c r="DK287">
        <v>1.6666666666666667</v>
      </c>
      <c r="DL287">
        <v>10</v>
      </c>
      <c r="DM287">
        <v>1</v>
      </c>
      <c r="DN287">
        <v>1</v>
      </c>
      <c r="DO287">
        <v>0</v>
      </c>
      <c r="DP287" t="s">
        <v>3049</v>
      </c>
      <c r="DT287" t="s">
        <v>3032</v>
      </c>
      <c r="DZ287">
        <v>0</v>
      </c>
      <c r="EA287">
        <v>0</v>
      </c>
      <c r="EB287">
        <v>1</v>
      </c>
      <c r="EC287">
        <v>1</v>
      </c>
      <c r="ED287">
        <v>1</v>
      </c>
      <c r="EE287">
        <v>0</v>
      </c>
      <c r="EF287">
        <v>1</v>
      </c>
      <c r="EG287">
        <v>0</v>
      </c>
    </row>
    <row r="288" spans="1:141" x14ac:dyDescent="0.25">
      <c r="A288" t="s">
        <v>640</v>
      </c>
      <c r="B288" t="s">
        <v>641</v>
      </c>
      <c r="C288" t="s">
        <v>642</v>
      </c>
      <c r="D288">
        <v>1</v>
      </c>
      <c r="E288" t="s">
        <v>643</v>
      </c>
      <c r="F288" t="s">
        <v>723</v>
      </c>
      <c r="G288" t="s">
        <v>724</v>
      </c>
      <c r="H288" t="s">
        <v>2997</v>
      </c>
      <c r="I288" t="s">
        <v>2838</v>
      </c>
      <c r="J288" t="s">
        <v>2838</v>
      </c>
      <c r="K288" t="s">
        <v>723</v>
      </c>
      <c r="L288" t="s">
        <v>729</v>
      </c>
      <c r="M288">
        <v>852</v>
      </c>
      <c r="N288" t="s">
        <v>56</v>
      </c>
      <c r="O288" t="s">
        <v>730</v>
      </c>
      <c r="P288" t="s">
        <v>2838</v>
      </c>
      <c r="Q288" t="s">
        <v>2838</v>
      </c>
      <c r="R288" t="s">
        <v>4116</v>
      </c>
      <c r="S288" t="s">
        <v>34</v>
      </c>
      <c r="T288" t="s">
        <v>52</v>
      </c>
      <c r="U288" t="s">
        <v>2991</v>
      </c>
      <c r="V288" t="s">
        <v>26</v>
      </c>
      <c r="W288">
        <v>3</v>
      </c>
      <c r="X288" t="s">
        <v>4300</v>
      </c>
      <c r="Y288">
        <v>4</v>
      </c>
      <c r="Z288">
        <v>1</v>
      </c>
      <c r="AA288">
        <v>1</v>
      </c>
      <c r="AB288">
        <v>1</v>
      </c>
      <c r="AC288">
        <v>1</v>
      </c>
      <c r="AD288" t="s">
        <v>19</v>
      </c>
      <c r="AE288">
        <v>-2</v>
      </c>
      <c r="AF288" t="s">
        <v>19</v>
      </c>
      <c r="AG288">
        <v>0</v>
      </c>
      <c r="AH288" t="s">
        <v>19</v>
      </c>
      <c r="AI288">
        <v>1</v>
      </c>
      <c r="AJ288" t="s">
        <v>4336</v>
      </c>
      <c r="AK288">
        <v>1</v>
      </c>
      <c r="AL288">
        <f t="shared" si="224"/>
        <v>1</v>
      </c>
      <c r="AM288" t="s">
        <v>4337</v>
      </c>
      <c r="AN288">
        <v>0</v>
      </c>
      <c r="AO288">
        <f t="shared" si="225"/>
        <v>0</v>
      </c>
      <c r="AP288" t="s">
        <v>4303</v>
      </c>
      <c r="AQ288">
        <v>4</v>
      </c>
      <c r="AR288">
        <f t="shared" si="226"/>
        <v>4</v>
      </c>
      <c r="AS288" t="s">
        <v>4338</v>
      </c>
      <c r="AT288">
        <v>0</v>
      </c>
      <c r="AU288">
        <f t="shared" si="227"/>
        <v>0</v>
      </c>
      <c r="AV288" t="s">
        <v>4339</v>
      </c>
      <c r="AW288">
        <v>0</v>
      </c>
      <c r="AX288" t="s">
        <v>4339</v>
      </c>
      <c r="AY288">
        <v>0</v>
      </c>
      <c r="AZ288">
        <f t="shared" si="228"/>
        <v>0</v>
      </c>
      <c r="BA288">
        <f t="shared" si="229"/>
        <v>4</v>
      </c>
      <c r="BB288" t="s">
        <v>4340</v>
      </c>
      <c r="BC288">
        <v>0</v>
      </c>
      <c r="BD288" t="s">
        <v>4341</v>
      </c>
      <c r="BE288">
        <v>0</v>
      </c>
      <c r="BF288" t="s">
        <v>4341</v>
      </c>
      <c r="BG288" t="s">
        <v>4299</v>
      </c>
      <c r="BQ288">
        <v>0</v>
      </c>
      <c r="BR288">
        <v>1</v>
      </c>
      <c r="BS288">
        <v>0</v>
      </c>
      <c r="BT288">
        <v>0.25</v>
      </c>
      <c r="BU288">
        <v>1</v>
      </c>
      <c r="BV288">
        <v>0.25</v>
      </c>
      <c r="BW288">
        <v>0</v>
      </c>
      <c r="BX288">
        <v>1</v>
      </c>
      <c r="BY288">
        <v>1</v>
      </c>
      <c r="BZ288">
        <v>0</v>
      </c>
      <c r="CA288">
        <v>1</v>
      </c>
      <c r="CB288">
        <v>1</v>
      </c>
      <c r="CC288">
        <v>0</v>
      </c>
      <c r="CD288">
        <v>0.25</v>
      </c>
      <c r="CE288">
        <v>0.25</v>
      </c>
      <c r="CF288">
        <v>-2</v>
      </c>
      <c r="CG288">
        <v>0.25</v>
      </c>
      <c r="CH288">
        <v>1</v>
      </c>
      <c r="CJ288">
        <v>0.25</v>
      </c>
      <c r="CK288">
        <v>-2</v>
      </c>
      <c r="CL288">
        <v>1.25</v>
      </c>
      <c r="CM288">
        <v>5</v>
      </c>
      <c r="CN288">
        <v>1</v>
      </c>
      <c r="CO288">
        <v>1</v>
      </c>
      <c r="CP288">
        <v>-2</v>
      </c>
      <c r="CQ288">
        <v>1.25</v>
      </c>
      <c r="CR288">
        <v>5</v>
      </c>
      <c r="CS288">
        <v>1</v>
      </c>
      <c r="CT288">
        <v>1</v>
      </c>
      <c r="CU288">
        <v>4</v>
      </c>
      <c r="CV288">
        <v>1.25</v>
      </c>
      <c r="CW288">
        <v>5</v>
      </c>
      <c r="CX288">
        <v>1</v>
      </c>
      <c r="CY288">
        <v>1</v>
      </c>
      <c r="CZ288">
        <v>4</v>
      </c>
      <c r="DA288">
        <v>1.25</v>
      </c>
      <c r="DB288">
        <v>5</v>
      </c>
      <c r="DC288">
        <v>1</v>
      </c>
      <c r="DD288">
        <v>1</v>
      </c>
      <c r="DE288">
        <v>-2</v>
      </c>
      <c r="DF288">
        <v>1.25</v>
      </c>
      <c r="DG288">
        <v>5</v>
      </c>
      <c r="DH288">
        <v>1</v>
      </c>
      <c r="DI288">
        <v>1</v>
      </c>
      <c r="DJ288">
        <v>-2</v>
      </c>
      <c r="DK288">
        <v>1.25</v>
      </c>
      <c r="DL288">
        <v>5</v>
      </c>
      <c r="DM288">
        <v>1</v>
      </c>
      <c r="DN288">
        <v>1</v>
      </c>
      <c r="DO288">
        <v>0</v>
      </c>
      <c r="DP288" t="s">
        <v>3049</v>
      </c>
      <c r="DT288" t="s">
        <v>3032</v>
      </c>
      <c r="DZ288">
        <v>0</v>
      </c>
      <c r="EA288">
        <v>0</v>
      </c>
      <c r="EB288">
        <v>0</v>
      </c>
      <c r="EC288">
        <v>1</v>
      </c>
      <c r="ED288">
        <v>0</v>
      </c>
      <c r="EE288">
        <v>0</v>
      </c>
      <c r="EF288">
        <v>0</v>
      </c>
      <c r="EG288">
        <v>1</v>
      </c>
    </row>
    <row r="289" spans="1:141" x14ac:dyDescent="0.25">
      <c r="A289" t="s">
        <v>640</v>
      </c>
      <c r="B289" t="s">
        <v>641</v>
      </c>
      <c r="C289" t="s">
        <v>642</v>
      </c>
      <c r="D289">
        <v>1</v>
      </c>
      <c r="E289" t="s">
        <v>643</v>
      </c>
      <c r="F289" t="s">
        <v>723</v>
      </c>
      <c r="G289" t="s">
        <v>724</v>
      </c>
      <c r="H289" t="s">
        <v>2997</v>
      </c>
      <c r="I289" t="s">
        <v>2838</v>
      </c>
      <c r="J289" t="s">
        <v>2838</v>
      </c>
      <c r="K289" t="s">
        <v>723</v>
      </c>
      <c r="L289" t="s">
        <v>731</v>
      </c>
      <c r="M289">
        <v>853</v>
      </c>
      <c r="N289" t="s">
        <v>56</v>
      </c>
      <c r="O289" t="s">
        <v>732</v>
      </c>
      <c r="P289" t="s">
        <v>2838</v>
      </c>
      <c r="Q289" t="s">
        <v>2838</v>
      </c>
      <c r="R289" t="s">
        <v>4116</v>
      </c>
      <c r="S289" t="s">
        <v>34</v>
      </c>
      <c r="T289" t="s">
        <v>52</v>
      </c>
      <c r="U289" t="s">
        <v>2991</v>
      </c>
      <c r="V289" t="s">
        <v>26</v>
      </c>
      <c r="W289">
        <v>4</v>
      </c>
      <c r="X289" t="s">
        <v>4300</v>
      </c>
      <c r="Y289">
        <v>3</v>
      </c>
      <c r="Z289">
        <v>1</v>
      </c>
      <c r="AA289">
        <v>1</v>
      </c>
      <c r="AB289">
        <v>1</v>
      </c>
      <c r="AC289">
        <v>-1</v>
      </c>
      <c r="AD289" t="s">
        <v>19</v>
      </c>
      <c r="AE289">
        <v>-2</v>
      </c>
      <c r="AF289" t="s">
        <v>19</v>
      </c>
      <c r="AG289">
        <v>-1</v>
      </c>
      <c r="AH289" t="s">
        <v>4316</v>
      </c>
      <c r="AI289">
        <v>-1</v>
      </c>
      <c r="AJ289" t="s">
        <v>4342</v>
      </c>
      <c r="AK289">
        <v>0</v>
      </c>
      <c r="AL289">
        <f>+AK289</f>
        <v>0</v>
      </c>
      <c r="AM289" t="s">
        <v>4343</v>
      </c>
      <c r="AN289">
        <v>0</v>
      </c>
      <c r="AO289">
        <f t="shared" si="225"/>
        <v>0</v>
      </c>
      <c r="AP289" t="s">
        <v>4344</v>
      </c>
      <c r="AQ289">
        <v>0</v>
      </c>
      <c r="AR289">
        <f t="shared" si="226"/>
        <v>0</v>
      </c>
      <c r="AS289" t="s">
        <v>4345</v>
      </c>
      <c r="AT289">
        <v>1</v>
      </c>
      <c r="AU289">
        <f t="shared" si="227"/>
        <v>1</v>
      </c>
      <c r="AV289" t="s">
        <v>4346</v>
      </c>
      <c r="AW289">
        <v>0</v>
      </c>
      <c r="AX289" t="s">
        <v>4290</v>
      </c>
      <c r="AY289">
        <v>0</v>
      </c>
      <c r="AZ289">
        <f t="shared" si="228"/>
        <v>0</v>
      </c>
      <c r="BA289">
        <f t="shared" si="229"/>
        <v>1</v>
      </c>
      <c r="BB289" t="s">
        <v>4347</v>
      </c>
      <c r="BC289">
        <v>0</v>
      </c>
      <c r="BD289" t="s">
        <v>4307</v>
      </c>
      <c r="BE289">
        <v>0</v>
      </c>
      <c r="BF289" t="s">
        <v>4307</v>
      </c>
      <c r="BG289" t="s">
        <v>4299</v>
      </c>
      <c r="BQ289">
        <v>-1</v>
      </c>
      <c r="BR289">
        <v>-1</v>
      </c>
      <c r="BS289">
        <v>0</v>
      </c>
      <c r="BT289">
        <v>-2</v>
      </c>
      <c r="BU289">
        <v>-1</v>
      </c>
      <c r="BV289">
        <v>0</v>
      </c>
      <c r="BW289">
        <v>0</v>
      </c>
      <c r="BX289">
        <v>-2</v>
      </c>
      <c r="BY289">
        <v>0</v>
      </c>
      <c r="CC289">
        <v>0</v>
      </c>
      <c r="CD289">
        <v>0</v>
      </c>
      <c r="CE289">
        <v>0</v>
      </c>
      <c r="CF289">
        <v>-2</v>
      </c>
      <c r="CG289">
        <v>0</v>
      </c>
      <c r="CH289">
        <v>0</v>
      </c>
      <c r="CJ289">
        <v>0</v>
      </c>
      <c r="CK289">
        <v>-2</v>
      </c>
      <c r="CL289">
        <v>0</v>
      </c>
      <c r="CM289">
        <v>0</v>
      </c>
      <c r="CO289">
        <v>0</v>
      </c>
      <c r="CP289">
        <v>-2</v>
      </c>
      <c r="CQ289">
        <v>0.33333333333333331</v>
      </c>
      <c r="CR289">
        <v>1</v>
      </c>
      <c r="CT289">
        <v>0.33333333333333331</v>
      </c>
      <c r="CU289">
        <v>1</v>
      </c>
      <c r="CV289">
        <v>0.33333333333333331</v>
      </c>
      <c r="CW289">
        <v>1</v>
      </c>
      <c r="CX289">
        <v>1</v>
      </c>
      <c r="CY289">
        <v>0.33333333333333331</v>
      </c>
      <c r="CZ289">
        <v>1</v>
      </c>
      <c r="DA289">
        <v>0.33333333333333331</v>
      </c>
      <c r="DB289">
        <v>1</v>
      </c>
      <c r="DC289">
        <v>1</v>
      </c>
      <c r="DD289">
        <v>0.33333333333333331</v>
      </c>
      <c r="DE289">
        <v>-2</v>
      </c>
      <c r="DF289">
        <v>0.33333333333333331</v>
      </c>
      <c r="DG289">
        <v>1</v>
      </c>
      <c r="DI289">
        <v>0.33333333333333331</v>
      </c>
      <c r="DJ289">
        <v>-2</v>
      </c>
      <c r="DK289">
        <v>0.33333333333333331</v>
      </c>
      <c r="DL289">
        <v>1</v>
      </c>
      <c r="DN289">
        <v>0.33333333333333331</v>
      </c>
      <c r="DO289">
        <v>0</v>
      </c>
      <c r="DP289" t="s">
        <v>3049</v>
      </c>
      <c r="DT289" t="s">
        <v>3032</v>
      </c>
      <c r="DZ289">
        <v>0</v>
      </c>
      <c r="EA289">
        <v>0</v>
      </c>
      <c r="EB289">
        <v>0</v>
      </c>
      <c r="EC289">
        <v>1</v>
      </c>
      <c r="ED289">
        <v>0</v>
      </c>
      <c r="EE289">
        <v>0</v>
      </c>
      <c r="EF289">
        <v>0</v>
      </c>
      <c r="EG289">
        <v>1</v>
      </c>
    </row>
    <row r="290" spans="1:141" x14ac:dyDescent="0.25">
      <c r="A290" t="s">
        <v>640</v>
      </c>
      <c r="B290" t="s">
        <v>641</v>
      </c>
      <c r="C290" t="s">
        <v>642</v>
      </c>
      <c r="D290">
        <v>1</v>
      </c>
      <c r="E290" t="s">
        <v>643</v>
      </c>
      <c r="F290" t="s">
        <v>723</v>
      </c>
      <c r="G290" t="s">
        <v>724</v>
      </c>
      <c r="H290" t="s">
        <v>2997</v>
      </c>
      <c r="I290" t="s">
        <v>2838</v>
      </c>
      <c r="J290" t="s">
        <v>2838</v>
      </c>
      <c r="K290" t="s">
        <v>723</v>
      </c>
      <c r="L290" t="s">
        <v>733</v>
      </c>
      <c r="M290">
        <v>854</v>
      </c>
      <c r="N290" t="s">
        <v>56</v>
      </c>
      <c r="O290" t="s">
        <v>734</v>
      </c>
      <c r="P290" t="s">
        <v>2838</v>
      </c>
      <c r="Q290" t="s">
        <v>2838</v>
      </c>
      <c r="R290" t="s">
        <v>4116</v>
      </c>
      <c r="S290" t="s">
        <v>34</v>
      </c>
      <c r="T290" t="s">
        <v>52</v>
      </c>
      <c r="U290" t="s">
        <v>2991</v>
      </c>
      <c r="V290" t="s">
        <v>26</v>
      </c>
      <c r="W290">
        <v>5</v>
      </c>
      <c r="X290" t="s">
        <v>4300</v>
      </c>
      <c r="Y290">
        <v>400</v>
      </c>
      <c r="Z290">
        <v>100</v>
      </c>
      <c r="AA290">
        <v>100</v>
      </c>
      <c r="AB290">
        <v>100</v>
      </c>
      <c r="AC290">
        <v>100</v>
      </c>
      <c r="AD290" t="s">
        <v>19</v>
      </c>
      <c r="AE290">
        <v>-2</v>
      </c>
      <c r="AF290" t="s">
        <v>19</v>
      </c>
      <c r="AG290">
        <v>0</v>
      </c>
      <c r="AH290" t="s">
        <v>19</v>
      </c>
      <c r="AI290">
        <v>100</v>
      </c>
      <c r="AJ290" t="s">
        <v>4348</v>
      </c>
      <c r="AK290">
        <v>20</v>
      </c>
      <c r="AL290">
        <f>+AG290+AK290</f>
        <v>20</v>
      </c>
      <c r="AM290" t="s">
        <v>4349</v>
      </c>
      <c r="AN290">
        <v>0</v>
      </c>
      <c r="AO290">
        <f t="shared" si="225"/>
        <v>0</v>
      </c>
      <c r="AP290" t="s">
        <v>4350</v>
      </c>
      <c r="AQ290">
        <v>75</v>
      </c>
      <c r="AR290">
        <f t="shared" si="226"/>
        <v>75</v>
      </c>
      <c r="AS290" t="s">
        <v>4351</v>
      </c>
      <c r="AT290">
        <v>50</v>
      </c>
      <c r="AU290">
        <f t="shared" si="227"/>
        <v>50</v>
      </c>
      <c r="AV290" t="s">
        <v>4352</v>
      </c>
      <c r="AW290">
        <v>0</v>
      </c>
      <c r="AX290" t="s">
        <v>4290</v>
      </c>
      <c r="AY290">
        <v>0</v>
      </c>
      <c r="AZ290">
        <f t="shared" si="228"/>
        <v>0</v>
      </c>
      <c r="BA290">
        <f t="shared" si="229"/>
        <v>125</v>
      </c>
      <c r="BB290" t="s">
        <v>4353</v>
      </c>
      <c r="BC290">
        <v>0</v>
      </c>
      <c r="BD290" t="s">
        <v>4298</v>
      </c>
      <c r="BE290">
        <v>0</v>
      </c>
      <c r="BF290" t="s">
        <v>4298</v>
      </c>
      <c r="BG290" t="s">
        <v>4266</v>
      </c>
      <c r="BQ290">
        <v>0</v>
      </c>
      <c r="BR290">
        <v>1</v>
      </c>
      <c r="BS290">
        <v>0</v>
      </c>
      <c r="BT290">
        <v>0.25</v>
      </c>
      <c r="BU290">
        <v>0.2</v>
      </c>
      <c r="BV290">
        <v>0.05</v>
      </c>
      <c r="BW290">
        <v>0</v>
      </c>
      <c r="BX290">
        <v>100</v>
      </c>
      <c r="BY290">
        <v>20</v>
      </c>
      <c r="BZ290">
        <v>0</v>
      </c>
      <c r="CA290">
        <v>1</v>
      </c>
      <c r="CB290">
        <v>0.2</v>
      </c>
      <c r="CC290">
        <v>0</v>
      </c>
      <c r="CD290">
        <v>0.25</v>
      </c>
      <c r="CE290">
        <v>0.05</v>
      </c>
      <c r="CF290">
        <v>-2</v>
      </c>
      <c r="CG290">
        <v>0.05</v>
      </c>
      <c r="CH290">
        <v>20</v>
      </c>
      <c r="CJ290">
        <v>0.05</v>
      </c>
      <c r="CK290">
        <v>-2</v>
      </c>
      <c r="CL290">
        <v>0.23749999999999999</v>
      </c>
      <c r="CM290">
        <v>95</v>
      </c>
      <c r="CO290">
        <v>0.23749999999999999</v>
      </c>
      <c r="CP290">
        <v>4.166666666666667</v>
      </c>
      <c r="CQ290">
        <v>0.36249999999999999</v>
      </c>
      <c r="CR290">
        <v>145</v>
      </c>
      <c r="CS290">
        <v>1</v>
      </c>
      <c r="CT290">
        <v>0.36249999999999999</v>
      </c>
      <c r="CU290">
        <v>1.25</v>
      </c>
      <c r="CV290">
        <v>0.36249999999999999</v>
      </c>
      <c r="CW290">
        <v>145</v>
      </c>
      <c r="CX290">
        <v>1</v>
      </c>
      <c r="CY290">
        <v>0.36249999999999999</v>
      </c>
      <c r="CZ290">
        <v>1.25</v>
      </c>
      <c r="DA290">
        <v>0.36249999999999999</v>
      </c>
      <c r="DB290">
        <v>145</v>
      </c>
      <c r="DC290">
        <v>1</v>
      </c>
      <c r="DD290">
        <v>0.36249999999999999</v>
      </c>
      <c r="DE290">
        <v>-2</v>
      </c>
      <c r="DF290">
        <v>0.36249999999999999</v>
      </c>
      <c r="DG290">
        <v>145</v>
      </c>
      <c r="DI290">
        <v>0.36249999999999999</v>
      </c>
      <c r="DJ290">
        <v>-2</v>
      </c>
      <c r="DK290">
        <v>0.36249999999999999</v>
      </c>
      <c r="DL290">
        <v>145</v>
      </c>
      <c r="DN290">
        <v>0.36249999999999999</v>
      </c>
      <c r="DO290">
        <v>0</v>
      </c>
      <c r="DP290" t="s">
        <v>3049</v>
      </c>
      <c r="DT290" t="s">
        <v>3032</v>
      </c>
      <c r="DZ290">
        <v>0</v>
      </c>
      <c r="EA290">
        <v>0</v>
      </c>
      <c r="EB290">
        <v>30</v>
      </c>
      <c r="EC290">
        <v>70</v>
      </c>
      <c r="ED290">
        <v>0</v>
      </c>
      <c r="EE290">
        <v>0</v>
      </c>
      <c r="EF290">
        <v>0</v>
      </c>
      <c r="EG290">
        <v>100</v>
      </c>
    </row>
    <row r="291" spans="1:141" x14ac:dyDescent="0.25">
      <c r="A291" t="s">
        <v>640</v>
      </c>
      <c r="B291" t="s">
        <v>641</v>
      </c>
      <c r="C291" t="s">
        <v>642</v>
      </c>
      <c r="D291">
        <v>1</v>
      </c>
      <c r="E291" t="s">
        <v>643</v>
      </c>
      <c r="F291" t="s">
        <v>735</v>
      </c>
      <c r="G291" t="s">
        <v>666</v>
      </c>
      <c r="H291" t="s">
        <v>4354</v>
      </c>
      <c r="I291" t="s">
        <v>4163</v>
      </c>
      <c r="J291" t="s">
        <v>4163</v>
      </c>
      <c r="K291" t="s">
        <v>735</v>
      </c>
      <c r="L291" t="s">
        <v>736</v>
      </c>
      <c r="M291">
        <v>855</v>
      </c>
      <c r="N291" t="s">
        <v>56</v>
      </c>
      <c r="O291" t="s">
        <v>737</v>
      </c>
      <c r="P291" t="s">
        <v>4163</v>
      </c>
      <c r="Q291" t="s">
        <v>666</v>
      </c>
      <c r="R291" t="s">
        <v>3325</v>
      </c>
      <c r="S291" t="s">
        <v>24</v>
      </c>
      <c r="T291" t="s">
        <v>25</v>
      </c>
      <c r="U291" t="s">
        <v>2965</v>
      </c>
      <c r="V291" t="s">
        <v>26</v>
      </c>
      <c r="W291">
        <v>1</v>
      </c>
      <c r="X291" t="s">
        <v>4355</v>
      </c>
      <c r="Y291">
        <v>0.115</v>
      </c>
      <c r="Z291">
        <v>0.115</v>
      </c>
      <c r="AA291">
        <v>7.1400000000000005E-2</v>
      </c>
      <c r="AB291">
        <v>4.1099999999999998E-2</v>
      </c>
      <c r="AC291">
        <v>1.8800000000000001E-2</v>
      </c>
      <c r="AD291" t="s">
        <v>19</v>
      </c>
      <c r="AE291">
        <v>0.08</v>
      </c>
      <c r="AF291" t="s">
        <v>19</v>
      </c>
      <c r="AG291">
        <v>-1.2784E-2</v>
      </c>
      <c r="AH291" t="s">
        <v>4356</v>
      </c>
      <c r="AI291">
        <v>-7.7079999999999996E-3</v>
      </c>
      <c r="AJ291" t="s">
        <v>4357</v>
      </c>
      <c r="AK291">
        <v>-0.01</v>
      </c>
      <c r="AL291">
        <f>+AK291</f>
        <v>-0.01</v>
      </c>
      <c r="AM291" t="s">
        <v>4358</v>
      </c>
      <c r="AN291">
        <v>-1</v>
      </c>
      <c r="AP291" t="s">
        <v>19</v>
      </c>
      <c r="AQ291">
        <v>-1</v>
      </c>
      <c r="AS291" t="s">
        <v>19</v>
      </c>
      <c r="AT291">
        <v>1.41E-2</v>
      </c>
      <c r="AV291" t="s">
        <v>19</v>
      </c>
      <c r="AW291">
        <v>2.35E-2</v>
      </c>
      <c r="AX291" t="s">
        <v>4359</v>
      </c>
      <c r="AY291">
        <v>2.35E-2</v>
      </c>
      <c r="BA291">
        <f>+AY291</f>
        <v>2.35E-2</v>
      </c>
      <c r="BB291" t="s">
        <v>19</v>
      </c>
      <c r="BC291">
        <v>-1</v>
      </c>
      <c r="BD291" t="s">
        <v>19</v>
      </c>
      <c r="BE291">
        <v>-1</v>
      </c>
      <c r="BF291" t="s">
        <v>19</v>
      </c>
      <c r="BG291" t="s">
        <v>664</v>
      </c>
      <c r="BQ291">
        <v>-1</v>
      </c>
      <c r="BR291">
        <v>0</v>
      </c>
      <c r="BS291">
        <v>0</v>
      </c>
      <c r="BT291">
        <v>0</v>
      </c>
      <c r="BU291">
        <v>0</v>
      </c>
      <c r="BV291">
        <v>0</v>
      </c>
      <c r="BW291">
        <v>-1.2784E-2</v>
      </c>
      <c r="BX291">
        <v>-7.7079999999999996E-3</v>
      </c>
      <c r="BY291">
        <v>-0.01</v>
      </c>
      <c r="CA291">
        <v>0</v>
      </c>
      <c r="CB291">
        <v>0</v>
      </c>
      <c r="CC291">
        <v>0</v>
      </c>
      <c r="CD291">
        <v>0</v>
      </c>
      <c r="CE291">
        <v>0</v>
      </c>
      <c r="CF291">
        <v>-1</v>
      </c>
      <c r="CG291">
        <v>0</v>
      </c>
      <c r="CH291">
        <v>-1</v>
      </c>
      <c r="CJ291">
        <v>0</v>
      </c>
      <c r="CK291">
        <v>-1</v>
      </c>
      <c r="CL291">
        <v>0</v>
      </c>
      <c r="CM291">
        <v>-1</v>
      </c>
      <c r="CO291">
        <v>0</v>
      </c>
      <c r="CP291">
        <v>-1</v>
      </c>
      <c r="CQ291">
        <v>8.576642335766424E-2</v>
      </c>
      <c r="CR291">
        <v>1.41E-2</v>
      </c>
      <c r="CT291">
        <v>8.576642335766424E-2</v>
      </c>
      <c r="CU291">
        <v>0.57177615571776164</v>
      </c>
      <c r="CV291">
        <v>0.14294403892944041</v>
      </c>
      <c r="CW291">
        <v>2.35E-2</v>
      </c>
      <c r="CX291">
        <v>0.57177615571776164</v>
      </c>
      <c r="CY291">
        <v>0.14294403892944041</v>
      </c>
      <c r="CZ291">
        <v>0.57177615571776164</v>
      </c>
      <c r="DA291">
        <v>0.14294403892944041</v>
      </c>
      <c r="DB291">
        <v>2.35E-2</v>
      </c>
      <c r="DC291">
        <v>0.57177615571776164</v>
      </c>
      <c r="DD291">
        <v>0.14294403892944041</v>
      </c>
      <c r="DE291">
        <v>-1</v>
      </c>
      <c r="DF291">
        <v>0.14294403892944041</v>
      </c>
      <c r="DG291">
        <v>-1</v>
      </c>
      <c r="DI291">
        <v>0.14294403892944041</v>
      </c>
      <c r="DJ291">
        <v>-1</v>
      </c>
      <c r="DK291">
        <v>0.14294403892944041</v>
      </c>
      <c r="DL291">
        <v>-1</v>
      </c>
      <c r="DN291">
        <v>0.14294403892944041</v>
      </c>
      <c r="DO291">
        <v>0.25</v>
      </c>
      <c r="DZ291">
        <v>-1</v>
      </c>
      <c r="EA291">
        <v>-1</v>
      </c>
      <c r="EB291">
        <v>-1</v>
      </c>
      <c r="EC291">
        <v>4.1099999999999998E-2</v>
      </c>
      <c r="ED291">
        <v>-1</v>
      </c>
      <c r="EE291">
        <v>-1</v>
      </c>
      <c r="EF291">
        <v>-1</v>
      </c>
      <c r="EG291">
        <v>0.115</v>
      </c>
      <c r="EK291">
        <v>0.115</v>
      </c>
    </row>
    <row r="292" spans="1:141" x14ac:dyDescent="0.25">
      <c r="A292" t="s">
        <v>640</v>
      </c>
      <c r="B292" t="s">
        <v>641</v>
      </c>
      <c r="C292" t="s">
        <v>642</v>
      </c>
      <c r="D292">
        <v>1</v>
      </c>
      <c r="E292" t="s">
        <v>643</v>
      </c>
      <c r="F292" t="s">
        <v>735</v>
      </c>
      <c r="G292" t="s">
        <v>666</v>
      </c>
      <c r="H292" t="s">
        <v>4354</v>
      </c>
      <c r="I292" t="s">
        <v>4163</v>
      </c>
      <c r="J292" t="s">
        <v>4163</v>
      </c>
      <c r="K292" t="s">
        <v>735</v>
      </c>
      <c r="L292" t="s">
        <v>738</v>
      </c>
      <c r="M292">
        <v>856</v>
      </c>
      <c r="N292" t="s">
        <v>56</v>
      </c>
      <c r="O292" t="s">
        <v>739</v>
      </c>
      <c r="P292" t="s">
        <v>4163</v>
      </c>
      <c r="Q292" t="s">
        <v>666</v>
      </c>
      <c r="R292" t="s">
        <v>3325</v>
      </c>
      <c r="S292" t="s">
        <v>34</v>
      </c>
      <c r="T292" t="s">
        <v>52</v>
      </c>
      <c r="U292" t="s">
        <v>2991</v>
      </c>
      <c r="V292" t="s">
        <v>26</v>
      </c>
      <c r="W292">
        <v>2</v>
      </c>
      <c r="X292" t="s">
        <v>4355</v>
      </c>
      <c r="Y292">
        <v>2</v>
      </c>
      <c r="Z292">
        <v>1</v>
      </c>
      <c r="AA292">
        <v>1</v>
      </c>
      <c r="AB292">
        <v>0</v>
      </c>
      <c r="AC292">
        <v>0</v>
      </c>
      <c r="AD292" t="s">
        <v>19</v>
      </c>
      <c r="AE292">
        <v>2</v>
      </c>
      <c r="AF292" t="s">
        <v>19</v>
      </c>
      <c r="AG292">
        <v>-1</v>
      </c>
      <c r="AH292" t="s">
        <v>4360</v>
      </c>
      <c r="AI292">
        <v>-1</v>
      </c>
      <c r="AJ292" t="s">
        <v>4360</v>
      </c>
      <c r="AK292">
        <v>-1</v>
      </c>
      <c r="AL292">
        <v>-1</v>
      </c>
      <c r="AM292" t="s">
        <v>4361</v>
      </c>
      <c r="AN292">
        <v>-1</v>
      </c>
      <c r="AO292">
        <f t="shared" ref="AO292:AO295" si="230">+IF(AND(AN292&lt;&gt;-1,AN292&lt;&gt;-2),AN292,0)</f>
        <v>0</v>
      </c>
      <c r="AP292" t="s">
        <v>19</v>
      </c>
      <c r="AQ292">
        <v>-1</v>
      </c>
      <c r="AR292">
        <f t="shared" ref="AR292:AR295" si="231">+IF(AND(AQ292&lt;&gt;-1,AQ292&lt;&gt;-2),AQ292,0)</f>
        <v>0</v>
      </c>
      <c r="AS292" t="s">
        <v>19</v>
      </c>
      <c r="AT292">
        <v>2</v>
      </c>
      <c r="AU292">
        <f t="shared" ref="AU292:AU295" si="232">+IF(AND(AT292&lt;&gt;-1,AT292&lt;&gt;-2),AT292,0)</f>
        <v>2</v>
      </c>
      <c r="AV292" t="s">
        <v>4362</v>
      </c>
      <c r="AW292">
        <v>2</v>
      </c>
      <c r="AX292" t="s">
        <v>4363</v>
      </c>
      <c r="AY292">
        <v>2</v>
      </c>
      <c r="AZ292">
        <f t="shared" ref="AZ292:AZ295" si="233">+IF(AND(AY292&lt;&gt;-1,AY292&lt;&gt;-2),AY292,0)</f>
        <v>2</v>
      </c>
      <c r="BA292">
        <f t="shared" ref="BA292:BA295" si="234">+AO292+AR292+AU292+AZ292</f>
        <v>4</v>
      </c>
      <c r="BB292" t="s">
        <v>19</v>
      </c>
      <c r="BC292">
        <v>-1</v>
      </c>
      <c r="BD292" t="s">
        <v>19</v>
      </c>
      <c r="BE292">
        <v>-1</v>
      </c>
      <c r="BF292" t="s">
        <v>19</v>
      </c>
      <c r="BG292" t="s">
        <v>664</v>
      </c>
      <c r="BQ292">
        <v>-2</v>
      </c>
      <c r="BR292">
        <v>-2</v>
      </c>
      <c r="BS292">
        <v>0</v>
      </c>
      <c r="BT292">
        <v>-2</v>
      </c>
      <c r="BU292">
        <v>-2</v>
      </c>
      <c r="BV292">
        <v>-2</v>
      </c>
      <c r="BW292">
        <v>0</v>
      </c>
      <c r="BX292">
        <v>-2</v>
      </c>
      <c r="BY292">
        <v>-2</v>
      </c>
      <c r="CC292">
        <v>0</v>
      </c>
      <c r="CD292">
        <v>0</v>
      </c>
      <c r="CE292">
        <v>0</v>
      </c>
      <c r="CF292">
        <v>-1</v>
      </c>
      <c r="CG292">
        <v>-2</v>
      </c>
      <c r="CH292">
        <v>-2</v>
      </c>
      <c r="CJ292">
        <v>0</v>
      </c>
      <c r="CK292">
        <v>-2</v>
      </c>
      <c r="CL292">
        <v>-2</v>
      </c>
      <c r="CM292">
        <v>-2</v>
      </c>
      <c r="CO292">
        <v>0</v>
      </c>
      <c r="CP292">
        <v>-2</v>
      </c>
      <c r="CQ292">
        <v>1</v>
      </c>
      <c r="CR292">
        <v>2</v>
      </c>
      <c r="CS292">
        <v>1</v>
      </c>
      <c r="CT292">
        <v>1</v>
      </c>
      <c r="CU292">
        <v>-2</v>
      </c>
      <c r="CV292">
        <v>2</v>
      </c>
      <c r="CW292">
        <v>4</v>
      </c>
      <c r="CX292">
        <v>1</v>
      </c>
      <c r="CY292">
        <v>1</v>
      </c>
      <c r="CZ292">
        <v>-2</v>
      </c>
      <c r="DA292">
        <v>2</v>
      </c>
      <c r="DB292">
        <v>4</v>
      </c>
      <c r="DC292">
        <v>1</v>
      </c>
      <c r="DD292">
        <v>1</v>
      </c>
      <c r="DE292">
        <v>-1</v>
      </c>
      <c r="DF292">
        <v>2</v>
      </c>
      <c r="DG292">
        <v>4</v>
      </c>
      <c r="DH292">
        <v>1</v>
      </c>
      <c r="DI292">
        <v>1</v>
      </c>
      <c r="DJ292">
        <v>-1</v>
      </c>
      <c r="DK292">
        <v>2</v>
      </c>
      <c r="DL292">
        <v>4</v>
      </c>
      <c r="DM292">
        <v>1</v>
      </c>
      <c r="DN292">
        <v>1</v>
      </c>
      <c r="DO292">
        <v>0</v>
      </c>
      <c r="DZ292">
        <v>-1</v>
      </c>
      <c r="EA292">
        <v>-1</v>
      </c>
      <c r="EB292">
        <v>-1</v>
      </c>
      <c r="EC292">
        <v>-1</v>
      </c>
      <c r="ED292">
        <v>-1</v>
      </c>
      <c r="EE292">
        <v>-1</v>
      </c>
      <c r="EF292">
        <v>-1</v>
      </c>
      <c r="EG292">
        <v>1</v>
      </c>
    </row>
    <row r="293" spans="1:141" x14ac:dyDescent="0.25">
      <c r="A293" t="s">
        <v>640</v>
      </c>
      <c r="B293" t="s">
        <v>641</v>
      </c>
      <c r="C293" t="s">
        <v>642</v>
      </c>
      <c r="D293">
        <v>1</v>
      </c>
      <c r="E293" t="s">
        <v>643</v>
      </c>
      <c r="F293" t="s">
        <v>735</v>
      </c>
      <c r="G293" t="s">
        <v>666</v>
      </c>
      <c r="H293" t="s">
        <v>4354</v>
      </c>
      <c r="I293" t="s">
        <v>4163</v>
      </c>
      <c r="J293" t="s">
        <v>4163</v>
      </c>
      <c r="K293" t="s">
        <v>735</v>
      </c>
      <c r="L293" t="s">
        <v>740</v>
      </c>
      <c r="M293">
        <v>857</v>
      </c>
      <c r="N293" t="s">
        <v>56</v>
      </c>
      <c r="O293" t="s">
        <v>741</v>
      </c>
      <c r="P293" t="s">
        <v>4163</v>
      </c>
      <c r="Q293" t="s">
        <v>666</v>
      </c>
      <c r="R293" t="s">
        <v>3325</v>
      </c>
      <c r="S293" t="s">
        <v>34</v>
      </c>
      <c r="T293" t="s">
        <v>52</v>
      </c>
      <c r="U293" t="s">
        <v>2991</v>
      </c>
      <c r="V293" t="s">
        <v>26</v>
      </c>
      <c r="W293">
        <v>3</v>
      </c>
      <c r="X293" t="s">
        <v>4142</v>
      </c>
      <c r="Y293">
        <v>2</v>
      </c>
      <c r="Z293">
        <v>1</v>
      </c>
      <c r="AA293">
        <v>1</v>
      </c>
      <c r="AB293">
        <v>0</v>
      </c>
      <c r="AC293">
        <v>0</v>
      </c>
      <c r="AD293" t="s">
        <v>19</v>
      </c>
      <c r="AE293">
        <v>0</v>
      </c>
      <c r="AF293" t="s">
        <v>19</v>
      </c>
      <c r="AG293">
        <v>-1</v>
      </c>
      <c r="AH293" t="s">
        <v>4360</v>
      </c>
      <c r="AI293">
        <v>-1</v>
      </c>
      <c r="AJ293" t="s">
        <v>4360</v>
      </c>
      <c r="AK293">
        <v>-1</v>
      </c>
      <c r="AL293">
        <v>-1</v>
      </c>
      <c r="AM293" t="s">
        <v>4364</v>
      </c>
      <c r="AN293">
        <v>-1</v>
      </c>
      <c r="AO293">
        <f t="shared" si="230"/>
        <v>0</v>
      </c>
      <c r="AP293" t="s">
        <v>19</v>
      </c>
      <c r="AQ293">
        <v>-1</v>
      </c>
      <c r="AR293">
        <f t="shared" si="231"/>
        <v>0</v>
      </c>
      <c r="AS293" t="s">
        <v>19</v>
      </c>
      <c r="AT293">
        <v>-1</v>
      </c>
      <c r="AU293">
        <f t="shared" si="232"/>
        <v>0</v>
      </c>
      <c r="AV293" t="s">
        <v>19</v>
      </c>
      <c r="AW293">
        <v>1</v>
      </c>
      <c r="AX293" t="s">
        <v>4365</v>
      </c>
      <c r="AY293">
        <v>1</v>
      </c>
      <c r="AZ293">
        <f t="shared" si="233"/>
        <v>1</v>
      </c>
      <c r="BA293">
        <f t="shared" si="234"/>
        <v>1</v>
      </c>
      <c r="BB293" t="s">
        <v>19</v>
      </c>
      <c r="BC293">
        <v>-1</v>
      </c>
      <c r="BD293" t="s">
        <v>19</v>
      </c>
      <c r="BE293">
        <v>-1</v>
      </c>
      <c r="BF293" t="s">
        <v>19</v>
      </c>
      <c r="BG293" t="s">
        <v>664</v>
      </c>
      <c r="BQ293">
        <v>-2</v>
      </c>
      <c r="BR293">
        <v>-2</v>
      </c>
      <c r="BS293">
        <v>0</v>
      </c>
      <c r="BT293">
        <v>-2</v>
      </c>
      <c r="BU293">
        <v>-2</v>
      </c>
      <c r="BV293">
        <v>-2</v>
      </c>
      <c r="BW293">
        <v>0</v>
      </c>
      <c r="BX293">
        <v>-2</v>
      </c>
      <c r="BY293">
        <v>-2</v>
      </c>
      <c r="CC293">
        <v>0</v>
      </c>
      <c r="CD293">
        <v>0</v>
      </c>
      <c r="CE293">
        <v>0</v>
      </c>
      <c r="CF293">
        <v>-1</v>
      </c>
      <c r="CG293">
        <v>-2</v>
      </c>
      <c r="CH293">
        <v>-2</v>
      </c>
      <c r="CJ293">
        <v>0</v>
      </c>
      <c r="CK293">
        <v>-2</v>
      </c>
      <c r="CL293">
        <v>-2</v>
      </c>
      <c r="CM293">
        <v>-2</v>
      </c>
      <c r="CO293">
        <v>0</v>
      </c>
      <c r="CP293">
        <v>-2</v>
      </c>
      <c r="CQ293">
        <v>-2</v>
      </c>
      <c r="CR293">
        <v>-2</v>
      </c>
      <c r="CT293">
        <v>0</v>
      </c>
      <c r="CU293">
        <v>-2</v>
      </c>
      <c r="CV293">
        <v>0.5</v>
      </c>
      <c r="CW293">
        <v>1</v>
      </c>
      <c r="CY293">
        <v>0.5</v>
      </c>
      <c r="CZ293">
        <v>-2</v>
      </c>
      <c r="DA293">
        <v>0.5</v>
      </c>
      <c r="DB293">
        <v>1</v>
      </c>
      <c r="DD293">
        <v>0.5</v>
      </c>
      <c r="DE293">
        <v>-1</v>
      </c>
      <c r="DF293">
        <v>0.5</v>
      </c>
      <c r="DG293">
        <v>1</v>
      </c>
      <c r="DI293">
        <v>0.5</v>
      </c>
      <c r="DJ293">
        <v>-1</v>
      </c>
      <c r="DK293">
        <v>0.5</v>
      </c>
      <c r="DL293">
        <v>1</v>
      </c>
      <c r="DN293">
        <v>0.5</v>
      </c>
      <c r="DO293">
        <v>0</v>
      </c>
      <c r="DZ293">
        <v>-1</v>
      </c>
      <c r="EA293">
        <v>-1</v>
      </c>
      <c r="EB293">
        <v>-1</v>
      </c>
      <c r="EC293">
        <v>-1</v>
      </c>
      <c r="ED293">
        <v>-1</v>
      </c>
      <c r="EE293">
        <v>-1</v>
      </c>
      <c r="EF293">
        <v>-1</v>
      </c>
      <c r="EG293">
        <v>1</v>
      </c>
    </row>
    <row r="294" spans="1:141" x14ac:dyDescent="0.25">
      <c r="A294" t="s">
        <v>640</v>
      </c>
      <c r="B294" t="s">
        <v>641</v>
      </c>
      <c r="C294" t="s">
        <v>642</v>
      </c>
      <c r="D294">
        <v>1</v>
      </c>
      <c r="E294" t="s">
        <v>643</v>
      </c>
      <c r="F294" t="s">
        <v>735</v>
      </c>
      <c r="G294" t="s">
        <v>666</v>
      </c>
      <c r="H294" t="s">
        <v>4354</v>
      </c>
      <c r="I294" t="s">
        <v>4163</v>
      </c>
      <c r="J294" t="s">
        <v>4163</v>
      </c>
      <c r="K294" t="s">
        <v>735</v>
      </c>
      <c r="L294" t="s">
        <v>742</v>
      </c>
      <c r="M294">
        <v>858</v>
      </c>
      <c r="N294" t="s">
        <v>56</v>
      </c>
      <c r="O294" t="s">
        <v>743</v>
      </c>
      <c r="P294" t="s">
        <v>4163</v>
      </c>
      <c r="Q294" t="s">
        <v>666</v>
      </c>
      <c r="R294" t="s">
        <v>3325</v>
      </c>
      <c r="S294" t="s">
        <v>34</v>
      </c>
      <c r="T294" t="s">
        <v>52</v>
      </c>
      <c r="U294" t="s">
        <v>2991</v>
      </c>
      <c r="V294" t="s">
        <v>26</v>
      </c>
      <c r="W294">
        <v>4</v>
      </c>
      <c r="X294" t="s">
        <v>4142</v>
      </c>
      <c r="Y294">
        <v>1</v>
      </c>
      <c r="Z294">
        <v>0</v>
      </c>
      <c r="AA294">
        <v>0</v>
      </c>
      <c r="AB294">
        <v>1</v>
      </c>
      <c r="AC294">
        <v>0</v>
      </c>
      <c r="AD294" t="s">
        <v>19</v>
      </c>
      <c r="AE294">
        <v>0</v>
      </c>
      <c r="AF294" t="s">
        <v>19</v>
      </c>
      <c r="AG294">
        <v>-1</v>
      </c>
      <c r="AH294" t="s">
        <v>4366</v>
      </c>
      <c r="AI294">
        <v>-1</v>
      </c>
      <c r="AJ294" t="s">
        <v>4366</v>
      </c>
      <c r="AK294">
        <v>-1</v>
      </c>
      <c r="AL294">
        <v>-1</v>
      </c>
      <c r="AM294" t="s">
        <v>4367</v>
      </c>
      <c r="AN294">
        <v>-1</v>
      </c>
      <c r="AO294">
        <f t="shared" si="230"/>
        <v>0</v>
      </c>
      <c r="AP294" t="s">
        <v>19</v>
      </c>
      <c r="AQ294">
        <v>-1</v>
      </c>
      <c r="AR294">
        <f t="shared" si="231"/>
        <v>0</v>
      </c>
      <c r="AS294" t="s">
        <v>19</v>
      </c>
      <c r="AT294">
        <v>0.2</v>
      </c>
      <c r="AU294">
        <f t="shared" si="232"/>
        <v>0.2</v>
      </c>
      <c r="AV294" t="s">
        <v>19</v>
      </c>
      <c r="AW294">
        <v>0.5</v>
      </c>
      <c r="AX294" t="s">
        <v>4368</v>
      </c>
      <c r="AY294">
        <v>0.66</v>
      </c>
      <c r="AZ294">
        <f t="shared" si="233"/>
        <v>0.66</v>
      </c>
      <c r="BA294">
        <f t="shared" si="234"/>
        <v>0.8600000000000001</v>
      </c>
      <c r="BB294" t="s">
        <v>19</v>
      </c>
      <c r="BC294">
        <v>-1</v>
      </c>
      <c r="BD294" t="s">
        <v>19</v>
      </c>
      <c r="BE294">
        <v>-1</v>
      </c>
      <c r="BF294" t="s">
        <v>19</v>
      </c>
      <c r="BG294" t="s">
        <v>664</v>
      </c>
      <c r="BQ294">
        <v>-2</v>
      </c>
      <c r="BR294">
        <v>-2</v>
      </c>
      <c r="BS294">
        <v>0</v>
      </c>
      <c r="BT294">
        <v>-2</v>
      </c>
      <c r="BU294">
        <v>-2</v>
      </c>
      <c r="BV294">
        <v>-2</v>
      </c>
      <c r="BW294">
        <v>0</v>
      </c>
      <c r="BX294">
        <v>-2</v>
      </c>
      <c r="BY294">
        <v>-2</v>
      </c>
      <c r="CC294">
        <v>0</v>
      </c>
      <c r="CD294">
        <v>0</v>
      </c>
      <c r="CE294">
        <v>0</v>
      </c>
      <c r="CF294">
        <v>-1</v>
      </c>
      <c r="CG294">
        <v>-2</v>
      </c>
      <c r="CH294">
        <v>-2</v>
      </c>
      <c r="CJ294">
        <v>0</v>
      </c>
      <c r="CK294">
        <v>-2</v>
      </c>
      <c r="CL294">
        <v>-2</v>
      </c>
      <c r="CM294">
        <v>-2</v>
      </c>
      <c r="CO294">
        <v>0</v>
      </c>
      <c r="CP294">
        <v>-2</v>
      </c>
      <c r="CQ294">
        <v>0.2</v>
      </c>
      <c r="CR294">
        <v>0.2</v>
      </c>
      <c r="CT294">
        <v>0.2</v>
      </c>
      <c r="CU294">
        <v>0.7</v>
      </c>
      <c r="CV294">
        <v>0.7</v>
      </c>
      <c r="CW294">
        <v>0.7</v>
      </c>
      <c r="CX294">
        <v>0.7</v>
      </c>
      <c r="CY294">
        <v>0.7</v>
      </c>
      <c r="CZ294">
        <v>0.8600000000000001</v>
      </c>
      <c r="DA294">
        <v>0.8600000000000001</v>
      </c>
      <c r="DB294">
        <v>0.8600000000000001</v>
      </c>
      <c r="DC294">
        <v>0.8600000000000001</v>
      </c>
      <c r="DD294">
        <v>0.8600000000000001</v>
      </c>
      <c r="DE294">
        <v>-1</v>
      </c>
      <c r="DF294">
        <v>0.8600000000000001</v>
      </c>
      <c r="DG294">
        <v>0.8600000000000001</v>
      </c>
      <c r="DI294">
        <v>0.8600000000000001</v>
      </c>
      <c r="DJ294">
        <v>-1</v>
      </c>
      <c r="DK294">
        <v>0.8600000000000001</v>
      </c>
      <c r="DL294">
        <v>0.8600000000000001</v>
      </c>
      <c r="DN294">
        <v>0.8600000000000001</v>
      </c>
      <c r="DO294">
        <v>0</v>
      </c>
      <c r="DZ294">
        <v>-1</v>
      </c>
      <c r="EA294">
        <v>-1</v>
      </c>
      <c r="EB294">
        <v>-1</v>
      </c>
      <c r="EC294">
        <v>1</v>
      </c>
      <c r="ED294">
        <v>-1</v>
      </c>
      <c r="EE294">
        <v>-1</v>
      </c>
      <c r="EF294">
        <v>-1</v>
      </c>
      <c r="EG294">
        <v>0.14000000000000001</v>
      </c>
      <c r="EK294">
        <v>0.14000000000000001</v>
      </c>
    </row>
    <row r="295" spans="1:141" x14ac:dyDescent="0.25">
      <c r="A295" t="s">
        <v>640</v>
      </c>
      <c r="B295" t="s">
        <v>641</v>
      </c>
      <c r="C295" t="s">
        <v>744</v>
      </c>
      <c r="D295">
        <v>2</v>
      </c>
      <c r="E295" t="s">
        <v>745</v>
      </c>
      <c r="F295" t="s">
        <v>19</v>
      </c>
      <c r="G295" t="s">
        <v>19</v>
      </c>
      <c r="H295" t="s">
        <v>19</v>
      </c>
      <c r="I295" t="s">
        <v>19</v>
      </c>
      <c r="J295" t="s">
        <v>19</v>
      </c>
      <c r="K295" t="s">
        <v>744</v>
      </c>
      <c r="L295" t="s">
        <v>746</v>
      </c>
      <c r="M295">
        <v>907</v>
      </c>
      <c r="N295" t="s">
        <v>21</v>
      </c>
      <c r="O295" t="s">
        <v>747</v>
      </c>
      <c r="P295" t="s">
        <v>566</v>
      </c>
      <c r="Q295" t="s">
        <v>566</v>
      </c>
      <c r="R295" t="s">
        <v>4116</v>
      </c>
      <c r="S295" t="s">
        <v>34</v>
      </c>
      <c r="T295" t="s">
        <v>25</v>
      </c>
      <c r="U295" t="s">
        <v>2965</v>
      </c>
      <c r="V295" t="s">
        <v>26</v>
      </c>
      <c r="W295">
        <v>1</v>
      </c>
      <c r="X295" t="s">
        <v>4369</v>
      </c>
      <c r="Y295">
        <v>0.28299999999999997</v>
      </c>
      <c r="Z295">
        <v>1.2999999999999999E-2</v>
      </c>
      <c r="AA295">
        <v>0.09</v>
      </c>
      <c r="AB295">
        <v>0.09</v>
      </c>
      <c r="AC295">
        <v>0.09</v>
      </c>
      <c r="AD295" t="s">
        <v>19</v>
      </c>
      <c r="AE295">
        <v>0.192</v>
      </c>
      <c r="AF295" t="s">
        <v>19</v>
      </c>
      <c r="AG295">
        <v>-2</v>
      </c>
      <c r="AH295" t="s">
        <v>19</v>
      </c>
      <c r="AI295">
        <v>0.21</v>
      </c>
      <c r="AJ295" t="s">
        <v>19</v>
      </c>
      <c r="AK295">
        <v>0.21</v>
      </c>
      <c r="AL295">
        <f>+AK295</f>
        <v>0.21</v>
      </c>
      <c r="AM295" t="s">
        <v>19</v>
      </c>
      <c r="AN295">
        <v>0</v>
      </c>
      <c r="AO295">
        <f t="shared" si="230"/>
        <v>0</v>
      </c>
      <c r="AP295" t="s">
        <v>19</v>
      </c>
      <c r="AQ295">
        <v>0.08</v>
      </c>
      <c r="AR295">
        <f t="shared" si="231"/>
        <v>0.08</v>
      </c>
      <c r="AS295" t="s">
        <v>19</v>
      </c>
      <c r="AT295">
        <v>0.25</v>
      </c>
      <c r="AU295">
        <f t="shared" si="232"/>
        <v>0.25</v>
      </c>
      <c r="AV295" t="s">
        <v>19</v>
      </c>
      <c r="AW295">
        <v>0.32</v>
      </c>
      <c r="AX295" t="s">
        <v>19</v>
      </c>
      <c r="AY295">
        <v>0.32</v>
      </c>
      <c r="AZ295">
        <f t="shared" si="233"/>
        <v>0.32</v>
      </c>
      <c r="BA295">
        <f t="shared" si="234"/>
        <v>0.65</v>
      </c>
      <c r="BB295" t="s">
        <v>19</v>
      </c>
      <c r="BC295">
        <v>0</v>
      </c>
      <c r="BD295" t="s">
        <v>19</v>
      </c>
      <c r="BE295">
        <v>0</v>
      </c>
      <c r="BF295" t="s">
        <v>19</v>
      </c>
      <c r="BG295" t="s">
        <v>19</v>
      </c>
      <c r="BQ295">
        <v>0</v>
      </c>
      <c r="BR295">
        <v>2.3333333333333335</v>
      </c>
      <c r="BS295">
        <v>0</v>
      </c>
      <c r="BT295">
        <v>0.74204946996466437</v>
      </c>
      <c r="BU295">
        <v>2.3333333333333335</v>
      </c>
      <c r="BV295">
        <v>0.74204946996466437</v>
      </c>
      <c r="BW295">
        <v>0</v>
      </c>
      <c r="BX295">
        <v>0.21</v>
      </c>
      <c r="BY295">
        <v>0.21</v>
      </c>
      <c r="BZ295">
        <v>0</v>
      </c>
      <c r="CA295">
        <v>1</v>
      </c>
      <c r="CB295">
        <v>1</v>
      </c>
      <c r="CC295">
        <v>0</v>
      </c>
      <c r="CD295">
        <v>0.74204946996466437</v>
      </c>
      <c r="CE295">
        <v>0.74204946996466437</v>
      </c>
      <c r="CF295">
        <v>0</v>
      </c>
      <c r="CG295">
        <v>0.74204946996466437</v>
      </c>
      <c r="CH295">
        <v>0.21</v>
      </c>
      <c r="CI295">
        <v>0</v>
      </c>
      <c r="CJ295">
        <v>0.74204946996466437</v>
      </c>
      <c r="CK295">
        <v>1.5999999999999999</v>
      </c>
      <c r="CL295">
        <v>1.0247349823321554</v>
      </c>
      <c r="CM295">
        <v>0.28999999999999998</v>
      </c>
      <c r="CN295">
        <v>1</v>
      </c>
      <c r="CO295">
        <v>1</v>
      </c>
      <c r="CP295">
        <v>4.125</v>
      </c>
      <c r="CQ295">
        <v>1.9081272084805656</v>
      </c>
      <c r="CR295">
        <v>0.54</v>
      </c>
      <c r="CS295">
        <v>1</v>
      </c>
      <c r="CT295">
        <v>1</v>
      </c>
      <c r="CU295">
        <v>7.2222222222222223</v>
      </c>
      <c r="CV295">
        <v>3.0388692579505308</v>
      </c>
      <c r="CW295">
        <v>0.8600000000000001</v>
      </c>
      <c r="CX295">
        <v>1</v>
      </c>
      <c r="CY295">
        <v>1</v>
      </c>
      <c r="CZ295">
        <v>7.2222222222222223</v>
      </c>
      <c r="DA295">
        <v>3.0388692579505308</v>
      </c>
      <c r="DB295">
        <v>0.8600000000000001</v>
      </c>
      <c r="DC295">
        <v>1</v>
      </c>
      <c r="DD295">
        <v>1</v>
      </c>
      <c r="DE295">
        <v>-2</v>
      </c>
      <c r="DF295">
        <v>3.0388692579505308</v>
      </c>
      <c r="DG295">
        <v>0.8600000000000001</v>
      </c>
      <c r="DH295">
        <v>1</v>
      </c>
      <c r="DI295">
        <v>1</v>
      </c>
      <c r="DJ295">
        <v>0</v>
      </c>
      <c r="DK295">
        <v>3.0388692579505308</v>
      </c>
      <c r="DL295">
        <v>0.8600000000000001</v>
      </c>
      <c r="DM295">
        <v>0</v>
      </c>
      <c r="DN295">
        <v>1</v>
      </c>
      <c r="DO295">
        <v>0</v>
      </c>
      <c r="DZ295">
        <v>0.02</v>
      </c>
      <c r="EA295">
        <v>0.03</v>
      </c>
      <c r="EB295">
        <v>0.03</v>
      </c>
      <c r="EC295">
        <v>0.01</v>
      </c>
      <c r="ED295">
        <v>0</v>
      </c>
      <c r="EE295">
        <v>0.03</v>
      </c>
      <c r="EF295">
        <v>0.03</v>
      </c>
      <c r="EG295">
        <v>0.03</v>
      </c>
    </row>
    <row r="296" spans="1:141" x14ac:dyDescent="0.25">
      <c r="A296" t="s">
        <v>640</v>
      </c>
      <c r="B296" t="s">
        <v>641</v>
      </c>
      <c r="C296" t="s">
        <v>744</v>
      </c>
      <c r="D296">
        <v>2</v>
      </c>
      <c r="E296" t="s">
        <v>745</v>
      </c>
      <c r="F296" t="s">
        <v>19</v>
      </c>
      <c r="G296" t="s">
        <v>19</v>
      </c>
      <c r="H296" t="s">
        <v>19</v>
      </c>
      <c r="I296" t="s">
        <v>19</v>
      </c>
      <c r="J296" t="s">
        <v>19</v>
      </c>
      <c r="K296" t="s">
        <v>744</v>
      </c>
      <c r="L296" t="s">
        <v>748</v>
      </c>
      <c r="M296">
        <v>908</v>
      </c>
      <c r="N296" t="s">
        <v>21</v>
      </c>
      <c r="O296" t="s">
        <v>749</v>
      </c>
      <c r="P296" t="s">
        <v>566</v>
      </c>
      <c r="Q296" t="s">
        <v>566</v>
      </c>
      <c r="R296" t="s">
        <v>4116</v>
      </c>
      <c r="S296" t="s">
        <v>24</v>
      </c>
      <c r="T296" t="s">
        <v>750</v>
      </c>
      <c r="U296" t="s">
        <v>4370</v>
      </c>
      <c r="V296" t="s">
        <v>26</v>
      </c>
      <c r="W296">
        <v>2</v>
      </c>
      <c r="X296" t="s">
        <v>4371</v>
      </c>
      <c r="Y296">
        <v>10.3</v>
      </c>
      <c r="Z296">
        <v>10.3</v>
      </c>
      <c r="AA296">
        <v>10.199999999999999</v>
      </c>
      <c r="AB296">
        <v>10.1</v>
      </c>
      <c r="AC296">
        <v>9.9</v>
      </c>
      <c r="AD296" t="s">
        <v>19</v>
      </c>
      <c r="AE296">
        <v>9.8000000000000007</v>
      </c>
      <c r="AF296" t="s">
        <v>19</v>
      </c>
      <c r="AG296">
        <v>-2</v>
      </c>
      <c r="AH296" t="s">
        <v>19</v>
      </c>
      <c r="AI296">
        <v>10.119999999999999</v>
      </c>
      <c r="AJ296" t="s">
        <v>19</v>
      </c>
      <c r="AK296">
        <v>10.119999999999999</v>
      </c>
      <c r="AL296">
        <f>+AK296</f>
        <v>10.119999999999999</v>
      </c>
      <c r="AM296" t="s">
        <v>19</v>
      </c>
      <c r="AN296">
        <v>-1</v>
      </c>
      <c r="AP296" t="s">
        <v>19</v>
      </c>
      <c r="AQ296">
        <v>12.83</v>
      </c>
      <c r="AS296" t="s">
        <v>19</v>
      </c>
      <c r="AT296">
        <v>0</v>
      </c>
      <c r="AV296" t="s">
        <v>19</v>
      </c>
      <c r="AW296">
        <v>10.4</v>
      </c>
      <c r="AX296" t="s">
        <v>19</v>
      </c>
      <c r="AY296">
        <v>10.4</v>
      </c>
      <c r="BA296">
        <f>+AY296</f>
        <v>10.4</v>
      </c>
      <c r="BB296" t="s">
        <v>19</v>
      </c>
      <c r="BC296">
        <v>0</v>
      </c>
      <c r="BD296" t="s">
        <v>19</v>
      </c>
      <c r="BE296">
        <v>0</v>
      </c>
      <c r="BF296" t="s">
        <v>19</v>
      </c>
      <c r="BG296" t="s">
        <v>19</v>
      </c>
      <c r="BQ296">
        <v>-1</v>
      </c>
      <c r="BR296">
        <v>1.0222222222222221</v>
      </c>
      <c r="BS296">
        <v>0</v>
      </c>
      <c r="BT296">
        <v>0.25</v>
      </c>
      <c r="BU296">
        <v>1.0222222222222221</v>
      </c>
      <c r="BV296">
        <v>0.25</v>
      </c>
      <c r="BW296">
        <v>0</v>
      </c>
      <c r="BX296">
        <v>10.119999999999999</v>
      </c>
      <c r="BY296">
        <v>10.119999999999999</v>
      </c>
      <c r="BZ296">
        <v>0</v>
      </c>
      <c r="CA296">
        <v>1</v>
      </c>
      <c r="CB296">
        <v>1</v>
      </c>
      <c r="CC296">
        <v>0</v>
      </c>
      <c r="CD296">
        <v>0.25</v>
      </c>
      <c r="CE296">
        <v>0.25</v>
      </c>
      <c r="CF296">
        <v>-1</v>
      </c>
      <c r="CG296">
        <v>0.25</v>
      </c>
      <c r="CH296">
        <v>-1</v>
      </c>
      <c r="CJ296">
        <v>0.25</v>
      </c>
      <c r="CK296">
        <v>-1</v>
      </c>
      <c r="CL296">
        <v>0.5</v>
      </c>
      <c r="CM296">
        <v>12.83</v>
      </c>
      <c r="CO296">
        <v>0.5</v>
      </c>
      <c r="CP296">
        <v>-1</v>
      </c>
      <c r="CQ296">
        <v>0.25</v>
      </c>
      <c r="CR296">
        <v>0</v>
      </c>
      <c r="CT296">
        <v>0.25</v>
      </c>
      <c r="CU296">
        <v>1.0297029702970297</v>
      </c>
      <c r="CV296">
        <v>0.5</v>
      </c>
      <c r="CW296">
        <v>10.4</v>
      </c>
      <c r="CX296">
        <v>1</v>
      </c>
      <c r="CY296">
        <v>0.5</v>
      </c>
      <c r="CZ296">
        <v>1.0297029702970297</v>
      </c>
      <c r="DA296">
        <v>0.5</v>
      </c>
      <c r="DB296">
        <v>10.4</v>
      </c>
      <c r="DC296">
        <v>1</v>
      </c>
      <c r="DD296">
        <v>0.5</v>
      </c>
      <c r="DE296">
        <v>-2</v>
      </c>
      <c r="DF296">
        <v>0.5</v>
      </c>
      <c r="DG296">
        <v>0</v>
      </c>
      <c r="DI296">
        <v>0.5</v>
      </c>
      <c r="DJ296">
        <v>-2</v>
      </c>
      <c r="DK296">
        <v>0.5</v>
      </c>
      <c r="DL296">
        <v>0</v>
      </c>
      <c r="DN296">
        <v>0.5</v>
      </c>
      <c r="DO296">
        <v>0.25</v>
      </c>
      <c r="DZ296">
        <v>-1</v>
      </c>
      <c r="EA296">
        <v>-1</v>
      </c>
      <c r="EB296">
        <v>-1</v>
      </c>
      <c r="EC296">
        <v>10.1</v>
      </c>
      <c r="ED296">
        <v>0</v>
      </c>
      <c r="EE296">
        <v>0</v>
      </c>
      <c r="EF296">
        <v>10.6</v>
      </c>
      <c r="EG296">
        <v>10.6</v>
      </c>
      <c r="EK296">
        <v>10.6</v>
      </c>
    </row>
    <row r="297" spans="1:141" x14ac:dyDescent="0.25">
      <c r="A297" t="s">
        <v>640</v>
      </c>
      <c r="B297" t="s">
        <v>641</v>
      </c>
      <c r="C297" t="s">
        <v>744</v>
      </c>
      <c r="D297">
        <v>2</v>
      </c>
      <c r="E297" t="s">
        <v>745</v>
      </c>
      <c r="F297" t="s">
        <v>19</v>
      </c>
      <c r="G297" t="s">
        <v>19</v>
      </c>
      <c r="H297" t="s">
        <v>19</v>
      </c>
      <c r="I297" t="s">
        <v>19</v>
      </c>
      <c r="J297" t="s">
        <v>19</v>
      </c>
      <c r="K297" t="s">
        <v>744</v>
      </c>
      <c r="L297" t="s">
        <v>751</v>
      </c>
      <c r="M297">
        <v>909</v>
      </c>
      <c r="N297" t="s">
        <v>21</v>
      </c>
      <c r="O297" t="s">
        <v>752</v>
      </c>
      <c r="P297" t="s">
        <v>566</v>
      </c>
      <c r="Q297" t="s">
        <v>566</v>
      </c>
      <c r="R297" t="s">
        <v>4116</v>
      </c>
      <c r="S297" t="s">
        <v>34</v>
      </c>
      <c r="T297" t="s">
        <v>25</v>
      </c>
      <c r="U297" t="s">
        <v>2965</v>
      </c>
      <c r="V297" t="s">
        <v>26</v>
      </c>
      <c r="W297">
        <v>3</v>
      </c>
      <c r="X297" t="s">
        <v>3277</v>
      </c>
      <c r="Y297">
        <v>0.41</v>
      </c>
      <c r="Z297">
        <v>0.06</v>
      </c>
      <c r="AA297">
        <v>0.17</v>
      </c>
      <c r="AB297">
        <v>0.15</v>
      </c>
      <c r="AC297">
        <v>0.03</v>
      </c>
      <c r="AD297" t="s">
        <v>19</v>
      </c>
      <c r="AE297">
        <v>0</v>
      </c>
      <c r="AF297" t="s">
        <v>19</v>
      </c>
      <c r="AG297">
        <v>-2</v>
      </c>
      <c r="AH297" t="s">
        <v>19</v>
      </c>
      <c r="AI297">
        <v>3.1699999999999999E-2</v>
      </c>
      <c r="AJ297" t="s">
        <v>19</v>
      </c>
      <c r="AK297">
        <v>3.1699999999999999E-2</v>
      </c>
      <c r="AL297">
        <f>+AK297</f>
        <v>3.1699999999999999E-2</v>
      </c>
      <c r="AM297" t="s">
        <v>19</v>
      </c>
      <c r="AN297">
        <v>0</v>
      </c>
      <c r="AO297">
        <f t="shared" ref="AO297:AO326" si="235">+IF(AND(AN297&lt;&gt;-1,AN297&lt;&gt;-2),AN297,0)</f>
        <v>0</v>
      </c>
      <c r="AP297" t="s">
        <v>19</v>
      </c>
      <c r="AQ297">
        <v>3.4000000000000002E-2</v>
      </c>
      <c r="AR297">
        <f t="shared" ref="AR297:AR326" si="236">+IF(AND(AQ297&lt;&gt;-1,AQ297&lt;&gt;-2),AQ297,0)</f>
        <v>3.4000000000000002E-2</v>
      </c>
      <c r="AS297" t="s">
        <v>19</v>
      </c>
      <c r="AT297">
        <v>0.17399999999999999</v>
      </c>
      <c r="AU297">
        <f t="shared" ref="AU297:AU326" si="237">+IF(AND(AT297&lt;&gt;-1,AT297&lt;&gt;-2),AT297,0)</f>
        <v>0.17399999999999999</v>
      </c>
      <c r="AV297" t="s">
        <v>19</v>
      </c>
      <c r="AW297">
        <v>0.13700000000000001</v>
      </c>
      <c r="AX297" t="s">
        <v>19</v>
      </c>
      <c r="AY297">
        <v>0.13700000000000001</v>
      </c>
      <c r="AZ297">
        <f t="shared" ref="AZ297:AZ326" si="238">+IF(AND(AY297&lt;&gt;-1,AY297&lt;&gt;-2),AY297,0)</f>
        <v>0.13700000000000001</v>
      </c>
      <c r="BA297">
        <f t="shared" ref="BA297:BA326" si="239">+AO297+AR297+AU297+AZ297</f>
        <v>0.34499999999999997</v>
      </c>
      <c r="BB297" t="s">
        <v>19</v>
      </c>
      <c r="BC297">
        <v>1.2999999999999999E-3</v>
      </c>
      <c r="BD297" t="s">
        <v>19</v>
      </c>
      <c r="BE297">
        <v>1.2999999999999999E-3</v>
      </c>
      <c r="BF297" t="s">
        <v>19</v>
      </c>
      <c r="BG297" t="s">
        <v>19</v>
      </c>
      <c r="BQ297">
        <v>0</v>
      </c>
      <c r="BR297">
        <v>1.0566666666666666</v>
      </c>
      <c r="BS297">
        <v>0</v>
      </c>
      <c r="BT297">
        <v>7.7317073170731707E-2</v>
      </c>
      <c r="BU297">
        <v>1.0566666666666666</v>
      </c>
      <c r="BV297">
        <v>7.7317073170731707E-2</v>
      </c>
      <c r="BW297">
        <v>0</v>
      </c>
      <c r="BX297">
        <v>3.1699999999999999E-2</v>
      </c>
      <c r="BY297">
        <v>3.1699999999999999E-2</v>
      </c>
      <c r="BZ297">
        <v>0</v>
      </c>
      <c r="CA297">
        <v>1</v>
      </c>
      <c r="CB297">
        <v>1</v>
      </c>
      <c r="CC297">
        <v>0</v>
      </c>
      <c r="CD297">
        <v>7.7317073170731707E-2</v>
      </c>
      <c r="CE297">
        <v>7.7317073170731707E-2</v>
      </c>
      <c r="CF297">
        <v>0</v>
      </c>
      <c r="CG297">
        <v>7.7317073170731707E-2</v>
      </c>
      <c r="CH297">
        <v>3.1699999999999999E-2</v>
      </c>
      <c r="CI297">
        <v>0</v>
      </c>
      <c r="CJ297">
        <v>7.7317073170731707E-2</v>
      </c>
      <c r="CK297">
        <v>0.85000000000000009</v>
      </c>
      <c r="CL297">
        <v>0.16024390243902442</v>
      </c>
      <c r="CM297">
        <v>6.5700000000000008E-2</v>
      </c>
      <c r="CN297">
        <v>0.85000000000000009</v>
      </c>
      <c r="CO297">
        <v>0.16024390243902442</v>
      </c>
      <c r="CP297">
        <v>2.5999999999999996</v>
      </c>
      <c r="CQ297">
        <v>0.58463414634146349</v>
      </c>
      <c r="CR297">
        <v>0.2397</v>
      </c>
      <c r="CS297">
        <v>1</v>
      </c>
      <c r="CT297">
        <v>0.58463414634146349</v>
      </c>
      <c r="CU297">
        <v>2.2999999999999998</v>
      </c>
      <c r="CV297">
        <v>0.9187804878048782</v>
      </c>
      <c r="CW297">
        <v>0.37670000000000003</v>
      </c>
      <c r="CX297">
        <v>1</v>
      </c>
      <c r="CY297">
        <v>0.9187804878048782</v>
      </c>
      <c r="CZ297">
        <v>2.2999999999999998</v>
      </c>
      <c r="DA297">
        <v>0.9187804878048782</v>
      </c>
      <c r="DB297">
        <v>0.37670000000000003</v>
      </c>
      <c r="DC297">
        <v>1</v>
      </c>
      <c r="DD297">
        <v>0.9187804878048782</v>
      </c>
      <c r="DE297">
        <v>6.5000000000000002E-2</v>
      </c>
      <c r="DF297">
        <v>0.92195121951219527</v>
      </c>
      <c r="DG297">
        <v>0.37800000000000006</v>
      </c>
      <c r="DH297">
        <v>6.5000000000000002E-2</v>
      </c>
      <c r="DI297">
        <v>0.92195121951219527</v>
      </c>
      <c r="DJ297">
        <v>6.5000000000000002E-2</v>
      </c>
      <c r="DK297">
        <v>0.92512195121951246</v>
      </c>
      <c r="DL297">
        <v>0.37930000000000008</v>
      </c>
      <c r="DM297">
        <v>6.5000000000000002E-2</v>
      </c>
      <c r="DN297">
        <v>0.92512195121951246</v>
      </c>
      <c r="DO297">
        <v>0</v>
      </c>
      <c r="DZ297">
        <v>0.01</v>
      </c>
      <c r="EA297">
        <v>0.03</v>
      </c>
      <c r="EB297">
        <v>0.04</v>
      </c>
      <c r="EC297">
        <v>7.0000000000000007E-2</v>
      </c>
      <c r="ED297">
        <v>0.02</v>
      </c>
      <c r="EE297">
        <v>0.02</v>
      </c>
      <c r="EF297">
        <v>0.08</v>
      </c>
      <c r="EG297">
        <v>0.05</v>
      </c>
    </row>
    <row r="298" spans="1:141" x14ac:dyDescent="0.25">
      <c r="A298" t="s">
        <v>640</v>
      </c>
      <c r="B298" t="s">
        <v>641</v>
      </c>
      <c r="C298" t="s">
        <v>744</v>
      </c>
      <c r="D298">
        <v>2</v>
      </c>
      <c r="E298" t="s">
        <v>745</v>
      </c>
      <c r="F298" t="s">
        <v>19</v>
      </c>
      <c r="G298" t="s">
        <v>19</v>
      </c>
      <c r="H298" t="s">
        <v>19</v>
      </c>
      <c r="I298" t="s">
        <v>19</v>
      </c>
      <c r="J298" t="s">
        <v>19</v>
      </c>
      <c r="K298" t="s">
        <v>744</v>
      </c>
      <c r="L298" t="s">
        <v>753</v>
      </c>
      <c r="M298">
        <v>910</v>
      </c>
      <c r="N298" t="s">
        <v>21</v>
      </c>
      <c r="O298" t="s">
        <v>754</v>
      </c>
      <c r="P298" t="s">
        <v>566</v>
      </c>
      <c r="Q298" t="s">
        <v>566</v>
      </c>
      <c r="R298" t="s">
        <v>4116</v>
      </c>
      <c r="S298" t="s">
        <v>34</v>
      </c>
      <c r="T298" t="s">
        <v>25</v>
      </c>
      <c r="U298" t="s">
        <v>2965</v>
      </c>
      <c r="V298" t="s">
        <v>26</v>
      </c>
      <c r="W298">
        <v>4</v>
      </c>
      <c r="X298" t="s">
        <v>15</v>
      </c>
      <c r="Y298">
        <v>0.3</v>
      </c>
      <c r="Z298">
        <v>7.4999999999999997E-2</v>
      </c>
      <c r="AA298">
        <v>7.4999999999999997E-2</v>
      </c>
      <c r="AB298">
        <v>0.15</v>
      </c>
      <c r="AC298">
        <v>-1</v>
      </c>
      <c r="AD298" t="s">
        <v>4372</v>
      </c>
      <c r="AE298">
        <v>-2</v>
      </c>
      <c r="AF298" t="s">
        <v>4373</v>
      </c>
      <c r="AG298">
        <v>-1</v>
      </c>
      <c r="AH298" t="s">
        <v>19</v>
      </c>
      <c r="AI298">
        <v>-1</v>
      </c>
      <c r="AJ298" t="s">
        <v>19</v>
      </c>
      <c r="AK298">
        <v>-1</v>
      </c>
      <c r="AL298">
        <v>-1</v>
      </c>
      <c r="AM298" t="s">
        <v>19</v>
      </c>
      <c r="AN298">
        <v>0</v>
      </c>
      <c r="AO298">
        <f t="shared" si="235"/>
        <v>0</v>
      </c>
      <c r="AP298" t="s">
        <v>19</v>
      </c>
      <c r="AQ298">
        <v>0.04</v>
      </c>
      <c r="AR298">
        <f t="shared" si="236"/>
        <v>0.04</v>
      </c>
      <c r="AS298" t="s">
        <v>19</v>
      </c>
      <c r="AT298">
        <v>0.03</v>
      </c>
      <c r="AU298">
        <f t="shared" si="237"/>
        <v>0.03</v>
      </c>
      <c r="AV298" t="s">
        <v>19</v>
      </c>
      <c r="AW298">
        <v>0.05</v>
      </c>
      <c r="AX298" t="s">
        <v>19</v>
      </c>
      <c r="AY298">
        <v>0.05</v>
      </c>
      <c r="AZ298">
        <f t="shared" si="238"/>
        <v>0.05</v>
      </c>
      <c r="BA298">
        <f t="shared" si="239"/>
        <v>0.12000000000000001</v>
      </c>
      <c r="BB298" t="s">
        <v>19</v>
      </c>
      <c r="BC298">
        <v>0</v>
      </c>
      <c r="BD298" t="s">
        <v>19</v>
      </c>
      <c r="BE298">
        <v>0</v>
      </c>
      <c r="BF298" t="s">
        <v>19</v>
      </c>
      <c r="BG298" t="s">
        <v>19</v>
      </c>
      <c r="BQ298">
        <v>-1</v>
      </c>
      <c r="BR298">
        <v>-1</v>
      </c>
      <c r="BS298">
        <v>0</v>
      </c>
      <c r="BT298">
        <v>-2</v>
      </c>
      <c r="BU298">
        <v>-1</v>
      </c>
      <c r="BV298">
        <v>-2</v>
      </c>
      <c r="BW298">
        <v>0</v>
      </c>
      <c r="BX298">
        <v>-2</v>
      </c>
      <c r="BY298">
        <v>-2</v>
      </c>
      <c r="BZ298">
        <v>0</v>
      </c>
      <c r="CC298">
        <v>0</v>
      </c>
      <c r="CD298">
        <v>0</v>
      </c>
      <c r="CE298">
        <v>0</v>
      </c>
      <c r="CF298">
        <v>0</v>
      </c>
      <c r="CG298">
        <v>0</v>
      </c>
      <c r="CH298">
        <v>0</v>
      </c>
      <c r="CI298">
        <v>0</v>
      </c>
      <c r="CJ298">
        <v>0</v>
      </c>
      <c r="CK298">
        <v>1</v>
      </c>
      <c r="CL298">
        <v>0.13333333333333333</v>
      </c>
      <c r="CM298">
        <v>0.04</v>
      </c>
      <c r="CN298">
        <v>1</v>
      </c>
      <c r="CO298">
        <v>0.13333333333333333</v>
      </c>
      <c r="CP298">
        <v>0.87500000000000011</v>
      </c>
      <c r="CQ298">
        <v>0.23333333333333336</v>
      </c>
      <c r="CR298">
        <v>7.0000000000000007E-2</v>
      </c>
      <c r="CS298">
        <v>0.87500000000000011</v>
      </c>
      <c r="CT298">
        <v>0.23333333333333336</v>
      </c>
      <c r="CU298">
        <v>0.8</v>
      </c>
      <c r="CV298">
        <v>0.4</v>
      </c>
      <c r="CW298">
        <v>0.12000000000000001</v>
      </c>
      <c r="CX298">
        <v>0.8</v>
      </c>
      <c r="CY298">
        <v>0.4</v>
      </c>
      <c r="CZ298">
        <v>0.8</v>
      </c>
      <c r="DA298">
        <v>0.4</v>
      </c>
      <c r="DB298">
        <v>0.12000000000000001</v>
      </c>
      <c r="DC298">
        <v>0.8</v>
      </c>
      <c r="DD298">
        <v>0.4</v>
      </c>
      <c r="DE298">
        <v>-2</v>
      </c>
      <c r="DF298">
        <v>0.4</v>
      </c>
      <c r="DG298">
        <v>0.12000000000000001</v>
      </c>
      <c r="DI298">
        <v>0.4</v>
      </c>
      <c r="DJ298">
        <v>0</v>
      </c>
      <c r="DK298">
        <v>0.4</v>
      </c>
      <c r="DL298">
        <v>0.12000000000000001</v>
      </c>
      <c r="DM298">
        <v>0</v>
      </c>
      <c r="DN298">
        <v>0.4</v>
      </c>
      <c r="DO298">
        <v>0</v>
      </c>
      <c r="DZ298">
        <v>0.01</v>
      </c>
      <c r="EA298">
        <v>0.03</v>
      </c>
      <c r="EB298">
        <v>0.04</v>
      </c>
      <c r="EC298">
        <v>7.0000000000000007E-2</v>
      </c>
      <c r="ED298">
        <v>0</v>
      </c>
      <c r="EE298">
        <v>2.5000000000000001E-2</v>
      </c>
      <c r="EF298">
        <v>2.5000000000000001E-2</v>
      </c>
      <c r="EG298">
        <v>2.5000000000000001E-2</v>
      </c>
    </row>
    <row r="299" spans="1:141" x14ac:dyDescent="0.25">
      <c r="A299" t="s">
        <v>640</v>
      </c>
      <c r="B299" t="s">
        <v>641</v>
      </c>
      <c r="C299" t="s">
        <v>744</v>
      </c>
      <c r="D299">
        <v>2</v>
      </c>
      <c r="E299" t="s">
        <v>745</v>
      </c>
      <c r="F299" t="s">
        <v>19</v>
      </c>
      <c r="G299" t="s">
        <v>19</v>
      </c>
      <c r="H299" t="s">
        <v>19</v>
      </c>
      <c r="I299" t="s">
        <v>19</v>
      </c>
      <c r="J299" t="s">
        <v>19</v>
      </c>
      <c r="K299" t="s">
        <v>744</v>
      </c>
      <c r="L299" t="s">
        <v>755</v>
      </c>
      <c r="M299">
        <v>911</v>
      </c>
      <c r="N299" t="s">
        <v>21</v>
      </c>
      <c r="O299" t="s">
        <v>756</v>
      </c>
      <c r="P299" t="s">
        <v>566</v>
      </c>
      <c r="Q299" t="s">
        <v>566</v>
      </c>
      <c r="R299" t="s">
        <v>4116</v>
      </c>
      <c r="S299" t="s">
        <v>34</v>
      </c>
      <c r="T299" t="s">
        <v>757</v>
      </c>
      <c r="U299" t="s">
        <v>4374</v>
      </c>
      <c r="V299" t="s">
        <v>26</v>
      </c>
      <c r="W299">
        <v>5</v>
      </c>
      <c r="X299" t="s">
        <v>3277</v>
      </c>
      <c r="Y299">
        <v>9718.7999999999993</v>
      </c>
      <c r="Z299">
        <v>2429.6999999999998</v>
      </c>
      <c r="AA299">
        <v>3401.58</v>
      </c>
      <c r="AB299">
        <v>3401.58</v>
      </c>
      <c r="AC299">
        <v>485.94</v>
      </c>
      <c r="AD299" t="s">
        <v>19</v>
      </c>
      <c r="AE299">
        <v>6942</v>
      </c>
      <c r="AF299" t="s">
        <v>19</v>
      </c>
      <c r="AG299">
        <v>-2</v>
      </c>
      <c r="AH299" t="s">
        <v>19</v>
      </c>
      <c r="AI299">
        <v>500</v>
      </c>
      <c r="AJ299" t="s">
        <v>19</v>
      </c>
      <c r="AK299">
        <v>500</v>
      </c>
      <c r="AL299">
        <f>+AK299</f>
        <v>500</v>
      </c>
      <c r="AM299" t="s">
        <v>19</v>
      </c>
      <c r="AN299">
        <v>0</v>
      </c>
      <c r="AO299">
        <f t="shared" si="235"/>
        <v>0</v>
      </c>
      <c r="AP299" t="s">
        <v>19</v>
      </c>
      <c r="AQ299">
        <v>209</v>
      </c>
      <c r="AR299">
        <f t="shared" si="236"/>
        <v>209</v>
      </c>
      <c r="AS299" t="s">
        <v>19</v>
      </c>
      <c r="AT299">
        <v>43</v>
      </c>
      <c r="AU299">
        <f t="shared" si="237"/>
        <v>43</v>
      </c>
      <c r="AV299" t="s">
        <v>19</v>
      </c>
      <c r="AW299">
        <v>3650</v>
      </c>
      <c r="AX299" t="s">
        <v>19</v>
      </c>
      <c r="AY299">
        <v>3650</v>
      </c>
      <c r="AZ299">
        <f t="shared" si="238"/>
        <v>3650</v>
      </c>
      <c r="BA299">
        <f t="shared" si="239"/>
        <v>3902</v>
      </c>
      <c r="BB299" t="s">
        <v>19</v>
      </c>
      <c r="BC299">
        <v>300</v>
      </c>
      <c r="BD299" t="s">
        <v>19</v>
      </c>
      <c r="BE299">
        <v>300</v>
      </c>
      <c r="BF299" t="s">
        <v>19</v>
      </c>
      <c r="BG299" t="s">
        <v>19</v>
      </c>
      <c r="BQ299">
        <v>0</v>
      </c>
      <c r="BR299">
        <v>1.028933613203276</v>
      </c>
      <c r="BS299">
        <v>0</v>
      </c>
      <c r="BT299">
        <v>5.1446680660163807E-2</v>
      </c>
      <c r="BU299">
        <v>1.028933613203276</v>
      </c>
      <c r="BV299">
        <v>5.1446680660163807E-2</v>
      </c>
      <c r="BW299">
        <v>0</v>
      </c>
      <c r="BX299">
        <v>500</v>
      </c>
      <c r="BY299">
        <v>500</v>
      </c>
      <c r="BZ299">
        <v>0</v>
      </c>
      <c r="CA299">
        <v>1</v>
      </c>
      <c r="CB299">
        <v>1</v>
      </c>
      <c r="CC299">
        <v>0</v>
      </c>
      <c r="CD299">
        <v>5.1446680660163807E-2</v>
      </c>
      <c r="CE299">
        <v>5.1446680660163807E-2</v>
      </c>
      <c r="CF299">
        <v>0</v>
      </c>
      <c r="CG299">
        <v>5.1446680660163807E-2</v>
      </c>
      <c r="CH299">
        <v>500</v>
      </c>
      <c r="CI299">
        <v>0</v>
      </c>
      <c r="CJ299">
        <v>5.1446680660163807E-2</v>
      </c>
      <c r="CK299">
        <v>0.1492857142857143</v>
      </c>
      <c r="CL299">
        <v>7.2951393176112281E-2</v>
      </c>
      <c r="CM299">
        <v>709</v>
      </c>
      <c r="CN299">
        <v>0.1492857142857143</v>
      </c>
      <c r="CO299">
        <v>7.2951393176112281E-2</v>
      </c>
      <c r="CP299">
        <v>0.11454545454545455</v>
      </c>
      <c r="CQ299">
        <v>7.7375807712886366E-2</v>
      </c>
      <c r="CR299">
        <v>752</v>
      </c>
      <c r="CS299">
        <v>0.11454545454545455</v>
      </c>
      <c r="CT299">
        <v>7.7375807712886366E-2</v>
      </c>
      <c r="CU299">
        <v>1.147113988205481</v>
      </c>
      <c r="CV299">
        <v>0.45293657653208219</v>
      </c>
      <c r="CW299">
        <v>4402</v>
      </c>
      <c r="CX299">
        <v>1</v>
      </c>
      <c r="CY299">
        <v>0.45293657653208219</v>
      </c>
      <c r="CZ299">
        <v>1.147113988205481</v>
      </c>
      <c r="DA299">
        <v>0.45293657653208219</v>
      </c>
      <c r="DB299">
        <v>4402</v>
      </c>
      <c r="DC299">
        <v>1</v>
      </c>
      <c r="DD299">
        <v>0.45293657653208219</v>
      </c>
      <c r="DE299">
        <v>1</v>
      </c>
      <c r="DF299">
        <v>0.48380458492818046</v>
      </c>
      <c r="DG299">
        <v>4702</v>
      </c>
      <c r="DH299">
        <v>1</v>
      </c>
      <c r="DI299">
        <v>0.48380458492818046</v>
      </c>
      <c r="DJ299">
        <v>0.54545454545454541</v>
      </c>
      <c r="DK299">
        <v>0.51467259332427873</v>
      </c>
      <c r="DL299">
        <v>5002</v>
      </c>
      <c r="DM299">
        <v>0.54545454545454541</v>
      </c>
      <c r="DN299">
        <v>0.51467259332427873</v>
      </c>
      <c r="DO299">
        <v>0</v>
      </c>
      <c r="DZ299">
        <v>100</v>
      </c>
      <c r="EA299">
        <v>1300</v>
      </c>
      <c r="EB299">
        <v>800</v>
      </c>
      <c r="EC299">
        <v>1201.58</v>
      </c>
      <c r="ED299">
        <v>300</v>
      </c>
      <c r="EE299">
        <v>800</v>
      </c>
      <c r="EF299">
        <v>1200</v>
      </c>
      <c r="EG299">
        <v>1101.5</v>
      </c>
      <c r="EK299">
        <v>3401.5</v>
      </c>
    </row>
    <row r="300" spans="1:141" x14ac:dyDescent="0.25">
      <c r="A300" t="s">
        <v>640</v>
      </c>
      <c r="B300" t="s">
        <v>641</v>
      </c>
      <c r="C300" t="s">
        <v>744</v>
      </c>
      <c r="D300">
        <v>2</v>
      </c>
      <c r="E300" t="s">
        <v>745</v>
      </c>
      <c r="F300" t="s">
        <v>758</v>
      </c>
      <c r="G300" t="s">
        <v>759</v>
      </c>
      <c r="H300" t="s">
        <v>2997</v>
      </c>
      <c r="I300" t="s">
        <v>566</v>
      </c>
      <c r="J300" t="s">
        <v>566</v>
      </c>
      <c r="K300" t="s">
        <v>758</v>
      </c>
      <c r="L300" t="s">
        <v>760</v>
      </c>
      <c r="M300">
        <v>868</v>
      </c>
      <c r="N300" t="s">
        <v>56</v>
      </c>
      <c r="O300" t="s">
        <v>761</v>
      </c>
      <c r="P300" t="s">
        <v>566</v>
      </c>
      <c r="Q300" t="s">
        <v>566</v>
      </c>
      <c r="R300" t="s">
        <v>4116</v>
      </c>
      <c r="S300" t="s">
        <v>34</v>
      </c>
      <c r="T300" t="s">
        <v>52</v>
      </c>
      <c r="U300" t="s">
        <v>2991</v>
      </c>
      <c r="V300" t="s">
        <v>26</v>
      </c>
      <c r="W300">
        <v>1</v>
      </c>
      <c r="X300" t="s">
        <v>4369</v>
      </c>
      <c r="Y300">
        <v>5420</v>
      </c>
      <c r="Z300">
        <v>119</v>
      </c>
      <c r="AA300">
        <v>1767</v>
      </c>
      <c r="AB300">
        <v>1767</v>
      </c>
      <c r="AC300">
        <v>1767</v>
      </c>
      <c r="AD300" t="s">
        <v>19</v>
      </c>
      <c r="AE300">
        <v>4443</v>
      </c>
      <c r="AF300" t="s">
        <v>19</v>
      </c>
      <c r="AG300">
        <v>0</v>
      </c>
      <c r="AH300" t="s">
        <v>4375</v>
      </c>
      <c r="AI300">
        <v>1968</v>
      </c>
      <c r="AJ300" t="s">
        <v>4376</v>
      </c>
      <c r="AK300">
        <v>1968</v>
      </c>
      <c r="AL300">
        <f t="shared" ref="AL300:AL301" si="240">+AG300+AK300</f>
        <v>1968</v>
      </c>
      <c r="AM300" t="s">
        <v>19</v>
      </c>
      <c r="AN300">
        <v>7</v>
      </c>
      <c r="AO300">
        <f t="shared" si="235"/>
        <v>7</v>
      </c>
      <c r="AP300" t="s">
        <v>4377</v>
      </c>
      <c r="AQ300">
        <v>1490</v>
      </c>
      <c r="AR300">
        <f t="shared" si="236"/>
        <v>1490</v>
      </c>
      <c r="AS300" t="s">
        <v>19</v>
      </c>
      <c r="AT300">
        <v>729</v>
      </c>
      <c r="AU300">
        <f t="shared" si="237"/>
        <v>729</v>
      </c>
      <c r="AV300" t="s">
        <v>19</v>
      </c>
      <c r="AW300">
        <v>284</v>
      </c>
      <c r="AX300" t="s">
        <v>19</v>
      </c>
      <c r="AY300">
        <v>284</v>
      </c>
      <c r="AZ300">
        <f t="shared" si="238"/>
        <v>284</v>
      </c>
      <c r="BA300">
        <f t="shared" si="239"/>
        <v>2510</v>
      </c>
      <c r="BB300" t="s">
        <v>19</v>
      </c>
      <c r="BC300">
        <v>0</v>
      </c>
      <c r="BD300" t="s">
        <v>19</v>
      </c>
      <c r="BE300">
        <v>0</v>
      </c>
      <c r="BF300" t="s">
        <v>19</v>
      </c>
      <c r="BG300" t="s">
        <v>746</v>
      </c>
      <c r="BH300">
        <v>166</v>
      </c>
      <c r="BI300">
        <v>584</v>
      </c>
      <c r="BJ300">
        <v>584</v>
      </c>
      <c r="BK300">
        <v>584</v>
      </c>
      <c r="BL300">
        <v>667</v>
      </c>
      <c r="BM300">
        <v>500</v>
      </c>
      <c r="BN300">
        <v>917</v>
      </c>
      <c r="BO300">
        <v>834</v>
      </c>
      <c r="BP300">
        <v>584</v>
      </c>
      <c r="BQ300">
        <v>0</v>
      </c>
      <c r="BR300">
        <v>1.1137521222410867</v>
      </c>
      <c r="BS300">
        <v>0</v>
      </c>
      <c r="BT300">
        <v>0.36309963099630999</v>
      </c>
      <c r="BU300">
        <v>1.1137521222410867</v>
      </c>
      <c r="BV300">
        <v>0.36309963099630999</v>
      </c>
      <c r="BW300">
        <v>0</v>
      </c>
      <c r="BX300">
        <v>1968</v>
      </c>
      <c r="BY300">
        <v>1968</v>
      </c>
      <c r="BZ300">
        <v>0</v>
      </c>
      <c r="CA300">
        <v>1</v>
      </c>
      <c r="CB300">
        <v>1</v>
      </c>
      <c r="CC300">
        <v>0</v>
      </c>
      <c r="CD300">
        <v>0.36309963099630999</v>
      </c>
      <c r="CE300">
        <v>0.36309963099630999</v>
      </c>
      <c r="CF300">
        <v>0.2</v>
      </c>
      <c r="CG300">
        <v>0.36439114391143912</v>
      </c>
      <c r="CH300">
        <v>1975</v>
      </c>
      <c r="CI300">
        <v>0.2</v>
      </c>
      <c r="CJ300">
        <v>0.36439114391143912</v>
      </c>
      <c r="CK300">
        <v>2.7981308411214951</v>
      </c>
      <c r="CL300">
        <v>0.63929889298892983</v>
      </c>
      <c r="CM300">
        <v>3465</v>
      </c>
      <c r="CN300">
        <v>1</v>
      </c>
      <c r="CO300">
        <v>0.63929889298892983</v>
      </c>
      <c r="CP300">
        <v>1.6674157303370787</v>
      </c>
      <c r="CQ300">
        <v>0.77380073800738003</v>
      </c>
      <c r="CR300">
        <v>4194</v>
      </c>
      <c r="CS300">
        <v>1</v>
      </c>
      <c r="CT300">
        <v>0.77380073800738003</v>
      </c>
      <c r="CU300">
        <v>1.4204867006225241</v>
      </c>
      <c r="CV300">
        <v>0.82619926199261995</v>
      </c>
      <c r="CW300">
        <v>4478</v>
      </c>
      <c r="CX300">
        <v>1</v>
      </c>
      <c r="CY300">
        <v>0.82619926199261995</v>
      </c>
      <c r="CZ300">
        <v>1.4204867006225241</v>
      </c>
      <c r="DA300">
        <v>0.82619926199261995</v>
      </c>
      <c r="DB300">
        <v>4478</v>
      </c>
      <c r="DC300">
        <v>1</v>
      </c>
      <c r="DD300">
        <v>0.82619926199261995</v>
      </c>
      <c r="DE300">
        <v>-2</v>
      </c>
      <c r="DF300">
        <v>0.82619926199261995</v>
      </c>
      <c r="DG300">
        <v>4478</v>
      </c>
      <c r="DI300">
        <v>0.82619926199261995</v>
      </c>
      <c r="DJ300">
        <v>0</v>
      </c>
      <c r="DK300">
        <v>0.82619926199261995</v>
      </c>
      <c r="DL300">
        <v>4478</v>
      </c>
      <c r="DM300">
        <v>0</v>
      </c>
      <c r="DN300">
        <v>0.82619926199261995</v>
      </c>
      <c r="DO300">
        <v>0</v>
      </c>
      <c r="DP300" t="s">
        <v>3049</v>
      </c>
      <c r="DS300" t="s">
        <v>3097</v>
      </c>
      <c r="DT300" t="s">
        <v>3032</v>
      </c>
      <c r="DU300" t="s">
        <v>2977</v>
      </c>
      <c r="DV300" t="s">
        <v>4378</v>
      </c>
      <c r="DW300" t="s">
        <v>19</v>
      </c>
      <c r="DX300" t="s">
        <v>4379</v>
      </c>
      <c r="DY300" t="s">
        <v>19</v>
      </c>
      <c r="DZ300">
        <v>35</v>
      </c>
      <c r="EA300">
        <v>500</v>
      </c>
      <c r="EB300">
        <v>800</v>
      </c>
      <c r="EC300">
        <v>432</v>
      </c>
      <c r="ED300">
        <v>0</v>
      </c>
      <c r="EE300">
        <v>825</v>
      </c>
      <c r="EF300">
        <v>750</v>
      </c>
      <c r="EG300">
        <v>192</v>
      </c>
    </row>
    <row r="301" spans="1:141" x14ac:dyDescent="0.25">
      <c r="A301" t="s">
        <v>640</v>
      </c>
      <c r="B301" t="s">
        <v>641</v>
      </c>
      <c r="C301" t="s">
        <v>744</v>
      </c>
      <c r="D301">
        <v>2</v>
      </c>
      <c r="E301" t="s">
        <v>745</v>
      </c>
      <c r="F301" t="s">
        <v>758</v>
      </c>
      <c r="G301" t="s">
        <v>759</v>
      </c>
      <c r="H301" t="s">
        <v>2997</v>
      </c>
      <c r="I301" t="s">
        <v>566</v>
      </c>
      <c r="J301" t="s">
        <v>566</v>
      </c>
      <c r="K301" t="s">
        <v>758</v>
      </c>
      <c r="L301" t="s">
        <v>762</v>
      </c>
      <c r="M301">
        <v>869</v>
      </c>
      <c r="N301" t="s">
        <v>56</v>
      </c>
      <c r="O301" t="s">
        <v>763</v>
      </c>
      <c r="P301" t="s">
        <v>566</v>
      </c>
      <c r="Q301" t="s">
        <v>566</v>
      </c>
      <c r="R301" t="s">
        <v>4116</v>
      </c>
      <c r="S301" t="s">
        <v>34</v>
      </c>
      <c r="T301" t="s">
        <v>52</v>
      </c>
      <c r="U301" t="s">
        <v>2991</v>
      </c>
      <c r="V301" t="s">
        <v>26</v>
      </c>
      <c r="W301">
        <v>2</v>
      </c>
      <c r="X301" t="s">
        <v>4369</v>
      </c>
      <c r="Y301">
        <v>510</v>
      </c>
      <c r="Z301">
        <v>12</v>
      </c>
      <c r="AA301">
        <v>166</v>
      </c>
      <c r="AB301">
        <v>166</v>
      </c>
      <c r="AC301">
        <v>166</v>
      </c>
      <c r="AD301" t="s">
        <v>19</v>
      </c>
      <c r="AE301">
        <v>329</v>
      </c>
      <c r="AF301" t="s">
        <v>19</v>
      </c>
      <c r="AG301">
        <v>180</v>
      </c>
      <c r="AH301" t="s">
        <v>4380</v>
      </c>
      <c r="AI301">
        <v>0</v>
      </c>
      <c r="AJ301" t="s">
        <v>4376</v>
      </c>
      <c r="AK301">
        <v>0</v>
      </c>
      <c r="AL301">
        <f t="shared" si="240"/>
        <v>180</v>
      </c>
      <c r="AM301" t="s">
        <v>19</v>
      </c>
      <c r="AN301">
        <v>0</v>
      </c>
      <c r="AO301">
        <f t="shared" si="235"/>
        <v>0</v>
      </c>
      <c r="AP301" t="s">
        <v>4381</v>
      </c>
      <c r="AQ301">
        <v>170</v>
      </c>
      <c r="AR301">
        <f t="shared" si="236"/>
        <v>170</v>
      </c>
      <c r="AS301" t="s">
        <v>19</v>
      </c>
      <c r="AT301">
        <v>0</v>
      </c>
      <c r="AU301">
        <f t="shared" si="237"/>
        <v>0</v>
      </c>
      <c r="AV301" t="s">
        <v>19</v>
      </c>
      <c r="AW301">
        <v>10</v>
      </c>
      <c r="AX301" t="s">
        <v>19</v>
      </c>
      <c r="AY301">
        <v>10</v>
      </c>
      <c r="AZ301">
        <f t="shared" si="238"/>
        <v>10</v>
      </c>
      <c r="BA301">
        <f t="shared" si="239"/>
        <v>180</v>
      </c>
      <c r="BB301" t="s">
        <v>19</v>
      </c>
      <c r="BC301">
        <v>0</v>
      </c>
      <c r="BD301" t="s">
        <v>19</v>
      </c>
      <c r="BE301">
        <v>0</v>
      </c>
      <c r="BF301" t="s">
        <v>19</v>
      </c>
      <c r="BG301" t="s">
        <v>746</v>
      </c>
      <c r="BH301">
        <v>30</v>
      </c>
      <c r="BI301">
        <v>60</v>
      </c>
      <c r="BJ301">
        <v>60</v>
      </c>
      <c r="BK301">
        <v>60</v>
      </c>
      <c r="BL301">
        <v>60</v>
      </c>
      <c r="BM301">
        <v>60</v>
      </c>
      <c r="BN301">
        <v>60</v>
      </c>
      <c r="BO301">
        <v>60</v>
      </c>
      <c r="BP301">
        <v>60</v>
      </c>
      <c r="BQ301">
        <v>1.4457831325301205</v>
      </c>
      <c r="BR301">
        <v>1.0843373493975903</v>
      </c>
      <c r="BS301">
        <v>0.35294117647058826</v>
      </c>
      <c r="BT301">
        <v>0.35294117647058826</v>
      </c>
      <c r="BU301">
        <v>1.0843373493975903</v>
      </c>
      <c r="BV301">
        <v>0.35294117647058826</v>
      </c>
      <c r="BW301">
        <v>180</v>
      </c>
      <c r="BX301">
        <v>180</v>
      </c>
      <c r="BY301">
        <v>180</v>
      </c>
      <c r="BZ301">
        <v>1</v>
      </c>
      <c r="CA301">
        <v>1</v>
      </c>
      <c r="CB301">
        <v>1</v>
      </c>
      <c r="CC301">
        <v>0.35294117647058826</v>
      </c>
      <c r="CD301">
        <v>0.35294117647058826</v>
      </c>
      <c r="CE301">
        <v>0.35294117647058826</v>
      </c>
      <c r="CF301">
        <v>0</v>
      </c>
      <c r="CG301">
        <v>0.35294117647058826</v>
      </c>
      <c r="CH301">
        <v>180</v>
      </c>
      <c r="CI301">
        <v>0</v>
      </c>
      <c r="CJ301">
        <v>0.35294117647058826</v>
      </c>
      <c r="CK301">
        <v>2.4285714285714284</v>
      </c>
      <c r="CL301">
        <v>0.68627450980392157</v>
      </c>
      <c r="CM301">
        <v>350</v>
      </c>
      <c r="CN301">
        <v>1</v>
      </c>
      <c r="CO301">
        <v>0.68627450980392157</v>
      </c>
      <c r="CP301">
        <v>1.36</v>
      </c>
      <c r="CQ301">
        <v>0.68627450980392157</v>
      </c>
      <c r="CR301">
        <v>350</v>
      </c>
      <c r="CS301">
        <v>1</v>
      </c>
      <c r="CT301">
        <v>0.68627450980392157</v>
      </c>
      <c r="CU301">
        <v>1.0843373493975903</v>
      </c>
      <c r="CV301">
        <v>0.70588235294117652</v>
      </c>
      <c r="CW301">
        <v>360</v>
      </c>
      <c r="CX301">
        <v>1</v>
      </c>
      <c r="CY301">
        <v>0.70588235294117652</v>
      </c>
      <c r="CZ301">
        <v>1.0843373493975903</v>
      </c>
      <c r="DA301">
        <v>0.70588235294117652</v>
      </c>
      <c r="DB301">
        <v>360</v>
      </c>
      <c r="DC301">
        <v>1</v>
      </c>
      <c r="DD301">
        <v>0.70588235294117652</v>
      </c>
      <c r="DE301">
        <v>-2</v>
      </c>
      <c r="DF301">
        <v>0.70588235294117652</v>
      </c>
      <c r="DG301">
        <v>360</v>
      </c>
      <c r="DI301">
        <v>0.70588235294117652</v>
      </c>
      <c r="DJ301">
        <v>-2</v>
      </c>
      <c r="DK301">
        <v>0.70588235294117652</v>
      </c>
      <c r="DL301">
        <v>360</v>
      </c>
      <c r="DN301">
        <v>0.70588235294117652</v>
      </c>
      <c r="DO301">
        <v>0</v>
      </c>
      <c r="DP301" t="s">
        <v>3049</v>
      </c>
      <c r="DS301" t="s">
        <v>3097</v>
      </c>
      <c r="DU301" t="s">
        <v>2977</v>
      </c>
      <c r="DV301" t="s">
        <v>4378</v>
      </c>
      <c r="DW301" t="s">
        <v>19</v>
      </c>
      <c r="DX301" t="s">
        <v>4379</v>
      </c>
      <c r="DY301" t="s">
        <v>19</v>
      </c>
      <c r="DZ301">
        <v>20</v>
      </c>
      <c r="EA301">
        <v>50</v>
      </c>
      <c r="EB301">
        <v>55</v>
      </c>
      <c r="EC301">
        <v>41</v>
      </c>
      <c r="ED301">
        <v>0</v>
      </c>
      <c r="EE301">
        <v>0</v>
      </c>
      <c r="EF301">
        <v>150</v>
      </c>
      <c r="EG301">
        <v>0</v>
      </c>
      <c r="EK301">
        <v>150</v>
      </c>
    </row>
    <row r="302" spans="1:141" x14ac:dyDescent="0.25">
      <c r="A302" t="s">
        <v>640</v>
      </c>
      <c r="B302" t="s">
        <v>641</v>
      </c>
      <c r="C302" t="s">
        <v>744</v>
      </c>
      <c r="D302">
        <v>2</v>
      </c>
      <c r="E302" t="s">
        <v>745</v>
      </c>
      <c r="F302" t="s">
        <v>758</v>
      </c>
      <c r="G302" t="s">
        <v>759</v>
      </c>
      <c r="H302" t="s">
        <v>2997</v>
      </c>
      <c r="I302" t="s">
        <v>566</v>
      </c>
      <c r="J302" t="s">
        <v>566</v>
      </c>
      <c r="K302" t="s">
        <v>758</v>
      </c>
      <c r="L302" t="s">
        <v>764</v>
      </c>
      <c r="M302">
        <v>870</v>
      </c>
      <c r="N302" t="s">
        <v>56</v>
      </c>
      <c r="O302" t="s">
        <v>765</v>
      </c>
      <c r="P302" t="s">
        <v>566</v>
      </c>
      <c r="Q302" t="s">
        <v>566</v>
      </c>
      <c r="R302" t="s">
        <v>4116</v>
      </c>
      <c r="S302" t="s">
        <v>34</v>
      </c>
      <c r="T302" t="s">
        <v>52</v>
      </c>
      <c r="U302" t="s">
        <v>2991</v>
      </c>
      <c r="V302" t="s">
        <v>26</v>
      </c>
      <c r="W302">
        <v>3</v>
      </c>
      <c r="X302" t="s">
        <v>4382</v>
      </c>
      <c r="Y302">
        <v>3</v>
      </c>
      <c r="Z302">
        <v>-1</v>
      </c>
      <c r="AA302">
        <v>2</v>
      </c>
      <c r="AB302">
        <v>1</v>
      </c>
      <c r="AC302">
        <v>-1</v>
      </c>
      <c r="AD302" t="s">
        <v>19</v>
      </c>
      <c r="AE302">
        <v>0</v>
      </c>
      <c r="AF302" t="s">
        <v>19</v>
      </c>
      <c r="AG302">
        <v>-1</v>
      </c>
      <c r="AH302" t="s">
        <v>19</v>
      </c>
      <c r="AI302">
        <v>-1</v>
      </c>
      <c r="AJ302" t="s">
        <v>19</v>
      </c>
      <c r="AK302">
        <v>-1</v>
      </c>
      <c r="AL302">
        <v>-1</v>
      </c>
      <c r="AM302" t="s">
        <v>19</v>
      </c>
      <c r="AN302">
        <v>0</v>
      </c>
      <c r="AO302">
        <f t="shared" si="235"/>
        <v>0</v>
      </c>
      <c r="AP302" t="s">
        <v>4383</v>
      </c>
      <c r="AQ302">
        <v>1</v>
      </c>
      <c r="AR302">
        <f t="shared" si="236"/>
        <v>1</v>
      </c>
      <c r="AS302" t="s">
        <v>19</v>
      </c>
      <c r="AT302">
        <v>0</v>
      </c>
      <c r="AU302">
        <f t="shared" si="237"/>
        <v>0</v>
      </c>
      <c r="AV302" t="s">
        <v>19</v>
      </c>
      <c r="AW302">
        <v>1</v>
      </c>
      <c r="AX302" t="s">
        <v>19</v>
      </c>
      <c r="AY302">
        <v>1</v>
      </c>
      <c r="AZ302">
        <f t="shared" si="238"/>
        <v>1</v>
      </c>
      <c r="BA302">
        <f t="shared" si="239"/>
        <v>2</v>
      </c>
      <c r="BB302" t="s">
        <v>19</v>
      </c>
      <c r="BC302">
        <v>0</v>
      </c>
      <c r="BD302" t="s">
        <v>19</v>
      </c>
      <c r="BE302">
        <v>0</v>
      </c>
      <c r="BF302" t="s">
        <v>19</v>
      </c>
      <c r="BG302" t="s">
        <v>746</v>
      </c>
      <c r="BI302">
        <v>1</v>
      </c>
      <c r="BK302">
        <v>1</v>
      </c>
      <c r="BO302">
        <v>1</v>
      </c>
      <c r="BQ302">
        <v>-1</v>
      </c>
      <c r="BR302">
        <v>-1</v>
      </c>
      <c r="BS302">
        <v>0</v>
      </c>
      <c r="BT302">
        <v>-2</v>
      </c>
      <c r="BU302">
        <v>-1</v>
      </c>
      <c r="BV302">
        <v>-2</v>
      </c>
      <c r="BW302">
        <v>0</v>
      </c>
      <c r="BX302">
        <v>-2</v>
      </c>
      <c r="BY302">
        <v>-2</v>
      </c>
      <c r="CC302">
        <v>0</v>
      </c>
      <c r="CD302">
        <v>0</v>
      </c>
      <c r="CE302">
        <v>0</v>
      </c>
      <c r="CF302">
        <v>0</v>
      </c>
      <c r="CG302">
        <v>0</v>
      </c>
      <c r="CH302">
        <v>0</v>
      </c>
      <c r="CI302">
        <v>0</v>
      </c>
      <c r="CJ302">
        <v>0</v>
      </c>
      <c r="CK302">
        <v>1</v>
      </c>
      <c r="CL302">
        <v>0.33333333333333331</v>
      </c>
      <c r="CM302">
        <v>1</v>
      </c>
      <c r="CN302">
        <v>1</v>
      </c>
      <c r="CO302">
        <v>0.33333333333333331</v>
      </c>
      <c r="CP302">
        <v>1</v>
      </c>
      <c r="CQ302">
        <v>0.33333333333333331</v>
      </c>
      <c r="CR302">
        <v>1</v>
      </c>
      <c r="CS302">
        <v>1</v>
      </c>
      <c r="CT302">
        <v>0.33333333333333331</v>
      </c>
      <c r="CU302">
        <v>2</v>
      </c>
      <c r="CV302">
        <v>0.66666666666666663</v>
      </c>
      <c r="CW302">
        <v>2</v>
      </c>
      <c r="CX302">
        <v>1</v>
      </c>
      <c r="CY302">
        <v>0.66666666666666663</v>
      </c>
      <c r="CZ302">
        <v>2</v>
      </c>
      <c r="DA302">
        <v>0.66666666666666663</v>
      </c>
      <c r="DB302">
        <v>2</v>
      </c>
      <c r="DC302">
        <v>1</v>
      </c>
      <c r="DD302">
        <v>0.66666666666666663</v>
      </c>
      <c r="DE302">
        <v>-2</v>
      </c>
      <c r="DF302">
        <v>0.66666666666666663</v>
      </c>
      <c r="DG302">
        <v>2</v>
      </c>
      <c r="DI302">
        <v>0.66666666666666663</v>
      </c>
      <c r="DJ302">
        <v>-2</v>
      </c>
      <c r="DK302">
        <v>0.66666666666666663</v>
      </c>
      <c r="DL302">
        <v>2</v>
      </c>
      <c r="DN302">
        <v>0.66666666666666663</v>
      </c>
      <c r="DO302">
        <v>0</v>
      </c>
      <c r="DP302" t="s">
        <v>3049</v>
      </c>
      <c r="DS302" t="s">
        <v>3097</v>
      </c>
      <c r="DU302" t="s">
        <v>2977</v>
      </c>
      <c r="DV302" t="s">
        <v>4378</v>
      </c>
      <c r="DW302" t="s">
        <v>19</v>
      </c>
      <c r="DX302" t="s">
        <v>4379</v>
      </c>
      <c r="DY302" t="s">
        <v>19</v>
      </c>
      <c r="DZ302">
        <v>1</v>
      </c>
      <c r="EA302">
        <v>0</v>
      </c>
      <c r="EB302">
        <v>0</v>
      </c>
      <c r="EC302">
        <v>0</v>
      </c>
      <c r="ED302">
        <v>0</v>
      </c>
      <c r="EE302">
        <v>0</v>
      </c>
      <c r="EF302">
        <v>2</v>
      </c>
      <c r="EG302">
        <v>0</v>
      </c>
    </row>
    <row r="303" spans="1:141" x14ac:dyDescent="0.25">
      <c r="A303" t="s">
        <v>640</v>
      </c>
      <c r="B303" t="s">
        <v>641</v>
      </c>
      <c r="C303" t="s">
        <v>744</v>
      </c>
      <c r="D303">
        <v>2</v>
      </c>
      <c r="E303" t="s">
        <v>745</v>
      </c>
      <c r="F303" t="s">
        <v>758</v>
      </c>
      <c r="G303" t="s">
        <v>759</v>
      </c>
      <c r="H303" t="s">
        <v>2997</v>
      </c>
      <c r="I303" t="s">
        <v>566</v>
      </c>
      <c r="J303" t="s">
        <v>566</v>
      </c>
      <c r="K303" t="s">
        <v>758</v>
      </c>
      <c r="L303" t="s">
        <v>766</v>
      </c>
      <c r="M303">
        <v>871</v>
      </c>
      <c r="N303" t="s">
        <v>56</v>
      </c>
      <c r="O303" t="s">
        <v>767</v>
      </c>
      <c r="P303" t="s">
        <v>566</v>
      </c>
      <c r="Q303" t="s">
        <v>566</v>
      </c>
      <c r="R303" t="s">
        <v>4116</v>
      </c>
      <c r="S303" t="s">
        <v>34</v>
      </c>
      <c r="T303" t="s">
        <v>52</v>
      </c>
      <c r="U303" t="s">
        <v>2991</v>
      </c>
      <c r="V303" t="s">
        <v>26</v>
      </c>
      <c r="W303">
        <v>4</v>
      </c>
      <c r="X303" t="s">
        <v>4369</v>
      </c>
      <c r="Y303">
        <v>100</v>
      </c>
      <c r="Z303">
        <v>20</v>
      </c>
      <c r="AA303">
        <v>40</v>
      </c>
      <c r="AB303">
        <v>40</v>
      </c>
      <c r="AC303">
        <v>-1</v>
      </c>
      <c r="AD303" t="s">
        <v>19</v>
      </c>
      <c r="AE303">
        <v>53</v>
      </c>
      <c r="AF303" t="s">
        <v>19</v>
      </c>
      <c r="AG303">
        <v>0</v>
      </c>
      <c r="AH303" t="s">
        <v>4384</v>
      </c>
      <c r="AI303">
        <v>14</v>
      </c>
      <c r="AJ303" t="s">
        <v>4376</v>
      </c>
      <c r="AK303">
        <v>14</v>
      </c>
      <c r="AL303">
        <f t="shared" ref="AL303:AL306" si="241">+AG303+AK303</f>
        <v>14</v>
      </c>
      <c r="AM303" t="s">
        <v>19</v>
      </c>
      <c r="AN303">
        <v>1</v>
      </c>
      <c r="AO303">
        <f t="shared" si="235"/>
        <v>1</v>
      </c>
      <c r="AP303" t="s">
        <v>4385</v>
      </c>
      <c r="AQ303">
        <v>19</v>
      </c>
      <c r="AR303">
        <f t="shared" si="236"/>
        <v>19</v>
      </c>
      <c r="AS303" t="s">
        <v>19</v>
      </c>
      <c r="AT303">
        <v>13</v>
      </c>
      <c r="AU303">
        <f t="shared" si="237"/>
        <v>13</v>
      </c>
      <c r="AV303" t="s">
        <v>19</v>
      </c>
      <c r="AW303">
        <v>0</v>
      </c>
      <c r="AX303" t="s">
        <v>19</v>
      </c>
      <c r="AY303">
        <v>0</v>
      </c>
      <c r="AZ303">
        <f t="shared" si="238"/>
        <v>0</v>
      </c>
      <c r="BA303">
        <f t="shared" si="239"/>
        <v>33</v>
      </c>
      <c r="BB303" t="s">
        <v>19</v>
      </c>
      <c r="BC303">
        <v>6</v>
      </c>
      <c r="BD303" t="s">
        <v>4386</v>
      </c>
      <c r="BE303">
        <v>6</v>
      </c>
      <c r="BF303" t="s">
        <v>4386</v>
      </c>
      <c r="BG303" t="s">
        <v>746</v>
      </c>
      <c r="BH303">
        <v>12</v>
      </c>
      <c r="BI303">
        <v>10</v>
      </c>
      <c r="BJ303">
        <v>10</v>
      </c>
      <c r="BK303">
        <v>10</v>
      </c>
      <c r="BL303">
        <v>10</v>
      </c>
      <c r="BM303">
        <v>10</v>
      </c>
      <c r="BN303">
        <v>14</v>
      </c>
      <c r="BO303">
        <v>14</v>
      </c>
      <c r="BP303">
        <v>10</v>
      </c>
      <c r="BQ303">
        <v>-1</v>
      </c>
      <c r="BR303">
        <v>1</v>
      </c>
      <c r="BS303">
        <v>0</v>
      </c>
      <c r="BT303">
        <v>0.14000000000000001</v>
      </c>
      <c r="BU303">
        <v>1</v>
      </c>
      <c r="BV303">
        <v>0.14000000000000001</v>
      </c>
      <c r="BW303">
        <v>0</v>
      </c>
      <c r="BX303">
        <v>14</v>
      </c>
      <c r="BY303">
        <v>14</v>
      </c>
      <c r="CA303">
        <v>1</v>
      </c>
      <c r="CB303">
        <v>1</v>
      </c>
      <c r="CC303">
        <v>0</v>
      </c>
      <c r="CD303">
        <v>0.14000000000000001</v>
      </c>
      <c r="CE303">
        <v>0.14000000000000001</v>
      </c>
      <c r="CF303">
        <v>0.25</v>
      </c>
      <c r="CG303">
        <v>0.15</v>
      </c>
      <c r="CH303">
        <v>15</v>
      </c>
      <c r="CI303">
        <v>0.25</v>
      </c>
      <c r="CJ303">
        <v>0.15</v>
      </c>
      <c r="CK303">
        <v>1.0526315789473684</v>
      </c>
      <c r="CL303">
        <v>0.34</v>
      </c>
      <c r="CM303">
        <v>34</v>
      </c>
      <c r="CN303">
        <v>1</v>
      </c>
      <c r="CO303">
        <v>0.34</v>
      </c>
      <c r="CP303">
        <v>1.1000000000000001</v>
      </c>
      <c r="CQ303">
        <v>0.47</v>
      </c>
      <c r="CR303">
        <v>47</v>
      </c>
      <c r="CS303">
        <v>1</v>
      </c>
      <c r="CT303">
        <v>0.47</v>
      </c>
      <c r="CU303">
        <v>0.82499999999999996</v>
      </c>
      <c r="CV303">
        <v>0.47</v>
      </c>
      <c r="CW303">
        <v>47</v>
      </c>
      <c r="CX303">
        <v>0.82499999999999996</v>
      </c>
      <c r="CY303">
        <v>0.47</v>
      </c>
      <c r="CZ303">
        <v>0.82499999999999996</v>
      </c>
      <c r="DA303">
        <v>0.47</v>
      </c>
      <c r="DB303">
        <v>47</v>
      </c>
      <c r="DC303">
        <v>0.82499999999999996</v>
      </c>
      <c r="DD303">
        <v>0.47</v>
      </c>
      <c r="DE303">
        <v>1</v>
      </c>
      <c r="DF303">
        <v>0.53</v>
      </c>
      <c r="DG303">
        <v>53</v>
      </c>
      <c r="DH303">
        <v>1</v>
      </c>
      <c r="DI303">
        <v>0.53</v>
      </c>
      <c r="DJ303">
        <v>0.35294117647058826</v>
      </c>
      <c r="DK303">
        <v>0.59</v>
      </c>
      <c r="DL303">
        <v>59</v>
      </c>
      <c r="DM303">
        <v>0.35294117647058826</v>
      </c>
      <c r="DN303">
        <v>0.59</v>
      </c>
      <c r="DO303">
        <v>0</v>
      </c>
      <c r="DP303" t="s">
        <v>3049</v>
      </c>
      <c r="DS303" t="s">
        <v>3097</v>
      </c>
      <c r="DT303" t="s">
        <v>3032</v>
      </c>
      <c r="DU303" t="s">
        <v>2977</v>
      </c>
      <c r="DV303" t="s">
        <v>4378</v>
      </c>
      <c r="DW303" t="s">
        <v>19</v>
      </c>
      <c r="DX303" t="s">
        <v>4379</v>
      </c>
      <c r="DY303" t="s">
        <v>19</v>
      </c>
      <c r="DZ303">
        <v>4</v>
      </c>
      <c r="EA303">
        <v>15</v>
      </c>
      <c r="EB303">
        <v>11</v>
      </c>
      <c r="EC303">
        <v>10</v>
      </c>
      <c r="ED303">
        <v>6</v>
      </c>
      <c r="EE303">
        <v>28</v>
      </c>
      <c r="EF303">
        <v>6</v>
      </c>
      <c r="EG303">
        <v>0</v>
      </c>
    </row>
    <row r="304" spans="1:141" x14ac:dyDescent="0.25">
      <c r="A304" t="s">
        <v>640</v>
      </c>
      <c r="B304" t="s">
        <v>641</v>
      </c>
      <c r="C304" t="s">
        <v>744</v>
      </c>
      <c r="D304">
        <v>2</v>
      </c>
      <c r="E304" t="s">
        <v>745</v>
      </c>
      <c r="F304" t="s">
        <v>758</v>
      </c>
      <c r="G304" t="s">
        <v>759</v>
      </c>
      <c r="H304" t="s">
        <v>2997</v>
      </c>
      <c r="I304" t="s">
        <v>566</v>
      </c>
      <c r="J304" t="s">
        <v>566</v>
      </c>
      <c r="K304" t="s">
        <v>758</v>
      </c>
      <c r="L304" t="s">
        <v>768</v>
      </c>
      <c r="M304">
        <v>872</v>
      </c>
      <c r="N304" t="s">
        <v>56</v>
      </c>
      <c r="O304" t="s">
        <v>769</v>
      </c>
      <c r="P304" t="s">
        <v>566</v>
      </c>
      <c r="Q304" t="s">
        <v>566</v>
      </c>
      <c r="R304" t="s">
        <v>4116</v>
      </c>
      <c r="S304" t="s">
        <v>34</v>
      </c>
      <c r="T304" t="s">
        <v>52</v>
      </c>
      <c r="U304" t="s">
        <v>2991</v>
      </c>
      <c r="V304" t="s">
        <v>26</v>
      </c>
      <c r="W304">
        <v>5</v>
      </c>
      <c r="X304" t="s">
        <v>4371</v>
      </c>
      <c r="Y304">
        <v>9</v>
      </c>
      <c r="Z304">
        <v>-1</v>
      </c>
      <c r="AA304">
        <v>4</v>
      </c>
      <c r="AB304">
        <v>5</v>
      </c>
      <c r="AC304">
        <v>-1</v>
      </c>
      <c r="AD304" t="s">
        <v>19</v>
      </c>
      <c r="AE304">
        <v>18</v>
      </c>
      <c r="AF304" t="s">
        <v>19</v>
      </c>
      <c r="AG304">
        <v>12</v>
      </c>
      <c r="AH304" t="s">
        <v>4387</v>
      </c>
      <c r="AI304">
        <v>2</v>
      </c>
      <c r="AJ304" t="s">
        <v>4376</v>
      </c>
      <c r="AK304">
        <v>2</v>
      </c>
      <c r="AL304">
        <f t="shared" si="241"/>
        <v>14</v>
      </c>
      <c r="AM304" t="s">
        <v>19</v>
      </c>
      <c r="AN304">
        <v>0</v>
      </c>
      <c r="AO304">
        <f t="shared" si="235"/>
        <v>0</v>
      </c>
      <c r="AP304" t="s">
        <v>19</v>
      </c>
      <c r="AQ304">
        <v>4</v>
      </c>
      <c r="AR304">
        <f t="shared" si="236"/>
        <v>4</v>
      </c>
      <c r="AS304" t="s">
        <v>19</v>
      </c>
      <c r="AT304">
        <v>4</v>
      </c>
      <c r="AU304">
        <f t="shared" si="237"/>
        <v>4</v>
      </c>
      <c r="AV304" t="s">
        <v>19</v>
      </c>
      <c r="AW304">
        <v>1</v>
      </c>
      <c r="AX304" t="s">
        <v>19</v>
      </c>
      <c r="AY304">
        <v>1</v>
      </c>
      <c r="AZ304">
        <f t="shared" si="238"/>
        <v>1</v>
      </c>
      <c r="BA304">
        <f t="shared" si="239"/>
        <v>9</v>
      </c>
      <c r="BB304" t="s">
        <v>19</v>
      </c>
      <c r="BC304">
        <v>2</v>
      </c>
      <c r="BD304" t="s">
        <v>4388</v>
      </c>
      <c r="BE304">
        <v>2</v>
      </c>
      <c r="BF304" t="s">
        <v>4389</v>
      </c>
      <c r="BG304" t="s">
        <v>746</v>
      </c>
      <c r="BH304">
        <v>1</v>
      </c>
      <c r="BI304">
        <v>1</v>
      </c>
      <c r="BJ304">
        <v>1</v>
      </c>
      <c r="BK304">
        <v>1</v>
      </c>
      <c r="BL304">
        <v>1</v>
      </c>
      <c r="BM304">
        <v>1</v>
      </c>
      <c r="BN304">
        <v>1</v>
      </c>
      <c r="BO304">
        <v>1</v>
      </c>
      <c r="BP304">
        <v>1</v>
      </c>
      <c r="BQ304">
        <v>-1</v>
      </c>
      <c r="BR304">
        <v>1</v>
      </c>
      <c r="BS304">
        <v>1.3333333333333333</v>
      </c>
      <c r="BT304">
        <v>1.5555555555555556</v>
      </c>
      <c r="BU304">
        <v>1</v>
      </c>
      <c r="BV304">
        <v>1.5555555555555556</v>
      </c>
      <c r="BW304">
        <v>12</v>
      </c>
      <c r="BX304">
        <v>14</v>
      </c>
      <c r="BY304">
        <v>14</v>
      </c>
      <c r="BZ304">
        <v>1</v>
      </c>
      <c r="CA304">
        <v>1</v>
      </c>
      <c r="CB304">
        <v>1</v>
      </c>
      <c r="CC304">
        <v>1</v>
      </c>
      <c r="CD304">
        <v>1</v>
      </c>
      <c r="CE304">
        <v>1</v>
      </c>
      <c r="CF304">
        <v>0</v>
      </c>
      <c r="CG304">
        <v>1.5555555555555556</v>
      </c>
      <c r="CH304">
        <v>14</v>
      </c>
      <c r="CI304">
        <v>0</v>
      </c>
      <c r="CJ304">
        <v>1</v>
      </c>
      <c r="CK304">
        <v>2</v>
      </c>
      <c r="CL304">
        <v>2</v>
      </c>
      <c r="CM304">
        <v>18</v>
      </c>
      <c r="CN304">
        <v>1</v>
      </c>
      <c r="CO304">
        <v>1</v>
      </c>
      <c r="CP304">
        <v>1.6</v>
      </c>
      <c r="CQ304">
        <v>2.4444444444444446</v>
      </c>
      <c r="CR304">
        <v>22</v>
      </c>
      <c r="CS304">
        <v>1</v>
      </c>
      <c r="CT304">
        <v>1</v>
      </c>
      <c r="CU304">
        <v>1.8</v>
      </c>
      <c r="CV304">
        <v>2.5555555555555554</v>
      </c>
      <c r="CW304">
        <v>23</v>
      </c>
      <c r="CX304">
        <v>1</v>
      </c>
      <c r="CY304">
        <v>1</v>
      </c>
      <c r="CZ304">
        <v>1.8</v>
      </c>
      <c r="DA304">
        <v>2.5555555555555554</v>
      </c>
      <c r="DB304">
        <v>23</v>
      </c>
      <c r="DC304">
        <v>1</v>
      </c>
      <c r="DD304">
        <v>1</v>
      </c>
      <c r="DE304">
        <v>1</v>
      </c>
      <c r="DF304">
        <v>2.7777777777777777</v>
      </c>
      <c r="DG304">
        <v>25</v>
      </c>
      <c r="DH304">
        <v>1</v>
      </c>
      <c r="DI304">
        <v>1</v>
      </c>
      <c r="DJ304">
        <v>1.3333333333333333</v>
      </c>
      <c r="DK304">
        <v>3</v>
      </c>
      <c r="DL304">
        <v>27</v>
      </c>
      <c r="DM304">
        <v>1</v>
      </c>
      <c r="DN304">
        <v>1</v>
      </c>
      <c r="DO304">
        <v>0</v>
      </c>
      <c r="DP304" t="s">
        <v>3049</v>
      </c>
      <c r="DS304" t="s">
        <v>3097</v>
      </c>
      <c r="DU304" t="s">
        <v>2977</v>
      </c>
      <c r="DV304" t="s">
        <v>4378</v>
      </c>
      <c r="DW304" t="s">
        <v>19</v>
      </c>
      <c r="DX304" t="s">
        <v>4379</v>
      </c>
      <c r="DY304" t="s">
        <v>19</v>
      </c>
      <c r="DZ304">
        <v>1</v>
      </c>
      <c r="EA304">
        <v>1</v>
      </c>
      <c r="EB304">
        <v>3</v>
      </c>
      <c r="EC304">
        <v>0</v>
      </c>
      <c r="ED304">
        <v>2</v>
      </c>
      <c r="EE304">
        <v>1</v>
      </c>
      <c r="EF304">
        <v>1</v>
      </c>
      <c r="EG304">
        <v>0</v>
      </c>
    </row>
    <row r="305" spans="1:141" x14ac:dyDescent="0.25">
      <c r="A305" t="s">
        <v>640</v>
      </c>
      <c r="B305" t="s">
        <v>641</v>
      </c>
      <c r="C305" t="s">
        <v>744</v>
      </c>
      <c r="D305">
        <v>2</v>
      </c>
      <c r="E305" t="s">
        <v>745</v>
      </c>
      <c r="F305" t="s">
        <v>758</v>
      </c>
      <c r="G305" t="s">
        <v>759</v>
      </c>
      <c r="H305" t="s">
        <v>2997</v>
      </c>
      <c r="I305" t="s">
        <v>566</v>
      </c>
      <c r="J305" t="s">
        <v>566</v>
      </c>
      <c r="K305" t="s">
        <v>758</v>
      </c>
      <c r="L305" t="s">
        <v>770</v>
      </c>
      <c r="M305">
        <v>873</v>
      </c>
      <c r="N305" t="s">
        <v>56</v>
      </c>
      <c r="O305" t="s">
        <v>771</v>
      </c>
      <c r="P305" t="s">
        <v>566</v>
      </c>
      <c r="Q305" t="s">
        <v>566</v>
      </c>
      <c r="R305" t="s">
        <v>4116</v>
      </c>
      <c r="S305" t="s">
        <v>34</v>
      </c>
      <c r="T305" t="s">
        <v>52</v>
      </c>
      <c r="U305" t="s">
        <v>2991</v>
      </c>
      <c r="V305" t="s">
        <v>26</v>
      </c>
      <c r="W305">
        <v>6</v>
      </c>
      <c r="X305" t="s">
        <v>4027</v>
      </c>
      <c r="Y305">
        <v>16</v>
      </c>
      <c r="Z305">
        <v>4</v>
      </c>
      <c r="AA305">
        <v>5</v>
      </c>
      <c r="AB305">
        <v>4</v>
      </c>
      <c r="AC305">
        <v>3</v>
      </c>
      <c r="AD305" t="s">
        <v>19</v>
      </c>
      <c r="AE305">
        <v>8</v>
      </c>
      <c r="AF305" t="s">
        <v>19</v>
      </c>
      <c r="AG305">
        <v>7</v>
      </c>
      <c r="AH305" t="s">
        <v>4390</v>
      </c>
      <c r="AI305">
        <v>7</v>
      </c>
      <c r="AJ305" t="s">
        <v>4391</v>
      </c>
      <c r="AK305">
        <v>7</v>
      </c>
      <c r="AL305">
        <f t="shared" si="241"/>
        <v>14</v>
      </c>
      <c r="AM305" t="s">
        <v>19</v>
      </c>
      <c r="AN305">
        <v>0</v>
      </c>
      <c r="AO305">
        <f t="shared" si="235"/>
        <v>0</v>
      </c>
      <c r="AP305" t="s">
        <v>4392</v>
      </c>
      <c r="AQ305">
        <v>3</v>
      </c>
      <c r="AR305">
        <f t="shared" si="236"/>
        <v>3</v>
      </c>
      <c r="AS305" t="s">
        <v>19</v>
      </c>
      <c r="AT305">
        <v>1</v>
      </c>
      <c r="AU305">
        <f t="shared" si="237"/>
        <v>1</v>
      </c>
      <c r="AV305" t="s">
        <v>19</v>
      </c>
      <c r="AW305">
        <v>1</v>
      </c>
      <c r="AX305" t="s">
        <v>19</v>
      </c>
      <c r="AY305">
        <v>1</v>
      </c>
      <c r="AZ305">
        <f t="shared" si="238"/>
        <v>1</v>
      </c>
      <c r="BA305">
        <f t="shared" si="239"/>
        <v>5</v>
      </c>
      <c r="BB305" t="s">
        <v>19</v>
      </c>
      <c r="BC305">
        <v>1</v>
      </c>
      <c r="BD305" t="s">
        <v>4393</v>
      </c>
      <c r="BE305">
        <v>1</v>
      </c>
      <c r="BF305" t="s">
        <v>4393</v>
      </c>
      <c r="BG305" t="s">
        <v>746</v>
      </c>
      <c r="BQ305">
        <v>3.1111111111111112</v>
      </c>
      <c r="BR305">
        <v>4.666666666666667</v>
      </c>
      <c r="BS305">
        <v>0.4375</v>
      </c>
      <c r="BT305">
        <v>0.875</v>
      </c>
      <c r="BU305">
        <v>4.666666666666667</v>
      </c>
      <c r="BV305">
        <v>0.875</v>
      </c>
      <c r="BW305">
        <v>7</v>
      </c>
      <c r="BX305">
        <v>14</v>
      </c>
      <c r="BY305">
        <v>14</v>
      </c>
      <c r="BZ305">
        <v>1</v>
      </c>
      <c r="CA305">
        <v>1</v>
      </c>
      <c r="CB305">
        <v>1</v>
      </c>
      <c r="CC305">
        <v>0.4375</v>
      </c>
      <c r="CD305">
        <v>0.875</v>
      </c>
      <c r="CE305">
        <v>0.875</v>
      </c>
      <c r="CF305">
        <v>0</v>
      </c>
      <c r="CG305">
        <v>0.875</v>
      </c>
      <c r="CH305">
        <v>14</v>
      </c>
      <c r="CI305">
        <v>0</v>
      </c>
      <c r="CJ305">
        <v>0.875</v>
      </c>
      <c r="CK305">
        <v>1.5</v>
      </c>
      <c r="CL305">
        <v>1.0625</v>
      </c>
      <c r="CM305">
        <v>17</v>
      </c>
      <c r="CN305">
        <v>1</v>
      </c>
      <c r="CO305">
        <v>1</v>
      </c>
      <c r="CP305">
        <v>1.3333333333333333</v>
      </c>
      <c r="CQ305">
        <v>1.125</v>
      </c>
      <c r="CR305">
        <v>18</v>
      </c>
      <c r="CS305">
        <v>1</v>
      </c>
      <c r="CT305">
        <v>1</v>
      </c>
      <c r="CU305">
        <v>1.25</v>
      </c>
      <c r="CV305">
        <v>1.1875</v>
      </c>
      <c r="CW305">
        <v>19</v>
      </c>
      <c r="CX305">
        <v>1</v>
      </c>
      <c r="CY305">
        <v>1</v>
      </c>
      <c r="CZ305">
        <v>1.25</v>
      </c>
      <c r="DA305">
        <v>1.1875</v>
      </c>
      <c r="DB305">
        <v>19</v>
      </c>
      <c r="DC305">
        <v>1</v>
      </c>
      <c r="DD305">
        <v>1</v>
      </c>
      <c r="DE305">
        <v>1</v>
      </c>
      <c r="DF305">
        <v>1.25</v>
      </c>
      <c r="DG305">
        <v>20</v>
      </c>
      <c r="DH305">
        <v>1</v>
      </c>
      <c r="DI305">
        <v>1</v>
      </c>
      <c r="DJ305">
        <v>1</v>
      </c>
      <c r="DK305">
        <v>1.3125</v>
      </c>
      <c r="DL305">
        <v>21</v>
      </c>
      <c r="DM305">
        <v>1</v>
      </c>
      <c r="DN305">
        <v>1</v>
      </c>
      <c r="DO305">
        <v>0</v>
      </c>
      <c r="DP305" t="s">
        <v>3049</v>
      </c>
      <c r="DS305" t="s">
        <v>3097</v>
      </c>
      <c r="DT305" t="s">
        <v>3032</v>
      </c>
      <c r="DU305" t="s">
        <v>2977</v>
      </c>
      <c r="DV305" t="s">
        <v>4378</v>
      </c>
      <c r="DW305" t="s">
        <v>19</v>
      </c>
      <c r="DX305" t="s">
        <v>4379</v>
      </c>
      <c r="DY305" t="s">
        <v>19</v>
      </c>
      <c r="DZ305">
        <v>1</v>
      </c>
      <c r="EA305">
        <v>1</v>
      </c>
      <c r="EB305">
        <v>1</v>
      </c>
      <c r="EC305">
        <v>1</v>
      </c>
      <c r="ED305">
        <v>1</v>
      </c>
      <c r="EE305">
        <v>1</v>
      </c>
      <c r="EF305">
        <v>1</v>
      </c>
      <c r="EG305">
        <v>1</v>
      </c>
      <c r="EK305">
        <v>4</v>
      </c>
    </row>
    <row r="306" spans="1:141" x14ac:dyDescent="0.25">
      <c r="A306" t="s">
        <v>640</v>
      </c>
      <c r="B306" t="s">
        <v>641</v>
      </c>
      <c r="C306" t="s">
        <v>744</v>
      </c>
      <c r="D306">
        <v>2</v>
      </c>
      <c r="E306" t="s">
        <v>745</v>
      </c>
      <c r="F306" t="s">
        <v>758</v>
      </c>
      <c r="G306" t="s">
        <v>759</v>
      </c>
      <c r="H306" t="s">
        <v>2997</v>
      </c>
      <c r="I306" t="s">
        <v>566</v>
      </c>
      <c r="J306" t="s">
        <v>566</v>
      </c>
      <c r="K306" t="s">
        <v>758</v>
      </c>
      <c r="L306" t="s">
        <v>772</v>
      </c>
      <c r="M306">
        <v>874</v>
      </c>
      <c r="N306" t="s">
        <v>56</v>
      </c>
      <c r="O306" t="s">
        <v>773</v>
      </c>
      <c r="P306" t="s">
        <v>566</v>
      </c>
      <c r="Q306" t="s">
        <v>566</v>
      </c>
      <c r="R306" t="s">
        <v>4116</v>
      </c>
      <c r="S306" t="s">
        <v>34</v>
      </c>
      <c r="T306" t="s">
        <v>52</v>
      </c>
      <c r="U306" t="s">
        <v>2991</v>
      </c>
      <c r="V306" t="s">
        <v>26</v>
      </c>
      <c r="W306">
        <v>7</v>
      </c>
      <c r="X306" t="s">
        <v>4371</v>
      </c>
      <c r="Y306">
        <v>125</v>
      </c>
      <c r="Z306">
        <v>-1</v>
      </c>
      <c r="AA306">
        <v>63</v>
      </c>
      <c r="AB306">
        <v>62</v>
      </c>
      <c r="AC306">
        <v>-1</v>
      </c>
      <c r="AD306" t="s">
        <v>19</v>
      </c>
      <c r="AE306">
        <v>97</v>
      </c>
      <c r="AF306" t="s">
        <v>19</v>
      </c>
      <c r="AG306">
        <v>5</v>
      </c>
      <c r="AH306" t="s">
        <v>4394</v>
      </c>
      <c r="AI306">
        <v>13</v>
      </c>
      <c r="AJ306" t="s">
        <v>4376</v>
      </c>
      <c r="AK306">
        <v>13</v>
      </c>
      <c r="AL306">
        <f t="shared" si="241"/>
        <v>18</v>
      </c>
      <c r="AM306" t="s">
        <v>19</v>
      </c>
      <c r="AN306">
        <v>0</v>
      </c>
      <c r="AO306">
        <f t="shared" si="235"/>
        <v>0</v>
      </c>
      <c r="AP306" t="s">
        <v>19</v>
      </c>
      <c r="AQ306">
        <v>3</v>
      </c>
      <c r="AR306">
        <f t="shared" si="236"/>
        <v>3</v>
      </c>
      <c r="AS306" t="s">
        <v>19</v>
      </c>
      <c r="AT306">
        <v>2</v>
      </c>
      <c r="AU306">
        <f t="shared" si="237"/>
        <v>2</v>
      </c>
      <c r="AV306" t="s">
        <v>19</v>
      </c>
      <c r="AW306">
        <v>2</v>
      </c>
      <c r="AX306" t="s">
        <v>19</v>
      </c>
      <c r="AY306">
        <v>2</v>
      </c>
      <c r="AZ306">
        <f t="shared" si="238"/>
        <v>2</v>
      </c>
      <c r="BA306">
        <f t="shared" si="239"/>
        <v>7</v>
      </c>
      <c r="BB306" t="s">
        <v>19</v>
      </c>
      <c r="BC306">
        <v>10</v>
      </c>
      <c r="BD306" t="s">
        <v>4395</v>
      </c>
      <c r="BE306">
        <v>10</v>
      </c>
      <c r="BF306" t="s">
        <v>4395</v>
      </c>
      <c r="BG306" t="s">
        <v>746</v>
      </c>
      <c r="BH306">
        <v>10</v>
      </c>
      <c r="BI306">
        <v>6</v>
      </c>
      <c r="BJ306">
        <v>6</v>
      </c>
      <c r="BK306">
        <v>10</v>
      </c>
      <c r="BL306">
        <v>17</v>
      </c>
      <c r="BM306">
        <v>19</v>
      </c>
      <c r="BN306">
        <v>23</v>
      </c>
      <c r="BO306">
        <v>23</v>
      </c>
      <c r="BP306">
        <v>11</v>
      </c>
      <c r="BQ306">
        <v>-1</v>
      </c>
      <c r="BR306">
        <v>1</v>
      </c>
      <c r="BS306">
        <v>0.04</v>
      </c>
      <c r="BT306">
        <v>0.14399999999999999</v>
      </c>
      <c r="BU306">
        <v>1</v>
      </c>
      <c r="BV306">
        <v>0.14399999999999999</v>
      </c>
      <c r="BW306">
        <v>5</v>
      </c>
      <c r="BX306">
        <v>18</v>
      </c>
      <c r="BY306">
        <v>18</v>
      </c>
      <c r="CA306">
        <v>1</v>
      </c>
      <c r="CB306">
        <v>1</v>
      </c>
      <c r="CC306">
        <v>0.04</v>
      </c>
      <c r="CD306">
        <v>0.14399999999999999</v>
      </c>
      <c r="CE306">
        <v>0.14399999999999999</v>
      </c>
      <c r="CF306">
        <v>0</v>
      </c>
      <c r="CG306">
        <v>0.14399999999999999</v>
      </c>
      <c r="CH306">
        <v>18</v>
      </c>
      <c r="CI306">
        <v>0</v>
      </c>
      <c r="CJ306">
        <v>0.14399999999999999</v>
      </c>
      <c r="CK306">
        <v>0.12</v>
      </c>
      <c r="CL306">
        <v>0.16800000000000001</v>
      </c>
      <c r="CM306">
        <v>21</v>
      </c>
      <c r="CN306">
        <v>0.12</v>
      </c>
      <c r="CO306">
        <v>0.16800000000000001</v>
      </c>
      <c r="CP306">
        <v>0.1</v>
      </c>
      <c r="CQ306">
        <v>0.184</v>
      </c>
      <c r="CR306">
        <v>23</v>
      </c>
      <c r="CS306">
        <v>0.1</v>
      </c>
      <c r="CT306">
        <v>0.184</v>
      </c>
      <c r="CU306">
        <v>0.11290322580645161</v>
      </c>
      <c r="CV306">
        <v>0.2</v>
      </c>
      <c r="CW306">
        <v>25</v>
      </c>
      <c r="CX306">
        <v>0.11290322580645161</v>
      </c>
      <c r="CY306">
        <v>0.2</v>
      </c>
      <c r="CZ306">
        <v>0.11290322580645161</v>
      </c>
      <c r="DA306">
        <v>0.2</v>
      </c>
      <c r="DB306">
        <v>25</v>
      </c>
      <c r="DC306">
        <v>0.11290322580645161</v>
      </c>
      <c r="DD306">
        <v>0.2</v>
      </c>
      <c r="DE306">
        <v>-2</v>
      </c>
      <c r="DF306">
        <v>0.28000000000000003</v>
      </c>
      <c r="DG306">
        <v>35</v>
      </c>
      <c r="DI306">
        <v>0.28000000000000003</v>
      </c>
      <c r="DJ306">
        <v>0.8</v>
      </c>
      <c r="DK306">
        <v>0.36</v>
      </c>
      <c r="DL306">
        <v>45</v>
      </c>
      <c r="DM306">
        <v>0.8</v>
      </c>
      <c r="DN306">
        <v>0.36</v>
      </c>
      <c r="DO306">
        <v>0</v>
      </c>
      <c r="DP306" t="s">
        <v>3049</v>
      </c>
      <c r="DS306" t="s">
        <v>3097</v>
      </c>
      <c r="DU306" t="s">
        <v>2977</v>
      </c>
      <c r="DV306" t="s">
        <v>4378</v>
      </c>
      <c r="DW306" t="s">
        <v>19</v>
      </c>
      <c r="DX306" t="s">
        <v>4379</v>
      </c>
      <c r="DY306" t="s">
        <v>19</v>
      </c>
      <c r="DZ306">
        <v>10</v>
      </c>
      <c r="EA306">
        <v>15</v>
      </c>
      <c r="EB306">
        <v>25</v>
      </c>
      <c r="EC306">
        <v>12</v>
      </c>
      <c r="ED306">
        <v>0</v>
      </c>
      <c r="EE306">
        <v>25</v>
      </c>
      <c r="EF306">
        <v>100</v>
      </c>
      <c r="EG306">
        <v>0</v>
      </c>
      <c r="EK306">
        <v>125</v>
      </c>
    </row>
    <row r="307" spans="1:141" x14ac:dyDescent="0.25">
      <c r="A307" t="s">
        <v>640</v>
      </c>
      <c r="B307" t="s">
        <v>641</v>
      </c>
      <c r="C307" t="s">
        <v>744</v>
      </c>
      <c r="D307">
        <v>2</v>
      </c>
      <c r="E307" t="s">
        <v>745</v>
      </c>
      <c r="F307" t="s">
        <v>758</v>
      </c>
      <c r="G307" t="s">
        <v>759</v>
      </c>
      <c r="H307" t="s">
        <v>2997</v>
      </c>
      <c r="I307" t="s">
        <v>566</v>
      </c>
      <c r="J307" t="s">
        <v>566</v>
      </c>
      <c r="K307" t="s">
        <v>758</v>
      </c>
      <c r="L307" t="s">
        <v>774</v>
      </c>
      <c r="M307">
        <v>875</v>
      </c>
      <c r="N307" t="s">
        <v>56</v>
      </c>
      <c r="O307" t="s">
        <v>775</v>
      </c>
      <c r="P307" t="s">
        <v>566</v>
      </c>
      <c r="Q307" t="s">
        <v>566</v>
      </c>
      <c r="R307" t="s">
        <v>4116</v>
      </c>
      <c r="S307" t="s">
        <v>34</v>
      </c>
      <c r="T307" t="s">
        <v>52</v>
      </c>
      <c r="U307" t="s">
        <v>2991</v>
      </c>
      <c r="V307" t="s">
        <v>26</v>
      </c>
      <c r="W307">
        <v>8</v>
      </c>
      <c r="X307" t="s">
        <v>3670</v>
      </c>
      <c r="Y307">
        <v>13</v>
      </c>
      <c r="Z307">
        <v>4</v>
      </c>
      <c r="AA307">
        <v>5</v>
      </c>
      <c r="AB307">
        <v>4</v>
      </c>
      <c r="AC307">
        <v>-1</v>
      </c>
      <c r="AD307" t="s">
        <v>19</v>
      </c>
      <c r="AE307">
        <v>1</v>
      </c>
      <c r="AF307" t="s">
        <v>19</v>
      </c>
      <c r="AG307">
        <v>-1</v>
      </c>
      <c r="AH307" t="s">
        <v>19</v>
      </c>
      <c r="AI307">
        <v>-1</v>
      </c>
      <c r="AJ307" t="s">
        <v>19</v>
      </c>
      <c r="AK307">
        <v>-1</v>
      </c>
      <c r="AL307">
        <v>-1</v>
      </c>
      <c r="AM307" t="s">
        <v>19</v>
      </c>
      <c r="AN307">
        <v>-1</v>
      </c>
      <c r="AO307">
        <f t="shared" si="235"/>
        <v>0</v>
      </c>
      <c r="AP307" t="s">
        <v>19</v>
      </c>
      <c r="AQ307">
        <v>2</v>
      </c>
      <c r="AR307">
        <f t="shared" si="236"/>
        <v>2</v>
      </c>
      <c r="AS307" t="s">
        <v>19</v>
      </c>
      <c r="AT307">
        <v>0</v>
      </c>
      <c r="AU307">
        <f t="shared" si="237"/>
        <v>0</v>
      </c>
      <c r="AV307" t="s">
        <v>19</v>
      </c>
      <c r="AW307">
        <v>2</v>
      </c>
      <c r="AX307" t="s">
        <v>19</v>
      </c>
      <c r="AY307">
        <v>2</v>
      </c>
      <c r="AZ307">
        <f t="shared" si="238"/>
        <v>2</v>
      </c>
      <c r="BA307">
        <f t="shared" si="239"/>
        <v>4</v>
      </c>
      <c r="BB307" t="s">
        <v>19</v>
      </c>
      <c r="BC307">
        <v>0</v>
      </c>
      <c r="BD307" t="s">
        <v>19</v>
      </c>
      <c r="BE307">
        <v>0</v>
      </c>
      <c r="BF307" t="s">
        <v>19</v>
      </c>
      <c r="BG307" t="s">
        <v>746</v>
      </c>
      <c r="BQ307">
        <v>-1</v>
      </c>
      <c r="BR307">
        <v>-1</v>
      </c>
      <c r="BS307">
        <v>0</v>
      </c>
      <c r="BT307">
        <v>-2</v>
      </c>
      <c r="BU307">
        <v>-1</v>
      </c>
      <c r="BV307">
        <v>-2</v>
      </c>
      <c r="BW307">
        <v>0</v>
      </c>
      <c r="BX307">
        <v>-2</v>
      </c>
      <c r="BY307">
        <v>-2</v>
      </c>
      <c r="CC307">
        <v>0</v>
      </c>
      <c r="CD307">
        <v>0</v>
      </c>
      <c r="CE307">
        <v>0</v>
      </c>
      <c r="CF307">
        <v>-2</v>
      </c>
      <c r="CG307">
        <v>-2</v>
      </c>
      <c r="CH307">
        <v>-2</v>
      </c>
      <c r="CJ307">
        <v>0</v>
      </c>
      <c r="CK307">
        <v>1</v>
      </c>
      <c r="CL307">
        <v>0.15384615384615385</v>
      </c>
      <c r="CM307">
        <v>2</v>
      </c>
      <c r="CN307">
        <v>1</v>
      </c>
      <c r="CO307">
        <v>0.15384615384615385</v>
      </c>
      <c r="CP307">
        <v>0.5</v>
      </c>
      <c r="CQ307">
        <v>0.15384615384615385</v>
      </c>
      <c r="CR307">
        <v>2</v>
      </c>
      <c r="CS307">
        <v>0.5</v>
      </c>
      <c r="CT307">
        <v>0.15384615384615385</v>
      </c>
      <c r="CU307">
        <v>1</v>
      </c>
      <c r="CV307">
        <v>0.30769230769230771</v>
      </c>
      <c r="CW307">
        <v>4</v>
      </c>
      <c r="CX307">
        <v>1</v>
      </c>
      <c r="CY307">
        <v>0.30769230769230771</v>
      </c>
      <c r="CZ307">
        <v>1</v>
      </c>
      <c r="DA307">
        <v>0.30769230769230771</v>
      </c>
      <c r="DB307">
        <v>4</v>
      </c>
      <c r="DC307">
        <v>1</v>
      </c>
      <c r="DD307">
        <v>0.30769230769230771</v>
      </c>
      <c r="DE307">
        <v>-2</v>
      </c>
      <c r="DF307">
        <v>0.30769230769230771</v>
      </c>
      <c r="DG307">
        <v>4</v>
      </c>
      <c r="DI307">
        <v>0.30769230769230771</v>
      </c>
      <c r="DJ307">
        <v>0</v>
      </c>
      <c r="DK307">
        <v>0.30769230769230771</v>
      </c>
      <c r="DL307">
        <v>4</v>
      </c>
      <c r="DM307">
        <v>0</v>
      </c>
      <c r="DN307">
        <v>0.30769230769230771</v>
      </c>
      <c r="DO307">
        <v>0</v>
      </c>
      <c r="DP307" t="s">
        <v>3049</v>
      </c>
      <c r="DT307" t="s">
        <v>3032</v>
      </c>
      <c r="DU307" t="s">
        <v>2977</v>
      </c>
      <c r="DV307" t="s">
        <v>4378</v>
      </c>
      <c r="DW307" t="s">
        <v>19</v>
      </c>
      <c r="DX307" t="s">
        <v>4379</v>
      </c>
      <c r="DY307" t="s">
        <v>19</v>
      </c>
      <c r="DZ307">
        <v>0</v>
      </c>
      <c r="EA307">
        <v>2</v>
      </c>
      <c r="EB307">
        <v>2</v>
      </c>
      <c r="EC307">
        <v>0</v>
      </c>
      <c r="ED307">
        <v>0</v>
      </c>
      <c r="EE307">
        <v>6</v>
      </c>
      <c r="EF307">
        <v>7</v>
      </c>
      <c r="EG307">
        <v>0</v>
      </c>
      <c r="EK307">
        <v>13</v>
      </c>
    </row>
    <row r="308" spans="1:141" x14ac:dyDescent="0.25">
      <c r="A308" t="s">
        <v>640</v>
      </c>
      <c r="B308" t="s">
        <v>641</v>
      </c>
      <c r="C308" t="s">
        <v>744</v>
      </c>
      <c r="D308">
        <v>2</v>
      </c>
      <c r="E308" t="s">
        <v>745</v>
      </c>
      <c r="F308" t="s">
        <v>758</v>
      </c>
      <c r="G308" t="s">
        <v>759</v>
      </c>
      <c r="H308" t="s">
        <v>2997</v>
      </c>
      <c r="I308" t="s">
        <v>566</v>
      </c>
      <c r="J308" t="s">
        <v>566</v>
      </c>
      <c r="K308" t="s">
        <v>758</v>
      </c>
      <c r="L308" t="s">
        <v>776</v>
      </c>
      <c r="M308">
        <v>876</v>
      </c>
      <c r="N308" t="s">
        <v>56</v>
      </c>
      <c r="O308" t="s">
        <v>777</v>
      </c>
      <c r="P308" t="s">
        <v>566</v>
      </c>
      <c r="Q308" t="s">
        <v>566</v>
      </c>
      <c r="R308" t="s">
        <v>4116</v>
      </c>
      <c r="S308" t="s">
        <v>34</v>
      </c>
      <c r="T308" t="s">
        <v>52</v>
      </c>
      <c r="U308" t="s">
        <v>2991</v>
      </c>
      <c r="V308" t="s">
        <v>26</v>
      </c>
      <c r="W308">
        <v>9</v>
      </c>
      <c r="X308" t="s">
        <v>4371</v>
      </c>
      <c r="Y308">
        <v>10</v>
      </c>
      <c r="Z308">
        <v>3</v>
      </c>
      <c r="AA308">
        <v>4</v>
      </c>
      <c r="AB308">
        <v>3</v>
      </c>
      <c r="AC308">
        <v>-1</v>
      </c>
      <c r="AD308" t="s">
        <v>19</v>
      </c>
      <c r="AE308">
        <v>3</v>
      </c>
      <c r="AF308" t="s">
        <v>19</v>
      </c>
      <c r="AG308">
        <v>-1</v>
      </c>
      <c r="AH308" t="s">
        <v>4396</v>
      </c>
      <c r="AI308">
        <v>-1</v>
      </c>
      <c r="AJ308" t="s">
        <v>4397</v>
      </c>
      <c r="AK308">
        <v>-1</v>
      </c>
      <c r="AL308">
        <v>-1</v>
      </c>
      <c r="AM308" t="s">
        <v>19</v>
      </c>
      <c r="AN308">
        <v>0</v>
      </c>
      <c r="AO308">
        <f t="shared" si="235"/>
        <v>0</v>
      </c>
      <c r="AP308" t="s">
        <v>19</v>
      </c>
      <c r="AQ308">
        <v>2</v>
      </c>
      <c r="AR308">
        <f t="shared" si="236"/>
        <v>2</v>
      </c>
      <c r="AS308" t="s">
        <v>19</v>
      </c>
      <c r="AT308">
        <v>2</v>
      </c>
      <c r="AU308">
        <f t="shared" si="237"/>
        <v>2</v>
      </c>
      <c r="AV308" t="s">
        <v>19</v>
      </c>
      <c r="AW308">
        <v>3</v>
      </c>
      <c r="AX308" t="s">
        <v>19</v>
      </c>
      <c r="AY308">
        <v>3</v>
      </c>
      <c r="AZ308">
        <f t="shared" si="238"/>
        <v>3</v>
      </c>
      <c r="BA308">
        <f t="shared" si="239"/>
        <v>7</v>
      </c>
      <c r="BB308" t="s">
        <v>19</v>
      </c>
      <c r="BC308">
        <v>0</v>
      </c>
      <c r="BD308" t="s">
        <v>19</v>
      </c>
      <c r="BE308">
        <v>0</v>
      </c>
      <c r="BF308" t="s">
        <v>19</v>
      </c>
      <c r="BG308" t="s">
        <v>746</v>
      </c>
      <c r="BQ308">
        <v>-1</v>
      </c>
      <c r="BR308">
        <v>-1</v>
      </c>
      <c r="BS308">
        <v>0</v>
      </c>
      <c r="BT308">
        <v>-2</v>
      </c>
      <c r="BU308">
        <v>-1</v>
      </c>
      <c r="BV308">
        <v>-2</v>
      </c>
      <c r="BW308">
        <v>0</v>
      </c>
      <c r="BX308">
        <v>-2</v>
      </c>
      <c r="BY308">
        <v>-2</v>
      </c>
      <c r="CC308">
        <v>0</v>
      </c>
      <c r="CD308">
        <v>0</v>
      </c>
      <c r="CE308">
        <v>0</v>
      </c>
      <c r="CF308">
        <v>0</v>
      </c>
      <c r="CG308">
        <v>0</v>
      </c>
      <c r="CH308">
        <v>0</v>
      </c>
      <c r="CI308">
        <v>0</v>
      </c>
      <c r="CJ308">
        <v>0</v>
      </c>
      <c r="CK308">
        <v>1</v>
      </c>
      <c r="CL308">
        <v>0.2</v>
      </c>
      <c r="CM308">
        <v>2</v>
      </c>
      <c r="CN308">
        <v>1</v>
      </c>
      <c r="CO308">
        <v>0.2</v>
      </c>
      <c r="CP308">
        <v>1.3333333333333333</v>
      </c>
      <c r="CQ308">
        <v>0.4</v>
      </c>
      <c r="CR308">
        <v>4</v>
      </c>
      <c r="CS308">
        <v>1</v>
      </c>
      <c r="CT308">
        <v>0.4</v>
      </c>
      <c r="CU308">
        <v>2.3333333333333335</v>
      </c>
      <c r="CV308">
        <v>0.7</v>
      </c>
      <c r="CW308">
        <v>7</v>
      </c>
      <c r="CX308">
        <v>1</v>
      </c>
      <c r="CY308">
        <v>0.7</v>
      </c>
      <c r="CZ308">
        <v>2.3333333333333335</v>
      </c>
      <c r="DA308">
        <v>0.7</v>
      </c>
      <c r="DB308">
        <v>7</v>
      </c>
      <c r="DC308">
        <v>1</v>
      </c>
      <c r="DD308">
        <v>0.7</v>
      </c>
      <c r="DE308">
        <v>-2</v>
      </c>
      <c r="DF308">
        <v>0.7</v>
      </c>
      <c r="DG308">
        <v>7</v>
      </c>
      <c r="DI308">
        <v>0.7</v>
      </c>
      <c r="DJ308">
        <v>-2</v>
      </c>
      <c r="DK308">
        <v>0.7</v>
      </c>
      <c r="DL308">
        <v>7</v>
      </c>
      <c r="DN308">
        <v>0.7</v>
      </c>
      <c r="DO308">
        <v>0</v>
      </c>
      <c r="DP308" t="s">
        <v>3049</v>
      </c>
      <c r="DS308" t="s">
        <v>3097</v>
      </c>
      <c r="DT308" t="s">
        <v>3032</v>
      </c>
      <c r="DU308" t="s">
        <v>2977</v>
      </c>
      <c r="DV308" t="s">
        <v>4378</v>
      </c>
      <c r="DW308" t="s">
        <v>19</v>
      </c>
      <c r="DX308" t="s">
        <v>4379</v>
      </c>
      <c r="DY308" t="s">
        <v>19</v>
      </c>
      <c r="DZ308">
        <v>1</v>
      </c>
      <c r="EA308">
        <v>1</v>
      </c>
      <c r="EB308">
        <v>1</v>
      </c>
      <c r="EC308">
        <v>0</v>
      </c>
      <c r="ED308">
        <v>0</v>
      </c>
      <c r="EE308">
        <v>0</v>
      </c>
      <c r="EF308">
        <v>3</v>
      </c>
      <c r="EG308">
        <v>0</v>
      </c>
      <c r="EK308">
        <v>3</v>
      </c>
    </row>
    <row r="309" spans="1:141" x14ac:dyDescent="0.25">
      <c r="A309" t="s">
        <v>640</v>
      </c>
      <c r="B309" t="s">
        <v>641</v>
      </c>
      <c r="C309" t="s">
        <v>744</v>
      </c>
      <c r="D309">
        <v>2</v>
      </c>
      <c r="E309" t="s">
        <v>745</v>
      </c>
      <c r="F309" t="s">
        <v>778</v>
      </c>
      <c r="G309" t="s">
        <v>779</v>
      </c>
      <c r="H309" t="s">
        <v>2997</v>
      </c>
      <c r="I309" t="s">
        <v>566</v>
      </c>
      <c r="J309" t="s">
        <v>566</v>
      </c>
      <c r="K309" t="s">
        <v>778</v>
      </c>
      <c r="L309" t="s">
        <v>780</v>
      </c>
      <c r="M309">
        <v>877</v>
      </c>
      <c r="N309" t="s">
        <v>56</v>
      </c>
      <c r="O309" t="s">
        <v>781</v>
      </c>
      <c r="P309" t="s">
        <v>566</v>
      </c>
      <c r="Q309" t="s">
        <v>566</v>
      </c>
      <c r="R309" t="s">
        <v>4116</v>
      </c>
      <c r="S309" t="s">
        <v>34</v>
      </c>
      <c r="T309" t="s">
        <v>52</v>
      </c>
      <c r="U309" t="s">
        <v>2991</v>
      </c>
      <c r="V309" t="s">
        <v>26</v>
      </c>
      <c r="W309">
        <v>1</v>
      </c>
      <c r="X309" t="s">
        <v>4398</v>
      </c>
      <c r="Y309">
        <v>607</v>
      </c>
      <c r="Z309">
        <v>55</v>
      </c>
      <c r="AA309">
        <v>86</v>
      </c>
      <c r="AB309">
        <v>64</v>
      </c>
      <c r="AC309">
        <v>402</v>
      </c>
      <c r="AD309" t="s">
        <v>19</v>
      </c>
      <c r="AE309">
        <v>0</v>
      </c>
      <c r="AF309" t="s">
        <v>19</v>
      </c>
      <c r="AG309">
        <v>4</v>
      </c>
      <c r="AH309" t="s">
        <v>4399</v>
      </c>
      <c r="AI309">
        <v>204</v>
      </c>
      <c r="AJ309" t="s">
        <v>4376</v>
      </c>
      <c r="AK309">
        <v>204</v>
      </c>
      <c r="AL309">
        <f t="shared" ref="AL309:AL323" si="242">+AG309+AK309</f>
        <v>208</v>
      </c>
      <c r="AM309" t="s">
        <v>19</v>
      </c>
      <c r="AN309">
        <v>0</v>
      </c>
      <c r="AO309">
        <f t="shared" si="235"/>
        <v>0</v>
      </c>
      <c r="AP309" t="s">
        <v>19</v>
      </c>
      <c r="AQ309">
        <v>18</v>
      </c>
      <c r="AR309">
        <f t="shared" si="236"/>
        <v>18</v>
      </c>
      <c r="AS309" t="s">
        <v>19</v>
      </c>
      <c r="AT309">
        <v>165</v>
      </c>
      <c r="AU309">
        <f t="shared" si="237"/>
        <v>165</v>
      </c>
      <c r="AV309" t="s">
        <v>19</v>
      </c>
      <c r="AW309">
        <v>200</v>
      </c>
      <c r="AX309" t="s">
        <v>19</v>
      </c>
      <c r="AY309">
        <v>200</v>
      </c>
      <c r="AZ309">
        <f t="shared" si="238"/>
        <v>200</v>
      </c>
      <c r="BA309">
        <f t="shared" si="239"/>
        <v>383</v>
      </c>
      <c r="BB309" t="s">
        <v>19</v>
      </c>
      <c r="BC309">
        <v>0</v>
      </c>
      <c r="BD309" t="s">
        <v>19</v>
      </c>
      <c r="BE309">
        <v>0</v>
      </c>
      <c r="BF309" t="s">
        <v>19</v>
      </c>
      <c r="BG309" t="s">
        <v>751</v>
      </c>
      <c r="BH309">
        <v>25</v>
      </c>
      <c r="BI309">
        <v>87</v>
      </c>
      <c r="BJ309">
        <v>18</v>
      </c>
      <c r="BK309">
        <v>77</v>
      </c>
      <c r="BL309">
        <v>71</v>
      </c>
      <c r="BM309">
        <v>82</v>
      </c>
      <c r="BN309">
        <v>98</v>
      </c>
      <c r="BO309">
        <v>57</v>
      </c>
      <c r="BP309">
        <v>112</v>
      </c>
      <c r="BQ309">
        <v>1.3266998341625208E-2</v>
      </c>
      <c r="BR309">
        <v>0.51741293532338306</v>
      </c>
      <c r="BS309">
        <v>6.5897858319604614E-3</v>
      </c>
      <c r="BT309">
        <v>0.34266886326194401</v>
      </c>
      <c r="BU309">
        <v>0.51741293532338306</v>
      </c>
      <c r="BV309">
        <v>0.34266886326194401</v>
      </c>
      <c r="BW309">
        <v>4</v>
      </c>
      <c r="BX309">
        <v>208</v>
      </c>
      <c r="BY309">
        <v>208</v>
      </c>
      <c r="BZ309">
        <v>1.3266998341625208E-2</v>
      </c>
      <c r="CA309">
        <v>0.51741293532338306</v>
      </c>
      <c r="CB309">
        <v>0.51741293532338306</v>
      </c>
      <c r="CC309">
        <v>6.5897858319604614E-3</v>
      </c>
      <c r="CD309">
        <v>0.34266886326194401</v>
      </c>
      <c r="CE309">
        <v>0.34266886326194401</v>
      </c>
      <c r="CF309">
        <v>0</v>
      </c>
      <c r="CG309">
        <v>0.34266886326194401</v>
      </c>
      <c r="CH309">
        <v>208</v>
      </c>
      <c r="CI309">
        <v>0</v>
      </c>
      <c r="CJ309">
        <v>0.34266886326194401</v>
      </c>
      <c r="CK309">
        <v>0.5625</v>
      </c>
      <c r="CL309">
        <v>0.37232289950576608</v>
      </c>
      <c r="CM309">
        <v>226</v>
      </c>
      <c r="CN309">
        <v>0.5625</v>
      </c>
      <c r="CO309">
        <v>0.37232289950576608</v>
      </c>
      <c r="CP309">
        <v>3.8125</v>
      </c>
      <c r="CQ309">
        <v>0.64415156507413507</v>
      </c>
      <c r="CR309">
        <v>391</v>
      </c>
      <c r="CS309">
        <v>1</v>
      </c>
      <c r="CT309">
        <v>0.64415156507413507</v>
      </c>
      <c r="CU309">
        <v>5.984375</v>
      </c>
      <c r="CV309">
        <v>0.97364085667215816</v>
      </c>
      <c r="CW309">
        <v>591</v>
      </c>
      <c r="CX309">
        <v>1</v>
      </c>
      <c r="CY309">
        <v>0.97364085667215816</v>
      </c>
      <c r="CZ309">
        <v>5.984375</v>
      </c>
      <c r="DA309">
        <v>0.97364085667215816</v>
      </c>
      <c r="DB309">
        <v>591</v>
      </c>
      <c r="DC309">
        <v>1</v>
      </c>
      <c r="DD309">
        <v>0.97364085667215816</v>
      </c>
      <c r="DE309">
        <v>-2</v>
      </c>
      <c r="DF309">
        <v>0.97364085667215816</v>
      </c>
      <c r="DG309">
        <v>591</v>
      </c>
      <c r="DI309">
        <v>0.97364085667215816</v>
      </c>
      <c r="DJ309">
        <v>-2</v>
      </c>
      <c r="DK309">
        <v>0.97364085667215816</v>
      </c>
      <c r="DL309">
        <v>591</v>
      </c>
      <c r="DN309">
        <v>0.97364085667215816</v>
      </c>
      <c r="DO309">
        <v>0</v>
      </c>
      <c r="DP309" t="s">
        <v>3049</v>
      </c>
      <c r="DU309" t="s">
        <v>2977</v>
      </c>
      <c r="DZ309">
        <v>16</v>
      </c>
      <c r="EA309">
        <v>16</v>
      </c>
      <c r="EB309">
        <v>16</v>
      </c>
      <c r="EC309">
        <v>16</v>
      </c>
      <c r="ED309">
        <v>0</v>
      </c>
      <c r="EE309">
        <v>0</v>
      </c>
      <c r="EF309">
        <v>16</v>
      </c>
      <c r="EG309">
        <v>0</v>
      </c>
      <c r="EK309">
        <v>16</v>
      </c>
    </row>
    <row r="310" spans="1:141" x14ac:dyDescent="0.25">
      <c r="A310" t="s">
        <v>640</v>
      </c>
      <c r="B310" t="s">
        <v>641</v>
      </c>
      <c r="C310" t="s">
        <v>744</v>
      </c>
      <c r="D310">
        <v>2</v>
      </c>
      <c r="E310" t="s">
        <v>745</v>
      </c>
      <c r="F310" t="s">
        <v>778</v>
      </c>
      <c r="G310" t="s">
        <v>779</v>
      </c>
      <c r="H310" t="s">
        <v>2997</v>
      </c>
      <c r="I310" t="s">
        <v>566</v>
      </c>
      <c r="J310" t="s">
        <v>566</v>
      </c>
      <c r="K310" t="s">
        <v>778</v>
      </c>
      <c r="L310" t="s">
        <v>782</v>
      </c>
      <c r="M310">
        <v>878</v>
      </c>
      <c r="N310" t="s">
        <v>56</v>
      </c>
      <c r="O310" t="s">
        <v>783</v>
      </c>
      <c r="P310" t="s">
        <v>566</v>
      </c>
      <c r="Q310" t="s">
        <v>566</v>
      </c>
      <c r="R310" t="s">
        <v>4116</v>
      </c>
      <c r="S310" t="s">
        <v>34</v>
      </c>
      <c r="T310" t="s">
        <v>52</v>
      </c>
      <c r="U310" t="s">
        <v>2991</v>
      </c>
      <c r="V310" t="s">
        <v>26</v>
      </c>
      <c r="W310">
        <v>2</v>
      </c>
      <c r="X310" t="s">
        <v>4398</v>
      </c>
      <c r="Y310">
        <v>365</v>
      </c>
      <c r="Z310">
        <v>33</v>
      </c>
      <c r="AA310">
        <v>117</v>
      </c>
      <c r="AB310">
        <v>135</v>
      </c>
      <c r="AC310">
        <v>80</v>
      </c>
      <c r="AD310" t="s">
        <v>19</v>
      </c>
      <c r="AE310">
        <v>0</v>
      </c>
      <c r="AF310" t="s">
        <v>19</v>
      </c>
      <c r="AG310">
        <v>70</v>
      </c>
      <c r="AH310" t="s">
        <v>4400</v>
      </c>
      <c r="AI310">
        <v>58</v>
      </c>
      <c r="AJ310" t="s">
        <v>4376</v>
      </c>
      <c r="AK310">
        <v>58</v>
      </c>
      <c r="AL310">
        <f t="shared" si="242"/>
        <v>128</v>
      </c>
      <c r="AM310" t="s">
        <v>19</v>
      </c>
      <c r="AN310">
        <v>7</v>
      </c>
      <c r="AO310">
        <f t="shared" si="235"/>
        <v>7</v>
      </c>
      <c r="AP310" t="s">
        <v>4401</v>
      </c>
      <c r="AQ310">
        <v>24</v>
      </c>
      <c r="AR310">
        <f t="shared" si="236"/>
        <v>24</v>
      </c>
      <c r="AS310" t="s">
        <v>19</v>
      </c>
      <c r="AT310">
        <v>103</v>
      </c>
      <c r="AU310">
        <f t="shared" si="237"/>
        <v>103</v>
      </c>
      <c r="AV310" t="s">
        <v>19</v>
      </c>
      <c r="AW310">
        <v>73</v>
      </c>
      <c r="AX310" t="s">
        <v>19</v>
      </c>
      <c r="AY310">
        <v>73</v>
      </c>
      <c r="AZ310">
        <f t="shared" si="238"/>
        <v>73</v>
      </c>
      <c r="BA310">
        <f t="shared" si="239"/>
        <v>207</v>
      </c>
      <c r="BB310" t="s">
        <v>19</v>
      </c>
      <c r="BC310">
        <v>0</v>
      </c>
      <c r="BD310" t="s">
        <v>19</v>
      </c>
      <c r="BE310">
        <v>0</v>
      </c>
      <c r="BF310" t="s">
        <v>19</v>
      </c>
      <c r="BG310" t="s">
        <v>751</v>
      </c>
      <c r="BH310">
        <v>15</v>
      </c>
      <c r="BI310">
        <v>52</v>
      </c>
      <c r="BJ310">
        <v>11</v>
      </c>
      <c r="BK310">
        <v>46</v>
      </c>
      <c r="BL310">
        <v>43</v>
      </c>
      <c r="BM310">
        <v>49</v>
      </c>
      <c r="BN310">
        <v>59</v>
      </c>
      <c r="BO310">
        <v>34</v>
      </c>
      <c r="BP310">
        <v>67</v>
      </c>
      <c r="BQ310">
        <v>1.1666666666666667</v>
      </c>
      <c r="BR310">
        <v>1.6</v>
      </c>
      <c r="BS310">
        <v>0.19178082191780821</v>
      </c>
      <c r="BT310">
        <v>0.35068493150684932</v>
      </c>
      <c r="BU310">
        <v>1.6</v>
      </c>
      <c r="BV310">
        <v>0.35068493150684932</v>
      </c>
      <c r="BW310">
        <v>70</v>
      </c>
      <c r="BX310">
        <v>128</v>
      </c>
      <c r="BY310">
        <v>128</v>
      </c>
      <c r="BZ310">
        <v>1</v>
      </c>
      <c r="CA310">
        <v>1</v>
      </c>
      <c r="CB310">
        <v>1</v>
      </c>
      <c r="CC310">
        <v>0.19178082191780821</v>
      </c>
      <c r="CD310">
        <v>0.35068493150684932</v>
      </c>
      <c r="CE310">
        <v>0.35068493150684932</v>
      </c>
      <c r="CF310">
        <v>0.46666666666666667</v>
      </c>
      <c r="CG310">
        <v>0.36986301369863012</v>
      </c>
      <c r="CH310">
        <v>135</v>
      </c>
      <c r="CI310">
        <v>0.46666666666666667</v>
      </c>
      <c r="CJ310">
        <v>0.36986301369863012</v>
      </c>
      <c r="CK310">
        <v>0.47692307692307695</v>
      </c>
      <c r="CL310">
        <v>0.43561643835616437</v>
      </c>
      <c r="CM310">
        <v>159</v>
      </c>
      <c r="CN310">
        <v>0.47692307692307695</v>
      </c>
      <c r="CO310">
        <v>0.43561643835616437</v>
      </c>
      <c r="CP310">
        <v>1.2761904761904761</v>
      </c>
      <c r="CQ310">
        <v>0.71780821917808224</v>
      </c>
      <c r="CR310">
        <v>262</v>
      </c>
      <c r="CS310">
        <v>1</v>
      </c>
      <c r="CT310">
        <v>0.71780821917808224</v>
      </c>
      <c r="CU310">
        <v>1.5333333333333334</v>
      </c>
      <c r="CV310">
        <v>0.9178082191780822</v>
      </c>
      <c r="CW310">
        <v>335</v>
      </c>
      <c r="CX310">
        <v>1</v>
      </c>
      <c r="CY310">
        <v>0.9178082191780822</v>
      </c>
      <c r="CZ310">
        <v>1.5333333333333334</v>
      </c>
      <c r="DA310">
        <v>0.9178082191780822</v>
      </c>
      <c r="DB310">
        <v>335</v>
      </c>
      <c r="DC310">
        <v>1</v>
      </c>
      <c r="DD310">
        <v>0.9178082191780822</v>
      </c>
      <c r="DE310">
        <v>-2</v>
      </c>
      <c r="DF310">
        <v>0.9178082191780822</v>
      </c>
      <c r="DG310">
        <v>335</v>
      </c>
      <c r="DI310">
        <v>0.9178082191780822</v>
      </c>
      <c r="DJ310">
        <v>-2</v>
      </c>
      <c r="DK310">
        <v>0.9178082191780822</v>
      </c>
      <c r="DL310">
        <v>335</v>
      </c>
      <c r="DN310">
        <v>0.9178082191780822</v>
      </c>
      <c r="DO310">
        <v>0</v>
      </c>
      <c r="DP310" t="s">
        <v>3049</v>
      </c>
      <c r="DS310" t="s">
        <v>3097</v>
      </c>
      <c r="DU310" t="s">
        <v>2977</v>
      </c>
      <c r="DZ310">
        <v>15</v>
      </c>
      <c r="EA310">
        <v>50</v>
      </c>
      <c r="EB310">
        <v>40</v>
      </c>
      <c r="EC310">
        <v>30</v>
      </c>
      <c r="ED310">
        <v>0</v>
      </c>
      <c r="EE310">
        <v>0</v>
      </c>
      <c r="EF310">
        <v>15</v>
      </c>
      <c r="EG310">
        <v>15</v>
      </c>
      <c r="EK310">
        <v>30</v>
      </c>
    </row>
    <row r="311" spans="1:141" x14ac:dyDescent="0.25">
      <c r="A311" t="s">
        <v>640</v>
      </c>
      <c r="B311" t="s">
        <v>641</v>
      </c>
      <c r="C311" t="s">
        <v>744</v>
      </c>
      <c r="D311">
        <v>2</v>
      </c>
      <c r="E311" t="s">
        <v>745</v>
      </c>
      <c r="F311" t="s">
        <v>778</v>
      </c>
      <c r="G311" t="s">
        <v>779</v>
      </c>
      <c r="H311" t="s">
        <v>2997</v>
      </c>
      <c r="I311" t="s">
        <v>566</v>
      </c>
      <c r="J311" t="s">
        <v>566</v>
      </c>
      <c r="K311" t="s">
        <v>778</v>
      </c>
      <c r="L311" t="s">
        <v>784</v>
      </c>
      <c r="M311">
        <v>879</v>
      </c>
      <c r="N311" t="s">
        <v>56</v>
      </c>
      <c r="O311" t="s">
        <v>785</v>
      </c>
      <c r="P311" t="s">
        <v>566</v>
      </c>
      <c r="Q311" t="s">
        <v>566</v>
      </c>
      <c r="R311" t="s">
        <v>4116</v>
      </c>
      <c r="S311" t="s">
        <v>34</v>
      </c>
      <c r="T311" t="s">
        <v>52</v>
      </c>
      <c r="U311" t="s">
        <v>2991</v>
      </c>
      <c r="V311" t="s">
        <v>26</v>
      </c>
      <c r="W311">
        <v>3</v>
      </c>
      <c r="X311" t="s">
        <v>3800</v>
      </c>
      <c r="Y311">
        <v>20</v>
      </c>
      <c r="Z311">
        <v>6</v>
      </c>
      <c r="AA311">
        <v>9</v>
      </c>
      <c r="AB311">
        <v>5</v>
      </c>
      <c r="AC311">
        <v>-1</v>
      </c>
      <c r="AD311" t="s">
        <v>19</v>
      </c>
      <c r="AE311">
        <v>0</v>
      </c>
      <c r="AF311" t="s">
        <v>19</v>
      </c>
      <c r="AG311">
        <v>1</v>
      </c>
      <c r="AH311" t="s">
        <v>4402</v>
      </c>
      <c r="AI311">
        <v>3</v>
      </c>
      <c r="AJ311" t="s">
        <v>19</v>
      </c>
      <c r="AK311">
        <v>3</v>
      </c>
      <c r="AL311">
        <f t="shared" si="242"/>
        <v>4</v>
      </c>
      <c r="AM311" t="s">
        <v>19</v>
      </c>
      <c r="AN311">
        <v>7</v>
      </c>
      <c r="AO311">
        <f t="shared" si="235"/>
        <v>7</v>
      </c>
      <c r="AP311" t="s">
        <v>4401</v>
      </c>
      <c r="AQ311">
        <v>1</v>
      </c>
      <c r="AR311">
        <f t="shared" si="236"/>
        <v>1</v>
      </c>
      <c r="AS311" t="s">
        <v>19</v>
      </c>
      <c r="AT311">
        <v>2</v>
      </c>
      <c r="AU311">
        <f t="shared" si="237"/>
        <v>2</v>
      </c>
      <c r="AV311" t="s">
        <v>19</v>
      </c>
      <c r="AW311">
        <v>0</v>
      </c>
      <c r="AX311" t="s">
        <v>19</v>
      </c>
      <c r="AY311">
        <v>0</v>
      </c>
      <c r="AZ311">
        <f t="shared" si="238"/>
        <v>0</v>
      </c>
      <c r="BA311">
        <f t="shared" si="239"/>
        <v>10</v>
      </c>
      <c r="BB311" t="s">
        <v>19</v>
      </c>
      <c r="BC311">
        <v>0</v>
      </c>
      <c r="BD311" t="s">
        <v>19</v>
      </c>
      <c r="BE311">
        <v>0</v>
      </c>
      <c r="BF311" t="s">
        <v>19</v>
      </c>
      <c r="BG311" t="s">
        <v>751</v>
      </c>
      <c r="BH311">
        <v>1</v>
      </c>
      <c r="BI311">
        <v>3</v>
      </c>
      <c r="BJ311">
        <v>2</v>
      </c>
      <c r="BK311">
        <v>2</v>
      </c>
      <c r="BL311">
        <v>2</v>
      </c>
      <c r="BM311">
        <v>2</v>
      </c>
      <c r="BN311">
        <v>4</v>
      </c>
      <c r="BO311">
        <v>2</v>
      </c>
      <c r="BP311">
        <v>2</v>
      </c>
      <c r="BQ311">
        <v>-1</v>
      </c>
      <c r="BR311">
        <v>1</v>
      </c>
      <c r="BS311">
        <v>0.05</v>
      </c>
      <c r="BT311">
        <v>0.2</v>
      </c>
      <c r="BU311">
        <v>1</v>
      </c>
      <c r="BV311">
        <v>0.2</v>
      </c>
      <c r="BW311">
        <v>1</v>
      </c>
      <c r="BX311">
        <v>4</v>
      </c>
      <c r="BY311">
        <v>4</v>
      </c>
      <c r="CA311">
        <v>1</v>
      </c>
      <c r="CB311">
        <v>1</v>
      </c>
      <c r="CC311">
        <v>0.05</v>
      </c>
      <c r="CD311">
        <v>0.2</v>
      </c>
      <c r="CE311">
        <v>0.2</v>
      </c>
      <c r="CF311">
        <v>7</v>
      </c>
      <c r="CG311">
        <v>0.55000000000000004</v>
      </c>
      <c r="CH311">
        <v>11</v>
      </c>
      <c r="CI311">
        <v>1</v>
      </c>
      <c r="CJ311">
        <v>0.55000000000000004</v>
      </c>
      <c r="CK311">
        <v>4</v>
      </c>
      <c r="CL311">
        <v>0.6</v>
      </c>
      <c r="CM311">
        <v>12</v>
      </c>
      <c r="CN311">
        <v>1</v>
      </c>
      <c r="CO311">
        <v>0.6</v>
      </c>
      <c r="CP311">
        <v>2.5</v>
      </c>
      <c r="CQ311">
        <v>0.7</v>
      </c>
      <c r="CR311">
        <v>14</v>
      </c>
      <c r="CS311">
        <v>1</v>
      </c>
      <c r="CT311">
        <v>0.7</v>
      </c>
      <c r="CU311">
        <v>2</v>
      </c>
      <c r="CV311">
        <v>0.7</v>
      </c>
      <c r="CW311">
        <v>14</v>
      </c>
      <c r="CX311">
        <v>1</v>
      </c>
      <c r="CY311">
        <v>0.7</v>
      </c>
      <c r="CZ311">
        <v>2</v>
      </c>
      <c r="DA311">
        <v>0.7</v>
      </c>
      <c r="DB311">
        <v>14</v>
      </c>
      <c r="DC311">
        <v>1</v>
      </c>
      <c r="DD311">
        <v>0.7</v>
      </c>
      <c r="DE311">
        <v>-2</v>
      </c>
      <c r="DF311">
        <v>0.7</v>
      </c>
      <c r="DG311">
        <v>14</v>
      </c>
      <c r="DI311">
        <v>0.7</v>
      </c>
      <c r="DJ311">
        <v>0</v>
      </c>
      <c r="DK311">
        <v>0.7</v>
      </c>
      <c r="DL311">
        <v>14</v>
      </c>
      <c r="DM311">
        <v>0</v>
      </c>
      <c r="DN311">
        <v>0.7</v>
      </c>
      <c r="DO311">
        <v>0</v>
      </c>
      <c r="DP311" t="s">
        <v>3049</v>
      </c>
      <c r="DS311" t="s">
        <v>3097</v>
      </c>
      <c r="DU311" t="s">
        <v>2977</v>
      </c>
      <c r="DZ311">
        <v>1</v>
      </c>
      <c r="EA311">
        <v>1</v>
      </c>
      <c r="EB311">
        <v>2</v>
      </c>
      <c r="EC311">
        <v>1</v>
      </c>
      <c r="ED311">
        <v>0</v>
      </c>
      <c r="EE311">
        <v>6</v>
      </c>
      <c r="EF311">
        <v>0</v>
      </c>
      <c r="EG311">
        <v>0</v>
      </c>
      <c r="EK311">
        <v>6</v>
      </c>
    </row>
    <row r="312" spans="1:141" x14ac:dyDescent="0.25">
      <c r="A312" t="s">
        <v>640</v>
      </c>
      <c r="B312" t="s">
        <v>641</v>
      </c>
      <c r="C312" t="s">
        <v>744</v>
      </c>
      <c r="D312">
        <v>2</v>
      </c>
      <c r="E312" t="s">
        <v>745</v>
      </c>
      <c r="F312" t="s">
        <v>778</v>
      </c>
      <c r="G312" t="s">
        <v>779</v>
      </c>
      <c r="H312" t="s">
        <v>2997</v>
      </c>
      <c r="I312" t="s">
        <v>566</v>
      </c>
      <c r="J312" t="s">
        <v>566</v>
      </c>
      <c r="K312" t="s">
        <v>778</v>
      </c>
      <c r="L312" t="s">
        <v>786</v>
      </c>
      <c r="M312">
        <v>880</v>
      </c>
      <c r="N312" t="s">
        <v>56</v>
      </c>
      <c r="O312" t="s">
        <v>787</v>
      </c>
      <c r="P312" t="s">
        <v>566</v>
      </c>
      <c r="Q312" t="s">
        <v>566</v>
      </c>
      <c r="R312" t="s">
        <v>4116</v>
      </c>
      <c r="S312" t="s">
        <v>34</v>
      </c>
      <c r="T312" t="s">
        <v>52</v>
      </c>
      <c r="U312" t="s">
        <v>2991</v>
      </c>
      <c r="V312" t="s">
        <v>26</v>
      </c>
      <c r="W312">
        <v>4</v>
      </c>
      <c r="X312" t="s">
        <v>3800</v>
      </c>
      <c r="Y312">
        <v>40</v>
      </c>
      <c r="Z312">
        <v>10</v>
      </c>
      <c r="AA312">
        <v>17</v>
      </c>
      <c r="AB312">
        <v>13</v>
      </c>
      <c r="AC312">
        <v>-1</v>
      </c>
      <c r="AD312" t="s">
        <v>19</v>
      </c>
      <c r="AE312">
        <v>0</v>
      </c>
      <c r="AF312" t="s">
        <v>19</v>
      </c>
      <c r="AG312">
        <v>0</v>
      </c>
      <c r="AH312" t="s">
        <v>4403</v>
      </c>
      <c r="AI312">
        <v>25</v>
      </c>
      <c r="AJ312" t="s">
        <v>4376</v>
      </c>
      <c r="AK312">
        <v>25</v>
      </c>
      <c r="AL312">
        <f t="shared" si="242"/>
        <v>25</v>
      </c>
      <c r="AM312" t="s">
        <v>19</v>
      </c>
      <c r="AN312">
        <v>0</v>
      </c>
      <c r="AO312">
        <f t="shared" si="235"/>
        <v>0</v>
      </c>
      <c r="AP312" t="s">
        <v>19</v>
      </c>
      <c r="AQ312">
        <v>30</v>
      </c>
      <c r="AR312">
        <f t="shared" si="236"/>
        <v>30</v>
      </c>
      <c r="AS312" t="s">
        <v>19</v>
      </c>
      <c r="AT312">
        <v>12</v>
      </c>
      <c r="AU312">
        <f t="shared" si="237"/>
        <v>12</v>
      </c>
      <c r="AV312" t="s">
        <v>19</v>
      </c>
      <c r="AW312">
        <v>0</v>
      </c>
      <c r="AX312" t="s">
        <v>19</v>
      </c>
      <c r="AY312">
        <v>0</v>
      </c>
      <c r="AZ312">
        <f t="shared" si="238"/>
        <v>0</v>
      </c>
      <c r="BA312">
        <f t="shared" si="239"/>
        <v>42</v>
      </c>
      <c r="BB312" t="s">
        <v>19</v>
      </c>
      <c r="BC312">
        <v>0</v>
      </c>
      <c r="BD312" t="s">
        <v>19</v>
      </c>
      <c r="BE312">
        <v>0</v>
      </c>
      <c r="BF312" t="s">
        <v>19</v>
      </c>
      <c r="BG312" t="s">
        <v>751</v>
      </c>
      <c r="BH312">
        <v>3</v>
      </c>
      <c r="BI312">
        <v>5</v>
      </c>
      <c r="BJ312">
        <v>3</v>
      </c>
      <c r="BK312">
        <v>5</v>
      </c>
      <c r="BL312">
        <v>5</v>
      </c>
      <c r="BM312">
        <v>5</v>
      </c>
      <c r="BN312">
        <v>5</v>
      </c>
      <c r="BO312">
        <v>5</v>
      </c>
      <c r="BP312">
        <v>4</v>
      </c>
      <c r="BQ312">
        <v>-1</v>
      </c>
      <c r="BR312">
        <v>1</v>
      </c>
      <c r="BS312">
        <v>0</v>
      </c>
      <c r="BT312">
        <v>0.625</v>
      </c>
      <c r="BU312">
        <v>1</v>
      </c>
      <c r="BV312">
        <v>0.625</v>
      </c>
      <c r="BW312">
        <v>0</v>
      </c>
      <c r="BX312">
        <v>25</v>
      </c>
      <c r="BY312">
        <v>25</v>
      </c>
      <c r="CA312">
        <v>1</v>
      </c>
      <c r="CB312">
        <v>1</v>
      </c>
      <c r="CC312">
        <v>0</v>
      </c>
      <c r="CD312">
        <v>0.625</v>
      </c>
      <c r="CE312">
        <v>0.625</v>
      </c>
      <c r="CF312">
        <v>-2</v>
      </c>
      <c r="CG312">
        <v>0.625</v>
      </c>
      <c r="CH312">
        <v>25</v>
      </c>
      <c r="CJ312">
        <v>0.625</v>
      </c>
      <c r="CK312">
        <v>10</v>
      </c>
      <c r="CL312">
        <v>1.375</v>
      </c>
      <c r="CM312">
        <v>55</v>
      </c>
      <c r="CN312">
        <v>1</v>
      </c>
      <c r="CO312">
        <v>1</v>
      </c>
      <c r="CP312">
        <v>4.666666666666667</v>
      </c>
      <c r="CQ312">
        <v>1.675</v>
      </c>
      <c r="CR312">
        <v>67</v>
      </c>
      <c r="CS312">
        <v>1</v>
      </c>
      <c r="CT312">
        <v>1</v>
      </c>
      <c r="CU312">
        <v>3.2307692307692308</v>
      </c>
      <c r="CV312">
        <v>1.675</v>
      </c>
      <c r="CW312">
        <v>67</v>
      </c>
      <c r="CX312">
        <v>1</v>
      </c>
      <c r="CY312">
        <v>1</v>
      </c>
      <c r="CZ312">
        <v>3.2307692307692308</v>
      </c>
      <c r="DA312">
        <v>1.675</v>
      </c>
      <c r="DB312">
        <v>67</v>
      </c>
      <c r="DC312">
        <v>1</v>
      </c>
      <c r="DD312">
        <v>1</v>
      </c>
      <c r="DE312">
        <v>-2</v>
      </c>
      <c r="DF312">
        <v>1.675</v>
      </c>
      <c r="DG312">
        <v>67</v>
      </c>
      <c r="DH312">
        <v>1</v>
      </c>
      <c r="DI312">
        <v>1</v>
      </c>
      <c r="DJ312">
        <v>-2</v>
      </c>
      <c r="DK312">
        <v>1.675</v>
      </c>
      <c r="DL312">
        <v>67</v>
      </c>
      <c r="DM312">
        <v>1</v>
      </c>
      <c r="DN312">
        <v>1</v>
      </c>
      <c r="DO312">
        <v>0</v>
      </c>
      <c r="DP312" t="s">
        <v>3049</v>
      </c>
      <c r="DS312" t="s">
        <v>3097</v>
      </c>
      <c r="DT312" t="s">
        <v>3032</v>
      </c>
      <c r="DZ312">
        <v>0</v>
      </c>
      <c r="EA312">
        <v>3</v>
      </c>
      <c r="EB312">
        <v>6</v>
      </c>
      <c r="EC312">
        <v>4</v>
      </c>
      <c r="ED312">
        <v>0</v>
      </c>
      <c r="EE312">
        <v>0</v>
      </c>
      <c r="EF312">
        <v>10</v>
      </c>
      <c r="EG312">
        <v>0</v>
      </c>
      <c r="EK312">
        <v>10</v>
      </c>
    </row>
    <row r="313" spans="1:141" x14ac:dyDescent="0.25">
      <c r="A313" t="s">
        <v>640</v>
      </c>
      <c r="B313" t="s">
        <v>641</v>
      </c>
      <c r="C313" t="s">
        <v>744</v>
      </c>
      <c r="D313">
        <v>2</v>
      </c>
      <c r="E313" t="s">
        <v>745</v>
      </c>
      <c r="F313" t="s">
        <v>788</v>
      </c>
      <c r="G313" t="s">
        <v>789</v>
      </c>
      <c r="H313" t="s">
        <v>2997</v>
      </c>
      <c r="I313" t="s">
        <v>566</v>
      </c>
      <c r="J313" t="s">
        <v>566</v>
      </c>
      <c r="K313" t="s">
        <v>788</v>
      </c>
      <c r="L313" t="s">
        <v>790</v>
      </c>
      <c r="M313">
        <v>881</v>
      </c>
      <c r="N313" t="s">
        <v>56</v>
      </c>
      <c r="O313" t="s">
        <v>791</v>
      </c>
      <c r="P313" t="s">
        <v>566</v>
      </c>
      <c r="Q313" t="s">
        <v>566</v>
      </c>
      <c r="R313" t="s">
        <v>4116</v>
      </c>
      <c r="S313" t="s">
        <v>34</v>
      </c>
      <c r="T313" t="s">
        <v>52</v>
      </c>
      <c r="U313" t="s">
        <v>2991</v>
      </c>
      <c r="V313" t="s">
        <v>26</v>
      </c>
      <c r="W313">
        <v>1</v>
      </c>
      <c r="X313" t="s">
        <v>4404</v>
      </c>
      <c r="Y313">
        <v>9</v>
      </c>
      <c r="Z313">
        <v>2</v>
      </c>
      <c r="AA313">
        <v>2</v>
      </c>
      <c r="AB313">
        <v>3</v>
      </c>
      <c r="AC313">
        <v>2</v>
      </c>
      <c r="AD313" t="s">
        <v>19</v>
      </c>
      <c r="AE313">
        <v>0</v>
      </c>
      <c r="AF313" t="s">
        <v>19</v>
      </c>
      <c r="AG313">
        <v>4</v>
      </c>
      <c r="AH313" t="s">
        <v>4405</v>
      </c>
      <c r="AI313">
        <v>12</v>
      </c>
      <c r="AJ313" t="s">
        <v>4376</v>
      </c>
      <c r="AK313">
        <v>12</v>
      </c>
      <c r="AL313">
        <f t="shared" si="242"/>
        <v>16</v>
      </c>
      <c r="AM313" t="s">
        <v>19</v>
      </c>
      <c r="AN313">
        <v>7</v>
      </c>
      <c r="AO313">
        <f t="shared" si="235"/>
        <v>7</v>
      </c>
      <c r="AP313" t="s">
        <v>4406</v>
      </c>
      <c r="AQ313">
        <v>1</v>
      </c>
      <c r="AR313">
        <f t="shared" si="236"/>
        <v>1</v>
      </c>
      <c r="AS313" t="s">
        <v>19</v>
      </c>
      <c r="AT313">
        <v>0</v>
      </c>
      <c r="AU313">
        <f t="shared" si="237"/>
        <v>0</v>
      </c>
      <c r="AV313" t="s">
        <v>19</v>
      </c>
      <c r="AW313">
        <v>24</v>
      </c>
      <c r="AX313" t="s">
        <v>19</v>
      </c>
      <c r="AY313">
        <v>24</v>
      </c>
      <c r="AZ313">
        <f t="shared" si="238"/>
        <v>24</v>
      </c>
      <c r="BA313">
        <f t="shared" si="239"/>
        <v>32</v>
      </c>
      <c r="BB313" t="s">
        <v>19</v>
      </c>
      <c r="BC313">
        <v>0</v>
      </c>
      <c r="BD313" t="s">
        <v>19</v>
      </c>
      <c r="BE313">
        <v>0</v>
      </c>
      <c r="BF313" t="s">
        <v>19</v>
      </c>
      <c r="BG313" t="s">
        <v>748</v>
      </c>
      <c r="BH313">
        <v>1</v>
      </c>
      <c r="BI313">
        <v>1</v>
      </c>
      <c r="BJ313">
        <v>1</v>
      </c>
      <c r="BK313">
        <v>1</v>
      </c>
      <c r="BL313">
        <v>1</v>
      </c>
      <c r="BM313">
        <v>1</v>
      </c>
      <c r="BN313">
        <v>1</v>
      </c>
      <c r="BO313">
        <v>1</v>
      </c>
      <c r="BP313">
        <v>1</v>
      </c>
      <c r="BQ313">
        <v>2.6666666666666665</v>
      </c>
      <c r="BR313">
        <v>8</v>
      </c>
      <c r="BS313">
        <v>0.44444444444444442</v>
      </c>
      <c r="BT313">
        <v>1.7777777777777777</v>
      </c>
      <c r="BU313">
        <v>8</v>
      </c>
      <c r="BV313">
        <v>1.7777777777777777</v>
      </c>
      <c r="BW313">
        <v>4</v>
      </c>
      <c r="BX313">
        <v>16</v>
      </c>
      <c r="BY313">
        <v>16</v>
      </c>
      <c r="BZ313">
        <v>1</v>
      </c>
      <c r="CA313">
        <v>1</v>
      </c>
      <c r="CB313">
        <v>1</v>
      </c>
      <c r="CC313">
        <v>0.44444444444444442</v>
      </c>
      <c r="CD313">
        <v>1</v>
      </c>
      <c r="CE313">
        <v>1</v>
      </c>
      <c r="CF313">
        <v>-2</v>
      </c>
      <c r="CG313">
        <v>2.5555555555555554</v>
      </c>
      <c r="CH313">
        <v>23</v>
      </c>
      <c r="CI313">
        <v>1</v>
      </c>
      <c r="CJ313">
        <v>1</v>
      </c>
      <c r="CK313">
        <v>4</v>
      </c>
      <c r="CL313">
        <v>2.6666666666666665</v>
      </c>
      <c r="CM313">
        <v>24</v>
      </c>
      <c r="CN313">
        <v>1</v>
      </c>
      <c r="CO313">
        <v>1</v>
      </c>
      <c r="CP313">
        <v>2.6666666666666665</v>
      </c>
      <c r="CQ313">
        <v>2.6666666666666665</v>
      </c>
      <c r="CR313">
        <v>24</v>
      </c>
      <c r="CS313">
        <v>1</v>
      </c>
      <c r="CT313">
        <v>1</v>
      </c>
      <c r="CU313">
        <v>10.666666666666666</v>
      </c>
      <c r="CV313">
        <v>5.333333333333333</v>
      </c>
      <c r="CW313">
        <v>48</v>
      </c>
      <c r="CX313">
        <v>1</v>
      </c>
      <c r="CY313">
        <v>1</v>
      </c>
      <c r="CZ313">
        <v>10.666666666666666</v>
      </c>
      <c r="DA313">
        <v>5.333333333333333</v>
      </c>
      <c r="DB313">
        <v>48</v>
      </c>
      <c r="DC313">
        <v>1</v>
      </c>
      <c r="DD313">
        <v>1</v>
      </c>
      <c r="DE313">
        <v>-2</v>
      </c>
      <c r="DF313">
        <v>5.333333333333333</v>
      </c>
      <c r="DG313">
        <v>48</v>
      </c>
      <c r="DH313">
        <v>1</v>
      </c>
      <c r="DI313">
        <v>1</v>
      </c>
      <c r="DJ313">
        <v>-2</v>
      </c>
      <c r="DK313">
        <v>5.333333333333333</v>
      </c>
      <c r="DL313">
        <v>48</v>
      </c>
      <c r="DM313">
        <v>1</v>
      </c>
      <c r="DN313">
        <v>1</v>
      </c>
      <c r="DO313">
        <v>0</v>
      </c>
      <c r="DP313" t="s">
        <v>3049</v>
      </c>
      <c r="DS313" t="s">
        <v>3097</v>
      </c>
      <c r="DT313" t="s">
        <v>3032</v>
      </c>
      <c r="DV313" t="s">
        <v>4378</v>
      </c>
      <c r="DW313" t="s">
        <v>19</v>
      </c>
      <c r="DX313" t="s">
        <v>4379</v>
      </c>
      <c r="DY313" t="s">
        <v>19</v>
      </c>
      <c r="DZ313">
        <v>0</v>
      </c>
      <c r="EA313">
        <v>2</v>
      </c>
      <c r="EB313">
        <v>1</v>
      </c>
      <c r="EC313">
        <v>0</v>
      </c>
      <c r="ED313">
        <v>0</v>
      </c>
      <c r="EE313">
        <v>0</v>
      </c>
      <c r="EF313">
        <v>2</v>
      </c>
      <c r="EG313">
        <v>0</v>
      </c>
    </row>
    <row r="314" spans="1:141" x14ac:dyDescent="0.25">
      <c r="A314" t="s">
        <v>640</v>
      </c>
      <c r="B314" t="s">
        <v>641</v>
      </c>
      <c r="C314" t="s">
        <v>744</v>
      </c>
      <c r="D314">
        <v>2</v>
      </c>
      <c r="E314" t="s">
        <v>745</v>
      </c>
      <c r="F314" t="s">
        <v>788</v>
      </c>
      <c r="G314" t="s">
        <v>789</v>
      </c>
      <c r="H314" t="s">
        <v>2997</v>
      </c>
      <c r="I314" t="s">
        <v>566</v>
      </c>
      <c r="J314" t="s">
        <v>566</v>
      </c>
      <c r="K314" t="s">
        <v>788</v>
      </c>
      <c r="L314" t="s">
        <v>792</v>
      </c>
      <c r="M314">
        <v>882</v>
      </c>
      <c r="N314" t="s">
        <v>56</v>
      </c>
      <c r="O314" t="s">
        <v>793</v>
      </c>
      <c r="P314" t="s">
        <v>566</v>
      </c>
      <c r="Q314" t="s">
        <v>566</v>
      </c>
      <c r="R314" t="s">
        <v>4116</v>
      </c>
      <c r="S314" t="s">
        <v>34</v>
      </c>
      <c r="T314" t="s">
        <v>794</v>
      </c>
      <c r="U314" t="s">
        <v>4407</v>
      </c>
      <c r="V314" t="s">
        <v>26</v>
      </c>
      <c r="W314">
        <v>2</v>
      </c>
      <c r="X314" t="s">
        <v>4404</v>
      </c>
      <c r="Y314">
        <v>10000</v>
      </c>
      <c r="Z314">
        <v>2165</v>
      </c>
      <c r="AA314">
        <v>2436</v>
      </c>
      <c r="AB314">
        <v>2765</v>
      </c>
      <c r="AC314">
        <v>2634</v>
      </c>
      <c r="AD314" t="s">
        <v>19</v>
      </c>
      <c r="AE314">
        <v>-2</v>
      </c>
      <c r="AF314" t="s">
        <v>19</v>
      </c>
      <c r="AG314">
        <v>0</v>
      </c>
      <c r="AH314" t="s">
        <v>4408</v>
      </c>
      <c r="AI314">
        <v>85000</v>
      </c>
      <c r="AJ314" t="s">
        <v>4376</v>
      </c>
      <c r="AK314">
        <v>85000</v>
      </c>
      <c r="AL314">
        <f t="shared" si="242"/>
        <v>85000</v>
      </c>
      <c r="AM314" t="s">
        <v>19</v>
      </c>
      <c r="AN314">
        <v>5000</v>
      </c>
      <c r="AO314">
        <f t="shared" si="235"/>
        <v>5000</v>
      </c>
      <c r="AP314" t="s">
        <v>4409</v>
      </c>
      <c r="AQ314">
        <v>50000</v>
      </c>
      <c r="AR314">
        <f t="shared" si="236"/>
        <v>50000</v>
      </c>
      <c r="AS314" t="s">
        <v>19</v>
      </c>
      <c r="AT314">
        <v>5200</v>
      </c>
      <c r="AU314">
        <f t="shared" si="237"/>
        <v>5200</v>
      </c>
      <c r="AV314" t="s">
        <v>19</v>
      </c>
      <c r="AW314">
        <v>0</v>
      </c>
      <c r="AX314" t="s">
        <v>19</v>
      </c>
      <c r="AY314">
        <v>0</v>
      </c>
      <c r="AZ314">
        <f t="shared" si="238"/>
        <v>0</v>
      </c>
      <c r="BA314">
        <f t="shared" si="239"/>
        <v>60200</v>
      </c>
      <c r="BB314" t="s">
        <v>19</v>
      </c>
      <c r="BC314">
        <v>0</v>
      </c>
      <c r="BD314" t="s">
        <v>19</v>
      </c>
      <c r="BE314">
        <v>0</v>
      </c>
      <c r="BF314" t="s">
        <v>19</v>
      </c>
      <c r="BG314" t="s">
        <v>748</v>
      </c>
      <c r="BH314">
        <v>1000</v>
      </c>
      <c r="BI314">
        <v>1000</v>
      </c>
      <c r="BN314">
        <v>7000</v>
      </c>
      <c r="BP314">
        <v>1000</v>
      </c>
      <c r="BQ314">
        <v>0</v>
      </c>
      <c r="BR314">
        <v>32.270311313591499</v>
      </c>
      <c r="BS314">
        <v>0</v>
      </c>
      <c r="BT314">
        <v>8.5</v>
      </c>
      <c r="BU314">
        <v>32.270311313591499</v>
      </c>
      <c r="BV314">
        <v>8.5</v>
      </c>
      <c r="BW314">
        <v>0</v>
      </c>
      <c r="BX314">
        <v>85000</v>
      </c>
      <c r="BY314">
        <v>85000</v>
      </c>
      <c r="BZ314">
        <v>0</v>
      </c>
      <c r="CA314">
        <v>1</v>
      </c>
      <c r="CB314">
        <v>1</v>
      </c>
      <c r="CC314">
        <v>0</v>
      </c>
      <c r="CD314">
        <v>1</v>
      </c>
      <c r="CE314">
        <v>1</v>
      </c>
      <c r="CF314">
        <v>100</v>
      </c>
      <c r="CG314">
        <v>9</v>
      </c>
      <c r="CH314">
        <v>90000</v>
      </c>
      <c r="CI314">
        <v>1</v>
      </c>
      <c r="CJ314">
        <v>1</v>
      </c>
      <c r="CK314">
        <v>68.75</v>
      </c>
      <c r="CL314">
        <v>14</v>
      </c>
      <c r="CM314">
        <v>140000</v>
      </c>
      <c r="CN314">
        <v>1</v>
      </c>
      <c r="CO314">
        <v>1</v>
      </c>
      <c r="CP314">
        <v>34.4</v>
      </c>
      <c r="CQ314">
        <v>14.52</v>
      </c>
      <c r="CR314">
        <v>145200</v>
      </c>
      <c r="CS314">
        <v>1</v>
      </c>
      <c r="CT314">
        <v>1</v>
      </c>
      <c r="CU314">
        <v>21.772151898734176</v>
      </c>
      <c r="CV314">
        <v>14.52</v>
      </c>
      <c r="CW314">
        <v>145200</v>
      </c>
      <c r="CX314">
        <v>1</v>
      </c>
      <c r="CY314">
        <v>1</v>
      </c>
      <c r="CZ314">
        <v>21.772151898734176</v>
      </c>
      <c r="DA314">
        <v>14.52</v>
      </c>
      <c r="DB314">
        <v>145200</v>
      </c>
      <c r="DC314">
        <v>1</v>
      </c>
      <c r="DD314">
        <v>1</v>
      </c>
      <c r="DE314">
        <v>-2</v>
      </c>
      <c r="DF314">
        <v>14.52</v>
      </c>
      <c r="DG314">
        <v>145200</v>
      </c>
      <c r="DH314">
        <v>1</v>
      </c>
      <c r="DI314">
        <v>1</v>
      </c>
      <c r="DJ314">
        <v>-2</v>
      </c>
      <c r="DK314">
        <v>14.52</v>
      </c>
      <c r="DL314">
        <v>145200</v>
      </c>
      <c r="DM314">
        <v>1</v>
      </c>
      <c r="DN314">
        <v>1</v>
      </c>
      <c r="DO314">
        <v>0</v>
      </c>
      <c r="DP314" t="s">
        <v>3049</v>
      </c>
      <c r="DS314" t="s">
        <v>3097</v>
      </c>
      <c r="DT314" t="s">
        <v>3032</v>
      </c>
      <c r="DV314" t="s">
        <v>4378</v>
      </c>
      <c r="DW314" t="s">
        <v>19</v>
      </c>
      <c r="DX314" t="s">
        <v>4379</v>
      </c>
      <c r="DY314" t="s">
        <v>19</v>
      </c>
      <c r="DZ314">
        <v>50</v>
      </c>
      <c r="EA314">
        <v>750</v>
      </c>
      <c r="EB314">
        <v>950</v>
      </c>
      <c r="EC314">
        <v>1015</v>
      </c>
      <c r="ED314">
        <v>0</v>
      </c>
      <c r="EE314">
        <v>0</v>
      </c>
      <c r="EF314">
        <v>500</v>
      </c>
      <c r="EG314">
        <v>0</v>
      </c>
      <c r="EK314">
        <v>500</v>
      </c>
    </row>
    <row r="315" spans="1:141" x14ac:dyDescent="0.25">
      <c r="A315" t="s">
        <v>640</v>
      </c>
      <c r="B315" t="s">
        <v>641</v>
      </c>
      <c r="C315" t="s">
        <v>744</v>
      </c>
      <c r="D315">
        <v>2</v>
      </c>
      <c r="E315" t="s">
        <v>745</v>
      </c>
      <c r="F315" t="s">
        <v>788</v>
      </c>
      <c r="G315" t="s">
        <v>789</v>
      </c>
      <c r="H315" t="s">
        <v>2997</v>
      </c>
      <c r="I315" t="s">
        <v>566</v>
      </c>
      <c r="J315" t="s">
        <v>566</v>
      </c>
      <c r="K315" t="s">
        <v>788</v>
      </c>
      <c r="L315" t="s">
        <v>795</v>
      </c>
      <c r="M315">
        <v>883</v>
      </c>
      <c r="N315" t="s">
        <v>56</v>
      </c>
      <c r="O315" t="s">
        <v>796</v>
      </c>
      <c r="P315" t="s">
        <v>566</v>
      </c>
      <c r="Q315" t="s">
        <v>566</v>
      </c>
      <c r="R315" t="s">
        <v>4116</v>
      </c>
      <c r="S315" t="s">
        <v>34</v>
      </c>
      <c r="T315" t="s">
        <v>797</v>
      </c>
      <c r="U315" t="s">
        <v>4410</v>
      </c>
      <c r="V315" t="s">
        <v>26</v>
      </c>
      <c r="W315">
        <v>3</v>
      </c>
      <c r="X315" t="s">
        <v>4404</v>
      </c>
      <c r="Y315">
        <v>1000</v>
      </c>
      <c r="Z315">
        <v>217</v>
      </c>
      <c r="AA315">
        <v>243</v>
      </c>
      <c r="AB315">
        <v>277</v>
      </c>
      <c r="AC315">
        <v>263</v>
      </c>
      <c r="AD315" t="s">
        <v>19</v>
      </c>
      <c r="AE315">
        <v>113400</v>
      </c>
      <c r="AF315" t="s">
        <v>19</v>
      </c>
      <c r="AG315">
        <v>63</v>
      </c>
      <c r="AH315" t="s">
        <v>4411</v>
      </c>
      <c r="AI315">
        <v>292.5</v>
      </c>
      <c r="AJ315" t="s">
        <v>4376</v>
      </c>
      <c r="AK315">
        <v>292.5</v>
      </c>
      <c r="AL315">
        <f t="shared" si="242"/>
        <v>355.5</v>
      </c>
      <c r="AM315" t="s">
        <v>19</v>
      </c>
      <c r="AN315">
        <v>312</v>
      </c>
      <c r="AO315">
        <f t="shared" si="235"/>
        <v>312</v>
      </c>
      <c r="AP315" t="s">
        <v>4412</v>
      </c>
      <c r="AQ315">
        <v>138</v>
      </c>
      <c r="AR315">
        <f t="shared" si="236"/>
        <v>138</v>
      </c>
      <c r="AS315" t="s">
        <v>19</v>
      </c>
      <c r="AT315">
        <v>306</v>
      </c>
      <c r="AU315">
        <f t="shared" si="237"/>
        <v>306</v>
      </c>
      <c r="AV315" t="s">
        <v>19</v>
      </c>
      <c r="AW315">
        <v>89</v>
      </c>
      <c r="AX315" t="s">
        <v>19</v>
      </c>
      <c r="AY315">
        <v>89</v>
      </c>
      <c r="AZ315">
        <f t="shared" si="238"/>
        <v>89</v>
      </c>
      <c r="BA315">
        <f t="shared" si="239"/>
        <v>845</v>
      </c>
      <c r="BB315" t="s">
        <v>19</v>
      </c>
      <c r="BC315">
        <v>0</v>
      </c>
      <c r="BD315" t="s">
        <v>19</v>
      </c>
      <c r="BE315">
        <v>0</v>
      </c>
      <c r="BF315" t="s">
        <v>19</v>
      </c>
      <c r="BG315" t="s">
        <v>751</v>
      </c>
      <c r="BI315">
        <v>200</v>
      </c>
      <c r="BK315">
        <v>200</v>
      </c>
      <c r="BL315">
        <v>200</v>
      </c>
      <c r="BO315">
        <v>200</v>
      </c>
      <c r="BP315">
        <v>200</v>
      </c>
      <c r="BQ315">
        <v>0.3193916349809886</v>
      </c>
      <c r="BR315">
        <v>1.3517110266159695</v>
      </c>
      <c r="BS315">
        <v>6.3E-2</v>
      </c>
      <c r="BT315">
        <v>0.35549999999999998</v>
      </c>
      <c r="BU315">
        <v>1.3517110266159695</v>
      </c>
      <c r="BV315">
        <v>0.35549999999999998</v>
      </c>
      <c r="BW315">
        <v>63</v>
      </c>
      <c r="BX315">
        <v>355.5</v>
      </c>
      <c r="BY315">
        <v>355.5</v>
      </c>
      <c r="BZ315">
        <v>0.3193916349809886</v>
      </c>
      <c r="CA315">
        <v>1</v>
      </c>
      <c r="CB315">
        <v>1</v>
      </c>
      <c r="CC315">
        <v>6.3E-2</v>
      </c>
      <c r="CD315">
        <v>0.35549999999999998</v>
      </c>
      <c r="CE315">
        <v>0.35549999999999998</v>
      </c>
      <c r="CF315">
        <v>7.8</v>
      </c>
      <c r="CG315">
        <v>0.66749999999999998</v>
      </c>
      <c r="CH315">
        <v>667.5</v>
      </c>
      <c r="CI315">
        <v>1</v>
      </c>
      <c r="CJ315">
        <v>0.66749999999999998</v>
      </c>
      <c r="CK315">
        <v>3.75</v>
      </c>
      <c r="CL315">
        <v>0.80549999999999999</v>
      </c>
      <c r="CM315">
        <v>805.5</v>
      </c>
      <c r="CN315">
        <v>1</v>
      </c>
      <c r="CO315">
        <v>0.80549999999999999</v>
      </c>
      <c r="CP315">
        <v>3.4363636363636365</v>
      </c>
      <c r="CQ315">
        <v>1.1114999999999999</v>
      </c>
      <c r="CR315">
        <v>1111.5</v>
      </c>
      <c r="CS315">
        <v>1</v>
      </c>
      <c r="CT315">
        <v>1</v>
      </c>
      <c r="CU315">
        <v>3.0505415162454872</v>
      </c>
      <c r="CV315">
        <v>1.2004999999999999</v>
      </c>
      <c r="CW315">
        <v>1200.5</v>
      </c>
      <c r="CX315">
        <v>1</v>
      </c>
      <c r="CY315">
        <v>1</v>
      </c>
      <c r="CZ315">
        <v>3.0505415162454872</v>
      </c>
      <c r="DA315">
        <v>1.2004999999999999</v>
      </c>
      <c r="DB315">
        <v>1200.5</v>
      </c>
      <c r="DC315">
        <v>1</v>
      </c>
      <c r="DD315">
        <v>1</v>
      </c>
      <c r="DE315">
        <v>-2</v>
      </c>
      <c r="DF315">
        <v>1.2004999999999999</v>
      </c>
      <c r="DG315">
        <v>1200.5</v>
      </c>
      <c r="DH315">
        <v>1</v>
      </c>
      <c r="DI315">
        <v>1</v>
      </c>
      <c r="DJ315">
        <v>-2</v>
      </c>
      <c r="DK315">
        <v>1.2004999999999999</v>
      </c>
      <c r="DL315">
        <v>1200.5</v>
      </c>
      <c r="DM315">
        <v>1</v>
      </c>
      <c r="DN315">
        <v>1</v>
      </c>
      <c r="DO315">
        <v>0</v>
      </c>
      <c r="DP315" t="s">
        <v>3049</v>
      </c>
      <c r="DS315" t="s">
        <v>3097</v>
      </c>
      <c r="DT315" t="s">
        <v>3032</v>
      </c>
      <c r="DU315" t="s">
        <v>2977</v>
      </c>
      <c r="DV315" t="s">
        <v>4378</v>
      </c>
      <c r="DW315" t="s">
        <v>19</v>
      </c>
      <c r="DX315" t="s">
        <v>4379</v>
      </c>
      <c r="DY315" t="s">
        <v>19</v>
      </c>
      <c r="DZ315">
        <v>40</v>
      </c>
      <c r="EA315">
        <v>80</v>
      </c>
      <c r="EB315">
        <v>100</v>
      </c>
      <c r="EC315">
        <v>57</v>
      </c>
      <c r="ED315">
        <v>0</v>
      </c>
      <c r="EE315">
        <v>0</v>
      </c>
      <c r="EF315">
        <v>300</v>
      </c>
      <c r="EG315">
        <v>0</v>
      </c>
      <c r="EK315">
        <v>300</v>
      </c>
    </row>
    <row r="316" spans="1:141" x14ac:dyDescent="0.25">
      <c r="A316" t="s">
        <v>640</v>
      </c>
      <c r="B316" t="s">
        <v>641</v>
      </c>
      <c r="C316" t="s">
        <v>744</v>
      </c>
      <c r="D316">
        <v>2</v>
      </c>
      <c r="E316" t="s">
        <v>745</v>
      </c>
      <c r="F316" t="s">
        <v>788</v>
      </c>
      <c r="G316" t="s">
        <v>789</v>
      </c>
      <c r="H316" t="s">
        <v>2997</v>
      </c>
      <c r="I316" t="s">
        <v>566</v>
      </c>
      <c r="J316" t="s">
        <v>566</v>
      </c>
      <c r="K316" t="s">
        <v>788</v>
      </c>
      <c r="L316" t="s">
        <v>798</v>
      </c>
      <c r="M316">
        <v>884</v>
      </c>
      <c r="N316" t="s">
        <v>56</v>
      </c>
      <c r="O316" t="s">
        <v>799</v>
      </c>
      <c r="P316" t="s">
        <v>566</v>
      </c>
      <c r="Q316" t="s">
        <v>566</v>
      </c>
      <c r="R316" t="s">
        <v>4116</v>
      </c>
      <c r="S316" t="s">
        <v>34</v>
      </c>
      <c r="T316" t="s">
        <v>52</v>
      </c>
      <c r="U316" t="s">
        <v>2991</v>
      </c>
      <c r="V316" t="s">
        <v>26</v>
      </c>
      <c r="W316">
        <v>4</v>
      </c>
      <c r="X316" t="s">
        <v>4404</v>
      </c>
      <c r="Y316">
        <v>50</v>
      </c>
      <c r="Z316">
        <v>11</v>
      </c>
      <c r="AA316">
        <v>12</v>
      </c>
      <c r="AB316">
        <v>14</v>
      </c>
      <c r="AC316">
        <v>13</v>
      </c>
      <c r="AD316" t="s">
        <v>19</v>
      </c>
      <c r="AE316">
        <v>0</v>
      </c>
      <c r="AF316" t="s">
        <v>19</v>
      </c>
      <c r="AG316">
        <v>81</v>
      </c>
      <c r="AH316" t="s">
        <v>4413</v>
      </c>
      <c r="AI316">
        <v>0</v>
      </c>
      <c r="AJ316" t="s">
        <v>4376</v>
      </c>
      <c r="AK316">
        <v>0</v>
      </c>
      <c r="AL316">
        <f t="shared" si="242"/>
        <v>81</v>
      </c>
      <c r="AM316" t="s">
        <v>19</v>
      </c>
      <c r="AN316">
        <v>14</v>
      </c>
      <c r="AO316">
        <f t="shared" si="235"/>
        <v>14</v>
      </c>
      <c r="AP316" t="s">
        <v>4414</v>
      </c>
      <c r="AQ316">
        <v>10</v>
      </c>
      <c r="AR316">
        <f t="shared" si="236"/>
        <v>10</v>
      </c>
      <c r="AS316" t="s">
        <v>19</v>
      </c>
      <c r="AT316">
        <v>25</v>
      </c>
      <c r="AU316">
        <f t="shared" si="237"/>
        <v>25</v>
      </c>
      <c r="AV316" t="s">
        <v>19</v>
      </c>
      <c r="AW316">
        <v>12</v>
      </c>
      <c r="AX316" t="s">
        <v>19</v>
      </c>
      <c r="AY316">
        <v>12</v>
      </c>
      <c r="AZ316">
        <f t="shared" si="238"/>
        <v>12</v>
      </c>
      <c r="BA316">
        <f t="shared" si="239"/>
        <v>61</v>
      </c>
      <c r="BB316" t="s">
        <v>19</v>
      </c>
      <c r="BC316">
        <v>0</v>
      </c>
      <c r="BD316" t="s">
        <v>19</v>
      </c>
      <c r="BE316">
        <v>0</v>
      </c>
      <c r="BF316" t="s">
        <v>19</v>
      </c>
      <c r="BG316" t="s">
        <v>4415</v>
      </c>
      <c r="BH316">
        <v>1</v>
      </c>
      <c r="BI316">
        <v>8</v>
      </c>
      <c r="BJ316">
        <v>3</v>
      </c>
      <c r="BK316">
        <v>7</v>
      </c>
      <c r="BL316">
        <v>8</v>
      </c>
      <c r="BM316">
        <v>3</v>
      </c>
      <c r="BN316">
        <v>3</v>
      </c>
      <c r="BO316">
        <v>9</v>
      </c>
      <c r="BP316">
        <v>8</v>
      </c>
      <c r="BQ316">
        <v>8.3076923076923084</v>
      </c>
      <c r="BR316">
        <v>6.2307692307692308</v>
      </c>
      <c r="BS316">
        <v>1.62</v>
      </c>
      <c r="BT316">
        <v>1.62</v>
      </c>
      <c r="BU316">
        <v>6.2307692307692308</v>
      </c>
      <c r="BV316">
        <v>1.62</v>
      </c>
      <c r="BW316">
        <v>81</v>
      </c>
      <c r="BX316">
        <v>81</v>
      </c>
      <c r="BY316">
        <v>81</v>
      </c>
      <c r="BZ316">
        <v>1</v>
      </c>
      <c r="CA316">
        <v>1</v>
      </c>
      <c r="CB316">
        <v>1</v>
      </c>
      <c r="CC316">
        <v>1</v>
      </c>
      <c r="CD316">
        <v>1</v>
      </c>
      <c r="CE316">
        <v>1</v>
      </c>
      <c r="CF316">
        <v>3.5</v>
      </c>
      <c r="CG316">
        <v>1.9</v>
      </c>
      <c r="CH316">
        <v>95</v>
      </c>
      <c r="CI316">
        <v>1</v>
      </c>
      <c r="CJ316">
        <v>1</v>
      </c>
      <c r="CK316">
        <v>3</v>
      </c>
      <c r="CL316">
        <v>2.1</v>
      </c>
      <c r="CM316">
        <v>105</v>
      </c>
      <c r="CN316">
        <v>1</v>
      </c>
      <c r="CO316">
        <v>1</v>
      </c>
      <c r="CP316">
        <v>3.5</v>
      </c>
      <c r="CQ316">
        <v>2.6</v>
      </c>
      <c r="CR316">
        <v>130</v>
      </c>
      <c r="CS316">
        <v>1</v>
      </c>
      <c r="CT316">
        <v>1</v>
      </c>
      <c r="CU316">
        <v>4.3571428571428568</v>
      </c>
      <c r="CV316">
        <v>2.84</v>
      </c>
      <c r="CW316">
        <v>142</v>
      </c>
      <c r="CX316">
        <v>1</v>
      </c>
      <c r="CY316">
        <v>1</v>
      </c>
      <c r="CZ316">
        <v>4.3571428571428568</v>
      </c>
      <c r="DA316">
        <v>2.84</v>
      </c>
      <c r="DB316">
        <v>142</v>
      </c>
      <c r="DC316">
        <v>1</v>
      </c>
      <c r="DD316">
        <v>1</v>
      </c>
      <c r="DE316">
        <v>-2</v>
      </c>
      <c r="DF316">
        <v>2.84</v>
      </c>
      <c r="DG316">
        <v>142</v>
      </c>
      <c r="DH316">
        <v>1</v>
      </c>
      <c r="DI316">
        <v>1</v>
      </c>
      <c r="DJ316">
        <v>0</v>
      </c>
      <c r="DK316">
        <v>2.84</v>
      </c>
      <c r="DL316">
        <v>142</v>
      </c>
      <c r="DM316">
        <v>0</v>
      </c>
      <c r="DN316">
        <v>1</v>
      </c>
      <c r="DO316">
        <v>0</v>
      </c>
      <c r="DP316" t="s">
        <v>3049</v>
      </c>
      <c r="DS316" t="s">
        <v>3097</v>
      </c>
      <c r="DT316" t="s">
        <v>3032</v>
      </c>
      <c r="DU316" t="s">
        <v>2977</v>
      </c>
      <c r="DV316" t="s">
        <v>4378</v>
      </c>
      <c r="DW316" t="s">
        <v>19</v>
      </c>
      <c r="DX316" t="s">
        <v>4379</v>
      </c>
      <c r="DY316" t="s">
        <v>19</v>
      </c>
      <c r="DZ316">
        <v>4</v>
      </c>
      <c r="EA316">
        <v>4</v>
      </c>
      <c r="EB316">
        <v>6</v>
      </c>
      <c r="EC316">
        <v>0</v>
      </c>
      <c r="ED316">
        <v>0</v>
      </c>
      <c r="EE316">
        <v>15</v>
      </c>
      <c r="EF316">
        <v>0</v>
      </c>
      <c r="EG316">
        <v>0</v>
      </c>
      <c r="EK316">
        <v>15</v>
      </c>
    </row>
    <row r="317" spans="1:141" x14ac:dyDescent="0.25">
      <c r="A317" t="s">
        <v>640</v>
      </c>
      <c r="B317" t="s">
        <v>641</v>
      </c>
      <c r="C317" t="s">
        <v>744</v>
      </c>
      <c r="D317">
        <v>2</v>
      </c>
      <c r="E317" t="s">
        <v>745</v>
      </c>
      <c r="F317" t="s">
        <v>788</v>
      </c>
      <c r="G317" t="s">
        <v>789</v>
      </c>
      <c r="H317" t="s">
        <v>2997</v>
      </c>
      <c r="I317" t="s">
        <v>566</v>
      </c>
      <c r="J317" t="s">
        <v>566</v>
      </c>
      <c r="K317" t="s">
        <v>788</v>
      </c>
      <c r="L317" t="s">
        <v>800</v>
      </c>
      <c r="M317">
        <v>885</v>
      </c>
      <c r="N317" t="s">
        <v>56</v>
      </c>
      <c r="O317" t="s">
        <v>801</v>
      </c>
      <c r="P317" t="s">
        <v>566</v>
      </c>
      <c r="Q317" t="s">
        <v>566</v>
      </c>
      <c r="R317" t="s">
        <v>4116</v>
      </c>
      <c r="S317" t="s">
        <v>34</v>
      </c>
      <c r="T317" t="s">
        <v>52</v>
      </c>
      <c r="U317" t="s">
        <v>2991</v>
      </c>
      <c r="V317" t="s">
        <v>26</v>
      </c>
      <c r="W317">
        <v>5</v>
      </c>
      <c r="X317" t="s">
        <v>4404</v>
      </c>
      <c r="Y317">
        <v>1</v>
      </c>
      <c r="Z317">
        <v>-1</v>
      </c>
      <c r="AA317">
        <v>1</v>
      </c>
      <c r="AB317">
        <v>-1</v>
      </c>
      <c r="AC317">
        <v>-1</v>
      </c>
      <c r="AD317" t="s">
        <v>19</v>
      </c>
      <c r="AE317">
        <v>0</v>
      </c>
      <c r="AF317" t="s">
        <v>19</v>
      </c>
      <c r="AG317">
        <v>0</v>
      </c>
      <c r="AI317">
        <v>1</v>
      </c>
      <c r="AJ317" t="s">
        <v>4376</v>
      </c>
      <c r="AK317">
        <v>1</v>
      </c>
      <c r="AL317">
        <f t="shared" si="242"/>
        <v>1</v>
      </c>
      <c r="AM317" t="s">
        <v>19</v>
      </c>
      <c r="AN317">
        <v>-1</v>
      </c>
      <c r="AO317">
        <f t="shared" si="235"/>
        <v>0</v>
      </c>
      <c r="AP317" t="s">
        <v>19</v>
      </c>
      <c r="AQ317">
        <v>-1</v>
      </c>
      <c r="AR317">
        <f t="shared" si="236"/>
        <v>0</v>
      </c>
      <c r="AS317" t="s">
        <v>19</v>
      </c>
      <c r="AT317">
        <v>-1</v>
      </c>
      <c r="AU317">
        <f t="shared" si="237"/>
        <v>0</v>
      </c>
      <c r="AV317" t="s">
        <v>19</v>
      </c>
      <c r="AW317">
        <v>-1</v>
      </c>
      <c r="AX317" t="s">
        <v>19</v>
      </c>
      <c r="AY317">
        <v>-1</v>
      </c>
      <c r="AZ317">
        <f t="shared" si="238"/>
        <v>0</v>
      </c>
      <c r="BA317">
        <v>-1</v>
      </c>
      <c r="BB317" t="s">
        <v>19</v>
      </c>
      <c r="BC317">
        <v>0</v>
      </c>
      <c r="BD317" t="s">
        <v>19</v>
      </c>
      <c r="BE317">
        <v>0</v>
      </c>
      <c r="BF317" t="s">
        <v>19</v>
      </c>
      <c r="BG317" t="s">
        <v>755</v>
      </c>
      <c r="BQ317">
        <v>-1</v>
      </c>
      <c r="BR317">
        <v>1</v>
      </c>
      <c r="BS317">
        <v>0</v>
      </c>
      <c r="BT317">
        <v>1</v>
      </c>
      <c r="BU317">
        <v>1</v>
      </c>
      <c r="BV317">
        <v>1</v>
      </c>
      <c r="BW317">
        <v>0</v>
      </c>
      <c r="BX317">
        <v>1</v>
      </c>
      <c r="BY317">
        <v>1</v>
      </c>
      <c r="CA317">
        <v>1</v>
      </c>
      <c r="CB317">
        <v>1</v>
      </c>
      <c r="CC317">
        <v>0</v>
      </c>
      <c r="CD317">
        <v>1</v>
      </c>
      <c r="CE317">
        <v>1</v>
      </c>
      <c r="CF317">
        <v>-1</v>
      </c>
      <c r="CG317">
        <v>1</v>
      </c>
      <c r="CH317">
        <v>1</v>
      </c>
      <c r="CI317">
        <v>1</v>
      </c>
      <c r="CJ317">
        <v>1</v>
      </c>
      <c r="CK317">
        <v>-2</v>
      </c>
      <c r="CL317">
        <v>1</v>
      </c>
      <c r="CM317">
        <v>1</v>
      </c>
      <c r="CN317">
        <v>1</v>
      </c>
      <c r="CO317">
        <v>1</v>
      </c>
      <c r="CP317">
        <v>-2</v>
      </c>
      <c r="CQ317">
        <v>1</v>
      </c>
      <c r="CR317">
        <v>1</v>
      </c>
      <c r="CS317">
        <v>1</v>
      </c>
      <c r="CT317">
        <v>1</v>
      </c>
      <c r="CU317">
        <v>-2</v>
      </c>
      <c r="CV317">
        <v>1</v>
      </c>
      <c r="CW317">
        <v>1</v>
      </c>
      <c r="CX317">
        <v>1</v>
      </c>
      <c r="CY317">
        <v>1</v>
      </c>
      <c r="CZ317">
        <v>-2</v>
      </c>
      <c r="DA317">
        <v>1</v>
      </c>
      <c r="DB317">
        <v>1</v>
      </c>
      <c r="DC317">
        <v>1</v>
      </c>
      <c r="DD317">
        <v>1</v>
      </c>
      <c r="DE317">
        <v>-1</v>
      </c>
      <c r="DF317">
        <v>1</v>
      </c>
      <c r="DG317">
        <v>1</v>
      </c>
      <c r="DH317">
        <v>1</v>
      </c>
      <c r="DI317">
        <v>1</v>
      </c>
      <c r="DJ317">
        <v>-1</v>
      </c>
      <c r="DK317">
        <v>1</v>
      </c>
      <c r="DL317">
        <v>1</v>
      </c>
      <c r="DM317">
        <v>1</v>
      </c>
      <c r="DN317">
        <v>1</v>
      </c>
      <c r="DO317">
        <v>0</v>
      </c>
      <c r="DP317" t="s">
        <v>3049</v>
      </c>
      <c r="DS317" t="s">
        <v>3097</v>
      </c>
      <c r="DT317" t="s">
        <v>3032</v>
      </c>
      <c r="DV317" t="s">
        <v>4378</v>
      </c>
      <c r="DW317" t="s">
        <v>19</v>
      </c>
      <c r="DX317" t="s">
        <v>4379</v>
      </c>
      <c r="DY317" t="s">
        <v>19</v>
      </c>
      <c r="DZ317">
        <v>-1</v>
      </c>
      <c r="EA317">
        <v>-1</v>
      </c>
      <c r="EB317">
        <v>-1</v>
      </c>
      <c r="EC317">
        <v>-1</v>
      </c>
      <c r="ED317">
        <v>-1</v>
      </c>
      <c r="EE317">
        <v>-1</v>
      </c>
      <c r="EF317">
        <v>-1</v>
      </c>
      <c r="EG317">
        <v>-1</v>
      </c>
      <c r="EK317">
        <v>-1</v>
      </c>
    </row>
    <row r="318" spans="1:141" x14ac:dyDescent="0.25">
      <c r="A318" t="s">
        <v>640</v>
      </c>
      <c r="B318" t="s">
        <v>641</v>
      </c>
      <c r="C318" t="s">
        <v>744</v>
      </c>
      <c r="D318">
        <v>2</v>
      </c>
      <c r="E318" t="s">
        <v>745</v>
      </c>
      <c r="F318" t="s">
        <v>788</v>
      </c>
      <c r="G318" t="s">
        <v>789</v>
      </c>
      <c r="H318" t="s">
        <v>2997</v>
      </c>
      <c r="I318" t="s">
        <v>566</v>
      </c>
      <c r="J318" t="s">
        <v>566</v>
      </c>
      <c r="K318" t="s">
        <v>788</v>
      </c>
      <c r="L318" t="s">
        <v>802</v>
      </c>
      <c r="M318">
        <v>886</v>
      </c>
      <c r="N318" t="s">
        <v>56</v>
      </c>
      <c r="O318" t="s">
        <v>803</v>
      </c>
      <c r="P318" t="s">
        <v>566</v>
      </c>
      <c r="Q318" t="s">
        <v>566</v>
      </c>
      <c r="R318" t="s">
        <v>4116</v>
      </c>
      <c r="S318" t="s">
        <v>34</v>
      </c>
      <c r="T318" t="s">
        <v>52</v>
      </c>
      <c r="U318" t="s">
        <v>2991</v>
      </c>
      <c r="V318" t="s">
        <v>26</v>
      </c>
      <c r="W318">
        <v>6</v>
      </c>
      <c r="X318" t="s">
        <v>4404</v>
      </c>
      <c r="Y318">
        <v>9</v>
      </c>
      <c r="Z318">
        <v>1</v>
      </c>
      <c r="AA318">
        <v>3</v>
      </c>
      <c r="AB318">
        <v>3</v>
      </c>
      <c r="AC318">
        <v>2</v>
      </c>
      <c r="AD318" t="s">
        <v>19</v>
      </c>
      <c r="AE318">
        <v>0</v>
      </c>
      <c r="AF318" t="s">
        <v>19</v>
      </c>
      <c r="AG318">
        <v>0</v>
      </c>
      <c r="AH318" t="s">
        <v>4416</v>
      </c>
      <c r="AI318">
        <v>6</v>
      </c>
      <c r="AJ318" t="s">
        <v>4376</v>
      </c>
      <c r="AK318">
        <v>6</v>
      </c>
      <c r="AL318">
        <f t="shared" si="242"/>
        <v>6</v>
      </c>
      <c r="AM318" t="s">
        <v>19</v>
      </c>
      <c r="AN318">
        <v>0</v>
      </c>
      <c r="AO318">
        <f t="shared" si="235"/>
        <v>0</v>
      </c>
      <c r="AP318" t="s">
        <v>19</v>
      </c>
      <c r="AQ318">
        <v>2</v>
      </c>
      <c r="AR318">
        <f t="shared" si="236"/>
        <v>2</v>
      </c>
      <c r="AS318" t="s">
        <v>19</v>
      </c>
      <c r="AT318">
        <v>2</v>
      </c>
      <c r="AU318">
        <f t="shared" si="237"/>
        <v>2</v>
      </c>
      <c r="AV318" t="s">
        <v>19</v>
      </c>
      <c r="AW318">
        <v>1</v>
      </c>
      <c r="AX318" t="s">
        <v>19</v>
      </c>
      <c r="AY318">
        <v>1</v>
      </c>
      <c r="AZ318">
        <f t="shared" si="238"/>
        <v>1</v>
      </c>
      <c r="BA318">
        <f t="shared" si="239"/>
        <v>5</v>
      </c>
      <c r="BB318" t="s">
        <v>19</v>
      </c>
      <c r="BC318">
        <v>0</v>
      </c>
      <c r="BD318" t="s">
        <v>19</v>
      </c>
      <c r="BE318">
        <v>0</v>
      </c>
      <c r="BF318" t="s">
        <v>19</v>
      </c>
      <c r="BG318" t="s">
        <v>748</v>
      </c>
      <c r="BH318">
        <v>1</v>
      </c>
      <c r="BI318">
        <v>1</v>
      </c>
      <c r="BJ318">
        <v>1</v>
      </c>
      <c r="BK318">
        <v>1</v>
      </c>
      <c r="BL318">
        <v>1</v>
      </c>
      <c r="BP318">
        <v>1</v>
      </c>
      <c r="BQ318">
        <v>0</v>
      </c>
      <c r="BR318">
        <v>3</v>
      </c>
      <c r="BS318">
        <v>0</v>
      </c>
      <c r="BT318">
        <v>0.66666666666666663</v>
      </c>
      <c r="BU318">
        <v>3</v>
      </c>
      <c r="BV318">
        <v>0.66666666666666663</v>
      </c>
      <c r="BW318">
        <v>0</v>
      </c>
      <c r="BX318">
        <v>6</v>
      </c>
      <c r="BY318">
        <v>6</v>
      </c>
      <c r="BZ318">
        <v>0</v>
      </c>
      <c r="CA318">
        <v>1</v>
      </c>
      <c r="CB318">
        <v>1</v>
      </c>
      <c r="CC318">
        <v>0</v>
      </c>
      <c r="CD318">
        <v>0.66666666666666663</v>
      </c>
      <c r="CE318">
        <v>0.66666666666666663</v>
      </c>
      <c r="CF318">
        <v>-2</v>
      </c>
      <c r="CG318">
        <v>0.66666666666666663</v>
      </c>
      <c r="CH318">
        <v>6</v>
      </c>
      <c r="CJ318">
        <v>0.66666666666666663</v>
      </c>
      <c r="CK318">
        <v>1</v>
      </c>
      <c r="CL318">
        <v>0.88888888888888884</v>
      </c>
      <c r="CM318">
        <v>8</v>
      </c>
      <c r="CN318">
        <v>1</v>
      </c>
      <c r="CO318">
        <v>0.88888888888888884</v>
      </c>
      <c r="CP318">
        <v>1.3333333333333333</v>
      </c>
      <c r="CQ318">
        <v>1.1111111111111112</v>
      </c>
      <c r="CR318">
        <v>10</v>
      </c>
      <c r="CS318">
        <v>1</v>
      </c>
      <c r="CT318">
        <v>1</v>
      </c>
      <c r="CU318">
        <v>1.6666666666666667</v>
      </c>
      <c r="CV318">
        <v>1.2222222222222223</v>
      </c>
      <c r="CW318">
        <v>11</v>
      </c>
      <c r="CX318">
        <v>1</v>
      </c>
      <c r="CY318">
        <v>1</v>
      </c>
      <c r="CZ318">
        <v>1.6666666666666667</v>
      </c>
      <c r="DA318">
        <v>1.2222222222222223</v>
      </c>
      <c r="DB318">
        <v>11</v>
      </c>
      <c r="DC318">
        <v>1</v>
      </c>
      <c r="DD318">
        <v>1</v>
      </c>
      <c r="DE318">
        <v>-2</v>
      </c>
      <c r="DF318">
        <v>1.2222222222222223</v>
      </c>
      <c r="DG318">
        <v>11</v>
      </c>
      <c r="DH318">
        <v>1</v>
      </c>
      <c r="DI318">
        <v>1</v>
      </c>
      <c r="DJ318">
        <v>-2</v>
      </c>
      <c r="DK318">
        <v>1.2222222222222223</v>
      </c>
      <c r="DL318">
        <v>11</v>
      </c>
      <c r="DM318">
        <v>1</v>
      </c>
      <c r="DN318">
        <v>1</v>
      </c>
      <c r="DO318">
        <v>0</v>
      </c>
      <c r="DP318" t="s">
        <v>3049</v>
      </c>
      <c r="DS318" t="s">
        <v>3097</v>
      </c>
      <c r="DT318" t="s">
        <v>3032</v>
      </c>
      <c r="DV318" t="s">
        <v>4378</v>
      </c>
      <c r="DW318" t="s">
        <v>19</v>
      </c>
      <c r="DX318" t="s">
        <v>4379</v>
      </c>
      <c r="DY318" t="s">
        <v>19</v>
      </c>
      <c r="DZ318">
        <v>0</v>
      </c>
      <c r="EA318">
        <v>2</v>
      </c>
      <c r="EB318">
        <v>1</v>
      </c>
      <c r="EC318">
        <v>0</v>
      </c>
      <c r="ED318">
        <v>0</v>
      </c>
      <c r="EE318">
        <v>0</v>
      </c>
      <c r="EF318">
        <v>1</v>
      </c>
      <c r="EG318">
        <v>0</v>
      </c>
      <c r="EK318">
        <v>1</v>
      </c>
    </row>
    <row r="319" spans="1:141" x14ac:dyDescent="0.25">
      <c r="A319" t="s">
        <v>640</v>
      </c>
      <c r="B319" t="s">
        <v>641</v>
      </c>
      <c r="C319" t="s">
        <v>744</v>
      </c>
      <c r="D319">
        <v>2</v>
      </c>
      <c r="E319" t="s">
        <v>745</v>
      </c>
      <c r="F319" t="s">
        <v>804</v>
      </c>
      <c r="G319" t="s">
        <v>805</v>
      </c>
      <c r="H319" t="s">
        <v>2997</v>
      </c>
      <c r="I319" t="s">
        <v>566</v>
      </c>
      <c r="J319" t="s">
        <v>566</v>
      </c>
      <c r="K319" t="s">
        <v>804</v>
      </c>
      <c r="L319" t="s">
        <v>806</v>
      </c>
      <c r="M319">
        <v>887</v>
      </c>
      <c r="N319" t="s">
        <v>56</v>
      </c>
      <c r="O319" t="s">
        <v>807</v>
      </c>
      <c r="P319" t="s">
        <v>566</v>
      </c>
      <c r="Q319" t="s">
        <v>566</v>
      </c>
      <c r="R319" t="s">
        <v>4116</v>
      </c>
      <c r="S319" t="s">
        <v>34</v>
      </c>
      <c r="T319" t="s">
        <v>52</v>
      </c>
      <c r="U319" t="s">
        <v>2991</v>
      </c>
      <c r="V319" t="s">
        <v>26</v>
      </c>
      <c r="W319">
        <v>1</v>
      </c>
      <c r="X319" t="s">
        <v>4150</v>
      </c>
      <c r="Y319">
        <v>24</v>
      </c>
      <c r="Z319">
        <v>6</v>
      </c>
      <c r="AA319">
        <v>8</v>
      </c>
      <c r="AB319">
        <v>9</v>
      </c>
      <c r="AC319">
        <v>1</v>
      </c>
      <c r="AD319" t="s">
        <v>19</v>
      </c>
      <c r="AE319">
        <v>39</v>
      </c>
      <c r="AF319" t="s">
        <v>19</v>
      </c>
      <c r="AG319">
        <v>3</v>
      </c>
      <c r="AH319" t="s">
        <v>4417</v>
      </c>
      <c r="AI319">
        <v>2</v>
      </c>
      <c r="AJ319" t="s">
        <v>4376</v>
      </c>
      <c r="AK319">
        <v>2</v>
      </c>
      <c r="AL319">
        <f t="shared" si="242"/>
        <v>5</v>
      </c>
      <c r="AM319" t="s">
        <v>19</v>
      </c>
      <c r="AN319">
        <v>0</v>
      </c>
      <c r="AO319">
        <f t="shared" si="235"/>
        <v>0</v>
      </c>
      <c r="AP319" t="s">
        <v>4418</v>
      </c>
      <c r="AQ319">
        <v>11</v>
      </c>
      <c r="AR319">
        <f t="shared" si="236"/>
        <v>11</v>
      </c>
      <c r="AS319" t="s">
        <v>19</v>
      </c>
      <c r="AT319">
        <v>4</v>
      </c>
      <c r="AU319">
        <f t="shared" si="237"/>
        <v>4</v>
      </c>
      <c r="AV319" t="s">
        <v>19</v>
      </c>
      <c r="AW319">
        <v>4</v>
      </c>
      <c r="AX319" t="s">
        <v>19</v>
      </c>
      <c r="AY319">
        <v>4</v>
      </c>
      <c r="AZ319">
        <f t="shared" si="238"/>
        <v>4</v>
      </c>
      <c r="BA319">
        <f t="shared" si="239"/>
        <v>19</v>
      </c>
      <c r="BB319" t="s">
        <v>19</v>
      </c>
      <c r="BC319">
        <v>0</v>
      </c>
      <c r="BD319" t="s">
        <v>19</v>
      </c>
      <c r="BE319">
        <v>0</v>
      </c>
      <c r="BF319" t="s">
        <v>19</v>
      </c>
      <c r="BG319" t="s">
        <v>755</v>
      </c>
      <c r="BI319">
        <v>1</v>
      </c>
      <c r="BJ319">
        <v>1</v>
      </c>
      <c r="BK319">
        <v>2</v>
      </c>
      <c r="BL319">
        <v>2</v>
      </c>
      <c r="BM319">
        <v>2</v>
      </c>
      <c r="BN319">
        <v>2</v>
      </c>
      <c r="BO319">
        <v>2</v>
      </c>
      <c r="BP319">
        <v>3</v>
      </c>
      <c r="BQ319">
        <v>4</v>
      </c>
      <c r="BR319">
        <v>5</v>
      </c>
      <c r="BS319">
        <v>0.125</v>
      </c>
      <c r="BT319">
        <v>0.20833333333333334</v>
      </c>
      <c r="BU319">
        <v>5</v>
      </c>
      <c r="BV319">
        <v>0.20833333333333334</v>
      </c>
      <c r="BW319">
        <v>3</v>
      </c>
      <c r="BX319">
        <v>5</v>
      </c>
      <c r="BY319">
        <v>5</v>
      </c>
      <c r="BZ319">
        <v>1</v>
      </c>
      <c r="CA319">
        <v>1</v>
      </c>
      <c r="CB319">
        <v>1</v>
      </c>
      <c r="CC319">
        <v>0.125</v>
      </c>
      <c r="CD319">
        <v>0.20833333333333334</v>
      </c>
      <c r="CE319">
        <v>0.20833333333333334</v>
      </c>
      <c r="CF319">
        <v>0</v>
      </c>
      <c r="CG319">
        <v>0.20833333333333334</v>
      </c>
      <c r="CH319">
        <v>5</v>
      </c>
      <c r="CI319">
        <v>0</v>
      </c>
      <c r="CJ319">
        <v>0.20833333333333334</v>
      </c>
      <c r="CK319">
        <v>1.8333333333333333</v>
      </c>
      <c r="CL319">
        <v>0.66666666666666663</v>
      </c>
      <c r="CM319">
        <v>16</v>
      </c>
      <c r="CN319">
        <v>1</v>
      </c>
      <c r="CO319">
        <v>0.66666666666666663</v>
      </c>
      <c r="CP319">
        <v>1.875</v>
      </c>
      <c r="CQ319">
        <v>0.83333333333333337</v>
      </c>
      <c r="CR319">
        <v>20</v>
      </c>
      <c r="CS319">
        <v>1</v>
      </c>
      <c r="CT319">
        <v>0.83333333333333337</v>
      </c>
      <c r="CU319">
        <v>2.1111111111111112</v>
      </c>
      <c r="CV319">
        <v>1</v>
      </c>
      <c r="CW319">
        <v>24</v>
      </c>
      <c r="CX319">
        <v>1</v>
      </c>
      <c r="CY319">
        <v>1</v>
      </c>
      <c r="CZ319">
        <v>2.1111111111111112</v>
      </c>
      <c r="DA319">
        <v>1</v>
      </c>
      <c r="DB319">
        <v>24</v>
      </c>
      <c r="DC319">
        <v>1</v>
      </c>
      <c r="DD319">
        <v>1</v>
      </c>
      <c r="DE319">
        <v>-2</v>
      </c>
      <c r="DF319">
        <v>1</v>
      </c>
      <c r="DG319">
        <v>24</v>
      </c>
      <c r="DH319">
        <v>1</v>
      </c>
      <c r="DI319">
        <v>1</v>
      </c>
      <c r="DJ319">
        <v>-2</v>
      </c>
      <c r="DK319">
        <v>1</v>
      </c>
      <c r="DL319">
        <v>24</v>
      </c>
      <c r="DM319">
        <v>1</v>
      </c>
      <c r="DN319">
        <v>1</v>
      </c>
      <c r="DO319">
        <v>0</v>
      </c>
      <c r="DP319" t="s">
        <v>3049</v>
      </c>
      <c r="DS319" t="s">
        <v>3097</v>
      </c>
      <c r="DV319" t="s">
        <v>4419</v>
      </c>
      <c r="DW319" t="s">
        <v>19</v>
      </c>
      <c r="DX319" t="s">
        <v>4420</v>
      </c>
      <c r="DY319" t="s">
        <v>19</v>
      </c>
      <c r="DZ319">
        <v>3</v>
      </c>
      <c r="EA319">
        <v>3</v>
      </c>
      <c r="EB319">
        <v>2</v>
      </c>
      <c r="EC319">
        <v>1</v>
      </c>
      <c r="ED319">
        <v>0</v>
      </c>
      <c r="EE319">
        <v>0</v>
      </c>
      <c r="EF319">
        <v>8</v>
      </c>
      <c r="EG319">
        <v>0</v>
      </c>
    </row>
    <row r="320" spans="1:141" x14ac:dyDescent="0.25">
      <c r="A320" t="s">
        <v>640</v>
      </c>
      <c r="B320" t="s">
        <v>641</v>
      </c>
      <c r="C320" t="s">
        <v>744</v>
      </c>
      <c r="D320">
        <v>2</v>
      </c>
      <c r="E320" t="s">
        <v>745</v>
      </c>
      <c r="F320" t="s">
        <v>804</v>
      </c>
      <c r="G320" t="s">
        <v>805</v>
      </c>
      <c r="H320" t="s">
        <v>2997</v>
      </c>
      <c r="I320" t="s">
        <v>566</v>
      </c>
      <c r="J320" t="s">
        <v>566</v>
      </c>
      <c r="K320" t="s">
        <v>804</v>
      </c>
      <c r="L320" t="s">
        <v>808</v>
      </c>
      <c r="M320">
        <v>888</v>
      </c>
      <c r="N320" t="s">
        <v>56</v>
      </c>
      <c r="O320" t="s">
        <v>809</v>
      </c>
      <c r="P320" t="s">
        <v>566</v>
      </c>
      <c r="Q320" t="s">
        <v>566</v>
      </c>
      <c r="R320" t="s">
        <v>4116</v>
      </c>
      <c r="S320" t="s">
        <v>34</v>
      </c>
      <c r="T320" t="s">
        <v>52</v>
      </c>
      <c r="U320" t="s">
        <v>2991</v>
      </c>
      <c r="V320" t="s">
        <v>26</v>
      </c>
      <c r="W320">
        <v>2</v>
      </c>
      <c r="X320" t="s">
        <v>4128</v>
      </c>
      <c r="Y320">
        <v>7</v>
      </c>
      <c r="Z320">
        <v>1</v>
      </c>
      <c r="AA320">
        <v>2</v>
      </c>
      <c r="AB320">
        <v>3</v>
      </c>
      <c r="AC320">
        <v>1</v>
      </c>
      <c r="AD320" t="s">
        <v>19</v>
      </c>
      <c r="AE320">
        <v>1</v>
      </c>
      <c r="AF320" t="s">
        <v>19</v>
      </c>
      <c r="AG320">
        <v>2</v>
      </c>
      <c r="AH320" t="s">
        <v>4421</v>
      </c>
      <c r="AI320">
        <v>3</v>
      </c>
      <c r="AJ320" t="s">
        <v>4376</v>
      </c>
      <c r="AK320">
        <v>3</v>
      </c>
      <c r="AL320">
        <f t="shared" si="242"/>
        <v>5</v>
      </c>
      <c r="AM320" t="s">
        <v>19</v>
      </c>
      <c r="AN320">
        <v>0</v>
      </c>
      <c r="AO320">
        <f t="shared" si="235"/>
        <v>0</v>
      </c>
      <c r="AP320" t="s">
        <v>4422</v>
      </c>
      <c r="AQ320">
        <v>10</v>
      </c>
      <c r="AR320">
        <f t="shared" si="236"/>
        <v>10</v>
      </c>
      <c r="AS320" t="s">
        <v>19</v>
      </c>
      <c r="AT320">
        <v>2</v>
      </c>
      <c r="AU320">
        <f t="shared" si="237"/>
        <v>2</v>
      </c>
      <c r="AV320" t="s">
        <v>19</v>
      </c>
      <c r="AW320">
        <v>1</v>
      </c>
      <c r="AX320" t="s">
        <v>19</v>
      </c>
      <c r="AY320">
        <v>1</v>
      </c>
      <c r="AZ320">
        <f t="shared" si="238"/>
        <v>1</v>
      </c>
      <c r="BA320">
        <f t="shared" si="239"/>
        <v>13</v>
      </c>
      <c r="BB320" t="s">
        <v>19</v>
      </c>
      <c r="BC320">
        <v>0</v>
      </c>
      <c r="BD320" t="s">
        <v>19</v>
      </c>
      <c r="BE320">
        <v>0</v>
      </c>
      <c r="BF320" t="s">
        <v>19</v>
      </c>
      <c r="BG320" t="s">
        <v>4423</v>
      </c>
      <c r="BQ320">
        <v>2.6666666666666665</v>
      </c>
      <c r="BR320">
        <v>5</v>
      </c>
      <c r="BS320">
        <v>0.2857142857142857</v>
      </c>
      <c r="BT320">
        <v>0.7142857142857143</v>
      </c>
      <c r="BU320">
        <v>5</v>
      </c>
      <c r="BV320">
        <v>0.7142857142857143</v>
      </c>
      <c r="BW320">
        <v>2</v>
      </c>
      <c r="BX320">
        <v>5</v>
      </c>
      <c r="BY320">
        <v>5</v>
      </c>
      <c r="BZ320">
        <v>1</v>
      </c>
      <c r="CA320">
        <v>1</v>
      </c>
      <c r="CB320">
        <v>1</v>
      </c>
      <c r="CC320">
        <v>0.2857142857142857</v>
      </c>
      <c r="CD320">
        <v>0.7142857142857143</v>
      </c>
      <c r="CE320">
        <v>0.7142857142857143</v>
      </c>
      <c r="CF320">
        <v>-2</v>
      </c>
      <c r="CG320">
        <v>0.7142857142857143</v>
      </c>
      <c r="CH320">
        <v>5</v>
      </c>
      <c r="CJ320">
        <v>0.7142857142857143</v>
      </c>
      <c r="CK320">
        <v>5</v>
      </c>
      <c r="CL320">
        <v>2.1428571428571428</v>
      </c>
      <c r="CM320">
        <v>15</v>
      </c>
      <c r="CN320">
        <v>1</v>
      </c>
      <c r="CO320">
        <v>1</v>
      </c>
      <c r="CP320">
        <v>4</v>
      </c>
      <c r="CQ320">
        <v>2.4285714285714284</v>
      </c>
      <c r="CR320">
        <v>17</v>
      </c>
      <c r="CS320">
        <v>1</v>
      </c>
      <c r="CT320">
        <v>1</v>
      </c>
      <c r="CU320">
        <v>4.333333333333333</v>
      </c>
      <c r="CV320">
        <v>2.5714285714285716</v>
      </c>
      <c r="CW320">
        <v>18</v>
      </c>
      <c r="CX320">
        <v>1</v>
      </c>
      <c r="CY320">
        <v>1</v>
      </c>
      <c r="CZ320">
        <v>4.333333333333333</v>
      </c>
      <c r="DA320">
        <v>2.5714285714285716</v>
      </c>
      <c r="DB320">
        <v>18</v>
      </c>
      <c r="DC320">
        <v>1</v>
      </c>
      <c r="DD320">
        <v>1</v>
      </c>
      <c r="DE320">
        <v>-2</v>
      </c>
      <c r="DF320">
        <v>2.5714285714285716</v>
      </c>
      <c r="DG320">
        <v>18</v>
      </c>
      <c r="DH320">
        <v>1</v>
      </c>
      <c r="DI320">
        <v>1</v>
      </c>
      <c r="DJ320">
        <v>-2</v>
      </c>
      <c r="DK320">
        <v>2.5714285714285716</v>
      </c>
      <c r="DL320">
        <v>18</v>
      </c>
      <c r="DM320">
        <v>1</v>
      </c>
      <c r="DN320">
        <v>1</v>
      </c>
      <c r="DO320">
        <v>0</v>
      </c>
      <c r="DP320" t="s">
        <v>3049</v>
      </c>
      <c r="DS320" t="s">
        <v>3097</v>
      </c>
      <c r="DT320" t="s">
        <v>3032</v>
      </c>
      <c r="DU320" t="s">
        <v>2977</v>
      </c>
      <c r="DV320" t="s">
        <v>4419</v>
      </c>
      <c r="DW320" t="s">
        <v>19</v>
      </c>
      <c r="DX320" t="s">
        <v>4420</v>
      </c>
      <c r="DY320" t="s">
        <v>19</v>
      </c>
      <c r="DZ320">
        <v>0</v>
      </c>
      <c r="EA320">
        <v>2</v>
      </c>
      <c r="EB320">
        <v>1</v>
      </c>
      <c r="EC320">
        <v>0</v>
      </c>
      <c r="ED320">
        <v>0</v>
      </c>
      <c r="EE320">
        <v>0</v>
      </c>
      <c r="EF320">
        <v>1</v>
      </c>
      <c r="EG320">
        <v>1</v>
      </c>
    </row>
    <row r="321" spans="1:141" x14ac:dyDescent="0.25">
      <c r="A321" t="s">
        <v>640</v>
      </c>
      <c r="B321" t="s">
        <v>641</v>
      </c>
      <c r="C321" t="s">
        <v>744</v>
      </c>
      <c r="D321">
        <v>2</v>
      </c>
      <c r="E321" t="s">
        <v>745</v>
      </c>
      <c r="F321" t="s">
        <v>804</v>
      </c>
      <c r="G321" t="s">
        <v>805</v>
      </c>
      <c r="H321" t="s">
        <v>2997</v>
      </c>
      <c r="I321" t="s">
        <v>566</v>
      </c>
      <c r="J321" t="s">
        <v>566</v>
      </c>
      <c r="K321" t="s">
        <v>804</v>
      </c>
      <c r="L321" t="s">
        <v>810</v>
      </c>
      <c r="M321">
        <v>889</v>
      </c>
      <c r="N321" t="s">
        <v>56</v>
      </c>
      <c r="O321" t="s">
        <v>811</v>
      </c>
      <c r="P321" t="s">
        <v>566</v>
      </c>
      <c r="Q321" t="s">
        <v>566</v>
      </c>
      <c r="R321" t="s">
        <v>4116</v>
      </c>
      <c r="S321" t="s">
        <v>34</v>
      </c>
      <c r="T321" t="s">
        <v>52</v>
      </c>
      <c r="U321" t="s">
        <v>2991</v>
      </c>
      <c r="V321" t="s">
        <v>26</v>
      </c>
      <c r="W321">
        <v>3</v>
      </c>
      <c r="X321" t="s">
        <v>4128</v>
      </c>
      <c r="Y321">
        <v>20</v>
      </c>
      <c r="Z321">
        <v>5</v>
      </c>
      <c r="AA321">
        <v>7</v>
      </c>
      <c r="AB321">
        <v>7</v>
      </c>
      <c r="AC321">
        <v>1</v>
      </c>
      <c r="AD321" t="s">
        <v>19</v>
      </c>
      <c r="AE321">
        <v>16</v>
      </c>
      <c r="AF321" t="s">
        <v>19</v>
      </c>
      <c r="AG321">
        <v>1</v>
      </c>
      <c r="AH321" t="s">
        <v>4424</v>
      </c>
      <c r="AI321">
        <v>3</v>
      </c>
      <c r="AJ321" t="s">
        <v>4425</v>
      </c>
      <c r="AK321">
        <v>3</v>
      </c>
      <c r="AL321">
        <f t="shared" si="242"/>
        <v>4</v>
      </c>
      <c r="AM321" t="s">
        <v>19</v>
      </c>
      <c r="AN321">
        <v>0</v>
      </c>
      <c r="AO321">
        <f t="shared" si="235"/>
        <v>0</v>
      </c>
      <c r="AP321" t="s">
        <v>4426</v>
      </c>
      <c r="AQ321">
        <v>9</v>
      </c>
      <c r="AR321">
        <f t="shared" si="236"/>
        <v>9</v>
      </c>
      <c r="AS321" t="s">
        <v>19</v>
      </c>
      <c r="AT321">
        <v>7</v>
      </c>
      <c r="AU321">
        <f t="shared" si="237"/>
        <v>7</v>
      </c>
      <c r="AV321" t="s">
        <v>19</v>
      </c>
      <c r="AW321">
        <v>0</v>
      </c>
      <c r="AX321" t="s">
        <v>19</v>
      </c>
      <c r="AY321">
        <v>0</v>
      </c>
      <c r="AZ321">
        <f t="shared" si="238"/>
        <v>0</v>
      </c>
      <c r="BA321">
        <f t="shared" si="239"/>
        <v>16</v>
      </c>
      <c r="BB321" t="s">
        <v>19</v>
      </c>
      <c r="BC321">
        <v>0</v>
      </c>
      <c r="BD321" t="s">
        <v>19</v>
      </c>
      <c r="BE321">
        <v>0</v>
      </c>
      <c r="BF321" t="s">
        <v>19</v>
      </c>
      <c r="BG321" t="s">
        <v>755</v>
      </c>
      <c r="BI321">
        <v>1</v>
      </c>
      <c r="BJ321">
        <v>1</v>
      </c>
      <c r="BK321">
        <v>2</v>
      </c>
      <c r="BL321">
        <v>2</v>
      </c>
      <c r="BM321">
        <v>2</v>
      </c>
      <c r="BN321">
        <v>4</v>
      </c>
      <c r="BO321">
        <v>3</v>
      </c>
      <c r="BP321">
        <v>2</v>
      </c>
      <c r="BQ321">
        <v>1.3333333333333333</v>
      </c>
      <c r="BR321">
        <v>4</v>
      </c>
      <c r="BS321">
        <v>0.05</v>
      </c>
      <c r="BT321">
        <v>0.2</v>
      </c>
      <c r="BU321">
        <v>4</v>
      </c>
      <c r="BV321">
        <v>0.2</v>
      </c>
      <c r="BW321">
        <v>1</v>
      </c>
      <c r="BX321">
        <v>4</v>
      </c>
      <c r="BY321">
        <v>4</v>
      </c>
      <c r="BZ321">
        <v>1</v>
      </c>
      <c r="CA321">
        <v>1</v>
      </c>
      <c r="CB321">
        <v>1</v>
      </c>
      <c r="CC321">
        <v>0.05</v>
      </c>
      <c r="CD321">
        <v>0.2</v>
      </c>
      <c r="CE321">
        <v>0.2</v>
      </c>
      <c r="CF321">
        <v>0</v>
      </c>
      <c r="CG321">
        <v>0.2</v>
      </c>
      <c r="CH321">
        <v>4</v>
      </c>
      <c r="CI321">
        <v>0</v>
      </c>
      <c r="CJ321">
        <v>0.2</v>
      </c>
      <c r="CK321">
        <v>2.25</v>
      </c>
      <c r="CL321">
        <v>0.65</v>
      </c>
      <c r="CM321">
        <v>13</v>
      </c>
      <c r="CN321">
        <v>1</v>
      </c>
      <c r="CO321">
        <v>0.65</v>
      </c>
      <c r="CP321">
        <v>2.6666666666666665</v>
      </c>
      <c r="CQ321">
        <v>1</v>
      </c>
      <c r="CR321">
        <v>20</v>
      </c>
      <c r="CS321">
        <v>1</v>
      </c>
      <c r="CT321">
        <v>1</v>
      </c>
      <c r="CU321">
        <v>2.2857142857142856</v>
      </c>
      <c r="CV321">
        <v>1</v>
      </c>
      <c r="CW321">
        <v>20</v>
      </c>
      <c r="CX321">
        <v>1</v>
      </c>
      <c r="CY321">
        <v>1</v>
      </c>
      <c r="CZ321">
        <v>2.2857142857142856</v>
      </c>
      <c r="DA321">
        <v>1</v>
      </c>
      <c r="DB321">
        <v>20</v>
      </c>
      <c r="DC321">
        <v>1</v>
      </c>
      <c r="DD321">
        <v>1</v>
      </c>
      <c r="DE321">
        <v>-2</v>
      </c>
      <c r="DF321">
        <v>1</v>
      </c>
      <c r="DG321">
        <v>20</v>
      </c>
      <c r="DH321">
        <v>1</v>
      </c>
      <c r="DI321">
        <v>1</v>
      </c>
      <c r="DJ321">
        <v>-2</v>
      </c>
      <c r="DK321">
        <v>1</v>
      </c>
      <c r="DL321">
        <v>20</v>
      </c>
      <c r="DM321">
        <v>1</v>
      </c>
      <c r="DN321">
        <v>1</v>
      </c>
      <c r="DO321">
        <v>0</v>
      </c>
      <c r="DP321" t="s">
        <v>3049</v>
      </c>
      <c r="DS321" t="s">
        <v>3097</v>
      </c>
      <c r="DT321" t="s">
        <v>3032</v>
      </c>
      <c r="DU321" t="s">
        <v>2977</v>
      </c>
      <c r="DV321" t="s">
        <v>4419</v>
      </c>
      <c r="DW321" t="s">
        <v>19</v>
      </c>
      <c r="DX321" t="s">
        <v>4420</v>
      </c>
      <c r="DY321" t="s">
        <v>19</v>
      </c>
      <c r="DZ321">
        <v>2</v>
      </c>
      <c r="EA321">
        <v>2</v>
      </c>
      <c r="EB321">
        <v>2</v>
      </c>
      <c r="EC321">
        <v>1</v>
      </c>
      <c r="ED321">
        <v>0</v>
      </c>
      <c r="EE321">
        <v>0</v>
      </c>
      <c r="EF321">
        <v>23</v>
      </c>
      <c r="EG321">
        <v>0</v>
      </c>
      <c r="EK321">
        <v>23</v>
      </c>
    </row>
    <row r="322" spans="1:141" x14ac:dyDescent="0.25">
      <c r="A322" t="s">
        <v>640</v>
      </c>
      <c r="B322" t="s">
        <v>641</v>
      </c>
      <c r="C322" t="s">
        <v>744</v>
      </c>
      <c r="D322">
        <v>2</v>
      </c>
      <c r="E322" t="s">
        <v>745</v>
      </c>
      <c r="F322" t="s">
        <v>804</v>
      </c>
      <c r="G322" t="s">
        <v>805</v>
      </c>
      <c r="H322" t="s">
        <v>2997</v>
      </c>
      <c r="I322" t="s">
        <v>566</v>
      </c>
      <c r="J322" t="s">
        <v>566</v>
      </c>
      <c r="K322" t="s">
        <v>804</v>
      </c>
      <c r="L322" t="s">
        <v>812</v>
      </c>
      <c r="M322">
        <v>890</v>
      </c>
      <c r="N322" t="s">
        <v>56</v>
      </c>
      <c r="O322" t="s">
        <v>813</v>
      </c>
      <c r="P322" t="s">
        <v>566</v>
      </c>
      <c r="Q322" t="s">
        <v>566</v>
      </c>
      <c r="R322" t="s">
        <v>4116</v>
      </c>
      <c r="S322" t="s">
        <v>34</v>
      </c>
      <c r="T322" t="s">
        <v>52</v>
      </c>
      <c r="U322" t="s">
        <v>2991</v>
      </c>
      <c r="V322" t="s">
        <v>26</v>
      </c>
      <c r="W322">
        <v>4</v>
      </c>
      <c r="X322" t="s">
        <v>4128</v>
      </c>
      <c r="Y322">
        <v>10</v>
      </c>
      <c r="Z322">
        <v>2</v>
      </c>
      <c r="AA322">
        <v>4</v>
      </c>
      <c r="AB322">
        <v>4</v>
      </c>
      <c r="AC322">
        <v>-1</v>
      </c>
      <c r="AD322" t="s">
        <v>19</v>
      </c>
      <c r="AE322">
        <v>0</v>
      </c>
      <c r="AF322" t="s">
        <v>19</v>
      </c>
      <c r="AG322">
        <v>4</v>
      </c>
      <c r="AH322" t="s">
        <v>4427</v>
      </c>
      <c r="AI322">
        <v>4</v>
      </c>
      <c r="AJ322" t="s">
        <v>4376</v>
      </c>
      <c r="AK322">
        <v>4</v>
      </c>
      <c r="AL322">
        <f t="shared" si="242"/>
        <v>8</v>
      </c>
      <c r="AM322" t="s">
        <v>19</v>
      </c>
      <c r="AN322">
        <v>1</v>
      </c>
      <c r="AO322">
        <f t="shared" si="235"/>
        <v>1</v>
      </c>
      <c r="AP322" t="s">
        <v>4428</v>
      </c>
      <c r="AQ322">
        <v>1</v>
      </c>
      <c r="AR322">
        <f t="shared" si="236"/>
        <v>1</v>
      </c>
      <c r="AS322" t="s">
        <v>19</v>
      </c>
      <c r="AT322">
        <v>1</v>
      </c>
      <c r="AU322">
        <f t="shared" si="237"/>
        <v>1</v>
      </c>
      <c r="AV322" t="s">
        <v>19</v>
      </c>
      <c r="AW322">
        <v>3</v>
      </c>
      <c r="AX322" t="s">
        <v>19</v>
      </c>
      <c r="AY322">
        <v>3</v>
      </c>
      <c r="AZ322">
        <f t="shared" si="238"/>
        <v>3</v>
      </c>
      <c r="BA322">
        <f t="shared" si="239"/>
        <v>6</v>
      </c>
      <c r="BB322" t="s">
        <v>19</v>
      </c>
      <c r="BC322">
        <v>0</v>
      </c>
      <c r="BD322" t="s">
        <v>19</v>
      </c>
      <c r="BE322">
        <v>0</v>
      </c>
      <c r="BF322" t="s">
        <v>19</v>
      </c>
      <c r="BG322" t="s">
        <v>755</v>
      </c>
      <c r="BQ322">
        <v>-1</v>
      </c>
      <c r="BR322">
        <v>1</v>
      </c>
      <c r="BS322">
        <v>0.4</v>
      </c>
      <c r="BT322">
        <v>0.8</v>
      </c>
      <c r="BU322">
        <v>1</v>
      </c>
      <c r="BV322">
        <v>0.8</v>
      </c>
      <c r="BW322">
        <v>4</v>
      </c>
      <c r="BX322">
        <v>8</v>
      </c>
      <c r="BY322">
        <v>8</v>
      </c>
      <c r="CA322">
        <v>1</v>
      </c>
      <c r="CB322">
        <v>1</v>
      </c>
      <c r="CC322">
        <v>0.4</v>
      </c>
      <c r="CD322">
        <v>0.8</v>
      </c>
      <c r="CE322">
        <v>0.8</v>
      </c>
      <c r="CF322">
        <v>1</v>
      </c>
      <c r="CG322">
        <v>0.9</v>
      </c>
      <c r="CH322">
        <v>9</v>
      </c>
      <c r="CI322">
        <v>1</v>
      </c>
      <c r="CJ322">
        <v>0.9</v>
      </c>
      <c r="CK322">
        <v>1</v>
      </c>
      <c r="CL322">
        <v>1</v>
      </c>
      <c r="CM322">
        <v>10</v>
      </c>
      <c r="CN322">
        <v>1</v>
      </c>
      <c r="CO322">
        <v>1</v>
      </c>
      <c r="CP322">
        <v>1</v>
      </c>
      <c r="CQ322">
        <v>1.1000000000000001</v>
      </c>
      <c r="CR322">
        <v>11</v>
      </c>
      <c r="CS322">
        <v>1</v>
      </c>
      <c r="CT322">
        <v>1</v>
      </c>
      <c r="CU322">
        <v>1.5</v>
      </c>
      <c r="CV322">
        <v>1.4</v>
      </c>
      <c r="CW322">
        <v>14</v>
      </c>
      <c r="CX322">
        <v>1</v>
      </c>
      <c r="CY322">
        <v>1</v>
      </c>
      <c r="CZ322">
        <v>1.5</v>
      </c>
      <c r="DA322">
        <v>1.4</v>
      </c>
      <c r="DB322">
        <v>14</v>
      </c>
      <c r="DC322">
        <v>1</v>
      </c>
      <c r="DD322">
        <v>1</v>
      </c>
      <c r="DE322">
        <v>-2</v>
      </c>
      <c r="DF322">
        <v>1.4</v>
      </c>
      <c r="DG322">
        <v>14</v>
      </c>
      <c r="DH322">
        <v>1</v>
      </c>
      <c r="DI322">
        <v>1</v>
      </c>
      <c r="DJ322">
        <v>-2</v>
      </c>
      <c r="DK322">
        <v>1.4</v>
      </c>
      <c r="DL322">
        <v>14</v>
      </c>
      <c r="DM322">
        <v>1</v>
      </c>
      <c r="DN322">
        <v>1</v>
      </c>
      <c r="DO322">
        <v>0</v>
      </c>
      <c r="DP322" t="s">
        <v>3049</v>
      </c>
      <c r="DS322" t="s">
        <v>3097</v>
      </c>
      <c r="DV322" t="s">
        <v>4419</v>
      </c>
      <c r="DW322" t="s">
        <v>19</v>
      </c>
      <c r="DX322" t="s">
        <v>4420</v>
      </c>
      <c r="DY322" t="s">
        <v>19</v>
      </c>
      <c r="DZ322">
        <v>1</v>
      </c>
      <c r="EA322">
        <v>1</v>
      </c>
      <c r="EB322">
        <v>1</v>
      </c>
      <c r="EC322">
        <v>1</v>
      </c>
      <c r="ED322">
        <v>0</v>
      </c>
      <c r="EE322">
        <v>0</v>
      </c>
      <c r="EF322">
        <v>2</v>
      </c>
      <c r="EG322">
        <v>0</v>
      </c>
      <c r="EK322">
        <v>2</v>
      </c>
    </row>
    <row r="323" spans="1:141" x14ac:dyDescent="0.25">
      <c r="A323" t="s">
        <v>640</v>
      </c>
      <c r="B323" t="s">
        <v>641</v>
      </c>
      <c r="C323" t="s">
        <v>744</v>
      </c>
      <c r="D323">
        <v>2</v>
      </c>
      <c r="E323" t="s">
        <v>745</v>
      </c>
      <c r="F323" t="s">
        <v>804</v>
      </c>
      <c r="G323" t="s">
        <v>805</v>
      </c>
      <c r="H323" t="s">
        <v>2997</v>
      </c>
      <c r="I323" t="s">
        <v>566</v>
      </c>
      <c r="J323" t="s">
        <v>566</v>
      </c>
      <c r="K323" t="s">
        <v>804</v>
      </c>
      <c r="L323" t="s">
        <v>814</v>
      </c>
      <c r="M323">
        <v>891</v>
      </c>
      <c r="N323" t="s">
        <v>56</v>
      </c>
      <c r="O323" t="s">
        <v>815</v>
      </c>
      <c r="P323" t="s">
        <v>566</v>
      </c>
      <c r="Q323" t="s">
        <v>566</v>
      </c>
      <c r="R323" t="s">
        <v>4116</v>
      </c>
      <c r="S323" t="s">
        <v>34</v>
      </c>
      <c r="T323" t="s">
        <v>52</v>
      </c>
      <c r="U323" t="s">
        <v>2991</v>
      </c>
      <c r="V323" t="s">
        <v>26</v>
      </c>
      <c r="W323">
        <v>5</v>
      </c>
      <c r="X323" t="s">
        <v>4128</v>
      </c>
      <c r="Y323">
        <v>5</v>
      </c>
      <c r="Z323">
        <v>-1</v>
      </c>
      <c r="AA323">
        <v>2</v>
      </c>
      <c r="AB323">
        <v>2</v>
      </c>
      <c r="AC323">
        <v>1</v>
      </c>
      <c r="AD323" t="s">
        <v>19</v>
      </c>
      <c r="AE323">
        <v>0</v>
      </c>
      <c r="AF323" t="s">
        <v>19</v>
      </c>
      <c r="AG323">
        <v>2</v>
      </c>
      <c r="AH323" t="s">
        <v>4429</v>
      </c>
      <c r="AI323">
        <v>1</v>
      </c>
      <c r="AJ323" t="s">
        <v>4376</v>
      </c>
      <c r="AK323">
        <v>1</v>
      </c>
      <c r="AL323">
        <f t="shared" si="242"/>
        <v>3</v>
      </c>
      <c r="AM323" t="s">
        <v>19</v>
      </c>
      <c r="AN323">
        <v>1</v>
      </c>
      <c r="AO323">
        <f t="shared" si="235"/>
        <v>1</v>
      </c>
      <c r="AP323" t="s">
        <v>4430</v>
      </c>
      <c r="AQ323">
        <v>1</v>
      </c>
      <c r="AR323">
        <f t="shared" si="236"/>
        <v>1</v>
      </c>
      <c r="AS323" t="s">
        <v>19</v>
      </c>
      <c r="AT323">
        <v>0</v>
      </c>
      <c r="AU323">
        <f t="shared" si="237"/>
        <v>0</v>
      </c>
      <c r="AV323" t="s">
        <v>19</v>
      </c>
      <c r="AW323">
        <v>5</v>
      </c>
      <c r="AX323" t="s">
        <v>19</v>
      </c>
      <c r="AY323">
        <v>5</v>
      </c>
      <c r="AZ323">
        <f t="shared" si="238"/>
        <v>5</v>
      </c>
      <c r="BA323">
        <f t="shared" si="239"/>
        <v>7</v>
      </c>
      <c r="BB323" t="s">
        <v>19</v>
      </c>
      <c r="BC323">
        <v>0</v>
      </c>
      <c r="BD323" t="s">
        <v>19</v>
      </c>
      <c r="BE323">
        <v>0</v>
      </c>
      <c r="BF323" t="s">
        <v>19</v>
      </c>
      <c r="BG323" t="s">
        <v>4415</v>
      </c>
      <c r="BQ323">
        <v>2.6666666666666665</v>
      </c>
      <c r="BR323">
        <v>3</v>
      </c>
      <c r="BS323">
        <v>0.4</v>
      </c>
      <c r="BT323">
        <v>0.6</v>
      </c>
      <c r="BU323">
        <v>3</v>
      </c>
      <c r="BV323">
        <v>0.6</v>
      </c>
      <c r="BW323">
        <v>2</v>
      </c>
      <c r="BX323">
        <v>3</v>
      </c>
      <c r="BY323">
        <v>3</v>
      </c>
      <c r="BZ323">
        <v>1</v>
      </c>
      <c r="CA323">
        <v>1</v>
      </c>
      <c r="CB323">
        <v>1</v>
      </c>
      <c r="CC323">
        <v>0.4</v>
      </c>
      <c r="CD323">
        <v>0.6</v>
      </c>
      <c r="CE323">
        <v>0.6</v>
      </c>
      <c r="CF323">
        <v>-2</v>
      </c>
      <c r="CG323">
        <v>0.8</v>
      </c>
      <c r="CH323">
        <v>4</v>
      </c>
      <c r="CJ323">
        <v>0.8</v>
      </c>
      <c r="CK323">
        <v>1</v>
      </c>
      <c r="CL323">
        <v>1</v>
      </c>
      <c r="CM323">
        <v>5</v>
      </c>
      <c r="CN323">
        <v>1</v>
      </c>
      <c r="CO323">
        <v>1</v>
      </c>
      <c r="CP323">
        <v>1</v>
      </c>
      <c r="CQ323">
        <v>1</v>
      </c>
      <c r="CR323">
        <v>5</v>
      </c>
      <c r="CS323">
        <v>1</v>
      </c>
      <c r="CT323">
        <v>1</v>
      </c>
      <c r="CU323">
        <v>3.5</v>
      </c>
      <c r="CV323">
        <v>2</v>
      </c>
      <c r="CW323">
        <v>10</v>
      </c>
      <c r="CX323">
        <v>1</v>
      </c>
      <c r="CY323">
        <v>1</v>
      </c>
      <c r="CZ323">
        <v>3.5</v>
      </c>
      <c r="DA323">
        <v>2</v>
      </c>
      <c r="DB323">
        <v>10</v>
      </c>
      <c r="DC323">
        <v>1</v>
      </c>
      <c r="DD323">
        <v>1</v>
      </c>
      <c r="DE323">
        <v>-2</v>
      </c>
      <c r="DF323">
        <v>2</v>
      </c>
      <c r="DG323">
        <v>10</v>
      </c>
      <c r="DH323">
        <v>1</v>
      </c>
      <c r="DI323">
        <v>1</v>
      </c>
      <c r="DJ323">
        <v>-2</v>
      </c>
      <c r="DK323">
        <v>2</v>
      </c>
      <c r="DL323">
        <v>10</v>
      </c>
      <c r="DM323">
        <v>1</v>
      </c>
      <c r="DN323">
        <v>1</v>
      </c>
      <c r="DO323">
        <v>0</v>
      </c>
      <c r="DP323" t="s">
        <v>3049</v>
      </c>
      <c r="DS323" t="s">
        <v>3097</v>
      </c>
      <c r="DT323" t="s">
        <v>3032</v>
      </c>
      <c r="DU323" t="s">
        <v>2977</v>
      </c>
      <c r="DV323" t="s">
        <v>4419</v>
      </c>
      <c r="DW323" t="s">
        <v>19</v>
      </c>
      <c r="DX323" t="s">
        <v>4420</v>
      </c>
      <c r="DY323" t="s">
        <v>19</v>
      </c>
      <c r="DZ323">
        <v>0</v>
      </c>
      <c r="EA323">
        <v>2</v>
      </c>
      <c r="EB323">
        <v>0</v>
      </c>
      <c r="EC323">
        <v>0</v>
      </c>
      <c r="ED323">
        <v>0</v>
      </c>
      <c r="EE323">
        <v>0</v>
      </c>
      <c r="EF323">
        <v>3</v>
      </c>
      <c r="EG323">
        <v>0</v>
      </c>
      <c r="EK323">
        <v>3</v>
      </c>
    </row>
    <row r="324" spans="1:141" x14ac:dyDescent="0.25">
      <c r="A324" t="s">
        <v>640</v>
      </c>
      <c r="B324" t="s">
        <v>641</v>
      </c>
      <c r="C324" t="s">
        <v>744</v>
      </c>
      <c r="D324">
        <v>2</v>
      </c>
      <c r="E324" t="s">
        <v>745</v>
      </c>
      <c r="F324" t="s">
        <v>804</v>
      </c>
      <c r="G324" t="s">
        <v>805</v>
      </c>
      <c r="H324" t="s">
        <v>2997</v>
      </c>
      <c r="I324" t="s">
        <v>566</v>
      </c>
      <c r="J324" t="s">
        <v>566</v>
      </c>
      <c r="K324" t="s">
        <v>804</v>
      </c>
      <c r="L324" t="s">
        <v>816</v>
      </c>
      <c r="M324">
        <v>892</v>
      </c>
      <c r="N324" t="s">
        <v>56</v>
      </c>
      <c r="O324" t="s">
        <v>817</v>
      </c>
      <c r="P324" t="s">
        <v>566</v>
      </c>
      <c r="Q324" t="s">
        <v>566</v>
      </c>
      <c r="R324" t="s">
        <v>4116</v>
      </c>
      <c r="S324" t="s">
        <v>34</v>
      </c>
      <c r="T324" t="s">
        <v>52</v>
      </c>
      <c r="U324" t="s">
        <v>2991</v>
      </c>
      <c r="V324" t="s">
        <v>26</v>
      </c>
      <c r="W324">
        <v>6</v>
      </c>
      <c r="X324" t="s">
        <v>4128</v>
      </c>
      <c r="Y324">
        <v>1</v>
      </c>
      <c r="Z324">
        <v>-1</v>
      </c>
      <c r="AA324">
        <v>-1</v>
      </c>
      <c r="AB324">
        <v>1</v>
      </c>
      <c r="AC324">
        <v>-1</v>
      </c>
      <c r="AD324" t="s">
        <v>19</v>
      </c>
      <c r="AE324">
        <v>0</v>
      </c>
      <c r="AF324" t="s">
        <v>19</v>
      </c>
      <c r="AG324">
        <v>-1</v>
      </c>
      <c r="AH324" t="s">
        <v>4431</v>
      </c>
      <c r="AI324">
        <v>-1</v>
      </c>
      <c r="AJ324" t="s">
        <v>4376</v>
      </c>
      <c r="AK324">
        <v>-1</v>
      </c>
      <c r="AL324">
        <v>-1</v>
      </c>
      <c r="AM324" t="s">
        <v>19</v>
      </c>
      <c r="AN324">
        <v>1</v>
      </c>
      <c r="AO324">
        <f t="shared" si="235"/>
        <v>1</v>
      </c>
      <c r="AP324" t="s">
        <v>4432</v>
      </c>
      <c r="AQ324">
        <v>1</v>
      </c>
      <c r="AR324">
        <f t="shared" si="236"/>
        <v>1</v>
      </c>
      <c r="AS324" t="s">
        <v>19</v>
      </c>
      <c r="AT324">
        <v>0</v>
      </c>
      <c r="AU324">
        <f t="shared" si="237"/>
        <v>0</v>
      </c>
      <c r="AV324" t="s">
        <v>19</v>
      </c>
      <c r="AW324">
        <v>0</v>
      </c>
      <c r="AX324" t="s">
        <v>19</v>
      </c>
      <c r="AY324">
        <v>0</v>
      </c>
      <c r="AZ324">
        <f t="shared" si="238"/>
        <v>0</v>
      </c>
      <c r="BA324">
        <f t="shared" si="239"/>
        <v>2</v>
      </c>
      <c r="BB324" t="s">
        <v>19</v>
      </c>
      <c r="BC324">
        <v>0</v>
      </c>
      <c r="BD324" t="s">
        <v>19</v>
      </c>
      <c r="BE324">
        <v>0</v>
      </c>
      <c r="BF324" t="s">
        <v>19</v>
      </c>
      <c r="BG324" t="s">
        <v>4415</v>
      </c>
      <c r="BQ324">
        <v>-1</v>
      </c>
      <c r="BR324">
        <v>-1</v>
      </c>
      <c r="BS324">
        <v>0</v>
      </c>
      <c r="BT324">
        <v>-2</v>
      </c>
      <c r="BU324">
        <v>-1</v>
      </c>
      <c r="BV324">
        <v>-2</v>
      </c>
      <c r="BW324">
        <v>0</v>
      </c>
      <c r="BX324">
        <v>-2</v>
      </c>
      <c r="BY324">
        <v>-2</v>
      </c>
      <c r="CC324">
        <v>0</v>
      </c>
      <c r="CD324">
        <v>0</v>
      </c>
      <c r="CE324">
        <v>0</v>
      </c>
      <c r="CF324">
        <v>-2</v>
      </c>
      <c r="CG324">
        <v>1</v>
      </c>
      <c r="CH324">
        <v>1</v>
      </c>
      <c r="CI324">
        <v>1</v>
      </c>
      <c r="CJ324">
        <v>1</v>
      </c>
      <c r="CK324">
        <v>2</v>
      </c>
      <c r="CL324">
        <v>2</v>
      </c>
      <c r="CM324">
        <v>2</v>
      </c>
      <c r="CN324">
        <v>1</v>
      </c>
      <c r="CO324">
        <v>1</v>
      </c>
      <c r="CP324">
        <v>2</v>
      </c>
      <c r="CQ324">
        <v>2</v>
      </c>
      <c r="CR324">
        <v>2</v>
      </c>
      <c r="CS324">
        <v>1</v>
      </c>
      <c r="CT324">
        <v>1</v>
      </c>
      <c r="CU324">
        <v>2</v>
      </c>
      <c r="CV324">
        <v>2</v>
      </c>
      <c r="CW324">
        <v>2</v>
      </c>
      <c r="CX324">
        <v>1</v>
      </c>
      <c r="CY324">
        <v>1</v>
      </c>
      <c r="CZ324">
        <v>2</v>
      </c>
      <c r="DA324">
        <v>2</v>
      </c>
      <c r="DB324">
        <v>2</v>
      </c>
      <c r="DC324">
        <v>1</v>
      </c>
      <c r="DD324">
        <v>1</v>
      </c>
      <c r="DE324">
        <v>-1</v>
      </c>
      <c r="DF324">
        <v>2</v>
      </c>
      <c r="DG324">
        <v>2</v>
      </c>
      <c r="DH324">
        <v>1</v>
      </c>
      <c r="DI324">
        <v>1</v>
      </c>
      <c r="DJ324">
        <v>-1</v>
      </c>
      <c r="DK324">
        <v>2</v>
      </c>
      <c r="DL324">
        <v>2</v>
      </c>
      <c r="DM324">
        <v>1</v>
      </c>
      <c r="DN324">
        <v>1</v>
      </c>
      <c r="DO324">
        <v>0</v>
      </c>
      <c r="DP324" t="s">
        <v>3049</v>
      </c>
      <c r="DS324" t="s">
        <v>3097</v>
      </c>
      <c r="DT324" t="s">
        <v>3032</v>
      </c>
      <c r="DV324" t="s">
        <v>4419</v>
      </c>
      <c r="DW324" t="s">
        <v>19</v>
      </c>
      <c r="DX324" t="s">
        <v>4420</v>
      </c>
      <c r="DY324" t="s">
        <v>19</v>
      </c>
      <c r="DZ324">
        <v>0</v>
      </c>
      <c r="EA324">
        <v>1</v>
      </c>
      <c r="EB324">
        <v>0</v>
      </c>
      <c r="EC324">
        <v>0</v>
      </c>
      <c r="ED324">
        <v>-1</v>
      </c>
      <c r="EE324">
        <v>-1</v>
      </c>
      <c r="EF324">
        <v>-1</v>
      </c>
      <c r="EG324">
        <v>-1</v>
      </c>
    </row>
    <row r="325" spans="1:141" x14ac:dyDescent="0.25">
      <c r="A325" t="s">
        <v>640</v>
      </c>
      <c r="B325" t="s">
        <v>641</v>
      </c>
      <c r="C325" t="s">
        <v>744</v>
      </c>
      <c r="D325">
        <v>2</v>
      </c>
      <c r="E325" t="s">
        <v>745</v>
      </c>
      <c r="F325" t="s">
        <v>804</v>
      </c>
      <c r="G325" t="s">
        <v>805</v>
      </c>
      <c r="H325" t="s">
        <v>2997</v>
      </c>
      <c r="I325" t="s">
        <v>566</v>
      </c>
      <c r="J325" t="s">
        <v>566</v>
      </c>
      <c r="K325" t="s">
        <v>804</v>
      </c>
      <c r="L325" t="s">
        <v>818</v>
      </c>
      <c r="M325">
        <v>893</v>
      </c>
      <c r="N325" t="s">
        <v>56</v>
      </c>
      <c r="O325" t="s">
        <v>819</v>
      </c>
      <c r="P325" t="s">
        <v>566</v>
      </c>
      <c r="Q325" t="s">
        <v>566</v>
      </c>
      <c r="R325" t="s">
        <v>4116</v>
      </c>
      <c r="S325" t="s">
        <v>34</v>
      </c>
      <c r="T325" t="s">
        <v>52</v>
      </c>
      <c r="U325" t="s">
        <v>2991</v>
      </c>
      <c r="V325" t="s">
        <v>26</v>
      </c>
      <c r="W325">
        <v>7</v>
      </c>
      <c r="X325" t="s">
        <v>4128</v>
      </c>
      <c r="Y325">
        <v>1</v>
      </c>
      <c r="Z325">
        <v>-1</v>
      </c>
      <c r="AA325">
        <v>-1</v>
      </c>
      <c r="AB325">
        <v>1</v>
      </c>
      <c r="AC325">
        <v>-1</v>
      </c>
      <c r="AD325" t="s">
        <v>19</v>
      </c>
      <c r="AE325">
        <v>0</v>
      </c>
      <c r="AF325" t="s">
        <v>19</v>
      </c>
      <c r="AG325">
        <v>-1</v>
      </c>
      <c r="AH325" t="s">
        <v>4431</v>
      </c>
      <c r="AI325">
        <v>-1</v>
      </c>
      <c r="AJ325" t="s">
        <v>19</v>
      </c>
      <c r="AK325">
        <v>-1</v>
      </c>
      <c r="AL325">
        <v>-1</v>
      </c>
      <c r="AM325" t="s">
        <v>19</v>
      </c>
      <c r="AN325">
        <v>1</v>
      </c>
      <c r="AO325">
        <f t="shared" si="235"/>
        <v>1</v>
      </c>
      <c r="AP325" t="s">
        <v>4432</v>
      </c>
      <c r="AQ325">
        <v>1</v>
      </c>
      <c r="AR325">
        <f t="shared" si="236"/>
        <v>1</v>
      </c>
      <c r="AS325" t="s">
        <v>19</v>
      </c>
      <c r="AT325">
        <v>0</v>
      </c>
      <c r="AU325">
        <f t="shared" si="237"/>
        <v>0</v>
      </c>
      <c r="AV325" t="s">
        <v>19</v>
      </c>
      <c r="AW325">
        <v>0</v>
      </c>
      <c r="AX325" t="s">
        <v>19</v>
      </c>
      <c r="AY325">
        <v>0</v>
      </c>
      <c r="AZ325">
        <f t="shared" si="238"/>
        <v>0</v>
      </c>
      <c r="BA325">
        <f t="shared" si="239"/>
        <v>2</v>
      </c>
      <c r="BB325" t="s">
        <v>19</v>
      </c>
      <c r="BC325">
        <v>0</v>
      </c>
      <c r="BD325" t="s">
        <v>19</v>
      </c>
      <c r="BE325">
        <v>0</v>
      </c>
      <c r="BF325" t="s">
        <v>19</v>
      </c>
      <c r="BG325" t="s">
        <v>4415</v>
      </c>
      <c r="BQ325">
        <v>-1</v>
      </c>
      <c r="BR325">
        <v>-1</v>
      </c>
      <c r="BS325">
        <v>0</v>
      </c>
      <c r="BT325">
        <v>-2</v>
      </c>
      <c r="BU325">
        <v>-1</v>
      </c>
      <c r="BV325">
        <v>-2</v>
      </c>
      <c r="BW325">
        <v>0</v>
      </c>
      <c r="BX325">
        <v>-2</v>
      </c>
      <c r="BY325">
        <v>-2</v>
      </c>
      <c r="CC325">
        <v>0</v>
      </c>
      <c r="CD325">
        <v>0</v>
      </c>
      <c r="CE325">
        <v>0</v>
      </c>
      <c r="CF325">
        <v>-2</v>
      </c>
      <c r="CG325">
        <v>1</v>
      </c>
      <c r="CH325">
        <v>1</v>
      </c>
      <c r="CI325">
        <v>1</v>
      </c>
      <c r="CJ325">
        <v>1</v>
      </c>
      <c r="CK325">
        <v>2</v>
      </c>
      <c r="CL325">
        <v>2</v>
      </c>
      <c r="CM325">
        <v>2</v>
      </c>
      <c r="CN325">
        <v>1</v>
      </c>
      <c r="CO325">
        <v>1</v>
      </c>
      <c r="CP325">
        <v>2</v>
      </c>
      <c r="CQ325">
        <v>2</v>
      </c>
      <c r="CR325">
        <v>2</v>
      </c>
      <c r="CS325">
        <v>1</v>
      </c>
      <c r="CT325">
        <v>1</v>
      </c>
      <c r="CU325">
        <v>2</v>
      </c>
      <c r="CV325">
        <v>2</v>
      </c>
      <c r="CW325">
        <v>2</v>
      </c>
      <c r="CX325">
        <v>1</v>
      </c>
      <c r="CY325">
        <v>1</v>
      </c>
      <c r="CZ325">
        <v>2</v>
      </c>
      <c r="DA325">
        <v>2</v>
      </c>
      <c r="DB325">
        <v>2</v>
      </c>
      <c r="DC325">
        <v>1</v>
      </c>
      <c r="DD325">
        <v>1</v>
      </c>
      <c r="DE325">
        <v>-1</v>
      </c>
      <c r="DF325">
        <v>2</v>
      </c>
      <c r="DG325">
        <v>2</v>
      </c>
      <c r="DH325">
        <v>1</v>
      </c>
      <c r="DI325">
        <v>1</v>
      </c>
      <c r="DJ325">
        <v>-1</v>
      </c>
      <c r="DK325">
        <v>2</v>
      </c>
      <c r="DL325">
        <v>2</v>
      </c>
      <c r="DM325">
        <v>1</v>
      </c>
      <c r="DN325">
        <v>1</v>
      </c>
      <c r="DO325">
        <v>0</v>
      </c>
      <c r="DP325" t="s">
        <v>3049</v>
      </c>
      <c r="DS325" t="s">
        <v>3097</v>
      </c>
      <c r="DT325" t="s">
        <v>3032</v>
      </c>
      <c r="DV325" t="s">
        <v>4419</v>
      </c>
      <c r="DW325" t="s">
        <v>19</v>
      </c>
      <c r="DX325" t="s">
        <v>4420</v>
      </c>
      <c r="DY325" t="s">
        <v>19</v>
      </c>
      <c r="DZ325">
        <v>0</v>
      </c>
      <c r="EA325">
        <v>1</v>
      </c>
      <c r="EB325">
        <v>0</v>
      </c>
      <c r="EC325">
        <v>0</v>
      </c>
      <c r="ED325">
        <v>-1</v>
      </c>
      <c r="EE325">
        <v>-1</v>
      </c>
      <c r="EF325">
        <v>-1</v>
      </c>
      <c r="EG325">
        <v>-1</v>
      </c>
    </row>
    <row r="326" spans="1:141" x14ac:dyDescent="0.25">
      <c r="A326" t="s">
        <v>640</v>
      </c>
      <c r="B326" t="s">
        <v>641</v>
      </c>
      <c r="C326" t="s">
        <v>744</v>
      </c>
      <c r="D326">
        <v>2</v>
      </c>
      <c r="E326" t="s">
        <v>745</v>
      </c>
      <c r="F326" t="s">
        <v>804</v>
      </c>
      <c r="G326" t="s">
        <v>805</v>
      </c>
      <c r="H326" t="s">
        <v>2997</v>
      </c>
      <c r="I326" t="s">
        <v>566</v>
      </c>
      <c r="J326" t="s">
        <v>566</v>
      </c>
      <c r="K326" t="s">
        <v>804</v>
      </c>
      <c r="L326" t="s">
        <v>820</v>
      </c>
      <c r="M326">
        <v>894</v>
      </c>
      <c r="N326" t="s">
        <v>56</v>
      </c>
      <c r="O326" t="s">
        <v>821</v>
      </c>
      <c r="P326" t="s">
        <v>566</v>
      </c>
      <c r="Q326" t="s">
        <v>566</v>
      </c>
      <c r="R326" t="s">
        <v>4116</v>
      </c>
      <c r="S326" t="s">
        <v>34</v>
      </c>
      <c r="T326" t="s">
        <v>52</v>
      </c>
      <c r="U326" t="s">
        <v>2991</v>
      </c>
      <c r="V326" t="s">
        <v>26</v>
      </c>
      <c r="W326">
        <v>8</v>
      </c>
      <c r="X326" t="s">
        <v>4128</v>
      </c>
      <c r="Y326">
        <v>1000</v>
      </c>
      <c r="Z326">
        <v>-1</v>
      </c>
      <c r="AA326">
        <v>100</v>
      </c>
      <c r="AB326">
        <v>200</v>
      </c>
      <c r="AC326">
        <v>700</v>
      </c>
      <c r="AD326" t="s">
        <v>19</v>
      </c>
      <c r="AE326">
        <v>955</v>
      </c>
      <c r="AF326" t="s">
        <v>19</v>
      </c>
      <c r="AG326">
        <v>0</v>
      </c>
      <c r="AH326" t="s">
        <v>19</v>
      </c>
      <c r="AI326">
        <v>0</v>
      </c>
      <c r="AJ326" t="s">
        <v>19</v>
      </c>
      <c r="AK326">
        <v>0</v>
      </c>
      <c r="AL326">
        <f>+AG326+AK326</f>
        <v>0</v>
      </c>
      <c r="AM326" t="s">
        <v>4433</v>
      </c>
      <c r="AN326">
        <v>0</v>
      </c>
      <c r="AO326">
        <f t="shared" si="235"/>
        <v>0</v>
      </c>
      <c r="AP326" t="s">
        <v>4434</v>
      </c>
      <c r="AQ326">
        <v>200</v>
      </c>
      <c r="AR326">
        <f t="shared" si="236"/>
        <v>200</v>
      </c>
      <c r="AS326" t="s">
        <v>19</v>
      </c>
      <c r="AT326">
        <v>0</v>
      </c>
      <c r="AU326">
        <f t="shared" si="237"/>
        <v>0</v>
      </c>
      <c r="AV326" t="s">
        <v>19</v>
      </c>
      <c r="AW326">
        <v>438</v>
      </c>
      <c r="AX326" t="s">
        <v>19</v>
      </c>
      <c r="AY326">
        <v>438</v>
      </c>
      <c r="AZ326">
        <f t="shared" si="238"/>
        <v>438</v>
      </c>
      <c r="BA326">
        <f t="shared" si="239"/>
        <v>638</v>
      </c>
      <c r="BB326" t="s">
        <v>19</v>
      </c>
      <c r="BC326">
        <v>0</v>
      </c>
      <c r="BD326" t="s">
        <v>19</v>
      </c>
      <c r="BE326">
        <v>0</v>
      </c>
      <c r="BF326" t="s">
        <v>19</v>
      </c>
      <c r="BG326" t="s">
        <v>755</v>
      </c>
      <c r="BM326">
        <v>150</v>
      </c>
      <c r="BN326">
        <v>480</v>
      </c>
      <c r="BO326">
        <v>230</v>
      </c>
      <c r="BP326">
        <v>40</v>
      </c>
      <c r="BQ326">
        <v>0</v>
      </c>
      <c r="BR326">
        <v>0</v>
      </c>
      <c r="BS326">
        <v>0</v>
      </c>
      <c r="BT326">
        <v>0</v>
      </c>
      <c r="BU326">
        <v>0</v>
      </c>
      <c r="BV326">
        <v>0</v>
      </c>
      <c r="BW326">
        <v>0</v>
      </c>
      <c r="BX326">
        <v>0</v>
      </c>
      <c r="BY326">
        <v>0</v>
      </c>
      <c r="BZ326">
        <v>0</v>
      </c>
      <c r="CA326">
        <v>0</v>
      </c>
      <c r="CB326">
        <v>0</v>
      </c>
      <c r="CC326">
        <v>0</v>
      </c>
      <c r="CD326">
        <v>0</v>
      </c>
      <c r="CE326">
        <v>0</v>
      </c>
      <c r="CF326">
        <v>-2</v>
      </c>
      <c r="CG326">
        <v>0</v>
      </c>
      <c r="CH326">
        <v>0</v>
      </c>
      <c r="CJ326">
        <v>0</v>
      </c>
      <c r="CK326">
        <v>1</v>
      </c>
      <c r="CL326">
        <v>0.2</v>
      </c>
      <c r="CM326">
        <v>200</v>
      </c>
      <c r="CN326">
        <v>1</v>
      </c>
      <c r="CO326">
        <v>0.2</v>
      </c>
      <c r="CP326">
        <v>1</v>
      </c>
      <c r="CQ326">
        <v>0.2</v>
      </c>
      <c r="CR326">
        <v>200</v>
      </c>
      <c r="CS326">
        <v>1</v>
      </c>
      <c r="CT326">
        <v>0.2</v>
      </c>
      <c r="CU326">
        <v>3.19</v>
      </c>
      <c r="CV326">
        <v>0.63800000000000001</v>
      </c>
      <c r="CW326">
        <v>638</v>
      </c>
      <c r="CX326">
        <v>1</v>
      </c>
      <c r="CY326">
        <v>0.63800000000000001</v>
      </c>
      <c r="CZ326">
        <v>3.19</v>
      </c>
      <c r="DA326">
        <v>0.63800000000000001</v>
      </c>
      <c r="DB326">
        <v>638</v>
      </c>
      <c r="DC326">
        <v>1</v>
      </c>
      <c r="DD326">
        <v>0.63800000000000001</v>
      </c>
      <c r="DE326">
        <v>-2</v>
      </c>
      <c r="DF326">
        <v>0.63800000000000001</v>
      </c>
      <c r="DG326">
        <v>638</v>
      </c>
      <c r="DI326">
        <v>0.63800000000000001</v>
      </c>
      <c r="DJ326">
        <v>-2</v>
      </c>
      <c r="DK326">
        <v>0.63800000000000001</v>
      </c>
      <c r="DL326">
        <v>638</v>
      </c>
      <c r="DN326">
        <v>0.63800000000000001</v>
      </c>
      <c r="DO326">
        <v>0</v>
      </c>
      <c r="DP326" t="s">
        <v>3049</v>
      </c>
      <c r="DS326" t="s">
        <v>3097</v>
      </c>
      <c r="DT326" t="s">
        <v>3032</v>
      </c>
      <c r="DV326" t="s">
        <v>4419</v>
      </c>
      <c r="DW326" t="s">
        <v>19</v>
      </c>
      <c r="DX326" t="s">
        <v>4420</v>
      </c>
      <c r="DY326" t="s">
        <v>19</v>
      </c>
      <c r="DZ326">
        <v>0</v>
      </c>
      <c r="EA326">
        <v>200</v>
      </c>
      <c r="EB326">
        <v>0</v>
      </c>
      <c r="EC326">
        <v>0</v>
      </c>
      <c r="ED326">
        <v>0</v>
      </c>
      <c r="EE326">
        <v>0</v>
      </c>
      <c r="EF326">
        <v>0</v>
      </c>
      <c r="EG326">
        <v>365</v>
      </c>
      <c r="EK326">
        <v>365</v>
      </c>
    </row>
    <row r="327" spans="1:141" x14ac:dyDescent="0.25">
      <c r="A327" t="s">
        <v>640</v>
      </c>
      <c r="B327" t="s">
        <v>641</v>
      </c>
      <c r="C327" t="s">
        <v>744</v>
      </c>
      <c r="D327">
        <v>2</v>
      </c>
      <c r="E327" t="s">
        <v>745</v>
      </c>
      <c r="F327" t="s">
        <v>822</v>
      </c>
      <c r="G327" t="s">
        <v>823</v>
      </c>
      <c r="H327" t="s">
        <v>2997</v>
      </c>
      <c r="I327" t="s">
        <v>2838</v>
      </c>
      <c r="J327" t="s">
        <v>2838</v>
      </c>
      <c r="K327" t="s">
        <v>822</v>
      </c>
      <c r="L327" t="s">
        <v>824</v>
      </c>
      <c r="M327">
        <v>895</v>
      </c>
      <c r="N327" t="s">
        <v>56</v>
      </c>
      <c r="O327" t="s">
        <v>825</v>
      </c>
      <c r="P327" t="s">
        <v>2838</v>
      </c>
      <c r="Q327" t="s">
        <v>2838</v>
      </c>
      <c r="R327" t="s">
        <v>4116</v>
      </c>
      <c r="S327" t="s">
        <v>64</v>
      </c>
      <c r="T327" t="s">
        <v>25</v>
      </c>
      <c r="U327" t="s">
        <v>2965</v>
      </c>
      <c r="V327" t="s">
        <v>26</v>
      </c>
      <c r="W327">
        <v>1</v>
      </c>
      <c r="X327" t="s">
        <v>4208</v>
      </c>
      <c r="Y327">
        <v>1</v>
      </c>
      <c r="Z327">
        <v>1</v>
      </c>
      <c r="AA327">
        <v>1</v>
      </c>
      <c r="AB327">
        <v>0.75</v>
      </c>
      <c r="AC327">
        <v>0.25</v>
      </c>
      <c r="AD327" t="s">
        <v>19</v>
      </c>
      <c r="AE327">
        <v>0</v>
      </c>
      <c r="AF327" t="s">
        <v>19</v>
      </c>
      <c r="AG327">
        <v>0.1</v>
      </c>
      <c r="AH327" t="s">
        <v>4435</v>
      </c>
      <c r="AI327">
        <v>0.25</v>
      </c>
      <c r="AJ327" t="s">
        <v>4436</v>
      </c>
      <c r="AK327">
        <v>0.25</v>
      </c>
      <c r="AL327">
        <f t="shared" ref="AL327:AL329" si="243">+AK327</f>
        <v>0.25</v>
      </c>
      <c r="AM327" t="s">
        <v>19</v>
      </c>
      <c r="AN327">
        <v>0.5</v>
      </c>
      <c r="AP327" t="s">
        <v>4437</v>
      </c>
      <c r="AQ327">
        <v>0.5</v>
      </c>
      <c r="AS327" t="s">
        <v>4438</v>
      </c>
      <c r="AT327">
        <v>0.6</v>
      </c>
      <c r="AV327" t="s">
        <v>4439</v>
      </c>
      <c r="AW327">
        <v>0.6</v>
      </c>
      <c r="AX327" t="s">
        <v>19</v>
      </c>
      <c r="AY327">
        <v>0.8</v>
      </c>
      <c r="BA327">
        <f t="shared" ref="BA327:BA329" si="244">+AY327</f>
        <v>0.8</v>
      </c>
      <c r="BB327" t="s">
        <v>4440</v>
      </c>
      <c r="BC327">
        <v>0.8</v>
      </c>
      <c r="BD327" t="s">
        <v>4441</v>
      </c>
      <c r="BE327">
        <v>0.8</v>
      </c>
      <c r="BF327" t="s">
        <v>4442</v>
      </c>
      <c r="BG327" t="s">
        <v>4443</v>
      </c>
      <c r="BQ327">
        <v>0.53333333333333333</v>
      </c>
      <c r="BR327">
        <v>1</v>
      </c>
      <c r="BS327">
        <v>0.1</v>
      </c>
      <c r="BT327">
        <v>0.25</v>
      </c>
      <c r="BU327">
        <v>1</v>
      </c>
      <c r="BV327">
        <v>0.25</v>
      </c>
      <c r="BW327">
        <v>0.1</v>
      </c>
      <c r="BX327">
        <v>0.25</v>
      </c>
      <c r="BY327">
        <v>0.25</v>
      </c>
      <c r="BZ327">
        <v>0.53333333333333333</v>
      </c>
      <c r="CA327">
        <v>1</v>
      </c>
      <c r="CB327">
        <v>1</v>
      </c>
      <c r="CC327">
        <v>0.1</v>
      </c>
      <c r="CD327">
        <v>0.25</v>
      </c>
      <c r="CE327">
        <v>0.25</v>
      </c>
      <c r="CF327">
        <v>2</v>
      </c>
      <c r="CG327">
        <v>0.5</v>
      </c>
      <c r="CH327">
        <v>0.5</v>
      </c>
      <c r="CI327">
        <v>1</v>
      </c>
      <c r="CJ327">
        <v>0.5</v>
      </c>
      <c r="CK327">
        <v>2</v>
      </c>
      <c r="CL327">
        <v>0.5</v>
      </c>
      <c r="CM327">
        <v>0.5</v>
      </c>
      <c r="CN327">
        <v>1</v>
      </c>
      <c r="CO327">
        <v>0.5</v>
      </c>
      <c r="CP327">
        <v>2.4</v>
      </c>
      <c r="CQ327">
        <v>0.6</v>
      </c>
      <c r="CR327">
        <v>0.6</v>
      </c>
      <c r="CS327">
        <v>1</v>
      </c>
      <c r="CT327">
        <v>0.6</v>
      </c>
      <c r="CU327">
        <v>0.79999999999999993</v>
      </c>
      <c r="CV327">
        <v>0.6</v>
      </c>
      <c r="CW327">
        <v>0.6</v>
      </c>
      <c r="CX327">
        <v>0.79999999999999993</v>
      </c>
      <c r="CY327">
        <v>0.6</v>
      </c>
      <c r="CZ327">
        <v>1.0666666666666667</v>
      </c>
      <c r="DA327">
        <v>0.8</v>
      </c>
      <c r="DB327">
        <v>0.8</v>
      </c>
      <c r="DC327">
        <v>1</v>
      </c>
      <c r="DD327">
        <v>0.8</v>
      </c>
      <c r="DE327">
        <v>1</v>
      </c>
      <c r="DF327">
        <v>0.8</v>
      </c>
      <c r="DG327">
        <v>0.8</v>
      </c>
      <c r="DH327">
        <v>1</v>
      </c>
      <c r="DI327">
        <v>0.8</v>
      </c>
      <c r="DJ327">
        <v>0.94117647058823539</v>
      </c>
      <c r="DK327">
        <v>0.8</v>
      </c>
      <c r="DL327">
        <v>0.8</v>
      </c>
      <c r="DM327">
        <v>0.94117647058823539</v>
      </c>
      <c r="DN327">
        <v>0.8</v>
      </c>
      <c r="DO327">
        <v>0</v>
      </c>
      <c r="DP327" t="s">
        <v>3049</v>
      </c>
      <c r="DT327" t="s">
        <v>3032</v>
      </c>
      <c r="DV327" t="s">
        <v>4419</v>
      </c>
      <c r="DW327" t="s">
        <v>19</v>
      </c>
      <c r="DX327" t="s">
        <v>4420</v>
      </c>
      <c r="DY327" t="s">
        <v>19</v>
      </c>
      <c r="DZ327">
        <v>0.25</v>
      </c>
      <c r="EA327">
        <v>0.25</v>
      </c>
      <c r="EB327">
        <v>0.25</v>
      </c>
      <c r="EC327">
        <v>0.75</v>
      </c>
      <c r="ED327">
        <v>0.8</v>
      </c>
      <c r="EE327">
        <v>0.85</v>
      </c>
      <c r="EF327">
        <v>0.95</v>
      </c>
      <c r="EG327">
        <v>1</v>
      </c>
    </row>
    <row r="328" spans="1:141" x14ac:dyDescent="0.25">
      <c r="A328" t="s">
        <v>640</v>
      </c>
      <c r="B328" t="s">
        <v>641</v>
      </c>
      <c r="C328" t="s">
        <v>744</v>
      </c>
      <c r="D328">
        <v>2</v>
      </c>
      <c r="E328" t="s">
        <v>745</v>
      </c>
      <c r="F328" t="s">
        <v>822</v>
      </c>
      <c r="G328" t="s">
        <v>823</v>
      </c>
      <c r="H328" t="s">
        <v>2997</v>
      </c>
      <c r="I328" t="s">
        <v>2838</v>
      </c>
      <c r="J328" t="s">
        <v>2838</v>
      </c>
      <c r="K328" t="s">
        <v>822</v>
      </c>
      <c r="L328" t="s">
        <v>826</v>
      </c>
      <c r="M328">
        <v>896</v>
      </c>
      <c r="N328" t="s">
        <v>56</v>
      </c>
      <c r="O328" t="s">
        <v>827</v>
      </c>
      <c r="P328" t="s">
        <v>2838</v>
      </c>
      <c r="Q328" t="s">
        <v>2838</v>
      </c>
      <c r="R328" t="s">
        <v>4116</v>
      </c>
      <c r="S328" t="s">
        <v>64</v>
      </c>
      <c r="T328" t="s">
        <v>52</v>
      </c>
      <c r="U328" t="s">
        <v>2991</v>
      </c>
      <c r="V328" t="s">
        <v>26</v>
      </c>
      <c r="W328">
        <v>2</v>
      </c>
      <c r="X328" t="s">
        <v>4208</v>
      </c>
      <c r="Y328">
        <v>6</v>
      </c>
      <c r="Z328">
        <v>6</v>
      </c>
      <c r="AA328">
        <v>6</v>
      </c>
      <c r="AB328">
        <v>4</v>
      </c>
      <c r="AC328">
        <v>1</v>
      </c>
      <c r="AD328" t="s">
        <v>19</v>
      </c>
      <c r="AE328">
        <v>-2</v>
      </c>
      <c r="AF328" t="s">
        <v>19</v>
      </c>
      <c r="AG328">
        <v>0</v>
      </c>
      <c r="AH328" t="s">
        <v>4444</v>
      </c>
      <c r="AI328">
        <v>0</v>
      </c>
      <c r="AJ328" t="s">
        <v>19</v>
      </c>
      <c r="AK328">
        <v>0</v>
      </c>
      <c r="AL328">
        <f t="shared" si="243"/>
        <v>0</v>
      </c>
      <c r="AM328" t="s">
        <v>4445</v>
      </c>
      <c r="AN328">
        <v>0</v>
      </c>
      <c r="AP328" t="s">
        <v>4437</v>
      </c>
      <c r="AQ328">
        <v>0</v>
      </c>
      <c r="AS328" t="s">
        <v>4446</v>
      </c>
      <c r="AT328">
        <v>0</v>
      </c>
      <c r="AV328" t="s">
        <v>4447</v>
      </c>
      <c r="AW328">
        <v>0</v>
      </c>
      <c r="AX328" t="s">
        <v>19</v>
      </c>
      <c r="AY328">
        <v>0</v>
      </c>
      <c r="BA328">
        <f t="shared" si="244"/>
        <v>0</v>
      </c>
      <c r="BB328" t="s">
        <v>19</v>
      </c>
      <c r="BC328">
        <v>4</v>
      </c>
      <c r="BD328" t="s">
        <v>4448</v>
      </c>
      <c r="BE328">
        <v>4</v>
      </c>
      <c r="BF328" t="s">
        <v>4448</v>
      </c>
      <c r="BG328" t="s">
        <v>4443</v>
      </c>
      <c r="BQ328">
        <v>0</v>
      </c>
      <c r="BR328">
        <v>0</v>
      </c>
      <c r="BS328">
        <v>0</v>
      </c>
      <c r="BT328">
        <v>0</v>
      </c>
      <c r="BU328">
        <v>0</v>
      </c>
      <c r="BV328">
        <v>0</v>
      </c>
      <c r="BW328">
        <v>0</v>
      </c>
      <c r="BX328">
        <v>0</v>
      </c>
      <c r="BY328">
        <v>0</v>
      </c>
      <c r="BZ328">
        <v>0</v>
      </c>
      <c r="CA328">
        <v>0</v>
      </c>
      <c r="CB328">
        <v>0</v>
      </c>
      <c r="CC328">
        <v>0</v>
      </c>
      <c r="CD328">
        <v>0</v>
      </c>
      <c r="CE328">
        <v>0</v>
      </c>
      <c r="CF328">
        <v>-2</v>
      </c>
      <c r="CG328">
        <v>0</v>
      </c>
      <c r="CH328">
        <v>0</v>
      </c>
      <c r="CJ328">
        <v>0</v>
      </c>
      <c r="CK328">
        <v>-2</v>
      </c>
      <c r="CL328">
        <v>0</v>
      </c>
      <c r="CM328">
        <v>0</v>
      </c>
      <c r="CO328">
        <v>0</v>
      </c>
      <c r="CP328">
        <v>-2</v>
      </c>
      <c r="CQ328">
        <v>0</v>
      </c>
      <c r="CR328">
        <v>0</v>
      </c>
      <c r="CT328">
        <v>0</v>
      </c>
      <c r="CU328">
        <v>0</v>
      </c>
      <c r="CV328">
        <v>0</v>
      </c>
      <c r="CW328">
        <v>0</v>
      </c>
      <c r="CX328">
        <v>0</v>
      </c>
      <c r="CY328">
        <v>0</v>
      </c>
      <c r="CZ328">
        <v>0</v>
      </c>
      <c r="DA328">
        <v>0</v>
      </c>
      <c r="DB328">
        <v>0</v>
      </c>
      <c r="DC328">
        <v>0</v>
      </c>
      <c r="DD328">
        <v>0</v>
      </c>
      <c r="DE328">
        <v>1</v>
      </c>
      <c r="DF328">
        <v>0.66666666666666663</v>
      </c>
      <c r="DG328">
        <v>4</v>
      </c>
      <c r="DH328">
        <v>1</v>
      </c>
      <c r="DI328">
        <v>0.66666666666666663</v>
      </c>
      <c r="DJ328">
        <v>0.66666666666666663</v>
      </c>
      <c r="DK328">
        <v>0.66666666666666663</v>
      </c>
      <c r="DL328">
        <v>4</v>
      </c>
      <c r="DM328">
        <v>0.66666666666666663</v>
      </c>
      <c r="DN328">
        <v>0.66666666666666663</v>
      </c>
      <c r="DO328">
        <v>0</v>
      </c>
      <c r="DP328" t="s">
        <v>3049</v>
      </c>
      <c r="DT328" t="s">
        <v>3032</v>
      </c>
      <c r="DV328" t="s">
        <v>4419</v>
      </c>
      <c r="DW328" t="s">
        <v>19</v>
      </c>
      <c r="DX328" t="s">
        <v>4420</v>
      </c>
      <c r="DY328" t="s">
        <v>19</v>
      </c>
      <c r="DZ328">
        <v>0</v>
      </c>
      <c r="EA328">
        <v>0</v>
      </c>
      <c r="EB328">
        <v>0</v>
      </c>
      <c r="EC328">
        <v>4</v>
      </c>
      <c r="ED328">
        <v>4</v>
      </c>
      <c r="EE328">
        <v>6</v>
      </c>
      <c r="EF328">
        <v>6</v>
      </c>
      <c r="EG328">
        <v>6</v>
      </c>
    </row>
    <row r="329" spans="1:141" x14ac:dyDescent="0.25">
      <c r="A329" t="s">
        <v>640</v>
      </c>
      <c r="B329" t="s">
        <v>641</v>
      </c>
      <c r="C329" t="s">
        <v>744</v>
      </c>
      <c r="D329">
        <v>2</v>
      </c>
      <c r="E329" t="s">
        <v>745</v>
      </c>
      <c r="F329" t="s">
        <v>822</v>
      </c>
      <c r="G329" t="s">
        <v>823</v>
      </c>
      <c r="H329" t="s">
        <v>2997</v>
      </c>
      <c r="I329" t="s">
        <v>2838</v>
      </c>
      <c r="J329" t="s">
        <v>2838</v>
      </c>
      <c r="K329" t="s">
        <v>822</v>
      </c>
      <c r="L329" t="s">
        <v>828</v>
      </c>
      <c r="M329">
        <v>897</v>
      </c>
      <c r="N329" t="s">
        <v>56</v>
      </c>
      <c r="O329" t="s">
        <v>829</v>
      </c>
      <c r="P329" t="s">
        <v>566</v>
      </c>
      <c r="Q329" t="s">
        <v>566</v>
      </c>
      <c r="R329" t="s">
        <v>4116</v>
      </c>
      <c r="S329" t="s">
        <v>64</v>
      </c>
      <c r="T329" t="s">
        <v>52</v>
      </c>
      <c r="U329" t="s">
        <v>2991</v>
      </c>
      <c r="V329" t="s">
        <v>26</v>
      </c>
      <c r="W329">
        <v>3</v>
      </c>
      <c r="X329" t="s">
        <v>4449</v>
      </c>
      <c r="Y329">
        <v>2</v>
      </c>
      <c r="Z329">
        <v>2</v>
      </c>
      <c r="AA329">
        <v>2</v>
      </c>
      <c r="AB329">
        <v>1</v>
      </c>
      <c r="AC329">
        <v>-1</v>
      </c>
      <c r="AD329" t="s">
        <v>19</v>
      </c>
      <c r="AE329">
        <v>0</v>
      </c>
      <c r="AF329" t="s">
        <v>19</v>
      </c>
      <c r="AG329">
        <v>0</v>
      </c>
      <c r="AH329" t="s">
        <v>4450</v>
      </c>
      <c r="AI329">
        <v>1</v>
      </c>
      <c r="AJ329" t="s">
        <v>4376</v>
      </c>
      <c r="AK329">
        <v>1</v>
      </c>
      <c r="AL329">
        <f t="shared" si="243"/>
        <v>1</v>
      </c>
      <c r="AM329" t="s">
        <v>19</v>
      </c>
      <c r="AN329">
        <v>1</v>
      </c>
      <c r="AP329" t="s">
        <v>19</v>
      </c>
      <c r="AQ329">
        <v>1</v>
      </c>
      <c r="AS329" t="s">
        <v>19</v>
      </c>
      <c r="AT329">
        <v>1</v>
      </c>
      <c r="AV329" t="s">
        <v>19</v>
      </c>
      <c r="AW329">
        <v>2</v>
      </c>
      <c r="AX329" t="s">
        <v>19</v>
      </c>
      <c r="AY329">
        <v>2</v>
      </c>
      <c r="BA329">
        <f t="shared" si="244"/>
        <v>2</v>
      </c>
      <c r="BB329" t="s">
        <v>19</v>
      </c>
      <c r="BC329">
        <v>2</v>
      </c>
      <c r="BD329" t="s">
        <v>4451</v>
      </c>
      <c r="BE329">
        <v>2</v>
      </c>
      <c r="BF329" t="s">
        <v>4451</v>
      </c>
      <c r="BG329" t="s">
        <v>4443</v>
      </c>
      <c r="BH329">
        <v>1</v>
      </c>
      <c r="BN329">
        <v>1</v>
      </c>
      <c r="BQ329">
        <v>-1</v>
      </c>
      <c r="BR329">
        <v>1</v>
      </c>
      <c r="BS329">
        <v>0</v>
      </c>
      <c r="BT329">
        <v>0.5</v>
      </c>
      <c r="BU329">
        <v>1</v>
      </c>
      <c r="BV329">
        <v>0.5</v>
      </c>
      <c r="BW329">
        <v>0</v>
      </c>
      <c r="BX329">
        <v>1</v>
      </c>
      <c r="BY329">
        <v>1</v>
      </c>
      <c r="CA329">
        <v>1</v>
      </c>
      <c r="CB329">
        <v>1</v>
      </c>
      <c r="CC329">
        <v>0</v>
      </c>
      <c r="CD329">
        <v>0.5</v>
      </c>
      <c r="CE329">
        <v>0.5</v>
      </c>
      <c r="CF329">
        <v>1</v>
      </c>
      <c r="CG329">
        <v>0.5</v>
      </c>
      <c r="CH329">
        <v>1</v>
      </c>
      <c r="CI329">
        <v>1</v>
      </c>
      <c r="CJ329">
        <v>0.5</v>
      </c>
      <c r="CK329">
        <v>1</v>
      </c>
      <c r="CL329">
        <v>0.5</v>
      </c>
      <c r="CM329">
        <v>1</v>
      </c>
      <c r="CN329">
        <v>1</v>
      </c>
      <c r="CO329">
        <v>0.5</v>
      </c>
      <c r="CP329">
        <v>1</v>
      </c>
      <c r="CQ329">
        <v>0.5</v>
      </c>
      <c r="CR329">
        <v>1</v>
      </c>
      <c r="CS329">
        <v>1</v>
      </c>
      <c r="CT329">
        <v>0.5</v>
      </c>
      <c r="CU329">
        <v>2</v>
      </c>
      <c r="CV329">
        <v>1</v>
      </c>
      <c r="CW329">
        <v>2</v>
      </c>
      <c r="CX329">
        <v>1</v>
      </c>
      <c r="CY329">
        <v>1</v>
      </c>
      <c r="CZ329">
        <v>2</v>
      </c>
      <c r="DA329">
        <v>1</v>
      </c>
      <c r="DB329">
        <v>2</v>
      </c>
      <c r="DC329">
        <v>1</v>
      </c>
      <c r="DD329">
        <v>1</v>
      </c>
      <c r="DE329">
        <v>1</v>
      </c>
      <c r="DF329">
        <v>1</v>
      </c>
      <c r="DG329">
        <v>2</v>
      </c>
      <c r="DH329">
        <v>1</v>
      </c>
      <c r="DI329">
        <v>1</v>
      </c>
      <c r="DJ329">
        <v>1</v>
      </c>
      <c r="DK329">
        <v>1</v>
      </c>
      <c r="DL329">
        <v>2</v>
      </c>
      <c r="DM329">
        <v>1</v>
      </c>
      <c r="DN329">
        <v>1</v>
      </c>
      <c r="DO329">
        <v>0</v>
      </c>
      <c r="DP329" t="s">
        <v>3049</v>
      </c>
      <c r="DT329" t="s">
        <v>3032</v>
      </c>
      <c r="DV329" t="s">
        <v>4419</v>
      </c>
      <c r="DW329" t="s">
        <v>19</v>
      </c>
      <c r="DX329" t="s">
        <v>4420</v>
      </c>
      <c r="DY329" t="s">
        <v>19</v>
      </c>
      <c r="DZ329">
        <v>1</v>
      </c>
      <c r="EA329">
        <v>1</v>
      </c>
      <c r="EB329">
        <v>1</v>
      </c>
      <c r="EC329">
        <v>1</v>
      </c>
      <c r="ED329">
        <v>2</v>
      </c>
      <c r="EE329">
        <v>2</v>
      </c>
      <c r="EF329">
        <v>2</v>
      </c>
      <c r="EG329">
        <v>3</v>
      </c>
      <c r="EK329">
        <v>3</v>
      </c>
    </row>
    <row r="330" spans="1:141" x14ac:dyDescent="0.25">
      <c r="A330" t="s">
        <v>640</v>
      </c>
      <c r="B330" t="s">
        <v>641</v>
      </c>
      <c r="C330" t="s">
        <v>744</v>
      </c>
      <c r="D330">
        <v>2</v>
      </c>
      <c r="E330" t="s">
        <v>745</v>
      </c>
      <c r="F330" t="s">
        <v>822</v>
      </c>
      <c r="G330" t="s">
        <v>823</v>
      </c>
      <c r="H330" t="s">
        <v>2997</v>
      </c>
      <c r="I330" t="s">
        <v>2838</v>
      </c>
      <c r="J330" t="s">
        <v>2838</v>
      </c>
      <c r="K330" t="s">
        <v>822</v>
      </c>
      <c r="L330" t="s">
        <v>830</v>
      </c>
      <c r="M330">
        <v>898</v>
      </c>
      <c r="N330" t="s">
        <v>56</v>
      </c>
      <c r="O330" t="s">
        <v>831</v>
      </c>
      <c r="P330" t="s">
        <v>566</v>
      </c>
      <c r="Q330" t="s">
        <v>566</v>
      </c>
      <c r="R330" t="s">
        <v>4116</v>
      </c>
      <c r="S330" t="s">
        <v>34</v>
      </c>
      <c r="T330" t="s">
        <v>52</v>
      </c>
      <c r="U330" t="s">
        <v>2991</v>
      </c>
      <c r="V330" t="s">
        <v>26</v>
      </c>
      <c r="W330">
        <v>4</v>
      </c>
      <c r="X330" t="s">
        <v>4128</v>
      </c>
      <c r="Y330">
        <v>20</v>
      </c>
      <c r="Z330">
        <v>-1</v>
      </c>
      <c r="AA330">
        <v>-1</v>
      </c>
      <c r="AB330">
        <v>14</v>
      </c>
      <c r="AC330">
        <v>6</v>
      </c>
      <c r="AD330" t="s">
        <v>19</v>
      </c>
      <c r="AE330">
        <v>30</v>
      </c>
      <c r="AF330" t="s">
        <v>19</v>
      </c>
      <c r="AG330">
        <v>0</v>
      </c>
      <c r="AH330" t="s">
        <v>4452</v>
      </c>
      <c r="AI330">
        <v>8</v>
      </c>
      <c r="AJ330" t="s">
        <v>4453</v>
      </c>
      <c r="AK330">
        <v>8</v>
      </c>
      <c r="AL330">
        <f>+AG330+AK330</f>
        <v>8</v>
      </c>
      <c r="AM330" t="s">
        <v>19</v>
      </c>
      <c r="AN330">
        <v>0</v>
      </c>
      <c r="AO330">
        <f t="shared" ref="AO330:AO338" si="245">+IF(AND(AN330&lt;&gt;-1,AN330&lt;&gt;-2),AN330,0)</f>
        <v>0</v>
      </c>
      <c r="AP330" t="s">
        <v>19</v>
      </c>
      <c r="AQ330">
        <v>10</v>
      </c>
      <c r="AR330">
        <f t="shared" ref="AR330:AR338" si="246">+IF(AND(AQ330&lt;&gt;-1,AQ330&lt;&gt;-2),AQ330,0)</f>
        <v>10</v>
      </c>
      <c r="AS330" t="s">
        <v>19</v>
      </c>
      <c r="AT330">
        <v>1</v>
      </c>
      <c r="AU330">
        <f t="shared" ref="AU330:AU338" si="247">+IF(AND(AT330&lt;&gt;-1,AT330&lt;&gt;-2),AT330,0)</f>
        <v>1</v>
      </c>
      <c r="AV330" t="s">
        <v>19</v>
      </c>
      <c r="AW330">
        <v>10</v>
      </c>
      <c r="AX330" t="s">
        <v>19</v>
      </c>
      <c r="AY330">
        <v>10</v>
      </c>
      <c r="AZ330">
        <f t="shared" ref="AZ330:AZ338" si="248">+IF(AND(AY330&lt;&gt;-1,AY330&lt;&gt;-2),AY330,0)</f>
        <v>10</v>
      </c>
      <c r="BA330">
        <f t="shared" ref="BA330:BA337" si="249">+AO330+AR330+AU330+AZ330</f>
        <v>21</v>
      </c>
      <c r="BB330" t="s">
        <v>19</v>
      </c>
      <c r="BC330">
        <v>0</v>
      </c>
      <c r="BD330" t="s">
        <v>19</v>
      </c>
      <c r="BE330">
        <v>0</v>
      </c>
      <c r="BF330" t="s">
        <v>19</v>
      </c>
      <c r="BG330" t="s">
        <v>4443</v>
      </c>
      <c r="BH330">
        <v>2</v>
      </c>
      <c r="BI330">
        <v>3</v>
      </c>
      <c r="BJ330">
        <v>1</v>
      </c>
      <c r="BK330">
        <v>1</v>
      </c>
      <c r="BL330">
        <v>2</v>
      </c>
      <c r="BM330">
        <v>3</v>
      </c>
      <c r="BN330">
        <v>3</v>
      </c>
      <c r="BO330">
        <v>2</v>
      </c>
      <c r="BP330">
        <v>3</v>
      </c>
      <c r="BQ330">
        <v>0</v>
      </c>
      <c r="BR330">
        <v>1.3333333333333333</v>
      </c>
      <c r="BS330">
        <v>0</v>
      </c>
      <c r="BT330">
        <v>0.4</v>
      </c>
      <c r="BU330">
        <v>1.3333333333333333</v>
      </c>
      <c r="BV330">
        <v>0.4</v>
      </c>
      <c r="BW330">
        <v>0</v>
      </c>
      <c r="BX330">
        <v>8</v>
      </c>
      <c r="BY330">
        <v>8</v>
      </c>
      <c r="BZ330">
        <v>0</v>
      </c>
      <c r="CA330">
        <v>1</v>
      </c>
      <c r="CB330">
        <v>1</v>
      </c>
      <c r="CC330">
        <v>0</v>
      </c>
      <c r="CD330">
        <v>0.4</v>
      </c>
      <c r="CE330">
        <v>0.4</v>
      </c>
      <c r="CF330">
        <v>0</v>
      </c>
      <c r="CG330">
        <v>0.4</v>
      </c>
      <c r="CH330">
        <v>8</v>
      </c>
      <c r="CI330">
        <v>0</v>
      </c>
      <c r="CJ330">
        <v>0.4</v>
      </c>
      <c r="CK330">
        <v>1.4285714285714286</v>
      </c>
      <c r="CL330">
        <v>0.9</v>
      </c>
      <c r="CM330">
        <v>18</v>
      </c>
      <c r="CN330">
        <v>1</v>
      </c>
      <c r="CO330">
        <v>0.9</v>
      </c>
      <c r="CP330">
        <v>0.91666666666666663</v>
      </c>
      <c r="CQ330">
        <v>0.95</v>
      </c>
      <c r="CR330">
        <v>19</v>
      </c>
      <c r="CS330">
        <v>0.91666666666666663</v>
      </c>
      <c r="CT330">
        <v>0.95</v>
      </c>
      <c r="CU330">
        <v>1.5</v>
      </c>
      <c r="CV330">
        <v>1.45</v>
      </c>
      <c r="CW330">
        <v>29</v>
      </c>
      <c r="CX330">
        <v>1</v>
      </c>
      <c r="CY330">
        <v>1</v>
      </c>
      <c r="CZ330">
        <v>1.5</v>
      </c>
      <c r="DA330">
        <v>1.45</v>
      </c>
      <c r="DB330">
        <v>29</v>
      </c>
      <c r="DC330">
        <v>1</v>
      </c>
      <c r="DD330">
        <v>1</v>
      </c>
      <c r="DE330">
        <v>-2</v>
      </c>
      <c r="DF330">
        <v>1.45</v>
      </c>
      <c r="DG330">
        <v>29</v>
      </c>
      <c r="DH330">
        <v>1</v>
      </c>
      <c r="DI330">
        <v>1</v>
      </c>
      <c r="DJ330">
        <v>-2</v>
      </c>
      <c r="DK330">
        <v>1.45</v>
      </c>
      <c r="DL330">
        <v>29</v>
      </c>
      <c r="DM330">
        <v>1</v>
      </c>
      <c r="DN330">
        <v>1</v>
      </c>
      <c r="DO330">
        <v>0</v>
      </c>
      <c r="DP330" t="s">
        <v>3049</v>
      </c>
      <c r="DT330" t="s">
        <v>3032</v>
      </c>
      <c r="DV330" t="s">
        <v>4419</v>
      </c>
      <c r="DW330" t="s">
        <v>19</v>
      </c>
      <c r="DX330" t="s">
        <v>4420</v>
      </c>
      <c r="DY330" t="s">
        <v>19</v>
      </c>
      <c r="DZ330">
        <v>3</v>
      </c>
      <c r="EA330">
        <v>4</v>
      </c>
      <c r="EB330">
        <v>5</v>
      </c>
      <c r="EC330">
        <v>2</v>
      </c>
      <c r="ED330">
        <v>0</v>
      </c>
      <c r="EE330">
        <v>0</v>
      </c>
      <c r="EF330">
        <v>2</v>
      </c>
      <c r="EG330">
        <v>0</v>
      </c>
      <c r="EK330">
        <v>2</v>
      </c>
    </row>
    <row r="331" spans="1:141" x14ac:dyDescent="0.25">
      <c r="A331" t="s">
        <v>640</v>
      </c>
      <c r="B331" t="s">
        <v>641</v>
      </c>
      <c r="C331" t="s">
        <v>744</v>
      </c>
      <c r="D331">
        <v>2</v>
      </c>
      <c r="E331" t="s">
        <v>745</v>
      </c>
      <c r="F331" t="s">
        <v>822</v>
      </c>
      <c r="G331" t="s">
        <v>823</v>
      </c>
      <c r="H331" t="s">
        <v>2997</v>
      </c>
      <c r="I331" t="s">
        <v>2838</v>
      </c>
      <c r="J331" t="s">
        <v>2838</v>
      </c>
      <c r="K331" t="s">
        <v>822</v>
      </c>
      <c r="L331" t="s">
        <v>832</v>
      </c>
      <c r="M331">
        <v>899</v>
      </c>
      <c r="N331" t="s">
        <v>56</v>
      </c>
      <c r="O331" t="s">
        <v>833</v>
      </c>
      <c r="P331" t="s">
        <v>566</v>
      </c>
      <c r="Q331" t="s">
        <v>566</v>
      </c>
      <c r="R331" t="s">
        <v>4116</v>
      </c>
      <c r="S331" t="s">
        <v>34</v>
      </c>
      <c r="T331" t="s">
        <v>52</v>
      </c>
      <c r="U331" t="s">
        <v>2991</v>
      </c>
      <c r="V331" t="s">
        <v>26</v>
      </c>
      <c r="W331">
        <v>5</v>
      </c>
      <c r="X331" t="s">
        <v>4454</v>
      </c>
      <c r="Y331">
        <v>4000</v>
      </c>
      <c r="Z331">
        <v>1000</v>
      </c>
      <c r="AA331">
        <v>1500</v>
      </c>
      <c r="AB331">
        <v>1500</v>
      </c>
      <c r="AC331">
        <v>-1</v>
      </c>
      <c r="AD331" t="s">
        <v>19</v>
      </c>
      <c r="AE331">
        <v>4685</v>
      </c>
      <c r="AF331" t="s">
        <v>19</v>
      </c>
      <c r="AG331">
        <v>-1</v>
      </c>
      <c r="AH331" t="s">
        <v>19</v>
      </c>
      <c r="AI331">
        <v>-1</v>
      </c>
      <c r="AJ331" t="s">
        <v>19</v>
      </c>
      <c r="AK331">
        <v>-1</v>
      </c>
      <c r="AL331">
        <v>-1</v>
      </c>
      <c r="AM331" t="s">
        <v>19</v>
      </c>
      <c r="AN331">
        <v>0</v>
      </c>
      <c r="AO331">
        <f t="shared" si="245"/>
        <v>0</v>
      </c>
      <c r="AP331" t="s">
        <v>19</v>
      </c>
      <c r="AQ331">
        <v>599</v>
      </c>
      <c r="AR331">
        <f t="shared" si="246"/>
        <v>599</v>
      </c>
      <c r="AS331" t="s">
        <v>19</v>
      </c>
      <c r="AT331">
        <v>1054</v>
      </c>
      <c r="AU331">
        <f t="shared" si="247"/>
        <v>1054</v>
      </c>
      <c r="AV331" t="s">
        <v>19</v>
      </c>
      <c r="AW331">
        <v>0</v>
      </c>
      <c r="AX331" t="s">
        <v>19</v>
      </c>
      <c r="AY331">
        <v>0</v>
      </c>
      <c r="AZ331">
        <f t="shared" si="248"/>
        <v>0</v>
      </c>
      <c r="BA331">
        <f t="shared" si="249"/>
        <v>1653</v>
      </c>
      <c r="BB331" t="s">
        <v>19</v>
      </c>
      <c r="BC331">
        <v>100</v>
      </c>
      <c r="BD331" t="s">
        <v>4455</v>
      </c>
      <c r="BE331">
        <v>100</v>
      </c>
      <c r="BF331" t="s">
        <v>4455</v>
      </c>
      <c r="BG331" t="s">
        <v>4443</v>
      </c>
      <c r="BH331">
        <v>1200</v>
      </c>
      <c r="BI331">
        <v>100</v>
      </c>
      <c r="BJ331">
        <v>200</v>
      </c>
      <c r="BK331">
        <v>250</v>
      </c>
      <c r="BL331">
        <v>250</v>
      </c>
      <c r="BM331">
        <v>250</v>
      </c>
      <c r="BN331">
        <v>700</v>
      </c>
      <c r="BO331">
        <v>700</v>
      </c>
      <c r="BP331">
        <v>350</v>
      </c>
      <c r="BQ331">
        <v>-1</v>
      </c>
      <c r="BR331">
        <v>-1</v>
      </c>
      <c r="BS331">
        <v>0</v>
      </c>
      <c r="BT331">
        <v>-2</v>
      </c>
      <c r="BU331">
        <v>-1</v>
      </c>
      <c r="BV331">
        <v>-2</v>
      </c>
      <c r="BW331">
        <v>0</v>
      </c>
      <c r="BX331">
        <v>-2</v>
      </c>
      <c r="BY331">
        <v>-2</v>
      </c>
      <c r="CC331">
        <v>0</v>
      </c>
      <c r="CD331">
        <v>0</v>
      </c>
      <c r="CE331">
        <v>0</v>
      </c>
      <c r="CF331">
        <v>0</v>
      </c>
      <c r="CG331">
        <v>0</v>
      </c>
      <c r="CH331">
        <v>0</v>
      </c>
      <c r="CI331">
        <v>0</v>
      </c>
      <c r="CJ331">
        <v>0</v>
      </c>
      <c r="CK331">
        <v>0.74875000000000003</v>
      </c>
      <c r="CL331">
        <v>0.14974999999999999</v>
      </c>
      <c r="CM331">
        <v>599</v>
      </c>
      <c r="CN331">
        <v>0.74875000000000003</v>
      </c>
      <c r="CO331">
        <v>0.14974999999999999</v>
      </c>
      <c r="CP331">
        <v>1.1807142857142856</v>
      </c>
      <c r="CQ331">
        <v>0.41325000000000001</v>
      </c>
      <c r="CR331">
        <v>1653</v>
      </c>
      <c r="CS331">
        <v>1</v>
      </c>
      <c r="CT331">
        <v>0.41325000000000001</v>
      </c>
      <c r="CU331">
        <v>1.1020000000000001</v>
      </c>
      <c r="CV331">
        <v>0.41325000000000001</v>
      </c>
      <c r="CW331">
        <v>1653</v>
      </c>
      <c r="CX331">
        <v>1</v>
      </c>
      <c r="CY331">
        <v>0.41325000000000001</v>
      </c>
      <c r="CZ331">
        <v>1.1020000000000001</v>
      </c>
      <c r="DA331">
        <v>0.41325000000000001</v>
      </c>
      <c r="DB331">
        <v>1653</v>
      </c>
      <c r="DC331">
        <v>1</v>
      </c>
      <c r="DD331">
        <v>0.41325000000000001</v>
      </c>
      <c r="DE331">
        <v>1</v>
      </c>
      <c r="DF331">
        <v>0.43824999999999997</v>
      </c>
      <c r="DG331">
        <v>1753</v>
      </c>
      <c r="DH331">
        <v>1</v>
      </c>
      <c r="DI331">
        <v>0.43824999999999997</v>
      </c>
      <c r="DJ331">
        <v>1</v>
      </c>
      <c r="DK331">
        <v>0.46325</v>
      </c>
      <c r="DL331">
        <v>1853</v>
      </c>
      <c r="DM331">
        <v>1</v>
      </c>
      <c r="DN331">
        <v>0.46325</v>
      </c>
      <c r="DO331">
        <v>0</v>
      </c>
      <c r="DP331" t="s">
        <v>3049</v>
      </c>
      <c r="DT331" t="s">
        <v>3032</v>
      </c>
      <c r="DV331" t="s">
        <v>4419</v>
      </c>
      <c r="DW331" t="s">
        <v>19</v>
      </c>
      <c r="DX331" t="s">
        <v>4420</v>
      </c>
      <c r="DY331" t="s">
        <v>19</v>
      </c>
      <c r="DZ331">
        <v>300</v>
      </c>
      <c r="EA331">
        <v>500</v>
      </c>
      <c r="EB331">
        <v>600</v>
      </c>
      <c r="EC331">
        <v>100</v>
      </c>
      <c r="ED331">
        <v>100</v>
      </c>
      <c r="EE331">
        <v>100</v>
      </c>
      <c r="EF331">
        <v>900</v>
      </c>
      <c r="EG331">
        <v>400</v>
      </c>
    </row>
    <row r="332" spans="1:141" x14ac:dyDescent="0.25">
      <c r="A332" t="s">
        <v>640</v>
      </c>
      <c r="B332" t="s">
        <v>641</v>
      </c>
      <c r="C332" t="s">
        <v>744</v>
      </c>
      <c r="D332">
        <v>2</v>
      </c>
      <c r="E332" t="s">
        <v>745</v>
      </c>
      <c r="F332" t="s">
        <v>822</v>
      </c>
      <c r="G332" t="s">
        <v>823</v>
      </c>
      <c r="H332" t="s">
        <v>2997</v>
      </c>
      <c r="I332" t="s">
        <v>2838</v>
      </c>
      <c r="J332" t="s">
        <v>2838</v>
      </c>
      <c r="K332" t="s">
        <v>822</v>
      </c>
      <c r="L332" t="s">
        <v>834</v>
      </c>
      <c r="M332">
        <v>900</v>
      </c>
      <c r="N332" t="s">
        <v>56</v>
      </c>
      <c r="O332" t="s">
        <v>835</v>
      </c>
      <c r="P332" t="s">
        <v>566</v>
      </c>
      <c r="Q332" t="s">
        <v>566</v>
      </c>
      <c r="R332" t="s">
        <v>4116</v>
      </c>
      <c r="S332" t="s">
        <v>34</v>
      </c>
      <c r="T332" t="s">
        <v>52</v>
      </c>
      <c r="U332" t="s">
        <v>2991</v>
      </c>
      <c r="V332" t="s">
        <v>26</v>
      </c>
      <c r="W332">
        <v>6</v>
      </c>
      <c r="X332" t="s">
        <v>4456</v>
      </c>
      <c r="Y332">
        <v>10</v>
      </c>
      <c r="Z332">
        <v>-1</v>
      </c>
      <c r="AA332">
        <v>2</v>
      </c>
      <c r="AB332">
        <v>8</v>
      </c>
      <c r="AC332">
        <v>-1</v>
      </c>
      <c r="AD332" t="s">
        <v>19</v>
      </c>
      <c r="AE332">
        <v>55</v>
      </c>
      <c r="AF332" t="s">
        <v>19</v>
      </c>
      <c r="AG332">
        <v>1</v>
      </c>
      <c r="AH332" t="s">
        <v>4457</v>
      </c>
      <c r="AI332">
        <v>0</v>
      </c>
      <c r="AJ332" t="s">
        <v>4458</v>
      </c>
      <c r="AK332">
        <v>0</v>
      </c>
      <c r="AL332">
        <f t="shared" ref="AL332:AL338" si="250">+AG332+AK332</f>
        <v>1</v>
      </c>
      <c r="AM332" t="s">
        <v>19</v>
      </c>
      <c r="AN332">
        <v>0</v>
      </c>
      <c r="AO332">
        <f t="shared" si="245"/>
        <v>0</v>
      </c>
      <c r="AP332" t="s">
        <v>19</v>
      </c>
      <c r="AQ332">
        <v>4</v>
      </c>
      <c r="AR332">
        <f t="shared" si="246"/>
        <v>4</v>
      </c>
      <c r="AS332" t="s">
        <v>19</v>
      </c>
      <c r="AT332">
        <v>1</v>
      </c>
      <c r="AU332">
        <f t="shared" si="247"/>
        <v>1</v>
      </c>
      <c r="AV332" t="s">
        <v>19</v>
      </c>
      <c r="AW332">
        <v>1</v>
      </c>
      <c r="AX332" t="s">
        <v>19</v>
      </c>
      <c r="AY332">
        <v>1</v>
      </c>
      <c r="AZ332">
        <f t="shared" si="248"/>
        <v>1</v>
      </c>
      <c r="BA332">
        <f t="shared" si="249"/>
        <v>6</v>
      </c>
      <c r="BB332" t="s">
        <v>19</v>
      </c>
      <c r="BC332">
        <v>0</v>
      </c>
      <c r="BD332" t="s">
        <v>19</v>
      </c>
      <c r="BE332">
        <v>0</v>
      </c>
      <c r="BF332" t="s">
        <v>19</v>
      </c>
      <c r="BG332" t="s">
        <v>4443</v>
      </c>
      <c r="BQ332">
        <v>-1</v>
      </c>
      <c r="BR332">
        <v>1</v>
      </c>
      <c r="BS332">
        <v>0.1</v>
      </c>
      <c r="BT332">
        <v>0.1</v>
      </c>
      <c r="BU332">
        <v>1</v>
      </c>
      <c r="BV332">
        <v>0.1</v>
      </c>
      <c r="BW332">
        <v>1</v>
      </c>
      <c r="BX332">
        <v>1</v>
      </c>
      <c r="BY332">
        <v>1</v>
      </c>
      <c r="CA332">
        <v>1</v>
      </c>
      <c r="CB332">
        <v>1</v>
      </c>
      <c r="CC332">
        <v>0.1</v>
      </c>
      <c r="CD332">
        <v>0.1</v>
      </c>
      <c r="CE332">
        <v>0.1</v>
      </c>
      <c r="CF332">
        <v>0</v>
      </c>
      <c r="CG332">
        <v>0.1</v>
      </c>
      <c r="CH332">
        <v>1</v>
      </c>
      <c r="CI332">
        <v>0</v>
      </c>
      <c r="CJ332">
        <v>0.1</v>
      </c>
      <c r="CK332">
        <v>1</v>
      </c>
      <c r="CL332">
        <v>0.5</v>
      </c>
      <c r="CM332">
        <v>5</v>
      </c>
      <c r="CN332">
        <v>1</v>
      </c>
      <c r="CO332">
        <v>0.5</v>
      </c>
      <c r="CP332">
        <v>0.625</v>
      </c>
      <c r="CQ332">
        <v>0.6</v>
      </c>
      <c r="CR332">
        <v>6</v>
      </c>
      <c r="CS332">
        <v>0.625</v>
      </c>
      <c r="CT332">
        <v>0.6</v>
      </c>
      <c r="CU332">
        <v>0.75</v>
      </c>
      <c r="CV332">
        <v>0.7</v>
      </c>
      <c r="CW332">
        <v>7</v>
      </c>
      <c r="CX332">
        <v>0.75</v>
      </c>
      <c r="CY332">
        <v>0.7</v>
      </c>
      <c r="CZ332">
        <v>0.75</v>
      </c>
      <c r="DA332">
        <v>0.7</v>
      </c>
      <c r="DB332">
        <v>7</v>
      </c>
      <c r="DC332">
        <v>0.75</v>
      </c>
      <c r="DD332">
        <v>0.7</v>
      </c>
      <c r="DE332">
        <v>-2</v>
      </c>
      <c r="DF332">
        <v>0.7</v>
      </c>
      <c r="DG332">
        <v>7</v>
      </c>
      <c r="DI332">
        <v>0.7</v>
      </c>
      <c r="DJ332">
        <v>-2</v>
      </c>
      <c r="DK332">
        <v>0.7</v>
      </c>
      <c r="DL332">
        <v>7</v>
      </c>
      <c r="DN332">
        <v>0.7</v>
      </c>
      <c r="DO332">
        <v>0</v>
      </c>
      <c r="DP332" t="s">
        <v>3049</v>
      </c>
      <c r="DT332" t="s">
        <v>3032</v>
      </c>
      <c r="DV332" t="s">
        <v>4419</v>
      </c>
      <c r="DW332" t="s">
        <v>19</v>
      </c>
      <c r="DX332" t="s">
        <v>4420</v>
      </c>
      <c r="DY332" t="s">
        <v>19</v>
      </c>
      <c r="DZ332">
        <v>1</v>
      </c>
      <c r="EA332">
        <v>3</v>
      </c>
      <c r="EB332">
        <v>4</v>
      </c>
      <c r="EC332">
        <v>0</v>
      </c>
      <c r="ED332">
        <v>0</v>
      </c>
      <c r="EE332">
        <v>0</v>
      </c>
      <c r="EF332">
        <v>3</v>
      </c>
      <c r="EG332">
        <v>0</v>
      </c>
      <c r="EK332">
        <v>3</v>
      </c>
    </row>
    <row r="333" spans="1:141" x14ac:dyDescent="0.25">
      <c r="A333" t="s">
        <v>640</v>
      </c>
      <c r="B333" t="s">
        <v>641</v>
      </c>
      <c r="C333" t="s">
        <v>744</v>
      </c>
      <c r="D333">
        <v>2</v>
      </c>
      <c r="E333" t="s">
        <v>745</v>
      </c>
      <c r="F333" t="s">
        <v>822</v>
      </c>
      <c r="G333" t="s">
        <v>823</v>
      </c>
      <c r="H333" t="s">
        <v>2997</v>
      </c>
      <c r="I333" t="s">
        <v>2838</v>
      </c>
      <c r="J333" t="s">
        <v>2838</v>
      </c>
      <c r="K333" t="s">
        <v>822</v>
      </c>
      <c r="L333" t="s">
        <v>836</v>
      </c>
      <c r="M333">
        <v>901</v>
      </c>
      <c r="N333" t="s">
        <v>56</v>
      </c>
      <c r="O333" t="s">
        <v>837</v>
      </c>
      <c r="P333" t="s">
        <v>566</v>
      </c>
      <c r="Q333" t="s">
        <v>566</v>
      </c>
      <c r="R333" t="s">
        <v>4116</v>
      </c>
      <c r="S333" t="s">
        <v>34</v>
      </c>
      <c r="T333" t="s">
        <v>52</v>
      </c>
      <c r="U333" t="s">
        <v>2991</v>
      </c>
      <c r="V333" t="s">
        <v>26</v>
      </c>
      <c r="W333">
        <v>7</v>
      </c>
      <c r="X333" t="s">
        <v>4459</v>
      </c>
      <c r="Y333">
        <v>15</v>
      </c>
      <c r="Z333">
        <v>5</v>
      </c>
      <c r="AA333">
        <v>5</v>
      </c>
      <c r="AB333">
        <v>5</v>
      </c>
      <c r="AC333">
        <v>-1</v>
      </c>
      <c r="AD333" t="s">
        <v>19</v>
      </c>
      <c r="AE333">
        <v>1117</v>
      </c>
      <c r="AF333" t="s">
        <v>19</v>
      </c>
      <c r="AG333">
        <v>0</v>
      </c>
      <c r="AH333" t="s">
        <v>4460</v>
      </c>
      <c r="AI333">
        <v>8</v>
      </c>
      <c r="AJ333" t="s">
        <v>4376</v>
      </c>
      <c r="AK333">
        <v>8</v>
      </c>
      <c r="AL333">
        <f t="shared" si="250"/>
        <v>8</v>
      </c>
      <c r="AM333" t="s">
        <v>19</v>
      </c>
      <c r="AN333">
        <v>2</v>
      </c>
      <c r="AO333">
        <f t="shared" si="245"/>
        <v>2</v>
      </c>
      <c r="AP333" t="s">
        <v>4461</v>
      </c>
      <c r="AQ333">
        <v>5</v>
      </c>
      <c r="AR333">
        <f t="shared" si="246"/>
        <v>5</v>
      </c>
      <c r="AS333" t="s">
        <v>19</v>
      </c>
      <c r="AT333">
        <v>5</v>
      </c>
      <c r="AU333">
        <f t="shared" si="247"/>
        <v>5</v>
      </c>
      <c r="AV333" t="s">
        <v>19</v>
      </c>
      <c r="AW333">
        <v>1</v>
      </c>
      <c r="AX333" t="s">
        <v>19</v>
      </c>
      <c r="AY333">
        <v>1</v>
      </c>
      <c r="AZ333">
        <f t="shared" si="248"/>
        <v>1</v>
      </c>
      <c r="BA333">
        <f t="shared" si="249"/>
        <v>13</v>
      </c>
      <c r="BB333" t="s">
        <v>19</v>
      </c>
      <c r="BC333">
        <v>0</v>
      </c>
      <c r="BD333" t="s">
        <v>19</v>
      </c>
      <c r="BE333">
        <v>0</v>
      </c>
      <c r="BF333" t="s">
        <v>19</v>
      </c>
      <c r="BG333" t="s">
        <v>4443</v>
      </c>
      <c r="BH333">
        <v>1</v>
      </c>
      <c r="BI333">
        <v>2</v>
      </c>
      <c r="BJ333">
        <v>1</v>
      </c>
      <c r="BK333">
        <v>1</v>
      </c>
      <c r="BL333">
        <v>2</v>
      </c>
      <c r="BM333">
        <v>2</v>
      </c>
      <c r="BN333">
        <v>2</v>
      </c>
      <c r="BO333">
        <v>1</v>
      </c>
      <c r="BP333">
        <v>3</v>
      </c>
      <c r="BQ333">
        <v>-1</v>
      </c>
      <c r="BR333">
        <v>1</v>
      </c>
      <c r="BS333">
        <v>0</v>
      </c>
      <c r="BT333">
        <v>0.53333333333333333</v>
      </c>
      <c r="BU333">
        <v>1</v>
      </c>
      <c r="BV333">
        <v>0.53333333333333333</v>
      </c>
      <c r="BW333">
        <v>0</v>
      </c>
      <c r="BX333">
        <v>8</v>
      </c>
      <c r="BY333">
        <v>8</v>
      </c>
      <c r="CA333">
        <v>1</v>
      </c>
      <c r="CB333">
        <v>1</v>
      </c>
      <c r="CC333">
        <v>0</v>
      </c>
      <c r="CD333">
        <v>0.53333333333333333</v>
      </c>
      <c r="CE333">
        <v>0.53333333333333333</v>
      </c>
      <c r="CF333">
        <v>-2</v>
      </c>
      <c r="CG333">
        <v>0.66666666666666663</v>
      </c>
      <c r="CH333">
        <v>10</v>
      </c>
      <c r="CJ333">
        <v>0.66666666666666663</v>
      </c>
      <c r="CK333">
        <v>2.3333333333333335</v>
      </c>
      <c r="CL333">
        <v>1</v>
      </c>
      <c r="CM333">
        <v>15</v>
      </c>
      <c r="CN333">
        <v>1</v>
      </c>
      <c r="CO333">
        <v>1</v>
      </c>
      <c r="CP333">
        <v>2.4</v>
      </c>
      <c r="CQ333">
        <v>1.3333333333333333</v>
      </c>
      <c r="CR333">
        <v>20</v>
      </c>
      <c r="CS333">
        <v>1</v>
      </c>
      <c r="CT333">
        <v>1</v>
      </c>
      <c r="CU333">
        <v>2.6</v>
      </c>
      <c r="CV333">
        <v>1.4</v>
      </c>
      <c r="CW333">
        <v>21</v>
      </c>
      <c r="CX333">
        <v>1</v>
      </c>
      <c r="CY333">
        <v>1</v>
      </c>
      <c r="CZ333">
        <v>2.6</v>
      </c>
      <c r="DA333">
        <v>1.4</v>
      </c>
      <c r="DB333">
        <v>21</v>
      </c>
      <c r="DC333">
        <v>1</v>
      </c>
      <c r="DD333">
        <v>1</v>
      </c>
      <c r="DE333">
        <v>-2</v>
      </c>
      <c r="DF333">
        <v>1.4</v>
      </c>
      <c r="DG333">
        <v>21</v>
      </c>
      <c r="DH333">
        <v>1</v>
      </c>
      <c r="DI333">
        <v>1</v>
      </c>
      <c r="DJ333">
        <v>-2</v>
      </c>
      <c r="DK333">
        <v>1.4</v>
      </c>
      <c r="DL333">
        <v>21</v>
      </c>
      <c r="DM333">
        <v>1</v>
      </c>
      <c r="DN333">
        <v>1</v>
      </c>
      <c r="DO333">
        <v>0</v>
      </c>
      <c r="DP333" t="s">
        <v>3049</v>
      </c>
      <c r="DT333" t="s">
        <v>3032</v>
      </c>
      <c r="DV333" t="s">
        <v>4419</v>
      </c>
      <c r="DW333" t="s">
        <v>19</v>
      </c>
      <c r="DX333" t="s">
        <v>4420</v>
      </c>
      <c r="DY333" t="s">
        <v>19</v>
      </c>
      <c r="DZ333">
        <v>0</v>
      </c>
      <c r="EA333">
        <v>3</v>
      </c>
      <c r="EB333">
        <v>2</v>
      </c>
      <c r="EC333">
        <v>0</v>
      </c>
      <c r="ED333">
        <v>0</v>
      </c>
      <c r="EE333">
        <v>0</v>
      </c>
      <c r="EF333">
        <v>0</v>
      </c>
      <c r="EG333">
        <v>5</v>
      </c>
    </row>
    <row r="334" spans="1:141" x14ac:dyDescent="0.25">
      <c r="A334" t="s">
        <v>640</v>
      </c>
      <c r="B334" t="s">
        <v>641</v>
      </c>
      <c r="C334" t="s">
        <v>744</v>
      </c>
      <c r="D334">
        <v>2</v>
      </c>
      <c r="E334" t="s">
        <v>745</v>
      </c>
      <c r="F334" t="s">
        <v>822</v>
      </c>
      <c r="G334" t="s">
        <v>823</v>
      </c>
      <c r="H334" t="s">
        <v>2997</v>
      </c>
      <c r="I334" t="s">
        <v>2838</v>
      </c>
      <c r="J334" t="s">
        <v>2838</v>
      </c>
      <c r="K334" t="s">
        <v>822</v>
      </c>
      <c r="L334" t="s">
        <v>838</v>
      </c>
      <c r="M334">
        <v>902</v>
      </c>
      <c r="N334" t="s">
        <v>56</v>
      </c>
      <c r="O334" t="s">
        <v>839</v>
      </c>
      <c r="P334" t="s">
        <v>566</v>
      </c>
      <c r="Q334" t="s">
        <v>566</v>
      </c>
      <c r="R334" t="s">
        <v>4116</v>
      </c>
      <c r="S334" t="s">
        <v>34</v>
      </c>
      <c r="T334" t="s">
        <v>25</v>
      </c>
      <c r="U334" t="s">
        <v>2965</v>
      </c>
      <c r="V334" t="s">
        <v>26</v>
      </c>
      <c r="W334">
        <v>8</v>
      </c>
      <c r="X334" t="s">
        <v>4142</v>
      </c>
      <c r="Y334">
        <v>1</v>
      </c>
      <c r="Z334">
        <v>-1</v>
      </c>
      <c r="AA334">
        <v>0.4</v>
      </c>
      <c r="AB334">
        <v>0.3</v>
      </c>
      <c r="AC334">
        <v>0.3</v>
      </c>
      <c r="AD334" t="s">
        <v>19</v>
      </c>
      <c r="AE334">
        <v>0</v>
      </c>
      <c r="AF334" t="s">
        <v>19</v>
      </c>
      <c r="AG334">
        <v>0.15</v>
      </c>
      <c r="AH334" t="s">
        <v>4462</v>
      </c>
      <c r="AI334">
        <v>0.85</v>
      </c>
      <c r="AJ334" t="s">
        <v>4376</v>
      </c>
      <c r="AK334">
        <v>0.85</v>
      </c>
      <c r="AL334">
        <f t="shared" si="250"/>
        <v>1</v>
      </c>
      <c r="AM334" t="s">
        <v>19</v>
      </c>
      <c r="AN334">
        <v>0</v>
      </c>
      <c r="AO334">
        <f t="shared" si="245"/>
        <v>0</v>
      </c>
      <c r="AP334" t="s">
        <v>19</v>
      </c>
      <c r="AQ334">
        <v>0.2</v>
      </c>
      <c r="AR334">
        <f t="shared" si="246"/>
        <v>0.2</v>
      </c>
      <c r="AS334" t="s">
        <v>19</v>
      </c>
      <c r="AT334">
        <v>0</v>
      </c>
      <c r="AU334">
        <f t="shared" si="247"/>
        <v>0</v>
      </c>
      <c r="AV334" t="s">
        <v>19</v>
      </c>
      <c r="AW334">
        <v>0</v>
      </c>
      <c r="AX334" t="s">
        <v>19</v>
      </c>
      <c r="AY334">
        <v>0</v>
      </c>
      <c r="AZ334">
        <f t="shared" si="248"/>
        <v>0</v>
      </c>
      <c r="BA334">
        <f t="shared" si="249"/>
        <v>0.2</v>
      </c>
      <c r="BB334" t="s">
        <v>19</v>
      </c>
      <c r="BC334">
        <v>0</v>
      </c>
      <c r="BD334" t="s">
        <v>19</v>
      </c>
      <c r="BE334">
        <v>0</v>
      </c>
      <c r="BF334" t="s">
        <v>19</v>
      </c>
      <c r="BG334" t="s">
        <v>755</v>
      </c>
      <c r="BQ334">
        <v>0.66666666666666663</v>
      </c>
      <c r="BR334">
        <v>3.3333333333333335</v>
      </c>
      <c r="BS334">
        <v>0.15</v>
      </c>
      <c r="BT334">
        <v>1</v>
      </c>
      <c r="BU334">
        <v>3.3333333333333335</v>
      </c>
      <c r="BV334">
        <v>1</v>
      </c>
      <c r="BW334">
        <v>0.15</v>
      </c>
      <c r="BX334">
        <v>1</v>
      </c>
      <c r="BY334">
        <v>1</v>
      </c>
      <c r="BZ334">
        <v>0.66666666666666663</v>
      </c>
      <c r="CA334">
        <v>1</v>
      </c>
      <c r="CB334">
        <v>1</v>
      </c>
      <c r="CC334">
        <v>0.15</v>
      </c>
      <c r="CD334">
        <v>1</v>
      </c>
      <c r="CE334">
        <v>1</v>
      </c>
      <c r="CF334">
        <v>0</v>
      </c>
      <c r="CG334">
        <v>1</v>
      </c>
      <c r="CH334">
        <v>1</v>
      </c>
      <c r="CI334">
        <v>0</v>
      </c>
      <c r="CJ334">
        <v>1</v>
      </c>
      <c r="CK334">
        <v>0.66666666666666663</v>
      </c>
      <c r="CL334">
        <v>1.2</v>
      </c>
      <c r="CM334">
        <v>1.2</v>
      </c>
      <c r="CN334">
        <v>0.66666666666666663</v>
      </c>
      <c r="CO334">
        <v>1</v>
      </c>
      <c r="CP334">
        <v>0.66666666666666663</v>
      </c>
      <c r="CQ334">
        <v>1.2</v>
      </c>
      <c r="CR334">
        <v>1.2</v>
      </c>
      <c r="CS334">
        <v>0.66666666666666663</v>
      </c>
      <c r="CT334">
        <v>1</v>
      </c>
      <c r="CU334">
        <v>0.66666666666666674</v>
      </c>
      <c r="CV334">
        <v>1.2</v>
      </c>
      <c r="CW334">
        <v>1.2</v>
      </c>
      <c r="CX334">
        <v>0.66666666666666674</v>
      </c>
      <c r="CY334">
        <v>1</v>
      </c>
      <c r="CZ334">
        <v>0.66666666666666674</v>
      </c>
      <c r="DA334">
        <v>1.2</v>
      </c>
      <c r="DB334">
        <v>1.2</v>
      </c>
      <c r="DC334">
        <v>0.66666666666666674</v>
      </c>
      <c r="DD334">
        <v>1</v>
      </c>
      <c r="DE334">
        <v>-1</v>
      </c>
      <c r="DF334">
        <v>1.2</v>
      </c>
      <c r="DG334">
        <v>1.2</v>
      </c>
      <c r="DH334">
        <v>1</v>
      </c>
      <c r="DI334">
        <v>1</v>
      </c>
      <c r="DJ334">
        <v>-1</v>
      </c>
      <c r="DK334">
        <v>1.2</v>
      </c>
      <c r="DL334">
        <v>1.2</v>
      </c>
      <c r="DM334">
        <v>1</v>
      </c>
      <c r="DN334">
        <v>1</v>
      </c>
      <c r="DO334">
        <v>0</v>
      </c>
      <c r="DP334" t="s">
        <v>3049</v>
      </c>
      <c r="DT334" t="s">
        <v>3032</v>
      </c>
      <c r="DV334" t="s">
        <v>4419</v>
      </c>
      <c r="DW334" t="s">
        <v>19</v>
      </c>
      <c r="DX334" t="s">
        <v>4420</v>
      </c>
      <c r="DY334" t="s">
        <v>19</v>
      </c>
      <c r="DZ334">
        <v>0.1</v>
      </c>
      <c r="EA334">
        <v>0.2</v>
      </c>
      <c r="EB334">
        <v>0</v>
      </c>
      <c r="EC334">
        <v>0</v>
      </c>
      <c r="ED334">
        <v>-1</v>
      </c>
      <c r="EE334">
        <v>-1</v>
      </c>
      <c r="EF334">
        <v>-1</v>
      </c>
      <c r="EG334">
        <v>-1</v>
      </c>
      <c r="EK334">
        <v>-1</v>
      </c>
    </row>
    <row r="335" spans="1:141" x14ac:dyDescent="0.25">
      <c r="A335" t="s">
        <v>640</v>
      </c>
      <c r="B335" t="s">
        <v>641</v>
      </c>
      <c r="C335" t="s">
        <v>744</v>
      </c>
      <c r="D335">
        <v>2</v>
      </c>
      <c r="E335" t="s">
        <v>745</v>
      </c>
      <c r="F335" t="s">
        <v>840</v>
      </c>
      <c r="G335" t="s">
        <v>841</v>
      </c>
      <c r="H335" t="s">
        <v>2997</v>
      </c>
      <c r="I335" t="s">
        <v>566</v>
      </c>
      <c r="J335" t="s">
        <v>566</v>
      </c>
      <c r="K335" t="s">
        <v>840</v>
      </c>
      <c r="L335" t="s">
        <v>842</v>
      </c>
      <c r="M335">
        <v>903</v>
      </c>
      <c r="N335" t="s">
        <v>56</v>
      </c>
      <c r="O335" t="s">
        <v>843</v>
      </c>
      <c r="P335" t="s">
        <v>566</v>
      </c>
      <c r="Q335" t="s">
        <v>566</v>
      </c>
      <c r="R335" t="s">
        <v>4116</v>
      </c>
      <c r="S335" t="s">
        <v>34</v>
      </c>
      <c r="T335" t="s">
        <v>52</v>
      </c>
      <c r="U335" t="s">
        <v>2991</v>
      </c>
      <c r="V335" t="s">
        <v>26</v>
      </c>
      <c r="W335">
        <v>1</v>
      </c>
      <c r="X335" t="s">
        <v>4463</v>
      </c>
      <c r="Y335">
        <v>1</v>
      </c>
      <c r="Z335">
        <v>-1</v>
      </c>
      <c r="AA335">
        <v>-1</v>
      </c>
      <c r="AB335">
        <v>-1</v>
      </c>
      <c r="AC335">
        <v>1</v>
      </c>
      <c r="AD335" t="s">
        <v>19</v>
      </c>
      <c r="AE335">
        <v>0</v>
      </c>
      <c r="AF335" t="s">
        <v>19</v>
      </c>
      <c r="AG335">
        <v>2</v>
      </c>
      <c r="AH335" t="s">
        <v>4464</v>
      </c>
      <c r="AI335">
        <v>0</v>
      </c>
      <c r="AJ335" t="s">
        <v>4376</v>
      </c>
      <c r="AK335">
        <v>0</v>
      </c>
      <c r="AL335">
        <f t="shared" si="250"/>
        <v>2</v>
      </c>
      <c r="AM335" t="s">
        <v>4465</v>
      </c>
      <c r="AN335">
        <v>-1</v>
      </c>
      <c r="AO335">
        <f t="shared" si="245"/>
        <v>0</v>
      </c>
      <c r="AP335" t="s">
        <v>19</v>
      </c>
      <c r="AQ335">
        <v>-1</v>
      </c>
      <c r="AR335">
        <f t="shared" si="246"/>
        <v>0</v>
      </c>
      <c r="AS335" t="s">
        <v>19</v>
      </c>
      <c r="AT335">
        <v>-1</v>
      </c>
      <c r="AU335">
        <f t="shared" si="247"/>
        <v>0</v>
      </c>
      <c r="AV335" t="s">
        <v>19</v>
      </c>
      <c r="AW335">
        <v>-1</v>
      </c>
      <c r="AX335" t="s">
        <v>19</v>
      </c>
      <c r="AY335">
        <v>-1</v>
      </c>
      <c r="AZ335">
        <f t="shared" si="248"/>
        <v>0</v>
      </c>
      <c r="BA335">
        <v>-1</v>
      </c>
      <c r="BB335" t="s">
        <v>19</v>
      </c>
      <c r="BC335">
        <v>0</v>
      </c>
      <c r="BD335" t="s">
        <v>19</v>
      </c>
      <c r="BE335">
        <v>0</v>
      </c>
      <c r="BF335" t="s">
        <v>19</v>
      </c>
      <c r="BG335" t="s">
        <v>753</v>
      </c>
      <c r="BQ335">
        <v>2.6666666666666665</v>
      </c>
      <c r="BR335">
        <v>2</v>
      </c>
      <c r="BS335">
        <v>2</v>
      </c>
      <c r="BT335">
        <v>2</v>
      </c>
      <c r="BU335">
        <v>2</v>
      </c>
      <c r="BV335">
        <v>2</v>
      </c>
      <c r="BW335">
        <v>2</v>
      </c>
      <c r="BX335">
        <v>2</v>
      </c>
      <c r="BY335">
        <v>2</v>
      </c>
      <c r="BZ335">
        <v>1</v>
      </c>
      <c r="CA335">
        <v>1</v>
      </c>
      <c r="CB335">
        <v>1</v>
      </c>
      <c r="CC335">
        <v>1</v>
      </c>
      <c r="CD335">
        <v>1</v>
      </c>
      <c r="CE335">
        <v>1</v>
      </c>
      <c r="CF335">
        <v>-1</v>
      </c>
      <c r="CG335">
        <v>2</v>
      </c>
      <c r="CH335">
        <v>2</v>
      </c>
      <c r="CI335">
        <v>1</v>
      </c>
      <c r="CJ335">
        <v>1</v>
      </c>
      <c r="CK335">
        <v>-2</v>
      </c>
      <c r="CL335">
        <v>2</v>
      </c>
      <c r="CM335">
        <v>2</v>
      </c>
      <c r="CN335">
        <v>1</v>
      </c>
      <c r="CO335">
        <v>1</v>
      </c>
      <c r="CP335">
        <v>-2</v>
      </c>
      <c r="CQ335">
        <v>2</v>
      </c>
      <c r="CR335">
        <v>2</v>
      </c>
      <c r="CS335">
        <v>1</v>
      </c>
      <c r="CT335">
        <v>1</v>
      </c>
      <c r="CU335">
        <v>-2</v>
      </c>
      <c r="CV335">
        <v>2</v>
      </c>
      <c r="CW335">
        <v>2</v>
      </c>
      <c r="CX335">
        <v>1</v>
      </c>
      <c r="CY335">
        <v>1</v>
      </c>
      <c r="CZ335">
        <v>-2</v>
      </c>
      <c r="DA335">
        <v>2</v>
      </c>
      <c r="DB335">
        <v>2</v>
      </c>
      <c r="DC335">
        <v>1</v>
      </c>
      <c r="DD335">
        <v>1</v>
      </c>
      <c r="DE335">
        <v>-1</v>
      </c>
      <c r="DF335">
        <v>2</v>
      </c>
      <c r="DG335">
        <v>2</v>
      </c>
      <c r="DH335">
        <v>1</v>
      </c>
      <c r="DI335">
        <v>1</v>
      </c>
      <c r="DJ335">
        <v>-1</v>
      </c>
      <c r="DK335">
        <v>2</v>
      </c>
      <c r="DL335">
        <v>2</v>
      </c>
      <c r="DM335">
        <v>1</v>
      </c>
      <c r="DN335">
        <v>1</v>
      </c>
      <c r="DO335">
        <v>0</v>
      </c>
      <c r="DP335" t="s">
        <v>3049</v>
      </c>
      <c r="DS335" t="s">
        <v>3097</v>
      </c>
      <c r="DU335" t="s">
        <v>2977</v>
      </c>
      <c r="DZ335">
        <v>-1</v>
      </c>
      <c r="EA335">
        <v>-1</v>
      </c>
      <c r="EB335">
        <v>-1</v>
      </c>
      <c r="EC335">
        <v>-1</v>
      </c>
      <c r="ED335">
        <v>-1</v>
      </c>
      <c r="EE335">
        <v>-1</v>
      </c>
      <c r="EF335">
        <v>-1</v>
      </c>
      <c r="EG335">
        <v>-1</v>
      </c>
    </row>
    <row r="336" spans="1:141" x14ac:dyDescent="0.25">
      <c r="A336" t="s">
        <v>640</v>
      </c>
      <c r="B336" t="s">
        <v>641</v>
      </c>
      <c r="C336" t="s">
        <v>744</v>
      </c>
      <c r="D336">
        <v>2</v>
      </c>
      <c r="E336" t="s">
        <v>745</v>
      </c>
      <c r="F336" t="s">
        <v>840</v>
      </c>
      <c r="G336" t="s">
        <v>841</v>
      </c>
      <c r="H336" t="s">
        <v>2997</v>
      </c>
      <c r="I336" t="s">
        <v>566</v>
      </c>
      <c r="J336" t="s">
        <v>566</v>
      </c>
      <c r="K336" t="s">
        <v>840</v>
      </c>
      <c r="L336" t="s">
        <v>844</v>
      </c>
      <c r="M336">
        <v>904</v>
      </c>
      <c r="N336" t="s">
        <v>56</v>
      </c>
      <c r="O336" t="s">
        <v>845</v>
      </c>
      <c r="P336" t="s">
        <v>566</v>
      </c>
      <c r="Q336" t="s">
        <v>566</v>
      </c>
      <c r="R336" t="s">
        <v>4116</v>
      </c>
      <c r="S336" t="s">
        <v>34</v>
      </c>
      <c r="T336" t="s">
        <v>52</v>
      </c>
      <c r="U336" t="s">
        <v>2991</v>
      </c>
      <c r="V336" t="s">
        <v>26</v>
      </c>
      <c r="W336">
        <v>2</v>
      </c>
      <c r="X336" t="s">
        <v>4463</v>
      </c>
      <c r="Y336">
        <v>1</v>
      </c>
      <c r="Z336">
        <v>-1</v>
      </c>
      <c r="AA336">
        <v>-1</v>
      </c>
      <c r="AB336">
        <v>-1</v>
      </c>
      <c r="AC336">
        <v>1</v>
      </c>
      <c r="AD336" t="s">
        <v>19</v>
      </c>
      <c r="AE336">
        <v>1</v>
      </c>
      <c r="AF336" t="s">
        <v>19</v>
      </c>
      <c r="AG336">
        <v>1</v>
      </c>
      <c r="AH336" t="s">
        <v>4466</v>
      </c>
      <c r="AI336">
        <v>0</v>
      </c>
      <c r="AJ336" t="s">
        <v>4467</v>
      </c>
      <c r="AK336">
        <v>0</v>
      </c>
      <c r="AL336">
        <f t="shared" si="250"/>
        <v>1</v>
      </c>
      <c r="AM336" t="s">
        <v>4465</v>
      </c>
      <c r="AN336">
        <v>-1</v>
      </c>
      <c r="AO336">
        <f t="shared" si="245"/>
        <v>0</v>
      </c>
      <c r="AP336" t="s">
        <v>19</v>
      </c>
      <c r="AQ336">
        <v>-1</v>
      </c>
      <c r="AR336">
        <f t="shared" si="246"/>
        <v>0</v>
      </c>
      <c r="AS336" t="s">
        <v>19</v>
      </c>
      <c r="AT336">
        <v>-1</v>
      </c>
      <c r="AU336">
        <f t="shared" si="247"/>
        <v>0</v>
      </c>
      <c r="AV336" t="s">
        <v>19</v>
      </c>
      <c r="AW336">
        <v>-1</v>
      </c>
      <c r="AX336" t="s">
        <v>19</v>
      </c>
      <c r="AY336">
        <v>-1</v>
      </c>
      <c r="AZ336">
        <f t="shared" si="248"/>
        <v>0</v>
      </c>
      <c r="BA336">
        <v>-1</v>
      </c>
      <c r="BB336" t="s">
        <v>19</v>
      </c>
      <c r="BC336">
        <v>0</v>
      </c>
      <c r="BD336" t="s">
        <v>19</v>
      </c>
      <c r="BE336">
        <v>0</v>
      </c>
      <c r="BF336" t="s">
        <v>19</v>
      </c>
      <c r="BG336" t="s">
        <v>753</v>
      </c>
      <c r="BQ336">
        <v>1.3333333333333333</v>
      </c>
      <c r="BR336">
        <v>1</v>
      </c>
      <c r="BS336">
        <v>1</v>
      </c>
      <c r="BT336">
        <v>1</v>
      </c>
      <c r="BU336">
        <v>1</v>
      </c>
      <c r="BV336">
        <v>1</v>
      </c>
      <c r="BW336">
        <v>1</v>
      </c>
      <c r="BX336">
        <v>1</v>
      </c>
      <c r="BY336">
        <v>1</v>
      </c>
      <c r="BZ336">
        <v>1</v>
      </c>
      <c r="CA336">
        <v>1</v>
      </c>
      <c r="CB336">
        <v>1</v>
      </c>
      <c r="CC336">
        <v>1</v>
      </c>
      <c r="CD336">
        <v>1</v>
      </c>
      <c r="CE336">
        <v>1</v>
      </c>
      <c r="CF336">
        <v>-1</v>
      </c>
      <c r="CG336">
        <v>1</v>
      </c>
      <c r="CH336">
        <v>1</v>
      </c>
      <c r="CI336">
        <v>1</v>
      </c>
      <c r="CJ336">
        <v>1</v>
      </c>
      <c r="CK336">
        <v>-2</v>
      </c>
      <c r="CL336">
        <v>1</v>
      </c>
      <c r="CM336">
        <v>1</v>
      </c>
      <c r="CN336">
        <v>1</v>
      </c>
      <c r="CO336">
        <v>1</v>
      </c>
      <c r="CP336">
        <v>-2</v>
      </c>
      <c r="CQ336">
        <v>1</v>
      </c>
      <c r="CR336">
        <v>1</v>
      </c>
      <c r="CS336">
        <v>1</v>
      </c>
      <c r="CT336">
        <v>1</v>
      </c>
      <c r="CU336">
        <v>-2</v>
      </c>
      <c r="CV336">
        <v>1</v>
      </c>
      <c r="CW336">
        <v>1</v>
      </c>
      <c r="CX336">
        <v>1</v>
      </c>
      <c r="CY336">
        <v>1</v>
      </c>
      <c r="CZ336">
        <v>-2</v>
      </c>
      <c r="DA336">
        <v>1</v>
      </c>
      <c r="DB336">
        <v>1</v>
      </c>
      <c r="DC336">
        <v>1</v>
      </c>
      <c r="DD336">
        <v>1</v>
      </c>
      <c r="DE336">
        <v>-1</v>
      </c>
      <c r="DF336">
        <v>1</v>
      </c>
      <c r="DG336">
        <v>1</v>
      </c>
      <c r="DH336">
        <v>1</v>
      </c>
      <c r="DI336">
        <v>1</v>
      </c>
      <c r="DJ336">
        <v>-1</v>
      </c>
      <c r="DK336">
        <v>1</v>
      </c>
      <c r="DL336">
        <v>1</v>
      </c>
      <c r="DM336">
        <v>1</v>
      </c>
      <c r="DN336">
        <v>1</v>
      </c>
      <c r="DO336">
        <v>0</v>
      </c>
      <c r="DP336" t="s">
        <v>3049</v>
      </c>
      <c r="DS336" t="s">
        <v>3097</v>
      </c>
      <c r="DU336" t="s">
        <v>2977</v>
      </c>
      <c r="DZ336">
        <v>-1</v>
      </c>
      <c r="EA336">
        <v>-1</v>
      </c>
      <c r="EB336">
        <v>-1</v>
      </c>
      <c r="EC336">
        <v>-1</v>
      </c>
      <c r="ED336">
        <v>-1</v>
      </c>
      <c r="EE336">
        <v>-1</v>
      </c>
      <c r="EF336">
        <v>-1</v>
      </c>
      <c r="EG336">
        <v>-1</v>
      </c>
    </row>
    <row r="337" spans="1:141" x14ac:dyDescent="0.25">
      <c r="A337" t="s">
        <v>640</v>
      </c>
      <c r="B337" t="s">
        <v>641</v>
      </c>
      <c r="C337" t="s">
        <v>744</v>
      </c>
      <c r="D337">
        <v>2</v>
      </c>
      <c r="E337" t="s">
        <v>745</v>
      </c>
      <c r="F337" t="s">
        <v>840</v>
      </c>
      <c r="G337" t="s">
        <v>841</v>
      </c>
      <c r="H337" t="s">
        <v>2997</v>
      </c>
      <c r="I337" t="s">
        <v>566</v>
      </c>
      <c r="J337" t="s">
        <v>566</v>
      </c>
      <c r="K337" t="s">
        <v>840</v>
      </c>
      <c r="L337" t="s">
        <v>846</v>
      </c>
      <c r="M337">
        <v>905</v>
      </c>
      <c r="N337" t="s">
        <v>56</v>
      </c>
      <c r="O337" t="s">
        <v>847</v>
      </c>
      <c r="P337" t="s">
        <v>566</v>
      </c>
      <c r="Q337" t="s">
        <v>566</v>
      </c>
      <c r="R337" t="s">
        <v>4116</v>
      </c>
      <c r="S337" t="s">
        <v>34</v>
      </c>
      <c r="T337" t="s">
        <v>25</v>
      </c>
      <c r="U337" t="s">
        <v>2965</v>
      </c>
      <c r="V337" t="s">
        <v>26</v>
      </c>
      <c r="W337">
        <v>3</v>
      </c>
      <c r="X337" t="s">
        <v>4463</v>
      </c>
      <c r="Y337">
        <v>1</v>
      </c>
      <c r="Z337">
        <v>0.3</v>
      </c>
      <c r="AA337">
        <v>0.3</v>
      </c>
      <c r="AB337">
        <v>0.35</v>
      </c>
      <c r="AC337">
        <v>0.05</v>
      </c>
      <c r="AD337" t="s">
        <v>19</v>
      </c>
      <c r="AE337">
        <v>0</v>
      </c>
      <c r="AF337" t="s">
        <v>19</v>
      </c>
      <c r="AG337">
        <v>1</v>
      </c>
      <c r="AH337" t="s">
        <v>4468</v>
      </c>
      <c r="AI337">
        <v>0</v>
      </c>
      <c r="AJ337" t="s">
        <v>4469</v>
      </c>
      <c r="AK337">
        <v>0</v>
      </c>
      <c r="AL337">
        <f t="shared" si="250"/>
        <v>1</v>
      </c>
      <c r="AM337" t="s">
        <v>4470</v>
      </c>
      <c r="AN337">
        <v>0</v>
      </c>
      <c r="AO337">
        <f t="shared" si="245"/>
        <v>0</v>
      </c>
      <c r="AP337" t="s">
        <v>19</v>
      </c>
      <c r="AQ337">
        <v>0.05</v>
      </c>
      <c r="AR337">
        <f t="shared" si="246"/>
        <v>0.05</v>
      </c>
      <c r="AS337" t="s">
        <v>19</v>
      </c>
      <c r="AT337">
        <v>0.02</v>
      </c>
      <c r="AU337">
        <f t="shared" si="247"/>
        <v>0.02</v>
      </c>
      <c r="AV337" t="s">
        <v>19</v>
      </c>
      <c r="AW337">
        <v>0</v>
      </c>
      <c r="AX337" t="s">
        <v>19</v>
      </c>
      <c r="AY337">
        <v>0</v>
      </c>
      <c r="AZ337">
        <f t="shared" si="248"/>
        <v>0</v>
      </c>
      <c r="BA337">
        <f t="shared" si="249"/>
        <v>7.0000000000000007E-2</v>
      </c>
      <c r="BB337" t="s">
        <v>19</v>
      </c>
      <c r="BC337">
        <v>0</v>
      </c>
      <c r="BD337" t="s">
        <v>19</v>
      </c>
      <c r="BE337">
        <v>0</v>
      </c>
      <c r="BF337" t="s">
        <v>19</v>
      </c>
      <c r="BG337" t="s">
        <v>753</v>
      </c>
      <c r="BI337">
        <v>100</v>
      </c>
      <c r="BQ337">
        <v>26.666666666666668</v>
      </c>
      <c r="BR337">
        <v>20</v>
      </c>
      <c r="BS337">
        <v>1</v>
      </c>
      <c r="BT337">
        <v>1</v>
      </c>
      <c r="BU337">
        <v>20</v>
      </c>
      <c r="BV337">
        <v>1</v>
      </c>
      <c r="BW337">
        <v>1</v>
      </c>
      <c r="BX337">
        <v>1</v>
      </c>
      <c r="BY337">
        <v>1</v>
      </c>
      <c r="BZ337">
        <v>1</v>
      </c>
      <c r="CA337">
        <v>1</v>
      </c>
      <c r="CB337">
        <v>1</v>
      </c>
      <c r="CC337">
        <v>1</v>
      </c>
      <c r="CD337">
        <v>1</v>
      </c>
      <c r="CE337">
        <v>1</v>
      </c>
      <c r="CF337">
        <v>0</v>
      </c>
      <c r="CG337">
        <v>1</v>
      </c>
      <c r="CH337">
        <v>1</v>
      </c>
      <c r="CI337">
        <v>0</v>
      </c>
      <c r="CJ337">
        <v>1</v>
      </c>
      <c r="CK337">
        <v>0.2</v>
      </c>
      <c r="CL337">
        <v>1.05</v>
      </c>
      <c r="CM337">
        <v>1.05</v>
      </c>
      <c r="CN337">
        <v>0.2</v>
      </c>
      <c r="CO337">
        <v>1</v>
      </c>
      <c r="CP337">
        <v>0.20000000000000004</v>
      </c>
      <c r="CQ337">
        <v>1.07</v>
      </c>
      <c r="CR337">
        <v>1.07</v>
      </c>
      <c r="CS337">
        <v>0.20000000000000004</v>
      </c>
      <c r="CT337">
        <v>1</v>
      </c>
      <c r="CU337">
        <v>0.20000000000000004</v>
      </c>
      <c r="CV337">
        <v>1.07</v>
      </c>
      <c r="CW337">
        <v>1.07</v>
      </c>
      <c r="CX337">
        <v>0.20000000000000004</v>
      </c>
      <c r="CY337">
        <v>1</v>
      </c>
      <c r="CZ337">
        <v>0.20000000000000004</v>
      </c>
      <c r="DA337">
        <v>1.07</v>
      </c>
      <c r="DB337">
        <v>1.07</v>
      </c>
      <c r="DC337">
        <v>0.20000000000000004</v>
      </c>
      <c r="DD337">
        <v>1</v>
      </c>
      <c r="DE337">
        <v>-2</v>
      </c>
      <c r="DF337">
        <v>1.07</v>
      </c>
      <c r="DG337">
        <v>1.07</v>
      </c>
      <c r="DH337">
        <v>1</v>
      </c>
      <c r="DI337">
        <v>1</v>
      </c>
      <c r="DJ337">
        <v>-2</v>
      </c>
      <c r="DK337">
        <v>1.07</v>
      </c>
      <c r="DL337">
        <v>1.07</v>
      </c>
      <c r="DM337">
        <v>1</v>
      </c>
      <c r="DN337">
        <v>1</v>
      </c>
      <c r="DO337">
        <v>0</v>
      </c>
      <c r="DP337" t="s">
        <v>3049</v>
      </c>
      <c r="DS337" t="s">
        <v>3097</v>
      </c>
      <c r="DU337" t="s">
        <v>2977</v>
      </c>
      <c r="DZ337">
        <v>0.1</v>
      </c>
      <c r="EA337">
        <v>0.15</v>
      </c>
      <c r="EB337">
        <v>0.1</v>
      </c>
      <c r="EC337">
        <v>0</v>
      </c>
      <c r="ED337">
        <v>0</v>
      </c>
      <c r="EE337">
        <v>0</v>
      </c>
      <c r="EF337">
        <v>0</v>
      </c>
      <c r="EG337">
        <v>0.3</v>
      </c>
    </row>
    <row r="338" spans="1:141" x14ac:dyDescent="0.25">
      <c r="A338" t="s">
        <v>640</v>
      </c>
      <c r="B338" t="s">
        <v>641</v>
      </c>
      <c r="C338" t="s">
        <v>744</v>
      </c>
      <c r="D338">
        <v>2</v>
      </c>
      <c r="E338" t="s">
        <v>745</v>
      </c>
      <c r="F338" t="s">
        <v>840</v>
      </c>
      <c r="G338" t="s">
        <v>841</v>
      </c>
      <c r="H338" t="s">
        <v>2997</v>
      </c>
      <c r="I338" t="s">
        <v>566</v>
      </c>
      <c r="J338" t="s">
        <v>566</v>
      </c>
      <c r="K338" t="s">
        <v>840</v>
      </c>
      <c r="L338" t="s">
        <v>848</v>
      </c>
      <c r="M338">
        <v>906</v>
      </c>
      <c r="N338" t="s">
        <v>56</v>
      </c>
      <c r="O338" t="s">
        <v>849</v>
      </c>
      <c r="P338" t="s">
        <v>566</v>
      </c>
      <c r="Q338" t="s">
        <v>566</v>
      </c>
      <c r="R338" t="s">
        <v>4116</v>
      </c>
      <c r="S338" t="s">
        <v>34</v>
      </c>
      <c r="T338" t="s">
        <v>52</v>
      </c>
      <c r="U338" t="s">
        <v>2991</v>
      </c>
      <c r="V338" t="s">
        <v>26</v>
      </c>
      <c r="W338">
        <v>4</v>
      </c>
      <c r="X338" t="s">
        <v>4463</v>
      </c>
      <c r="Y338">
        <v>1</v>
      </c>
      <c r="Z338">
        <v>-1</v>
      </c>
      <c r="AA338">
        <v>-1</v>
      </c>
      <c r="AB338">
        <v>-1</v>
      </c>
      <c r="AC338">
        <v>1</v>
      </c>
      <c r="AD338" t="s">
        <v>19</v>
      </c>
      <c r="AE338">
        <v>0</v>
      </c>
      <c r="AF338" t="s">
        <v>19</v>
      </c>
      <c r="AG338">
        <v>0</v>
      </c>
      <c r="AH338" t="s">
        <v>4471</v>
      </c>
      <c r="AI338">
        <v>0</v>
      </c>
      <c r="AJ338" t="s">
        <v>4376</v>
      </c>
      <c r="AK338">
        <v>1</v>
      </c>
      <c r="AL338">
        <f t="shared" si="250"/>
        <v>1</v>
      </c>
      <c r="AM338" t="s">
        <v>4470</v>
      </c>
      <c r="AN338">
        <v>-1</v>
      </c>
      <c r="AO338">
        <f t="shared" si="245"/>
        <v>0</v>
      </c>
      <c r="AP338" t="s">
        <v>19</v>
      </c>
      <c r="AQ338">
        <v>-1</v>
      </c>
      <c r="AR338">
        <f t="shared" si="246"/>
        <v>0</v>
      </c>
      <c r="AS338" t="s">
        <v>19</v>
      </c>
      <c r="AT338">
        <v>-1</v>
      </c>
      <c r="AU338">
        <f t="shared" si="247"/>
        <v>0</v>
      </c>
      <c r="AV338" t="s">
        <v>19</v>
      </c>
      <c r="AW338">
        <v>-1</v>
      </c>
      <c r="AX338" t="s">
        <v>19</v>
      </c>
      <c r="AY338">
        <v>-1</v>
      </c>
      <c r="AZ338">
        <f t="shared" si="248"/>
        <v>0</v>
      </c>
      <c r="BA338">
        <v>-1</v>
      </c>
      <c r="BB338" t="s">
        <v>19</v>
      </c>
      <c r="BC338">
        <v>0</v>
      </c>
      <c r="BD338" t="s">
        <v>19</v>
      </c>
      <c r="BE338">
        <v>0</v>
      </c>
      <c r="BF338" t="s">
        <v>19</v>
      </c>
      <c r="BG338" t="s">
        <v>753</v>
      </c>
      <c r="BQ338">
        <v>0</v>
      </c>
      <c r="BR338">
        <v>0</v>
      </c>
      <c r="BS338">
        <v>0</v>
      </c>
      <c r="BT338">
        <v>0</v>
      </c>
      <c r="BU338">
        <v>1</v>
      </c>
      <c r="BV338">
        <v>1</v>
      </c>
      <c r="BW338">
        <v>0</v>
      </c>
      <c r="BX338">
        <v>0</v>
      </c>
      <c r="BY338">
        <v>1</v>
      </c>
      <c r="BZ338">
        <v>0</v>
      </c>
      <c r="CA338">
        <v>0</v>
      </c>
      <c r="CB338">
        <v>1</v>
      </c>
      <c r="CC338">
        <v>0</v>
      </c>
      <c r="CD338">
        <v>0</v>
      </c>
      <c r="CE338">
        <v>1</v>
      </c>
      <c r="CF338">
        <v>-1</v>
      </c>
      <c r="CG338">
        <v>1</v>
      </c>
      <c r="CH338">
        <v>1</v>
      </c>
      <c r="CI338">
        <v>1</v>
      </c>
      <c r="CJ338">
        <v>1</v>
      </c>
      <c r="CK338">
        <v>-2</v>
      </c>
      <c r="CL338">
        <v>1</v>
      </c>
      <c r="CM338">
        <v>1</v>
      </c>
      <c r="CN338">
        <v>1</v>
      </c>
      <c r="CO338">
        <v>1</v>
      </c>
      <c r="CP338">
        <v>-2</v>
      </c>
      <c r="CQ338">
        <v>1</v>
      </c>
      <c r="CR338">
        <v>1</v>
      </c>
      <c r="CS338">
        <v>1</v>
      </c>
      <c r="CT338">
        <v>1</v>
      </c>
      <c r="CU338">
        <v>-2</v>
      </c>
      <c r="CV338">
        <v>1</v>
      </c>
      <c r="CW338">
        <v>1</v>
      </c>
      <c r="CX338">
        <v>1</v>
      </c>
      <c r="CY338">
        <v>1</v>
      </c>
      <c r="CZ338">
        <v>-2</v>
      </c>
      <c r="DA338">
        <v>1</v>
      </c>
      <c r="DB338">
        <v>1</v>
      </c>
      <c r="DC338">
        <v>1</v>
      </c>
      <c r="DD338">
        <v>1</v>
      </c>
      <c r="DE338">
        <v>-1</v>
      </c>
      <c r="DF338">
        <v>1</v>
      </c>
      <c r="DG338">
        <v>1</v>
      </c>
      <c r="DH338">
        <v>1</v>
      </c>
      <c r="DI338">
        <v>1</v>
      </c>
      <c r="DJ338">
        <v>-1</v>
      </c>
      <c r="DK338">
        <v>1</v>
      </c>
      <c r="DL338">
        <v>1</v>
      </c>
      <c r="DM338">
        <v>1</v>
      </c>
      <c r="DN338">
        <v>1</v>
      </c>
      <c r="DO338">
        <v>0</v>
      </c>
      <c r="DP338" t="s">
        <v>3049</v>
      </c>
      <c r="DS338" t="s">
        <v>3097</v>
      </c>
      <c r="DT338" t="s">
        <v>3032</v>
      </c>
      <c r="DU338" t="s">
        <v>2977</v>
      </c>
      <c r="DZ338">
        <v>-1</v>
      </c>
      <c r="EA338">
        <v>-1</v>
      </c>
      <c r="EB338">
        <v>-1</v>
      </c>
      <c r="EC338">
        <v>-1</v>
      </c>
      <c r="ED338">
        <v>-1</v>
      </c>
      <c r="EE338">
        <v>-1</v>
      </c>
      <c r="EF338">
        <v>-1</v>
      </c>
      <c r="EG338">
        <v>-1</v>
      </c>
    </row>
    <row r="339" spans="1:141" x14ac:dyDescent="0.25">
      <c r="A339" t="s">
        <v>640</v>
      </c>
      <c r="B339" t="s">
        <v>641</v>
      </c>
      <c r="C339" t="s">
        <v>850</v>
      </c>
      <c r="D339">
        <v>3</v>
      </c>
      <c r="E339" t="s">
        <v>851</v>
      </c>
      <c r="F339" t="s">
        <v>19</v>
      </c>
      <c r="G339" t="s">
        <v>19</v>
      </c>
      <c r="H339" t="s">
        <v>19</v>
      </c>
      <c r="I339" t="s">
        <v>19</v>
      </c>
      <c r="J339" t="s">
        <v>19</v>
      </c>
      <c r="K339" t="s">
        <v>850</v>
      </c>
      <c r="L339" t="s">
        <v>852</v>
      </c>
      <c r="M339">
        <v>924</v>
      </c>
      <c r="N339" t="s">
        <v>21</v>
      </c>
      <c r="O339" t="s">
        <v>853</v>
      </c>
      <c r="P339" t="s">
        <v>2838</v>
      </c>
      <c r="Q339" t="s">
        <v>2838</v>
      </c>
      <c r="R339" t="s">
        <v>4116</v>
      </c>
      <c r="S339" t="s">
        <v>24</v>
      </c>
      <c r="T339" t="s">
        <v>25</v>
      </c>
      <c r="U339" t="s">
        <v>2965</v>
      </c>
      <c r="V339" t="s">
        <v>26</v>
      </c>
      <c r="W339">
        <v>1</v>
      </c>
      <c r="X339" t="s">
        <v>4472</v>
      </c>
      <c r="Y339">
        <v>0.248</v>
      </c>
      <c r="Z339">
        <v>0.248</v>
      </c>
      <c r="AA339">
        <v>0.247</v>
      </c>
      <c r="AB339">
        <v>0.246</v>
      </c>
      <c r="AC339">
        <v>0.245</v>
      </c>
      <c r="AD339" t="s">
        <v>19</v>
      </c>
      <c r="AE339">
        <v>0.24299999999999999</v>
      </c>
      <c r="AF339" t="s">
        <v>19</v>
      </c>
      <c r="AG339">
        <v>-2</v>
      </c>
      <c r="AH339" t="s">
        <v>4473</v>
      </c>
      <c r="AI339">
        <v>0.25840000000000002</v>
      </c>
      <c r="AJ339" t="s">
        <v>19</v>
      </c>
      <c r="AK339">
        <v>0.25840000000000002</v>
      </c>
      <c r="AL339">
        <f t="shared" ref="AL339:AL341" si="251">+AK339</f>
        <v>0.25840000000000002</v>
      </c>
      <c r="AM339" t="s">
        <v>4474</v>
      </c>
      <c r="AN339">
        <v>-1</v>
      </c>
      <c r="AP339" t="s">
        <v>4118</v>
      </c>
      <c r="AQ339">
        <v>-1</v>
      </c>
      <c r="AS339" t="s">
        <v>4475</v>
      </c>
      <c r="AT339">
        <v>-1</v>
      </c>
      <c r="AV339" t="s">
        <v>4476</v>
      </c>
      <c r="AW339">
        <v>-2</v>
      </c>
      <c r="AX339" t="s">
        <v>19</v>
      </c>
      <c r="AY339">
        <v>-2</v>
      </c>
      <c r="BA339">
        <f t="shared" ref="BA339:BA341" si="252">+AY339</f>
        <v>-2</v>
      </c>
      <c r="BB339" t="s">
        <v>19</v>
      </c>
      <c r="BC339">
        <v>-1</v>
      </c>
      <c r="BD339" t="s">
        <v>4477</v>
      </c>
      <c r="BE339">
        <v>-1</v>
      </c>
      <c r="BF339" t="s">
        <v>4477</v>
      </c>
      <c r="BG339" t="s">
        <v>19</v>
      </c>
      <c r="BQ339">
        <v>-1</v>
      </c>
      <c r="BR339">
        <v>1.0546938775510204</v>
      </c>
      <c r="BS339">
        <v>0</v>
      </c>
      <c r="BT339">
        <v>0.25</v>
      </c>
      <c r="BU339">
        <v>1.0546938775510204</v>
      </c>
      <c r="BV339">
        <v>0.25</v>
      </c>
      <c r="BW339">
        <v>0</v>
      </c>
      <c r="BX339">
        <v>0.25840000000000002</v>
      </c>
      <c r="BY339">
        <v>0.25840000000000002</v>
      </c>
      <c r="BZ339">
        <v>0</v>
      </c>
      <c r="CA339">
        <v>1</v>
      </c>
      <c r="CB339">
        <v>1</v>
      </c>
      <c r="CC339">
        <v>0</v>
      </c>
      <c r="CD339">
        <v>0.25</v>
      </c>
      <c r="CE339">
        <v>0.25</v>
      </c>
      <c r="CF339">
        <v>-1</v>
      </c>
      <c r="CG339">
        <v>0.25</v>
      </c>
      <c r="CH339">
        <v>-1</v>
      </c>
      <c r="CJ339">
        <v>0.25</v>
      </c>
      <c r="CK339">
        <v>-1</v>
      </c>
      <c r="CL339">
        <v>0.25</v>
      </c>
      <c r="CM339">
        <v>-1</v>
      </c>
      <c r="CO339">
        <v>0.25</v>
      </c>
      <c r="CP339">
        <v>-1</v>
      </c>
      <c r="CQ339">
        <v>0.25</v>
      </c>
      <c r="CR339">
        <v>-1</v>
      </c>
      <c r="CT339">
        <v>0.25</v>
      </c>
      <c r="CU339">
        <v>-2</v>
      </c>
      <c r="CV339">
        <v>0.25</v>
      </c>
      <c r="CW339">
        <v>-2</v>
      </c>
      <c r="CY339">
        <v>0.25</v>
      </c>
      <c r="CZ339">
        <v>-2</v>
      </c>
      <c r="DA339">
        <v>0.25</v>
      </c>
      <c r="DB339">
        <v>-2</v>
      </c>
      <c r="DD339">
        <v>0.25</v>
      </c>
      <c r="DE339">
        <v>-1</v>
      </c>
      <c r="DF339">
        <v>0.25</v>
      </c>
      <c r="DG339">
        <v>-1</v>
      </c>
      <c r="DI339">
        <v>0.25</v>
      </c>
      <c r="DJ339">
        <v>-1</v>
      </c>
      <c r="DK339">
        <v>0.25</v>
      </c>
      <c r="DL339">
        <v>-1</v>
      </c>
      <c r="DN339">
        <v>0.25</v>
      </c>
      <c r="DO339">
        <v>0.25</v>
      </c>
      <c r="DZ339">
        <v>-1</v>
      </c>
      <c r="EA339">
        <v>-1</v>
      </c>
      <c r="EB339">
        <v>-1</v>
      </c>
      <c r="EC339">
        <v>0.246</v>
      </c>
      <c r="ED339">
        <v>-1</v>
      </c>
      <c r="EE339">
        <v>-1</v>
      </c>
      <c r="EF339">
        <v>-1</v>
      </c>
      <c r="EG339">
        <v>0.247</v>
      </c>
    </row>
    <row r="340" spans="1:141" x14ac:dyDescent="0.25">
      <c r="A340" t="s">
        <v>640</v>
      </c>
      <c r="B340" t="s">
        <v>641</v>
      </c>
      <c r="C340" t="s">
        <v>850</v>
      </c>
      <c r="D340">
        <v>3</v>
      </c>
      <c r="E340" t="s">
        <v>851</v>
      </c>
      <c r="F340" t="s">
        <v>19</v>
      </c>
      <c r="G340" t="s">
        <v>19</v>
      </c>
      <c r="H340" t="s">
        <v>19</v>
      </c>
      <c r="I340" t="s">
        <v>19</v>
      </c>
      <c r="J340" t="s">
        <v>19</v>
      </c>
      <c r="K340" t="s">
        <v>850</v>
      </c>
      <c r="L340" t="s">
        <v>854</v>
      </c>
      <c r="M340">
        <v>925</v>
      </c>
      <c r="N340" t="s">
        <v>21</v>
      </c>
      <c r="O340" t="s">
        <v>855</v>
      </c>
      <c r="P340" t="s">
        <v>2838</v>
      </c>
      <c r="Q340" t="s">
        <v>856</v>
      </c>
      <c r="R340" t="s">
        <v>4116</v>
      </c>
      <c r="S340" t="s">
        <v>24</v>
      </c>
      <c r="T340" t="s">
        <v>25</v>
      </c>
      <c r="U340" t="s">
        <v>2965</v>
      </c>
      <c r="V340" t="s">
        <v>26</v>
      </c>
      <c r="W340">
        <v>2</v>
      </c>
      <c r="X340" t="s">
        <v>4478</v>
      </c>
      <c r="Y340">
        <v>0.04</v>
      </c>
      <c r="Z340">
        <v>0.04</v>
      </c>
      <c r="AA340">
        <v>3.9E-2</v>
      </c>
      <c r="AB340">
        <v>3.6999999999999998E-2</v>
      </c>
      <c r="AC340">
        <v>3.5000000000000003E-2</v>
      </c>
      <c r="AD340" t="s">
        <v>19</v>
      </c>
      <c r="AE340">
        <v>3.4000000000000002E-2</v>
      </c>
      <c r="AF340" t="s">
        <v>19</v>
      </c>
      <c r="AG340">
        <v>-2</v>
      </c>
      <c r="AH340" t="s">
        <v>4479</v>
      </c>
      <c r="AI340">
        <v>-2</v>
      </c>
      <c r="AJ340" t="s">
        <v>19</v>
      </c>
      <c r="AK340">
        <v>-2</v>
      </c>
      <c r="AL340">
        <f t="shared" si="251"/>
        <v>-2</v>
      </c>
      <c r="AM340" t="s">
        <v>4480</v>
      </c>
      <c r="AN340">
        <v>-1</v>
      </c>
      <c r="AP340" t="s">
        <v>19</v>
      </c>
      <c r="AQ340">
        <v>-1</v>
      </c>
      <c r="AS340" t="s">
        <v>19</v>
      </c>
      <c r="AT340">
        <v>-1</v>
      </c>
      <c r="AV340" t="s">
        <v>19</v>
      </c>
      <c r="AW340">
        <v>-2</v>
      </c>
      <c r="AX340" t="s">
        <v>19</v>
      </c>
      <c r="AY340">
        <v>-2</v>
      </c>
      <c r="BA340">
        <f t="shared" si="252"/>
        <v>-2</v>
      </c>
      <c r="BB340" t="s">
        <v>19</v>
      </c>
      <c r="BC340">
        <v>0</v>
      </c>
      <c r="BD340" t="s">
        <v>19</v>
      </c>
      <c r="BE340">
        <v>0</v>
      </c>
      <c r="BF340" t="s">
        <v>19</v>
      </c>
      <c r="BG340" t="s">
        <v>19</v>
      </c>
      <c r="BQ340">
        <v>-1</v>
      </c>
      <c r="BR340">
        <v>-2</v>
      </c>
      <c r="BS340">
        <v>0</v>
      </c>
      <c r="BT340">
        <v>-2</v>
      </c>
      <c r="BU340">
        <v>-2</v>
      </c>
      <c r="BV340">
        <v>-2</v>
      </c>
      <c r="BW340">
        <v>0</v>
      </c>
      <c r="BX340">
        <v>-2</v>
      </c>
      <c r="BY340">
        <v>-2</v>
      </c>
      <c r="BZ340">
        <v>0</v>
      </c>
      <c r="CC340">
        <v>0</v>
      </c>
      <c r="CD340">
        <v>0</v>
      </c>
      <c r="CE340">
        <v>0</v>
      </c>
      <c r="CF340">
        <v>-1</v>
      </c>
      <c r="CG340">
        <v>-2</v>
      </c>
      <c r="CH340">
        <v>-1</v>
      </c>
      <c r="CJ340">
        <v>0</v>
      </c>
      <c r="CK340">
        <v>-1</v>
      </c>
      <c r="CL340">
        <v>-2</v>
      </c>
      <c r="CM340">
        <v>-1</v>
      </c>
      <c r="CO340">
        <v>0</v>
      </c>
      <c r="CP340">
        <v>-1</v>
      </c>
      <c r="CQ340">
        <v>-2</v>
      </c>
      <c r="CR340">
        <v>-1</v>
      </c>
      <c r="CT340">
        <v>0</v>
      </c>
      <c r="CU340">
        <v>-2</v>
      </c>
      <c r="CV340">
        <v>-2</v>
      </c>
      <c r="CW340">
        <v>-2</v>
      </c>
      <c r="CY340">
        <v>0</v>
      </c>
      <c r="CZ340">
        <v>-2</v>
      </c>
      <c r="DA340">
        <v>-2</v>
      </c>
      <c r="DB340">
        <v>-2</v>
      </c>
      <c r="DD340">
        <v>0</v>
      </c>
      <c r="DE340">
        <v>-2</v>
      </c>
      <c r="DF340">
        <v>0</v>
      </c>
      <c r="DG340">
        <v>0</v>
      </c>
      <c r="DI340">
        <v>0</v>
      </c>
      <c r="DJ340">
        <v>-2</v>
      </c>
      <c r="DK340">
        <v>0</v>
      </c>
      <c r="DL340">
        <v>0</v>
      </c>
      <c r="DN340">
        <v>0</v>
      </c>
      <c r="DO340">
        <v>0.25</v>
      </c>
      <c r="DZ340">
        <v>-1</v>
      </c>
      <c r="EA340">
        <v>-1</v>
      </c>
      <c r="EB340">
        <v>-1</v>
      </c>
      <c r="EC340">
        <v>3.6999999999999998E-2</v>
      </c>
      <c r="ED340">
        <v>0</v>
      </c>
      <c r="EE340">
        <v>0</v>
      </c>
      <c r="EF340">
        <v>0</v>
      </c>
      <c r="EG340">
        <v>3.9E-2</v>
      </c>
    </row>
    <row r="341" spans="1:141" x14ac:dyDescent="0.25">
      <c r="A341" t="s">
        <v>640</v>
      </c>
      <c r="B341" t="s">
        <v>641</v>
      </c>
      <c r="C341" t="s">
        <v>850</v>
      </c>
      <c r="D341">
        <v>3</v>
      </c>
      <c r="E341" t="s">
        <v>851</v>
      </c>
      <c r="F341" t="s">
        <v>19</v>
      </c>
      <c r="G341" t="s">
        <v>19</v>
      </c>
      <c r="H341" t="s">
        <v>19</v>
      </c>
      <c r="I341" t="s">
        <v>19</v>
      </c>
      <c r="J341" t="s">
        <v>19</v>
      </c>
      <c r="K341" t="s">
        <v>850</v>
      </c>
      <c r="L341" t="s">
        <v>857</v>
      </c>
      <c r="M341">
        <v>926</v>
      </c>
      <c r="N341" t="s">
        <v>21</v>
      </c>
      <c r="O341" t="s">
        <v>858</v>
      </c>
      <c r="P341" t="s">
        <v>2838</v>
      </c>
      <c r="Q341" t="s">
        <v>856</v>
      </c>
      <c r="R341" t="s">
        <v>4116</v>
      </c>
      <c r="S341" t="s">
        <v>24</v>
      </c>
      <c r="T341" t="s">
        <v>25</v>
      </c>
      <c r="U341" t="s">
        <v>2965</v>
      </c>
      <c r="V341" t="s">
        <v>26</v>
      </c>
      <c r="W341">
        <v>3</v>
      </c>
      <c r="X341" t="s">
        <v>4481</v>
      </c>
      <c r="Y341">
        <v>8.5999999999999993E-2</v>
      </c>
      <c r="Z341">
        <v>8.5999999999999993E-2</v>
      </c>
      <c r="AA341">
        <v>0.06</v>
      </c>
      <c r="AB341">
        <v>4.5999999999999999E-2</v>
      </c>
      <c r="AC341">
        <v>0.04</v>
      </c>
      <c r="AD341" t="s">
        <v>19</v>
      </c>
      <c r="AE341">
        <v>8.3000000000000004E-2</v>
      </c>
      <c r="AF341" t="s">
        <v>19</v>
      </c>
      <c r="AG341">
        <v>-2</v>
      </c>
      <c r="AH341" t="s">
        <v>4479</v>
      </c>
      <c r="AI341">
        <v>-2</v>
      </c>
      <c r="AJ341" t="s">
        <v>19</v>
      </c>
      <c r="AK341">
        <v>-2</v>
      </c>
      <c r="AL341">
        <f t="shared" si="251"/>
        <v>-2</v>
      </c>
      <c r="AM341" t="s">
        <v>4480</v>
      </c>
      <c r="AN341">
        <v>-1</v>
      </c>
      <c r="AP341" t="s">
        <v>19</v>
      </c>
      <c r="AQ341">
        <v>-1</v>
      </c>
      <c r="AS341" t="s">
        <v>19</v>
      </c>
      <c r="AT341">
        <v>-1</v>
      </c>
      <c r="AV341" t="s">
        <v>19</v>
      </c>
      <c r="AW341">
        <v>-2</v>
      </c>
      <c r="AX341" t="s">
        <v>19</v>
      </c>
      <c r="AY341">
        <v>-2</v>
      </c>
      <c r="BA341">
        <f t="shared" si="252"/>
        <v>-2</v>
      </c>
      <c r="BB341" t="s">
        <v>19</v>
      </c>
      <c r="BC341">
        <v>0</v>
      </c>
      <c r="BD341" t="s">
        <v>19</v>
      </c>
      <c r="BE341">
        <v>0</v>
      </c>
      <c r="BF341" t="s">
        <v>19</v>
      </c>
      <c r="BG341" t="s">
        <v>19</v>
      </c>
      <c r="BQ341">
        <v>-1</v>
      </c>
      <c r="BR341">
        <v>-2</v>
      </c>
      <c r="BS341">
        <v>0</v>
      </c>
      <c r="BT341">
        <v>-2</v>
      </c>
      <c r="BU341">
        <v>-2</v>
      </c>
      <c r="BV341">
        <v>-2</v>
      </c>
      <c r="BW341">
        <v>0</v>
      </c>
      <c r="BX341">
        <v>-2</v>
      </c>
      <c r="BY341">
        <v>-2</v>
      </c>
      <c r="BZ341">
        <v>0</v>
      </c>
      <c r="CC341">
        <v>0</v>
      </c>
      <c r="CD341">
        <v>0</v>
      </c>
      <c r="CE341">
        <v>0</v>
      </c>
      <c r="CF341">
        <v>-1</v>
      </c>
      <c r="CG341">
        <v>-2</v>
      </c>
      <c r="CH341">
        <v>-1</v>
      </c>
      <c r="CJ341">
        <v>0</v>
      </c>
      <c r="CK341">
        <v>-1</v>
      </c>
      <c r="CL341">
        <v>-2</v>
      </c>
      <c r="CM341">
        <v>-1</v>
      </c>
      <c r="CO341">
        <v>0</v>
      </c>
      <c r="CP341">
        <v>-1</v>
      </c>
      <c r="CQ341">
        <v>-2</v>
      </c>
      <c r="CR341">
        <v>-1</v>
      </c>
      <c r="CT341">
        <v>0</v>
      </c>
      <c r="CU341">
        <v>-2</v>
      </c>
      <c r="CV341">
        <v>-2</v>
      </c>
      <c r="CW341">
        <v>-2</v>
      </c>
      <c r="CY341">
        <v>0</v>
      </c>
      <c r="CZ341">
        <v>-2</v>
      </c>
      <c r="DA341">
        <v>-2</v>
      </c>
      <c r="DB341">
        <v>-2</v>
      </c>
      <c r="DD341">
        <v>0</v>
      </c>
      <c r="DE341">
        <v>-2</v>
      </c>
      <c r="DF341">
        <v>0</v>
      </c>
      <c r="DG341">
        <v>0</v>
      </c>
      <c r="DI341">
        <v>0</v>
      </c>
      <c r="DJ341">
        <v>-2</v>
      </c>
      <c r="DK341">
        <v>0</v>
      </c>
      <c r="DL341">
        <v>0</v>
      </c>
      <c r="DN341">
        <v>0</v>
      </c>
      <c r="DO341">
        <v>0.25</v>
      </c>
      <c r="DZ341">
        <v>-1</v>
      </c>
      <c r="EA341">
        <v>-1</v>
      </c>
      <c r="EB341">
        <v>-1</v>
      </c>
      <c r="EC341">
        <v>4.5999999999999999E-2</v>
      </c>
      <c r="ED341">
        <v>0</v>
      </c>
      <c r="EE341">
        <v>0</v>
      </c>
      <c r="EF341">
        <v>0</v>
      </c>
      <c r="EG341">
        <v>0.06</v>
      </c>
    </row>
    <row r="342" spans="1:141" x14ac:dyDescent="0.25">
      <c r="A342" t="s">
        <v>640</v>
      </c>
      <c r="B342" t="s">
        <v>641</v>
      </c>
      <c r="C342" t="s">
        <v>850</v>
      </c>
      <c r="D342">
        <v>3</v>
      </c>
      <c r="E342" t="s">
        <v>851</v>
      </c>
      <c r="F342" t="s">
        <v>859</v>
      </c>
      <c r="G342" t="s">
        <v>860</v>
      </c>
      <c r="H342" t="s">
        <v>2997</v>
      </c>
      <c r="I342" t="s">
        <v>2838</v>
      </c>
      <c r="J342" t="s">
        <v>2838</v>
      </c>
      <c r="K342" t="s">
        <v>859</v>
      </c>
      <c r="L342" t="s">
        <v>861</v>
      </c>
      <c r="M342">
        <v>912</v>
      </c>
      <c r="N342" t="s">
        <v>56</v>
      </c>
      <c r="O342" t="s">
        <v>862</v>
      </c>
      <c r="P342" t="s">
        <v>2838</v>
      </c>
      <c r="Q342" t="s">
        <v>2838</v>
      </c>
      <c r="R342" t="s">
        <v>4116</v>
      </c>
      <c r="S342" t="s">
        <v>34</v>
      </c>
      <c r="T342" t="s">
        <v>25</v>
      </c>
      <c r="U342" t="s">
        <v>2965</v>
      </c>
      <c r="V342" t="s">
        <v>26</v>
      </c>
      <c r="W342">
        <v>1</v>
      </c>
      <c r="X342" t="s">
        <v>4472</v>
      </c>
      <c r="Y342">
        <v>1</v>
      </c>
      <c r="Z342">
        <v>0.2</v>
      </c>
      <c r="AA342">
        <v>0.3</v>
      </c>
      <c r="AB342">
        <v>0.3</v>
      </c>
      <c r="AC342">
        <v>0.2</v>
      </c>
      <c r="AD342" t="s">
        <v>19</v>
      </c>
      <c r="AE342">
        <v>0</v>
      </c>
      <c r="AF342" t="s">
        <v>19</v>
      </c>
      <c r="AG342">
        <v>0.11</v>
      </c>
      <c r="AH342" t="s">
        <v>19</v>
      </c>
      <c r="AI342">
        <v>0.09</v>
      </c>
      <c r="AJ342" t="s">
        <v>19</v>
      </c>
      <c r="AK342">
        <v>0.2</v>
      </c>
      <c r="AL342">
        <f t="shared" ref="AL342:AL346" si="253">+AG342+AK342</f>
        <v>0.31</v>
      </c>
      <c r="AM342" t="s">
        <v>4482</v>
      </c>
      <c r="AN342">
        <v>0.05</v>
      </c>
      <c r="AO342">
        <f t="shared" ref="AO342:AO346" si="254">+IF(AND(AN342&lt;&gt;-1,AN342&lt;&gt;-2),AN342,0)</f>
        <v>0.05</v>
      </c>
      <c r="AP342" t="s">
        <v>4483</v>
      </c>
      <c r="AQ342">
        <v>0.05</v>
      </c>
      <c r="AR342">
        <f t="shared" ref="AR342:AR346" si="255">+IF(AND(AQ342&lt;&gt;-1,AQ342&lt;&gt;-2),AQ342,0)</f>
        <v>0.05</v>
      </c>
      <c r="AS342" t="s">
        <v>4484</v>
      </c>
      <c r="AT342">
        <v>0.1</v>
      </c>
      <c r="AU342">
        <f t="shared" ref="AU342:AU346" si="256">+IF(AND(AT342&lt;&gt;-1,AT342&lt;&gt;-2),AT342,0)</f>
        <v>0.1</v>
      </c>
      <c r="AV342" t="s">
        <v>4485</v>
      </c>
      <c r="AW342">
        <v>0.1</v>
      </c>
      <c r="AX342" t="s">
        <v>4486</v>
      </c>
      <c r="AY342">
        <v>0.18</v>
      </c>
      <c r="AZ342">
        <f t="shared" ref="AZ342:AZ346" si="257">+IF(AND(AY342&lt;&gt;-1,AY342&lt;&gt;-2),AY342,0)</f>
        <v>0.18</v>
      </c>
      <c r="BA342">
        <f t="shared" ref="BA342:BA346" si="258">+AO342+AR342+AU342+AZ342</f>
        <v>0.38</v>
      </c>
      <c r="BB342" t="s">
        <v>4487</v>
      </c>
      <c r="BC342">
        <v>0.05</v>
      </c>
      <c r="BD342" t="s">
        <v>4488</v>
      </c>
      <c r="BE342">
        <v>0.05</v>
      </c>
      <c r="BF342" t="s">
        <v>4488</v>
      </c>
      <c r="BG342" t="s">
        <v>852</v>
      </c>
      <c r="BQ342">
        <v>0.73333333333333328</v>
      </c>
      <c r="BR342">
        <v>1</v>
      </c>
      <c r="BS342">
        <v>0.11</v>
      </c>
      <c r="BT342">
        <v>0.2</v>
      </c>
      <c r="BU342">
        <v>1.5499999999999998</v>
      </c>
      <c r="BV342">
        <v>0.31</v>
      </c>
      <c r="BW342">
        <v>0.11</v>
      </c>
      <c r="BX342">
        <v>0.2</v>
      </c>
      <c r="BY342">
        <v>0.31</v>
      </c>
      <c r="BZ342">
        <v>0.73333333333333328</v>
      </c>
      <c r="CA342">
        <v>1</v>
      </c>
      <c r="CB342">
        <v>1</v>
      </c>
      <c r="CC342">
        <v>0.11</v>
      </c>
      <c r="CD342">
        <v>0.2</v>
      </c>
      <c r="CE342">
        <v>0.31</v>
      </c>
      <c r="CF342">
        <v>1</v>
      </c>
      <c r="CG342">
        <v>0.36</v>
      </c>
      <c r="CH342">
        <v>0.36</v>
      </c>
      <c r="CI342">
        <v>1</v>
      </c>
      <c r="CJ342">
        <v>0.36</v>
      </c>
      <c r="CK342">
        <v>1</v>
      </c>
      <c r="CL342">
        <v>0.41</v>
      </c>
      <c r="CM342">
        <v>0.41</v>
      </c>
      <c r="CN342">
        <v>1</v>
      </c>
      <c r="CO342">
        <v>0.41</v>
      </c>
      <c r="CP342">
        <v>1</v>
      </c>
      <c r="CQ342">
        <v>0.51</v>
      </c>
      <c r="CR342">
        <v>0.51</v>
      </c>
      <c r="CS342">
        <v>1</v>
      </c>
      <c r="CT342">
        <v>0.51</v>
      </c>
      <c r="CU342">
        <v>1.0000000000000002</v>
      </c>
      <c r="CV342">
        <v>0.61</v>
      </c>
      <c r="CW342">
        <v>0.61</v>
      </c>
      <c r="CX342">
        <v>1</v>
      </c>
      <c r="CY342">
        <v>0.61</v>
      </c>
      <c r="CZ342">
        <v>1.2666666666666668</v>
      </c>
      <c r="DA342">
        <v>0.69</v>
      </c>
      <c r="DB342">
        <v>0.69</v>
      </c>
      <c r="DC342">
        <v>1</v>
      </c>
      <c r="DD342">
        <v>0.69</v>
      </c>
      <c r="DE342">
        <v>1</v>
      </c>
      <c r="DF342">
        <v>0.74</v>
      </c>
      <c r="DG342">
        <v>0.74</v>
      </c>
      <c r="DH342">
        <v>1</v>
      </c>
      <c r="DI342">
        <v>0.74</v>
      </c>
      <c r="DJ342">
        <v>0.66666666666666663</v>
      </c>
      <c r="DK342">
        <v>0.79</v>
      </c>
      <c r="DL342">
        <v>0.79</v>
      </c>
      <c r="DM342">
        <v>0.66666666666666663</v>
      </c>
      <c r="DN342">
        <v>0.79</v>
      </c>
      <c r="DO342">
        <v>0</v>
      </c>
      <c r="DS342" t="s">
        <v>3097</v>
      </c>
      <c r="DZ342">
        <v>0.05</v>
      </c>
      <c r="EA342">
        <v>0.05</v>
      </c>
      <c r="EB342">
        <v>0.1</v>
      </c>
      <c r="EC342">
        <v>0.1</v>
      </c>
      <c r="ED342">
        <v>0.05</v>
      </c>
      <c r="EE342">
        <v>0.1</v>
      </c>
      <c r="EF342">
        <v>0.1</v>
      </c>
      <c r="EG342">
        <v>0.05</v>
      </c>
    </row>
    <row r="343" spans="1:141" x14ac:dyDescent="0.25">
      <c r="A343" t="s">
        <v>640</v>
      </c>
      <c r="B343" t="s">
        <v>641</v>
      </c>
      <c r="C343" t="s">
        <v>850</v>
      </c>
      <c r="D343">
        <v>3</v>
      </c>
      <c r="E343" t="s">
        <v>851</v>
      </c>
      <c r="F343" t="s">
        <v>859</v>
      </c>
      <c r="G343" t="s">
        <v>860</v>
      </c>
      <c r="H343" t="s">
        <v>2997</v>
      </c>
      <c r="I343" t="s">
        <v>2838</v>
      </c>
      <c r="J343" t="s">
        <v>2838</v>
      </c>
      <c r="K343" t="s">
        <v>859</v>
      </c>
      <c r="L343" t="s">
        <v>863</v>
      </c>
      <c r="M343">
        <v>913</v>
      </c>
      <c r="N343" t="s">
        <v>56</v>
      </c>
      <c r="O343" t="s">
        <v>864</v>
      </c>
      <c r="P343" t="s">
        <v>2838</v>
      </c>
      <c r="Q343" t="s">
        <v>2838</v>
      </c>
      <c r="R343" t="s">
        <v>4116</v>
      </c>
      <c r="S343" t="s">
        <v>34</v>
      </c>
      <c r="T343" t="s">
        <v>52</v>
      </c>
      <c r="U343" t="s">
        <v>2991</v>
      </c>
      <c r="V343" t="s">
        <v>26</v>
      </c>
      <c r="W343">
        <v>2</v>
      </c>
      <c r="X343" t="s">
        <v>4472</v>
      </c>
      <c r="Y343">
        <v>8</v>
      </c>
      <c r="Z343">
        <v>1</v>
      </c>
      <c r="AA343">
        <v>3</v>
      </c>
      <c r="AB343">
        <v>3</v>
      </c>
      <c r="AC343">
        <v>1</v>
      </c>
      <c r="AD343" t="s">
        <v>19</v>
      </c>
      <c r="AE343">
        <v>0</v>
      </c>
      <c r="AF343" t="s">
        <v>19</v>
      </c>
      <c r="AG343">
        <v>2</v>
      </c>
      <c r="AH343" t="s">
        <v>19</v>
      </c>
      <c r="AI343">
        <v>0</v>
      </c>
      <c r="AJ343" t="s">
        <v>19</v>
      </c>
      <c r="AK343">
        <v>2</v>
      </c>
      <c r="AL343">
        <f t="shared" si="253"/>
        <v>4</v>
      </c>
      <c r="AM343" t="s">
        <v>4489</v>
      </c>
      <c r="AN343">
        <v>0</v>
      </c>
      <c r="AO343">
        <f t="shared" si="254"/>
        <v>0</v>
      </c>
      <c r="AP343" t="s">
        <v>19</v>
      </c>
      <c r="AQ343">
        <v>4</v>
      </c>
      <c r="AR343">
        <f t="shared" si="255"/>
        <v>4</v>
      </c>
      <c r="AS343" t="s">
        <v>4490</v>
      </c>
      <c r="AT343">
        <v>2</v>
      </c>
      <c r="AU343">
        <f t="shared" si="256"/>
        <v>2</v>
      </c>
      <c r="AV343" t="s">
        <v>4491</v>
      </c>
      <c r="AW343">
        <v>2</v>
      </c>
      <c r="AX343" t="s">
        <v>4492</v>
      </c>
      <c r="AY343">
        <v>1</v>
      </c>
      <c r="AZ343">
        <f t="shared" si="257"/>
        <v>1</v>
      </c>
      <c r="BA343">
        <f t="shared" si="258"/>
        <v>7</v>
      </c>
      <c r="BB343" t="s">
        <v>4493</v>
      </c>
      <c r="BC343">
        <v>2</v>
      </c>
      <c r="BD343" t="s">
        <v>4494</v>
      </c>
      <c r="BE343">
        <v>2</v>
      </c>
      <c r="BF343" t="s">
        <v>4494</v>
      </c>
      <c r="BG343" t="s">
        <v>852</v>
      </c>
      <c r="BQ343">
        <v>2.6666666666666665</v>
      </c>
      <c r="BR343">
        <v>2</v>
      </c>
      <c r="BS343">
        <v>0.25</v>
      </c>
      <c r="BT343">
        <v>0.25</v>
      </c>
      <c r="BU343">
        <v>4</v>
      </c>
      <c r="BV343">
        <v>0.5</v>
      </c>
      <c r="BW343">
        <v>2</v>
      </c>
      <c r="BX343">
        <v>2</v>
      </c>
      <c r="BY343">
        <v>4</v>
      </c>
      <c r="BZ343">
        <v>1</v>
      </c>
      <c r="CA343">
        <v>1</v>
      </c>
      <c r="CB343">
        <v>1</v>
      </c>
      <c r="CC343">
        <v>0.25</v>
      </c>
      <c r="CD343">
        <v>0.25</v>
      </c>
      <c r="CE343">
        <v>0.5</v>
      </c>
      <c r="CF343">
        <v>-2</v>
      </c>
      <c r="CG343">
        <v>0.5</v>
      </c>
      <c r="CH343">
        <v>4</v>
      </c>
      <c r="CJ343">
        <v>0.5</v>
      </c>
      <c r="CK343">
        <v>-2</v>
      </c>
      <c r="CL343">
        <v>1</v>
      </c>
      <c r="CM343">
        <v>8</v>
      </c>
      <c r="CN343">
        <v>1</v>
      </c>
      <c r="CO343">
        <v>1</v>
      </c>
      <c r="CP343">
        <v>3</v>
      </c>
      <c r="CQ343">
        <v>1.25</v>
      </c>
      <c r="CR343">
        <v>10</v>
      </c>
      <c r="CS343">
        <v>1</v>
      </c>
      <c r="CT343">
        <v>1</v>
      </c>
      <c r="CU343">
        <v>2.6666666666666665</v>
      </c>
      <c r="CV343">
        <v>1.5</v>
      </c>
      <c r="CW343">
        <v>12</v>
      </c>
      <c r="CX343">
        <v>1</v>
      </c>
      <c r="CY343">
        <v>1</v>
      </c>
      <c r="CZ343">
        <v>2.3333333333333335</v>
      </c>
      <c r="DA343">
        <v>1.375</v>
      </c>
      <c r="DB343">
        <v>11</v>
      </c>
      <c r="DC343">
        <v>1</v>
      </c>
      <c r="DD343">
        <v>1</v>
      </c>
      <c r="DE343">
        <v>1</v>
      </c>
      <c r="DF343">
        <v>1.625</v>
      </c>
      <c r="DG343">
        <v>13</v>
      </c>
      <c r="DH343">
        <v>1</v>
      </c>
      <c r="DI343">
        <v>1</v>
      </c>
      <c r="DJ343">
        <v>1.3333333333333333</v>
      </c>
      <c r="DK343">
        <v>1.875</v>
      </c>
      <c r="DL343">
        <v>15</v>
      </c>
      <c r="DM343">
        <v>1</v>
      </c>
      <c r="DN343">
        <v>1</v>
      </c>
      <c r="DO343">
        <v>0</v>
      </c>
      <c r="DS343" t="s">
        <v>3097</v>
      </c>
      <c r="DZ343">
        <v>0</v>
      </c>
      <c r="EA343">
        <v>0</v>
      </c>
      <c r="EB343">
        <v>2</v>
      </c>
      <c r="EC343">
        <v>1</v>
      </c>
      <c r="ED343">
        <v>2</v>
      </c>
      <c r="EE343">
        <v>1</v>
      </c>
      <c r="EF343">
        <v>0</v>
      </c>
      <c r="EG343">
        <v>2</v>
      </c>
      <c r="EK343">
        <v>5</v>
      </c>
    </row>
    <row r="344" spans="1:141" x14ac:dyDescent="0.25">
      <c r="A344" t="s">
        <v>640</v>
      </c>
      <c r="B344" t="s">
        <v>641</v>
      </c>
      <c r="C344" t="s">
        <v>850</v>
      </c>
      <c r="D344">
        <v>3</v>
      </c>
      <c r="E344" t="s">
        <v>851</v>
      </c>
      <c r="F344" t="s">
        <v>859</v>
      </c>
      <c r="G344" t="s">
        <v>860</v>
      </c>
      <c r="H344" t="s">
        <v>2997</v>
      </c>
      <c r="I344" t="s">
        <v>2838</v>
      </c>
      <c r="J344" t="s">
        <v>2838</v>
      </c>
      <c r="K344" t="s">
        <v>859</v>
      </c>
      <c r="L344" t="s">
        <v>865</v>
      </c>
      <c r="M344">
        <v>914</v>
      </c>
      <c r="N344" t="s">
        <v>56</v>
      </c>
      <c r="O344" t="s">
        <v>866</v>
      </c>
      <c r="P344" t="s">
        <v>2838</v>
      </c>
      <c r="Q344" t="s">
        <v>2838</v>
      </c>
      <c r="R344" t="s">
        <v>4116</v>
      </c>
      <c r="S344" t="s">
        <v>34</v>
      </c>
      <c r="T344" t="s">
        <v>52</v>
      </c>
      <c r="U344" t="s">
        <v>2991</v>
      </c>
      <c r="V344" t="s">
        <v>26</v>
      </c>
      <c r="W344">
        <v>3</v>
      </c>
      <c r="X344" t="s">
        <v>4208</v>
      </c>
      <c r="Y344">
        <v>8</v>
      </c>
      <c r="Z344">
        <v>2</v>
      </c>
      <c r="AA344">
        <v>2</v>
      </c>
      <c r="AB344">
        <v>2</v>
      </c>
      <c r="AC344">
        <v>2</v>
      </c>
      <c r="AD344" t="s">
        <v>19</v>
      </c>
      <c r="AE344">
        <v>0</v>
      </c>
      <c r="AF344" t="s">
        <v>19</v>
      </c>
      <c r="AG344">
        <v>2</v>
      </c>
      <c r="AH344" t="s">
        <v>19</v>
      </c>
      <c r="AI344">
        <v>0</v>
      </c>
      <c r="AJ344" t="s">
        <v>19</v>
      </c>
      <c r="AK344">
        <v>2</v>
      </c>
      <c r="AL344">
        <f t="shared" si="253"/>
        <v>4</v>
      </c>
      <c r="AM344" t="s">
        <v>4489</v>
      </c>
      <c r="AN344">
        <v>0</v>
      </c>
      <c r="AO344">
        <f t="shared" si="254"/>
        <v>0</v>
      </c>
      <c r="AP344" t="s">
        <v>19</v>
      </c>
      <c r="AQ344">
        <v>1</v>
      </c>
      <c r="AR344">
        <f t="shared" si="255"/>
        <v>1</v>
      </c>
      <c r="AS344" t="s">
        <v>4495</v>
      </c>
      <c r="AT344">
        <v>2</v>
      </c>
      <c r="AU344">
        <f t="shared" si="256"/>
        <v>2</v>
      </c>
      <c r="AV344" t="s">
        <v>4496</v>
      </c>
      <c r="AW344">
        <v>0</v>
      </c>
      <c r="AX344" t="s">
        <v>4497</v>
      </c>
      <c r="AY344">
        <v>0</v>
      </c>
      <c r="AZ344">
        <f t="shared" si="257"/>
        <v>0</v>
      </c>
      <c r="BA344">
        <f t="shared" si="258"/>
        <v>3</v>
      </c>
      <c r="BB344" t="s">
        <v>19</v>
      </c>
      <c r="BC344">
        <v>0</v>
      </c>
      <c r="BD344" t="s">
        <v>19</v>
      </c>
      <c r="BE344">
        <v>0</v>
      </c>
      <c r="BF344" t="s">
        <v>19</v>
      </c>
      <c r="BG344" t="s">
        <v>4498</v>
      </c>
      <c r="BQ344">
        <v>1.3333333333333333</v>
      </c>
      <c r="BR344">
        <v>1</v>
      </c>
      <c r="BS344">
        <v>0.25</v>
      </c>
      <c r="BT344">
        <v>0.25</v>
      </c>
      <c r="BU344">
        <v>2</v>
      </c>
      <c r="BV344">
        <v>0.5</v>
      </c>
      <c r="BW344">
        <v>2</v>
      </c>
      <c r="BX344">
        <v>2</v>
      </c>
      <c r="BY344">
        <v>4</v>
      </c>
      <c r="BZ344">
        <v>1</v>
      </c>
      <c r="CA344">
        <v>1</v>
      </c>
      <c r="CB344">
        <v>1</v>
      </c>
      <c r="CC344">
        <v>0.25</v>
      </c>
      <c r="CD344">
        <v>0.25</v>
      </c>
      <c r="CE344">
        <v>0.5</v>
      </c>
      <c r="CF344">
        <v>-2</v>
      </c>
      <c r="CG344">
        <v>0.5</v>
      </c>
      <c r="CH344">
        <v>4</v>
      </c>
      <c r="CJ344">
        <v>0.5</v>
      </c>
      <c r="CK344">
        <v>1</v>
      </c>
      <c r="CL344">
        <v>0.625</v>
      </c>
      <c r="CM344">
        <v>5</v>
      </c>
      <c r="CN344">
        <v>1</v>
      </c>
      <c r="CO344">
        <v>0.625</v>
      </c>
      <c r="CP344">
        <v>1.5</v>
      </c>
      <c r="CQ344">
        <v>0.875</v>
      </c>
      <c r="CR344">
        <v>7</v>
      </c>
      <c r="CS344">
        <v>1</v>
      </c>
      <c r="CT344">
        <v>0.875</v>
      </c>
      <c r="CU344">
        <v>1.5</v>
      </c>
      <c r="CV344">
        <v>0.875</v>
      </c>
      <c r="CW344">
        <v>7</v>
      </c>
      <c r="CX344">
        <v>1</v>
      </c>
      <c r="CY344">
        <v>0.875</v>
      </c>
      <c r="CZ344">
        <v>1.5</v>
      </c>
      <c r="DA344">
        <v>0.875</v>
      </c>
      <c r="DB344">
        <v>7</v>
      </c>
      <c r="DC344">
        <v>1</v>
      </c>
      <c r="DD344">
        <v>0.875</v>
      </c>
      <c r="DE344">
        <v>-2</v>
      </c>
      <c r="DF344">
        <v>0.875</v>
      </c>
      <c r="DG344">
        <v>7</v>
      </c>
      <c r="DI344">
        <v>0.875</v>
      </c>
      <c r="DJ344">
        <v>0</v>
      </c>
      <c r="DK344">
        <v>0.875</v>
      </c>
      <c r="DL344">
        <v>7</v>
      </c>
      <c r="DM344">
        <v>0</v>
      </c>
      <c r="DN344">
        <v>0.875</v>
      </c>
      <c r="DO344">
        <v>0</v>
      </c>
      <c r="DS344" t="s">
        <v>3097</v>
      </c>
      <c r="DZ344">
        <v>0</v>
      </c>
      <c r="EA344">
        <v>1</v>
      </c>
      <c r="EB344">
        <v>1</v>
      </c>
      <c r="EC344">
        <v>0</v>
      </c>
      <c r="ED344">
        <v>0</v>
      </c>
      <c r="EE344">
        <v>1</v>
      </c>
      <c r="EF344">
        <v>0</v>
      </c>
      <c r="EG344">
        <v>1</v>
      </c>
    </row>
    <row r="345" spans="1:141" x14ac:dyDescent="0.25">
      <c r="A345" t="s">
        <v>640</v>
      </c>
      <c r="B345" t="s">
        <v>641</v>
      </c>
      <c r="C345" t="s">
        <v>850</v>
      </c>
      <c r="D345">
        <v>3</v>
      </c>
      <c r="E345" t="s">
        <v>851</v>
      </c>
      <c r="F345" t="s">
        <v>859</v>
      </c>
      <c r="G345" t="s">
        <v>860</v>
      </c>
      <c r="H345" t="s">
        <v>2997</v>
      </c>
      <c r="I345" t="s">
        <v>2838</v>
      </c>
      <c r="J345" t="s">
        <v>2838</v>
      </c>
      <c r="K345" t="s">
        <v>859</v>
      </c>
      <c r="L345" t="s">
        <v>867</v>
      </c>
      <c r="M345">
        <v>915</v>
      </c>
      <c r="N345" t="s">
        <v>56</v>
      </c>
      <c r="O345" t="s">
        <v>868</v>
      </c>
      <c r="P345" t="s">
        <v>2838</v>
      </c>
      <c r="Q345" t="s">
        <v>2838</v>
      </c>
      <c r="R345" t="s">
        <v>4116</v>
      </c>
      <c r="S345" t="s">
        <v>34</v>
      </c>
      <c r="T345" t="s">
        <v>52</v>
      </c>
      <c r="U345" t="s">
        <v>2991</v>
      </c>
      <c r="V345" t="s">
        <v>26</v>
      </c>
      <c r="W345">
        <v>4</v>
      </c>
      <c r="X345" t="s">
        <v>4472</v>
      </c>
      <c r="Y345">
        <v>4</v>
      </c>
      <c r="Z345">
        <v>1</v>
      </c>
      <c r="AA345">
        <v>1</v>
      </c>
      <c r="AB345">
        <v>1</v>
      </c>
      <c r="AC345">
        <v>1</v>
      </c>
      <c r="AD345" t="s">
        <v>19</v>
      </c>
      <c r="AE345">
        <v>0</v>
      </c>
      <c r="AF345" t="s">
        <v>19</v>
      </c>
      <c r="AG345">
        <v>2</v>
      </c>
      <c r="AH345" t="s">
        <v>19</v>
      </c>
      <c r="AI345">
        <v>1</v>
      </c>
      <c r="AJ345" t="s">
        <v>19</v>
      </c>
      <c r="AK345">
        <v>2</v>
      </c>
      <c r="AL345">
        <f t="shared" si="253"/>
        <v>4</v>
      </c>
      <c r="AM345" t="s">
        <v>4489</v>
      </c>
      <c r="AN345">
        <v>0</v>
      </c>
      <c r="AO345">
        <f t="shared" si="254"/>
        <v>0</v>
      </c>
      <c r="AP345" t="s">
        <v>19</v>
      </c>
      <c r="AQ345">
        <v>3</v>
      </c>
      <c r="AR345">
        <f t="shared" si="255"/>
        <v>3</v>
      </c>
      <c r="AS345" t="s">
        <v>4499</v>
      </c>
      <c r="AT345">
        <v>2</v>
      </c>
      <c r="AU345">
        <f t="shared" si="256"/>
        <v>2</v>
      </c>
      <c r="AV345" t="s">
        <v>4500</v>
      </c>
      <c r="AW345">
        <v>4</v>
      </c>
      <c r="AX345" t="s">
        <v>4501</v>
      </c>
      <c r="AY345">
        <v>5</v>
      </c>
      <c r="AZ345">
        <f t="shared" si="257"/>
        <v>5</v>
      </c>
      <c r="BA345">
        <f t="shared" si="258"/>
        <v>10</v>
      </c>
      <c r="BB345" t="s">
        <v>4502</v>
      </c>
      <c r="BC345">
        <v>0</v>
      </c>
      <c r="BD345" t="s">
        <v>4503</v>
      </c>
      <c r="BE345">
        <v>0</v>
      </c>
      <c r="BF345" t="s">
        <v>4503</v>
      </c>
      <c r="BG345" t="s">
        <v>852</v>
      </c>
      <c r="BQ345">
        <v>2.6666666666666665</v>
      </c>
      <c r="BR345">
        <v>3</v>
      </c>
      <c r="BS345">
        <v>0.5</v>
      </c>
      <c r="BT345">
        <v>0.75</v>
      </c>
      <c r="BU345">
        <v>4</v>
      </c>
      <c r="BV345">
        <v>1</v>
      </c>
      <c r="BW345">
        <v>2</v>
      </c>
      <c r="BX345">
        <v>3</v>
      </c>
      <c r="BY345">
        <v>4</v>
      </c>
      <c r="BZ345">
        <v>1</v>
      </c>
      <c r="CA345">
        <v>1</v>
      </c>
      <c r="CB345">
        <v>1</v>
      </c>
      <c r="CC345">
        <v>0.5</v>
      </c>
      <c r="CD345">
        <v>0.75</v>
      </c>
      <c r="CE345">
        <v>1</v>
      </c>
      <c r="CF345">
        <v>-2</v>
      </c>
      <c r="CG345">
        <v>1</v>
      </c>
      <c r="CH345">
        <v>4</v>
      </c>
      <c r="CI345">
        <v>1</v>
      </c>
      <c r="CJ345">
        <v>1</v>
      </c>
      <c r="CK345">
        <v>-2</v>
      </c>
      <c r="CL345">
        <v>1.75</v>
      </c>
      <c r="CM345">
        <v>7</v>
      </c>
      <c r="CN345">
        <v>1</v>
      </c>
      <c r="CO345">
        <v>1</v>
      </c>
      <c r="CP345">
        <v>5</v>
      </c>
      <c r="CQ345">
        <v>2.25</v>
      </c>
      <c r="CR345">
        <v>9</v>
      </c>
      <c r="CS345">
        <v>1</v>
      </c>
      <c r="CT345">
        <v>1</v>
      </c>
      <c r="CU345">
        <v>9</v>
      </c>
      <c r="CV345">
        <v>3.25</v>
      </c>
      <c r="CW345">
        <v>13</v>
      </c>
      <c r="CX345">
        <v>1</v>
      </c>
      <c r="CY345">
        <v>1</v>
      </c>
      <c r="CZ345">
        <v>10</v>
      </c>
      <c r="DA345">
        <v>3.5</v>
      </c>
      <c r="DB345">
        <v>14</v>
      </c>
      <c r="DC345">
        <v>1</v>
      </c>
      <c r="DD345">
        <v>1</v>
      </c>
      <c r="DE345">
        <v>-1</v>
      </c>
      <c r="DF345">
        <v>3.5</v>
      </c>
      <c r="DG345">
        <v>14</v>
      </c>
      <c r="DH345">
        <v>1</v>
      </c>
      <c r="DI345">
        <v>1</v>
      </c>
      <c r="DJ345">
        <v>-1</v>
      </c>
      <c r="DK345">
        <v>3.5</v>
      </c>
      <c r="DL345">
        <v>14</v>
      </c>
      <c r="DM345">
        <v>1</v>
      </c>
      <c r="DN345">
        <v>1</v>
      </c>
      <c r="DO345">
        <v>0</v>
      </c>
      <c r="DS345" t="s">
        <v>3097</v>
      </c>
      <c r="DT345" t="s">
        <v>3032</v>
      </c>
      <c r="DZ345">
        <v>0</v>
      </c>
      <c r="EA345">
        <v>0</v>
      </c>
      <c r="EB345">
        <v>1</v>
      </c>
      <c r="EC345">
        <v>0</v>
      </c>
      <c r="ED345">
        <v>-1</v>
      </c>
      <c r="EE345">
        <v>-1</v>
      </c>
      <c r="EF345">
        <v>-1</v>
      </c>
      <c r="EG345">
        <v>-1</v>
      </c>
      <c r="EK345">
        <v>-1</v>
      </c>
    </row>
    <row r="346" spans="1:141" x14ac:dyDescent="0.25">
      <c r="A346" t="s">
        <v>640</v>
      </c>
      <c r="B346" t="s">
        <v>641</v>
      </c>
      <c r="C346" t="s">
        <v>850</v>
      </c>
      <c r="D346">
        <v>3</v>
      </c>
      <c r="E346" t="s">
        <v>851</v>
      </c>
      <c r="F346" t="s">
        <v>859</v>
      </c>
      <c r="G346" t="s">
        <v>860</v>
      </c>
      <c r="H346" t="s">
        <v>2997</v>
      </c>
      <c r="I346" t="s">
        <v>2838</v>
      </c>
      <c r="J346" t="s">
        <v>2838</v>
      </c>
      <c r="K346" t="s">
        <v>859</v>
      </c>
      <c r="L346" t="s">
        <v>869</v>
      </c>
      <c r="M346">
        <v>916</v>
      </c>
      <c r="N346" t="s">
        <v>56</v>
      </c>
      <c r="O346" t="s">
        <v>870</v>
      </c>
      <c r="P346" t="s">
        <v>2838</v>
      </c>
      <c r="Q346" t="s">
        <v>2838</v>
      </c>
      <c r="R346" t="s">
        <v>4116</v>
      </c>
      <c r="S346" t="s">
        <v>34</v>
      </c>
      <c r="T346" t="s">
        <v>25</v>
      </c>
      <c r="U346" t="s">
        <v>2965</v>
      </c>
      <c r="V346" t="s">
        <v>26</v>
      </c>
      <c r="W346">
        <v>5</v>
      </c>
      <c r="X346" t="s">
        <v>4300</v>
      </c>
      <c r="Y346">
        <v>1</v>
      </c>
      <c r="Z346">
        <v>-1</v>
      </c>
      <c r="AA346">
        <v>0.3</v>
      </c>
      <c r="AB346">
        <v>0.5</v>
      </c>
      <c r="AC346">
        <v>0.2</v>
      </c>
      <c r="AD346" t="s">
        <v>19</v>
      </c>
      <c r="AE346">
        <v>0</v>
      </c>
      <c r="AF346" t="s">
        <v>19</v>
      </c>
      <c r="AG346">
        <v>0.15</v>
      </c>
      <c r="AH346" t="s">
        <v>19</v>
      </c>
      <c r="AI346">
        <v>0.05</v>
      </c>
      <c r="AJ346" t="s">
        <v>19</v>
      </c>
      <c r="AK346">
        <v>0.1</v>
      </c>
      <c r="AL346">
        <f t="shared" si="253"/>
        <v>0.25</v>
      </c>
      <c r="AM346" t="s">
        <v>4504</v>
      </c>
      <c r="AN346">
        <v>0.05</v>
      </c>
      <c r="AO346">
        <f t="shared" si="254"/>
        <v>0.05</v>
      </c>
      <c r="AP346" t="s">
        <v>4505</v>
      </c>
      <c r="AQ346">
        <v>0.15</v>
      </c>
      <c r="AR346">
        <f t="shared" si="255"/>
        <v>0.15</v>
      </c>
      <c r="AS346" t="s">
        <v>4506</v>
      </c>
      <c r="AT346">
        <v>0.15</v>
      </c>
      <c r="AU346">
        <f t="shared" si="256"/>
        <v>0.15</v>
      </c>
      <c r="AV346" t="s">
        <v>4506</v>
      </c>
      <c r="AW346">
        <v>1.5</v>
      </c>
      <c r="AX346" t="s">
        <v>4507</v>
      </c>
      <c r="AY346">
        <v>0.15</v>
      </c>
      <c r="AZ346">
        <f t="shared" si="257"/>
        <v>0.15</v>
      </c>
      <c r="BA346">
        <f t="shared" si="258"/>
        <v>0.5</v>
      </c>
      <c r="BB346" t="s">
        <v>4508</v>
      </c>
      <c r="BC346">
        <v>0.15</v>
      </c>
      <c r="BD346" t="s">
        <v>4509</v>
      </c>
      <c r="BE346">
        <v>0.15</v>
      </c>
      <c r="BF346" t="s">
        <v>4509</v>
      </c>
      <c r="BG346" t="s">
        <v>852</v>
      </c>
      <c r="BQ346">
        <v>0.99999999999999989</v>
      </c>
      <c r="BR346">
        <v>1</v>
      </c>
      <c r="BS346">
        <v>0.15</v>
      </c>
      <c r="BT346">
        <v>0.2</v>
      </c>
      <c r="BU346">
        <v>1.25</v>
      </c>
      <c r="BV346">
        <v>0.25</v>
      </c>
      <c r="BW346">
        <v>0.15</v>
      </c>
      <c r="BX346">
        <v>0.2</v>
      </c>
      <c r="BY346">
        <v>0.25</v>
      </c>
      <c r="BZ346">
        <v>0.99999999999999989</v>
      </c>
      <c r="CA346">
        <v>1</v>
      </c>
      <c r="CB346">
        <v>1</v>
      </c>
      <c r="CC346">
        <v>0.15</v>
      </c>
      <c r="CD346">
        <v>0.2</v>
      </c>
      <c r="CE346">
        <v>0.25</v>
      </c>
      <c r="CF346">
        <v>1</v>
      </c>
      <c r="CG346">
        <v>0.3</v>
      </c>
      <c r="CH346">
        <v>0.3</v>
      </c>
      <c r="CI346">
        <v>1</v>
      </c>
      <c r="CJ346">
        <v>0.3</v>
      </c>
      <c r="CK346">
        <v>1</v>
      </c>
      <c r="CL346">
        <v>0.44999999999999996</v>
      </c>
      <c r="CM346">
        <v>0.44999999999999996</v>
      </c>
      <c r="CN346">
        <v>1</v>
      </c>
      <c r="CO346">
        <v>0.44999999999999996</v>
      </c>
      <c r="CP346">
        <v>1</v>
      </c>
      <c r="CQ346">
        <v>0.6</v>
      </c>
      <c r="CR346">
        <v>0.6</v>
      </c>
      <c r="CS346">
        <v>1</v>
      </c>
      <c r="CT346">
        <v>0.6</v>
      </c>
      <c r="CU346">
        <v>3.7</v>
      </c>
      <c r="CV346">
        <v>2.1</v>
      </c>
      <c r="CW346">
        <v>2.1</v>
      </c>
      <c r="CX346">
        <v>1</v>
      </c>
      <c r="CY346">
        <v>1</v>
      </c>
      <c r="CZ346">
        <v>1</v>
      </c>
      <c r="DA346">
        <v>0.75</v>
      </c>
      <c r="DB346">
        <v>0.75</v>
      </c>
      <c r="DC346">
        <v>1</v>
      </c>
      <c r="DD346">
        <v>0.75</v>
      </c>
      <c r="DE346">
        <v>1</v>
      </c>
      <c r="DF346">
        <v>0.9</v>
      </c>
      <c r="DG346">
        <v>0.9</v>
      </c>
      <c r="DH346">
        <v>1</v>
      </c>
      <c r="DI346">
        <v>0.9</v>
      </c>
      <c r="DJ346">
        <v>2</v>
      </c>
      <c r="DK346">
        <v>1.05</v>
      </c>
      <c r="DL346">
        <v>1.05</v>
      </c>
      <c r="DM346">
        <v>1</v>
      </c>
      <c r="DN346">
        <v>1</v>
      </c>
      <c r="DO346">
        <v>0</v>
      </c>
      <c r="DS346" t="s">
        <v>3097</v>
      </c>
      <c r="DT346" t="s">
        <v>3032</v>
      </c>
      <c r="DZ346">
        <v>0.05</v>
      </c>
      <c r="EA346">
        <v>0.15</v>
      </c>
      <c r="EB346">
        <v>0.15</v>
      </c>
      <c r="EC346">
        <v>0.15</v>
      </c>
      <c r="ED346">
        <v>0.15</v>
      </c>
      <c r="EE346">
        <v>0</v>
      </c>
      <c r="EF346">
        <v>0.05</v>
      </c>
      <c r="EG346">
        <v>0.05</v>
      </c>
      <c r="EK346">
        <v>0.25</v>
      </c>
    </row>
    <row r="347" spans="1:141" x14ac:dyDescent="0.25">
      <c r="A347" t="s">
        <v>640</v>
      </c>
      <c r="B347" t="s">
        <v>641</v>
      </c>
      <c r="C347" t="s">
        <v>850</v>
      </c>
      <c r="D347">
        <v>3</v>
      </c>
      <c r="E347" t="s">
        <v>851</v>
      </c>
      <c r="F347" t="s">
        <v>871</v>
      </c>
      <c r="G347" t="s">
        <v>872</v>
      </c>
      <c r="H347" t="s">
        <v>2997</v>
      </c>
      <c r="I347" t="s">
        <v>2838</v>
      </c>
      <c r="J347" t="s">
        <v>2838</v>
      </c>
      <c r="K347" t="s">
        <v>871</v>
      </c>
      <c r="L347" t="s">
        <v>873</v>
      </c>
      <c r="M347">
        <v>917</v>
      </c>
      <c r="N347" t="s">
        <v>56</v>
      </c>
      <c r="O347" t="s">
        <v>874</v>
      </c>
      <c r="P347" t="s">
        <v>2838</v>
      </c>
      <c r="Q347" t="s">
        <v>856</v>
      </c>
      <c r="R347" t="s">
        <v>4116</v>
      </c>
      <c r="S347" t="s">
        <v>64</v>
      </c>
      <c r="T347" t="s">
        <v>52</v>
      </c>
      <c r="U347" t="s">
        <v>2991</v>
      </c>
      <c r="V347" t="s">
        <v>26</v>
      </c>
      <c r="W347">
        <v>1</v>
      </c>
      <c r="X347" t="s">
        <v>4150</v>
      </c>
      <c r="Y347">
        <v>63</v>
      </c>
      <c r="Z347">
        <v>63</v>
      </c>
      <c r="AA347">
        <v>58</v>
      </c>
      <c r="AB347">
        <v>32</v>
      </c>
      <c r="AC347">
        <v>7</v>
      </c>
      <c r="AD347" t="s">
        <v>19</v>
      </c>
      <c r="AE347">
        <v>0</v>
      </c>
      <c r="AF347" t="s">
        <v>19</v>
      </c>
      <c r="AG347">
        <v>7</v>
      </c>
      <c r="AH347" t="s">
        <v>4510</v>
      </c>
      <c r="AI347">
        <v>8</v>
      </c>
      <c r="AJ347" t="s">
        <v>4511</v>
      </c>
      <c r="AK347">
        <v>8</v>
      </c>
      <c r="AL347">
        <f t="shared" ref="AL347:AL355" si="259">+AK347</f>
        <v>8</v>
      </c>
      <c r="AM347" t="s">
        <v>4512</v>
      </c>
      <c r="AN347">
        <v>8</v>
      </c>
      <c r="AP347" t="s">
        <v>4513</v>
      </c>
      <c r="AQ347">
        <v>9</v>
      </c>
      <c r="AS347" t="s">
        <v>4514</v>
      </c>
      <c r="AT347">
        <v>12</v>
      </c>
      <c r="AV347" t="s">
        <v>4515</v>
      </c>
      <c r="AW347">
        <v>28</v>
      </c>
      <c r="AX347" t="s">
        <v>4516</v>
      </c>
      <c r="AY347">
        <v>29</v>
      </c>
      <c r="BA347">
        <f t="shared" ref="BA347:BA355" si="260">+AY347</f>
        <v>29</v>
      </c>
      <c r="BB347" t="s">
        <v>19</v>
      </c>
      <c r="BC347">
        <v>29</v>
      </c>
      <c r="BD347" t="s">
        <v>4517</v>
      </c>
      <c r="BE347">
        <v>29</v>
      </c>
      <c r="BF347" t="s">
        <v>4518</v>
      </c>
      <c r="BG347" t="s">
        <v>4519</v>
      </c>
      <c r="BH347">
        <v>3</v>
      </c>
      <c r="BI347">
        <v>9</v>
      </c>
      <c r="BJ347">
        <v>6</v>
      </c>
      <c r="BK347">
        <v>9</v>
      </c>
      <c r="BL347">
        <v>6</v>
      </c>
      <c r="BM347">
        <v>7</v>
      </c>
      <c r="BN347">
        <v>7</v>
      </c>
      <c r="BO347">
        <v>7</v>
      </c>
      <c r="BP347">
        <v>9</v>
      </c>
      <c r="BQ347">
        <v>1.3333333333333333</v>
      </c>
      <c r="BR347">
        <v>1.1428571428571428</v>
      </c>
      <c r="BS347">
        <v>0.1111111111111111</v>
      </c>
      <c r="BT347">
        <v>0.12698412698412698</v>
      </c>
      <c r="BU347">
        <v>1.1428571428571428</v>
      </c>
      <c r="BV347">
        <v>0.12698412698412698</v>
      </c>
      <c r="BW347">
        <v>7</v>
      </c>
      <c r="BX347">
        <v>8</v>
      </c>
      <c r="BY347">
        <v>8</v>
      </c>
      <c r="BZ347">
        <v>1</v>
      </c>
      <c r="CA347">
        <v>1</v>
      </c>
      <c r="CB347">
        <v>1</v>
      </c>
      <c r="CC347">
        <v>0.1111111111111111</v>
      </c>
      <c r="CD347">
        <v>0.12698412698412698</v>
      </c>
      <c r="CE347">
        <v>0.12698412698412698</v>
      </c>
      <c r="CF347">
        <v>0.5714285714285714</v>
      </c>
      <c r="CG347">
        <v>0.12698412698412698</v>
      </c>
      <c r="CH347">
        <v>8</v>
      </c>
      <c r="CI347">
        <v>0.5714285714285714</v>
      </c>
      <c r="CJ347">
        <v>0.12698412698412698</v>
      </c>
      <c r="CK347">
        <v>0.45</v>
      </c>
      <c r="CL347">
        <v>0.14285714285714285</v>
      </c>
      <c r="CM347">
        <v>9</v>
      </c>
      <c r="CN347">
        <v>0.45</v>
      </c>
      <c r="CO347">
        <v>0.14285714285714285</v>
      </c>
      <c r="CP347">
        <v>0.44444444444444442</v>
      </c>
      <c r="CQ347">
        <v>0.19047619047619047</v>
      </c>
      <c r="CR347">
        <v>12</v>
      </c>
      <c r="CS347">
        <v>0.44444444444444442</v>
      </c>
      <c r="CT347">
        <v>0.19047619047619047</v>
      </c>
      <c r="CU347">
        <v>0.875</v>
      </c>
      <c r="CV347">
        <v>0.44444444444444442</v>
      </c>
      <c r="CW347">
        <v>28</v>
      </c>
      <c r="CX347">
        <v>0.875</v>
      </c>
      <c r="CY347">
        <v>0.44444444444444442</v>
      </c>
      <c r="CZ347">
        <v>0.90625</v>
      </c>
      <c r="DA347">
        <v>0.46031746031746029</v>
      </c>
      <c r="DB347">
        <v>29</v>
      </c>
      <c r="DC347">
        <v>0.90625</v>
      </c>
      <c r="DD347">
        <v>0.46031746031746029</v>
      </c>
      <c r="DE347">
        <v>1</v>
      </c>
      <c r="DF347">
        <v>0.46031746031746029</v>
      </c>
      <c r="DG347">
        <v>29</v>
      </c>
      <c r="DH347">
        <v>1</v>
      </c>
      <c r="DI347">
        <v>0.46031746031746029</v>
      </c>
      <c r="DJ347">
        <v>1</v>
      </c>
      <c r="DK347">
        <v>0.46031746031746029</v>
      </c>
      <c r="DL347">
        <v>29</v>
      </c>
      <c r="DM347">
        <v>1</v>
      </c>
      <c r="DN347">
        <v>0.46031746031746029</v>
      </c>
      <c r="DO347">
        <v>0</v>
      </c>
      <c r="DS347" t="s">
        <v>3097</v>
      </c>
      <c r="DT347" t="s">
        <v>3032</v>
      </c>
      <c r="DV347" t="s">
        <v>4520</v>
      </c>
      <c r="DW347" t="s">
        <v>19</v>
      </c>
      <c r="DX347" t="s">
        <v>4521</v>
      </c>
      <c r="DY347" t="s">
        <v>19</v>
      </c>
      <c r="DZ347">
        <v>14</v>
      </c>
      <c r="EA347">
        <v>20</v>
      </c>
      <c r="EB347">
        <v>27</v>
      </c>
      <c r="EC347">
        <v>32</v>
      </c>
      <c r="ED347">
        <v>29</v>
      </c>
      <c r="EE347">
        <v>29</v>
      </c>
      <c r="EF347">
        <v>34</v>
      </c>
      <c r="EG347">
        <v>41</v>
      </c>
      <c r="EK347">
        <v>41</v>
      </c>
    </row>
    <row r="348" spans="1:141" x14ac:dyDescent="0.25">
      <c r="A348" t="s">
        <v>640</v>
      </c>
      <c r="B348" t="s">
        <v>641</v>
      </c>
      <c r="C348" t="s">
        <v>850</v>
      </c>
      <c r="D348">
        <v>3</v>
      </c>
      <c r="E348" t="s">
        <v>851</v>
      </c>
      <c r="F348" t="s">
        <v>871</v>
      </c>
      <c r="G348" t="s">
        <v>872</v>
      </c>
      <c r="H348" t="s">
        <v>2997</v>
      </c>
      <c r="I348" t="s">
        <v>2838</v>
      </c>
      <c r="J348" t="s">
        <v>2838</v>
      </c>
      <c r="K348" t="s">
        <v>871</v>
      </c>
      <c r="L348" t="s">
        <v>875</v>
      </c>
      <c r="M348">
        <v>918</v>
      </c>
      <c r="N348" t="s">
        <v>56</v>
      </c>
      <c r="O348" t="s">
        <v>876</v>
      </c>
      <c r="P348" t="s">
        <v>2838</v>
      </c>
      <c r="Q348" t="s">
        <v>856</v>
      </c>
      <c r="R348" t="s">
        <v>4116</v>
      </c>
      <c r="S348" t="s">
        <v>64</v>
      </c>
      <c r="T348" t="s">
        <v>52</v>
      </c>
      <c r="U348" t="s">
        <v>2991</v>
      </c>
      <c r="V348" t="s">
        <v>26</v>
      </c>
      <c r="W348">
        <v>2</v>
      </c>
      <c r="X348" t="s">
        <v>4150</v>
      </c>
      <c r="Y348">
        <v>80</v>
      </c>
      <c r="Z348">
        <v>80</v>
      </c>
      <c r="AA348">
        <v>60</v>
      </c>
      <c r="AB348">
        <v>35</v>
      </c>
      <c r="AC348">
        <v>10</v>
      </c>
      <c r="AD348" t="s">
        <v>19</v>
      </c>
      <c r="AE348">
        <v>0</v>
      </c>
      <c r="AF348" t="s">
        <v>19</v>
      </c>
      <c r="AG348">
        <v>7</v>
      </c>
      <c r="AH348" t="s">
        <v>4522</v>
      </c>
      <c r="AI348">
        <v>18</v>
      </c>
      <c r="AJ348" t="s">
        <v>4523</v>
      </c>
      <c r="AK348">
        <v>33</v>
      </c>
      <c r="AL348">
        <f t="shared" si="259"/>
        <v>33</v>
      </c>
      <c r="AM348" t="s">
        <v>4524</v>
      </c>
      <c r="AN348">
        <v>40</v>
      </c>
      <c r="AP348" t="s">
        <v>4525</v>
      </c>
      <c r="AQ348">
        <v>54</v>
      </c>
      <c r="AS348" t="s">
        <v>4526</v>
      </c>
      <c r="AT348">
        <v>70</v>
      </c>
      <c r="AV348" t="s">
        <v>4527</v>
      </c>
      <c r="AW348">
        <v>83</v>
      </c>
      <c r="AX348" t="s">
        <v>4528</v>
      </c>
      <c r="AY348">
        <v>83</v>
      </c>
      <c r="BA348">
        <f t="shared" si="260"/>
        <v>83</v>
      </c>
      <c r="BB348" t="s">
        <v>19</v>
      </c>
      <c r="BC348">
        <v>93</v>
      </c>
      <c r="BD348" t="s">
        <v>4529</v>
      </c>
      <c r="BE348">
        <v>93</v>
      </c>
      <c r="BF348" t="s">
        <v>4529</v>
      </c>
      <c r="BG348" t="s">
        <v>4519</v>
      </c>
      <c r="BH348">
        <v>4</v>
      </c>
      <c r="BI348">
        <v>12</v>
      </c>
      <c r="BJ348">
        <v>8</v>
      </c>
      <c r="BK348">
        <v>12</v>
      </c>
      <c r="BL348">
        <v>8</v>
      </c>
      <c r="BM348">
        <v>8</v>
      </c>
      <c r="BN348">
        <v>8</v>
      </c>
      <c r="BO348">
        <v>8</v>
      </c>
      <c r="BP348">
        <v>12</v>
      </c>
      <c r="BQ348">
        <v>0.93333333333333324</v>
      </c>
      <c r="BR348">
        <v>1.8</v>
      </c>
      <c r="BS348">
        <v>8.7499999999999994E-2</v>
      </c>
      <c r="BT348">
        <v>0.22500000000000001</v>
      </c>
      <c r="BU348">
        <v>3.3</v>
      </c>
      <c r="BV348">
        <v>0.41249999999999998</v>
      </c>
      <c r="BW348">
        <v>7</v>
      </c>
      <c r="BX348">
        <v>18</v>
      </c>
      <c r="BY348">
        <v>33</v>
      </c>
      <c r="BZ348">
        <v>0.93333333333333324</v>
      </c>
      <c r="CA348">
        <v>1</v>
      </c>
      <c r="CB348">
        <v>1</v>
      </c>
      <c r="CC348">
        <v>8.7499999999999994E-2</v>
      </c>
      <c r="CD348">
        <v>0.22500000000000001</v>
      </c>
      <c r="CE348">
        <v>0.41249999999999998</v>
      </c>
      <c r="CF348">
        <v>1.2121212121212122</v>
      </c>
      <c r="CG348">
        <v>0.5</v>
      </c>
      <c r="CH348">
        <v>40</v>
      </c>
      <c r="CI348">
        <v>1</v>
      </c>
      <c r="CJ348">
        <v>0.5</v>
      </c>
      <c r="CK348">
        <v>1.6363636363636365</v>
      </c>
      <c r="CL348">
        <v>0.67500000000000004</v>
      </c>
      <c r="CM348">
        <v>54</v>
      </c>
      <c r="CN348">
        <v>1</v>
      </c>
      <c r="CO348">
        <v>0.67500000000000004</v>
      </c>
      <c r="CP348">
        <v>2.0588235294117645</v>
      </c>
      <c r="CQ348">
        <v>0.875</v>
      </c>
      <c r="CR348">
        <v>70</v>
      </c>
      <c r="CS348">
        <v>1</v>
      </c>
      <c r="CT348">
        <v>0.875</v>
      </c>
      <c r="CU348">
        <v>2.3714285714285714</v>
      </c>
      <c r="CV348">
        <v>1.0375000000000001</v>
      </c>
      <c r="CW348">
        <v>83</v>
      </c>
      <c r="CX348">
        <v>1</v>
      </c>
      <c r="CY348">
        <v>1</v>
      </c>
      <c r="CZ348">
        <v>2.3714285714285714</v>
      </c>
      <c r="DA348">
        <v>1.0375000000000001</v>
      </c>
      <c r="DB348">
        <v>83</v>
      </c>
      <c r="DC348">
        <v>1</v>
      </c>
      <c r="DD348">
        <v>1</v>
      </c>
      <c r="DE348">
        <v>1.0219780219780219</v>
      </c>
      <c r="DF348">
        <v>1.1625000000000001</v>
      </c>
      <c r="DG348">
        <v>93</v>
      </c>
      <c r="DH348">
        <v>1</v>
      </c>
      <c r="DI348">
        <v>1</v>
      </c>
      <c r="DJ348">
        <v>0.93939393939393945</v>
      </c>
      <c r="DK348">
        <v>1.1625000000000001</v>
      </c>
      <c r="DL348">
        <v>93</v>
      </c>
      <c r="DM348">
        <v>0.93939393939393945</v>
      </c>
      <c r="DN348">
        <v>1</v>
      </c>
      <c r="DO348">
        <v>0</v>
      </c>
      <c r="DS348" t="s">
        <v>3097</v>
      </c>
      <c r="DT348" t="s">
        <v>3032</v>
      </c>
      <c r="DV348" t="s">
        <v>4520</v>
      </c>
      <c r="DW348" t="s">
        <v>19</v>
      </c>
      <c r="DX348" t="s">
        <v>4521</v>
      </c>
      <c r="DY348" t="s">
        <v>19</v>
      </c>
      <c r="DZ348">
        <v>33</v>
      </c>
      <c r="EA348">
        <v>33</v>
      </c>
      <c r="EB348">
        <v>34</v>
      </c>
      <c r="EC348">
        <v>35</v>
      </c>
      <c r="ED348">
        <v>91</v>
      </c>
      <c r="EE348">
        <v>99</v>
      </c>
      <c r="EF348">
        <v>107</v>
      </c>
      <c r="EG348">
        <v>115</v>
      </c>
      <c r="EK348">
        <v>115</v>
      </c>
    </row>
    <row r="349" spans="1:141" x14ac:dyDescent="0.25">
      <c r="A349" t="s">
        <v>640</v>
      </c>
      <c r="B349" t="s">
        <v>641</v>
      </c>
      <c r="C349" t="s">
        <v>850</v>
      </c>
      <c r="D349">
        <v>3</v>
      </c>
      <c r="E349" t="s">
        <v>851</v>
      </c>
      <c r="F349" t="s">
        <v>877</v>
      </c>
      <c r="G349" t="s">
        <v>878</v>
      </c>
      <c r="H349" t="s">
        <v>2997</v>
      </c>
      <c r="I349" t="s">
        <v>2838</v>
      </c>
      <c r="J349" t="s">
        <v>2838</v>
      </c>
      <c r="K349" t="s">
        <v>877</v>
      </c>
      <c r="L349" t="s">
        <v>879</v>
      </c>
      <c r="M349">
        <v>919</v>
      </c>
      <c r="N349" t="s">
        <v>56</v>
      </c>
      <c r="O349" t="s">
        <v>880</v>
      </c>
      <c r="P349" t="s">
        <v>2838</v>
      </c>
      <c r="Q349" t="s">
        <v>856</v>
      </c>
      <c r="R349" t="s">
        <v>4116</v>
      </c>
      <c r="S349" t="s">
        <v>64</v>
      </c>
      <c r="T349" t="s">
        <v>52</v>
      </c>
      <c r="U349" t="s">
        <v>2991</v>
      </c>
      <c r="V349" t="s">
        <v>26</v>
      </c>
      <c r="W349">
        <v>1</v>
      </c>
      <c r="X349" t="s">
        <v>4472</v>
      </c>
      <c r="Y349">
        <v>900</v>
      </c>
      <c r="Z349">
        <v>900</v>
      </c>
      <c r="AA349">
        <v>700</v>
      </c>
      <c r="AB349">
        <v>400</v>
      </c>
      <c r="AC349">
        <v>100</v>
      </c>
      <c r="AD349" t="s">
        <v>19</v>
      </c>
      <c r="AE349">
        <v>-2</v>
      </c>
      <c r="AF349" t="s">
        <v>19</v>
      </c>
      <c r="AG349">
        <v>600</v>
      </c>
      <c r="AH349" t="s">
        <v>4530</v>
      </c>
      <c r="AI349">
        <v>1061</v>
      </c>
      <c r="AJ349" t="s">
        <v>4531</v>
      </c>
      <c r="AK349">
        <v>3608</v>
      </c>
      <c r="AL349">
        <f t="shared" si="259"/>
        <v>3608</v>
      </c>
      <c r="AM349" t="s">
        <v>4532</v>
      </c>
      <c r="AN349">
        <v>3625</v>
      </c>
      <c r="AP349" t="s">
        <v>4533</v>
      </c>
      <c r="AQ349">
        <v>3670</v>
      </c>
      <c r="AS349" t="s">
        <v>4534</v>
      </c>
      <c r="AT349">
        <v>4126</v>
      </c>
      <c r="AV349" t="s">
        <v>4535</v>
      </c>
      <c r="AW349">
        <v>4503</v>
      </c>
      <c r="AX349" t="s">
        <v>4536</v>
      </c>
      <c r="AY349">
        <v>4277</v>
      </c>
      <c r="BA349">
        <f t="shared" si="260"/>
        <v>4277</v>
      </c>
      <c r="BB349" t="s">
        <v>19</v>
      </c>
      <c r="BC349">
        <v>4519</v>
      </c>
      <c r="BD349" t="s">
        <v>4537</v>
      </c>
      <c r="BE349">
        <v>4519</v>
      </c>
      <c r="BF349" t="s">
        <v>4538</v>
      </c>
      <c r="BG349" t="s">
        <v>4519</v>
      </c>
      <c r="BH349">
        <v>45</v>
      </c>
      <c r="BI349">
        <v>135</v>
      </c>
      <c r="BJ349">
        <v>9</v>
      </c>
      <c r="BK349">
        <v>135</v>
      </c>
      <c r="BL349">
        <v>9</v>
      </c>
      <c r="BM349">
        <v>9</v>
      </c>
      <c r="BN349">
        <v>9</v>
      </c>
      <c r="BO349">
        <v>9</v>
      </c>
      <c r="BP349">
        <v>135</v>
      </c>
      <c r="BQ349">
        <v>8</v>
      </c>
      <c r="BR349">
        <v>10.61</v>
      </c>
      <c r="BS349">
        <v>0.66666666666666663</v>
      </c>
      <c r="BT349">
        <v>1.1788888888888889</v>
      </c>
      <c r="BU349">
        <v>36.08</v>
      </c>
      <c r="BV349">
        <v>4.0088888888888885</v>
      </c>
      <c r="BW349">
        <v>600</v>
      </c>
      <c r="BX349">
        <v>1061</v>
      </c>
      <c r="BY349">
        <v>3608</v>
      </c>
      <c r="BZ349">
        <v>1</v>
      </c>
      <c r="CA349">
        <v>1</v>
      </c>
      <c r="CB349">
        <v>1</v>
      </c>
      <c r="CC349">
        <v>0.66666666666666663</v>
      </c>
      <c r="CD349">
        <v>1</v>
      </c>
      <c r="CE349">
        <v>1</v>
      </c>
      <c r="CF349">
        <v>0.50235587583148555</v>
      </c>
      <c r="CG349">
        <v>4.0277777777777777</v>
      </c>
      <c r="CH349">
        <v>3625</v>
      </c>
      <c r="CI349">
        <v>0.50235587583148555</v>
      </c>
      <c r="CJ349">
        <v>1</v>
      </c>
      <c r="CK349">
        <v>0.50336030722808944</v>
      </c>
      <c r="CL349">
        <v>4.0777777777777775</v>
      </c>
      <c r="CM349">
        <v>3670</v>
      </c>
      <c r="CN349">
        <v>0.50336030722808944</v>
      </c>
      <c r="CO349">
        <v>1</v>
      </c>
      <c r="CP349">
        <v>0.56014118924789569</v>
      </c>
      <c r="CQ349">
        <v>4.5844444444444443</v>
      </c>
      <c r="CR349">
        <v>4126</v>
      </c>
      <c r="CS349">
        <v>0.56014118924789569</v>
      </c>
      <c r="CT349">
        <v>1</v>
      </c>
      <c r="CU349">
        <v>11.2575</v>
      </c>
      <c r="CV349">
        <v>5.003333333333333</v>
      </c>
      <c r="CW349">
        <v>4503</v>
      </c>
      <c r="CX349">
        <v>1</v>
      </c>
      <c r="CY349">
        <v>1</v>
      </c>
      <c r="CZ349">
        <v>10.692500000000001</v>
      </c>
      <c r="DA349">
        <v>4.7522222222222226</v>
      </c>
      <c r="DB349">
        <v>4277</v>
      </c>
      <c r="DC349">
        <v>1</v>
      </c>
      <c r="DD349">
        <v>1</v>
      </c>
      <c r="DE349">
        <v>1.047762578251797</v>
      </c>
      <c r="DF349">
        <v>5.0211111111111109</v>
      </c>
      <c r="DG349">
        <v>4519</v>
      </c>
      <c r="DH349">
        <v>1</v>
      </c>
      <c r="DI349">
        <v>1</v>
      </c>
      <c r="DJ349">
        <v>1.0357552143020856</v>
      </c>
      <c r="DK349">
        <v>5.0211111111111109</v>
      </c>
      <c r="DL349">
        <v>4519</v>
      </c>
      <c r="DM349">
        <v>1</v>
      </c>
      <c r="DN349">
        <v>1</v>
      </c>
      <c r="DO349">
        <v>0</v>
      </c>
      <c r="DS349" t="s">
        <v>3097</v>
      </c>
      <c r="DZ349">
        <v>7216</v>
      </c>
      <c r="EA349">
        <v>7291</v>
      </c>
      <c r="EB349">
        <v>7366</v>
      </c>
      <c r="EC349">
        <v>7441</v>
      </c>
      <c r="ED349">
        <v>4313</v>
      </c>
      <c r="EE349">
        <v>4363</v>
      </c>
      <c r="EF349">
        <v>4463</v>
      </c>
      <c r="EG349">
        <v>4577</v>
      </c>
      <c r="EK349">
        <v>4577</v>
      </c>
    </row>
    <row r="350" spans="1:141" x14ac:dyDescent="0.25">
      <c r="A350" t="s">
        <v>640</v>
      </c>
      <c r="B350" t="s">
        <v>641</v>
      </c>
      <c r="C350" t="s">
        <v>850</v>
      </c>
      <c r="D350">
        <v>3</v>
      </c>
      <c r="E350" t="s">
        <v>851</v>
      </c>
      <c r="F350" t="s">
        <v>877</v>
      </c>
      <c r="G350" t="s">
        <v>878</v>
      </c>
      <c r="H350" t="s">
        <v>2997</v>
      </c>
      <c r="I350" t="s">
        <v>2838</v>
      </c>
      <c r="J350" t="s">
        <v>2838</v>
      </c>
      <c r="K350" t="s">
        <v>877</v>
      </c>
      <c r="L350" t="s">
        <v>881</v>
      </c>
      <c r="M350">
        <v>920</v>
      </c>
      <c r="N350" t="s">
        <v>56</v>
      </c>
      <c r="O350" t="s">
        <v>882</v>
      </c>
      <c r="P350" t="s">
        <v>2838</v>
      </c>
      <c r="Q350" t="s">
        <v>856</v>
      </c>
      <c r="R350" t="s">
        <v>4116</v>
      </c>
      <c r="S350" t="s">
        <v>64</v>
      </c>
      <c r="T350" t="s">
        <v>52</v>
      </c>
      <c r="U350" t="s">
        <v>2991</v>
      </c>
      <c r="V350" t="s">
        <v>26</v>
      </c>
      <c r="W350">
        <v>2</v>
      </c>
      <c r="X350" t="s">
        <v>4472</v>
      </c>
      <c r="Y350">
        <v>12</v>
      </c>
      <c r="Z350">
        <v>12</v>
      </c>
      <c r="AA350">
        <v>11</v>
      </c>
      <c r="AB350">
        <v>7</v>
      </c>
      <c r="AC350">
        <v>3</v>
      </c>
      <c r="AD350" t="s">
        <v>19</v>
      </c>
      <c r="AE350">
        <v>6</v>
      </c>
      <c r="AF350" t="s">
        <v>19</v>
      </c>
      <c r="AG350">
        <v>1</v>
      </c>
      <c r="AH350" t="s">
        <v>4539</v>
      </c>
      <c r="AI350">
        <v>3</v>
      </c>
      <c r="AJ350" t="s">
        <v>4540</v>
      </c>
      <c r="AK350">
        <v>3</v>
      </c>
      <c r="AL350">
        <f t="shared" si="259"/>
        <v>3</v>
      </c>
      <c r="AM350" t="s">
        <v>4541</v>
      </c>
      <c r="AN350">
        <v>5</v>
      </c>
      <c r="AP350" t="s">
        <v>4542</v>
      </c>
      <c r="AQ350">
        <v>8</v>
      </c>
      <c r="AS350" t="s">
        <v>4543</v>
      </c>
      <c r="AT350">
        <v>12</v>
      </c>
      <c r="AV350" t="s">
        <v>4544</v>
      </c>
      <c r="AW350">
        <v>22</v>
      </c>
      <c r="AX350" t="s">
        <v>4545</v>
      </c>
      <c r="AY350">
        <v>12</v>
      </c>
      <c r="BA350">
        <f t="shared" si="260"/>
        <v>12</v>
      </c>
      <c r="BB350" t="s">
        <v>19</v>
      </c>
      <c r="BC350">
        <v>13</v>
      </c>
      <c r="BD350" t="s">
        <v>4546</v>
      </c>
      <c r="BE350">
        <v>13</v>
      </c>
      <c r="BF350" t="s">
        <v>4546</v>
      </c>
      <c r="BG350" t="s">
        <v>4519</v>
      </c>
      <c r="BH350">
        <v>1</v>
      </c>
      <c r="BI350">
        <v>1</v>
      </c>
      <c r="BJ350">
        <v>1</v>
      </c>
      <c r="BK350">
        <v>1</v>
      </c>
      <c r="BL350">
        <v>1</v>
      </c>
      <c r="BM350">
        <v>1</v>
      </c>
      <c r="BN350">
        <v>2</v>
      </c>
      <c r="BO350">
        <v>2</v>
      </c>
      <c r="BP350">
        <v>2</v>
      </c>
      <c r="BQ350">
        <v>0.44444444444444442</v>
      </c>
      <c r="BR350">
        <v>1</v>
      </c>
      <c r="BS350">
        <v>8.3333333333333329E-2</v>
      </c>
      <c r="BT350">
        <v>0.25</v>
      </c>
      <c r="BU350">
        <v>1</v>
      </c>
      <c r="BV350">
        <v>0.25</v>
      </c>
      <c r="BW350">
        <v>1</v>
      </c>
      <c r="BX350">
        <v>3</v>
      </c>
      <c r="BY350">
        <v>3</v>
      </c>
      <c r="BZ350">
        <v>0.44444444444444442</v>
      </c>
      <c r="CA350">
        <v>1</v>
      </c>
      <c r="CB350">
        <v>1</v>
      </c>
      <c r="CC350">
        <v>8.3333333333333329E-2</v>
      </c>
      <c r="CD350">
        <v>0.25</v>
      </c>
      <c r="CE350">
        <v>0.25</v>
      </c>
      <c r="CF350">
        <v>1.25</v>
      </c>
      <c r="CG350">
        <v>0.41666666666666669</v>
      </c>
      <c r="CH350">
        <v>5</v>
      </c>
      <c r="CI350">
        <v>1</v>
      </c>
      <c r="CJ350">
        <v>0.41666666666666669</v>
      </c>
      <c r="CK350">
        <v>1.6</v>
      </c>
      <c r="CL350">
        <v>0.66666666666666663</v>
      </c>
      <c r="CM350">
        <v>8</v>
      </c>
      <c r="CN350">
        <v>1</v>
      </c>
      <c r="CO350">
        <v>0.66666666666666663</v>
      </c>
      <c r="CP350">
        <v>2</v>
      </c>
      <c r="CQ350">
        <v>1</v>
      </c>
      <c r="CR350">
        <v>12</v>
      </c>
      <c r="CS350">
        <v>1</v>
      </c>
      <c r="CT350">
        <v>1</v>
      </c>
      <c r="CU350">
        <v>3.1428571428571428</v>
      </c>
      <c r="CV350">
        <v>1.8333333333333333</v>
      </c>
      <c r="CW350">
        <v>22</v>
      </c>
      <c r="CX350">
        <v>1</v>
      </c>
      <c r="CY350">
        <v>1</v>
      </c>
      <c r="CZ350">
        <v>1.7142857142857142</v>
      </c>
      <c r="DA350">
        <v>1</v>
      </c>
      <c r="DB350">
        <v>12</v>
      </c>
      <c r="DC350">
        <v>1</v>
      </c>
      <c r="DD350">
        <v>1</v>
      </c>
      <c r="DE350">
        <v>1</v>
      </c>
      <c r="DF350">
        <v>1.0833333333333333</v>
      </c>
      <c r="DG350">
        <v>13</v>
      </c>
      <c r="DH350">
        <v>1</v>
      </c>
      <c r="DI350">
        <v>1</v>
      </c>
      <c r="DJ350">
        <v>0.9285714285714286</v>
      </c>
      <c r="DK350">
        <v>1.0833333333333333</v>
      </c>
      <c r="DL350">
        <v>13</v>
      </c>
      <c r="DM350">
        <v>0.9285714285714286</v>
      </c>
      <c r="DN350">
        <v>1</v>
      </c>
      <c r="DO350">
        <v>0</v>
      </c>
      <c r="DS350" t="s">
        <v>3097</v>
      </c>
      <c r="DZ350">
        <v>4</v>
      </c>
      <c r="EA350">
        <v>5</v>
      </c>
      <c r="EB350">
        <v>6</v>
      </c>
      <c r="EC350">
        <v>7</v>
      </c>
      <c r="ED350">
        <v>13</v>
      </c>
      <c r="EE350">
        <v>14</v>
      </c>
      <c r="EF350">
        <v>15</v>
      </c>
      <c r="EG350">
        <v>16</v>
      </c>
      <c r="EK350">
        <v>16</v>
      </c>
    </row>
    <row r="351" spans="1:141" x14ac:dyDescent="0.25">
      <c r="A351" t="s">
        <v>640</v>
      </c>
      <c r="B351" t="s">
        <v>641</v>
      </c>
      <c r="C351" t="s">
        <v>850</v>
      </c>
      <c r="D351">
        <v>3</v>
      </c>
      <c r="E351" t="s">
        <v>851</v>
      </c>
      <c r="F351" t="s">
        <v>877</v>
      </c>
      <c r="G351" t="s">
        <v>878</v>
      </c>
      <c r="H351" t="s">
        <v>2997</v>
      </c>
      <c r="I351" t="s">
        <v>2838</v>
      </c>
      <c r="J351" t="s">
        <v>2838</v>
      </c>
      <c r="K351" t="s">
        <v>877</v>
      </c>
      <c r="L351" t="s">
        <v>883</v>
      </c>
      <c r="M351">
        <v>921</v>
      </c>
      <c r="N351" t="s">
        <v>56</v>
      </c>
      <c r="O351" t="s">
        <v>884</v>
      </c>
      <c r="P351" t="s">
        <v>2838</v>
      </c>
      <c r="Q351" t="s">
        <v>856</v>
      </c>
      <c r="R351" t="s">
        <v>4116</v>
      </c>
      <c r="S351" t="s">
        <v>64</v>
      </c>
      <c r="T351" t="s">
        <v>52</v>
      </c>
      <c r="U351" t="s">
        <v>2991</v>
      </c>
      <c r="V351" t="s">
        <v>26</v>
      </c>
      <c r="W351">
        <v>3</v>
      </c>
      <c r="X351" t="s">
        <v>4472</v>
      </c>
      <c r="Y351">
        <v>16</v>
      </c>
      <c r="Z351">
        <v>16</v>
      </c>
      <c r="AA351">
        <v>12</v>
      </c>
      <c r="AB351">
        <v>8</v>
      </c>
      <c r="AC351">
        <v>3</v>
      </c>
      <c r="AD351" t="s">
        <v>19</v>
      </c>
      <c r="AE351">
        <v>4</v>
      </c>
      <c r="AF351" t="s">
        <v>19</v>
      </c>
      <c r="AG351">
        <v>6</v>
      </c>
      <c r="AH351" t="s">
        <v>4547</v>
      </c>
      <c r="AI351">
        <v>8</v>
      </c>
      <c r="AJ351" t="s">
        <v>4548</v>
      </c>
      <c r="AK351">
        <v>6</v>
      </c>
      <c r="AL351">
        <f t="shared" si="259"/>
        <v>6</v>
      </c>
      <c r="AM351" t="s">
        <v>4549</v>
      </c>
      <c r="AN351">
        <v>6</v>
      </c>
      <c r="AP351" t="s">
        <v>4550</v>
      </c>
      <c r="AQ351">
        <v>9</v>
      </c>
      <c r="AS351" t="s">
        <v>4551</v>
      </c>
      <c r="AT351">
        <v>14</v>
      </c>
      <c r="AV351" t="s">
        <v>4552</v>
      </c>
      <c r="AW351">
        <v>17</v>
      </c>
      <c r="AX351" t="s">
        <v>4553</v>
      </c>
      <c r="AY351">
        <v>15</v>
      </c>
      <c r="BA351">
        <f t="shared" si="260"/>
        <v>15</v>
      </c>
      <c r="BB351" t="s">
        <v>19</v>
      </c>
      <c r="BC351">
        <v>16</v>
      </c>
      <c r="BD351" t="s">
        <v>4554</v>
      </c>
      <c r="BE351">
        <v>16</v>
      </c>
      <c r="BF351" t="s">
        <v>4554</v>
      </c>
      <c r="BG351" t="s">
        <v>854</v>
      </c>
      <c r="BQ351">
        <v>2.6666666666666665</v>
      </c>
      <c r="BR351">
        <v>2.6666666666666665</v>
      </c>
      <c r="BS351">
        <v>0.375</v>
      </c>
      <c r="BT351">
        <v>0.5</v>
      </c>
      <c r="BU351">
        <v>2</v>
      </c>
      <c r="BV351">
        <v>0.375</v>
      </c>
      <c r="BW351">
        <v>6</v>
      </c>
      <c r="BX351">
        <v>8</v>
      </c>
      <c r="BY351">
        <v>6</v>
      </c>
      <c r="BZ351">
        <v>1</v>
      </c>
      <c r="CA351">
        <v>1</v>
      </c>
      <c r="CB351">
        <v>1</v>
      </c>
      <c r="CC351">
        <v>0.375</v>
      </c>
      <c r="CD351">
        <v>0.5</v>
      </c>
      <c r="CE351">
        <v>0.375</v>
      </c>
      <c r="CF351">
        <v>1</v>
      </c>
      <c r="CG351">
        <v>0.375</v>
      </c>
      <c r="CH351">
        <v>6</v>
      </c>
      <c r="CI351">
        <v>1</v>
      </c>
      <c r="CJ351">
        <v>0.375</v>
      </c>
      <c r="CK351">
        <v>1.5</v>
      </c>
      <c r="CL351">
        <v>0.5625</v>
      </c>
      <c r="CM351">
        <v>9</v>
      </c>
      <c r="CN351">
        <v>1</v>
      </c>
      <c r="CO351">
        <v>0.5625</v>
      </c>
      <c r="CP351">
        <v>2</v>
      </c>
      <c r="CQ351">
        <v>0.875</v>
      </c>
      <c r="CR351">
        <v>14</v>
      </c>
      <c r="CS351">
        <v>1</v>
      </c>
      <c r="CT351">
        <v>0.875</v>
      </c>
      <c r="CU351">
        <v>2.125</v>
      </c>
      <c r="CV351">
        <v>1.0625</v>
      </c>
      <c r="CW351">
        <v>17</v>
      </c>
      <c r="CX351">
        <v>1</v>
      </c>
      <c r="CY351">
        <v>1</v>
      </c>
      <c r="CZ351">
        <v>1.875</v>
      </c>
      <c r="DA351">
        <v>0.9375</v>
      </c>
      <c r="DB351">
        <v>15</v>
      </c>
      <c r="DC351">
        <v>1</v>
      </c>
      <c r="DD351">
        <v>0.9375</v>
      </c>
      <c r="DE351">
        <v>1</v>
      </c>
      <c r="DF351">
        <v>1</v>
      </c>
      <c r="DG351">
        <v>16</v>
      </c>
      <c r="DH351">
        <v>1</v>
      </c>
      <c r="DI351">
        <v>1</v>
      </c>
      <c r="DJ351">
        <v>0.94117647058823528</v>
      </c>
      <c r="DK351">
        <v>1</v>
      </c>
      <c r="DL351">
        <v>16</v>
      </c>
      <c r="DM351">
        <v>0.94117647058823528</v>
      </c>
      <c r="DN351">
        <v>1</v>
      </c>
      <c r="DO351">
        <v>0</v>
      </c>
      <c r="DS351" t="s">
        <v>3097</v>
      </c>
      <c r="DZ351">
        <v>6</v>
      </c>
      <c r="EA351">
        <v>6</v>
      </c>
      <c r="EB351">
        <v>7</v>
      </c>
      <c r="EC351">
        <v>8</v>
      </c>
      <c r="ED351">
        <v>16</v>
      </c>
      <c r="EE351">
        <v>17</v>
      </c>
      <c r="EF351">
        <v>18</v>
      </c>
      <c r="EG351">
        <v>19</v>
      </c>
      <c r="EK351">
        <v>19</v>
      </c>
    </row>
    <row r="352" spans="1:141" x14ac:dyDescent="0.25">
      <c r="A352" t="s">
        <v>640</v>
      </c>
      <c r="B352" t="s">
        <v>641</v>
      </c>
      <c r="C352" t="s">
        <v>850</v>
      </c>
      <c r="D352">
        <v>3</v>
      </c>
      <c r="E352" t="s">
        <v>851</v>
      </c>
      <c r="F352" t="s">
        <v>885</v>
      </c>
      <c r="G352" t="s">
        <v>886</v>
      </c>
      <c r="H352" t="s">
        <v>2997</v>
      </c>
      <c r="I352" t="s">
        <v>2838</v>
      </c>
      <c r="J352" t="s">
        <v>2838</v>
      </c>
      <c r="K352" t="s">
        <v>885</v>
      </c>
      <c r="L352" t="s">
        <v>887</v>
      </c>
      <c r="M352">
        <v>922</v>
      </c>
      <c r="N352" t="s">
        <v>56</v>
      </c>
      <c r="O352" t="s">
        <v>888</v>
      </c>
      <c r="P352" t="s">
        <v>2838</v>
      </c>
      <c r="Q352" t="s">
        <v>856</v>
      </c>
      <c r="R352" t="s">
        <v>4116</v>
      </c>
      <c r="S352" t="s">
        <v>64</v>
      </c>
      <c r="T352" t="s">
        <v>52</v>
      </c>
      <c r="U352" t="s">
        <v>2991</v>
      </c>
      <c r="V352" t="s">
        <v>26</v>
      </c>
      <c r="W352">
        <v>1</v>
      </c>
      <c r="X352" t="s">
        <v>4472</v>
      </c>
      <c r="Y352">
        <v>16</v>
      </c>
      <c r="Z352">
        <v>16</v>
      </c>
      <c r="AA352">
        <v>13</v>
      </c>
      <c r="AB352">
        <v>9</v>
      </c>
      <c r="AC352">
        <v>5</v>
      </c>
      <c r="AD352" t="s">
        <v>19</v>
      </c>
      <c r="AE352">
        <v>4</v>
      </c>
      <c r="AF352" t="s">
        <v>19</v>
      </c>
      <c r="AG352">
        <v>4</v>
      </c>
      <c r="AH352" t="s">
        <v>4555</v>
      </c>
      <c r="AI352">
        <v>11</v>
      </c>
      <c r="AJ352" t="s">
        <v>4556</v>
      </c>
      <c r="AK352">
        <v>4</v>
      </c>
      <c r="AL352">
        <f t="shared" si="259"/>
        <v>4</v>
      </c>
      <c r="AM352" t="s">
        <v>19</v>
      </c>
      <c r="AN352">
        <v>9</v>
      </c>
      <c r="AP352" t="s">
        <v>19</v>
      </c>
      <c r="AQ352">
        <v>16</v>
      </c>
      <c r="AS352" t="s">
        <v>4557</v>
      </c>
      <c r="AT352">
        <v>29</v>
      </c>
      <c r="AV352" t="s">
        <v>4558</v>
      </c>
      <c r="AW352">
        <v>34</v>
      </c>
      <c r="AX352" t="s">
        <v>4559</v>
      </c>
      <c r="AY352">
        <v>38</v>
      </c>
      <c r="BA352">
        <f t="shared" si="260"/>
        <v>38</v>
      </c>
      <c r="BB352" t="s">
        <v>19</v>
      </c>
      <c r="BC352">
        <v>38</v>
      </c>
      <c r="BD352" t="s">
        <v>4560</v>
      </c>
      <c r="BE352">
        <v>38</v>
      </c>
      <c r="BF352" t="s">
        <v>4561</v>
      </c>
      <c r="BG352" t="s">
        <v>854</v>
      </c>
      <c r="BQ352">
        <v>1.0666666666666667</v>
      </c>
      <c r="BR352">
        <v>2.2000000000000002</v>
      </c>
      <c r="BS352">
        <v>0.25</v>
      </c>
      <c r="BT352">
        <v>0.6875</v>
      </c>
      <c r="BU352">
        <v>0.8</v>
      </c>
      <c r="BV352">
        <v>0.25</v>
      </c>
      <c r="BW352">
        <v>4</v>
      </c>
      <c r="BX352">
        <v>11</v>
      </c>
      <c r="BY352">
        <v>4</v>
      </c>
      <c r="BZ352">
        <v>1</v>
      </c>
      <c r="CA352">
        <v>1</v>
      </c>
      <c r="CB352">
        <v>0.8</v>
      </c>
      <c r="CC352">
        <v>0.25</v>
      </c>
      <c r="CD352">
        <v>0.6875</v>
      </c>
      <c r="CE352">
        <v>0.25</v>
      </c>
      <c r="CF352">
        <v>2.25</v>
      </c>
      <c r="CG352">
        <v>0.5625</v>
      </c>
      <c r="CH352">
        <v>9</v>
      </c>
      <c r="CI352">
        <v>1</v>
      </c>
      <c r="CJ352">
        <v>0.5625</v>
      </c>
      <c r="CK352">
        <v>2.6666666666666665</v>
      </c>
      <c r="CL352">
        <v>1</v>
      </c>
      <c r="CM352">
        <v>16</v>
      </c>
      <c r="CN352">
        <v>1</v>
      </c>
      <c r="CO352">
        <v>1</v>
      </c>
      <c r="CP352">
        <v>3.625</v>
      </c>
      <c r="CQ352">
        <v>1.8125</v>
      </c>
      <c r="CR352">
        <v>29</v>
      </c>
      <c r="CS352">
        <v>1</v>
      </c>
      <c r="CT352">
        <v>1</v>
      </c>
      <c r="CU352">
        <v>3.7777777777777777</v>
      </c>
      <c r="CV352">
        <v>2.125</v>
      </c>
      <c r="CW352">
        <v>34</v>
      </c>
      <c r="CX352">
        <v>1</v>
      </c>
      <c r="CY352">
        <v>1</v>
      </c>
      <c r="CZ352">
        <v>4.2222222222222223</v>
      </c>
      <c r="DA352">
        <v>2.375</v>
      </c>
      <c r="DB352">
        <v>38</v>
      </c>
      <c r="DC352">
        <v>1</v>
      </c>
      <c r="DD352">
        <v>1</v>
      </c>
      <c r="DE352">
        <v>0.95</v>
      </c>
      <c r="DF352">
        <v>2.375</v>
      </c>
      <c r="DG352">
        <v>38</v>
      </c>
      <c r="DH352">
        <v>0.95</v>
      </c>
      <c r="DI352">
        <v>1</v>
      </c>
      <c r="DJ352">
        <v>0.95</v>
      </c>
      <c r="DK352">
        <v>2.375</v>
      </c>
      <c r="DL352">
        <v>38</v>
      </c>
      <c r="DM352">
        <v>0.95</v>
      </c>
      <c r="DN352">
        <v>1</v>
      </c>
      <c r="DO352">
        <v>0</v>
      </c>
      <c r="DS352" t="s">
        <v>3097</v>
      </c>
      <c r="DZ352">
        <v>4</v>
      </c>
      <c r="EA352">
        <v>6</v>
      </c>
      <c r="EB352">
        <v>8</v>
      </c>
      <c r="EC352">
        <v>9</v>
      </c>
      <c r="ED352">
        <v>40</v>
      </c>
      <c r="EE352">
        <v>40</v>
      </c>
      <c r="EF352">
        <v>42</v>
      </c>
      <c r="EG352">
        <v>46</v>
      </c>
      <c r="EK352">
        <v>46</v>
      </c>
    </row>
    <row r="353" spans="1:142" x14ac:dyDescent="0.25">
      <c r="A353" t="s">
        <v>640</v>
      </c>
      <c r="B353" t="s">
        <v>641</v>
      </c>
      <c r="C353" t="s">
        <v>850</v>
      </c>
      <c r="D353">
        <v>3</v>
      </c>
      <c r="E353" t="s">
        <v>851</v>
      </c>
      <c r="F353" t="s">
        <v>885</v>
      </c>
      <c r="G353" t="s">
        <v>886</v>
      </c>
      <c r="H353" t="s">
        <v>2997</v>
      </c>
      <c r="I353" t="s">
        <v>2838</v>
      </c>
      <c r="J353" t="s">
        <v>2838</v>
      </c>
      <c r="K353" t="s">
        <v>885</v>
      </c>
      <c r="L353" t="s">
        <v>889</v>
      </c>
      <c r="M353">
        <v>923</v>
      </c>
      <c r="N353" t="s">
        <v>56</v>
      </c>
      <c r="O353" t="s">
        <v>890</v>
      </c>
      <c r="P353" t="s">
        <v>2838</v>
      </c>
      <c r="Q353" t="s">
        <v>856</v>
      </c>
      <c r="R353" t="s">
        <v>4116</v>
      </c>
      <c r="S353" t="s">
        <v>64</v>
      </c>
      <c r="T353" t="s">
        <v>52</v>
      </c>
      <c r="U353" t="s">
        <v>2991</v>
      </c>
      <c r="V353" t="s">
        <v>26</v>
      </c>
      <c r="W353">
        <v>2</v>
      </c>
      <c r="X353" t="s">
        <v>4472</v>
      </c>
      <c r="Y353">
        <v>14</v>
      </c>
      <c r="Z353">
        <v>14</v>
      </c>
      <c r="AA353">
        <v>11</v>
      </c>
      <c r="AB353">
        <v>8</v>
      </c>
      <c r="AC353">
        <v>3</v>
      </c>
      <c r="AD353" t="s">
        <v>19</v>
      </c>
      <c r="AE353">
        <v>0</v>
      </c>
      <c r="AF353" t="s">
        <v>19</v>
      </c>
      <c r="AG353">
        <v>2</v>
      </c>
      <c r="AH353" t="s">
        <v>4562</v>
      </c>
      <c r="AI353">
        <v>4</v>
      </c>
      <c r="AJ353" t="s">
        <v>4563</v>
      </c>
      <c r="AK353">
        <v>2</v>
      </c>
      <c r="AL353">
        <f t="shared" si="259"/>
        <v>2</v>
      </c>
      <c r="AM353" t="s">
        <v>19</v>
      </c>
      <c r="AN353">
        <v>2</v>
      </c>
      <c r="AP353" t="s">
        <v>19</v>
      </c>
      <c r="AQ353">
        <v>6</v>
      </c>
      <c r="AS353" t="s">
        <v>4564</v>
      </c>
      <c r="AT353">
        <v>7</v>
      </c>
      <c r="AV353" t="s">
        <v>4565</v>
      </c>
      <c r="AW353">
        <v>7</v>
      </c>
      <c r="AX353" t="s">
        <v>19</v>
      </c>
      <c r="AY353">
        <v>7</v>
      </c>
      <c r="BA353">
        <f t="shared" si="260"/>
        <v>7</v>
      </c>
      <c r="BB353" t="s">
        <v>19</v>
      </c>
      <c r="BC353">
        <v>7</v>
      </c>
      <c r="BD353" t="s">
        <v>4566</v>
      </c>
      <c r="BE353">
        <v>7</v>
      </c>
      <c r="BF353" t="s">
        <v>4567</v>
      </c>
      <c r="BG353" t="s">
        <v>4519</v>
      </c>
      <c r="BQ353">
        <v>0.88888888888888884</v>
      </c>
      <c r="BR353">
        <v>1.3333333333333333</v>
      </c>
      <c r="BS353">
        <v>0.14285714285714285</v>
      </c>
      <c r="BT353">
        <v>0.2857142857142857</v>
      </c>
      <c r="BU353">
        <v>0.66666666666666663</v>
      </c>
      <c r="BV353">
        <v>0.14285714285714285</v>
      </c>
      <c r="BW353">
        <v>2</v>
      </c>
      <c r="BX353">
        <v>4</v>
      </c>
      <c r="BY353">
        <v>2</v>
      </c>
      <c r="BZ353">
        <v>0.88888888888888884</v>
      </c>
      <c r="CA353">
        <v>1</v>
      </c>
      <c r="CB353">
        <v>0.66666666666666663</v>
      </c>
      <c r="CC353">
        <v>0.14285714285714285</v>
      </c>
      <c r="CD353">
        <v>0.2857142857142857</v>
      </c>
      <c r="CE353">
        <v>0.14285714285714285</v>
      </c>
      <c r="CF353">
        <v>0.66666666666666663</v>
      </c>
      <c r="CG353">
        <v>0.14285714285714285</v>
      </c>
      <c r="CH353">
        <v>2</v>
      </c>
      <c r="CI353">
        <v>0.66666666666666663</v>
      </c>
      <c r="CJ353">
        <v>0.14285714285714285</v>
      </c>
      <c r="CK353">
        <v>1.5</v>
      </c>
      <c r="CL353">
        <v>0.42857142857142855</v>
      </c>
      <c r="CM353">
        <v>6</v>
      </c>
      <c r="CN353">
        <v>1</v>
      </c>
      <c r="CO353">
        <v>0.42857142857142855</v>
      </c>
      <c r="CP353">
        <v>1.1666666666666667</v>
      </c>
      <c r="CQ353">
        <v>0.5</v>
      </c>
      <c r="CR353">
        <v>7</v>
      </c>
      <c r="CS353">
        <v>1</v>
      </c>
      <c r="CT353">
        <v>0.5</v>
      </c>
      <c r="CU353">
        <v>0.875</v>
      </c>
      <c r="CV353">
        <v>0.5</v>
      </c>
      <c r="CW353">
        <v>7</v>
      </c>
      <c r="CX353">
        <v>0.875</v>
      </c>
      <c r="CY353">
        <v>0.5</v>
      </c>
      <c r="CZ353">
        <v>0.875</v>
      </c>
      <c r="DA353">
        <v>0.5</v>
      </c>
      <c r="DB353">
        <v>7</v>
      </c>
      <c r="DC353">
        <v>0.875</v>
      </c>
      <c r="DD353">
        <v>0.5</v>
      </c>
      <c r="DE353">
        <v>1</v>
      </c>
      <c r="DF353">
        <v>0.5</v>
      </c>
      <c r="DG353">
        <v>7</v>
      </c>
      <c r="DH353">
        <v>1</v>
      </c>
      <c r="DI353">
        <v>0.5</v>
      </c>
      <c r="DJ353">
        <v>0.875</v>
      </c>
      <c r="DK353">
        <v>0.5</v>
      </c>
      <c r="DL353">
        <v>7</v>
      </c>
      <c r="DM353">
        <v>0.875</v>
      </c>
      <c r="DN353">
        <v>0.5</v>
      </c>
      <c r="DO353">
        <v>0</v>
      </c>
      <c r="DZ353">
        <v>3</v>
      </c>
      <c r="EA353">
        <v>4</v>
      </c>
      <c r="EB353">
        <v>6</v>
      </c>
      <c r="EC353">
        <v>8</v>
      </c>
      <c r="ED353">
        <v>7</v>
      </c>
      <c r="EE353">
        <v>8</v>
      </c>
      <c r="EF353">
        <v>8</v>
      </c>
      <c r="EG353">
        <v>9</v>
      </c>
      <c r="EK353">
        <v>9</v>
      </c>
    </row>
    <row r="354" spans="1:142" x14ac:dyDescent="0.25">
      <c r="A354" t="s">
        <v>640</v>
      </c>
      <c r="B354" t="s">
        <v>641</v>
      </c>
      <c r="C354" t="s">
        <v>891</v>
      </c>
      <c r="D354">
        <v>4</v>
      </c>
      <c r="E354" t="s">
        <v>892</v>
      </c>
      <c r="F354" t="s">
        <v>19</v>
      </c>
      <c r="G354" t="s">
        <v>19</v>
      </c>
      <c r="H354" t="s">
        <v>19</v>
      </c>
      <c r="I354" t="s">
        <v>19</v>
      </c>
      <c r="J354" t="s">
        <v>19</v>
      </c>
      <c r="K354" t="s">
        <v>891</v>
      </c>
      <c r="L354" t="s">
        <v>893</v>
      </c>
      <c r="M354">
        <v>945</v>
      </c>
      <c r="N354" t="s">
        <v>21</v>
      </c>
      <c r="O354" t="s">
        <v>894</v>
      </c>
      <c r="P354" t="s">
        <v>895</v>
      </c>
      <c r="Q354" t="s">
        <v>895</v>
      </c>
      <c r="R354" t="s">
        <v>4116</v>
      </c>
      <c r="S354" t="s">
        <v>24</v>
      </c>
      <c r="T354" t="s">
        <v>896</v>
      </c>
      <c r="U354" t="s">
        <v>4568</v>
      </c>
      <c r="V354" t="s">
        <v>26</v>
      </c>
      <c r="W354">
        <v>1</v>
      </c>
      <c r="X354" t="s">
        <v>4382</v>
      </c>
      <c r="Y354">
        <v>2275</v>
      </c>
      <c r="Z354">
        <v>2275</v>
      </c>
      <c r="AA354">
        <v>2231</v>
      </c>
      <c r="AB354">
        <v>2209</v>
      </c>
      <c r="AC354">
        <v>2098.6</v>
      </c>
      <c r="AD354" t="s">
        <v>19</v>
      </c>
      <c r="AE354">
        <v>2209</v>
      </c>
      <c r="AF354" t="s">
        <v>19</v>
      </c>
      <c r="AG354">
        <v>-2</v>
      </c>
      <c r="AH354" t="s">
        <v>19</v>
      </c>
      <c r="AI354">
        <v>1891</v>
      </c>
      <c r="AJ354" t="s">
        <v>4569</v>
      </c>
      <c r="AK354">
        <v>1891</v>
      </c>
      <c r="AL354">
        <f t="shared" si="259"/>
        <v>1891</v>
      </c>
      <c r="AM354" t="s">
        <v>19</v>
      </c>
      <c r="AN354">
        <v>624</v>
      </c>
      <c r="AP354" t="s">
        <v>4570</v>
      </c>
      <c r="AQ354">
        <v>874</v>
      </c>
      <c r="AS354" t="s">
        <v>4571</v>
      </c>
      <c r="AT354">
        <v>1370</v>
      </c>
      <c r="AV354" t="s">
        <v>4572</v>
      </c>
      <c r="AW354">
        <v>1836</v>
      </c>
      <c r="AX354" t="s">
        <v>4573</v>
      </c>
      <c r="AY354">
        <v>1860</v>
      </c>
      <c r="BA354">
        <f t="shared" si="260"/>
        <v>1860</v>
      </c>
      <c r="BB354" t="s">
        <v>19</v>
      </c>
      <c r="BC354">
        <v>558</v>
      </c>
      <c r="BD354" t="s">
        <v>4574</v>
      </c>
      <c r="BE354">
        <v>558</v>
      </c>
      <c r="BF354" t="s">
        <v>4574</v>
      </c>
      <c r="BG354" t="s">
        <v>19</v>
      </c>
      <c r="BH354">
        <v>6</v>
      </c>
      <c r="BI354">
        <v>785</v>
      </c>
      <c r="BJ354">
        <v>746</v>
      </c>
      <c r="BK354">
        <v>669</v>
      </c>
      <c r="BL354">
        <v>23</v>
      </c>
      <c r="BM354">
        <v>14</v>
      </c>
      <c r="BN354">
        <v>11</v>
      </c>
      <c r="BO354">
        <v>3</v>
      </c>
      <c r="BP354">
        <v>18</v>
      </c>
      <c r="BQ354">
        <v>-1</v>
      </c>
      <c r="BR354">
        <v>0.90107690841513399</v>
      </c>
      <c r="BS354">
        <v>0</v>
      </c>
      <c r="BT354">
        <v>0.2252692271037835</v>
      </c>
      <c r="BU354">
        <v>0.90107690841513399</v>
      </c>
      <c r="BV354">
        <v>0.2252692271037835</v>
      </c>
      <c r="BW354">
        <v>0</v>
      </c>
      <c r="BX354">
        <v>1891</v>
      </c>
      <c r="BY354">
        <v>1891</v>
      </c>
      <c r="BZ354">
        <v>0</v>
      </c>
      <c r="CA354">
        <v>0.90107690841513399</v>
      </c>
      <c r="CB354">
        <v>0.90107690841513399</v>
      </c>
      <c r="CC354">
        <v>0</v>
      </c>
      <c r="CD354">
        <v>0.2252692271037835</v>
      </c>
      <c r="CE354">
        <v>0.2252692271037835</v>
      </c>
      <c r="CF354">
        <v>1</v>
      </c>
      <c r="CG354">
        <v>0.29588941723506462</v>
      </c>
      <c r="CH354">
        <v>624</v>
      </c>
      <c r="CI354">
        <v>1</v>
      </c>
      <c r="CJ354">
        <v>0.29588941723506462</v>
      </c>
      <c r="CK354">
        <v>0.77758007117437722</v>
      </c>
      <c r="CL354">
        <v>0.32418276264022533</v>
      </c>
      <c r="CM354">
        <v>874</v>
      </c>
      <c r="CN354">
        <v>0.77758007117437722</v>
      </c>
      <c r="CO354">
        <v>0.32418276264022533</v>
      </c>
      <c r="CP354">
        <v>0.82929782082324455</v>
      </c>
      <c r="CQ354">
        <v>0.38031675992406416</v>
      </c>
      <c r="CR354">
        <v>1370</v>
      </c>
      <c r="CS354">
        <v>0.82929782082324455</v>
      </c>
      <c r="CT354">
        <v>0.38031675992406416</v>
      </c>
      <c r="CU354">
        <v>0.83114531462200092</v>
      </c>
      <c r="CV354">
        <v>0.43305555575928373</v>
      </c>
      <c r="CW354">
        <v>1836</v>
      </c>
      <c r="CX354">
        <v>0.83114531462200092</v>
      </c>
      <c r="CY354">
        <v>0.43305555575928373</v>
      </c>
      <c r="CZ354">
        <v>0.8420099592575826</v>
      </c>
      <c r="DA354">
        <v>0.43577171691817917</v>
      </c>
      <c r="DB354">
        <v>1860</v>
      </c>
      <c r="DC354">
        <v>0.8420099592575826</v>
      </c>
      <c r="DD354">
        <v>0.43577171691817917</v>
      </c>
      <c r="DE354">
        <v>1.0004482294935007</v>
      </c>
      <c r="DF354">
        <v>0.49829973126152294</v>
      </c>
      <c r="DG354">
        <v>558</v>
      </c>
      <c r="DH354">
        <v>1</v>
      </c>
      <c r="DI354">
        <v>0.49829973126152294</v>
      </c>
      <c r="DJ354">
        <v>0.50146034598966527</v>
      </c>
      <c r="DK354">
        <v>0.49829973126152294</v>
      </c>
      <c r="DL354">
        <v>558</v>
      </c>
      <c r="DM354">
        <v>0.50146034598966527</v>
      </c>
      <c r="DN354">
        <v>0.49829973126152294</v>
      </c>
      <c r="DO354">
        <v>0.25</v>
      </c>
      <c r="DZ354">
        <v>624</v>
      </c>
      <c r="EA354">
        <v>1124</v>
      </c>
      <c r="EB354">
        <v>1652</v>
      </c>
      <c r="EC354">
        <v>2209</v>
      </c>
      <c r="ED354">
        <v>557.75</v>
      </c>
      <c r="EE354">
        <v>1112.75</v>
      </c>
      <c r="EF354">
        <v>1669</v>
      </c>
      <c r="EG354">
        <v>2231</v>
      </c>
    </row>
    <row r="355" spans="1:142" x14ac:dyDescent="0.25">
      <c r="A355" t="s">
        <v>640</v>
      </c>
      <c r="B355" t="s">
        <v>641</v>
      </c>
      <c r="C355" t="s">
        <v>891</v>
      </c>
      <c r="D355">
        <v>4</v>
      </c>
      <c r="E355" t="s">
        <v>892</v>
      </c>
      <c r="F355" t="s">
        <v>19</v>
      </c>
      <c r="G355" t="s">
        <v>19</v>
      </c>
      <c r="H355" t="s">
        <v>19</v>
      </c>
      <c r="I355" t="s">
        <v>19</v>
      </c>
      <c r="J355" t="s">
        <v>19</v>
      </c>
      <c r="K355" t="s">
        <v>891</v>
      </c>
      <c r="L355" t="s">
        <v>897</v>
      </c>
      <c r="M355">
        <v>946</v>
      </c>
      <c r="N355" t="s">
        <v>21</v>
      </c>
      <c r="O355" t="s">
        <v>898</v>
      </c>
      <c r="P355" t="s">
        <v>895</v>
      </c>
      <c r="Q355" t="s">
        <v>895</v>
      </c>
      <c r="R355" t="s">
        <v>4116</v>
      </c>
      <c r="S355" t="s">
        <v>64</v>
      </c>
      <c r="T355" t="s">
        <v>52</v>
      </c>
      <c r="U355" t="s">
        <v>2991</v>
      </c>
      <c r="V355" t="s">
        <v>26</v>
      </c>
      <c r="W355">
        <v>2</v>
      </c>
      <c r="X355" t="s">
        <v>4382</v>
      </c>
      <c r="Y355">
        <v>60</v>
      </c>
      <c r="Z355">
        <v>60</v>
      </c>
      <c r="AA355">
        <v>44</v>
      </c>
      <c r="AB355">
        <v>22</v>
      </c>
      <c r="AC355">
        <v>2</v>
      </c>
      <c r="AD355" t="s">
        <v>19</v>
      </c>
      <c r="AE355">
        <v>0</v>
      </c>
      <c r="AF355" t="s">
        <v>19</v>
      </c>
      <c r="AG355">
        <v>1</v>
      </c>
      <c r="AH355" t="s">
        <v>19</v>
      </c>
      <c r="AI355">
        <v>1</v>
      </c>
      <c r="AJ355" t="s">
        <v>19</v>
      </c>
      <c r="AK355">
        <v>1</v>
      </c>
      <c r="AL355">
        <f t="shared" si="259"/>
        <v>1</v>
      </c>
      <c r="AM355" t="s">
        <v>19</v>
      </c>
      <c r="AN355">
        <v>1</v>
      </c>
      <c r="AP355" t="s">
        <v>4575</v>
      </c>
      <c r="AQ355">
        <v>10</v>
      </c>
      <c r="AS355" t="s">
        <v>4576</v>
      </c>
      <c r="AT355">
        <v>10</v>
      </c>
      <c r="AV355" t="s">
        <v>4577</v>
      </c>
      <c r="AW355">
        <v>10</v>
      </c>
      <c r="AX355" t="s">
        <v>19</v>
      </c>
      <c r="AY355">
        <v>10</v>
      </c>
      <c r="BA355">
        <f t="shared" si="260"/>
        <v>10</v>
      </c>
      <c r="BB355" t="s">
        <v>19</v>
      </c>
      <c r="BC355">
        <v>10</v>
      </c>
      <c r="BD355" t="s">
        <v>19</v>
      </c>
      <c r="BE355">
        <v>10</v>
      </c>
      <c r="BF355" t="s">
        <v>19</v>
      </c>
      <c r="BG355" t="s">
        <v>19</v>
      </c>
      <c r="BQ355">
        <v>0.66666666666666663</v>
      </c>
      <c r="BR355">
        <v>0.5</v>
      </c>
      <c r="BS355">
        <v>1.6666666666666666E-2</v>
      </c>
      <c r="BT355">
        <v>1.6666666666666666E-2</v>
      </c>
      <c r="BU355">
        <v>0.5</v>
      </c>
      <c r="BV355">
        <v>1.6666666666666666E-2</v>
      </c>
      <c r="BW355">
        <v>1</v>
      </c>
      <c r="BX355">
        <v>1</v>
      </c>
      <c r="BY355">
        <v>1</v>
      </c>
      <c r="BZ355">
        <v>0</v>
      </c>
      <c r="CA355">
        <v>0.5</v>
      </c>
      <c r="CB355">
        <v>0.5</v>
      </c>
      <c r="CC355">
        <v>0</v>
      </c>
      <c r="CD355">
        <v>1.6666666666666666E-2</v>
      </c>
      <c r="CE355">
        <v>1.6666666666666666E-2</v>
      </c>
      <c r="CF355">
        <v>0.5</v>
      </c>
      <c r="CG355">
        <v>1.6666666666666666E-2</v>
      </c>
      <c r="CH355">
        <v>1</v>
      </c>
      <c r="CI355">
        <v>0.5</v>
      </c>
      <c r="CJ355">
        <v>1.6666666666666666E-2</v>
      </c>
      <c r="CK355">
        <v>1.25</v>
      </c>
      <c r="CL355">
        <v>0.16666666666666666</v>
      </c>
      <c r="CM355">
        <v>10</v>
      </c>
      <c r="CN355">
        <v>1</v>
      </c>
      <c r="CO355">
        <v>0.16666666666666666</v>
      </c>
      <c r="CP355">
        <v>0.625</v>
      </c>
      <c r="CQ355">
        <v>0.16666666666666666</v>
      </c>
      <c r="CR355">
        <v>10</v>
      </c>
      <c r="CS355">
        <v>0.625</v>
      </c>
      <c r="CT355">
        <v>0.16666666666666666</v>
      </c>
      <c r="CU355">
        <v>0.45454545454545453</v>
      </c>
      <c r="CV355">
        <v>0.16666666666666666</v>
      </c>
      <c r="CW355">
        <v>10</v>
      </c>
      <c r="CX355">
        <v>0.45454545454545453</v>
      </c>
      <c r="CY355">
        <v>0.16666666666666666</v>
      </c>
      <c r="CZ355">
        <v>0.45454545454545453</v>
      </c>
      <c r="DA355">
        <v>0.16666666666666666</v>
      </c>
      <c r="DB355">
        <v>10</v>
      </c>
      <c r="DC355">
        <v>0.45454545454545453</v>
      </c>
      <c r="DD355">
        <v>0.16666666666666666</v>
      </c>
      <c r="DE355">
        <v>0.90909090909090906</v>
      </c>
      <c r="DF355">
        <v>0.16666666666666666</v>
      </c>
      <c r="DG355">
        <v>10</v>
      </c>
      <c r="DH355">
        <v>0.90909090909090906</v>
      </c>
      <c r="DI355">
        <v>0.16666666666666666</v>
      </c>
      <c r="DJ355">
        <v>0.45454545454545453</v>
      </c>
      <c r="DK355">
        <v>0.16666666666666666</v>
      </c>
      <c r="DL355">
        <v>10</v>
      </c>
      <c r="DM355">
        <v>0.45454545454545453</v>
      </c>
      <c r="DN355">
        <v>0.16666666666666666</v>
      </c>
      <c r="DO355">
        <v>0</v>
      </c>
      <c r="DZ355">
        <v>2</v>
      </c>
      <c r="EA355">
        <v>8</v>
      </c>
      <c r="EB355">
        <v>16</v>
      </c>
      <c r="EC355">
        <v>22</v>
      </c>
      <c r="ED355">
        <v>11</v>
      </c>
      <c r="EE355">
        <v>22</v>
      </c>
      <c r="EF355">
        <v>33</v>
      </c>
      <c r="EG355">
        <v>44</v>
      </c>
    </row>
    <row r="356" spans="1:142" x14ac:dyDescent="0.25">
      <c r="A356" t="s">
        <v>640</v>
      </c>
      <c r="B356" t="s">
        <v>641</v>
      </c>
      <c r="C356" t="s">
        <v>891</v>
      </c>
      <c r="D356">
        <v>4</v>
      </c>
      <c r="E356" t="s">
        <v>892</v>
      </c>
      <c r="F356" t="s">
        <v>899</v>
      </c>
      <c r="G356" t="s">
        <v>900</v>
      </c>
      <c r="H356" t="s">
        <v>2997</v>
      </c>
      <c r="I356" t="s">
        <v>895</v>
      </c>
      <c r="J356" t="s">
        <v>895</v>
      </c>
      <c r="K356" t="s">
        <v>899</v>
      </c>
      <c r="L356" t="s">
        <v>901</v>
      </c>
      <c r="M356">
        <v>927</v>
      </c>
      <c r="N356" t="s">
        <v>56</v>
      </c>
      <c r="O356" t="s">
        <v>902</v>
      </c>
      <c r="P356" t="s">
        <v>895</v>
      </c>
      <c r="Q356" t="s">
        <v>895</v>
      </c>
      <c r="R356" t="s">
        <v>4116</v>
      </c>
      <c r="S356" t="s">
        <v>34</v>
      </c>
      <c r="T356" t="s">
        <v>52</v>
      </c>
      <c r="U356" t="s">
        <v>2991</v>
      </c>
      <c r="V356" t="s">
        <v>26</v>
      </c>
      <c r="W356">
        <v>1</v>
      </c>
      <c r="X356" t="s">
        <v>4382</v>
      </c>
      <c r="Y356">
        <v>30</v>
      </c>
      <c r="Z356">
        <v>9</v>
      </c>
      <c r="AA356">
        <v>12</v>
      </c>
      <c r="AB356">
        <v>8</v>
      </c>
      <c r="AC356">
        <v>1</v>
      </c>
      <c r="AD356" t="s">
        <v>19</v>
      </c>
      <c r="AE356">
        <v>13</v>
      </c>
      <c r="AF356" t="s">
        <v>19</v>
      </c>
      <c r="AG356">
        <v>3</v>
      </c>
      <c r="AH356" t="s">
        <v>19</v>
      </c>
      <c r="AI356">
        <v>0</v>
      </c>
      <c r="AJ356" t="s">
        <v>4578</v>
      </c>
      <c r="AK356">
        <v>0</v>
      </c>
      <c r="AL356">
        <f t="shared" ref="AL356:AL364" si="261">+AG356+AK356</f>
        <v>3</v>
      </c>
      <c r="AM356" t="s">
        <v>19</v>
      </c>
      <c r="AN356">
        <v>2</v>
      </c>
      <c r="AO356">
        <f t="shared" ref="AO356:AO373" si="262">+IF(AND(AN356&lt;&gt;-1,AN356&lt;&gt;-2),AN356,0)</f>
        <v>2</v>
      </c>
      <c r="AP356" t="s">
        <v>19</v>
      </c>
      <c r="AQ356">
        <v>1</v>
      </c>
      <c r="AR356">
        <f t="shared" ref="AR356:AR373" si="263">+IF(AND(AQ356&lt;&gt;-1,AQ356&lt;&gt;-2),AQ356,0)</f>
        <v>1</v>
      </c>
      <c r="AS356" t="s">
        <v>4579</v>
      </c>
      <c r="AT356">
        <v>6</v>
      </c>
      <c r="AU356">
        <f t="shared" ref="AU356:AU373" si="264">+IF(AND(AT356&lt;&gt;-1,AT356&lt;&gt;-2),AT356,0)</f>
        <v>6</v>
      </c>
      <c r="AV356" t="s">
        <v>19</v>
      </c>
      <c r="AW356">
        <v>4</v>
      </c>
      <c r="AX356" t="s">
        <v>4580</v>
      </c>
      <c r="AY356">
        <v>14</v>
      </c>
      <c r="AZ356">
        <f t="shared" ref="AZ356:AZ373" si="265">+IF(AND(AY356&lt;&gt;-1,AY356&lt;&gt;-2),AY356,0)</f>
        <v>14</v>
      </c>
      <c r="BA356">
        <f t="shared" ref="BA356:BA373" si="266">+AO356+AR356+AU356+AZ356</f>
        <v>23</v>
      </c>
      <c r="BB356" t="s">
        <v>19</v>
      </c>
      <c r="BC356">
        <v>1</v>
      </c>
      <c r="BD356" t="s">
        <v>19</v>
      </c>
      <c r="BE356">
        <v>1</v>
      </c>
      <c r="BF356" t="s">
        <v>19</v>
      </c>
      <c r="BG356" t="s">
        <v>893</v>
      </c>
      <c r="BH356">
        <v>2</v>
      </c>
      <c r="BI356">
        <v>2</v>
      </c>
      <c r="BJ356">
        <v>4</v>
      </c>
      <c r="BK356">
        <v>6</v>
      </c>
      <c r="BL356">
        <v>4</v>
      </c>
      <c r="BM356">
        <v>4</v>
      </c>
      <c r="BN356">
        <v>4</v>
      </c>
      <c r="BO356">
        <v>2</v>
      </c>
      <c r="BP356">
        <v>2</v>
      </c>
      <c r="BQ356">
        <v>4</v>
      </c>
      <c r="BR356">
        <v>3</v>
      </c>
      <c r="BS356">
        <v>0.1</v>
      </c>
      <c r="BT356">
        <v>0.1</v>
      </c>
      <c r="BU356">
        <v>3</v>
      </c>
      <c r="BV356">
        <v>0.1</v>
      </c>
      <c r="BW356">
        <v>3</v>
      </c>
      <c r="BX356">
        <v>3</v>
      </c>
      <c r="BY356">
        <v>3</v>
      </c>
      <c r="BZ356">
        <v>1</v>
      </c>
      <c r="CA356">
        <v>1</v>
      </c>
      <c r="CB356">
        <v>1</v>
      </c>
      <c r="CC356">
        <v>0.1</v>
      </c>
      <c r="CD356">
        <v>0.1</v>
      </c>
      <c r="CE356">
        <v>0.1</v>
      </c>
      <c r="CF356">
        <v>1</v>
      </c>
      <c r="CG356">
        <v>0.16666666666666666</v>
      </c>
      <c r="CH356">
        <v>5</v>
      </c>
      <c r="CI356">
        <v>1</v>
      </c>
      <c r="CJ356">
        <v>0.16666666666666666</v>
      </c>
      <c r="CK356">
        <v>0.75</v>
      </c>
      <c r="CL356">
        <v>0.2</v>
      </c>
      <c r="CM356">
        <v>6</v>
      </c>
      <c r="CN356">
        <v>0.75</v>
      </c>
      <c r="CO356">
        <v>0.2</v>
      </c>
      <c r="CP356">
        <v>1.5</v>
      </c>
      <c r="CQ356">
        <v>0.4</v>
      </c>
      <c r="CR356">
        <v>12</v>
      </c>
      <c r="CS356">
        <v>1</v>
      </c>
      <c r="CT356">
        <v>0.4</v>
      </c>
      <c r="CU356">
        <v>1.625</v>
      </c>
      <c r="CV356">
        <v>0.53333333333333333</v>
      </c>
      <c r="CW356">
        <v>16</v>
      </c>
      <c r="CX356">
        <v>1</v>
      </c>
      <c r="CY356">
        <v>0.53333333333333333</v>
      </c>
      <c r="CZ356">
        <v>2.875</v>
      </c>
      <c r="DA356">
        <v>0.8666666666666667</v>
      </c>
      <c r="DB356">
        <v>26</v>
      </c>
      <c r="DC356">
        <v>1</v>
      </c>
      <c r="DD356">
        <v>0.8666666666666667</v>
      </c>
      <c r="DE356">
        <v>0.5</v>
      </c>
      <c r="DF356">
        <v>0.9</v>
      </c>
      <c r="DG356">
        <v>27</v>
      </c>
      <c r="DH356">
        <v>0.5</v>
      </c>
      <c r="DI356">
        <v>0.9</v>
      </c>
      <c r="DJ356">
        <v>0.33333333333333331</v>
      </c>
      <c r="DK356">
        <v>0.93333333333333335</v>
      </c>
      <c r="DL356">
        <v>28</v>
      </c>
      <c r="DM356">
        <v>0.33333333333333331</v>
      </c>
      <c r="DN356">
        <v>0.93333333333333335</v>
      </c>
      <c r="DO356">
        <v>0</v>
      </c>
      <c r="DZ356">
        <v>2</v>
      </c>
      <c r="EA356">
        <v>2</v>
      </c>
      <c r="EB356">
        <v>2</v>
      </c>
      <c r="EC356">
        <v>2</v>
      </c>
      <c r="ED356">
        <v>2</v>
      </c>
      <c r="EE356">
        <v>4</v>
      </c>
      <c r="EF356">
        <v>4</v>
      </c>
      <c r="EG356">
        <v>2</v>
      </c>
    </row>
    <row r="357" spans="1:142" x14ac:dyDescent="0.25">
      <c r="A357" t="s">
        <v>640</v>
      </c>
      <c r="B357" t="s">
        <v>641</v>
      </c>
      <c r="C357" t="s">
        <v>891</v>
      </c>
      <c r="D357">
        <v>4</v>
      </c>
      <c r="E357" t="s">
        <v>892</v>
      </c>
      <c r="F357" t="s">
        <v>899</v>
      </c>
      <c r="G357" t="s">
        <v>900</v>
      </c>
      <c r="H357" t="s">
        <v>2997</v>
      </c>
      <c r="I357" t="s">
        <v>895</v>
      </c>
      <c r="J357" t="s">
        <v>895</v>
      </c>
      <c r="K357" t="s">
        <v>899</v>
      </c>
      <c r="L357" t="s">
        <v>903</v>
      </c>
      <c r="M357">
        <v>928</v>
      </c>
      <c r="N357" t="s">
        <v>56</v>
      </c>
      <c r="O357" t="s">
        <v>904</v>
      </c>
      <c r="P357" t="s">
        <v>895</v>
      </c>
      <c r="Q357" t="s">
        <v>895</v>
      </c>
      <c r="R357" t="s">
        <v>4116</v>
      </c>
      <c r="S357" t="s">
        <v>34</v>
      </c>
      <c r="T357" t="s">
        <v>52</v>
      </c>
      <c r="U357" t="s">
        <v>2991</v>
      </c>
      <c r="V357" t="s">
        <v>26</v>
      </c>
      <c r="W357">
        <v>2</v>
      </c>
      <c r="X357" t="s">
        <v>4382</v>
      </c>
      <c r="Y357">
        <v>300</v>
      </c>
      <c r="Z357">
        <v>60</v>
      </c>
      <c r="AA357">
        <v>72</v>
      </c>
      <c r="AB357">
        <v>82</v>
      </c>
      <c r="AC357">
        <v>86</v>
      </c>
      <c r="AD357" t="s">
        <v>19</v>
      </c>
      <c r="AE357">
        <v>86</v>
      </c>
      <c r="AF357" t="s">
        <v>19</v>
      </c>
      <c r="AG357">
        <v>0</v>
      </c>
      <c r="AH357" t="s">
        <v>19</v>
      </c>
      <c r="AI357">
        <v>5</v>
      </c>
      <c r="AJ357" t="s">
        <v>4581</v>
      </c>
      <c r="AK357">
        <v>2</v>
      </c>
      <c r="AL357">
        <f t="shared" si="261"/>
        <v>2</v>
      </c>
      <c r="AM357" t="s">
        <v>4582</v>
      </c>
      <c r="AN357">
        <v>15</v>
      </c>
      <c r="AO357">
        <f t="shared" si="262"/>
        <v>15</v>
      </c>
      <c r="AP357" t="s">
        <v>4583</v>
      </c>
      <c r="AQ357">
        <v>19</v>
      </c>
      <c r="AR357">
        <f t="shared" si="263"/>
        <v>19</v>
      </c>
      <c r="AS357" t="s">
        <v>4584</v>
      </c>
      <c r="AT357">
        <v>20</v>
      </c>
      <c r="AU357">
        <f t="shared" si="264"/>
        <v>20</v>
      </c>
      <c r="AV357" t="s">
        <v>19</v>
      </c>
      <c r="AW357">
        <v>25</v>
      </c>
      <c r="AX357" t="s">
        <v>19</v>
      </c>
      <c r="AY357">
        <v>31</v>
      </c>
      <c r="AZ357">
        <f t="shared" si="265"/>
        <v>31</v>
      </c>
      <c r="BA357">
        <f t="shared" si="266"/>
        <v>85</v>
      </c>
      <c r="BB357" t="s">
        <v>19</v>
      </c>
      <c r="BC357">
        <v>23</v>
      </c>
      <c r="BD357" t="s">
        <v>19</v>
      </c>
      <c r="BE357">
        <v>23</v>
      </c>
      <c r="BF357" t="s">
        <v>19</v>
      </c>
      <c r="BG357" t="s">
        <v>893</v>
      </c>
      <c r="BH357">
        <v>6</v>
      </c>
      <c r="BI357">
        <v>6</v>
      </c>
      <c r="BJ357">
        <v>3</v>
      </c>
      <c r="BK357">
        <v>72</v>
      </c>
      <c r="BL357">
        <v>36</v>
      </c>
      <c r="BM357">
        <v>3</v>
      </c>
      <c r="BN357">
        <v>3</v>
      </c>
      <c r="BO357">
        <v>12</v>
      </c>
      <c r="BP357">
        <v>24</v>
      </c>
      <c r="BQ357">
        <v>0</v>
      </c>
      <c r="BR357">
        <v>5.8139534883720929E-2</v>
      </c>
      <c r="BS357">
        <v>0</v>
      </c>
      <c r="BT357">
        <v>1.6666666666666666E-2</v>
      </c>
      <c r="BU357">
        <v>2.3255813953488372E-2</v>
      </c>
      <c r="BV357">
        <v>6.6666666666666671E-3</v>
      </c>
      <c r="BW357">
        <v>0</v>
      </c>
      <c r="BX357">
        <v>5</v>
      </c>
      <c r="BY357">
        <v>2</v>
      </c>
      <c r="BZ357">
        <v>0</v>
      </c>
      <c r="CA357">
        <v>5.8139534883720929E-2</v>
      </c>
      <c r="CB357">
        <v>2.3255813953488372E-2</v>
      </c>
      <c r="CC357">
        <v>0</v>
      </c>
      <c r="CD357">
        <v>1.6666666666666666E-2</v>
      </c>
      <c r="CE357">
        <v>6.6666666666666671E-3</v>
      </c>
      <c r="CF357">
        <v>0.75</v>
      </c>
      <c r="CG357">
        <v>5.6666666666666664E-2</v>
      </c>
      <c r="CH357">
        <v>17</v>
      </c>
      <c r="CI357">
        <v>0.75</v>
      </c>
      <c r="CJ357">
        <v>5.6666666666666664E-2</v>
      </c>
      <c r="CK357">
        <v>0.82926829268292679</v>
      </c>
      <c r="CL357">
        <v>0.12</v>
      </c>
      <c r="CM357">
        <v>36</v>
      </c>
      <c r="CN357">
        <v>0.82926829268292679</v>
      </c>
      <c r="CO357">
        <v>0.12</v>
      </c>
      <c r="CP357">
        <v>0.87096774193548387</v>
      </c>
      <c r="CQ357">
        <v>0.18666666666666668</v>
      </c>
      <c r="CR357">
        <v>56</v>
      </c>
      <c r="CS357">
        <v>0.87096774193548387</v>
      </c>
      <c r="CT357">
        <v>0.18666666666666668</v>
      </c>
      <c r="CU357">
        <v>0.96341463414634143</v>
      </c>
      <c r="CV357">
        <v>0.27</v>
      </c>
      <c r="CW357">
        <v>81</v>
      </c>
      <c r="CX357">
        <v>0.96341463414634143</v>
      </c>
      <c r="CY357">
        <v>0.27</v>
      </c>
      <c r="CZ357">
        <v>1.0365853658536586</v>
      </c>
      <c r="DA357">
        <v>0.28999999999999998</v>
      </c>
      <c r="DB357">
        <v>87</v>
      </c>
      <c r="DC357">
        <v>1</v>
      </c>
      <c r="DD357">
        <v>0.28999999999999998</v>
      </c>
      <c r="DE357">
        <v>0.92</v>
      </c>
      <c r="DF357">
        <v>0.36666666666666664</v>
      </c>
      <c r="DG357">
        <v>110</v>
      </c>
      <c r="DH357">
        <v>0.92</v>
      </c>
      <c r="DI357">
        <v>0.36666666666666664</v>
      </c>
      <c r="DJ357">
        <v>1.1499999999999999</v>
      </c>
      <c r="DK357">
        <v>0.44333333333333336</v>
      </c>
      <c r="DL357">
        <v>133</v>
      </c>
      <c r="DM357">
        <v>1</v>
      </c>
      <c r="DN357">
        <v>0.44333333333333336</v>
      </c>
      <c r="DO357">
        <v>0</v>
      </c>
      <c r="DZ357">
        <v>20</v>
      </c>
      <c r="EA357">
        <v>21</v>
      </c>
      <c r="EB357">
        <v>21</v>
      </c>
      <c r="EC357">
        <v>20</v>
      </c>
      <c r="ED357">
        <v>25</v>
      </c>
      <c r="EE357">
        <v>15</v>
      </c>
      <c r="EF357">
        <v>20</v>
      </c>
      <c r="EG357">
        <v>12</v>
      </c>
    </row>
    <row r="358" spans="1:142" x14ac:dyDescent="0.25">
      <c r="A358" t="s">
        <v>640</v>
      </c>
      <c r="B358" t="s">
        <v>641</v>
      </c>
      <c r="C358" t="s">
        <v>891</v>
      </c>
      <c r="D358">
        <v>4</v>
      </c>
      <c r="E358" t="s">
        <v>892</v>
      </c>
      <c r="F358" t="s">
        <v>899</v>
      </c>
      <c r="G358" t="s">
        <v>900</v>
      </c>
      <c r="H358" t="s">
        <v>2997</v>
      </c>
      <c r="I358" t="s">
        <v>895</v>
      </c>
      <c r="J358" t="s">
        <v>895</v>
      </c>
      <c r="K358" t="s">
        <v>899</v>
      </c>
      <c r="L358" t="s">
        <v>905</v>
      </c>
      <c r="M358">
        <v>929</v>
      </c>
      <c r="N358" t="s">
        <v>56</v>
      </c>
      <c r="O358" t="s">
        <v>906</v>
      </c>
      <c r="P358" t="s">
        <v>895</v>
      </c>
      <c r="Q358" t="s">
        <v>895</v>
      </c>
      <c r="R358" t="s">
        <v>4116</v>
      </c>
      <c r="S358" t="s">
        <v>34</v>
      </c>
      <c r="T358" t="s">
        <v>52</v>
      </c>
      <c r="U358" t="s">
        <v>2991</v>
      </c>
      <c r="V358" t="s">
        <v>26</v>
      </c>
      <c r="W358">
        <v>3</v>
      </c>
      <c r="X358" t="s">
        <v>4382</v>
      </c>
      <c r="Y358">
        <v>600</v>
      </c>
      <c r="Z358">
        <v>168</v>
      </c>
      <c r="AA358">
        <v>197</v>
      </c>
      <c r="AB358">
        <v>190</v>
      </c>
      <c r="AC358">
        <v>45</v>
      </c>
      <c r="AD358" t="s">
        <v>19</v>
      </c>
      <c r="AE358">
        <v>186</v>
      </c>
      <c r="AF358" t="s">
        <v>19</v>
      </c>
      <c r="AG358">
        <v>19</v>
      </c>
      <c r="AH358" t="s">
        <v>19</v>
      </c>
      <c r="AI358">
        <v>31</v>
      </c>
      <c r="AJ358" t="s">
        <v>19</v>
      </c>
      <c r="AK358">
        <v>22</v>
      </c>
      <c r="AL358">
        <f t="shared" si="261"/>
        <v>41</v>
      </c>
      <c r="AM358" t="s">
        <v>19</v>
      </c>
      <c r="AN358">
        <v>8</v>
      </c>
      <c r="AO358">
        <f t="shared" si="262"/>
        <v>8</v>
      </c>
      <c r="AP358" t="s">
        <v>4585</v>
      </c>
      <c r="AQ358">
        <v>20</v>
      </c>
      <c r="AR358">
        <f t="shared" si="263"/>
        <v>20</v>
      </c>
      <c r="AS358" t="s">
        <v>4586</v>
      </c>
      <c r="AT358">
        <v>16</v>
      </c>
      <c r="AU358">
        <f t="shared" si="264"/>
        <v>16</v>
      </c>
      <c r="AV358" t="s">
        <v>19</v>
      </c>
      <c r="AW358">
        <v>19</v>
      </c>
      <c r="AX358" t="s">
        <v>19</v>
      </c>
      <c r="AY358">
        <v>4</v>
      </c>
      <c r="AZ358">
        <f t="shared" si="265"/>
        <v>4</v>
      </c>
      <c r="BA358">
        <f t="shared" si="266"/>
        <v>48</v>
      </c>
      <c r="BB358" t="s">
        <v>19</v>
      </c>
      <c r="BC358">
        <v>11</v>
      </c>
      <c r="BD358" t="s">
        <v>19</v>
      </c>
      <c r="BE358">
        <v>11</v>
      </c>
      <c r="BF358" t="s">
        <v>19</v>
      </c>
      <c r="BG358" t="s">
        <v>893</v>
      </c>
      <c r="BH358">
        <v>1</v>
      </c>
      <c r="BI358">
        <v>17</v>
      </c>
      <c r="BJ358">
        <v>6</v>
      </c>
      <c r="BK358">
        <v>18</v>
      </c>
      <c r="BL358">
        <v>5</v>
      </c>
      <c r="BM358">
        <v>5</v>
      </c>
      <c r="BN358">
        <v>5</v>
      </c>
      <c r="BO358">
        <v>15</v>
      </c>
      <c r="BP358">
        <v>15</v>
      </c>
      <c r="BQ358">
        <v>0.562962962962963</v>
      </c>
      <c r="BR358">
        <v>1.1111111111111112</v>
      </c>
      <c r="BS358">
        <v>3.1666666666666669E-2</v>
      </c>
      <c r="BT358">
        <v>8.3333333333333329E-2</v>
      </c>
      <c r="BU358">
        <v>0.91111111111111109</v>
      </c>
      <c r="BV358">
        <v>6.8333333333333329E-2</v>
      </c>
      <c r="BW358">
        <v>19</v>
      </c>
      <c r="BX358">
        <v>50</v>
      </c>
      <c r="BY358">
        <v>41</v>
      </c>
      <c r="BZ358">
        <v>0.562962962962963</v>
      </c>
      <c r="CA358">
        <v>1</v>
      </c>
      <c r="CB358">
        <v>0.91111111111111109</v>
      </c>
      <c r="CC358">
        <v>3.1666666666666669E-2</v>
      </c>
      <c r="CD358">
        <v>8.3333333333333329E-2</v>
      </c>
      <c r="CE358">
        <v>6.8333333333333329E-2</v>
      </c>
      <c r="CF358">
        <v>0.42105263157894735</v>
      </c>
      <c r="CG358">
        <v>8.1666666666666665E-2</v>
      </c>
      <c r="CH358">
        <v>49</v>
      </c>
      <c r="CI358">
        <v>0.42105263157894735</v>
      </c>
      <c r="CJ358">
        <v>8.1666666666666665E-2</v>
      </c>
      <c r="CK358">
        <v>0.29473684210526313</v>
      </c>
      <c r="CL358">
        <v>0.115</v>
      </c>
      <c r="CM358">
        <v>69</v>
      </c>
      <c r="CN358">
        <v>0.29473684210526313</v>
      </c>
      <c r="CO358">
        <v>0.115</v>
      </c>
      <c r="CP358">
        <v>0.25730994152046782</v>
      </c>
      <c r="CQ358">
        <v>0.14166666666666666</v>
      </c>
      <c r="CR358">
        <v>85</v>
      </c>
      <c r="CS358">
        <v>0.25730994152046782</v>
      </c>
      <c r="CT358">
        <v>0.14166666666666666</v>
      </c>
      <c r="CU358">
        <v>0.33157894736842103</v>
      </c>
      <c r="CV358">
        <v>0.17333333333333334</v>
      </c>
      <c r="CW358">
        <v>104</v>
      </c>
      <c r="CX358">
        <v>0.33157894736842103</v>
      </c>
      <c r="CY358">
        <v>0.17333333333333334</v>
      </c>
      <c r="CZ358">
        <v>0.25263157894736843</v>
      </c>
      <c r="DA358">
        <v>0.14833333333333334</v>
      </c>
      <c r="DB358">
        <v>89</v>
      </c>
      <c r="DC358">
        <v>0.25263157894736843</v>
      </c>
      <c r="DD358">
        <v>0.14833333333333334</v>
      </c>
      <c r="DE358">
        <v>1.1000000000000001</v>
      </c>
      <c r="DF358">
        <v>0.16666666666666666</v>
      </c>
      <c r="DG358">
        <v>100</v>
      </c>
      <c r="DH358">
        <v>1</v>
      </c>
      <c r="DI358">
        <v>0.16666666666666666</v>
      </c>
      <c r="DJ358">
        <v>0.31428571428571428</v>
      </c>
      <c r="DK358">
        <v>0.185</v>
      </c>
      <c r="DL358">
        <v>111</v>
      </c>
      <c r="DM358">
        <v>0.31428571428571428</v>
      </c>
      <c r="DN358">
        <v>0.185</v>
      </c>
      <c r="DO358">
        <v>0</v>
      </c>
      <c r="DT358" t="s">
        <v>3032</v>
      </c>
      <c r="DU358" t="s">
        <v>2977</v>
      </c>
      <c r="DZ358">
        <v>19</v>
      </c>
      <c r="EA358">
        <v>76</v>
      </c>
      <c r="EB358">
        <v>76</v>
      </c>
      <c r="EC358">
        <v>19</v>
      </c>
      <c r="ED358">
        <v>10</v>
      </c>
      <c r="EE358">
        <v>60</v>
      </c>
      <c r="EF358">
        <v>80</v>
      </c>
      <c r="EG358">
        <v>47</v>
      </c>
    </row>
    <row r="359" spans="1:142" x14ac:dyDescent="0.25">
      <c r="A359" t="s">
        <v>640</v>
      </c>
      <c r="B359" t="s">
        <v>641</v>
      </c>
      <c r="C359" t="s">
        <v>891</v>
      </c>
      <c r="D359">
        <v>4</v>
      </c>
      <c r="E359" t="s">
        <v>892</v>
      </c>
      <c r="F359" t="s">
        <v>899</v>
      </c>
      <c r="G359" t="s">
        <v>900</v>
      </c>
      <c r="H359" t="s">
        <v>2997</v>
      </c>
      <c r="I359" t="s">
        <v>895</v>
      </c>
      <c r="J359" t="s">
        <v>895</v>
      </c>
      <c r="K359" t="s">
        <v>899</v>
      </c>
      <c r="L359" t="s">
        <v>907</v>
      </c>
      <c r="M359">
        <v>930</v>
      </c>
      <c r="N359" t="s">
        <v>56</v>
      </c>
      <c r="O359" t="s">
        <v>908</v>
      </c>
      <c r="P359" t="s">
        <v>895</v>
      </c>
      <c r="Q359" t="s">
        <v>895</v>
      </c>
      <c r="R359" t="s">
        <v>4116</v>
      </c>
      <c r="S359" t="s">
        <v>34</v>
      </c>
      <c r="T359" t="s">
        <v>52</v>
      </c>
      <c r="U359" t="s">
        <v>2991</v>
      </c>
      <c r="V359" t="s">
        <v>26</v>
      </c>
      <c r="W359">
        <v>4</v>
      </c>
      <c r="X359" t="s">
        <v>4382</v>
      </c>
      <c r="Y359">
        <v>4400</v>
      </c>
      <c r="Z359">
        <v>1464</v>
      </c>
      <c r="AA359">
        <v>1464</v>
      </c>
      <c r="AB359">
        <v>1462</v>
      </c>
      <c r="AC359">
        <v>10</v>
      </c>
      <c r="AD359" t="s">
        <v>19</v>
      </c>
      <c r="AE359">
        <v>0</v>
      </c>
      <c r="AF359" t="s">
        <v>19</v>
      </c>
      <c r="AG359">
        <v>0</v>
      </c>
      <c r="AH359" t="s">
        <v>19</v>
      </c>
      <c r="AI359">
        <v>10</v>
      </c>
      <c r="AJ359" t="s">
        <v>4587</v>
      </c>
      <c r="AK359">
        <v>0</v>
      </c>
      <c r="AL359">
        <f t="shared" si="261"/>
        <v>0</v>
      </c>
      <c r="AM359" t="s">
        <v>4588</v>
      </c>
      <c r="AN359">
        <v>35</v>
      </c>
      <c r="AO359">
        <f t="shared" si="262"/>
        <v>35</v>
      </c>
      <c r="AP359" t="s">
        <v>4589</v>
      </c>
      <c r="AQ359">
        <v>1061</v>
      </c>
      <c r="AR359">
        <f t="shared" si="263"/>
        <v>1061</v>
      </c>
      <c r="AS359" t="s">
        <v>4590</v>
      </c>
      <c r="AT359">
        <v>304</v>
      </c>
      <c r="AU359">
        <f t="shared" si="264"/>
        <v>304</v>
      </c>
      <c r="AV359" t="s">
        <v>19</v>
      </c>
      <c r="AW359">
        <v>147</v>
      </c>
      <c r="AX359" t="s">
        <v>19</v>
      </c>
      <c r="AY359">
        <v>912</v>
      </c>
      <c r="AZ359">
        <f t="shared" si="265"/>
        <v>912</v>
      </c>
      <c r="BA359">
        <f t="shared" si="266"/>
        <v>2312</v>
      </c>
      <c r="BB359" t="s">
        <v>19</v>
      </c>
      <c r="BC359">
        <v>196</v>
      </c>
      <c r="BD359" t="s">
        <v>19</v>
      </c>
      <c r="BE359">
        <v>196</v>
      </c>
      <c r="BF359" t="s">
        <v>19</v>
      </c>
      <c r="BG359" t="s">
        <v>4591</v>
      </c>
      <c r="BI359">
        <v>18</v>
      </c>
      <c r="BJ359">
        <v>25</v>
      </c>
      <c r="BK359">
        <v>1</v>
      </c>
      <c r="BL359">
        <v>2</v>
      </c>
      <c r="BM359">
        <v>55</v>
      </c>
      <c r="BN359">
        <v>1</v>
      </c>
      <c r="BO359">
        <v>2</v>
      </c>
      <c r="BP359">
        <v>3</v>
      </c>
      <c r="BQ359">
        <v>0</v>
      </c>
      <c r="BR359">
        <v>1</v>
      </c>
      <c r="BS359">
        <v>0</v>
      </c>
      <c r="BT359">
        <v>2.2727272727272726E-3</v>
      </c>
      <c r="BU359">
        <v>0</v>
      </c>
      <c r="BV359">
        <v>0</v>
      </c>
      <c r="BW359">
        <v>0</v>
      </c>
      <c r="BX359">
        <v>10</v>
      </c>
      <c r="BY359">
        <v>0</v>
      </c>
      <c r="BZ359">
        <v>0</v>
      </c>
      <c r="CA359">
        <v>1</v>
      </c>
      <c r="CB359">
        <v>0</v>
      </c>
      <c r="CC359">
        <v>0</v>
      </c>
      <c r="CD359">
        <v>2.2727272727272726E-3</v>
      </c>
      <c r="CE359">
        <v>0</v>
      </c>
      <c r="CF359">
        <v>0.28000000000000003</v>
      </c>
      <c r="CG359">
        <v>7.9545454545454537E-3</v>
      </c>
      <c r="CH359">
        <v>35</v>
      </c>
      <c r="CI359">
        <v>0.28000000000000003</v>
      </c>
      <c r="CJ359">
        <v>7.9545454545454537E-3</v>
      </c>
      <c r="CK359">
        <v>1.7792207792207793</v>
      </c>
      <c r="CL359">
        <v>0.24909090909090909</v>
      </c>
      <c r="CM359">
        <v>1096</v>
      </c>
      <c r="CN359">
        <v>1</v>
      </c>
      <c r="CO359">
        <v>0.24909090909090909</v>
      </c>
      <c r="CP359">
        <v>1.0471204188481675</v>
      </c>
      <c r="CQ359">
        <v>0.31818181818181818</v>
      </c>
      <c r="CR359">
        <v>1400</v>
      </c>
      <c r="CS359">
        <v>1</v>
      </c>
      <c r="CT359">
        <v>0.31818181818181818</v>
      </c>
      <c r="CU359">
        <v>1.058139534883721</v>
      </c>
      <c r="CV359">
        <v>0.35159090909090907</v>
      </c>
      <c r="CW359">
        <v>1547</v>
      </c>
      <c r="CX359">
        <v>1</v>
      </c>
      <c r="CY359">
        <v>0.35159090909090907</v>
      </c>
      <c r="CZ359">
        <v>1.5813953488372092</v>
      </c>
      <c r="DA359">
        <v>0.52545454545454551</v>
      </c>
      <c r="DB359">
        <v>2312</v>
      </c>
      <c r="DC359">
        <v>1</v>
      </c>
      <c r="DD359">
        <v>0.52545454545454551</v>
      </c>
      <c r="DE359">
        <v>0.49</v>
      </c>
      <c r="DF359">
        <v>0.56999999999999995</v>
      </c>
      <c r="DG359">
        <v>2508</v>
      </c>
      <c r="DH359">
        <v>0.49</v>
      </c>
      <c r="DI359">
        <v>0.56999999999999995</v>
      </c>
      <c r="DJ359">
        <v>0.519205298013245</v>
      </c>
      <c r="DK359">
        <v>0.61454545454545451</v>
      </c>
      <c r="DL359">
        <v>2704</v>
      </c>
      <c r="DM359">
        <v>0.519205298013245</v>
      </c>
      <c r="DN359">
        <v>0.61454545454545451</v>
      </c>
      <c r="DO359">
        <v>0</v>
      </c>
      <c r="DT359" t="s">
        <v>3032</v>
      </c>
      <c r="DU359" t="s">
        <v>2977</v>
      </c>
      <c r="DZ359">
        <v>125</v>
      </c>
      <c r="EA359">
        <v>491</v>
      </c>
      <c r="EB359">
        <v>721</v>
      </c>
      <c r="EC359">
        <v>125</v>
      </c>
      <c r="ED359">
        <v>400</v>
      </c>
      <c r="EE359">
        <v>355</v>
      </c>
      <c r="EF359">
        <v>355</v>
      </c>
      <c r="EG359">
        <v>354</v>
      </c>
    </row>
    <row r="360" spans="1:142" x14ac:dyDescent="0.25">
      <c r="A360" t="s">
        <v>640</v>
      </c>
      <c r="B360" t="s">
        <v>641</v>
      </c>
      <c r="C360" t="s">
        <v>891</v>
      </c>
      <c r="D360">
        <v>4</v>
      </c>
      <c r="E360" t="s">
        <v>892</v>
      </c>
      <c r="F360" t="s">
        <v>899</v>
      </c>
      <c r="G360" t="s">
        <v>900</v>
      </c>
      <c r="H360" t="s">
        <v>2997</v>
      </c>
      <c r="I360" t="s">
        <v>895</v>
      </c>
      <c r="J360" t="s">
        <v>895</v>
      </c>
      <c r="K360" t="s">
        <v>899</v>
      </c>
      <c r="L360" t="s">
        <v>909</v>
      </c>
      <c r="M360">
        <v>931</v>
      </c>
      <c r="N360" t="s">
        <v>56</v>
      </c>
      <c r="O360" t="s">
        <v>910</v>
      </c>
      <c r="P360" t="s">
        <v>895</v>
      </c>
      <c r="Q360" t="s">
        <v>895</v>
      </c>
      <c r="R360" t="s">
        <v>4116</v>
      </c>
      <c r="S360" t="s">
        <v>34</v>
      </c>
      <c r="T360" t="s">
        <v>52</v>
      </c>
      <c r="U360" t="s">
        <v>2991</v>
      </c>
      <c r="V360" t="s">
        <v>26</v>
      </c>
      <c r="W360">
        <v>5</v>
      </c>
      <c r="X360" t="s">
        <v>4592</v>
      </c>
      <c r="Y360">
        <v>40</v>
      </c>
      <c r="Z360">
        <v>7</v>
      </c>
      <c r="AA360">
        <v>14</v>
      </c>
      <c r="AB360">
        <v>16</v>
      </c>
      <c r="AC360">
        <v>3</v>
      </c>
      <c r="AD360" t="s">
        <v>19</v>
      </c>
      <c r="AE360">
        <v>0</v>
      </c>
      <c r="AF360" t="s">
        <v>19</v>
      </c>
      <c r="AG360">
        <v>2</v>
      </c>
      <c r="AH360" t="s">
        <v>19</v>
      </c>
      <c r="AI360">
        <v>1</v>
      </c>
      <c r="AJ360" t="s">
        <v>19</v>
      </c>
      <c r="AK360">
        <v>0</v>
      </c>
      <c r="AL360">
        <f t="shared" si="261"/>
        <v>2</v>
      </c>
      <c r="AM360" t="s">
        <v>19</v>
      </c>
      <c r="AN360">
        <v>2</v>
      </c>
      <c r="AO360">
        <f t="shared" si="262"/>
        <v>2</v>
      </c>
      <c r="AP360" t="s">
        <v>4593</v>
      </c>
      <c r="AQ360">
        <v>32</v>
      </c>
      <c r="AR360">
        <f t="shared" si="263"/>
        <v>32</v>
      </c>
      <c r="AS360" t="s">
        <v>4594</v>
      </c>
      <c r="AT360">
        <v>29</v>
      </c>
      <c r="AU360">
        <f t="shared" si="264"/>
        <v>29</v>
      </c>
      <c r="AV360" t="s">
        <v>19</v>
      </c>
      <c r="AW360">
        <v>1</v>
      </c>
      <c r="AX360" t="s">
        <v>19</v>
      </c>
      <c r="AY360">
        <v>10</v>
      </c>
      <c r="AZ360">
        <f t="shared" si="265"/>
        <v>10</v>
      </c>
      <c r="BA360">
        <f t="shared" si="266"/>
        <v>73</v>
      </c>
      <c r="BB360" t="s">
        <v>19</v>
      </c>
      <c r="BC360">
        <v>10</v>
      </c>
      <c r="BD360" t="s">
        <v>19</v>
      </c>
      <c r="BE360">
        <v>10</v>
      </c>
      <c r="BF360" t="s">
        <v>19</v>
      </c>
      <c r="BG360" t="s">
        <v>897</v>
      </c>
      <c r="BH360">
        <v>1</v>
      </c>
      <c r="BI360">
        <v>1</v>
      </c>
      <c r="BJ360">
        <v>2</v>
      </c>
      <c r="BK360">
        <v>1</v>
      </c>
      <c r="BL360">
        <v>4</v>
      </c>
      <c r="BM360">
        <v>4</v>
      </c>
      <c r="BN360">
        <v>4</v>
      </c>
      <c r="BO360">
        <v>4</v>
      </c>
      <c r="BP360">
        <v>1</v>
      </c>
      <c r="BQ360">
        <v>0.88888888888888884</v>
      </c>
      <c r="BR360">
        <v>1</v>
      </c>
      <c r="BS360">
        <v>0.05</v>
      </c>
      <c r="BT360">
        <v>7.4999999999999997E-2</v>
      </c>
      <c r="BU360">
        <v>0.66666666666666663</v>
      </c>
      <c r="BV360">
        <v>0.05</v>
      </c>
      <c r="BW360">
        <v>2</v>
      </c>
      <c r="BX360">
        <v>3</v>
      </c>
      <c r="BY360">
        <v>2</v>
      </c>
      <c r="BZ360">
        <v>0.88888888888888884</v>
      </c>
      <c r="CA360">
        <v>1</v>
      </c>
      <c r="CB360">
        <v>0.66666666666666663</v>
      </c>
      <c r="CC360">
        <v>0.05</v>
      </c>
      <c r="CD360">
        <v>7.4999999999999997E-2</v>
      </c>
      <c r="CE360">
        <v>0.05</v>
      </c>
      <c r="CF360">
        <v>1</v>
      </c>
      <c r="CG360">
        <v>0.1</v>
      </c>
      <c r="CH360">
        <v>4</v>
      </c>
      <c r="CI360">
        <v>1</v>
      </c>
      <c r="CJ360">
        <v>0.1</v>
      </c>
      <c r="CK360">
        <v>4.25</v>
      </c>
      <c r="CL360">
        <v>0.9</v>
      </c>
      <c r="CM360">
        <v>36</v>
      </c>
      <c r="CN360">
        <v>1</v>
      </c>
      <c r="CO360">
        <v>0.9</v>
      </c>
      <c r="CP360">
        <v>4.2</v>
      </c>
      <c r="CQ360">
        <v>1.625</v>
      </c>
      <c r="CR360">
        <v>65</v>
      </c>
      <c r="CS360">
        <v>1</v>
      </c>
      <c r="CT360">
        <v>1</v>
      </c>
      <c r="CU360">
        <v>4</v>
      </c>
      <c r="CV360">
        <v>1.65</v>
      </c>
      <c r="CW360">
        <v>66</v>
      </c>
      <c r="CX360">
        <v>1</v>
      </c>
      <c r="CY360">
        <v>1</v>
      </c>
      <c r="CZ360">
        <v>4.5625</v>
      </c>
      <c r="DA360">
        <v>1.875</v>
      </c>
      <c r="DB360">
        <v>75</v>
      </c>
      <c r="DC360">
        <v>1</v>
      </c>
      <c r="DD360">
        <v>1</v>
      </c>
      <c r="DE360">
        <v>1.4285714285714286</v>
      </c>
      <c r="DF360">
        <v>2.125</v>
      </c>
      <c r="DG360">
        <v>85</v>
      </c>
      <c r="DH360">
        <v>1</v>
      </c>
      <c r="DI360">
        <v>1</v>
      </c>
      <c r="DJ360">
        <v>2.2222222222222223</v>
      </c>
      <c r="DK360">
        <v>2.375</v>
      </c>
      <c r="DL360">
        <v>95</v>
      </c>
      <c r="DM360">
        <v>1</v>
      </c>
      <c r="DN360">
        <v>1</v>
      </c>
      <c r="DO360">
        <v>0</v>
      </c>
      <c r="DT360" t="s">
        <v>3032</v>
      </c>
      <c r="DU360" t="s">
        <v>2977</v>
      </c>
      <c r="DZ360">
        <v>2</v>
      </c>
      <c r="EA360">
        <v>6</v>
      </c>
      <c r="EB360">
        <v>7</v>
      </c>
      <c r="EC360">
        <v>1</v>
      </c>
      <c r="ED360">
        <v>7</v>
      </c>
      <c r="EE360">
        <v>2</v>
      </c>
      <c r="EF360">
        <v>3</v>
      </c>
      <c r="EG360">
        <v>2</v>
      </c>
    </row>
    <row r="361" spans="1:142" x14ac:dyDescent="0.25">
      <c r="A361" t="s">
        <v>640</v>
      </c>
      <c r="B361" t="s">
        <v>641</v>
      </c>
      <c r="C361" t="s">
        <v>891</v>
      </c>
      <c r="D361">
        <v>4</v>
      </c>
      <c r="E361" t="s">
        <v>892</v>
      </c>
      <c r="F361" t="s">
        <v>911</v>
      </c>
      <c r="G361" t="s">
        <v>912</v>
      </c>
      <c r="H361" t="s">
        <v>2997</v>
      </c>
      <c r="I361" t="s">
        <v>895</v>
      </c>
      <c r="J361" t="s">
        <v>895</v>
      </c>
      <c r="K361" t="s">
        <v>911</v>
      </c>
      <c r="L361" t="s">
        <v>913</v>
      </c>
      <c r="M361">
        <v>932</v>
      </c>
      <c r="N361" t="s">
        <v>56</v>
      </c>
      <c r="O361" t="s">
        <v>914</v>
      </c>
      <c r="P361" t="s">
        <v>895</v>
      </c>
      <c r="Q361" t="s">
        <v>895</v>
      </c>
      <c r="R361" t="s">
        <v>4116</v>
      </c>
      <c r="S361" t="s">
        <v>34</v>
      </c>
      <c r="T361" t="s">
        <v>52</v>
      </c>
      <c r="U361" t="s">
        <v>2991</v>
      </c>
      <c r="V361" t="s">
        <v>26</v>
      </c>
      <c r="W361">
        <v>1</v>
      </c>
      <c r="X361" t="s">
        <v>4382</v>
      </c>
      <c r="Y361">
        <v>5096</v>
      </c>
      <c r="Z361">
        <v>1274</v>
      </c>
      <c r="AA361">
        <v>1274</v>
      </c>
      <c r="AB361">
        <v>1274</v>
      </c>
      <c r="AC361">
        <v>1274</v>
      </c>
      <c r="AD361" t="s">
        <v>19</v>
      </c>
      <c r="AE361">
        <v>1274</v>
      </c>
      <c r="AF361" t="s">
        <v>19</v>
      </c>
      <c r="AG361">
        <v>60</v>
      </c>
      <c r="AH361" t="s">
        <v>19</v>
      </c>
      <c r="AI361">
        <v>53</v>
      </c>
      <c r="AJ361" t="s">
        <v>4595</v>
      </c>
      <c r="AK361">
        <v>50</v>
      </c>
      <c r="AL361">
        <f t="shared" si="261"/>
        <v>110</v>
      </c>
      <c r="AM361" t="s">
        <v>4595</v>
      </c>
      <c r="AN361">
        <v>25</v>
      </c>
      <c r="AO361">
        <f t="shared" si="262"/>
        <v>25</v>
      </c>
      <c r="AP361" t="s">
        <v>4596</v>
      </c>
      <c r="AQ361">
        <v>61</v>
      </c>
      <c r="AR361">
        <f t="shared" si="263"/>
        <v>61</v>
      </c>
      <c r="AS361" t="s">
        <v>4597</v>
      </c>
      <c r="AT361">
        <v>128</v>
      </c>
      <c r="AU361">
        <f t="shared" si="264"/>
        <v>128</v>
      </c>
      <c r="AV361" t="s">
        <v>4598</v>
      </c>
      <c r="AW361">
        <v>488</v>
      </c>
      <c r="AX361" t="s">
        <v>19</v>
      </c>
      <c r="AY361">
        <v>21</v>
      </c>
      <c r="AZ361">
        <f t="shared" si="265"/>
        <v>21</v>
      </c>
      <c r="BA361">
        <f t="shared" si="266"/>
        <v>235</v>
      </c>
      <c r="BB361" t="s">
        <v>4599</v>
      </c>
      <c r="BC361">
        <v>77</v>
      </c>
      <c r="BD361" t="s">
        <v>19</v>
      </c>
      <c r="BE361">
        <v>77</v>
      </c>
      <c r="BF361" t="s">
        <v>19</v>
      </c>
      <c r="BG361" t="s">
        <v>893</v>
      </c>
      <c r="BH361">
        <v>472</v>
      </c>
      <c r="BI361">
        <v>668</v>
      </c>
      <c r="BJ361">
        <v>316</v>
      </c>
      <c r="BK361">
        <v>184</v>
      </c>
      <c r="BL361">
        <v>48</v>
      </c>
      <c r="BM361">
        <v>576</v>
      </c>
      <c r="BN361">
        <v>592</v>
      </c>
      <c r="BO361">
        <v>6</v>
      </c>
      <c r="BP361">
        <v>38</v>
      </c>
      <c r="BQ361">
        <v>6.2794348508634232E-2</v>
      </c>
      <c r="BR361">
        <v>8.8697017268445838E-2</v>
      </c>
      <c r="BS361">
        <v>1.1773940345368918E-2</v>
      </c>
      <c r="BT361">
        <v>2.217425431711146E-2</v>
      </c>
      <c r="BU361">
        <v>8.6342229199372053E-2</v>
      </c>
      <c r="BV361">
        <v>2.1585557299843013E-2</v>
      </c>
      <c r="BW361">
        <v>60</v>
      </c>
      <c r="BX361">
        <v>113</v>
      </c>
      <c r="BY361">
        <v>110</v>
      </c>
      <c r="BZ361">
        <v>6.2794348508634232E-2</v>
      </c>
      <c r="CA361">
        <v>8.8697017268445838E-2</v>
      </c>
      <c r="CB361">
        <v>8.6342229199372053E-2</v>
      </c>
      <c r="CC361">
        <v>1.1773940345368918E-2</v>
      </c>
      <c r="CD361">
        <v>2.217425431711146E-2</v>
      </c>
      <c r="CE361">
        <v>2.1585557299843013E-2</v>
      </c>
      <c r="CF361">
        <v>0.27472527472527475</v>
      </c>
      <c r="CG361">
        <v>2.6491365777080063E-2</v>
      </c>
      <c r="CH361">
        <v>135</v>
      </c>
      <c r="CI361">
        <v>0.27472527472527475</v>
      </c>
      <c r="CJ361">
        <v>2.6491365777080063E-2</v>
      </c>
      <c r="CK361">
        <v>0.18777292576419213</v>
      </c>
      <c r="CL361">
        <v>3.8461538461538464E-2</v>
      </c>
      <c r="CM361">
        <v>196</v>
      </c>
      <c r="CN361">
        <v>0.18777292576419213</v>
      </c>
      <c r="CO361">
        <v>3.8461538461538464E-2</v>
      </c>
      <c r="CP361">
        <v>0.23542354235423543</v>
      </c>
      <c r="CQ361">
        <v>6.3579277864992151E-2</v>
      </c>
      <c r="CR361">
        <v>324</v>
      </c>
      <c r="CS361">
        <v>0.23542354235423543</v>
      </c>
      <c r="CT361">
        <v>6.3579277864992151E-2</v>
      </c>
      <c r="CU361">
        <v>0.55102040816326525</v>
      </c>
      <c r="CV361">
        <v>0.15934065934065933</v>
      </c>
      <c r="CW361">
        <v>812</v>
      </c>
      <c r="CX361">
        <v>0.55102040816326525</v>
      </c>
      <c r="CY361">
        <v>0.15934065934065933</v>
      </c>
      <c r="CZ361">
        <v>0.18445839874411302</v>
      </c>
      <c r="DA361">
        <v>6.7700156985871271E-2</v>
      </c>
      <c r="DB361">
        <v>345</v>
      </c>
      <c r="DC361">
        <v>0.18445839874411302</v>
      </c>
      <c r="DD361">
        <v>6.7700156985871271E-2</v>
      </c>
      <c r="DE361">
        <v>0.59230769230769231</v>
      </c>
      <c r="DF361">
        <v>8.2810047095761383E-2</v>
      </c>
      <c r="DG361">
        <v>422</v>
      </c>
      <c r="DH361">
        <v>0.59230769230769231</v>
      </c>
      <c r="DI361">
        <v>8.2810047095761383E-2</v>
      </c>
      <c r="DJ361">
        <v>0.30078125</v>
      </c>
      <c r="DK361">
        <v>9.7919937205651494E-2</v>
      </c>
      <c r="DL361">
        <v>499</v>
      </c>
      <c r="DM361">
        <v>0.30078125</v>
      </c>
      <c r="DN361">
        <v>9.7919937205651494E-2</v>
      </c>
      <c r="DO361">
        <v>0</v>
      </c>
      <c r="DT361" t="s">
        <v>3032</v>
      </c>
      <c r="DZ361">
        <v>91</v>
      </c>
      <c r="EA361">
        <v>367</v>
      </c>
      <c r="EB361">
        <v>451</v>
      </c>
      <c r="EC361">
        <v>365</v>
      </c>
      <c r="ED361">
        <v>130</v>
      </c>
      <c r="EE361">
        <v>382</v>
      </c>
      <c r="EF361">
        <v>381</v>
      </c>
      <c r="EG361">
        <v>384</v>
      </c>
      <c r="EK361">
        <v>1277</v>
      </c>
      <c r="EL361">
        <v>3474</v>
      </c>
    </row>
    <row r="362" spans="1:142" x14ac:dyDescent="0.25">
      <c r="A362" t="s">
        <v>640</v>
      </c>
      <c r="B362" t="s">
        <v>641</v>
      </c>
      <c r="C362" t="s">
        <v>891</v>
      </c>
      <c r="D362">
        <v>4</v>
      </c>
      <c r="E362" t="s">
        <v>892</v>
      </c>
      <c r="F362" t="s">
        <v>911</v>
      </c>
      <c r="G362" t="s">
        <v>912</v>
      </c>
      <c r="H362" t="s">
        <v>2997</v>
      </c>
      <c r="I362" t="s">
        <v>895</v>
      </c>
      <c r="J362" t="s">
        <v>895</v>
      </c>
      <c r="K362" t="s">
        <v>911</v>
      </c>
      <c r="L362" t="s">
        <v>915</v>
      </c>
      <c r="M362">
        <v>933</v>
      </c>
      <c r="N362" t="s">
        <v>56</v>
      </c>
      <c r="O362" t="s">
        <v>916</v>
      </c>
      <c r="P362" t="s">
        <v>895</v>
      </c>
      <c r="Q362" t="s">
        <v>895</v>
      </c>
      <c r="R362" t="s">
        <v>4116</v>
      </c>
      <c r="S362" t="s">
        <v>34</v>
      </c>
      <c r="T362" t="s">
        <v>52</v>
      </c>
      <c r="U362" t="s">
        <v>2991</v>
      </c>
      <c r="V362" t="s">
        <v>26</v>
      </c>
      <c r="W362">
        <v>2</v>
      </c>
      <c r="X362" t="s">
        <v>4382</v>
      </c>
      <c r="Y362">
        <v>600</v>
      </c>
      <c r="Z362">
        <v>180</v>
      </c>
      <c r="AA362">
        <v>200</v>
      </c>
      <c r="AB362">
        <v>200</v>
      </c>
      <c r="AC362">
        <v>20</v>
      </c>
      <c r="AD362" t="s">
        <v>19</v>
      </c>
      <c r="AE362">
        <v>0</v>
      </c>
      <c r="AF362" t="s">
        <v>19</v>
      </c>
      <c r="AG362">
        <v>0</v>
      </c>
      <c r="AH362" t="s">
        <v>19</v>
      </c>
      <c r="AI362">
        <v>20</v>
      </c>
      <c r="AJ362" t="s">
        <v>19</v>
      </c>
      <c r="AK362">
        <v>0</v>
      </c>
      <c r="AL362">
        <f t="shared" si="261"/>
        <v>0</v>
      </c>
      <c r="AM362" t="s">
        <v>4600</v>
      </c>
      <c r="AN362">
        <v>9</v>
      </c>
      <c r="AO362">
        <f t="shared" si="262"/>
        <v>9</v>
      </c>
      <c r="AP362" t="s">
        <v>19</v>
      </c>
      <c r="AQ362">
        <v>13</v>
      </c>
      <c r="AR362">
        <f t="shared" si="263"/>
        <v>13</v>
      </c>
      <c r="AS362" t="s">
        <v>4597</v>
      </c>
      <c r="AT362">
        <v>40</v>
      </c>
      <c r="AU362">
        <f t="shared" si="264"/>
        <v>40</v>
      </c>
      <c r="AV362" t="s">
        <v>4598</v>
      </c>
      <c r="AW362">
        <v>49</v>
      </c>
      <c r="AX362" t="s">
        <v>19</v>
      </c>
      <c r="AY362">
        <v>20</v>
      </c>
      <c r="AZ362">
        <f t="shared" si="265"/>
        <v>20</v>
      </c>
      <c r="BA362">
        <f t="shared" si="266"/>
        <v>82</v>
      </c>
      <c r="BB362" t="s">
        <v>4601</v>
      </c>
      <c r="BC362">
        <v>12</v>
      </c>
      <c r="BD362" t="s">
        <v>19</v>
      </c>
      <c r="BE362">
        <v>12</v>
      </c>
      <c r="BF362" t="s">
        <v>19</v>
      </c>
      <c r="BG362" t="s">
        <v>4591</v>
      </c>
      <c r="BH362">
        <v>1</v>
      </c>
      <c r="BI362">
        <v>13</v>
      </c>
      <c r="BJ362">
        <v>1</v>
      </c>
      <c r="BK362">
        <v>17</v>
      </c>
      <c r="BL362">
        <v>3</v>
      </c>
      <c r="BM362">
        <v>7</v>
      </c>
      <c r="BN362">
        <v>3</v>
      </c>
      <c r="BO362">
        <v>4</v>
      </c>
      <c r="BP362">
        <v>2</v>
      </c>
      <c r="BQ362">
        <v>0</v>
      </c>
      <c r="BR362">
        <v>1</v>
      </c>
      <c r="BS362">
        <v>0</v>
      </c>
      <c r="BT362">
        <v>3.3333333333333333E-2</v>
      </c>
      <c r="BU362">
        <v>0</v>
      </c>
      <c r="BV362">
        <v>0</v>
      </c>
      <c r="BW362">
        <v>0</v>
      </c>
      <c r="BX362">
        <v>20</v>
      </c>
      <c r="BY362">
        <v>0</v>
      </c>
      <c r="BZ362">
        <v>0</v>
      </c>
      <c r="CA362">
        <v>1</v>
      </c>
      <c r="CB362">
        <v>0</v>
      </c>
      <c r="CC362">
        <v>0</v>
      </c>
      <c r="CD362">
        <v>3.3333333333333333E-2</v>
      </c>
      <c r="CE362">
        <v>0</v>
      </c>
      <c r="CF362">
        <v>0.18</v>
      </c>
      <c r="CG362">
        <v>1.4999999999999999E-2</v>
      </c>
      <c r="CH362">
        <v>9</v>
      </c>
      <c r="CI362">
        <v>0.18</v>
      </c>
      <c r="CJ362">
        <v>1.4999999999999999E-2</v>
      </c>
      <c r="CK362">
        <v>0.21568627450980393</v>
      </c>
      <c r="CL362">
        <v>3.6666666666666667E-2</v>
      </c>
      <c r="CM362">
        <v>22</v>
      </c>
      <c r="CN362">
        <v>0.21568627450980393</v>
      </c>
      <c r="CO362">
        <v>3.6666666666666667E-2</v>
      </c>
      <c r="CP362">
        <v>0.40789473684210525</v>
      </c>
      <c r="CQ362">
        <v>0.10333333333333333</v>
      </c>
      <c r="CR362">
        <v>62</v>
      </c>
      <c r="CS362">
        <v>0.40789473684210525</v>
      </c>
      <c r="CT362">
        <v>0.10333333333333333</v>
      </c>
      <c r="CU362">
        <v>0.55500000000000005</v>
      </c>
      <c r="CV362">
        <v>0.185</v>
      </c>
      <c r="CW362">
        <v>111</v>
      </c>
      <c r="CX362">
        <v>0.55500000000000005</v>
      </c>
      <c r="CY362">
        <v>0.185</v>
      </c>
      <c r="CZ362">
        <v>0.41</v>
      </c>
      <c r="DA362">
        <v>0.13666666666666666</v>
      </c>
      <c r="DB362">
        <v>82</v>
      </c>
      <c r="DC362">
        <v>0.41</v>
      </c>
      <c r="DD362">
        <v>0.13666666666666666</v>
      </c>
      <c r="DE362">
        <v>0.6</v>
      </c>
      <c r="DF362">
        <v>0.15666666666666668</v>
      </c>
      <c r="DG362">
        <v>94</v>
      </c>
      <c r="DH362">
        <v>0.6</v>
      </c>
      <c r="DI362">
        <v>0.15666666666666668</v>
      </c>
      <c r="DJ362">
        <v>0.3</v>
      </c>
      <c r="DK362">
        <v>0.17666666666666667</v>
      </c>
      <c r="DL362">
        <v>106</v>
      </c>
      <c r="DM362">
        <v>0.3</v>
      </c>
      <c r="DN362">
        <v>0.17666666666666667</v>
      </c>
      <c r="DO362">
        <v>0</v>
      </c>
      <c r="DT362" t="s">
        <v>3032</v>
      </c>
      <c r="DZ362">
        <v>50</v>
      </c>
      <c r="EA362">
        <v>52</v>
      </c>
      <c r="EB362">
        <v>50</v>
      </c>
      <c r="EC362">
        <v>48</v>
      </c>
      <c r="ED362">
        <v>20</v>
      </c>
      <c r="EE362">
        <v>60</v>
      </c>
      <c r="EF362">
        <v>60</v>
      </c>
      <c r="EG362">
        <v>60</v>
      </c>
    </row>
    <row r="363" spans="1:142" x14ac:dyDescent="0.25">
      <c r="A363" t="s">
        <v>640</v>
      </c>
      <c r="B363" t="s">
        <v>641</v>
      </c>
      <c r="C363" t="s">
        <v>891</v>
      </c>
      <c r="D363">
        <v>4</v>
      </c>
      <c r="E363" t="s">
        <v>892</v>
      </c>
      <c r="F363" t="s">
        <v>911</v>
      </c>
      <c r="G363" t="s">
        <v>912</v>
      </c>
      <c r="H363" t="s">
        <v>2997</v>
      </c>
      <c r="I363" t="s">
        <v>895</v>
      </c>
      <c r="J363" t="s">
        <v>895</v>
      </c>
      <c r="K363" t="s">
        <v>911</v>
      </c>
      <c r="L363" t="s">
        <v>917</v>
      </c>
      <c r="M363">
        <v>934</v>
      </c>
      <c r="N363" t="s">
        <v>56</v>
      </c>
      <c r="O363" t="s">
        <v>918</v>
      </c>
      <c r="P363" t="s">
        <v>895</v>
      </c>
      <c r="Q363" t="s">
        <v>895</v>
      </c>
      <c r="R363" t="s">
        <v>4116</v>
      </c>
      <c r="S363" t="s">
        <v>34</v>
      </c>
      <c r="T363" t="s">
        <v>52</v>
      </c>
      <c r="U363" t="s">
        <v>2991</v>
      </c>
      <c r="V363" t="s">
        <v>26</v>
      </c>
      <c r="W363">
        <v>3</v>
      </c>
      <c r="X363" t="s">
        <v>4382</v>
      </c>
      <c r="Y363">
        <v>20</v>
      </c>
      <c r="Z363">
        <v>7</v>
      </c>
      <c r="AA363">
        <v>7</v>
      </c>
      <c r="AB363">
        <v>5</v>
      </c>
      <c r="AC363">
        <v>1</v>
      </c>
      <c r="AD363" t="s">
        <v>19</v>
      </c>
      <c r="AE363">
        <v>0</v>
      </c>
      <c r="AF363" t="s">
        <v>19</v>
      </c>
      <c r="AG363">
        <v>1</v>
      </c>
      <c r="AH363" t="s">
        <v>19</v>
      </c>
      <c r="AI363">
        <v>0</v>
      </c>
      <c r="AJ363" t="s">
        <v>19</v>
      </c>
      <c r="AK363">
        <v>0</v>
      </c>
      <c r="AL363">
        <f t="shared" si="261"/>
        <v>1</v>
      </c>
      <c r="AM363" t="s">
        <v>19</v>
      </c>
      <c r="AN363">
        <v>0</v>
      </c>
      <c r="AO363">
        <f t="shared" si="262"/>
        <v>0</v>
      </c>
      <c r="AP363" t="s">
        <v>4596</v>
      </c>
      <c r="AQ363">
        <v>0</v>
      </c>
      <c r="AR363">
        <f t="shared" si="263"/>
        <v>0</v>
      </c>
      <c r="AS363" t="s">
        <v>4597</v>
      </c>
      <c r="AT363">
        <v>0</v>
      </c>
      <c r="AU363">
        <f t="shared" si="264"/>
        <v>0</v>
      </c>
      <c r="AV363" t="s">
        <v>4602</v>
      </c>
      <c r="AW363">
        <v>1</v>
      </c>
      <c r="AX363" t="s">
        <v>19</v>
      </c>
      <c r="AY363">
        <v>0</v>
      </c>
      <c r="AZ363">
        <f t="shared" si="265"/>
        <v>0</v>
      </c>
      <c r="BA363">
        <f t="shared" si="266"/>
        <v>0</v>
      </c>
      <c r="BB363" t="s">
        <v>19</v>
      </c>
      <c r="BC363">
        <v>0</v>
      </c>
      <c r="BD363" t="s">
        <v>19</v>
      </c>
      <c r="BE363">
        <v>0</v>
      </c>
      <c r="BF363" t="s">
        <v>19</v>
      </c>
      <c r="BG363" t="s">
        <v>4591</v>
      </c>
      <c r="BH363">
        <v>3</v>
      </c>
      <c r="BI363">
        <v>3</v>
      </c>
      <c r="BJ363">
        <v>2</v>
      </c>
      <c r="BK363">
        <v>4</v>
      </c>
      <c r="BL363">
        <v>2</v>
      </c>
      <c r="BM363">
        <v>1</v>
      </c>
      <c r="BN363">
        <v>1</v>
      </c>
      <c r="BO363">
        <v>2</v>
      </c>
      <c r="BP363">
        <v>2</v>
      </c>
      <c r="BQ363">
        <v>1.3333333333333333</v>
      </c>
      <c r="BR363">
        <v>1</v>
      </c>
      <c r="BS363">
        <v>0.05</v>
      </c>
      <c r="BT363">
        <v>0.05</v>
      </c>
      <c r="BU363">
        <v>1</v>
      </c>
      <c r="BV363">
        <v>0.05</v>
      </c>
      <c r="BW363">
        <v>1</v>
      </c>
      <c r="BX363">
        <v>1</v>
      </c>
      <c r="BY363">
        <v>1</v>
      </c>
      <c r="BZ363">
        <v>1</v>
      </c>
      <c r="CA363">
        <v>1</v>
      </c>
      <c r="CB363">
        <v>1</v>
      </c>
      <c r="CC363">
        <v>0.05</v>
      </c>
      <c r="CD363">
        <v>0.05</v>
      </c>
      <c r="CE363">
        <v>0.05</v>
      </c>
      <c r="CF363">
        <v>0</v>
      </c>
      <c r="CG363">
        <v>0.05</v>
      </c>
      <c r="CH363">
        <v>1</v>
      </c>
      <c r="CI363">
        <v>0</v>
      </c>
      <c r="CJ363">
        <v>0.05</v>
      </c>
      <c r="CK363">
        <v>0</v>
      </c>
      <c r="CL363">
        <v>0.05</v>
      </c>
      <c r="CM363">
        <v>1</v>
      </c>
      <c r="CN363">
        <v>0</v>
      </c>
      <c r="CO363">
        <v>0.05</v>
      </c>
      <c r="CP363">
        <v>0</v>
      </c>
      <c r="CQ363">
        <v>0.05</v>
      </c>
      <c r="CR363">
        <v>1</v>
      </c>
      <c r="CS363">
        <v>0</v>
      </c>
      <c r="CT363">
        <v>0.05</v>
      </c>
      <c r="CU363">
        <v>0.2</v>
      </c>
      <c r="CV363">
        <v>0.1</v>
      </c>
      <c r="CW363">
        <v>2</v>
      </c>
      <c r="CX363">
        <v>0.2</v>
      </c>
      <c r="CY363">
        <v>0.1</v>
      </c>
      <c r="CZ363">
        <v>0</v>
      </c>
      <c r="DA363">
        <v>0.05</v>
      </c>
      <c r="DB363">
        <v>1</v>
      </c>
      <c r="DC363">
        <v>0</v>
      </c>
      <c r="DD363">
        <v>0.05</v>
      </c>
      <c r="DE363">
        <v>0</v>
      </c>
      <c r="DF363">
        <v>0.05</v>
      </c>
      <c r="DG363">
        <v>1</v>
      </c>
      <c r="DH363">
        <v>0</v>
      </c>
      <c r="DI363">
        <v>0.05</v>
      </c>
      <c r="DJ363">
        <v>0</v>
      </c>
      <c r="DK363">
        <v>0.05</v>
      </c>
      <c r="DL363">
        <v>1</v>
      </c>
      <c r="DM363">
        <v>0</v>
      </c>
      <c r="DN363">
        <v>0.05</v>
      </c>
      <c r="DO363">
        <v>0</v>
      </c>
      <c r="DT363" t="s">
        <v>3032</v>
      </c>
      <c r="DZ363">
        <v>1</v>
      </c>
      <c r="EA363">
        <v>1</v>
      </c>
      <c r="EB363">
        <v>2</v>
      </c>
      <c r="EC363">
        <v>1</v>
      </c>
      <c r="ED363">
        <v>1</v>
      </c>
      <c r="EE363">
        <v>2</v>
      </c>
      <c r="EF363">
        <v>2</v>
      </c>
      <c r="EG363">
        <v>2</v>
      </c>
    </row>
    <row r="364" spans="1:142" x14ac:dyDescent="0.25">
      <c r="A364" t="s">
        <v>640</v>
      </c>
      <c r="B364" t="s">
        <v>641</v>
      </c>
      <c r="C364" t="s">
        <v>891</v>
      </c>
      <c r="D364">
        <v>4</v>
      </c>
      <c r="E364" t="s">
        <v>892</v>
      </c>
      <c r="F364" t="s">
        <v>911</v>
      </c>
      <c r="G364" t="s">
        <v>912</v>
      </c>
      <c r="H364" t="s">
        <v>2997</v>
      </c>
      <c r="I364" t="s">
        <v>895</v>
      </c>
      <c r="J364" t="s">
        <v>895</v>
      </c>
      <c r="K364" t="s">
        <v>911</v>
      </c>
      <c r="L364" t="s">
        <v>919</v>
      </c>
      <c r="M364">
        <v>935</v>
      </c>
      <c r="N364" t="s">
        <v>56</v>
      </c>
      <c r="O364" t="s">
        <v>920</v>
      </c>
      <c r="P364" t="s">
        <v>895</v>
      </c>
      <c r="Q364" t="s">
        <v>895</v>
      </c>
      <c r="R364" t="s">
        <v>4116</v>
      </c>
      <c r="S364" t="s">
        <v>34</v>
      </c>
      <c r="T364" t="s">
        <v>52</v>
      </c>
      <c r="U364" t="s">
        <v>2991</v>
      </c>
      <c r="V364" t="s">
        <v>26</v>
      </c>
      <c r="W364">
        <v>4</v>
      </c>
      <c r="X364" t="s">
        <v>4382</v>
      </c>
      <c r="Y364">
        <v>3</v>
      </c>
      <c r="Z364">
        <v>0</v>
      </c>
      <c r="AA364">
        <v>1</v>
      </c>
      <c r="AB364">
        <v>1</v>
      </c>
      <c r="AC364">
        <v>1</v>
      </c>
      <c r="AD364" t="s">
        <v>19</v>
      </c>
      <c r="AE364">
        <v>0</v>
      </c>
      <c r="AF364" t="s">
        <v>19</v>
      </c>
      <c r="AG364">
        <v>1</v>
      </c>
      <c r="AH364" t="s">
        <v>19</v>
      </c>
      <c r="AI364">
        <v>0</v>
      </c>
      <c r="AJ364" t="s">
        <v>4600</v>
      </c>
      <c r="AK364">
        <v>0</v>
      </c>
      <c r="AL364">
        <f t="shared" si="261"/>
        <v>1</v>
      </c>
      <c r="AM364" t="s">
        <v>4600</v>
      </c>
      <c r="AN364">
        <v>2</v>
      </c>
      <c r="AO364">
        <f t="shared" si="262"/>
        <v>2</v>
      </c>
      <c r="AP364" t="s">
        <v>4603</v>
      </c>
      <c r="AQ364">
        <v>10</v>
      </c>
      <c r="AR364">
        <f t="shared" si="263"/>
        <v>10</v>
      </c>
      <c r="AS364" t="s">
        <v>4604</v>
      </c>
      <c r="AT364">
        <v>11</v>
      </c>
      <c r="AU364">
        <f t="shared" si="264"/>
        <v>11</v>
      </c>
      <c r="AV364" t="s">
        <v>4605</v>
      </c>
      <c r="AW364">
        <v>0.25</v>
      </c>
      <c r="AX364" t="s">
        <v>19</v>
      </c>
      <c r="AY364">
        <v>0</v>
      </c>
      <c r="AZ364">
        <f t="shared" si="265"/>
        <v>0</v>
      </c>
      <c r="BA364">
        <f t="shared" si="266"/>
        <v>23</v>
      </c>
      <c r="BB364" t="s">
        <v>19</v>
      </c>
      <c r="BC364">
        <v>0</v>
      </c>
      <c r="BD364" t="s">
        <v>19</v>
      </c>
      <c r="BE364">
        <v>0</v>
      </c>
      <c r="BF364" t="s">
        <v>19</v>
      </c>
      <c r="BG364" t="s">
        <v>4591</v>
      </c>
      <c r="BQ364">
        <v>1.3333333333333333</v>
      </c>
      <c r="BR364">
        <v>1</v>
      </c>
      <c r="BS364">
        <v>0.33333333333333331</v>
      </c>
      <c r="BT364">
        <v>0.33333333333333331</v>
      </c>
      <c r="BU364">
        <v>1</v>
      </c>
      <c r="BV364">
        <v>0.33333333333333331</v>
      </c>
      <c r="BW364">
        <v>1</v>
      </c>
      <c r="BX364">
        <v>1</v>
      </c>
      <c r="BY364">
        <v>1</v>
      </c>
      <c r="BZ364">
        <v>1</v>
      </c>
      <c r="CA364">
        <v>1</v>
      </c>
      <c r="CB364">
        <v>1</v>
      </c>
      <c r="CC364">
        <v>0.33333333333333331</v>
      </c>
      <c r="CD364">
        <v>0.33333333333333331</v>
      </c>
      <c r="CE364">
        <v>0.33333333333333331</v>
      </c>
      <c r="CF364">
        <v>8</v>
      </c>
      <c r="CG364">
        <v>1</v>
      </c>
      <c r="CH364">
        <v>3</v>
      </c>
      <c r="CI364">
        <v>1</v>
      </c>
      <c r="CJ364">
        <v>1</v>
      </c>
      <c r="CK364">
        <v>24</v>
      </c>
      <c r="CL364">
        <v>4.333333333333333</v>
      </c>
      <c r="CM364">
        <v>13</v>
      </c>
      <c r="CN364">
        <v>1</v>
      </c>
      <c r="CO364">
        <v>1</v>
      </c>
      <c r="CP364">
        <v>30.666666666666668</v>
      </c>
      <c r="CQ364">
        <v>8</v>
      </c>
      <c r="CR364">
        <v>24</v>
      </c>
      <c r="CS364">
        <v>1</v>
      </c>
      <c r="CT364">
        <v>1</v>
      </c>
      <c r="CU364">
        <v>23.25</v>
      </c>
      <c r="CV364">
        <v>8.0833333333333339</v>
      </c>
      <c r="CW364">
        <v>24.25</v>
      </c>
      <c r="CX364">
        <v>1</v>
      </c>
      <c r="CY364">
        <v>1</v>
      </c>
      <c r="CZ364">
        <v>23</v>
      </c>
      <c r="DA364">
        <v>8</v>
      </c>
      <c r="DB364">
        <v>24</v>
      </c>
      <c r="DC364">
        <v>1</v>
      </c>
      <c r="DD364">
        <v>1</v>
      </c>
      <c r="DE364">
        <v>0</v>
      </c>
      <c r="DF364">
        <v>8</v>
      </c>
      <c r="DG364">
        <v>24</v>
      </c>
      <c r="DH364">
        <v>0</v>
      </c>
      <c r="DI364">
        <v>1</v>
      </c>
      <c r="DJ364">
        <v>0</v>
      </c>
      <c r="DK364">
        <v>8</v>
      </c>
      <c r="DL364">
        <v>24</v>
      </c>
      <c r="DM364">
        <v>0</v>
      </c>
      <c r="DN364">
        <v>1</v>
      </c>
      <c r="DO364">
        <v>0</v>
      </c>
      <c r="DT364" t="s">
        <v>3032</v>
      </c>
      <c r="DZ364">
        <v>0.25</v>
      </c>
      <c r="EA364">
        <v>0.25</v>
      </c>
      <c r="EB364">
        <v>0.25</v>
      </c>
      <c r="EC364">
        <v>0.25</v>
      </c>
      <c r="ED364">
        <v>0.25</v>
      </c>
      <c r="EE364">
        <v>0.25</v>
      </c>
      <c r="EF364">
        <v>0.25</v>
      </c>
      <c r="EG364">
        <v>0.25</v>
      </c>
    </row>
    <row r="365" spans="1:142" x14ac:dyDescent="0.25">
      <c r="A365" t="s">
        <v>640</v>
      </c>
      <c r="B365" t="s">
        <v>641</v>
      </c>
      <c r="C365" t="s">
        <v>891</v>
      </c>
      <c r="D365">
        <v>4</v>
      </c>
      <c r="E365" t="s">
        <v>892</v>
      </c>
      <c r="F365" t="s">
        <v>911</v>
      </c>
      <c r="G365" t="s">
        <v>912</v>
      </c>
      <c r="H365" t="s">
        <v>2997</v>
      </c>
      <c r="I365" t="s">
        <v>895</v>
      </c>
      <c r="J365" t="s">
        <v>895</v>
      </c>
      <c r="K365" t="s">
        <v>911</v>
      </c>
      <c r="L365" t="s">
        <v>921</v>
      </c>
      <c r="M365">
        <v>936</v>
      </c>
      <c r="N365" t="s">
        <v>56</v>
      </c>
      <c r="O365" t="s">
        <v>922</v>
      </c>
      <c r="P365" t="s">
        <v>895</v>
      </c>
      <c r="Q365" t="s">
        <v>895</v>
      </c>
      <c r="R365" t="s">
        <v>4116</v>
      </c>
      <c r="S365" t="s">
        <v>34</v>
      </c>
      <c r="T365" t="s">
        <v>52</v>
      </c>
      <c r="U365" t="s">
        <v>2991</v>
      </c>
      <c r="V365" t="s">
        <v>26</v>
      </c>
      <c r="W365">
        <v>5</v>
      </c>
      <c r="X365" t="s">
        <v>4382</v>
      </c>
      <c r="Y365">
        <v>3</v>
      </c>
      <c r="Z365">
        <v>1</v>
      </c>
      <c r="AA365">
        <v>1</v>
      </c>
      <c r="AB365">
        <v>1</v>
      </c>
      <c r="AC365">
        <v>-1</v>
      </c>
      <c r="AD365" t="s">
        <v>19</v>
      </c>
      <c r="AE365">
        <v>0</v>
      </c>
      <c r="AF365" t="s">
        <v>19</v>
      </c>
      <c r="AG365">
        <v>-1</v>
      </c>
      <c r="AH365" t="s">
        <v>19</v>
      </c>
      <c r="AI365">
        <v>-1</v>
      </c>
      <c r="AJ365" t="s">
        <v>19</v>
      </c>
      <c r="AK365">
        <v>-1</v>
      </c>
      <c r="AL365">
        <v>-1</v>
      </c>
      <c r="AM365" t="s">
        <v>19</v>
      </c>
      <c r="AN365">
        <v>0.25</v>
      </c>
      <c r="AO365">
        <f t="shared" si="262"/>
        <v>0.25</v>
      </c>
      <c r="AP365" t="s">
        <v>4606</v>
      </c>
      <c r="AQ365">
        <v>1</v>
      </c>
      <c r="AR365">
        <f t="shared" si="263"/>
        <v>1</v>
      </c>
      <c r="AS365" t="s">
        <v>4607</v>
      </c>
      <c r="AT365">
        <v>0</v>
      </c>
      <c r="AU365">
        <f t="shared" si="264"/>
        <v>0</v>
      </c>
      <c r="AV365" t="s">
        <v>19</v>
      </c>
      <c r="AW365">
        <v>0.25</v>
      </c>
      <c r="AX365" t="s">
        <v>19</v>
      </c>
      <c r="AY365">
        <v>0</v>
      </c>
      <c r="AZ365">
        <f t="shared" si="265"/>
        <v>0</v>
      </c>
      <c r="BA365">
        <f t="shared" si="266"/>
        <v>1.25</v>
      </c>
      <c r="BB365" t="s">
        <v>19</v>
      </c>
      <c r="BC365">
        <v>0</v>
      </c>
      <c r="BD365" t="s">
        <v>19</v>
      </c>
      <c r="BE365">
        <v>0</v>
      </c>
      <c r="BF365" t="s">
        <v>19</v>
      </c>
      <c r="BG365" t="s">
        <v>893</v>
      </c>
      <c r="BQ365">
        <v>-1</v>
      </c>
      <c r="BR365">
        <v>-1</v>
      </c>
      <c r="BS365">
        <v>0</v>
      </c>
      <c r="BT365">
        <v>-2</v>
      </c>
      <c r="BU365">
        <v>-1</v>
      </c>
      <c r="BV365">
        <v>-2</v>
      </c>
      <c r="BW365">
        <v>0</v>
      </c>
      <c r="BX365">
        <v>-2</v>
      </c>
      <c r="BY365">
        <v>-2</v>
      </c>
      <c r="CC365">
        <v>0</v>
      </c>
      <c r="CD365">
        <v>0</v>
      </c>
      <c r="CE365">
        <v>0</v>
      </c>
      <c r="CF365">
        <v>1</v>
      </c>
      <c r="CG365">
        <v>8.3333333333333329E-2</v>
      </c>
      <c r="CH365">
        <v>0.25</v>
      </c>
      <c r="CI365">
        <v>1</v>
      </c>
      <c r="CJ365">
        <v>8.3333333333333329E-2</v>
      </c>
      <c r="CK365">
        <v>2.5</v>
      </c>
      <c r="CL365">
        <v>0.41666666666666669</v>
      </c>
      <c r="CM365">
        <v>1.25</v>
      </c>
      <c r="CN365">
        <v>1</v>
      </c>
      <c r="CO365">
        <v>0.41666666666666669</v>
      </c>
      <c r="CP365">
        <v>1.6666666666666667</v>
      </c>
      <c r="CQ365">
        <v>0.41666666666666669</v>
      </c>
      <c r="CR365">
        <v>1.25</v>
      </c>
      <c r="CS365">
        <v>1</v>
      </c>
      <c r="CT365">
        <v>0.41666666666666669</v>
      </c>
      <c r="CU365">
        <v>1.5</v>
      </c>
      <c r="CV365">
        <v>0.5</v>
      </c>
      <c r="CW365">
        <v>1.5</v>
      </c>
      <c r="CX365">
        <v>1</v>
      </c>
      <c r="CY365">
        <v>0.5</v>
      </c>
      <c r="CZ365">
        <v>1.25</v>
      </c>
      <c r="DA365">
        <v>0.41666666666666669</v>
      </c>
      <c r="DB365">
        <v>1.25</v>
      </c>
      <c r="DC365">
        <v>1</v>
      </c>
      <c r="DD365">
        <v>0.41666666666666669</v>
      </c>
      <c r="DE365">
        <v>0</v>
      </c>
      <c r="DF365">
        <v>0.41666666666666669</v>
      </c>
      <c r="DG365">
        <v>1.25</v>
      </c>
      <c r="DH365">
        <v>0</v>
      </c>
      <c r="DI365">
        <v>0.41666666666666669</v>
      </c>
      <c r="DJ365">
        <v>0</v>
      </c>
      <c r="DK365">
        <v>0.41666666666666669</v>
      </c>
      <c r="DL365">
        <v>1.25</v>
      </c>
      <c r="DM365">
        <v>0</v>
      </c>
      <c r="DN365">
        <v>0.41666666666666669</v>
      </c>
      <c r="DO365">
        <v>0</v>
      </c>
      <c r="DT365" t="s">
        <v>3032</v>
      </c>
      <c r="DZ365">
        <v>0.25</v>
      </c>
      <c r="EA365">
        <v>0.25</v>
      </c>
      <c r="EB365">
        <v>0.25</v>
      </c>
      <c r="EC365">
        <v>0.25</v>
      </c>
      <c r="ED365">
        <v>0.25</v>
      </c>
      <c r="EE365">
        <v>0.25</v>
      </c>
      <c r="EF365">
        <v>0.25</v>
      </c>
      <c r="EG365">
        <v>0.25</v>
      </c>
    </row>
    <row r="366" spans="1:142" x14ac:dyDescent="0.25">
      <c r="A366" t="s">
        <v>640</v>
      </c>
      <c r="B366" t="s">
        <v>641</v>
      </c>
      <c r="C366" t="s">
        <v>891</v>
      </c>
      <c r="D366">
        <v>4</v>
      </c>
      <c r="E366" t="s">
        <v>892</v>
      </c>
      <c r="F366" t="s">
        <v>911</v>
      </c>
      <c r="G366" t="s">
        <v>912</v>
      </c>
      <c r="H366" t="s">
        <v>2997</v>
      </c>
      <c r="I366" t="s">
        <v>895</v>
      </c>
      <c r="J366" t="s">
        <v>895</v>
      </c>
      <c r="K366" t="s">
        <v>911</v>
      </c>
      <c r="L366" t="s">
        <v>923</v>
      </c>
      <c r="M366">
        <v>937</v>
      </c>
      <c r="N366" t="s">
        <v>56</v>
      </c>
      <c r="O366" t="s">
        <v>924</v>
      </c>
      <c r="P366" t="s">
        <v>895</v>
      </c>
      <c r="Q366" t="s">
        <v>895</v>
      </c>
      <c r="R366" t="s">
        <v>4116</v>
      </c>
      <c r="S366" t="s">
        <v>34</v>
      </c>
      <c r="T366" t="s">
        <v>52</v>
      </c>
      <c r="U366" t="s">
        <v>2991</v>
      </c>
      <c r="V366" t="s">
        <v>26</v>
      </c>
      <c r="W366">
        <v>6</v>
      </c>
      <c r="X366" t="s">
        <v>3670</v>
      </c>
      <c r="Y366">
        <v>1</v>
      </c>
      <c r="Z366">
        <v>1</v>
      </c>
      <c r="AA366">
        <v>0</v>
      </c>
      <c r="AB366">
        <v>0</v>
      </c>
      <c r="AC366">
        <v>-1</v>
      </c>
      <c r="AD366" t="s">
        <v>19</v>
      </c>
      <c r="AE366">
        <v>0</v>
      </c>
      <c r="AF366" t="s">
        <v>19</v>
      </c>
      <c r="AG366">
        <v>-1</v>
      </c>
      <c r="AH366" t="s">
        <v>19</v>
      </c>
      <c r="AI366">
        <v>-1</v>
      </c>
      <c r="AJ366" t="s">
        <v>19</v>
      </c>
      <c r="AK366">
        <v>-1</v>
      </c>
      <c r="AL366">
        <v>-1</v>
      </c>
      <c r="AM366" t="s">
        <v>19</v>
      </c>
      <c r="AN366">
        <v>0</v>
      </c>
      <c r="AO366">
        <f t="shared" si="262"/>
        <v>0</v>
      </c>
      <c r="AP366" t="s">
        <v>4608</v>
      </c>
      <c r="AQ366">
        <v>0</v>
      </c>
      <c r="AR366">
        <f t="shared" si="263"/>
        <v>0</v>
      </c>
      <c r="AS366" t="s">
        <v>4609</v>
      </c>
      <c r="AT366">
        <v>1</v>
      </c>
      <c r="AU366">
        <f t="shared" si="264"/>
        <v>1</v>
      </c>
      <c r="AV366" t="s">
        <v>4610</v>
      </c>
      <c r="AW366">
        <v>0</v>
      </c>
      <c r="AX366" t="s">
        <v>19</v>
      </c>
      <c r="AY366">
        <v>0</v>
      </c>
      <c r="AZ366">
        <f t="shared" si="265"/>
        <v>0</v>
      </c>
      <c r="BA366">
        <f t="shared" si="266"/>
        <v>1</v>
      </c>
      <c r="BB366" t="s">
        <v>19</v>
      </c>
      <c r="BC366">
        <v>0</v>
      </c>
      <c r="BD366" t="s">
        <v>19</v>
      </c>
      <c r="BE366">
        <v>0</v>
      </c>
      <c r="BF366" t="s">
        <v>19</v>
      </c>
      <c r="BG366" t="s">
        <v>897</v>
      </c>
      <c r="BQ366">
        <v>-1</v>
      </c>
      <c r="BR366">
        <v>-1</v>
      </c>
      <c r="BS366">
        <v>0</v>
      </c>
      <c r="BT366">
        <v>-2</v>
      </c>
      <c r="BU366">
        <v>-1</v>
      </c>
      <c r="BV366">
        <v>-2</v>
      </c>
      <c r="BW366">
        <v>0</v>
      </c>
      <c r="BX366">
        <v>-2</v>
      </c>
      <c r="BY366">
        <v>-2</v>
      </c>
      <c r="CC366">
        <v>0</v>
      </c>
      <c r="CD366">
        <v>0</v>
      </c>
      <c r="CE366">
        <v>0</v>
      </c>
      <c r="CF366">
        <v>-2</v>
      </c>
      <c r="CG366">
        <v>0</v>
      </c>
      <c r="CH366">
        <v>0</v>
      </c>
      <c r="CJ366">
        <v>0</v>
      </c>
      <c r="CK366">
        <v>-2</v>
      </c>
      <c r="CL366">
        <v>0</v>
      </c>
      <c r="CM366">
        <v>0</v>
      </c>
      <c r="CO366">
        <v>0</v>
      </c>
      <c r="CP366">
        <v>-2</v>
      </c>
      <c r="CQ366">
        <v>1</v>
      </c>
      <c r="CR366">
        <v>1</v>
      </c>
      <c r="CS366">
        <v>1</v>
      </c>
      <c r="CT366">
        <v>1</v>
      </c>
      <c r="CU366">
        <v>-2</v>
      </c>
      <c r="CV366">
        <v>1</v>
      </c>
      <c r="CW366">
        <v>1</v>
      </c>
      <c r="CX366">
        <v>1</v>
      </c>
      <c r="CY366">
        <v>1</v>
      </c>
      <c r="CZ366">
        <v>-2</v>
      </c>
      <c r="DA366">
        <v>1</v>
      </c>
      <c r="DB366">
        <v>1</v>
      </c>
      <c r="DC366">
        <v>1</v>
      </c>
      <c r="DD366">
        <v>1</v>
      </c>
      <c r="DE366">
        <v>-2</v>
      </c>
      <c r="DF366">
        <v>1</v>
      </c>
      <c r="DG366">
        <v>1</v>
      </c>
      <c r="DH366">
        <v>1</v>
      </c>
      <c r="DI366">
        <v>1</v>
      </c>
      <c r="DJ366">
        <v>-2</v>
      </c>
      <c r="DK366">
        <v>1</v>
      </c>
      <c r="DL366">
        <v>1</v>
      </c>
      <c r="DM366">
        <v>1</v>
      </c>
      <c r="DN366">
        <v>1</v>
      </c>
      <c r="DO366">
        <v>0</v>
      </c>
      <c r="DT366" t="s">
        <v>3032</v>
      </c>
      <c r="DZ366">
        <v>0</v>
      </c>
      <c r="EA366">
        <v>0</v>
      </c>
      <c r="EB366">
        <v>0</v>
      </c>
      <c r="EC366">
        <v>0</v>
      </c>
      <c r="ED366">
        <v>0</v>
      </c>
      <c r="EE366">
        <v>0</v>
      </c>
      <c r="EF366">
        <v>0</v>
      </c>
      <c r="EG366">
        <v>0</v>
      </c>
    </row>
    <row r="367" spans="1:142" x14ac:dyDescent="0.25">
      <c r="A367" t="s">
        <v>640</v>
      </c>
      <c r="B367" t="s">
        <v>641</v>
      </c>
      <c r="C367" t="s">
        <v>891</v>
      </c>
      <c r="D367">
        <v>4</v>
      </c>
      <c r="E367" t="s">
        <v>892</v>
      </c>
      <c r="F367" t="s">
        <v>925</v>
      </c>
      <c r="G367" t="s">
        <v>926</v>
      </c>
      <c r="H367" t="s">
        <v>2997</v>
      </c>
      <c r="I367" t="s">
        <v>895</v>
      </c>
      <c r="J367" t="s">
        <v>895</v>
      </c>
      <c r="K367" t="s">
        <v>925</v>
      </c>
      <c r="L367" t="s">
        <v>927</v>
      </c>
      <c r="M367">
        <v>938</v>
      </c>
      <c r="N367" t="s">
        <v>56</v>
      </c>
      <c r="O367" t="s">
        <v>928</v>
      </c>
      <c r="P367" t="s">
        <v>895</v>
      </c>
      <c r="Q367" t="s">
        <v>895</v>
      </c>
      <c r="R367" t="s">
        <v>4116</v>
      </c>
      <c r="S367" t="s">
        <v>34</v>
      </c>
      <c r="T367" t="s">
        <v>52</v>
      </c>
      <c r="U367" t="s">
        <v>2991</v>
      </c>
      <c r="V367" t="s">
        <v>26</v>
      </c>
      <c r="W367">
        <v>1</v>
      </c>
      <c r="X367" t="s">
        <v>4611</v>
      </c>
      <c r="Y367">
        <v>4</v>
      </c>
      <c r="Z367">
        <v>1</v>
      </c>
      <c r="AA367">
        <v>2</v>
      </c>
      <c r="AB367">
        <v>1</v>
      </c>
      <c r="AC367">
        <v>-1</v>
      </c>
      <c r="AD367" t="s">
        <v>19</v>
      </c>
      <c r="AE367">
        <v>0</v>
      </c>
      <c r="AF367" t="s">
        <v>19</v>
      </c>
      <c r="AG367">
        <v>-1</v>
      </c>
      <c r="AH367" t="s">
        <v>19</v>
      </c>
      <c r="AI367">
        <v>1</v>
      </c>
      <c r="AJ367" t="s">
        <v>4612</v>
      </c>
      <c r="AK367">
        <v>1</v>
      </c>
      <c r="AL367">
        <f>+AK367</f>
        <v>1</v>
      </c>
      <c r="AM367" t="s">
        <v>19</v>
      </c>
      <c r="AN367">
        <v>2</v>
      </c>
      <c r="AO367">
        <f t="shared" si="262"/>
        <v>2</v>
      </c>
      <c r="AP367" t="s">
        <v>4613</v>
      </c>
      <c r="AQ367">
        <v>0</v>
      </c>
      <c r="AR367">
        <f t="shared" si="263"/>
        <v>0</v>
      </c>
      <c r="AS367" t="s">
        <v>4614</v>
      </c>
      <c r="AT367">
        <v>0</v>
      </c>
      <c r="AU367">
        <f t="shared" si="264"/>
        <v>0</v>
      </c>
      <c r="AV367" t="s">
        <v>19</v>
      </c>
      <c r="AW367">
        <v>0</v>
      </c>
      <c r="AX367" t="s">
        <v>4615</v>
      </c>
      <c r="AY367">
        <v>0</v>
      </c>
      <c r="AZ367">
        <f t="shared" si="265"/>
        <v>0</v>
      </c>
      <c r="BA367">
        <f t="shared" si="266"/>
        <v>2</v>
      </c>
      <c r="BB367" t="s">
        <v>19</v>
      </c>
      <c r="BC367">
        <v>1</v>
      </c>
      <c r="BD367" t="s">
        <v>19</v>
      </c>
      <c r="BE367">
        <v>1</v>
      </c>
      <c r="BF367" t="s">
        <v>19</v>
      </c>
      <c r="BG367" t="s">
        <v>4591</v>
      </c>
      <c r="BQ367">
        <v>-1</v>
      </c>
      <c r="BR367">
        <v>1</v>
      </c>
      <c r="BS367">
        <v>0</v>
      </c>
      <c r="BT367">
        <v>0.25</v>
      </c>
      <c r="BU367">
        <v>1</v>
      </c>
      <c r="BV367">
        <v>0.25</v>
      </c>
      <c r="BW367">
        <v>0</v>
      </c>
      <c r="BX367">
        <v>1</v>
      </c>
      <c r="BY367">
        <v>1</v>
      </c>
      <c r="CA367">
        <v>1</v>
      </c>
      <c r="CB367">
        <v>1</v>
      </c>
      <c r="CC367">
        <v>0</v>
      </c>
      <c r="CD367">
        <v>0.25</v>
      </c>
      <c r="CE367">
        <v>0.25</v>
      </c>
      <c r="CF367">
        <v>-2</v>
      </c>
      <c r="CG367">
        <v>0.75</v>
      </c>
      <c r="CH367">
        <v>3</v>
      </c>
      <c r="CJ367">
        <v>0.75</v>
      </c>
      <c r="CK367">
        <v>2</v>
      </c>
      <c r="CL367">
        <v>0.75</v>
      </c>
      <c r="CM367">
        <v>3</v>
      </c>
      <c r="CN367">
        <v>1</v>
      </c>
      <c r="CO367">
        <v>0.75</v>
      </c>
      <c r="CP367">
        <v>2</v>
      </c>
      <c r="CQ367">
        <v>0.75</v>
      </c>
      <c r="CR367">
        <v>3</v>
      </c>
      <c r="CS367">
        <v>1</v>
      </c>
      <c r="CT367">
        <v>0.75</v>
      </c>
      <c r="CU367">
        <v>2</v>
      </c>
      <c r="CV367">
        <v>0.75</v>
      </c>
      <c r="CW367">
        <v>3</v>
      </c>
      <c r="CX367">
        <v>1</v>
      </c>
      <c r="CY367">
        <v>0.75</v>
      </c>
      <c r="CZ367">
        <v>2</v>
      </c>
      <c r="DA367">
        <v>0.75</v>
      </c>
      <c r="DB367">
        <v>3</v>
      </c>
      <c r="DC367">
        <v>1</v>
      </c>
      <c r="DD367">
        <v>0.75</v>
      </c>
      <c r="DE367">
        <v>2</v>
      </c>
      <c r="DF367">
        <v>1</v>
      </c>
      <c r="DG367">
        <v>4</v>
      </c>
      <c r="DH367">
        <v>1</v>
      </c>
      <c r="DI367">
        <v>1</v>
      </c>
      <c r="DJ367">
        <v>2</v>
      </c>
      <c r="DK367">
        <v>1.25</v>
      </c>
      <c r="DL367">
        <v>5</v>
      </c>
      <c r="DM367">
        <v>1</v>
      </c>
      <c r="DN367">
        <v>1</v>
      </c>
      <c r="DO367">
        <v>0</v>
      </c>
      <c r="DP367" t="s">
        <v>3049</v>
      </c>
      <c r="DT367" t="s">
        <v>3032</v>
      </c>
      <c r="DZ367">
        <v>0</v>
      </c>
      <c r="EA367">
        <v>1</v>
      </c>
      <c r="EB367">
        <v>0</v>
      </c>
      <c r="EC367">
        <v>0</v>
      </c>
      <c r="ED367">
        <v>0.5</v>
      </c>
      <c r="EE367">
        <v>0.5</v>
      </c>
      <c r="EF367">
        <v>0.5</v>
      </c>
      <c r="EG367">
        <v>0.5</v>
      </c>
    </row>
    <row r="368" spans="1:142" x14ac:dyDescent="0.25">
      <c r="A368" t="s">
        <v>640</v>
      </c>
      <c r="B368" t="s">
        <v>641</v>
      </c>
      <c r="C368" t="s">
        <v>891</v>
      </c>
      <c r="D368">
        <v>4</v>
      </c>
      <c r="E368" t="s">
        <v>892</v>
      </c>
      <c r="F368" t="s">
        <v>925</v>
      </c>
      <c r="G368" t="s">
        <v>926</v>
      </c>
      <c r="H368" t="s">
        <v>2997</v>
      </c>
      <c r="I368" t="s">
        <v>895</v>
      </c>
      <c r="J368" t="s">
        <v>895</v>
      </c>
      <c r="K368" t="s">
        <v>925</v>
      </c>
      <c r="L368" t="s">
        <v>929</v>
      </c>
      <c r="M368">
        <v>939</v>
      </c>
      <c r="N368" t="s">
        <v>56</v>
      </c>
      <c r="O368" t="s">
        <v>930</v>
      </c>
      <c r="P368" t="s">
        <v>895</v>
      </c>
      <c r="Q368" t="s">
        <v>895</v>
      </c>
      <c r="R368" t="s">
        <v>4116</v>
      </c>
      <c r="S368" t="s">
        <v>34</v>
      </c>
      <c r="T368" t="s">
        <v>52</v>
      </c>
      <c r="U368" t="s">
        <v>2991</v>
      </c>
      <c r="V368" t="s">
        <v>26</v>
      </c>
      <c r="W368">
        <v>2</v>
      </c>
      <c r="X368" t="s">
        <v>4611</v>
      </c>
      <c r="Y368">
        <v>75</v>
      </c>
      <c r="Z368">
        <v>23</v>
      </c>
      <c r="AA368">
        <v>26</v>
      </c>
      <c r="AB368">
        <v>22</v>
      </c>
      <c r="AC368">
        <v>4</v>
      </c>
      <c r="AD368" t="s">
        <v>19</v>
      </c>
      <c r="AE368">
        <v>0</v>
      </c>
      <c r="AF368" t="s">
        <v>19</v>
      </c>
      <c r="AG368">
        <v>0</v>
      </c>
      <c r="AH368" t="s">
        <v>19</v>
      </c>
      <c r="AI368">
        <v>2</v>
      </c>
      <c r="AJ368" t="s">
        <v>4616</v>
      </c>
      <c r="AK368">
        <v>2</v>
      </c>
      <c r="AL368">
        <f t="shared" ref="AL368:AL369" si="267">+AG368+AK368</f>
        <v>2</v>
      </c>
      <c r="AM368" t="s">
        <v>19</v>
      </c>
      <c r="AN368">
        <v>8</v>
      </c>
      <c r="AO368">
        <f t="shared" si="262"/>
        <v>8</v>
      </c>
      <c r="AP368" t="s">
        <v>4617</v>
      </c>
      <c r="AQ368">
        <v>7</v>
      </c>
      <c r="AR368">
        <f t="shared" si="263"/>
        <v>7</v>
      </c>
      <c r="AS368" t="s">
        <v>4618</v>
      </c>
      <c r="AT368">
        <v>23</v>
      </c>
      <c r="AU368">
        <f t="shared" si="264"/>
        <v>23</v>
      </c>
      <c r="AV368" t="s">
        <v>19</v>
      </c>
      <c r="AW368">
        <v>11</v>
      </c>
      <c r="AX368" t="s">
        <v>19</v>
      </c>
      <c r="AY368">
        <v>30</v>
      </c>
      <c r="AZ368">
        <f t="shared" si="265"/>
        <v>30</v>
      </c>
      <c r="BA368">
        <f t="shared" si="266"/>
        <v>68</v>
      </c>
      <c r="BB368" t="s">
        <v>4619</v>
      </c>
      <c r="BC368">
        <v>17</v>
      </c>
      <c r="BD368" t="s">
        <v>19</v>
      </c>
      <c r="BE368">
        <v>17</v>
      </c>
      <c r="BF368" t="s">
        <v>19</v>
      </c>
      <c r="BG368" t="s">
        <v>897</v>
      </c>
      <c r="BH368">
        <v>1</v>
      </c>
      <c r="BI368">
        <v>15</v>
      </c>
      <c r="BJ368">
        <v>8</v>
      </c>
      <c r="BK368">
        <v>15</v>
      </c>
      <c r="BL368">
        <v>5</v>
      </c>
      <c r="BM368">
        <v>8</v>
      </c>
      <c r="BN368">
        <v>5</v>
      </c>
      <c r="BO368">
        <v>5</v>
      </c>
      <c r="BP368">
        <v>4</v>
      </c>
      <c r="BQ368">
        <v>0</v>
      </c>
      <c r="BR368">
        <v>0.5</v>
      </c>
      <c r="BS368">
        <v>0</v>
      </c>
      <c r="BT368">
        <v>2.6666666666666668E-2</v>
      </c>
      <c r="BU368">
        <v>0.5</v>
      </c>
      <c r="BV368">
        <v>2.6666666666666668E-2</v>
      </c>
      <c r="BW368">
        <v>0</v>
      </c>
      <c r="BX368">
        <v>2</v>
      </c>
      <c r="BY368">
        <v>2</v>
      </c>
      <c r="BZ368">
        <v>0</v>
      </c>
      <c r="CA368">
        <v>0.5</v>
      </c>
      <c r="CB368">
        <v>0.5</v>
      </c>
      <c r="CC368">
        <v>0</v>
      </c>
      <c r="CD368">
        <v>2.6666666666666668E-2</v>
      </c>
      <c r="CE368">
        <v>2.6666666666666668E-2</v>
      </c>
      <c r="CF368">
        <v>-2</v>
      </c>
      <c r="CG368">
        <v>0.13333333333333333</v>
      </c>
      <c r="CH368">
        <v>10</v>
      </c>
      <c r="CJ368">
        <v>0.13333333333333333</v>
      </c>
      <c r="CK368">
        <v>1.3636363636363635</v>
      </c>
      <c r="CL368">
        <v>0.22666666666666666</v>
      </c>
      <c r="CM368">
        <v>17</v>
      </c>
      <c r="CN368">
        <v>1</v>
      </c>
      <c r="CO368">
        <v>0.22666666666666666</v>
      </c>
      <c r="CP368">
        <v>3.4545454545454546</v>
      </c>
      <c r="CQ368">
        <v>0.53333333333333333</v>
      </c>
      <c r="CR368">
        <v>40</v>
      </c>
      <c r="CS368">
        <v>1</v>
      </c>
      <c r="CT368">
        <v>0.53333333333333333</v>
      </c>
      <c r="CU368">
        <v>2.2272727272727271</v>
      </c>
      <c r="CV368">
        <v>0.68</v>
      </c>
      <c r="CW368">
        <v>51</v>
      </c>
      <c r="CX368">
        <v>1</v>
      </c>
      <c r="CY368">
        <v>0.68</v>
      </c>
      <c r="CZ368">
        <v>3.0909090909090908</v>
      </c>
      <c r="DA368">
        <v>0.93333333333333335</v>
      </c>
      <c r="DB368">
        <v>70</v>
      </c>
      <c r="DC368">
        <v>1</v>
      </c>
      <c r="DD368">
        <v>0.93333333333333335</v>
      </c>
      <c r="DE368">
        <v>3.4</v>
      </c>
      <c r="DF368">
        <v>1.1599999999999999</v>
      </c>
      <c r="DG368">
        <v>87</v>
      </c>
      <c r="DH368">
        <v>1</v>
      </c>
      <c r="DI368">
        <v>1</v>
      </c>
      <c r="DJ368">
        <v>2.8333333333333335</v>
      </c>
      <c r="DK368">
        <v>1.3866666666666667</v>
      </c>
      <c r="DL368">
        <v>104</v>
      </c>
      <c r="DM368">
        <v>1</v>
      </c>
      <c r="DN368">
        <v>1</v>
      </c>
      <c r="DO368">
        <v>0</v>
      </c>
      <c r="DP368" t="s">
        <v>3049</v>
      </c>
      <c r="DT368" t="s">
        <v>3032</v>
      </c>
      <c r="DZ368">
        <v>0</v>
      </c>
      <c r="EA368">
        <v>11</v>
      </c>
      <c r="EB368">
        <v>0</v>
      </c>
      <c r="EC368">
        <v>11</v>
      </c>
      <c r="ED368">
        <v>5</v>
      </c>
      <c r="EE368">
        <v>7</v>
      </c>
      <c r="EF368">
        <v>7</v>
      </c>
      <c r="EG368">
        <v>7</v>
      </c>
    </row>
    <row r="369" spans="1:141" x14ac:dyDescent="0.25">
      <c r="A369" t="s">
        <v>640</v>
      </c>
      <c r="B369" t="s">
        <v>641</v>
      </c>
      <c r="C369" t="s">
        <v>891</v>
      </c>
      <c r="D369">
        <v>4</v>
      </c>
      <c r="E369" t="s">
        <v>892</v>
      </c>
      <c r="F369" t="s">
        <v>925</v>
      </c>
      <c r="G369" t="s">
        <v>926</v>
      </c>
      <c r="H369" t="s">
        <v>2997</v>
      </c>
      <c r="I369" t="s">
        <v>895</v>
      </c>
      <c r="J369" t="s">
        <v>895</v>
      </c>
      <c r="K369" t="s">
        <v>925</v>
      </c>
      <c r="L369" t="s">
        <v>931</v>
      </c>
      <c r="M369">
        <v>940</v>
      </c>
      <c r="N369" t="s">
        <v>56</v>
      </c>
      <c r="O369" t="s">
        <v>932</v>
      </c>
      <c r="P369" t="s">
        <v>895</v>
      </c>
      <c r="Q369" t="s">
        <v>895</v>
      </c>
      <c r="R369" t="s">
        <v>4116</v>
      </c>
      <c r="S369" t="s">
        <v>34</v>
      </c>
      <c r="T369" t="s">
        <v>52</v>
      </c>
      <c r="U369" t="s">
        <v>2991</v>
      </c>
      <c r="V369" t="s">
        <v>26</v>
      </c>
      <c r="W369">
        <v>3</v>
      </c>
      <c r="X369" t="s">
        <v>4620</v>
      </c>
      <c r="Y369">
        <v>5000</v>
      </c>
      <c r="Z369">
        <v>1400</v>
      </c>
      <c r="AA369">
        <v>1600</v>
      </c>
      <c r="AB369">
        <v>1500</v>
      </c>
      <c r="AC369">
        <v>500</v>
      </c>
      <c r="AD369" t="s">
        <v>19</v>
      </c>
      <c r="AE369">
        <v>0</v>
      </c>
      <c r="AF369" t="s">
        <v>19</v>
      </c>
      <c r="AG369">
        <v>0</v>
      </c>
      <c r="AH369" t="s">
        <v>19</v>
      </c>
      <c r="AI369">
        <v>500</v>
      </c>
      <c r="AJ369" t="s">
        <v>19</v>
      </c>
      <c r="AK369">
        <v>2247</v>
      </c>
      <c r="AL369">
        <f t="shared" si="267"/>
        <v>2247</v>
      </c>
      <c r="AM369" t="s">
        <v>4621</v>
      </c>
      <c r="AN369">
        <v>61</v>
      </c>
      <c r="AO369">
        <f t="shared" si="262"/>
        <v>61</v>
      </c>
      <c r="AP369" t="s">
        <v>19</v>
      </c>
      <c r="AQ369">
        <v>216</v>
      </c>
      <c r="AR369">
        <f t="shared" si="263"/>
        <v>216</v>
      </c>
      <c r="AS369" t="s">
        <v>4618</v>
      </c>
      <c r="AT369">
        <v>392</v>
      </c>
      <c r="AU369">
        <f t="shared" si="264"/>
        <v>392</v>
      </c>
      <c r="AV369" t="s">
        <v>4622</v>
      </c>
      <c r="AW369">
        <v>500</v>
      </c>
      <c r="AX369" t="s">
        <v>19</v>
      </c>
      <c r="AY369">
        <v>1973</v>
      </c>
      <c r="AZ369">
        <f t="shared" si="265"/>
        <v>1973</v>
      </c>
      <c r="BA369">
        <f t="shared" si="266"/>
        <v>2642</v>
      </c>
      <c r="BB369" t="s">
        <v>4623</v>
      </c>
      <c r="BC369">
        <v>186</v>
      </c>
      <c r="BD369" t="s">
        <v>19</v>
      </c>
      <c r="BE369">
        <v>186</v>
      </c>
      <c r="BF369" t="s">
        <v>19</v>
      </c>
      <c r="BG369" t="s">
        <v>897</v>
      </c>
      <c r="BH369">
        <v>5</v>
      </c>
      <c r="BI369">
        <v>172</v>
      </c>
      <c r="BJ369">
        <v>5</v>
      </c>
      <c r="BK369">
        <v>16</v>
      </c>
      <c r="BL369">
        <v>1</v>
      </c>
      <c r="BM369">
        <v>5</v>
      </c>
      <c r="BN369">
        <v>1</v>
      </c>
      <c r="BO369">
        <v>4</v>
      </c>
      <c r="BP369">
        <v>3</v>
      </c>
      <c r="BQ369">
        <v>0</v>
      </c>
      <c r="BR369">
        <v>1</v>
      </c>
      <c r="BS369">
        <v>0</v>
      </c>
      <c r="BT369">
        <v>0.1</v>
      </c>
      <c r="BU369">
        <v>4.4939999999999998</v>
      </c>
      <c r="BV369">
        <v>0.44940000000000002</v>
      </c>
      <c r="BW369">
        <v>0</v>
      </c>
      <c r="BX369">
        <v>500</v>
      </c>
      <c r="BY369">
        <v>2247</v>
      </c>
      <c r="BZ369">
        <v>0</v>
      </c>
      <c r="CA369">
        <v>1</v>
      </c>
      <c r="CB369">
        <v>1</v>
      </c>
      <c r="CC369">
        <v>0</v>
      </c>
      <c r="CD369">
        <v>0.1</v>
      </c>
      <c r="CE369">
        <v>0.44940000000000002</v>
      </c>
      <c r="CF369">
        <v>-2</v>
      </c>
      <c r="CG369">
        <v>0.46160000000000001</v>
      </c>
      <c r="CH369">
        <v>2308</v>
      </c>
      <c r="CJ369">
        <v>0.46160000000000001</v>
      </c>
      <c r="CK369">
        <v>0.55400000000000005</v>
      </c>
      <c r="CL369">
        <v>0.50480000000000003</v>
      </c>
      <c r="CM369">
        <v>2524</v>
      </c>
      <c r="CN369">
        <v>0.55400000000000005</v>
      </c>
      <c r="CO369">
        <v>0.50480000000000003</v>
      </c>
      <c r="CP369">
        <v>0.66900000000000004</v>
      </c>
      <c r="CQ369">
        <v>0.58320000000000005</v>
      </c>
      <c r="CR369">
        <v>2916</v>
      </c>
      <c r="CS369">
        <v>0.66900000000000004</v>
      </c>
      <c r="CT369">
        <v>0.58320000000000005</v>
      </c>
      <c r="CU369">
        <v>0.77933333333333332</v>
      </c>
      <c r="CV369">
        <v>0.68320000000000003</v>
      </c>
      <c r="CW369">
        <v>3416</v>
      </c>
      <c r="CX369">
        <v>0.77933333333333332</v>
      </c>
      <c r="CY369">
        <v>0.68320000000000003</v>
      </c>
      <c r="CZ369">
        <v>1.7613333333333334</v>
      </c>
      <c r="DA369">
        <v>0.9778</v>
      </c>
      <c r="DB369">
        <v>4889</v>
      </c>
      <c r="DC369">
        <v>1</v>
      </c>
      <c r="DD369">
        <v>0.9778</v>
      </c>
      <c r="DE369">
        <v>0.98412698412698407</v>
      </c>
      <c r="DF369">
        <v>1.0149999999999999</v>
      </c>
      <c r="DG369">
        <v>5075</v>
      </c>
      <c r="DH369">
        <v>0.98412698412698407</v>
      </c>
      <c r="DI369">
        <v>1</v>
      </c>
      <c r="DJ369">
        <v>0.56707317073170727</v>
      </c>
      <c r="DK369">
        <v>1.0522</v>
      </c>
      <c r="DL369">
        <v>5261</v>
      </c>
      <c r="DM369">
        <v>0.56707317073170727</v>
      </c>
      <c r="DN369">
        <v>1</v>
      </c>
      <c r="DO369">
        <v>0</v>
      </c>
      <c r="DP369" t="s">
        <v>3049</v>
      </c>
      <c r="DT369" t="s">
        <v>3032</v>
      </c>
      <c r="DU369" t="s">
        <v>2977</v>
      </c>
      <c r="DZ369">
        <v>0</v>
      </c>
      <c r="EA369">
        <v>500</v>
      </c>
      <c r="EB369">
        <v>500</v>
      </c>
      <c r="EC369">
        <v>500</v>
      </c>
      <c r="ED369">
        <v>189</v>
      </c>
      <c r="EE369">
        <v>467</v>
      </c>
      <c r="EF369">
        <v>467</v>
      </c>
      <c r="EG369">
        <v>477</v>
      </c>
    </row>
    <row r="370" spans="1:141" x14ac:dyDescent="0.25">
      <c r="A370" t="s">
        <v>640</v>
      </c>
      <c r="B370" t="s">
        <v>641</v>
      </c>
      <c r="C370" t="s">
        <v>891</v>
      </c>
      <c r="D370">
        <v>4</v>
      </c>
      <c r="E370" t="s">
        <v>892</v>
      </c>
      <c r="F370" t="s">
        <v>925</v>
      </c>
      <c r="G370" t="s">
        <v>926</v>
      </c>
      <c r="H370" t="s">
        <v>2997</v>
      </c>
      <c r="I370" t="s">
        <v>895</v>
      </c>
      <c r="J370" t="s">
        <v>895</v>
      </c>
      <c r="K370" t="s">
        <v>925</v>
      </c>
      <c r="L370" t="s">
        <v>933</v>
      </c>
      <c r="M370">
        <v>941</v>
      </c>
      <c r="N370" t="s">
        <v>56</v>
      </c>
      <c r="O370" t="s">
        <v>934</v>
      </c>
      <c r="P370" t="s">
        <v>895</v>
      </c>
      <c r="Q370" t="s">
        <v>895</v>
      </c>
      <c r="R370" t="s">
        <v>4116</v>
      </c>
      <c r="S370" t="s">
        <v>34</v>
      </c>
      <c r="T370" t="s">
        <v>52</v>
      </c>
      <c r="U370" t="s">
        <v>2991</v>
      </c>
      <c r="V370" t="s">
        <v>26</v>
      </c>
      <c r="W370">
        <v>4</v>
      </c>
      <c r="X370" t="s">
        <v>4624</v>
      </c>
      <c r="Y370">
        <v>1</v>
      </c>
      <c r="Z370">
        <v>0</v>
      </c>
      <c r="AA370">
        <v>0</v>
      </c>
      <c r="AB370">
        <v>1</v>
      </c>
      <c r="AC370">
        <v>-1</v>
      </c>
      <c r="AD370" t="s">
        <v>19</v>
      </c>
      <c r="AE370">
        <v>0</v>
      </c>
      <c r="AF370" t="s">
        <v>19</v>
      </c>
      <c r="AG370">
        <v>-1</v>
      </c>
      <c r="AH370" t="s">
        <v>19</v>
      </c>
      <c r="AI370">
        <v>-1</v>
      </c>
      <c r="AJ370" t="s">
        <v>19</v>
      </c>
      <c r="AK370">
        <v>-1</v>
      </c>
      <c r="AL370">
        <v>-1</v>
      </c>
      <c r="AM370" t="s">
        <v>19</v>
      </c>
      <c r="AN370">
        <v>0</v>
      </c>
      <c r="AO370">
        <f t="shared" si="262"/>
        <v>0</v>
      </c>
      <c r="AP370" t="s">
        <v>19</v>
      </c>
      <c r="AQ370">
        <v>0</v>
      </c>
      <c r="AR370">
        <f t="shared" si="263"/>
        <v>0</v>
      </c>
      <c r="AS370" t="s">
        <v>4625</v>
      </c>
      <c r="AT370">
        <v>0</v>
      </c>
      <c r="AU370">
        <f t="shared" si="264"/>
        <v>0</v>
      </c>
      <c r="AV370" t="s">
        <v>4626</v>
      </c>
      <c r="AW370">
        <v>0</v>
      </c>
      <c r="AX370" t="s">
        <v>19</v>
      </c>
      <c r="AY370">
        <v>0</v>
      </c>
      <c r="AZ370">
        <f t="shared" si="265"/>
        <v>0</v>
      </c>
      <c r="BA370">
        <f t="shared" si="266"/>
        <v>0</v>
      </c>
      <c r="BB370" t="s">
        <v>19</v>
      </c>
      <c r="BC370">
        <v>0</v>
      </c>
      <c r="BD370" t="s">
        <v>19</v>
      </c>
      <c r="BE370">
        <v>0</v>
      </c>
      <c r="BF370" t="s">
        <v>19</v>
      </c>
      <c r="BG370" t="s">
        <v>893</v>
      </c>
      <c r="BQ370">
        <v>-1</v>
      </c>
      <c r="BR370">
        <v>-1</v>
      </c>
      <c r="BS370">
        <v>0</v>
      </c>
      <c r="BT370">
        <v>-2</v>
      </c>
      <c r="BU370">
        <v>-1</v>
      </c>
      <c r="BV370">
        <v>-2</v>
      </c>
      <c r="BW370">
        <v>0</v>
      </c>
      <c r="BX370">
        <v>-2</v>
      </c>
      <c r="BY370">
        <v>-2</v>
      </c>
      <c r="CC370">
        <v>0</v>
      </c>
      <c r="CD370">
        <v>0</v>
      </c>
      <c r="CE370">
        <v>0</v>
      </c>
      <c r="CF370">
        <v>-2</v>
      </c>
      <c r="CG370">
        <v>0</v>
      </c>
      <c r="CH370">
        <v>0</v>
      </c>
      <c r="CJ370">
        <v>0</v>
      </c>
      <c r="CK370">
        <v>-2</v>
      </c>
      <c r="CL370">
        <v>0</v>
      </c>
      <c r="CM370">
        <v>0</v>
      </c>
      <c r="CO370">
        <v>0</v>
      </c>
      <c r="CP370">
        <v>0</v>
      </c>
      <c r="CQ370">
        <v>0</v>
      </c>
      <c r="CR370">
        <v>0</v>
      </c>
      <c r="CS370">
        <v>0</v>
      </c>
      <c r="CT370">
        <v>0</v>
      </c>
      <c r="CU370">
        <v>0</v>
      </c>
      <c r="CV370">
        <v>0</v>
      </c>
      <c r="CW370">
        <v>0</v>
      </c>
      <c r="CX370">
        <v>0</v>
      </c>
      <c r="CY370">
        <v>0</v>
      </c>
      <c r="CZ370">
        <v>0</v>
      </c>
      <c r="DA370">
        <v>0</v>
      </c>
      <c r="DB370">
        <v>0</v>
      </c>
      <c r="DC370">
        <v>0</v>
      </c>
      <c r="DD370">
        <v>0</v>
      </c>
      <c r="DE370">
        <v>-1</v>
      </c>
      <c r="DF370">
        <v>0</v>
      </c>
      <c r="DG370">
        <v>0</v>
      </c>
      <c r="DI370">
        <v>0</v>
      </c>
      <c r="DJ370">
        <v>-1</v>
      </c>
      <c r="DK370">
        <v>0</v>
      </c>
      <c r="DL370">
        <v>0</v>
      </c>
      <c r="DN370">
        <v>0</v>
      </c>
      <c r="DO370">
        <v>0</v>
      </c>
      <c r="DP370" t="s">
        <v>3049</v>
      </c>
      <c r="DT370" t="s">
        <v>3032</v>
      </c>
      <c r="DZ370">
        <v>0</v>
      </c>
      <c r="EA370">
        <v>0</v>
      </c>
      <c r="EB370">
        <v>1</v>
      </c>
      <c r="EC370">
        <v>0</v>
      </c>
      <c r="ED370">
        <v>-1</v>
      </c>
      <c r="EE370">
        <v>-1</v>
      </c>
      <c r="EF370">
        <v>-1</v>
      </c>
      <c r="EG370">
        <v>-1</v>
      </c>
    </row>
    <row r="371" spans="1:141" x14ac:dyDescent="0.25">
      <c r="A371" t="s">
        <v>640</v>
      </c>
      <c r="B371" t="s">
        <v>641</v>
      </c>
      <c r="C371" t="s">
        <v>891</v>
      </c>
      <c r="D371">
        <v>4</v>
      </c>
      <c r="E371" t="s">
        <v>892</v>
      </c>
      <c r="F371" t="s">
        <v>925</v>
      </c>
      <c r="G371" t="s">
        <v>926</v>
      </c>
      <c r="H371" t="s">
        <v>2997</v>
      </c>
      <c r="I371" t="s">
        <v>895</v>
      </c>
      <c r="J371" t="s">
        <v>895</v>
      </c>
      <c r="K371" t="s">
        <v>925</v>
      </c>
      <c r="L371" t="s">
        <v>935</v>
      </c>
      <c r="M371">
        <v>942</v>
      </c>
      <c r="N371" t="s">
        <v>56</v>
      </c>
      <c r="O371" t="s">
        <v>936</v>
      </c>
      <c r="P371" t="s">
        <v>895</v>
      </c>
      <c r="Q371" t="s">
        <v>895</v>
      </c>
      <c r="R371" t="s">
        <v>4116</v>
      </c>
      <c r="S371" t="s">
        <v>34</v>
      </c>
      <c r="T371" t="s">
        <v>52</v>
      </c>
      <c r="U371" t="s">
        <v>2991</v>
      </c>
      <c r="V371" t="s">
        <v>26</v>
      </c>
      <c r="W371">
        <v>5</v>
      </c>
      <c r="X371" t="s">
        <v>4624</v>
      </c>
      <c r="Y371">
        <v>1</v>
      </c>
      <c r="Z371">
        <v>0</v>
      </c>
      <c r="AA371">
        <v>0</v>
      </c>
      <c r="AB371">
        <v>0</v>
      </c>
      <c r="AC371">
        <v>1</v>
      </c>
      <c r="AD371" t="s">
        <v>19</v>
      </c>
      <c r="AE371">
        <v>0</v>
      </c>
      <c r="AF371" t="s">
        <v>19</v>
      </c>
      <c r="AG371">
        <v>0</v>
      </c>
      <c r="AH371" t="s">
        <v>4627</v>
      </c>
      <c r="AI371">
        <v>0</v>
      </c>
      <c r="AJ371" t="s">
        <v>19</v>
      </c>
      <c r="AK371">
        <v>0</v>
      </c>
      <c r="AL371">
        <f>+AG371+AK371</f>
        <v>0</v>
      </c>
      <c r="AM371" t="s">
        <v>19</v>
      </c>
      <c r="AN371">
        <v>0.25</v>
      </c>
      <c r="AO371">
        <f t="shared" si="262"/>
        <v>0.25</v>
      </c>
      <c r="AP371" t="s">
        <v>4628</v>
      </c>
      <c r="AQ371">
        <v>0</v>
      </c>
      <c r="AR371">
        <f t="shared" si="263"/>
        <v>0</v>
      </c>
      <c r="AS371" t="s">
        <v>4629</v>
      </c>
      <c r="AT371">
        <v>0</v>
      </c>
      <c r="AU371">
        <f t="shared" si="264"/>
        <v>0</v>
      </c>
      <c r="AV371" t="s">
        <v>4626</v>
      </c>
      <c r="AW371">
        <v>0</v>
      </c>
      <c r="AX371" t="s">
        <v>19</v>
      </c>
      <c r="AY371">
        <v>0</v>
      </c>
      <c r="AZ371">
        <f t="shared" si="265"/>
        <v>0</v>
      </c>
      <c r="BA371">
        <f t="shared" si="266"/>
        <v>0.25</v>
      </c>
      <c r="BB371" t="s">
        <v>19</v>
      </c>
      <c r="BC371">
        <v>0</v>
      </c>
      <c r="BD371" t="s">
        <v>19</v>
      </c>
      <c r="BE371">
        <v>0</v>
      </c>
      <c r="BF371" t="s">
        <v>19</v>
      </c>
      <c r="BG371" t="s">
        <v>893</v>
      </c>
      <c r="BQ371">
        <v>0</v>
      </c>
      <c r="BR371">
        <v>0</v>
      </c>
      <c r="BS371">
        <v>0</v>
      </c>
      <c r="BT371">
        <v>0</v>
      </c>
      <c r="BU371">
        <v>0</v>
      </c>
      <c r="BV371">
        <v>0</v>
      </c>
      <c r="BW371">
        <v>0</v>
      </c>
      <c r="BX371">
        <v>0</v>
      </c>
      <c r="BY371">
        <v>0</v>
      </c>
      <c r="BZ371">
        <v>0</v>
      </c>
      <c r="CA371">
        <v>0</v>
      </c>
      <c r="CB371">
        <v>0</v>
      </c>
      <c r="CC371">
        <v>0</v>
      </c>
      <c r="CD371">
        <v>0</v>
      </c>
      <c r="CE371">
        <v>0</v>
      </c>
      <c r="CF371">
        <v>-2</v>
      </c>
      <c r="CG371">
        <v>0.25</v>
      </c>
      <c r="CH371">
        <v>0.25</v>
      </c>
      <c r="CJ371">
        <v>0.25</v>
      </c>
      <c r="CK371">
        <v>-2</v>
      </c>
      <c r="CL371">
        <v>0.25</v>
      </c>
      <c r="CM371">
        <v>0.25</v>
      </c>
      <c r="CO371">
        <v>0.25</v>
      </c>
      <c r="CP371">
        <v>-2</v>
      </c>
      <c r="CQ371">
        <v>0.25</v>
      </c>
      <c r="CR371">
        <v>0.25</v>
      </c>
      <c r="CT371">
        <v>0.25</v>
      </c>
      <c r="CU371">
        <v>-2</v>
      </c>
      <c r="CV371">
        <v>0.25</v>
      </c>
      <c r="CW371">
        <v>0.25</v>
      </c>
      <c r="CY371">
        <v>0.25</v>
      </c>
      <c r="CZ371">
        <v>-2</v>
      </c>
      <c r="DA371">
        <v>0.25</v>
      </c>
      <c r="DB371">
        <v>0.25</v>
      </c>
      <c r="DD371">
        <v>0.25</v>
      </c>
      <c r="DE371">
        <v>-1</v>
      </c>
      <c r="DF371">
        <v>0.25</v>
      </c>
      <c r="DG371">
        <v>0.25</v>
      </c>
      <c r="DI371">
        <v>0.25</v>
      </c>
      <c r="DJ371">
        <v>-1</v>
      </c>
      <c r="DK371">
        <v>0.25</v>
      </c>
      <c r="DL371">
        <v>0.25</v>
      </c>
      <c r="DN371">
        <v>0.25</v>
      </c>
      <c r="DO371">
        <v>0</v>
      </c>
      <c r="DP371" t="s">
        <v>3049</v>
      </c>
      <c r="DT371" t="s">
        <v>3032</v>
      </c>
      <c r="DZ371">
        <v>0</v>
      </c>
      <c r="EA371">
        <v>0</v>
      </c>
      <c r="EB371">
        <v>0</v>
      </c>
      <c r="EC371">
        <v>0</v>
      </c>
      <c r="ED371">
        <v>-1</v>
      </c>
      <c r="EE371">
        <v>-1</v>
      </c>
      <c r="EF371">
        <v>-1</v>
      </c>
      <c r="EG371">
        <v>-1</v>
      </c>
    </row>
    <row r="372" spans="1:141" x14ac:dyDescent="0.25">
      <c r="A372" t="s">
        <v>640</v>
      </c>
      <c r="B372" t="s">
        <v>641</v>
      </c>
      <c r="C372" t="s">
        <v>891</v>
      </c>
      <c r="D372">
        <v>4</v>
      </c>
      <c r="E372" t="s">
        <v>892</v>
      </c>
      <c r="F372" t="s">
        <v>925</v>
      </c>
      <c r="G372" t="s">
        <v>926</v>
      </c>
      <c r="H372" t="s">
        <v>2997</v>
      </c>
      <c r="I372" t="s">
        <v>895</v>
      </c>
      <c r="J372" t="s">
        <v>895</v>
      </c>
      <c r="K372" t="s">
        <v>925</v>
      </c>
      <c r="L372" t="s">
        <v>937</v>
      </c>
      <c r="M372">
        <v>943</v>
      </c>
      <c r="N372" t="s">
        <v>56</v>
      </c>
      <c r="O372" t="s">
        <v>938</v>
      </c>
      <c r="P372" t="s">
        <v>895</v>
      </c>
      <c r="Q372" t="s">
        <v>895</v>
      </c>
      <c r="R372" t="s">
        <v>4116</v>
      </c>
      <c r="S372" t="s">
        <v>34</v>
      </c>
      <c r="T372" t="s">
        <v>52</v>
      </c>
      <c r="U372" t="s">
        <v>2991</v>
      </c>
      <c r="V372" t="s">
        <v>26</v>
      </c>
      <c r="W372">
        <v>6</v>
      </c>
      <c r="X372" t="s">
        <v>3255</v>
      </c>
      <c r="Y372">
        <v>50</v>
      </c>
      <c r="Z372">
        <v>14</v>
      </c>
      <c r="AA372">
        <v>14</v>
      </c>
      <c r="AB372">
        <v>22</v>
      </c>
      <c r="AC372">
        <v>-1</v>
      </c>
      <c r="AD372" t="s">
        <v>19</v>
      </c>
      <c r="AE372">
        <v>23</v>
      </c>
      <c r="AF372" t="s">
        <v>19</v>
      </c>
      <c r="AG372">
        <v>-1</v>
      </c>
      <c r="AH372" t="s">
        <v>19</v>
      </c>
      <c r="AI372">
        <v>-1</v>
      </c>
      <c r="AJ372" t="s">
        <v>19</v>
      </c>
      <c r="AK372">
        <v>-1</v>
      </c>
      <c r="AL372">
        <v>-1</v>
      </c>
      <c r="AM372" t="s">
        <v>19</v>
      </c>
      <c r="AN372">
        <v>115</v>
      </c>
      <c r="AO372">
        <f t="shared" si="262"/>
        <v>115</v>
      </c>
      <c r="AP372" t="s">
        <v>4630</v>
      </c>
      <c r="AQ372">
        <v>152</v>
      </c>
      <c r="AR372">
        <f t="shared" si="263"/>
        <v>152</v>
      </c>
      <c r="AS372" t="s">
        <v>4631</v>
      </c>
      <c r="AT372">
        <v>11</v>
      </c>
      <c r="AU372">
        <f t="shared" si="264"/>
        <v>11</v>
      </c>
      <c r="AV372" t="s">
        <v>19</v>
      </c>
      <c r="AW372">
        <v>0</v>
      </c>
      <c r="AX372" t="s">
        <v>19</v>
      </c>
      <c r="AY372">
        <v>0</v>
      </c>
      <c r="AZ372">
        <f t="shared" si="265"/>
        <v>0</v>
      </c>
      <c r="BA372">
        <f t="shared" si="266"/>
        <v>278</v>
      </c>
      <c r="BB372" t="s">
        <v>4632</v>
      </c>
      <c r="BC372">
        <v>0</v>
      </c>
      <c r="BD372" t="s">
        <v>19</v>
      </c>
      <c r="BE372">
        <v>0</v>
      </c>
      <c r="BF372" t="s">
        <v>19</v>
      </c>
      <c r="BG372" t="s">
        <v>893</v>
      </c>
      <c r="BH372">
        <v>1</v>
      </c>
      <c r="BI372">
        <v>1</v>
      </c>
      <c r="BK372">
        <v>1</v>
      </c>
      <c r="BM372">
        <v>1</v>
      </c>
      <c r="BP372">
        <v>1</v>
      </c>
      <c r="BQ372">
        <v>-1</v>
      </c>
      <c r="BR372">
        <v>-1</v>
      </c>
      <c r="BS372">
        <v>0</v>
      </c>
      <c r="BT372">
        <v>-2</v>
      </c>
      <c r="BU372">
        <v>-1</v>
      </c>
      <c r="BV372">
        <v>-2</v>
      </c>
      <c r="BW372">
        <v>0</v>
      </c>
      <c r="BX372">
        <v>-2</v>
      </c>
      <c r="BY372">
        <v>-2</v>
      </c>
      <c r="CC372">
        <v>0</v>
      </c>
      <c r="CD372">
        <v>0</v>
      </c>
      <c r="CE372">
        <v>0</v>
      </c>
      <c r="CF372">
        <v>-2</v>
      </c>
      <c r="CG372">
        <v>2.2999999999999998</v>
      </c>
      <c r="CH372">
        <v>115</v>
      </c>
      <c r="CI372">
        <v>1</v>
      </c>
      <c r="CJ372">
        <v>1</v>
      </c>
      <c r="CK372">
        <v>12.136363636363637</v>
      </c>
      <c r="CL372">
        <v>5.34</v>
      </c>
      <c r="CM372">
        <v>267</v>
      </c>
      <c r="CN372">
        <v>1</v>
      </c>
      <c r="CO372">
        <v>1</v>
      </c>
      <c r="CP372">
        <v>12.636363636363637</v>
      </c>
      <c r="CQ372">
        <v>5.56</v>
      </c>
      <c r="CR372">
        <v>278</v>
      </c>
      <c r="CS372">
        <v>1</v>
      </c>
      <c r="CT372">
        <v>1</v>
      </c>
      <c r="CU372">
        <v>12.636363636363637</v>
      </c>
      <c r="CV372">
        <v>5.56</v>
      </c>
      <c r="CW372">
        <v>278</v>
      </c>
      <c r="CX372">
        <v>1</v>
      </c>
      <c r="CY372">
        <v>1</v>
      </c>
      <c r="CZ372">
        <v>12.636363636363637</v>
      </c>
      <c r="DA372">
        <v>5.56</v>
      </c>
      <c r="DB372">
        <v>278</v>
      </c>
      <c r="DC372">
        <v>1</v>
      </c>
      <c r="DD372">
        <v>1</v>
      </c>
      <c r="DE372">
        <v>0</v>
      </c>
      <c r="DF372">
        <v>5.56</v>
      </c>
      <c r="DG372">
        <v>278</v>
      </c>
      <c r="DH372">
        <v>0</v>
      </c>
      <c r="DI372">
        <v>1</v>
      </c>
      <c r="DJ372">
        <v>0</v>
      </c>
      <c r="DK372">
        <v>5.56</v>
      </c>
      <c r="DL372">
        <v>278</v>
      </c>
      <c r="DM372">
        <v>0</v>
      </c>
      <c r="DN372">
        <v>1</v>
      </c>
      <c r="DO372">
        <v>0</v>
      </c>
      <c r="DP372" t="s">
        <v>3049</v>
      </c>
      <c r="DZ372">
        <v>0</v>
      </c>
      <c r="EA372">
        <v>22</v>
      </c>
      <c r="EB372">
        <v>0</v>
      </c>
      <c r="EC372">
        <v>0</v>
      </c>
      <c r="ED372">
        <v>2</v>
      </c>
      <c r="EE372">
        <v>4</v>
      </c>
      <c r="EF372">
        <v>4</v>
      </c>
      <c r="EG372">
        <v>4</v>
      </c>
    </row>
    <row r="373" spans="1:141" x14ac:dyDescent="0.25">
      <c r="A373" t="s">
        <v>640</v>
      </c>
      <c r="B373" t="s">
        <v>641</v>
      </c>
      <c r="C373" t="s">
        <v>891</v>
      </c>
      <c r="D373">
        <v>4</v>
      </c>
      <c r="E373" t="s">
        <v>892</v>
      </c>
      <c r="F373" t="s">
        <v>925</v>
      </c>
      <c r="G373" t="s">
        <v>926</v>
      </c>
      <c r="H373" t="s">
        <v>2997</v>
      </c>
      <c r="I373" t="s">
        <v>895</v>
      </c>
      <c r="J373" t="s">
        <v>895</v>
      </c>
      <c r="K373" t="s">
        <v>925</v>
      </c>
      <c r="L373" t="s">
        <v>939</v>
      </c>
      <c r="M373">
        <v>944</v>
      </c>
      <c r="N373" t="s">
        <v>56</v>
      </c>
      <c r="O373" t="s">
        <v>940</v>
      </c>
      <c r="P373" t="s">
        <v>895</v>
      </c>
      <c r="Q373" t="s">
        <v>895</v>
      </c>
      <c r="R373" t="s">
        <v>4116</v>
      </c>
      <c r="S373" t="s">
        <v>34</v>
      </c>
      <c r="T373" t="s">
        <v>52</v>
      </c>
      <c r="U373" t="s">
        <v>2991</v>
      </c>
      <c r="V373" t="s">
        <v>26</v>
      </c>
      <c r="W373">
        <v>7</v>
      </c>
      <c r="X373" t="s">
        <v>3670</v>
      </c>
      <c r="Y373">
        <v>5000</v>
      </c>
      <c r="Z373">
        <v>1650</v>
      </c>
      <c r="AA373">
        <v>1650</v>
      </c>
      <c r="AB373">
        <v>1650</v>
      </c>
      <c r="AC373">
        <v>50</v>
      </c>
      <c r="AD373" t="s">
        <v>19</v>
      </c>
      <c r="AE373">
        <v>391</v>
      </c>
      <c r="AF373" t="s">
        <v>19</v>
      </c>
      <c r="AG373">
        <v>0</v>
      </c>
      <c r="AH373" t="s">
        <v>19</v>
      </c>
      <c r="AI373">
        <v>0</v>
      </c>
      <c r="AJ373" t="s">
        <v>4633</v>
      </c>
      <c r="AK373">
        <v>0</v>
      </c>
      <c r="AL373">
        <f>+AG373+AK373</f>
        <v>0</v>
      </c>
      <c r="AM373" t="s">
        <v>19</v>
      </c>
      <c r="AN373">
        <v>0</v>
      </c>
      <c r="AO373">
        <f t="shared" si="262"/>
        <v>0</v>
      </c>
      <c r="AP373" t="s">
        <v>19</v>
      </c>
      <c r="AQ373">
        <v>33</v>
      </c>
      <c r="AR373">
        <f t="shared" si="263"/>
        <v>33</v>
      </c>
      <c r="AS373" t="s">
        <v>4634</v>
      </c>
      <c r="AT373">
        <v>204</v>
      </c>
      <c r="AU373">
        <f t="shared" si="264"/>
        <v>204</v>
      </c>
      <c r="AV373" t="s">
        <v>19</v>
      </c>
      <c r="AW373">
        <v>1400</v>
      </c>
      <c r="AX373" t="s">
        <v>19</v>
      </c>
      <c r="AY373">
        <v>193.76</v>
      </c>
      <c r="AZ373">
        <f t="shared" si="265"/>
        <v>193.76</v>
      </c>
      <c r="BA373">
        <f t="shared" si="266"/>
        <v>430.76</v>
      </c>
      <c r="BB373" t="s">
        <v>19</v>
      </c>
      <c r="BC373">
        <v>0</v>
      </c>
      <c r="BD373" t="s">
        <v>19</v>
      </c>
      <c r="BE373">
        <v>0</v>
      </c>
      <c r="BF373" t="s">
        <v>19</v>
      </c>
      <c r="BG373" t="s">
        <v>893</v>
      </c>
      <c r="BI373">
        <v>4975</v>
      </c>
      <c r="BL373">
        <v>25</v>
      </c>
      <c r="BQ373">
        <v>0</v>
      </c>
      <c r="BR373">
        <v>0</v>
      </c>
      <c r="BS373">
        <v>0</v>
      </c>
      <c r="BT373">
        <v>0</v>
      </c>
      <c r="BU373">
        <v>0</v>
      </c>
      <c r="BV373">
        <v>0</v>
      </c>
      <c r="BW373">
        <v>0</v>
      </c>
      <c r="BX373">
        <v>0</v>
      </c>
      <c r="BY373">
        <v>0</v>
      </c>
      <c r="BZ373">
        <v>0</v>
      </c>
      <c r="CA373">
        <v>0</v>
      </c>
      <c r="CB373">
        <v>0</v>
      </c>
      <c r="CC373">
        <v>0</v>
      </c>
      <c r="CD373">
        <v>0</v>
      </c>
      <c r="CE373">
        <v>0</v>
      </c>
      <c r="CF373">
        <v>-2</v>
      </c>
      <c r="CG373">
        <v>0</v>
      </c>
      <c r="CH373">
        <v>0</v>
      </c>
      <c r="CJ373">
        <v>0</v>
      </c>
      <c r="CK373">
        <v>0.13200000000000001</v>
      </c>
      <c r="CL373">
        <v>6.6E-3</v>
      </c>
      <c r="CM373">
        <v>33</v>
      </c>
      <c r="CN373">
        <v>0.13200000000000001</v>
      </c>
      <c r="CO373">
        <v>6.6E-3</v>
      </c>
      <c r="CP373">
        <v>0.94799999999999995</v>
      </c>
      <c r="CQ373">
        <v>4.7399999999999998E-2</v>
      </c>
      <c r="CR373">
        <v>237</v>
      </c>
      <c r="CS373">
        <v>0.94799999999999995</v>
      </c>
      <c r="CT373">
        <v>4.7399999999999998E-2</v>
      </c>
      <c r="CU373">
        <v>0.99212121212121207</v>
      </c>
      <c r="CV373">
        <v>0.32740000000000002</v>
      </c>
      <c r="CW373">
        <v>1637</v>
      </c>
      <c r="CX373">
        <v>0.99212121212121207</v>
      </c>
      <c r="CY373">
        <v>0.32740000000000002</v>
      </c>
      <c r="CZ373">
        <v>0.26106666666666667</v>
      </c>
      <c r="DA373">
        <v>8.6151999999999992E-2</v>
      </c>
      <c r="DB373">
        <v>430.76</v>
      </c>
      <c r="DC373">
        <v>0.26106666666666667</v>
      </c>
      <c r="DD373">
        <v>8.6151999999999992E-2</v>
      </c>
      <c r="DE373">
        <v>0</v>
      </c>
      <c r="DF373">
        <v>8.6151999999999992E-2</v>
      </c>
      <c r="DG373">
        <v>430.76</v>
      </c>
      <c r="DH373">
        <v>0</v>
      </c>
      <c r="DI373">
        <v>8.6151999999999992E-2</v>
      </c>
      <c r="DJ373">
        <v>0</v>
      </c>
      <c r="DK373">
        <v>8.6151999999999992E-2</v>
      </c>
      <c r="DL373">
        <v>430.76</v>
      </c>
      <c r="DM373">
        <v>0</v>
      </c>
      <c r="DN373">
        <v>8.6151999999999992E-2</v>
      </c>
      <c r="DO373">
        <v>0</v>
      </c>
      <c r="DP373" t="s">
        <v>3049</v>
      </c>
      <c r="DT373" t="s">
        <v>3032</v>
      </c>
      <c r="DU373" t="s">
        <v>2977</v>
      </c>
      <c r="DV373" t="s">
        <v>4635</v>
      </c>
      <c r="DW373" t="s">
        <v>19</v>
      </c>
      <c r="DX373" t="s">
        <v>4636</v>
      </c>
      <c r="DY373" t="s">
        <v>19</v>
      </c>
      <c r="DZ373">
        <v>0</v>
      </c>
      <c r="EA373">
        <v>250</v>
      </c>
      <c r="EB373">
        <v>0</v>
      </c>
      <c r="EC373">
        <v>1400</v>
      </c>
      <c r="ED373">
        <v>150</v>
      </c>
      <c r="EE373">
        <v>500</v>
      </c>
      <c r="EF373">
        <v>500</v>
      </c>
      <c r="EG373">
        <v>500</v>
      </c>
    </row>
    <row r="374" spans="1:141" x14ac:dyDescent="0.25">
      <c r="A374" t="s">
        <v>640</v>
      </c>
      <c r="B374" t="s">
        <v>641</v>
      </c>
      <c r="C374" t="s">
        <v>941</v>
      </c>
      <c r="D374">
        <v>5</v>
      </c>
      <c r="E374" t="s">
        <v>942</v>
      </c>
      <c r="F374" t="s">
        <v>19</v>
      </c>
      <c r="G374" t="s">
        <v>19</v>
      </c>
      <c r="H374" t="s">
        <v>19</v>
      </c>
      <c r="I374" t="s">
        <v>19</v>
      </c>
      <c r="J374" t="s">
        <v>19</v>
      </c>
      <c r="K374" t="s">
        <v>941</v>
      </c>
      <c r="L374" t="s">
        <v>943</v>
      </c>
      <c r="M374">
        <v>961</v>
      </c>
      <c r="N374" t="s">
        <v>21</v>
      </c>
      <c r="O374" t="s">
        <v>944</v>
      </c>
      <c r="P374" t="s">
        <v>587</v>
      </c>
      <c r="Q374" t="s">
        <v>587</v>
      </c>
      <c r="R374" t="s">
        <v>4637</v>
      </c>
      <c r="S374" t="s">
        <v>64</v>
      </c>
      <c r="T374" t="s">
        <v>25</v>
      </c>
      <c r="U374" t="s">
        <v>2965</v>
      </c>
      <c r="V374" t="s">
        <v>26</v>
      </c>
      <c r="W374">
        <v>1</v>
      </c>
      <c r="X374" t="s">
        <v>4142</v>
      </c>
      <c r="Y374">
        <v>1</v>
      </c>
      <c r="Z374">
        <v>1</v>
      </c>
      <c r="AA374">
        <v>0.91</v>
      </c>
      <c r="AB374">
        <v>0.82</v>
      </c>
      <c r="AC374">
        <v>0.62</v>
      </c>
      <c r="AD374" t="s">
        <v>19</v>
      </c>
      <c r="AE374">
        <v>0.37</v>
      </c>
      <c r="AF374" t="s">
        <v>19</v>
      </c>
      <c r="AG374">
        <v>0.58899999999999997</v>
      </c>
      <c r="AH374" t="s">
        <v>19</v>
      </c>
      <c r="AI374">
        <v>0.62</v>
      </c>
      <c r="AJ374" t="s">
        <v>19</v>
      </c>
      <c r="AK374">
        <v>0.64800000000000002</v>
      </c>
      <c r="AL374">
        <f t="shared" ref="AL374:AL385" si="268">+AK374</f>
        <v>0.64800000000000002</v>
      </c>
      <c r="AM374" t="s">
        <v>19</v>
      </c>
      <c r="AN374">
        <v>0.69399999999999995</v>
      </c>
      <c r="AP374" t="s">
        <v>19</v>
      </c>
      <c r="AQ374">
        <v>0.71599999999999997</v>
      </c>
      <c r="AS374" t="s">
        <v>19</v>
      </c>
      <c r="AT374">
        <v>0.76200000000000001</v>
      </c>
      <c r="AV374" t="s">
        <v>19</v>
      </c>
      <c r="AW374">
        <v>0.82</v>
      </c>
      <c r="AX374" t="s">
        <v>19</v>
      </c>
      <c r="AY374">
        <v>0.82</v>
      </c>
      <c r="BA374">
        <f t="shared" ref="BA374:BA385" si="269">+AY374</f>
        <v>0.82</v>
      </c>
      <c r="BB374" t="s">
        <v>4638</v>
      </c>
      <c r="BC374">
        <v>0.84499999999999997</v>
      </c>
      <c r="BD374" t="s">
        <v>19</v>
      </c>
      <c r="BE374">
        <v>0.84499999999999997</v>
      </c>
      <c r="BF374" t="s">
        <v>19</v>
      </c>
      <c r="BG374" t="s">
        <v>19</v>
      </c>
      <c r="BQ374">
        <v>1.2666666666666666</v>
      </c>
      <c r="BR374">
        <v>1</v>
      </c>
      <c r="BS374">
        <v>0.58899999999999997</v>
      </c>
      <c r="BT374">
        <v>0.62</v>
      </c>
      <c r="BU374">
        <v>1.0451612903225806</v>
      </c>
      <c r="BV374">
        <v>0.64800000000000002</v>
      </c>
      <c r="BW374">
        <v>0.58899999999999997</v>
      </c>
      <c r="BX374">
        <v>0.62</v>
      </c>
      <c r="BY374">
        <v>0.64800000000000002</v>
      </c>
      <c r="BZ374">
        <v>0</v>
      </c>
      <c r="CA374">
        <v>1</v>
      </c>
      <c r="CB374">
        <v>1</v>
      </c>
      <c r="CC374">
        <v>0</v>
      </c>
      <c r="CD374">
        <v>0.62</v>
      </c>
      <c r="CE374">
        <v>0.64800000000000002</v>
      </c>
      <c r="CF374">
        <v>1.0709876543209875</v>
      </c>
      <c r="CG374">
        <v>0.69399999999999995</v>
      </c>
      <c r="CH374">
        <v>0.69399999999999995</v>
      </c>
      <c r="CI374">
        <v>1</v>
      </c>
      <c r="CJ374">
        <v>0.69399999999999995</v>
      </c>
      <c r="CK374">
        <v>1.1049382716049383</v>
      </c>
      <c r="CL374">
        <v>0.71599999999999997</v>
      </c>
      <c r="CM374">
        <v>0.71599999999999997</v>
      </c>
      <c r="CN374">
        <v>1</v>
      </c>
      <c r="CO374">
        <v>0.71599999999999997</v>
      </c>
      <c r="CP374">
        <v>1.1759259259259258</v>
      </c>
      <c r="CQ374">
        <v>0.76200000000000001</v>
      </c>
      <c r="CR374">
        <v>0.76200000000000001</v>
      </c>
      <c r="CS374">
        <v>1</v>
      </c>
      <c r="CT374">
        <v>0.76200000000000001</v>
      </c>
      <c r="CU374">
        <v>1</v>
      </c>
      <c r="CV374">
        <v>0.82</v>
      </c>
      <c r="CW374">
        <v>0.82</v>
      </c>
      <c r="CX374">
        <v>1</v>
      </c>
      <c r="CY374">
        <v>0.82</v>
      </c>
      <c r="CZ374">
        <v>1</v>
      </c>
      <c r="DA374">
        <v>0.82</v>
      </c>
      <c r="DB374">
        <v>0.82</v>
      </c>
      <c r="DC374">
        <v>1</v>
      </c>
      <c r="DD374">
        <v>0.82</v>
      </c>
      <c r="DE374">
        <v>1.0029673590504451</v>
      </c>
      <c r="DF374">
        <v>0.84499999999999997</v>
      </c>
      <c r="DG374">
        <v>0.84499999999999997</v>
      </c>
      <c r="DH374">
        <v>1</v>
      </c>
      <c r="DI374">
        <v>0.84499999999999997</v>
      </c>
      <c r="DJ374">
        <v>0.97687861271676302</v>
      </c>
      <c r="DK374">
        <v>0.84499999999999997</v>
      </c>
      <c r="DL374">
        <v>0.84499999999999997</v>
      </c>
      <c r="DM374">
        <v>0.97687861271676302</v>
      </c>
      <c r="DN374">
        <v>0.84499999999999997</v>
      </c>
      <c r="DO374">
        <v>0</v>
      </c>
      <c r="DV374" t="s">
        <v>4639</v>
      </c>
      <c r="DW374" t="s">
        <v>19</v>
      </c>
      <c r="DX374" t="s">
        <v>4640</v>
      </c>
      <c r="DY374" t="s">
        <v>19</v>
      </c>
      <c r="DZ374">
        <v>0.64800000000000002</v>
      </c>
      <c r="EA374">
        <v>0.64800000000000002</v>
      </c>
      <c r="EB374">
        <v>0.64800000000000002</v>
      </c>
      <c r="EC374">
        <v>0.82</v>
      </c>
      <c r="ED374">
        <v>0.84250000000000003</v>
      </c>
      <c r="EE374">
        <v>0.86499999999999999</v>
      </c>
      <c r="EF374">
        <v>0.88749999999999996</v>
      </c>
      <c r="EG374">
        <v>0.91</v>
      </c>
    </row>
    <row r="375" spans="1:141" x14ac:dyDescent="0.25">
      <c r="A375" t="s">
        <v>640</v>
      </c>
      <c r="B375" t="s">
        <v>641</v>
      </c>
      <c r="C375" t="s">
        <v>941</v>
      </c>
      <c r="D375">
        <v>5</v>
      </c>
      <c r="E375" t="s">
        <v>942</v>
      </c>
      <c r="F375" t="s">
        <v>19</v>
      </c>
      <c r="G375" t="s">
        <v>19</v>
      </c>
      <c r="H375" t="s">
        <v>19</v>
      </c>
      <c r="I375" t="s">
        <v>19</v>
      </c>
      <c r="J375" t="s">
        <v>19</v>
      </c>
      <c r="K375" t="s">
        <v>941</v>
      </c>
      <c r="L375" t="s">
        <v>945</v>
      </c>
      <c r="M375">
        <v>962</v>
      </c>
      <c r="N375" t="s">
        <v>21</v>
      </c>
      <c r="O375" t="s">
        <v>946</v>
      </c>
      <c r="P375" t="s">
        <v>587</v>
      </c>
      <c r="Q375" t="s">
        <v>587</v>
      </c>
      <c r="R375" t="s">
        <v>4637</v>
      </c>
      <c r="S375" t="s">
        <v>64</v>
      </c>
      <c r="T375" t="s">
        <v>25</v>
      </c>
      <c r="U375" t="s">
        <v>2965</v>
      </c>
      <c r="V375" t="s">
        <v>26</v>
      </c>
      <c r="W375">
        <v>2</v>
      </c>
      <c r="X375" t="s">
        <v>4142</v>
      </c>
      <c r="Y375">
        <v>0.36</v>
      </c>
      <c r="Z375">
        <v>0.36</v>
      </c>
      <c r="AA375">
        <v>0.36</v>
      </c>
      <c r="AB375">
        <v>0.36</v>
      </c>
      <c r="AC375">
        <v>0.32</v>
      </c>
      <c r="AD375" t="s">
        <v>19</v>
      </c>
      <c r="AE375">
        <v>0.32</v>
      </c>
      <c r="AF375" t="s">
        <v>19</v>
      </c>
      <c r="AG375">
        <v>0.32</v>
      </c>
      <c r="AH375" t="s">
        <v>19</v>
      </c>
      <c r="AI375">
        <v>0.32</v>
      </c>
      <c r="AJ375" t="s">
        <v>19</v>
      </c>
      <c r="AK375">
        <v>0.32</v>
      </c>
      <c r="AL375">
        <f t="shared" si="268"/>
        <v>0.32</v>
      </c>
      <c r="AM375" t="s">
        <v>19</v>
      </c>
      <c r="AN375">
        <v>0.32</v>
      </c>
      <c r="AP375" t="s">
        <v>19</v>
      </c>
      <c r="AQ375">
        <v>0.32</v>
      </c>
      <c r="AS375" t="s">
        <v>19</v>
      </c>
      <c r="AT375">
        <v>0.39200000000000002</v>
      </c>
      <c r="AV375" t="s">
        <v>19</v>
      </c>
      <c r="AW375">
        <v>0.39200000000000002</v>
      </c>
      <c r="AX375" t="s">
        <v>19</v>
      </c>
      <c r="AY375">
        <v>0.42857142857142899</v>
      </c>
      <c r="BA375">
        <f t="shared" si="269"/>
        <v>0.42857142857142899</v>
      </c>
      <c r="BB375" t="s">
        <v>4641</v>
      </c>
      <c r="BC375">
        <v>0.42857142857142899</v>
      </c>
      <c r="BD375" t="s">
        <v>19</v>
      </c>
      <c r="BE375">
        <v>0.428571429</v>
      </c>
      <c r="BF375" t="s">
        <v>19</v>
      </c>
      <c r="BG375" t="s">
        <v>19</v>
      </c>
      <c r="BQ375">
        <v>1.3333333333333333</v>
      </c>
      <c r="BR375">
        <v>1</v>
      </c>
      <c r="BS375">
        <v>0.88888888888888895</v>
      </c>
      <c r="BT375">
        <v>0.88888888888888895</v>
      </c>
      <c r="BU375">
        <v>1</v>
      </c>
      <c r="BV375">
        <v>0.88888888888888895</v>
      </c>
      <c r="BW375">
        <v>0.32</v>
      </c>
      <c r="BX375">
        <v>0.32</v>
      </c>
      <c r="BY375">
        <v>0.32</v>
      </c>
      <c r="BZ375">
        <v>0</v>
      </c>
      <c r="CA375">
        <v>1</v>
      </c>
      <c r="CB375">
        <v>1</v>
      </c>
      <c r="CC375">
        <v>0</v>
      </c>
      <c r="CD375">
        <v>0.88888888888888895</v>
      </c>
      <c r="CE375">
        <v>0.88888888888888895</v>
      </c>
      <c r="CF375">
        <v>0.96969696969696972</v>
      </c>
      <c r="CG375">
        <v>0.88888888888888895</v>
      </c>
      <c r="CH375">
        <v>0.32</v>
      </c>
      <c r="CI375">
        <v>0.96969696969696972</v>
      </c>
      <c r="CJ375">
        <v>0.88888888888888895</v>
      </c>
      <c r="CK375">
        <v>0.94117647058823528</v>
      </c>
      <c r="CL375">
        <v>0.88888888888888895</v>
      </c>
      <c r="CM375">
        <v>0.32</v>
      </c>
      <c r="CN375">
        <v>0.94117647058823528</v>
      </c>
      <c r="CO375">
        <v>0.88888888888888895</v>
      </c>
      <c r="CP375">
        <v>1.1200000000000001</v>
      </c>
      <c r="CQ375">
        <v>1.088888888888889</v>
      </c>
      <c r="CR375">
        <v>0.39200000000000002</v>
      </c>
      <c r="CS375">
        <v>1</v>
      </c>
      <c r="CT375">
        <v>1</v>
      </c>
      <c r="CU375">
        <v>1.088888888888889</v>
      </c>
      <c r="CV375">
        <v>1.088888888888889</v>
      </c>
      <c r="CW375">
        <v>0.39200000000000002</v>
      </c>
      <c r="CX375">
        <v>1</v>
      </c>
      <c r="CY375">
        <v>1</v>
      </c>
      <c r="CZ375">
        <v>1.1904761904761918</v>
      </c>
      <c r="DA375">
        <v>1.1904761904761918</v>
      </c>
      <c r="DB375">
        <v>0.42857142857142899</v>
      </c>
      <c r="DC375">
        <v>1</v>
      </c>
      <c r="DD375">
        <v>1</v>
      </c>
      <c r="DE375">
        <v>1</v>
      </c>
      <c r="DF375">
        <v>1.1904761904761918</v>
      </c>
      <c r="DG375">
        <v>0.42857142857142899</v>
      </c>
      <c r="DH375">
        <v>1</v>
      </c>
      <c r="DI375">
        <v>1</v>
      </c>
      <c r="DJ375">
        <v>0.92307692400000052</v>
      </c>
      <c r="DK375">
        <v>1.1904761916666666</v>
      </c>
      <c r="DL375">
        <v>0.428571429</v>
      </c>
      <c r="DM375">
        <v>0.92307692400000052</v>
      </c>
      <c r="DN375">
        <v>1</v>
      </c>
      <c r="DO375">
        <v>0</v>
      </c>
      <c r="DZ375">
        <v>0.33</v>
      </c>
      <c r="EA375">
        <v>0.34</v>
      </c>
      <c r="EB375">
        <v>0.35</v>
      </c>
      <c r="EC375">
        <v>0.36</v>
      </c>
      <c r="ED375">
        <v>0.42857142857142899</v>
      </c>
      <c r="EE375">
        <v>0.46428571428571402</v>
      </c>
      <c r="EF375">
        <v>0.46428571428571402</v>
      </c>
      <c r="EG375">
        <v>0.46428571428571402</v>
      </c>
      <c r="EK375">
        <v>0.46428571428571402</v>
      </c>
    </row>
    <row r="376" spans="1:141" x14ac:dyDescent="0.25">
      <c r="A376" t="s">
        <v>640</v>
      </c>
      <c r="B376" t="s">
        <v>641</v>
      </c>
      <c r="C376" t="s">
        <v>941</v>
      </c>
      <c r="D376">
        <v>5</v>
      </c>
      <c r="E376" t="s">
        <v>942</v>
      </c>
      <c r="F376" t="s">
        <v>19</v>
      </c>
      <c r="G376" t="s">
        <v>19</v>
      </c>
      <c r="H376" t="s">
        <v>19</v>
      </c>
      <c r="I376" t="s">
        <v>19</v>
      </c>
      <c r="J376" t="s">
        <v>19</v>
      </c>
      <c r="K376" t="s">
        <v>941</v>
      </c>
      <c r="L376" t="s">
        <v>947</v>
      </c>
      <c r="M376">
        <v>963</v>
      </c>
      <c r="N376" t="s">
        <v>21</v>
      </c>
      <c r="O376" t="s">
        <v>948</v>
      </c>
      <c r="P376" t="s">
        <v>587</v>
      </c>
      <c r="Q376" t="s">
        <v>587</v>
      </c>
      <c r="R376" t="s">
        <v>4637</v>
      </c>
      <c r="S376" t="s">
        <v>64</v>
      </c>
      <c r="T376" t="s">
        <v>52</v>
      </c>
      <c r="U376" t="s">
        <v>2991</v>
      </c>
      <c r="V376" t="s">
        <v>26</v>
      </c>
      <c r="W376">
        <v>3</v>
      </c>
      <c r="X376" t="s">
        <v>4142</v>
      </c>
      <c r="Y376">
        <v>2</v>
      </c>
      <c r="Z376">
        <v>2</v>
      </c>
      <c r="AA376">
        <v>1</v>
      </c>
      <c r="AB376">
        <v>-1</v>
      </c>
      <c r="AC376">
        <v>-1</v>
      </c>
      <c r="AD376" t="s">
        <v>19</v>
      </c>
      <c r="AE376">
        <v>3</v>
      </c>
      <c r="AF376" t="s">
        <v>19</v>
      </c>
      <c r="AG376">
        <v>3</v>
      </c>
      <c r="AH376" t="s">
        <v>4642</v>
      </c>
      <c r="AI376">
        <v>3</v>
      </c>
      <c r="AJ376" t="s">
        <v>4642</v>
      </c>
      <c r="AK376">
        <v>-1</v>
      </c>
      <c r="AL376">
        <f t="shared" si="268"/>
        <v>-1</v>
      </c>
      <c r="AM376" t="s">
        <v>19</v>
      </c>
      <c r="AN376">
        <v>-1</v>
      </c>
      <c r="AP376" t="s">
        <v>19</v>
      </c>
      <c r="AQ376">
        <v>-1</v>
      </c>
      <c r="AS376" t="s">
        <v>4643</v>
      </c>
      <c r="AT376">
        <v>-1</v>
      </c>
      <c r="AV376" t="s">
        <v>4644</v>
      </c>
      <c r="AW376">
        <v>-1</v>
      </c>
      <c r="AX376" t="s">
        <v>19</v>
      </c>
      <c r="AY376">
        <v>-1</v>
      </c>
      <c r="BA376">
        <f t="shared" si="269"/>
        <v>-1</v>
      </c>
      <c r="BB376" t="s">
        <v>19</v>
      </c>
      <c r="BC376">
        <v>-1</v>
      </c>
      <c r="BD376" t="s">
        <v>19</v>
      </c>
      <c r="BE376">
        <v>-1</v>
      </c>
      <c r="BF376" t="s">
        <v>19</v>
      </c>
      <c r="BG376" t="s">
        <v>19</v>
      </c>
      <c r="BQ376">
        <v>-1</v>
      </c>
      <c r="BR376">
        <v>1</v>
      </c>
      <c r="BS376">
        <v>1.5</v>
      </c>
      <c r="BT376">
        <v>1.5</v>
      </c>
      <c r="BU376">
        <v>-1</v>
      </c>
      <c r="BV376">
        <v>-2</v>
      </c>
      <c r="BW376">
        <v>3</v>
      </c>
      <c r="BX376">
        <v>3</v>
      </c>
      <c r="BY376">
        <v>-1</v>
      </c>
      <c r="BZ376">
        <v>0</v>
      </c>
      <c r="CA376">
        <v>1</v>
      </c>
      <c r="CC376">
        <v>0</v>
      </c>
      <c r="CD376">
        <v>1</v>
      </c>
      <c r="CE376">
        <v>0</v>
      </c>
      <c r="CF376">
        <v>-1</v>
      </c>
      <c r="CG376">
        <v>-2</v>
      </c>
      <c r="CH376">
        <v>-1</v>
      </c>
      <c r="CJ376">
        <v>0</v>
      </c>
      <c r="CK376">
        <v>-1</v>
      </c>
      <c r="CL376">
        <v>-2</v>
      </c>
      <c r="CM376">
        <v>-1</v>
      </c>
      <c r="CO376">
        <v>0</v>
      </c>
      <c r="CP376">
        <v>-1</v>
      </c>
      <c r="CQ376">
        <v>-2</v>
      </c>
      <c r="CR376">
        <v>-1</v>
      </c>
      <c r="CT376">
        <v>0</v>
      </c>
      <c r="CU376">
        <v>-1</v>
      </c>
      <c r="CV376">
        <v>-2</v>
      </c>
      <c r="CW376">
        <v>-1</v>
      </c>
      <c r="CY376">
        <v>0</v>
      </c>
      <c r="CZ376">
        <v>-1</v>
      </c>
      <c r="DA376">
        <v>-2</v>
      </c>
      <c r="DB376">
        <v>-1</v>
      </c>
      <c r="DD376">
        <v>0</v>
      </c>
      <c r="DE376">
        <v>-1</v>
      </c>
      <c r="DF376">
        <v>-2</v>
      </c>
      <c r="DG376">
        <v>-1</v>
      </c>
      <c r="DI376">
        <v>0</v>
      </c>
      <c r="DJ376">
        <v>-1</v>
      </c>
      <c r="DK376">
        <v>-2</v>
      </c>
      <c r="DL376">
        <v>-1</v>
      </c>
      <c r="DN376">
        <v>0</v>
      </c>
      <c r="DO376">
        <v>0</v>
      </c>
      <c r="DV376" t="s">
        <v>4645</v>
      </c>
      <c r="DW376" t="s">
        <v>19</v>
      </c>
      <c r="DX376" t="s">
        <v>4646</v>
      </c>
      <c r="DY376" t="s">
        <v>19</v>
      </c>
      <c r="DZ376">
        <v>-1</v>
      </c>
      <c r="EA376">
        <v>-1</v>
      </c>
      <c r="EB376">
        <v>-1</v>
      </c>
      <c r="EC376">
        <v>-1</v>
      </c>
      <c r="ED376">
        <v>-1</v>
      </c>
      <c r="EE376">
        <v>-1</v>
      </c>
      <c r="EF376">
        <v>-1</v>
      </c>
      <c r="EG376">
        <v>-1</v>
      </c>
      <c r="EK376">
        <v>-1</v>
      </c>
    </row>
    <row r="377" spans="1:141" x14ac:dyDescent="0.25">
      <c r="A377" t="s">
        <v>640</v>
      </c>
      <c r="B377" t="s">
        <v>641</v>
      </c>
      <c r="C377" t="s">
        <v>941</v>
      </c>
      <c r="D377">
        <v>5</v>
      </c>
      <c r="E377" t="s">
        <v>942</v>
      </c>
      <c r="F377" t="s">
        <v>19</v>
      </c>
      <c r="G377" t="s">
        <v>19</v>
      </c>
      <c r="H377" t="s">
        <v>19</v>
      </c>
      <c r="I377" t="s">
        <v>19</v>
      </c>
      <c r="J377" t="s">
        <v>19</v>
      </c>
      <c r="K377" t="s">
        <v>941</v>
      </c>
      <c r="L377" t="s">
        <v>949</v>
      </c>
      <c r="M377">
        <v>964</v>
      </c>
      <c r="N377" t="s">
        <v>21</v>
      </c>
      <c r="O377" t="s">
        <v>950</v>
      </c>
      <c r="P377" t="s">
        <v>587</v>
      </c>
      <c r="Q377" t="s">
        <v>587</v>
      </c>
      <c r="R377" t="s">
        <v>4637</v>
      </c>
      <c r="S377" t="s">
        <v>24</v>
      </c>
      <c r="T377" t="s">
        <v>25</v>
      </c>
      <c r="U377" t="s">
        <v>2965</v>
      </c>
      <c r="V377" t="s">
        <v>26</v>
      </c>
      <c r="W377">
        <v>4</v>
      </c>
      <c r="X377" t="s">
        <v>4142</v>
      </c>
      <c r="Y377">
        <v>0.16669999999999999</v>
      </c>
      <c r="Z377">
        <v>0.16669999999999999</v>
      </c>
      <c r="AA377">
        <v>0.16669999999999999</v>
      </c>
      <c r="AB377">
        <v>0.16669999999999999</v>
      </c>
      <c r="AC377">
        <v>-1</v>
      </c>
      <c r="AD377" t="s">
        <v>19</v>
      </c>
      <c r="AE377">
        <v>0</v>
      </c>
      <c r="AF377" t="s">
        <v>19</v>
      </c>
      <c r="AG377">
        <v>-1</v>
      </c>
      <c r="AH377" t="s">
        <v>19</v>
      </c>
      <c r="AI377">
        <v>-1</v>
      </c>
      <c r="AJ377" t="s">
        <v>19</v>
      </c>
      <c r="AK377">
        <v>-1</v>
      </c>
      <c r="AL377">
        <f t="shared" si="268"/>
        <v>-1</v>
      </c>
      <c r="AM377" t="s">
        <v>19</v>
      </c>
      <c r="AN377">
        <v>0</v>
      </c>
      <c r="AP377" t="s">
        <v>19</v>
      </c>
      <c r="AQ377">
        <v>0</v>
      </c>
      <c r="AS377" t="s">
        <v>4647</v>
      </c>
      <c r="AT377">
        <v>0</v>
      </c>
      <c r="AV377" t="s">
        <v>19</v>
      </c>
      <c r="AW377">
        <v>0</v>
      </c>
      <c r="AX377" t="s">
        <v>19</v>
      </c>
      <c r="AY377">
        <v>0</v>
      </c>
      <c r="BA377">
        <f t="shared" si="269"/>
        <v>0</v>
      </c>
      <c r="BB377" t="s">
        <v>19</v>
      </c>
      <c r="BC377">
        <v>0</v>
      </c>
      <c r="BD377" t="s">
        <v>19</v>
      </c>
      <c r="BE377">
        <v>0</v>
      </c>
      <c r="BF377" t="s">
        <v>19</v>
      </c>
      <c r="BG377" t="s">
        <v>19</v>
      </c>
      <c r="BQ377">
        <v>-1</v>
      </c>
      <c r="BR377">
        <v>-1</v>
      </c>
      <c r="BS377">
        <v>0</v>
      </c>
      <c r="BT377">
        <v>-2</v>
      </c>
      <c r="BU377">
        <v>-1</v>
      </c>
      <c r="BV377">
        <v>-2</v>
      </c>
      <c r="BW377">
        <v>0</v>
      </c>
      <c r="BX377">
        <v>-1</v>
      </c>
      <c r="BY377">
        <v>-1</v>
      </c>
      <c r="BZ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0.33333333333333331</v>
      </c>
      <c r="DZ377">
        <v>4.2000000000000003E-2</v>
      </c>
      <c r="EA377">
        <v>8.4000000000000005E-2</v>
      </c>
      <c r="EB377">
        <v>0.126</v>
      </c>
      <c r="EC377">
        <v>0.16669999999999999</v>
      </c>
      <c r="ED377">
        <v>16.670000000000002</v>
      </c>
      <c r="EE377">
        <v>16.670000000000002</v>
      </c>
      <c r="EF377">
        <v>16.670000000000002</v>
      </c>
      <c r="EG377">
        <v>0.16669999999999999</v>
      </c>
    </row>
    <row r="378" spans="1:141" x14ac:dyDescent="0.25">
      <c r="A378" t="s">
        <v>640</v>
      </c>
      <c r="B378" t="s">
        <v>641</v>
      </c>
      <c r="C378" t="s">
        <v>941</v>
      </c>
      <c r="D378">
        <v>5</v>
      </c>
      <c r="E378" t="s">
        <v>942</v>
      </c>
      <c r="F378" t="s">
        <v>19</v>
      </c>
      <c r="G378" t="s">
        <v>19</v>
      </c>
      <c r="H378" t="s">
        <v>19</v>
      </c>
      <c r="I378" t="s">
        <v>19</v>
      </c>
      <c r="J378" t="s">
        <v>19</v>
      </c>
      <c r="K378" t="s">
        <v>941</v>
      </c>
      <c r="L378" t="s">
        <v>951</v>
      </c>
      <c r="M378">
        <v>965</v>
      </c>
      <c r="N378" t="s">
        <v>21</v>
      </c>
      <c r="O378" t="s">
        <v>952</v>
      </c>
      <c r="P378" t="s">
        <v>953</v>
      </c>
      <c r="Q378" t="s">
        <v>953</v>
      </c>
      <c r="R378" t="s">
        <v>4637</v>
      </c>
      <c r="S378" t="s">
        <v>64</v>
      </c>
      <c r="T378" t="s">
        <v>954</v>
      </c>
      <c r="U378" t="s">
        <v>4648</v>
      </c>
      <c r="V378" t="s">
        <v>26</v>
      </c>
      <c r="W378">
        <v>5</v>
      </c>
      <c r="X378" t="s">
        <v>4649</v>
      </c>
      <c r="Y378">
        <v>12.8</v>
      </c>
      <c r="Z378">
        <v>12.8</v>
      </c>
      <c r="AA378">
        <v>3.85</v>
      </c>
      <c r="AB378">
        <v>-1</v>
      </c>
      <c r="AC378">
        <v>-1</v>
      </c>
      <c r="AD378" t="s">
        <v>19</v>
      </c>
      <c r="AE378">
        <v>2.5</v>
      </c>
      <c r="AF378" t="s">
        <v>19</v>
      </c>
      <c r="AG378">
        <v>-1</v>
      </c>
      <c r="AH378" t="s">
        <v>4650</v>
      </c>
      <c r="AI378">
        <v>0</v>
      </c>
      <c r="AJ378" t="s">
        <v>4651</v>
      </c>
      <c r="AK378">
        <v>-1</v>
      </c>
      <c r="AL378">
        <f t="shared" si="268"/>
        <v>-1</v>
      </c>
      <c r="AM378" t="s">
        <v>4652</v>
      </c>
      <c r="AN378">
        <v>-1</v>
      </c>
      <c r="AP378" t="s">
        <v>4653</v>
      </c>
      <c r="AQ378">
        <v>-1</v>
      </c>
      <c r="AS378" t="s">
        <v>4654</v>
      </c>
      <c r="AT378">
        <v>-1</v>
      </c>
      <c r="AV378" t="s">
        <v>4655</v>
      </c>
      <c r="AW378">
        <v>-1</v>
      </c>
      <c r="AX378" t="s">
        <v>19</v>
      </c>
      <c r="AY378">
        <v>-1</v>
      </c>
      <c r="BA378">
        <f t="shared" si="269"/>
        <v>-1</v>
      </c>
      <c r="BB378" t="s">
        <v>19</v>
      </c>
      <c r="BC378">
        <v>-1</v>
      </c>
      <c r="BD378" t="s">
        <v>4656</v>
      </c>
      <c r="BE378">
        <v>-1</v>
      </c>
      <c r="BF378" t="s">
        <v>4656</v>
      </c>
      <c r="BG378" t="s">
        <v>19</v>
      </c>
      <c r="BQ378">
        <v>-1</v>
      </c>
      <c r="BR378">
        <v>-1</v>
      </c>
      <c r="BS378">
        <v>0</v>
      </c>
      <c r="BT378">
        <v>0</v>
      </c>
      <c r="BU378">
        <v>-1</v>
      </c>
      <c r="BV378">
        <v>-2</v>
      </c>
      <c r="BW378">
        <v>0</v>
      </c>
      <c r="BX378">
        <v>0</v>
      </c>
      <c r="BY378">
        <v>-1</v>
      </c>
      <c r="BZ378">
        <v>0</v>
      </c>
      <c r="CC378">
        <v>0</v>
      </c>
      <c r="CD378">
        <v>0</v>
      </c>
      <c r="CE378">
        <v>0</v>
      </c>
      <c r="CF378">
        <v>-1</v>
      </c>
      <c r="CG378">
        <v>-2</v>
      </c>
      <c r="CH378">
        <v>-1</v>
      </c>
      <c r="CJ378">
        <v>0</v>
      </c>
      <c r="CK378">
        <v>-1</v>
      </c>
      <c r="CL378">
        <v>-2</v>
      </c>
      <c r="CM378">
        <v>-1</v>
      </c>
      <c r="CO378">
        <v>0</v>
      </c>
      <c r="CP378">
        <v>-1</v>
      </c>
      <c r="CQ378">
        <v>-2</v>
      </c>
      <c r="CR378">
        <v>-1</v>
      </c>
      <c r="CT378">
        <v>0</v>
      </c>
      <c r="CU378">
        <v>-1</v>
      </c>
      <c r="CV378">
        <v>-2</v>
      </c>
      <c r="CW378">
        <v>-1</v>
      </c>
      <c r="CY378">
        <v>0</v>
      </c>
      <c r="CZ378">
        <v>-1</v>
      </c>
      <c r="DA378">
        <v>-2</v>
      </c>
      <c r="DB378">
        <v>-1</v>
      </c>
      <c r="DD378">
        <v>0</v>
      </c>
      <c r="DE378">
        <v>-1</v>
      </c>
      <c r="DF378">
        <v>-2</v>
      </c>
      <c r="DG378">
        <v>-1</v>
      </c>
      <c r="DI378">
        <v>0</v>
      </c>
      <c r="DJ378">
        <v>-1</v>
      </c>
      <c r="DK378">
        <v>-2</v>
      </c>
      <c r="DL378">
        <v>-1</v>
      </c>
      <c r="DN378">
        <v>0</v>
      </c>
      <c r="DO378">
        <v>0</v>
      </c>
      <c r="DV378" t="s">
        <v>4657</v>
      </c>
      <c r="DW378" t="s">
        <v>19</v>
      </c>
      <c r="DX378" t="s">
        <v>4658</v>
      </c>
      <c r="DY378" t="s">
        <v>19</v>
      </c>
      <c r="DZ378">
        <v>-1</v>
      </c>
      <c r="EA378">
        <v>-1</v>
      </c>
      <c r="EB378">
        <v>-1</v>
      </c>
      <c r="EC378">
        <v>-1</v>
      </c>
      <c r="ED378">
        <v>-1</v>
      </c>
      <c r="EE378">
        <v>-1</v>
      </c>
      <c r="EF378">
        <v>-1</v>
      </c>
      <c r="EG378">
        <v>-1</v>
      </c>
      <c r="EK378">
        <v>-1</v>
      </c>
    </row>
    <row r="379" spans="1:141" x14ac:dyDescent="0.25">
      <c r="A379" t="s">
        <v>640</v>
      </c>
      <c r="B379" t="s">
        <v>641</v>
      </c>
      <c r="C379" t="s">
        <v>941</v>
      </c>
      <c r="D379">
        <v>5</v>
      </c>
      <c r="E379" t="s">
        <v>942</v>
      </c>
      <c r="F379" t="s">
        <v>19</v>
      </c>
      <c r="G379" t="s">
        <v>19</v>
      </c>
      <c r="H379" t="s">
        <v>19</v>
      </c>
      <c r="I379" t="s">
        <v>19</v>
      </c>
      <c r="J379" t="s">
        <v>19</v>
      </c>
      <c r="K379" t="s">
        <v>941</v>
      </c>
      <c r="L379" t="s">
        <v>955</v>
      </c>
      <c r="M379">
        <v>966</v>
      </c>
      <c r="N379" t="s">
        <v>21</v>
      </c>
      <c r="O379" t="s">
        <v>956</v>
      </c>
      <c r="P379" t="s">
        <v>953</v>
      </c>
      <c r="Q379" t="s">
        <v>953</v>
      </c>
      <c r="R379" t="s">
        <v>4637</v>
      </c>
      <c r="S379" t="s">
        <v>64</v>
      </c>
      <c r="T379" t="s">
        <v>52</v>
      </c>
      <c r="U379" t="s">
        <v>2991</v>
      </c>
      <c r="V379" t="s">
        <v>26</v>
      </c>
      <c r="W379">
        <v>6</v>
      </c>
      <c r="X379" t="s">
        <v>4659</v>
      </c>
      <c r="Y379">
        <v>3</v>
      </c>
      <c r="Z379">
        <v>3</v>
      </c>
      <c r="AA379">
        <v>2.25</v>
      </c>
      <c r="AB379">
        <v>1.25</v>
      </c>
      <c r="AC379">
        <v>0.6</v>
      </c>
      <c r="AD379" t="s">
        <v>19</v>
      </c>
      <c r="AE379">
        <v>1</v>
      </c>
      <c r="AF379" t="s">
        <v>19</v>
      </c>
      <c r="AG379">
        <v>0.4</v>
      </c>
      <c r="AH379" t="s">
        <v>4660</v>
      </c>
      <c r="AI379">
        <v>0.6</v>
      </c>
      <c r="AJ379" t="s">
        <v>4661</v>
      </c>
      <c r="AK379">
        <v>0.6</v>
      </c>
      <c r="AL379">
        <f t="shared" si="268"/>
        <v>0.6</v>
      </c>
      <c r="AM379" t="s">
        <v>4662</v>
      </c>
      <c r="AN379">
        <v>0.75</v>
      </c>
      <c r="AP379" t="s">
        <v>4663</v>
      </c>
      <c r="AQ379">
        <v>0.9</v>
      </c>
      <c r="AS379" t="s">
        <v>4664</v>
      </c>
      <c r="AT379">
        <v>1.1499999999999999</v>
      </c>
      <c r="AV379" t="s">
        <v>4665</v>
      </c>
      <c r="AW379">
        <v>1.25</v>
      </c>
      <c r="AX379" t="s">
        <v>19</v>
      </c>
      <c r="AY379">
        <v>1.25</v>
      </c>
      <c r="BA379">
        <f t="shared" si="269"/>
        <v>1.25</v>
      </c>
      <c r="BB379" t="s">
        <v>19</v>
      </c>
      <c r="BC379">
        <v>1.3</v>
      </c>
      <c r="BD379" t="s">
        <v>4666</v>
      </c>
      <c r="BE379">
        <v>1.3</v>
      </c>
      <c r="BF379" t="s">
        <v>4667</v>
      </c>
      <c r="BG379" t="s">
        <v>19</v>
      </c>
      <c r="BQ379">
        <v>0.88888888888888895</v>
      </c>
      <c r="BR379">
        <v>1</v>
      </c>
      <c r="BS379">
        <v>0.13333333333333333</v>
      </c>
      <c r="BT379">
        <v>0.19999999999999998</v>
      </c>
      <c r="BU379">
        <v>1</v>
      </c>
      <c r="BV379">
        <v>0.19999999999999998</v>
      </c>
      <c r="BW379">
        <v>0.4</v>
      </c>
      <c r="BX379">
        <v>0.6</v>
      </c>
      <c r="BY379">
        <v>0.6</v>
      </c>
      <c r="BZ379">
        <v>0</v>
      </c>
      <c r="CA379">
        <v>1</v>
      </c>
      <c r="CB379">
        <v>1</v>
      </c>
      <c r="CC379">
        <v>0</v>
      </c>
      <c r="CD379">
        <v>0.19999999999999998</v>
      </c>
      <c r="CE379">
        <v>0.19999999999999998</v>
      </c>
      <c r="CF379">
        <v>0.83333333333333326</v>
      </c>
      <c r="CG379">
        <v>0.25</v>
      </c>
      <c r="CH379">
        <v>0.75</v>
      </c>
      <c r="CI379">
        <v>0.83333333333333326</v>
      </c>
      <c r="CJ379">
        <v>0.25</v>
      </c>
      <c r="CK379">
        <v>0.9</v>
      </c>
      <c r="CL379">
        <v>0.3</v>
      </c>
      <c r="CM379">
        <v>0.9</v>
      </c>
      <c r="CN379">
        <v>0.9</v>
      </c>
      <c r="CO379">
        <v>0.3</v>
      </c>
      <c r="CP379">
        <v>1</v>
      </c>
      <c r="CQ379">
        <v>0.3833333333333333</v>
      </c>
      <c r="CR379">
        <v>1.1499999999999999</v>
      </c>
      <c r="CS379">
        <v>1</v>
      </c>
      <c r="CT379">
        <v>0.3833333333333333</v>
      </c>
      <c r="CU379">
        <v>1</v>
      </c>
      <c r="CV379">
        <v>0.41666666666666669</v>
      </c>
      <c r="CW379">
        <v>1.25</v>
      </c>
      <c r="CX379">
        <v>1</v>
      </c>
      <c r="CY379">
        <v>0.41666666666666669</v>
      </c>
      <c r="CZ379">
        <v>1</v>
      </c>
      <c r="DA379">
        <v>0.41666666666666669</v>
      </c>
      <c r="DB379">
        <v>1.25</v>
      </c>
      <c r="DC379">
        <v>1</v>
      </c>
      <c r="DD379">
        <v>0.41666666666666669</v>
      </c>
      <c r="DE379">
        <v>1.04</v>
      </c>
      <c r="DF379">
        <v>0.43333333333333335</v>
      </c>
      <c r="DG379">
        <v>1.3</v>
      </c>
      <c r="DH379">
        <v>1</v>
      </c>
      <c r="DI379">
        <v>0.43333333333333335</v>
      </c>
      <c r="DJ379">
        <v>0.89655172413793105</v>
      </c>
      <c r="DK379">
        <v>0.43333333333333335</v>
      </c>
      <c r="DL379">
        <v>1.3</v>
      </c>
      <c r="DM379">
        <v>0.89655172413793105</v>
      </c>
      <c r="DN379">
        <v>0.43333333333333335</v>
      </c>
      <c r="DO379">
        <v>0</v>
      </c>
      <c r="DV379" t="s">
        <v>4657</v>
      </c>
      <c r="DW379" t="s">
        <v>19</v>
      </c>
      <c r="DX379" t="s">
        <v>4658</v>
      </c>
      <c r="DY379" t="s">
        <v>19</v>
      </c>
      <c r="DZ379">
        <v>0.9</v>
      </c>
      <c r="EA379">
        <v>1</v>
      </c>
      <c r="EB379">
        <v>1.1499999999999999</v>
      </c>
      <c r="EC379">
        <v>1.25</v>
      </c>
      <c r="ED379">
        <v>1.25</v>
      </c>
      <c r="EE379">
        <v>1.45</v>
      </c>
      <c r="EF379">
        <v>1.6</v>
      </c>
      <c r="EG379">
        <v>1.6</v>
      </c>
    </row>
    <row r="380" spans="1:141" x14ac:dyDescent="0.25">
      <c r="A380" t="s">
        <v>640</v>
      </c>
      <c r="B380" t="s">
        <v>641</v>
      </c>
      <c r="C380" t="s">
        <v>941</v>
      </c>
      <c r="D380">
        <v>5</v>
      </c>
      <c r="E380" t="s">
        <v>942</v>
      </c>
      <c r="F380" t="s">
        <v>19</v>
      </c>
      <c r="G380" t="s">
        <v>19</v>
      </c>
      <c r="H380" t="s">
        <v>19</v>
      </c>
      <c r="I380" t="s">
        <v>19</v>
      </c>
      <c r="J380" t="s">
        <v>19</v>
      </c>
      <c r="K380" t="s">
        <v>941</v>
      </c>
      <c r="L380" t="s">
        <v>957</v>
      </c>
      <c r="M380">
        <v>967</v>
      </c>
      <c r="N380" t="s">
        <v>21</v>
      </c>
      <c r="O380" t="s">
        <v>958</v>
      </c>
      <c r="P380" t="s">
        <v>953</v>
      </c>
      <c r="Q380" t="s">
        <v>953</v>
      </c>
      <c r="R380" t="s">
        <v>4637</v>
      </c>
      <c r="S380" t="s">
        <v>64</v>
      </c>
      <c r="T380" t="s">
        <v>52</v>
      </c>
      <c r="U380" t="s">
        <v>2991</v>
      </c>
      <c r="V380" t="s">
        <v>26</v>
      </c>
      <c r="W380">
        <v>7</v>
      </c>
      <c r="X380" t="s">
        <v>4659</v>
      </c>
      <c r="Y380">
        <v>3</v>
      </c>
      <c r="Z380">
        <v>3</v>
      </c>
      <c r="AA380">
        <v>2</v>
      </c>
      <c r="AB380">
        <v>-1</v>
      </c>
      <c r="AC380">
        <v>-1</v>
      </c>
      <c r="AD380" t="s">
        <v>19</v>
      </c>
      <c r="AE380">
        <v>0</v>
      </c>
      <c r="AF380" t="s">
        <v>19</v>
      </c>
      <c r="AG380">
        <v>-1</v>
      </c>
      <c r="AH380" t="s">
        <v>4668</v>
      </c>
      <c r="AI380">
        <v>-1</v>
      </c>
      <c r="AJ380" t="s">
        <v>4668</v>
      </c>
      <c r="AK380">
        <v>-1</v>
      </c>
      <c r="AL380">
        <f t="shared" si="268"/>
        <v>-1</v>
      </c>
      <c r="AM380" t="s">
        <v>19</v>
      </c>
      <c r="AN380">
        <v>-1</v>
      </c>
      <c r="AP380" t="s">
        <v>4669</v>
      </c>
      <c r="AQ380">
        <v>-1</v>
      </c>
      <c r="AS380" t="s">
        <v>4669</v>
      </c>
      <c r="AT380">
        <v>-1</v>
      </c>
      <c r="AV380" t="s">
        <v>4670</v>
      </c>
      <c r="AW380">
        <v>-1</v>
      </c>
      <c r="AX380" t="s">
        <v>19</v>
      </c>
      <c r="AY380">
        <v>-1</v>
      </c>
      <c r="BA380">
        <f t="shared" si="269"/>
        <v>-1</v>
      </c>
      <c r="BB380" t="s">
        <v>19</v>
      </c>
      <c r="BC380">
        <v>-1</v>
      </c>
      <c r="BD380" t="s">
        <v>4671</v>
      </c>
      <c r="BE380">
        <v>-1</v>
      </c>
      <c r="BF380" t="s">
        <v>4671</v>
      </c>
      <c r="BG380" t="s">
        <v>19</v>
      </c>
      <c r="BQ380">
        <v>-1</v>
      </c>
      <c r="BR380">
        <v>-1</v>
      </c>
      <c r="BS380">
        <v>0</v>
      </c>
      <c r="BT380">
        <v>-2</v>
      </c>
      <c r="BU380">
        <v>-1</v>
      </c>
      <c r="BV380">
        <v>-2</v>
      </c>
      <c r="BW380">
        <v>0</v>
      </c>
      <c r="BX380">
        <v>-1</v>
      </c>
      <c r="BY380">
        <v>-1</v>
      </c>
      <c r="BZ380">
        <v>0</v>
      </c>
      <c r="CC380">
        <v>0</v>
      </c>
      <c r="CD380">
        <v>0</v>
      </c>
      <c r="CE380">
        <v>0</v>
      </c>
      <c r="CF380">
        <v>-1</v>
      </c>
      <c r="CG380">
        <v>-2</v>
      </c>
      <c r="CH380">
        <v>-1</v>
      </c>
      <c r="CJ380">
        <v>0</v>
      </c>
      <c r="CK380">
        <v>-1</v>
      </c>
      <c r="CL380">
        <v>-2</v>
      </c>
      <c r="CM380">
        <v>-1</v>
      </c>
      <c r="CO380">
        <v>0</v>
      </c>
      <c r="CP380">
        <v>-1</v>
      </c>
      <c r="CQ380">
        <v>-2</v>
      </c>
      <c r="CR380">
        <v>-1</v>
      </c>
      <c r="CT380">
        <v>0</v>
      </c>
      <c r="CU380">
        <v>-1</v>
      </c>
      <c r="CV380">
        <v>-2</v>
      </c>
      <c r="CW380">
        <v>-1</v>
      </c>
      <c r="CY380">
        <v>0</v>
      </c>
      <c r="CZ380">
        <v>-1</v>
      </c>
      <c r="DA380">
        <v>-2</v>
      </c>
      <c r="DB380">
        <v>-1</v>
      </c>
      <c r="DD380">
        <v>0</v>
      </c>
      <c r="DE380">
        <v>-1</v>
      </c>
      <c r="DF380">
        <v>-2</v>
      </c>
      <c r="DG380">
        <v>-1</v>
      </c>
      <c r="DI380">
        <v>0</v>
      </c>
      <c r="DJ380">
        <v>-1</v>
      </c>
      <c r="DK380">
        <v>-2</v>
      </c>
      <c r="DL380">
        <v>-1</v>
      </c>
      <c r="DN380">
        <v>0</v>
      </c>
      <c r="DO380">
        <v>0</v>
      </c>
      <c r="DZ380">
        <v>-1</v>
      </c>
      <c r="EA380">
        <v>-1</v>
      </c>
      <c r="EB380">
        <v>-1</v>
      </c>
      <c r="EC380">
        <v>-1</v>
      </c>
      <c r="ED380">
        <v>-1</v>
      </c>
      <c r="EE380">
        <v>-1</v>
      </c>
      <c r="EF380">
        <v>0.5</v>
      </c>
      <c r="EG380">
        <v>1</v>
      </c>
    </row>
    <row r="381" spans="1:141" x14ac:dyDescent="0.25">
      <c r="A381" t="s">
        <v>640</v>
      </c>
      <c r="B381" t="s">
        <v>641</v>
      </c>
      <c r="C381" t="s">
        <v>941</v>
      </c>
      <c r="D381">
        <v>5</v>
      </c>
      <c r="E381" t="s">
        <v>942</v>
      </c>
      <c r="F381" t="s">
        <v>959</v>
      </c>
      <c r="G381" t="s">
        <v>960</v>
      </c>
      <c r="H381" t="s">
        <v>2997</v>
      </c>
      <c r="I381" t="s">
        <v>587</v>
      </c>
      <c r="J381" t="s">
        <v>587</v>
      </c>
      <c r="K381" t="s">
        <v>959</v>
      </c>
      <c r="L381" t="s">
        <v>961</v>
      </c>
      <c r="M381">
        <v>947</v>
      </c>
      <c r="N381" t="s">
        <v>56</v>
      </c>
      <c r="O381" t="s">
        <v>962</v>
      </c>
      <c r="P381" t="s">
        <v>587</v>
      </c>
      <c r="Q381" t="s">
        <v>587</v>
      </c>
      <c r="R381" t="s">
        <v>4637</v>
      </c>
      <c r="S381" t="s">
        <v>64</v>
      </c>
      <c r="T381" t="s">
        <v>25</v>
      </c>
      <c r="U381" t="s">
        <v>2965</v>
      </c>
      <c r="V381" t="s">
        <v>26</v>
      </c>
      <c r="W381">
        <v>1</v>
      </c>
      <c r="X381" t="s">
        <v>4142</v>
      </c>
      <c r="Y381">
        <v>1</v>
      </c>
      <c r="Z381">
        <v>1</v>
      </c>
      <c r="AA381">
        <v>0.85</v>
      </c>
      <c r="AB381">
        <v>0.61</v>
      </c>
      <c r="AC381">
        <v>0.37</v>
      </c>
      <c r="AD381" t="s">
        <v>19</v>
      </c>
      <c r="AE381">
        <v>0.18</v>
      </c>
      <c r="AF381" t="s">
        <v>19</v>
      </c>
      <c r="AG381">
        <v>0.25</v>
      </c>
      <c r="AH381" t="s">
        <v>19</v>
      </c>
      <c r="AI381">
        <v>0.28000000000000003</v>
      </c>
      <c r="AJ381" t="s">
        <v>4672</v>
      </c>
      <c r="AK381">
        <v>0.28000000000000003</v>
      </c>
      <c r="AL381">
        <f t="shared" si="268"/>
        <v>0.28000000000000003</v>
      </c>
      <c r="AM381" t="s">
        <v>19</v>
      </c>
      <c r="AN381">
        <v>0.33</v>
      </c>
      <c r="AP381" t="s">
        <v>4673</v>
      </c>
      <c r="AQ381">
        <v>0.32</v>
      </c>
      <c r="AS381" t="s">
        <v>4674</v>
      </c>
      <c r="AT381">
        <v>0.34</v>
      </c>
      <c r="AV381" t="s">
        <v>19</v>
      </c>
      <c r="AW381">
        <v>0.39</v>
      </c>
      <c r="AX381" t="s">
        <v>19</v>
      </c>
      <c r="AY381">
        <v>0.38</v>
      </c>
      <c r="BA381">
        <f t="shared" si="269"/>
        <v>0.38</v>
      </c>
      <c r="BB381" t="s">
        <v>4675</v>
      </c>
      <c r="BC381">
        <v>0.51</v>
      </c>
      <c r="BD381" t="s">
        <v>4676</v>
      </c>
      <c r="BE381">
        <v>0.51</v>
      </c>
      <c r="BF381" t="s">
        <v>4676</v>
      </c>
      <c r="BG381" t="s">
        <v>943</v>
      </c>
      <c r="BQ381">
        <v>0.90090090090090091</v>
      </c>
      <c r="BR381">
        <v>0.7567567567567568</v>
      </c>
      <c r="BS381">
        <v>0.25</v>
      </c>
      <c r="BT381">
        <v>0.28000000000000003</v>
      </c>
      <c r="BU381">
        <v>0.7567567567567568</v>
      </c>
      <c r="BV381">
        <v>0.28000000000000003</v>
      </c>
      <c r="BW381">
        <v>0.25</v>
      </c>
      <c r="BX381">
        <v>0.28000000000000003</v>
      </c>
      <c r="BY381">
        <v>0.28000000000000003</v>
      </c>
      <c r="BZ381">
        <v>0.90090090090090091</v>
      </c>
      <c r="CA381">
        <v>0.7567567567567568</v>
      </c>
      <c r="CB381">
        <v>0.7567567567567568</v>
      </c>
      <c r="CC381">
        <v>0.25</v>
      </c>
      <c r="CD381">
        <v>0.28000000000000003</v>
      </c>
      <c r="CE381">
        <v>0.28000000000000003</v>
      </c>
      <c r="CF381">
        <v>0.75</v>
      </c>
      <c r="CG381">
        <v>0.33</v>
      </c>
      <c r="CH381">
        <v>0.33</v>
      </c>
      <c r="CI381">
        <v>0.75</v>
      </c>
      <c r="CJ381">
        <v>0.33</v>
      </c>
      <c r="CK381">
        <v>0.62745098039215685</v>
      </c>
      <c r="CL381">
        <v>0.32</v>
      </c>
      <c r="CM381">
        <v>0.32</v>
      </c>
      <c r="CN381">
        <v>0.62745098039215685</v>
      </c>
      <c r="CO381">
        <v>0.32</v>
      </c>
      <c r="CP381">
        <v>0.6071428571428571</v>
      </c>
      <c r="CQ381">
        <v>0.34</v>
      </c>
      <c r="CR381">
        <v>0.34</v>
      </c>
      <c r="CS381">
        <v>0.6071428571428571</v>
      </c>
      <c r="CT381">
        <v>0.34</v>
      </c>
      <c r="CU381">
        <v>0.63934426229508201</v>
      </c>
      <c r="CV381">
        <v>0.39</v>
      </c>
      <c r="CW381">
        <v>0.39</v>
      </c>
      <c r="CX381">
        <v>0.63934426229508201</v>
      </c>
      <c r="CY381">
        <v>0.39</v>
      </c>
      <c r="CZ381">
        <v>0.62295081967213117</v>
      </c>
      <c r="DA381">
        <v>0.38</v>
      </c>
      <c r="DB381">
        <v>0.38</v>
      </c>
      <c r="DC381">
        <v>0.62295081967213117</v>
      </c>
      <c r="DD381">
        <v>0.38</v>
      </c>
      <c r="DE381">
        <v>0.98076923076923073</v>
      </c>
      <c r="DF381">
        <v>0.51</v>
      </c>
      <c r="DG381">
        <v>0.51</v>
      </c>
      <c r="DH381">
        <v>0.98076923076923073</v>
      </c>
      <c r="DI381">
        <v>0.51</v>
      </c>
      <c r="DJ381">
        <v>0.8793103448275863</v>
      </c>
      <c r="DK381">
        <v>0.51</v>
      </c>
      <c r="DL381">
        <v>0.51</v>
      </c>
      <c r="DM381">
        <v>0.8793103448275863</v>
      </c>
      <c r="DN381">
        <v>0.51</v>
      </c>
      <c r="DO381">
        <v>0</v>
      </c>
      <c r="DS381" t="s">
        <v>3097</v>
      </c>
      <c r="DV381" t="s">
        <v>4639</v>
      </c>
      <c r="DW381" t="s">
        <v>19</v>
      </c>
      <c r="DX381" t="s">
        <v>4640</v>
      </c>
      <c r="DY381" t="s">
        <v>19</v>
      </c>
      <c r="DZ381">
        <v>0.44</v>
      </c>
      <c r="EA381">
        <v>0.51</v>
      </c>
      <c r="EB381">
        <v>0.56000000000000005</v>
      </c>
      <c r="EC381">
        <v>0.61</v>
      </c>
      <c r="ED381">
        <v>0.52</v>
      </c>
      <c r="EE381">
        <v>0.57999999999999996</v>
      </c>
      <c r="EF381">
        <v>0.65</v>
      </c>
      <c r="EG381">
        <v>0.72</v>
      </c>
      <c r="EK381">
        <v>0.72</v>
      </c>
    </row>
    <row r="382" spans="1:141" x14ac:dyDescent="0.25">
      <c r="A382" t="s">
        <v>640</v>
      </c>
      <c r="B382" t="s">
        <v>641</v>
      </c>
      <c r="C382" t="s">
        <v>941</v>
      </c>
      <c r="D382">
        <v>5</v>
      </c>
      <c r="E382" t="s">
        <v>942</v>
      </c>
      <c r="F382" t="s">
        <v>959</v>
      </c>
      <c r="G382" t="s">
        <v>960</v>
      </c>
      <c r="H382" t="s">
        <v>2997</v>
      </c>
      <c r="I382" t="s">
        <v>587</v>
      </c>
      <c r="J382" t="s">
        <v>587</v>
      </c>
      <c r="K382" t="s">
        <v>959</v>
      </c>
      <c r="L382" t="s">
        <v>963</v>
      </c>
      <c r="M382">
        <v>948</v>
      </c>
      <c r="N382" t="s">
        <v>56</v>
      </c>
      <c r="O382" t="s">
        <v>964</v>
      </c>
      <c r="P382" t="s">
        <v>587</v>
      </c>
      <c r="Q382" t="s">
        <v>587</v>
      </c>
      <c r="R382" t="s">
        <v>4637</v>
      </c>
      <c r="S382" t="s">
        <v>24</v>
      </c>
      <c r="T382" t="s">
        <v>954</v>
      </c>
      <c r="U382" t="s">
        <v>4648</v>
      </c>
      <c r="V382" t="s">
        <v>26</v>
      </c>
      <c r="W382">
        <v>2</v>
      </c>
      <c r="X382" t="s">
        <v>4142</v>
      </c>
      <c r="Y382">
        <v>63</v>
      </c>
      <c r="Z382">
        <v>63</v>
      </c>
      <c r="AA382">
        <v>63</v>
      </c>
      <c r="AB382">
        <v>63</v>
      </c>
      <c r="AC382">
        <v>62</v>
      </c>
      <c r="AD382" t="s">
        <v>19</v>
      </c>
      <c r="AE382">
        <v>62</v>
      </c>
      <c r="AF382" t="s">
        <v>19</v>
      </c>
      <c r="AG382">
        <v>63</v>
      </c>
      <c r="AH382" t="s">
        <v>4677</v>
      </c>
      <c r="AI382">
        <v>63</v>
      </c>
      <c r="AJ382" t="s">
        <v>4677</v>
      </c>
      <c r="AK382">
        <v>63</v>
      </c>
      <c r="AL382">
        <f t="shared" si="268"/>
        <v>63</v>
      </c>
      <c r="AM382" t="s">
        <v>19</v>
      </c>
      <c r="AN382">
        <v>63</v>
      </c>
      <c r="AP382" t="s">
        <v>19</v>
      </c>
      <c r="AQ382">
        <v>63</v>
      </c>
      <c r="AS382" t="s">
        <v>19</v>
      </c>
      <c r="AT382">
        <v>63</v>
      </c>
      <c r="AV382" t="s">
        <v>19</v>
      </c>
      <c r="AW382">
        <v>63</v>
      </c>
      <c r="AX382" t="s">
        <v>19</v>
      </c>
      <c r="AY382">
        <v>63</v>
      </c>
      <c r="BA382">
        <f t="shared" si="269"/>
        <v>63</v>
      </c>
      <c r="BB382" t="s">
        <v>19</v>
      </c>
      <c r="BC382">
        <v>63</v>
      </c>
      <c r="BD382" t="s">
        <v>19</v>
      </c>
      <c r="BE382">
        <v>63</v>
      </c>
      <c r="BF382" t="s">
        <v>19</v>
      </c>
      <c r="BG382" t="s">
        <v>943</v>
      </c>
      <c r="BN382">
        <v>63</v>
      </c>
      <c r="BQ382">
        <v>-1</v>
      </c>
      <c r="BR382">
        <v>1.0161290322580645</v>
      </c>
      <c r="BS382">
        <v>0.25</v>
      </c>
      <c r="BT382">
        <v>0.25</v>
      </c>
      <c r="BU382">
        <v>1.0161290322580645</v>
      </c>
      <c r="BV382">
        <v>0.25</v>
      </c>
      <c r="BW382">
        <v>63</v>
      </c>
      <c r="BX382">
        <v>63</v>
      </c>
      <c r="BY382">
        <v>63</v>
      </c>
      <c r="CA382">
        <v>1</v>
      </c>
      <c r="CB382">
        <v>1</v>
      </c>
      <c r="CC382">
        <v>0.25</v>
      </c>
      <c r="CD382">
        <v>0.25</v>
      </c>
      <c r="CE382">
        <v>0.25</v>
      </c>
      <c r="CF382">
        <v>1</v>
      </c>
      <c r="CG382">
        <v>0.5</v>
      </c>
      <c r="CH382">
        <v>63</v>
      </c>
      <c r="CI382">
        <v>1</v>
      </c>
      <c r="CJ382">
        <v>0.5</v>
      </c>
      <c r="CK382">
        <v>1</v>
      </c>
      <c r="CL382">
        <v>0.5</v>
      </c>
      <c r="CM382">
        <v>63</v>
      </c>
      <c r="CN382">
        <v>1</v>
      </c>
      <c r="CO382">
        <v>0.5</v>
      </c>
      <c r="CP382">
        <v>1</v>
      </c>
      <c r="CQ382">
        <v>0.5</v>
      </c>
      <c r="CR382">
        <v>63</v>
      </c>
      <c r="CS382">
        <v>1</v>
      </c>
      <c r="CT382">
        <v>0.5</v>
      </c>
      <c r="CU382">
        <v>1</v>
      </c>
      <c r="CV382">
        <v>0.5</v>
      </c>
      <c r="CW382">
        <v>63</v>
      </c>
      <c r="CX382">
        <v>1</v>
      </c>
      <c r="CY382">
        <v>0.5</v>
      </c>
      <c r="CZ382">
        <v>1</v>
      </c>
      <c r="DA382">
        <v>0.5</v>
      </c>
      <c r="DB382">
        <v>63</v>
      </c>
      <c r="DC382">
        <v>1</v>
      </c>
      <c r="DD382">
        <v>0.5</v>
      </c>
      <c r="DE382">
        <v>1</v>
      </c>
      <c r="DF382">
        <v>0.75</v>
      </c>
      <c r="DG382">
        <v>63</v>
      </c>
      <c r="DH382">
        <v>1</v>
      </c>
      <c r="DI382">
        <v>0.75</v>
      </c>
      <c r="DJ382">
        <v>1</v>
      </c>
      <c r="DK382">
        <v>0.75</v>
      </c>
      <c r="DL382">
        <v>63</v>
      </c>
      <c r="DM382">
        <v>1</v>
      </c>
      <c r="DN382">
        <v>0.75</v>
      </c>
      <c r="DO382">
        <v>0.25</v>
      </c>
      <c r="DS382" t="s">
        <v>3097</v>
      </c>
      <c r="DT382" t="s">
        <v>3032</v>
      </c>
      <c r="DZ382">
        <v>63</v>
      </c>
      <c r="EA382">
        <v>63</v>
      </c>
      <c r="EB382">
        <v>63</v>
      </c>
      <c r="EC382">
        <v>63</v>
      </c>
      <c r="ED382">
        <v>63</v>
      </c>
      <c r="EE382">
        <v>63</v>
      </c>
      <c r="EF382">
        <v>63</v>
      </c>
      <c r="EG382">
        <v>63</v>
      </c>
    </row>
    <row r="383" spans="1:141" x14ac:dyDescent="0.25">
      <c r="A383" t="s">
        <v>640</v>
      </c>
      <c r="B383" t="s">
        <v>641</v>
      </c>
      <c r="C383" t="s">
        <v>941</v>
      </c>
      <c r="D383">
        <v>5</v>
      </c>
      <c r="E383" t="s">
        <v>942</v>
      </c>
      <c r="F383" t="s">
        <v>959</v>
      </c>
      <c r="G383" t="s">
        <v>960</v>
      </c>
      <c r="H383" t="s">
        <v>2997</v>
      </c>
      <c r="I383" t="s">
        <v>587</v>
      </c>
      <c r="J383" t="s">
        <v>587</v>
      </c>
      <c r="K383" t="s">
        <v>959</v>
      </c>
      <c r="L383" t="s">
        <v>965</v>
      </c>
      <c r="M383">
        <v>949</v>
      </c>
      <c r="N383" t="s">
        <v>56</v>
      </c>
      <c r="O383" t="s">
        <v>966</v>
      </c>
      <c r="P383" t="s">
        <v>587</v>
      </c>
      <c r="Q383" t="s">
        <v>587</v>
      </c>
      <c r="R383" t="s">
        <v>4637</v>
      </c>
      <c r="S383" t="s">
        <v>24</v>
      </c>
      <c r="T383" t="s">
        <v>954</v>
      </c>
      <c r="U383" t="s">
        <v>4648</v>
      </c>
      <c r="V383" t="s">
        <v>26</v>
      </c>
      <c r="W383">
        <v>3</v>
      </c>
      <c r="X383" t="s">
        <v>4142</v>
      </c>
      <c r="Y383">
        <v>125.5</v>
      </c>
      <c r="Z383">
        <v>125.5</v>
      </c>
      <c r="AA383">
        <v>125.5</v>
      </c>
      <c r="AB383">
        <v>125.5</v>
      </c>
      <c r="AC383">
        <v>120</v>
      </c>
      <c r="AD383" t="s">
        <v>19</v>
      </c>
      <c r="AE383">
        <v>120</v>
      </c>
      <c r="AF383" t="s">
        <v>19</v>
      </c>
      <c r="AG383">
        <v>120</v>
      </c>
      <c r="AH383" t="s">
        <v>4678</v>
      </c>
      <c r="AI383">
        <v>120</v>
      </c>
      <c r="AJ383" t="s">
        <v>4679</v>
      </c>
      <c r="AK383">
        <v>120</v>
      </c>
      <c r="AL383">
        <f t="shared" si="268"/>
        <v>120</v>
      </c>
      <c r="AM383" t="s">
        <v>4680</v>
      </c>
      <c r="AN383">
        <v>120</v>
      </c>
      <c r="AP383" t="s">
        <v>19</v>
      </c>
      <c r="AQ383">
        <v>125.5</v>
      </c>
      <c r="AS383" t="s">
        <v>19</v>
      </c>
      <c r="AT383">
        <v>4.5999999999999996</v>
      </c>
      <c r="AV383" t="s">
        <v>4681</v>
      </c>
      <c r="AW383">
        <v>0</v>
      </c>
      <c r="AX383" t="s">
        <v>19</v>
      </c>
      <c r="AY383">
        <v>0</v>
      </c>
      <c r="BA383">
        <f t="shared" si="269"/>
        <v>0</v>
      </c>
      <c r="BB383" t="s">
        <v>4682</v>
      </c>
      <c r="BC383">
        <v>0</v>
      </c>
      <c r="BD383" t="s">
        <v>4683</v>
      </c>
      <c r="BE383">
        <v>0</v>
      </c>
      <c r="BF383" t="s">
        <v>4683</v>
      </c>
      <c r="BG383" t="s">
        <v>943</v>
      </c>
      <c r="BH383">
        <v>125.5</v>
      </c>
      <c r="BQ383">
        <v>-1</v>
      </c>
      <c r="BR383">
        <v>1</v>
      </c>
      <c r="BS383">
        <v>0.25</v>
      </c>
      <c r="BT383">
        <v>0.25</v>
      </c>
      <c r="BU383">
        <v>1</v>
      </c>
      <c r="BV383">
        <v>0.25</v>
      </c>
      <c r="BW383">
        <v>120</v>
      </c>
      <c r="BX383">
        <v>120</v>
      </c>
      <c r="BY383">
        <v>120</v>
      </c>
      <c r="CA383">
        <v>1</v>
      </c>
      <c r="CB383">
        <v>1</v>
      </c>
      <c r="CC383">
        <v>0.25</v>
      </c>
      <c r="CD383">
        <v>0.25</v>
      </c>
      <c r="CE383">
        <v>0.25</v>
      </c>
      <c r="CF383">
        <v>1</v>
      </c>
      <c r="CG383">
        <v>0.48904382470119523</v>
      </c>
      <c r="CH383">
        <v>120</v>
      </c>
      <c r="CI383">
        <v>1</v>
      </c>
      <c r="CJ383">
        <v>0.48904382470119523</v>
      </c>
      <c r="CK383">
        <v>1</v>
      </c>
      <c r="CL383">
        <v>0.5</v>
      </c>
      <c r="CM383">
        <v>125.5</v>
      </c>
      <c r="CN383">
        <v>1</v>
      </c>
      <c r="CO383">
        <v>0.5</v>
      </c>
      <c r="CP383">
        <v>3.6653386454183264E-2</v>
      </c>
      <c r="CQ383">
        <v>0.25916334661354584</v>
      </c>
      <c r="CR383">
        <v>4.5999999999999996</v>
      </c>
      <c r="CS383">
        <v>3.6653386454183264E-2</v>
      </c>
      <c r="CT383">
        <v>0.25916334661354584</v>
      </c>
      <c r="CU383">
        <v>0</v>
      </c>
      <c r="CV383">
        <v>0.25</v>
      </c>
      <c r="CW383">
        <v>0</v>
      </c>
      <c r="CX383">
        <v>0</v>
      </c>
      <c r="CY383">
        <v>0.25</v>
      </c>
      <c r="CZ383">
        <v>0</v>
      </c>
      <c r="DA383">
        <v>0.25</v>
      </c>
      <c r="DB383">
        <v>0</v>
      </c>
      <c r="DC383">
        <v>0</v>
      </c>
      <c r="DD383">
        <v>0.25</v>
      </c>
      <c r="DE383">
        <v>0</v>
      </c>
      <c r="DF383">
        <v>0.25</v>
      </c>
      <c r="DG383">
        <v>0</v>
      </c>
      <c r="DH383">
        <v>0</v>
      </c>
      <c r="DI383">
        <v>0.25</v>
      </c>
      <c r="DJ383">
        <v>0</v>
      </c>
      <c r="DK383">
        <v>0.25</v>
      </c>
      <c r="DL383">
        <v>0</v>
      </c>
      <c r="DM383">
        <v>0</v>
      </c>
      <c r="DN383">
        <v>0.25</v>
      </c>
      <c r="DO383">
        <v>0.25</v>
      </c>
      <c r="DS383" t="s">
        <v>3097</v>
      </c>
      <c r="DT383" t="s">
        <v>3032</v>
      </c>
      <c r="DZ383">
        <v>120</v>
      </c>
      <c r="EA383">
        <v>125.5</v>
      </c>
      <c r="EB383">
        <v>125.5</v>
      </c>
      <c r="EC383">
        <v>125.5</v>
      </c>
      <c r="ED383">
        <v>125</v>
      </c>
      <c r="EE383">
        <v>125</v>
      </c>
      <c r="EF383">
        <v>125</v>
      </c>
      <c r="EG383">
        <v>125.5</v>
      </c>
    </row>
    <row r="384" spans="1:141" x14ac:dyDescent="0.25">
      <c r="A384" t="s">
        <v>640</v>
      </c>
      <c r="B384" t="s">
        <v>641</v>
      </c>
      <c r="C384" t="s">
        <v>941</v>
      </c>
      <c r="D384">
        <v>5</v>
      </c>
      <c r="E384" t="s">
        <v>942</v>
      </c>
      <c r="F384" t="s">
        <v>959</v>
      </c>
      <c r="G384" t="s">
        <v>960</v>
      </c>
      <c r="H384" t="s">
        <v>2997</v>
      </c>
      <c r="I384" t="s">
        <v>587</v>
      </c>
      <c r="J384" t="s">
        <v>587</v>
      </c>
      <c r="K384" t="s">
        <v>959</v>
      </c>
      <c r="L384" t="s">
        <v>967</v>
      </c>
      <c r="M384">
        <v>950</v>
      </c>
      <c r="N384" t="s">
        <v>56</v>
      </c>
      <c r="O384" t="s">
        <v>968</v>
      </c>
      <c r="P384" t="s">
        <v>587</v>
      </c>
      <c r="Q384" t="s">
        <v>587</v>
      </c>
      <c r="R384" t="s">
        <v>4637</v>
      </c>
      <c r="S384" t="s">
        <v>64</v>
      </c>
      <c r="T384" t="s">
        <v>25</v>
      </c>
      <c r="U384" t="s">
        <v>2965</v>
      </c>
      <c r="V384" t="s">
        <v>26</v>
      </c>
      <c r="W384">
        <v>4</v>
      </c>
      <c r="X384" t="s">
        <v>4142</v>
      </c>
      <c r="Y384">
        <v>1</v>
      </c>
      <c r="Z384">
        <v>1</v>
      </c>
      <c r="AA384">
        <v>0.8</v>
      </c>
      <c r="AB384">
        <v>0.7</v>
      </c>
      <c r="AC384">
        <v>0.6</v>
      </c>
      <c r="AD384" t="s">
        <v>19</v>
      </c>
      <c r="AE384">
        <v>0.55000000000000004</v>
      </c>
      <c r="AF384" t="s">
        <v>19</v>
      </c>
      <c r="AG384">
        <v>0.57999999999999996</v>
      </c>
      <c r="AH384" t="s">
        <v>19</v>
      </c>
      <c r="AI384">
        <v>0.6</v>
      </c>
      <c r="AJ384" t="s">
        <v>19</v>
      </c>
      <c r="AK384">
        <v>0.6</v>
      </c>
      <c r="AL384">
        <f t="shared" si="268"/>
        <v>0.6</v>
      </c>
      <c r="AM384" t="s">
        <v>19</v>
      </c>
      <c r="AN384">
        <v>0.63800000000000001</v>
      </c>
      <c r="AP384" t="s">
        <v>19</v>
      </c>
      <c r="AQ384">
        <v>0.74</v>
      </c>
      <c r="AS384" t="s">
        <v>19</v>
      </c>
      <c r="AT384">
        <v>0.75</v>
      </c>
      <c r="AV384" t="s">
        <v>19</v>
      </c>
      <c r="AW384">
        <v>0.75</v>
      </c>
      <c r="AX384" t="s">
        <v>19</v>
      </c>
      <c r="AY384">
        <v>0.75</v>
      </c>
      <c r="BA384">
        <f t="shared" si="269"/>
        <v>0.75</v>
      </c>
      <c r="BB384" t="s">
        <v>19</v>
      </c>
      <c r="BC384">
        <v>0.78800000000000003</v>
      </c>
      <c r="BD384" t="s">
        <v>19</v>
      </c>
      <c r="BE384">
        <v>0.78800000000000003</v>
      </c>
      <c r="BF384" t="s">
        <v>19</v>
      </c>
      <c r="BG384" t="s">
        <v>943</v>
      </c>
      <c r="BH384">
        <v>0.3</v>
      </c>
      <c r="BM384">
        <v>0.7</v>
      </c>
      <c r="BQ384">
        <v>1.288888888888889</v>
      </c>
      <c r="BR384">
        <v>1</v>
      </c>
      <c r="BS384">
        <v>0.57999999999999996</v>
      </c>
      <c r="BT384">
        <v>0.6</v>
      </c>
      <c r="BU384">
        <v>1</v>
      </c>
      <c r="BV384">
        <v>0.6</v>
      </c>
      <c r="BW384">
        <v>0.57999999999999996</v>
      </c>
      <c r="BX384">
        <v>0.6</v>
      </c>
      <c r="BY384">
        <v>0.6</v>
      </c>
      <c r="BZ384">
        <v>1</v>
      </c>
      <c r="CA384">
        <v>1</v>
      </c>
      <c r="CB384">
        <v>1</v>
      </c>
      <c r="CC384">
        <v>0.57999999999999996</v>
      </c>
      <c r="CD384">
        <v>0.6</v>
      </c>
      <c r="CE384">
        <v>0.6</v>
      </c>
      <c r="CF384">
        <v>1.0290322580645161</v>
      </c>
      <c r="CG384">
        <v>0.63800000000000001</v>
      </c>
      <c r="CH384">
        <v>0.63800000000000001</v>
      </c>
      <c r="CI384">
        <v>1</v>
      </c>
      <c r="CJ384">
        <v>0.63800000000000001</v>
      </c>
      <c r="CK384">
        <v>1.15625</v>
      </c>
      <c r="CL384">
        <v>0.74</v>
      </c>
      <c r="CM384">
        <v>0.74</v>
      </c>
      <c r="CN384">
        <v>1</v>
      </c>
      <c r="CO384">
        <v>0.74</v>
      </c>
      <c r="CP384">
        <v>1.1029411764705881</v>
      </c>
      <c r="CQ384">
        <v>0.75</v>
      </c>
      <c r="CR384">
        <v>0.75</v>
      </c>
      <c r="CS384">
        <v>1</v>
      </c>
      <c r="CT384">
        <v>0.75</v>
      </c>
      <c r="CU384">
        <v>1.0714285714285714</v>
      </c>
      <c r="CV384">
        <v>0.75</v>
      </c>
      <c r="CW384">
        <v>0.75</v>
      </c>
      <c r="CX384">
        <v>1</v>
      </c>
      <c r="CY384">
        <v>0.75</v>
      </c>
      <c r="CZ384">
        <v>1.0714285714285714</v>
      </c>
      <c r="DA384">
        <v>0.75</v>
      </c>
      <c r="DB384">
        <v>0.75</v>
      </c>
      <c r="DC384">
        <v>1</v>
      </c>
      <c r="DD384">
        <v>0.75</v>
      </c>
      <c r="DE384">
        <v>1.086896551724138</v>
      </c>
      <c r="DF384">
        <v>0.78800000000000003</v>
      </c>
      <c r="DG384">
        <v>0.78800000000000003</v>
      </c>
      <c r="DH384">
        <v>1</v>
      </c>
      <c r="DI384">
        <v>0.78800000000000003</v>
      </c>
      <c r="DJ384">
        <v>1.0506666666666666</v>
      </c>
      <c r="DK384">
        <v>0.78800000000000003</v>
      </c>
      <c r="DL384">
        <v>0.78800000000000003</v>
      </c>
      <c r="DM384">
        <v>1</v>
      </c>
      <c r="DN384">
        <v>0.78800000000000003</v>
      </c>
      <c r="DO384">
        <v>0</v>
      </c>
      <c r="DS384" t="s">
        <v>3097</v>
      </c>
      <c r="DZ384">
        <v>0.62</v>
      </c>
      <c r="EA384">
        <v>0.64</v>
      </c>
      <c r="EB384">
        <v>0.68</v>
      </c>
      <c r="EC384">
        <v>0.7</v>
      </c>
      <c r="ED384">
        <v>0.72499999999999998</v>
      </c>
      <c r="EE384">
        <v>0.75</v>
      </c>
      <c r="EF384">
        <v>0.77500000000000002</v>
      </c>
      <c r="EG384">
        <v>0.8</v>
      </c>
    </row>
    <row r="385" spans="1:142" x14ac:dyDescent="0.25">
      <c r="A385" t="s">
        <v>640</v>
      </c>
      <c r="B385" t="s">
        <v>641</v>
      </c>
      <c r="C385" t="s">
        <v>941</v>
      </c>
      <c r="D385">
        <v>5</v>
      </c>
      <c r="E385" t="s">
        <v>942</v>
      </c>
      <c r="F385" t="s">
        <v>959</v>
      </c>
      <c r="G385" t="s">
        <v>960</v>
      </c>
      <c r="H385" t="s">
        <v>2997</v>
      </c>
      <c r="I385" t="s">
        <v>587</v>
      </c>
      <c r="J385" t="s">
        <v>587</v>
      </c>
      <c r="K385" t="s">
        <v>959</v>
      </c>
      <c r="L385" t="s">
        <v>969</v>
      </c>
      <c r="M385">
        <v>951</v>
      </c>
      <c r="N385" t="s">
        <v>56</v>
      </c>
      <c r="O385" t="s">
        <v>970</v>
      </c>
      <c r="P385" t="s">
        <v>587</v>
      </c>
      <c r="Q385" t="s">
        <v>587</v>
      </c>
      <c r="R385" t="s">
        <v>4637</v>
      </c>
      <c r="S385" t="s">
        <v>64</v>
      </c>
      <c r="T385" t="s">
        <v>25</v>
      </c>
      <c r="U385" t="s">
        <v>2965</v>
      </c>
      <c r="V385" t="s">
        <v>26</v>
      </c>
      <c r="W385">
        <v>5</v>
      </c>
      <c r="X385" t="s">
        <v>4142</v>
      </c>
      <c r="Y385">
        <v>1</v>
      </c>
      <c r="Z385">
        <v>1</v>
      </c>
      <c r="AA385">
        <v>0.91</v>
      </c>
      <c r="AB385">
        <v>0.82</v>
      </c>
      <c r="AC385">
        <v>0.61</v>
      </c>
      <c r="AD385" t="s">
        <v>19</v>
      </c>
      <c r="AE385">
        <v>0.4</v>
      </c>
      <c r="AF385" t="s">
        <v>19</v>
      </c>
      <c r="AG385">
        <v>0.58899999999999997</v>
      </c>
      <c r="AH385" t="s">
        <v>19</v>
      </c>
      <c r="AI385">
        <v>0.62</v>
      </c>
      <c r="AJ385" t="s">
        <v>19</v>
      </c>
      <c r="AK385">
        <v>0.64800000000000002</v>
      </c>
      <c r="AL385">
        <f t="shared" si="268"/>
        <v>0.64800000000000002</v>
      </c>
      <c r="AM385" t="s">
        <v>19</v>
      </c>
      <c r="AN385">
        <v>0.69399999999999995</v>
      </c>
      <c r="AP385" t="s">
        <v>19</v>
      </c>
      <c r="AQ385">
        <v>0.71599999999999997</v>
      </c>
      <c r="AS385" t="s">
        <v>19</v>
      </c>
      <c r="AT385">
        <v>0.76200000000000001</v>
      </c>
      <c r="AV385" t="s">
        <v>19</v>
      </c>
      <c r="AW385">
        <v>0.82</v>
      </c>
      <c r="AX385" t="s">
        <v>19</v>
      </c>
      <c r="AY385">
        <v>0.82</v>
      </c>
      <c r="BA385">
        <f t="shared" si="269"/>
        <v>0.82</v>
      </c>
      <c r="BB385" t="s">
        <v>19</v>
      </c>
      <c r="BC385">
        <v>0.84499999999999997</v>
      </c>
      <c r="BD385" t="s">
        <v>19</v>
      </c>
      <c r="BE385">
        <v>0.84499999999999997</v>
      </c>
      <c r="BF385" t="s">
        <v>19</v>
      </c>
      <c r="BG385" t="s">
        <v>943</v>
      </c>
      <c r="BQ385">
        <v>1.2874316939890711</v>
      </c>
      <c r="BR385">
        <v>1.0163934426229508</v>
      </c>
      <c r="BS385">
        <v>0.58899999999999997</v>
      </c>
      <c r="BT385">
        <v>0.62</v>
      </c>
      <c r="BU385">
        <v>1.0622950819672132</v>
      </c>
      <c r="BV385">
        <v>0.64800000000000002</v>
      </c>
      <c r="BW385">
        <v>0.58899999999999997</v>
      </c>
      <c r="BX385">
        <v>0.62</v>
      </c>
      <c r="BY385">
        <v>0.64800000000000002</v>
      </c>
      <c r="BZ385">
        <v>1</v>
      </c>
      <c r="CA385">
        <v>1</v>
      </c>
      <c r="CB385">
        <v>1</v>
      </c>
      <c r="CC385">
        <v>0.58899999999999997</v>
      </c>
      <c r="CD385">
        <v>0.62</v>
      </c>
      <c r="CE385">
        <v>0.64800000000000002</v>
      </c>
      <c r="CF385">
        <v>1.0709876543209875</v>
      </c>
      <c r="CG385">
        <v>0.69399999999999995</v>
      </c>
      <c r="CH385">
        <v>0.69399999999999995</v>
      </c>
      <c r="CI385">
        <v>1</v>
      </c>
      <c r="CJ385">
        <v>0.69399999999999995</v>
      </c>
      <c r="CK385">
        <v>1.1049382716049383</v>
      </c>
      <c r="CL385">
        <v>0.71599999999999997</v>
      </c>
      <c r="CM385">
        <v>0.71599999999999997</v>
      </c>
      <c r="CN385">
        <v>1</v>
      </c>
      <c r="CO385">
        <v>0.71599999999999997</v>
      </c>
      <c r="CP385">
        <v>1.1759259259259258</v>
      </c>
      <c r="CQ385">
        <v>0.76200000000000001</v>
      </c>
      <c r="CR385">
        <v>0.76200000000000001</v>
      </c>
      <c r="CS385">
        <v>1</v>
      </c>
      <c r="CT385">
        <v>0.76200000000000001</v>
      </c>
      <c r="CU385">
        <v>1</v>
      </c>
      <c r="CV385">
        <v>0.82</v>
      </c>
      <c r="CW385">
        <v>0.82</v>
      </c>
      <c r="CX385">
        <v>1</v>
      </c>
      <c r="CY385">
        <v>0.82</v>
      </c>
      <c r="CZ385">
        <v>1</v>
      </c>
      <c r="DA385">
        <v>0.82</v>
      </c>
      <c r="DB385">
        <v>0.82</v>
      </c>
      <c r="DC385">
        <v>1</v>
      </c>
      <c r="DD385">
        <v>0.82</v>
      </c>
      <c r="DE385">
        <v>1.0029673590504451</v>
      </c>
      <c r="DF385">
        <v>0.84499999999999997</v>
      </c>
      <c r="DG385">
        <v>0.84499999999999997</v>
      </c>
      <c r="DH385">
        <v>1</v>
      </c>
      <c r="DI385">
        <v>0.84499999999999997</v>
      </c>
      <c r="DJ385">
        <v>0.97687861271676302</v>
      </c>
      <c r="DK385">
        <v>0.84499999999999997</v>
      </c>
      <c r="DL385">
        <v>0.84499999999999997</v>
      </c>
      <c r="DM385">
        <v>0.97687861271676302</v>
      </c>
      <c r="DN385">
        <v>0.84499999999999997</v>
      </c>
      <c r="DO385">
        <v>0</v>
      </c>
      <c r="DS385" t="s">
        <v>3097</v>
      </c>
      <c r="DZ385">
        <v>0.64800000000000002</v>
      </c>
      <c r="EA385">
        <v>0.64800000000000002</v>
      </c>
      <c r="EB385">
        <v>0.64800000000000002</v>
      </c>
      <c r="EC385">
        <v>0.82</v>
      </c>
      <c r="ED385">
        <v>0.84250000000000003</v>
      </c>
      <c r="EE385">
        <v>0.86499999999999999</v>
      </c>
      <c r="EF385">
        <v>0.88749999999999996</v>
      </c>
      <c r="EG385">
        <v>0.91</v>
      </c>
    </row>
    <row r="386" spans="1:142" x14ac:dyDescent="0.25">
      <c r="A386" t="s">
        <v>640</v>
      </c>
      <c r="B386" t="s">
        <v>641</v>
      </c>
      <c r="C386" t="s">
        <v>941</v>
      </c>
      <c r="D386">
        <v>5</v>
      </c>
      <c r="E386" t="s">
        <v>942</v>
      </c>
      <c r="F386" t="s">
        <v>971</v>
      </c>
      <c r="G386" t="s">
        <v>972</v>
      </c>
      <c r="H386" t="s">
        <v>2997</v>
      </c>
      <c r="I386" t="s">
        <v>587</v>
      </c>
      <c r="J386" t="s">
        <v>587</v>
      </c>
      <c r="K386" t="s">
        <v>971</v>
      </c>
      <c r="L386" t="s">
        <v>973</v>
      </c>
      <c r="M386">
        <v>952</v>
      </c>
      <c r="N386" t="s">
        <v>56</v>
      </c>
      <c r="O386" t="s">
        <v>974</v>
      </c>
      <c r="P386" t="s">
        <v>587</v>
      </c>
      <c r="Q386" t="s">
        <v>587</v>
      </c>
      <c r="R386" t="s">
        <v>4637</v>
      </c>
      <c r="S386" t="s">
        <v>34</v>
      </c>
      <c r="T386" t="s">
        <v>52</v>
      </c>
      <c r="U386" t="s">
        <v>2991</v>
      </c>
      <c r="V386" t="s">
        <v>26</v>
      </c>
      <c r="W386">
        <v>1</v>
      </c>
      <c r="X386" t="s">
        <v>4142</v>
      </c>
      <c r="Y386">
        <v>2</v>
      </c>
      <c r="Z386">
        <v>-1</v>
      </c>
      <c r="AA386">
        <v>1</v>
      </c>
      <c r="AB386">
        <v>1</v>
      </c>
      <c r="AC386">
        <v>-1</v>
      </c>
      <c r="AD386" t="s">
        <v>19</v>
      </c>
      <c r="AE386">
        <v>9</v>
      </c>
      <c r="AF386" t="s">
        <v>19</v>
      </c>
      <c r="AG386">
        <v>-1</v>
      </c>
      <c r="AH386" t="s">
        <v>19</v>
      </c>
      <c r="AI386">
        <v>-1</v>
      </c>
      <c r="AJ386" t="s">
        <v>19</v>
      </c>
      <c r="AK386">
        <v>-1</v>
      </c>
      <c r="AL386">
        <v>-1</v>
      </c>
      <c r="AM386" t="s">
        <v>19</v>
      </c>
      <c r="AN386">
        <v>0</v>
      </c>
      <c r="AO386">
        <f t="shared" ref="AO386:AO388" si="270">+IF(AND(AN386&lt;&gt;-1,AN386&lt;&gt;-2),AN386,0)</f>
        <v>0</v>
      </c>
      <c r="AP386" t="s">
        <v>4684</v>
      </c>
      <c r="AQ386">
        <v>0</v>
      </c>
      <c r="AR386">
        <f t="shared" ref="AR386:AR388" si="271">+IF(AND(AQ386&lt;&gt;-1,AQ386&lt;&gt;-2),AQ386,0)</f>
        <v>0</v>
      </c>
      <c r="AS386" t="s">
        <v>4685</v>
      </c>
      <c r="AT386">
        <v>2</v>
      </c>
      <c r="AU386">
        <f t="shared" ref="AU386:AU388" si="272">+IF(AND(AT386&lt;&gt;-1,AT386&lt;&gt;-2),AT386,0)</f>
        <v>2</v>
      </c>
      <c r="AV386" t="s">
        <v>4686</v>
      </c>
      <c r="AW386">
        <v>2</v>
      </c>
      <c r="AX386" t="s">
        <v>4687</v>
      </c>
      <c r="AY386">
        <v>2</v>
      </c>
      <c r="AZ386">
        <f t="shared" ref="AZ386:AZ388" si="273">+IF(AND(AY386&lt;&gt;-1,AY386&lt;&gt;-2),AY386,0)</f>
        <v>2</v>
      </c>
      <c r="BA386">
        <f t="shared" ref="BA386:BA388" si="274">+AO386+AR386+AU386+AZ386</f>
        <v>4</v>
      </c>
      <c r="BB386" t="s">
        <v>4688</v>
      </c>
      <c r="BC386">
        <v>0</v>
      </c>
      <c r="BD386" t="s">
        <v>19</v>
      </c>
      <c r="BE386">
        <v>0</v>
      </c>
      <c r="BF386" t="s">
        <v>19</v>
      </c>
      <c r="BG386" t="s">
        <v>945</v>
      </c>
      <c r="BI386">
        <v>1</v>
      </c>
      <c r="BQ386">
        <v>-1</v>
      </c>
      <c r="BR386">
        <v>-1</v>
      </c>
      <c r="BS386">
        <v>0</v>
      </c>
      <c r="BT386">
        <v>-2</v>
      </c>
      <c r="BU386">
        <v>-1</v>
      </c>
      <c r="BV386">
        <v>-2</v>
      </c>
      <c r="BW386">
        <v>0</v>
      </c>
      <c r="BX386">
        <v>-2</v>
      </c>
      <c r="BY386">
        <v>-2</v>
      </c>
      <c r="CC386">
        <v>0</v>
      </c>
      <c r="CD386">
        <v>0</v>
      </c>
      <c r="CE386">
        <v>0</v>
      </c>
      <c r="CF386">
        <v>0</v>
      </c>
      <c r="CG386">
        <v>0</v>
      </c>
      <c r="CH386">
        <v>0</v>
      </c>
      <c r="CI386">
        <v>0</v>
      </c>
      <c r="CJ386">
        <v>0</v>
      </c>
      <c r="CK386">
        <v>0</v>
      </c>
      <c r="CL386">
        <v>0</v>
      </c>
      <c r="CM386">
        <v>0</v>
      </c>
      <c r="CN386">
        <v>0</v>
      </c>
      <c r="CO386">
        <v>0</v>
      </c>
      <c r="CP386">
        <v>2</v>
      </c>
      <c r="CQ386">
        <v>1</v>
      </c>
      <c r="CR386">
        <v>2</v>
      </c>
      <c r="CS386">
        <v>1</v>
      </c>
      <c r="CT386">
        <v>1</v>
      </c>
      <c r="CU386">
        <v>4</v>
      </c>
      <c r="CV386">
        <v>2</v>
      </c>
      <c r="CW386">
        <v>4</v>
      </c>
      <c r="CX386">
        <v>1</v>
      </c>
      <c r="CY386">
        <v>1</v>
      </c>
      <c r="CZ386">
        <v>4</v>
      </c>
      <c r="DA386">
        <v>2</v>
      </c>
      <c r="DB386">
        <v>4</v>
      </c>
      <c r="DC386">
        <v>1</v>
      </c>
      <c r="DD386">
        <v>1</v>
      </c>
      <c r="DE386">
        <v>-2</v>
      </c>
      <c r="DF386">
        <v>2</v>
      </c>
      <c r="DG386">
        <v>4</v>
      </c>
      <c r="DH386">
        <v>1</v>
      </c>
      <c r="DI386">
        <v>1</v>
      </c>
      <c r="DJ386">
        <v>0</v>
      </c>
      <c r="DK386">
        <v>2</v>
      </c>
      <c r="DL386">
        <v>4</v>
      </c>
      <c r="DM386">
        <v>0</v>
      </c>
      <c r="DN386">
        <v>1</v>
      </c>
      <c r="DO386">
        <v>0</v>
      </c>
      <c r="DZ386">
        <v>1</v>
      </c>
      <c r="EA386">
        <v>0</v>
      </c>
      <c r="EB386">
        <v>0</v>
      </c>
      <c r="EC386">
        <v>0</v>
      </c>
      <c r="ED386">
        <v>0</v>
      </c>
      <c r="EE386">
        <v>1</v>
      </c>
      <c r="EF386">
        <v>0</v>
      </c>
      <c r="EG386">
        <v>0</v>
      </c>
    </row>
    <row r="387" spans="1:142" x14ac:dyDescent="0.25">
      <c r="A387" t="s">
        <v>640</v>
      </c>
      <c r="B387" t="s">
        <v>641</v>
      </c>
      <c r="C387" t="s">
        <v>941</v>
      </c>
      <c r="D387">
        <v>5</v>
      </c>
      <c r="E387" t="s">
        <v>942</v>
      </c>
      <c r="F387" t="s">
        <v>975</v>
      </c>
      <c r="G387" t="s">
        <v>976</v>
      </c>
      <c r="H387" t="s">
        <v>2997</v>
      </c>
      <c r="I387" t="s">
        <v>587</v>
      </c>
      <c r="J387" t="s">
        <v>587</v>
      </c>
      <c r="K387" t="s">
        <v>975</v>
      </c>
      <c r="L387" t="s">
        <v>977</v>
      </c>
      <c r="M387">
        <v>953</v>
      </c>
      <c r="N387" t="s">
        <v>56</v>
      </c>
      <c r="O387" t="s">
        <v>978</v>
      </c>
      <c r="P387" t="s">
        <v>587</v>
      </c>
      <c r="Q387" t="s">
        <v>587</v>
      </c>
      <c r="R387" t="s">
        <v>4637</v>
      </c>
      <c r="S387" t="s">
        <v>34</v>
      </c>
      <c r="T387" t="s">
        <v>52</v>
      </c>
      <c r="U387" t="s">
        <v>2991</v>
      </c>
      <c r="V387" t="s">
        <v>26</v>
      </c>
      <c r="W387">
        <v>1</v>
      </c>
      <c r="X387" t="s">
        <v>4142</v>
      </c>
      <c r="Y387">
        <v>2</v>
      </c>
      <c r="Z387">
        <v>1</v>
      </c>
      <c r="AA387">
        <v>1</v>
      </c>
      <c r="AB387">
        <v>-1</v>
      </c>
      <c r="AC387">
        <v>-1</v>
      </c>
      <c r="AD387" t="s">
        <v>19</v>
      </c>
      <c r="AE387">
        <v>-2</v>
      </c>
      <c r="AF387" t="s">
        <v>19</v>
      </c>
      <c r="AG387">
        <v>-1</v>
      </c>
      <c r="AH387" t="s">
        <v>4642</v>
      </c>
      <c r="AI387">
        <v>-1</v>
      </c>
      <c r="AJ387" t="s">
        <v>4642</v>
      </c>
      <c r="AK387">
        <v>-1</v>
      </c>
      <c r="AL387">
        <v>-1</v>
      </c>
      <c r="AM387" t="s">
        <v>19</v>
      </c>
      <c r="AN387">
        <v>-1</v>
      </c>
      <c r="AO387">
        <f t="shared" si="270"/>
        <v>0</v>
      </c>
      <c r="AP387" t="s">
        <v>4689</v>
      </c>
      <c r="AQ387">
        <v>-1</v>
      </c>
      <c r="AR387">
        <f t="shared" si="271"/>
        <v>0</v>
      </c>
      <c r="AS387" t="s">
        <v>19</v>
      </c>
      <c r="AT387">
        <v>-1</v>
      </c>
      <c r="AU387">
        <f t="shared" si="272"/>
        <v>0</v>
      </c>
      <c r="AV387" t="s">
        <v>4690</v>
      </c>
      <c r="AW387">
        <v>-1</v>
      </c>
      <c r="AX387" t="s">
        <v>19</v>
      </c>
      <c r="AY387">
        <v>-1</v>
      </c>
      <c r="AZ387">
        <f t="shared" si="273"/>
        <v>0</v>
      </c>
      <c r="BA387">
        <v>-1</v>
      </c>
      <c r="BB387" t="s">
        <v>19</v>
      </c>
      <c r="BC387">
        <v>-1</v>
      </c>
      <c r="BD387" t="s">
        <v>19</v>
      </c>
      <c r="BE387">
        <v>-1</v>
      </c>
      <c r="BF387" t="s">
        <v>19</v>
      </c>
      <c r="BG387" t="s">
        <v>947</v>
      </c>
      <c r="BP387">
        <v>1</v>
      </c>
      <c r="BQ387">
        <v>-1</v>
      </c>
      <c r="BR387">
        <v>-1</v>
      </c>
      <c r="BS387">
        <v>0</v>
      </c>
      <c r="BT387">
        <v>-2</v>
      </c>
      <c r="BU387">
        <v>-1</v>
      </c>
      <c r="BV387">
        <v>-2</v>
      </c>
      <c r="BW387">
        <v>0</v>
      </c>
      <c r="BX387">
        <v>-2</v>
      </c>
      <c r="BY387">
        <v>-2</v>
      </c>
      <c r="CC387">
        <v>0</v>
      </c>
      <c r="CD387">
        <v>0</v>
      </c>
      <c r="CE387">
        <v>0</v>
      </c>
      <c r="CF387">
        <v>-1</v>
      </c>
      <c r="CG387">
        <v>-2</v>
      </c>
      <c r="CH387">
        <v>-2</v>
      </c>
      <c r="CJ387">
        <v>0</v>
      </c>
      <c r="CK387">
        <v>-2</v>
      </c>
      <c r="CL387">
        <v>-2</v>
      </c>
      <c r="CM387">
        <v>-2</v>
      </c>
      <c r="CO387">
        <v>0</v>
      </c>
      <c r="CP387">
        <v>-2</v>
      </c>
      <c r="CQ387">
        <v>-2</v>
      </c>
      <c r="CR387">
        <v>-2</v>
      </c>
      <c r="CT387">
        <v>0</v>
      </c>
      <c r="CU387">
        <v>-2</v>
      </c>
      <c r="CV387">
        <v>-2</v>
      </c>
      <c r="CW387">
        <v>-2</v>
      </c>
      <c r="CY387">
        <v>0</v>
      </c>
      <c r="CZ387">
        <v>-2</v>
      </c>
      <c r="DA387">
        <v>-2</v>
      </c>
      <c r="DB387">
        <v>-2</v>
      </c>
      <c r="DD387">
        <v>0</v>
      </c>
      <c r="DE387">
        <v>-1</v>
      </c>
      <c r="DF387">
        <v>-2</v>
      </c>
      <c r="DG387">
        <v>-2</v>
      </c>
      <c r="DI387">
        <v>0</v>
      </c>
      <c r="DJ387">
        <v>-1</v>
      </c>
      <c r="DK387">
        <v>-2</v>
      </c>
      <c r="DL387">
        <v>-2</v>
      </c>
      <c r="DN387">
        <v>0</v>
      </c>
      <c r="DO387">
        <v>0</v>
      </c>
      <c r="DV387" t="s">
        <v>4645</v>
      </c>
      <c r="DW387" t="s">
        <v>19</v>
      </c>
      <c r="DX387" t="s">
        <v>4646</v>
      </c>
      <c r="DY387" t="s">
        <v>19</v>
      </c>
      <c r="DZ387">
        <v>-1</v>
      </c>
      <c r="EA387">
        <v>-1</v>
      </c>
      <c r="EB387">
        <v>-1</v>
      </c>
      <c r="EC387">
        <v>-1</v>
      </c>
      <c r="ED387">
        <v>-1</v>
      </c>
      <c r="EE387">
        <v>-1</v>
      </c>
      <c r="EF387">
        <v>-1</v>
      </c>
      <c r="EG387">
        <v>-1</v>
      </c>
      <c r="EK387">
        <v>0</v>
      </c>
      <c r="EL387">
        <v>2</v>
      </c>
    </row>
    <row r="388" spans="1:142" x14ac:dyDescent="0.25">
      <c r="A388" t="s">
        <v>640</v>
      </c>
      <c r="B388" t="s">
        <v>641</v>
      </c>
      <c r="C388" t="s">
        <v>941</v>
      </c>
      <c r="D388">
        <v>5</v>
      </c>
      <c r="E388" t="s">
        <v>942</v>
      </c>
      <c r="F388" t="s">
        <v>979</v>
      </c>
      <c r="G388" t="s">
        <v>980</v>
      </c>
      <c r="H388" t="s">
        <v>2997</v>
      </c>
      <c r="I388" t="s">
        <v>587</v>
      </c>
      <c r="J388" t="s">
        <v>587</v>
      </c>
      <c r="K388" t="s">
        <v>979</v>
      </c>
      <c r="L388" t="s">
        <v>981</v>
      </c>
      <c r="M388">
        <v>954</v>
      </c>
      <c r="N388" t="s">
        <v>56</v>
      </c>
      <c r="O388" t="s">
        <v>982</v>
      </c>
      <c r="P388" t="s">
        <v>587</v>
      </c>
      <c r="Q388" t="s">
        <v>587</v>
      </c>
      <c r="R388" t="s">
        <v>4637</v>
      </c>
      <c r="S388" t="s">
        <v>34</v>
      </c>
      <c r="T388" t="s">
        <v>52</v>
      </c>
      <c r="U388" t="s">
        <v>2991</v>
      </c>
      <c r="V388" t="s">
        <v>26</v>
      </c>
      <c r="W388">
        <v>1</v>
      </c>
      <c r="X388" t="s">
        <v>4142</v>
      </c>
      <c r="Y388">
        <v>2</v>
      </c>
      <c r="Z388">
        <v>-1</v>
      </c>
      <c r="AA388">
        <v>1</v>
      </c>
      <c r="AB388">
        <v>1</v>
      </c>
      <c r="AC388">
        <v>-1</v>
      </c>
      <c r="AD388" t="s">
        <v>19</v>
      </c>
      <c r="AE388">
        <v>0</v>
      </c>
      <c r="AF388" t="s">
        <v>19</v>
      </c>
      <c r="AG388">
        <v>-1</v>
      </c>
      <c r="AH388" t="s">
        <v>19</v>
      </c>
      <c r="AI388">
        <v>-1</v>
      </c>
      <c r="AJ388" t="s">
        <v>19</v>
      </c>
      <c r="AK388">
        <v>-1</v>
      </c>
      <c r="AL388">
        <v>-1</v>
      </c>
      <c r="AM388" t="s">
        <v>19</v>
      </c>
      <c r="AN388">
        <v>0</v>
      </c>
      <c r="AO388">
        <f t="shared" si="270"/>
        <v>0</v>
      </c>
      <c r="AP388" t="s">
        <v>4691</v>
      </c>
      <c r="AQ388">
        <v>0</v>
      </c>
      <c r="AR388">
        <f t="shared" si="271"/>
        <v>0</v>
      </c>
      <c r="AS388" t="s">
        <v>4692</v>
      </c>
      <c r="AT388">
        <v>0</v>
      </c>
      <c r="AU388">
        <f t="shared" si="272"/>
        <v>0</v>
      </c>
      <c r="AV388" t="s">
        <v>4693</v>
      </c>
      <c r="AW388">
        <v>0</v>
      </c>
      <c r="AX388" t="s">
        <v>4694</v>
      </c>
      <c r="AY388">
        <v>0</v>
      </c>
      <c r="AZ388">
        <f t="shared" si="273"/>
        <v>0</v>
      </c>
      <c r="BA388">
        <f t="shared" si="274"/>
        <v>0</v>
      </c>
      <c r="BB388" t="s">
        <v>19</v>
      </c>
      <c r="BC388">
        <v>0</v>
      </c>
      <c r="BD388" t="s">
        <v>19</v>
      </c>
      <c r="BE388">
        <v>0</v>
      </c>
      <c r="BF388" t="s">
        <v>19</v>
      </c>
      <c r="BG388" t="s">
        <v>949</v>
      </c>
      <c r="BO388">
        <v>1</v>
      </c>
      <c r="BQ388">
        <v>-1</v>
      </c>
      <c r="BR388">
        <v>-1</v>
      </c>
      <c r="BS388">
        <v>0</v>
      </c>
      <c r="BT388">
        <v>-2</v>
      </c>
      <c r="BU388">
        <v>-1</v>
      </c>
      <c r="BV388">
        <v>-2</v>
      </c>
      <c r="BW388">
        <v>0</v>
      </c>
      <c r="BX388">
        <v>-2</v>
      </c>
      <c r="BY388">
        <v>-2</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-2</v>
      </c>
      <c r="DF388">
        <v>0</v>
      </c>
      <c r="DG388">
        <v>0</v>
      </c>
      <c r="DI388">
        <v>0</v>
      </c>
      <c r="DJ388">
        <v>-2</v>
      </c>
      <c r="DK388">
        <v>0</v>
      </c>
      <c r="DL388">
        <v>0</v>
      </c>
      <c r="DN388">
        <v>0</v>
      </c>
      <c r="DO388">
        <v>0</v>
      </c>
      <c r="DT388" t="s">
        <v>3032</v>
      </c>
      <c r="DZ388">
        <v>1</v>
      </c>
      <c r="EA388">
        <v>0</v>
      </c>
      <c r="EB388">
        <v>0</v>
      </c>
      <c r="EC388">
        <v>0</v>
      </c>
      <c r="ED388">
        <v>0</v>
      </c>
      <c r="EE388">
        <v>0</v>
      </c>
      <c r="EF388">
        <v>0</v>
      </c>
      <c r="EG388">
        <v>0</v>
      </c>
      <c r="EK388">
        <v>0</v>
      </c>
      <c r="EL388">
        <v>2</v>
      </c>
    </row>
    <row r="389" spans="1:142" x14ac:dyDescent="0.25">
      <c r="A389" t="s">
        <v>640</v>
      </c>
      <c r="B389" t="s">
        <v>641</v>
      </c>
      <c r="C389" t="s">
        <v>941</v>
      </c>
      <c r="D389">
        <v>5</v>
      </c>
      <c r="E389" t="s">
        <v>942</v>
      </c>
      <c r="F389" t="s">
        <v>983</v>
      </c>
      <c r="G389" t="s">
        <v>984</v>
      </c>
      <c r="H389" t="s">
        <v>4695</v>
      </c>
      <c r="I389" t="s">
        <v>953</v>
      </c>
      <c r="J389" t="s">
        <v>953</v>
      </c>
      <c r="K389" t="s">
        <v>983</v>
      </c>
      <c r="L389" t="s">
        <v>985</v>
      </c>
      <c r="M389">
        <v>955</v>
      </c>
      <c r="N389" t="s">
        <v>56</v>
      </c>
      <c r="O389" t="s">
        <v>986</v>
      </c>
      <c r="P389" t="s">
        <v>953</v>
      </c>
      <c r="Q389" t="s">
        <v>953</v>
      </c>
      <c r="R389" t="s">
        <v>4637</v>
      </c>
      <c r="S389" t="s">
        <v>64</v>
      </c>
      <c r="T389" t="s">
        <v>52</v>
      </c>
      <c r="U389" t="s">
        <v>2991</v>
      </c>
      <c r="V389" t="s">
        <v>26</v>
      </c>
      <c r="W389">
        <v>1</v>
      </c>
      <c r="X389" t="s">
        <v>4696</v>
      </c>
      <c r="Y389">
        <v>1</v>
      </c>
      <c r="Z389">
        <v>1</v>
      </c>
      <c r="AA389">
        <v>0.35</v>
      </c>
      <c r="AB389">
        <v>0.1</v>
      </c>
      <c r="AC389">
        <v>-1</v>
      </c>
      <c r="AD389" t="s">
        <v>19</v>
      </c>
      <c r="AE389">
        <v>0</v>
      </c>
      <c r="AF389" t="s">
        <v>19</v>
      </c>
      <c r="AG389">
        <v>-1</v>
      </c>
      <c r="AH389" t="s">
        <v>4697</v>
      </c>
      <c r="AI389">
        <v>-1</v>
      </c>
      <c r="AJ389" t="s">
        <v>4698</v>
      </c>
      <c r="AK389">
        <v>-1</v>
      </c>
      <c r="AL389">
        <f t="shared" ref="AL389:AL395" si="275">+AK389</f>
        <v>-1</v>
      </c>
      <c r="AM389" t="s">
        <v>19</v>
      </c>
      <c r="AN389">
        <v>1.2500000000000001E-2</v>
      </c>
      <c r="AP389" t="s">
        <v>4699</v>
      </c>
      <c r="AQ389">
        <v>1.2500000000000001E-2</v>
      </c>
      <c r="AS389" t="s">
        <v>4700</v>
      </c>
      <c r="AT389">
        <v>-1</v>
      </c>
      <c r="AV389" t="s">
        <v>4670</v>
      </c>
      <c r="AW389">
        <v>1.2500000000000001E-2</v>
      </c>
      <c r="AX389" t="s">
        <v>19</v>
      </c>
      <c r="AY389">
        <v>1.2500000000000001E-2</v>
      </c>
      <c r="BA389">
        <f t="shared" ref="BA389:BA395" si="276">+AY389</f>
        <v>1.2500000000000001E-2</v>
      </c>
      <c r="BB389" t="s">
        <v>19</v>
      </c>
      <c r="BC389">
        <v>1.2500000000000001E-2</v>
      </c>
      <c r="BD389" t="s">
        <v>4701</v>
      </c>
      <c r="BE389">
        <v>1.2500000000000001E-2</v>
      </c>
      <c r="BF389" t="s">
        <v>4701</v>
      </c>
      <c r="BG389" t="s">
        <v>951</v>
      </c>
      <c r="BH389">
        <v>0.2</v>
      </c>
      <c r="BJ389">
        <v>0.2</v>
      </c>
      <c r="BM389">
        <v>0.2</v>
      </c>
      <c r="BO389">
        <v>0.2</v>
      </c>
      <c r="BP389">
        <v>0.2</v>
      </c>
      <c r="BQ389">
        <v>-1</v>
      </c>
      <c r="BR389">
        <v>-1</v>
      </c>
      <c r="BS389">
        <v>0</v>
      </c>
      <c r="BT389">
        <v>-2</v>
      </c>
      <c r="BU389">
        <v>-1</v>
      </c>
      <c r="BV389">
        <v>-2</v>
      </c>
      <c r="BW389">
        <v>0</v>
      </c>
      <c r="BX389">
        <v>-1</v>
      </c>
      <c r="BY389">
        <v>-1</v>
      </c>
      <c r="CC389">
        <v>0</v>
      </c>
      <c r="CD389">
        <v>0</v>
      </c>
      <c r="CE389">
        <v>0</v>
      </c>
      <c r="CF389">
        <v>0.5</v>
      </c>
      <c r="CG389">
        <v>1.2500000000000001E-2</v>
      </c>
      <c r="CH389">
        <v>1.2500000000000001E-2</v>
      </c>
      <c r="CI389">
        <v>0.5</v>
      </c>
      <c r="CJ389">
        <v>1.2500000000000001E-2</v>
      </c>
      <c r="CK389">
        <v>0.25</v>
      </c>
      <c r="CL389">
        <v>1.2500000000000001E-2</v>
      </c>
      <c r="CM389">
        <v>1.2500000000000001E-2</v>
      </c>
      <c r="CN389">
        <v>0.25</v>
      </c>
      <c r="CO389">
        <v>1.2500000000000001E-2</v>
      </c>
      <c r="CP389">
        <v>-2</v>
      </c>
      <c r="CQ389">
        <v>-2</v>
      </c>
      <c r="CR389">
        <v>-1</v>
      </c>
      <c r="CT389">
        <v>0</v>
      </c>
      <c r="CU389">
        <v>0.125</v>
      </c>
      <c r="CV389">
        <v>1.2500000000000001E-2</v>
      </c>
      <c r="CW389">
        <v>1.2500000000000001E-2</v>
      </c>
      <c r="CX389">
        <v>0.125</v>
      </c>
      <c r="CY389">
        <v>1.2500000000000001E-2</v>
      </c>
      <c r="CZ389">
        <v>0.125</v>
      </c>
      <c r="DA389">
        <v>1.2500000000000001E-2</v>
      </c>
      <c r="DB389">
        <v>1.2500000000000001E-2</v>
      </c>
      <c r="DC389">
        <v>0.125</v>
      </c>
      <c r="DD389">
        <v>1.2500000000000001E-2</v>
      </c>
      <c r="DE389">
        <v>1</v>
      </c>
      <c r="DF389">
        <v>1.2500000000000001E-2</v>
      </c>
      <c r="DG389">
        <v>1.2500000000000001E-2</v>
      </c>
      <c r="DH389">
        <v>1</v>
      </c>
      <c r="DI389">
        <v>1.2500000000000001E-2</v>
      </c>
      <c r="DJ389">
        <v>1</v>
      </c>
      <c r="DK389">
        <v>1.2500000000000001E-2</v>
      </c>
      <c r="DL389">
        <v>1.2500000000000001E-2</v>
      </c>
      <c r="DM389">
        <v>1</v>
      </c>
      <c r="DN389">
        <v>1.2500000000000001E-2</v>
      </c>
      <c r="DO389">
        <v>0</v>
      </c>
      <c r="DS389" t="s">
        <v>3097</v>
      </c>
      <c r="DT389" t="s">
        <v>3032</v>
      </c>
      <c r="DZ389">
        <v>2.5000000000000001E-2</v>
      </c>
      <c r="EA389">
        <v>0.05</v>
      </c>
      <c r="EB389">
        <v>7.4999999999999997E-2</v>
      </c>
      <c r="EC389">
        <v>0.1</v>
      </c>
      <c r="ED389">
        <v>1.2500000000000001E-2</v>
      </c>
      <c r="EE389">
        <v>1.2500000000000001E-2</v>
      </c>
      <c r="EF389">
        <v>0.25</v>
      </c>
      <c r="EG389">
        <v>0.35</v>
      </c>
    </row>
    <row r="390" spans="1:142" x14ac:dyDescent="0.25">
      <c r="A390" t="s">
        <v>640</v>
      </c>
      <c r="B390" t="s">
        <v>641</v>
      </c>
      <c r="C390" t="s">
        <v>941</v>
      </c>
      <c r="D390">
        <v>5</v>
      </c>
      <c r="E390" t="s">
        <v>942</v>
      </c>
      <c r="F390" t="s">
        <v>983</v>
      </c>
      <c r="G390" t="s">
        <v>984</v>
      </c>
      <c r="H390" t="s">
        <v>4695</v>
      </c>
      <c r="I390" t="s">
        <v>953</v>
      </c>
      <c r="J390" t="s">
        <v>953</v>
      </c>
      <c r="K390" t="s">
        <v>983</v>
      </c>
      <c r="L390" t="s">
        <v>987</v>
      </c>
      <c r="M390">
        <v>956</v>
      </c>
      <c r="N390" t="s">
        <v>56</v>
      </c>
      <c r="O390" t="s">
        <v>988</v>
      </c>
      <c r="P390" t="s">
        <v>953</v>
      </c>
      <c r="Q390" t="s">
        <v>953</v>
      </c>
      <c r="R390" t="s">
        <v>4637</v>
      </c>
      <c r="S390" t="s">
        <v>64</v>
      </c>
      <c r="T390" t="s">
        <v>954</v>
      </c>
      <c r="U390" t="s">
        <v>4648</v>
      </c>
      <c r="V390" t="s">
        <v>26</v>
      </c>
      <c r="W390">
        <v>2</v>
      </c>
      <c r="X390" t="s">
        <v>4696</v>
      </c>
      <c r="Y390">
        <v>124</v>
      </c>
      <c r="Z390">
        <v>124</v>
      </c>
      <c r="AA390">
        <v>124</v>
      </c>
      <c r="AB390">
        <v>124</v>
      </c>
      <c r="AC390">
        <v>70</v>
      </c>
      <c r="AD390" t="s">
        <v>19</v>
      </c>
      <c r="AE390">
        <v>0</v>
      </c>
      <c r="AF390" t="s">
        <v>19</v>
      </c>
      <c r="AG390">
        <v>0</v>
      </c>
      <c r="AH390" t="s">
        <v>4702</v>
      </c>
      <c r="AI390">
        <v>0</v>
      </c>
      <c r="AJ390" t="s">
        <v>4703</v>
      </c>
      <c r="AK390">
        <v>0</v>
      </c>
      <c r="AL390">
        <f t="shared" si="275"/>
        <v>0</v>
      </c>
      <c r="AM390" t="s">
        <v>4704</v>
      </c>
      <c r="AN390">
        <v>76</v>
      </c>
      <c r="AP390" t="s">
        <v>4705</v>
      </c>
      <c r="AQ390">
        <v>82</v>
      </c>
      <c r="AS390" t="s">
        <v>4706</v>
      </c>
      <c r="AT390">
        <v>106</v>
      </c>
      <c r="AV390" t="s">
        <v>4707</v>
      </c>
      <c r="AW390">
        <v>124</v>
      </c>
      <c r="AX390" t="s">
        <v>19</v>
      </c>
      <c r="AY390">
        <v>124</v>
      </c>
      <c r="BA390">
        <f t="shared" si="276"/>
        <v>124</v>
      </c>
      <c r="BB390" t="s">
        <v>19</v>
      </c>
      <c r="BC390">
        <v>124</v>
      </c>
      <c r="BD390" t="s">
        <v>4708</v>
      </c>
      <c r="BE390">
        <v>124</v>
      </c>
      <c r="BF390" t="s">
        <v>4708</v>
      </c>
      <c r="BG390" t="s">
        <v>955</v>
      </c>
      <c r="BJ390">
        <v>124</v>
      </c>
      <c r="BQ390">
        <v>0</v>
      </c>
      <c r="BR390">
        <v>0</v>
      </c>
      <c r="BS390">
        <v>0</v>
      </c>
      <c r="BT390">
        <v>0</v>
      </c>
      <c r="BU390">
        <v>0</v>
      </c>
      <c r="BV390">
        <v>0</v>
      </c>
      <c r="BW390">
        <v>0</v>
      </c>
      <c r="BX390">
        <v>0</v>
      </c>
      <c r="BY390">
        <v>0</v>
      </c>
      <c r="BZ390">
        <v>0</v>
      </c>
      <c r="CA390">
        <v>0</v>
      </c>
      <c r="CB390">
        <v>0</v>
      </c>
      <c r="CC390">
        <v>0</v>
      </c>
      <c r="CD390">
        <v>0</v>
      </c>
      <c r="CE390">
        <v>0</v>
      </c>
      <c r="CF390">
        <v>1</v>
      </c>
      <c r="CG390">
        <v>0.61290322580645162</v>
      </c>
      <c r="CH390">
        <v>76</v>
      </c>
      <c r="CI390">
        <v>1</v>
      </c>
      <c r="CJ390">
        <v>0.61290322580645162</v>
      </c>
      <c r="CK390">
        <v>1</v>
      </c>
      <c r="CL390">
        <v>0.66129032258064513</v>
      </c>
      <c r="CM390">
        <v>82</v>
      </c>
      <c r="CN390">
        <v>1</v>
      </c>
      <c r="CO390">
        <v>0.66129032258064513</v>
      </c>
      <c r="CP390">
        <v>1</v>
      </c>
      <c r="CQ390">
        <v>0.85483870967741937</v>
      </c>
      <c r="CR390">
        <v>106</v>
      </c>
      <c r="CS390">
        <v>1</v>
      </c>
      <c r="CT390">
        <v>0.85483870967741937</v>
      </c>
      <c r="CU390">
        <v>1</v>
      </c>
      <c r="CV390">
        <v>1</v>
      </c>
      <c r="CW390">
        <v>124</v>
      </c>
      <c r="CX390">
        <v>1</v>
      </c>
      <c r="CY390">
        <v>1</v>
      </c>
      <c r="CZ390">
        <v>1</v>
      </c>
      <c r="DA390">
        <v>1</v>
      </c>
      <c r="DB390">
        <v>124</v>
      </c>
      <c r="DC390">
        <v>1</v>
      </c>
      <c r="DD390">
        <v>1</v>
      </c>
      <c r="DE390">
        <v>1</v>
      </c>
      <c r="DF390">
        <v>1</v>
      </c>
      <c r="DG390">
        <v>124</v>
      </c>
      <c r="DH390">
        <v>1</v>
      </c>
      <c r="DI390">
        <v>1</v>
      </c>
      <c r="DJ390">
        <v>0.97637795275590555</v>
      </c>
      <c r="DK390">
        <v>1</v>
      </c>
      <c r="DL390">
        <v>124</v>
      </c>
      <c r="DM390">
        <v>0.97637795275590555</v>
      </c>
      <c r="DN390">
        <v>1</v>
      </c>
      <c r="DO390">
        <v>0</v>
      </c>
      <c r="DS390" t="s">
        <v>3097</v>
      </c>
      <c r="DT390" t="s">
        <v>3032</v>
      </c>
      <c r="DV390" t="s">
        <v>4657</v>
      </c>
      <c r="DW390" t="s">
        <v>19</v>
      </c>
      <c r="DX390" t="s">
        <v>4658</v>
      </c>
      <c r="DY390" t="s">
        <v>19</v>
      </c>
      <c r="DZ390">
        <v>76</v>
      </c>
      <c r="EA390">
        <v>82</v>
      </c>
      <c r="EB390">
        <v>106</v>
      </c>
      <c r="EC390">
        <v>124</v>
      </c>
      <c r="ED390">
        <v>124</v>
      </c>
      <c r="EE390">
        <v>127</v>
      </c>
      <c r="EF390">
        <v>127</v>
      </c>
      <c r="EG390">
        <v>127</v>
      </c>
    </row>
    <row r="391" spans="1:142" x14ac:dyDescent="0.25">
      <c r="A391" t="s">
        <v>640</v>
      </c>
      <c r="B391" t="s">
        <v>641</v>
      </c>
      <c r="C391" t="s">
        <v>941</v>
      </c>
      <c r="D391">
        <v>5</v>
      </c>
      <c r="E391" t="s">
        <v>942</v>
      </c>
      <c r="F391" t="s">
        <v>983</v>
      </c>
      <c r="G391" t="s">
        <v>984</v>
      </c>
      <c r="H391" t="s">
        <v>4695</v>
      </c>
      <c r="I391" t="s">
        <v>953</v>
      </c>
      <c r="J391" t="s">
        <v>953</v>
      </c>
      <c r="K391" t="s">
        <v>983</v>
      </c>
      <c r="L391" t="s">
        <v>989</v>
      </c>
      <c r="M391">
        <v>957</v>
      </c>
      <c r="N391" t="s">
        <v>56</v>
      </c>
      <c r="O391" t="s">
        <v>990</v>
      </c>
      <c r="P391" t="s">
        <v>953</v>
      </c>
      <c r="Q391" t="s">
        <v>953</v>
      </c>
      <c r="R391" t="s">
        <v>4637</v>
      </c>
      <c r="S391" t="s">
        <v>64</v>
      </c>
      <c r="T391" t="s">
        <v>954</v>
      </c>
      <c r="U391" t="s">
        <v>4648</v>
      </c>
      <c r="V391" t="s">
        <v>26</v>
      </c>
      <c r="W391">
        <v>3</v>
      </c>
      <c r="X391" t="s">
        <v>4696</v>
      </c>
      <c r="Y391">
        <v>12.8</v>
      </c>
      <c r="Z391">
        <v>12.8</v>
      </c>
      <c r="AA391">
        <v>3.85</v>
      </c>
      <c r="AB391">
        <v>-1</v>
      </c>
      <c r="AC391">
        <v>-1</v>
      </c>
      <c r="AD391" t="s">
        <v>19</v>
      </c>
      <c r="AE391">
        <v>0</v>
      </c>
      <c r="AF391" t="s">
        <v>19</v>
      </c>
      <c r="AG391">
        <v>-1</v>
      </c>
      <c r="AH391" t="s">
        <v>4709</v>
      </c>
      <c r="AI391">
        <v>-1</v>
      </c>
      <c r="AJ391" t="s">
        <v>4709</v>
      </c>
      <c r="AK391">
        <v>-1</v>
      </c>
      <c r="AL391">
        <f t="shared" si="275"/>
        <v>-1</v>
      </c>
      <c r="AM391" t="s">
        <v>19</v>
      </c>
      <c r="AN391">
        <v>-1</v>
      </c>
      <c r="AP391" t="s">
        <v>4710</v>
      </c>
      <c r="AQ391">
        <v>-1</v>
      </c>
      <c r="AS391" t="s">
        <v>4711</v>
      </c>
      <c r="AT391">
        <v>-1</v>
      </c>
      <c r="AV391" t="s">
        <v>4712</v>
      </c>
      <c r="AW391">
        <v>-1</v>
      </c>
      <c r="AX391" t="s">
        <v>19</v>
      </c>
      <c r="AY391">
        <v>-1</v>
      </c>
      <c r="BA391">
        <f t="shared" si="276"/>
        <v>-1</v>
      </c>
      <c r="BB391" t="s">
        <v>19</v>
      </c>
      <c r="BC391">
        <v>-1</v>
      </c>
      <c r="BD391" t="s">
        <v>4713</v>
      </c>
      <c r="BE391">
        <v>-1</v>
      </c>
      <c r="BF391" t="s">
        <v>4713</v>
      </c>
      <c r="BG391" t="s">
        <v>951</v>
      </c>
      <c r="BH391">
        <v>12.8</v>
      </c>
      <c r="BQ391">
        <v>-1</v>
      </c>
      <c r="BR391">
        <v>-1</v>
      </c>
      <c r="BS391">
        <v>0</v>
      </c>
      <c r="BT391">
        <v>-2</v>
      </c>
      <c r="BU391">
        <v>-1</v>
      </c>
      <c r="BV391">
        <v>-2</v>
      </c>
      <c r="BW391">
        <v>0</v>
      </c>
      <c r="BX391">
        <v>-1</v>
      </c>
      <c r="BY391">
        <v>-1</v>
      </c>
      <c r="CC391">
        <v>0</v>
      </c>
      <c r="CD391">
        <v>0</v>
      </c>
      <c r="CE391">
        <v>0</v>
      </c>
      <c r="CF391">
        <v>-1</v>
      </c>
      <c r="CG391">
        <v>-2</v>
      </c>
      <c r="CH391">
        <v>-1</v>
      </c>
      <c r="CJ391">
        <v>0</v>
      </c>
      <c r="CK391">
        <v>-1</v>
      </c>
      <c r="CL391">
        <v>-2</v>
      </c>
      <c r="CM391">
        <v>-1</v>
      </c>
      <c r="CO391">
        <v>0</v>
      </c>
      <c r="CP391">
        <v>-1</v>
      </c>
      <c r="CQ391">
        <v>-2</v>
      </c>
      <c r="CR391">
        <v>-1</v>
      </c>
      <c r="CT391">
        <v>0</v>
      </c>
      <c r="CU391">
        <v>-1</v>
      </c>
      <c r="CV391">
        <v>-2</v>
      </c>
      <c r="CW391">
        <v>-1</v>
      </c>
      <c r="CY391">
        <v>0</v>
      </c>
      <c r="CZ391">
        <v>-1</v>
      </c>
      <c r="DA391">
        <v>-2</v>
      </c>
      <c r="DB391">
        <v>-1</v>
      </c>
      <c r="DD391">
        <v>0</v>
      </c>
      <c r="DE391">
        <v>-1</v>
      </c>
      <c r="DF391">
        <v>-2</v>
      </c>
      <c r="DG391">
        <v>-1</v>
      </c>
      <c r="DI391">
        <v>0</v>
      </c>
      <c r="DJ391">
        <v>-1</v>
      </c>
      <c r="DK391">
        <v>-2</v>
      </c>
      <c r="DL391">
        <v>-1</v>
      </c>
      <c r="DN391">
        <v>0</v>
      </c>
      <c r="DO391">
        <v>0</v>
      </c>
      <c r="DS391" t="s">
        <v>3097</v>
      </c>
      <c r="DT391" t="s">
        <v>3032</v>
      </c>
      <c r="DV391" t="s">
        <v>4657</v>
      </c>
      <c r="DW391" t="s">
        <v>19</v>
      </c>
      <c r="DX391" t="s">
        <v>4658</v>
      </c>
      <c r="DY391" t="s">
        <v>19</v>
      </c>
      <c r="DZ391">
        <v>-1</v>
      </c>
      <c r="EA391">
        <v>-1</v>
      </c>
      <c r="EB391">
        <v>-1</v>
      </c>
      <c r="EC391">
        <v>-1</v>
      </c>
      <c r="ED391">
        <v>-1</v>
      </c>
      <c r="EE391">
        <v>-1</v>
      </c>
      <c r="EF391">
        <v>-1</v>
      </c>
      <c r="EG391">
        <v>-1</v>
      </c>
      <c r="EK391">
        <v>-1</v>
      </c>
    </row>
    <row r="392" spans="1:142" x14ac:dyDescent="0.25">
      <c r="A392" t="s">
        <v>640</v>
      </c>
      <c r="B392" t="s">
        <v>641</v>
      </c>
      <c r="C392" t="s">
        <v>941</v>
      </c>
      <c r="D392">
        <v>5</v>
      </c>
      <c r="E392" t="s">
        <v>942</v>
      </c>
      <c r="F392" t="s">
        <v>983</v>
      </c>
      <c r="G392" t="s">
        <v>984</v>
      </c>
      <c r="H392" t="s">
        <v>4695</v>
      </c>
      <c r="I392" t="s">
        <v>953</v>
      </c>
      <c r="J392" t="s">
        <v>953</v>
      </c>
      <c r="K392" t="s">
        <v>983</v>
      </c>
      <c r="L392" t="s">
        <v>991</v>
      </c>
      <c r="M392">
        <v>958</v>
      </c>
      <c r="N392" t="s">
        <v>56</v>
      </c>
      <c r="O392" t="s">
        <v>992</v>
      </c>
      <c r="P392" t="s">
        <v>953</v>
      </c>
      <c r="Q392" t="s">
        <v>953</v>
      </c>
      <c r="R392" t="s">
        <v>4637</v>
      </c>
      <c r="S392" t="s">
        <v>64</v>
      </c>
      <c r="T392" t="s">
        <v>52</v>
      </c>
      <c r="U392" t="s">
        <v>2991</v>
      </c>
      <c r="V392" t="s">
        <v>26</v>
      </c>
      <c r="W392">
        <v>4</v>
      </c>
      <c r="X392" t="s">
        <v>4659</v>
      </c>
      <c r="Y392">
        <v>2</v>
      </c>
      <c r="Z392">
        <v>2</v>
      </c>
      <c r="AA392">
        <v>1.25</v>
      </c>
      <c r="AB392">
        <v>0.25</v>
      </c>
      <c r="AC392">
        <v>-1</v>
      </c>
      <c r="AD392" t="s">
        <v>19</v>
      </c>
      <c r="AE392">
        <v>1</v>
      </c>
      <c r="AF392" t="s">
        <v>19</v>
      </c>
      <c r="AG392">
        <v>0.4</v>
      </c>
      <c r="AH392" t="s">
        <v>4660</v>
      </c>
      <c r="AI392">
        <v>0.6</v>
      </c>
      <c r="AJ392" t="s">
        <v>4714</v>
      </c>
      <c r="AK392">
        <v>0.6</v>
      </c>
      <c r="AL392">
        <f t="shared" si="275"/>
        <v>0.6</v>
      </c>
      <c r="AM392" t="s">
        <v>4662</v>
      </c>
      <c r="AN392">
        <v>6.25E-2</v>
      </c>
      <c r="AP392" t="s">
        <v>4715</v>
      </c>
      <c r="AQ392">
        <v>6.25E-2</v>
      </c>
      <c r="AS392" t="s">
        <v>4716</v>
      </c>
      <c r="AT392">
        <v>0.1875</v>
      </c>
      <c r="AV392" t="s">
        <v>4717</v>
      </c>
      <c r="AW392">
        <v>0.1875</v>
      </c>
      <c r="AX392" t="s">
        <v>19</v>
      </c>
      <c r="AY392">
        <v>0.25</v>
      </c>
      <c r="BA392">
        <f t="shared" si="276"/>
        <v>0.25</v>
      </c>
      <c r="BB392" t="s">
        <v>19</v>
      </c>
      <c r="BC392">
        <v>0.25</v>
      </c>
      <c r="BD392" t="s">
        <v>4718</v>
      </c>
      <c r="BE392">
        <v>0.25</v>
      </c>
      <c r="BF392" t="s">
        <v>4718</v>
      </c>
      <c r="BG392" t="s">
        <v>951</v>
      </c>
      <c r="BO392">
        <v>1</v>
      </c>
      <c r="BP392">
        <v>1</v>
      </c>
      <c r="BQ392">
        <v>-1</v>
      </c>
      <c r="BR392">
        <v>1</v>
      </c>
      <c r="BS392">
        <v>0.2</v>
      </c>
      <c r="BT392">
        <v>0.3</v>
      </c>
      <c r="BU392">
        <v>1</v>
      </c>
      <c r="BV392">
        <v>0.3</v>
      </c>
      <c r="BW392">
        <v>0.4</v>
      </c>
      <c r="BX392">
        <v>0.6</v>
      </c>
      <c r="BY392">
        <v>0.6</v>
      </c>
      <c r="CA392">
        <v>1</v>
      </c>
      <c r="CB392">
        <v>1</v>
      </c>
      <c r="CC392">
        <v>0.2</v>
      </c>
      <c r="CD392">
        <v>0.3</v>
      </c>
      <c r="CE392">
        <v>0.3</v>
      </c>
      <c r="CF392">
        <v>1</v>
      </c>
      <c r="CG392">
        <v>3.125E-2</v>
      </c>
      <c r="CH392">
        <v>6.25E-2</v>
      </c>
      <c r="CI392">
        <v>1</v>
      </c>
      <c r="CJ392">
        <v>3.125E-2</v>
      </c>
      <c r="CK392">
        <v>0.5</v>
      </c>
      <c r="CL392">
        <v>3.125E-2</v>
      </c>
      <c r="CM392">
        <v>6.25E-2</v>
      </c>
      <c r="CN392">
        <v>0.5</v>
      </c>
      <c r="CO392">
        <v>3.125E-2</v>
      </c>
      <c r="CP392">
        <v>1</v>
      </c>
      <c r="CQ392">
        <v>9.375E-2</v>
      </c>
      <c r="CR392">
        <v>0.1875</v>
      </c>
      <c r="CS392">
        <v>1</v>
      </c>
      <c r="CT392">
        <v>9.375E-2</v>
      </c>
      <c r="CU392">
        <v>0.75</v>
      </c>
      <c r="CV392">
        <v>9.375E-2</v>
      </c>
      <c r="CW392">
        <v>0.1875</v>
      </c>
      <c r="CX392">
        <v>0.75</v>
      </c>
      <c r="CY392">
        <v>9.375E-2</v>
      </c>
      <c r="CZ392">
        <v>1</v>
      </c>
      <c r="DA392">
        <v>0.125</v>
      </c>
      <c r="DB392">
        <v>0.25</v>
      </c>
      <c r="DC392">
        <v>1</v>
      </c>
      <c r="DD392">
        <v>0.125</v>
      </c>
      <c r="DE392">
        <v>1</v>
      </c>
      <c r="DF392">
        <v>0.125</v>
      </c>
      <c r="DG392">
        <v>0.25</v>
      </c>
      <c r="DH392">
        <v>1</v>
      </c>
      <c r="DI392">
        <v>0.125</v>
      </c>
      <c r="DJ392">
        <v>0.83333333333333337</v>
      </c>
      <c r="DK392">
        <v>0.125</v>
      </c>
      <c r="DL392">
        <v>0.25</v>
      </c>
      <c r="DM392">
        <v>0.83333333333333337</v>
      </c>
      <c r="DN392">
        <v>0.125</v>
      </c>
      <c r="DO392">
        <v>0</v>
      </c>
      <c r="DS392" t="s">
        <v>3097</v>
      </c>
      <c r="DT392" t="s">
        <v>3032</v>
      </c>
      <c r="DV392" t="s">
        <v>4657</v>
      </c>
      <c r="DW392" t="s">
        <v>19</v>
      </c>
      <c r="DX392" t="s">
        <v>4658</v>
      </c>
      <c r="DY392" t="s">
        <v>19</v>
      </c>
      <c r="DZ392">
        <v>6.25E-2</v>
      </c>
      <c r="EA392">
        <v>0.125</v>
      </c>
      <c r="EB392">
        <v>0.1875</v>
      </c>
      <c r="EC392">
        <v>0.25</v>
      </c>
      <c r="ED392">
        <v>0.25</v>
      </c>
      <c r="EE392">
        <v>0.3</v>
      </c>
      <c r="EF392">
        <v>0.45</v>
      </c>
      <c r="EG392">
        <v>1.05</v>
      </c>
    </row>
    <row r="393" spans="1:142" x14ac:dyDescent="0.25">
      <c r="A393" t="s">
        <v>640</v>
      </c>
      <c r="B393" t="s">
        <v>641</v>
      </c>
      <c r="C393" t="s">
        <v>941</v>
      </c>
      <c r="D393">
        <v>5</v>
      </c>
      <c r="E393" t="s">
        <v>942</v>
      </c>
      <c r="F393" t="s">
        <v>983</v>
      </c>
      <c r="G393" t="s">
        <v>984</v>
      </c>
      <c r="H393" t="s">
        <v>4695</v>
      </c>
      <c r="I393" t="s">
        <v>953</v>
      </c>
      <c r="J393" t="s">
        <v>953</v>
      </c>
      <c r="K393" t="s">
        <v>983</v>
      </c>
      <c r="L393" t="s">
        <v>993</v>
      </c>
      <c r="M393">
        <v>959</v>
      </c>
      <c r="N393" t="s">
        <v>56</v>
      </c>
      <c r="O393" t="s">
        <v>994</v>
      </c>
      <c r="P393" t="s">
        <v>953</v>
      </c>
      <c r="Q393" t="s">
        <v>953</v>
      </c>
      <c r="R393" t="s">
        <v>4637</v>
      </c>
      <c r="S393" t="s">
        <v>64</v>
      </c>
      <c r="T393" t="s">
        <v>52</v>
      </c>
      <c r="U393" t="s">
        <v>2991</v>
      </c>
      <c r="V393" t="s">
        <v>26</v>
      </c>
      <c r="W393">
        <v>5</v>
      </c>
      <c r="X393" t="s">
        <v>4659</v>
      </c>
      <c r="Y393">
        <v>2</v>
      </c>
      <c r="Z393">
        <v>2</v>
      </c>
      <c r="AA393">
        <v>1.25</v>
      </c>
      <c r="AB393">
        <v>0.25</v>
      </c>
      <c r="AC393">
        <v>-1</v>
      </c>
      <c r="AD393" t="s">
        <v>19</v>
      </c>
      <c r="AE393">
        <v>0</v>
      </c>
      <c r="AF393" t="s">
        <v>19</v>
      </c>
      <c r="AG393">
        <v>-1</v>
      </c>
      <c r="AH393" t="s">
        <v>4719</v>
      </c>
      <c r="AI393">
        <v>-1</v>
      </c>
      <c r="AJ393" t="s">
        <v>4720</v>
      </c>
      <c r="AK393">
        <v>-1</v>
      </c>
      <c r="AL393">
        <f t="shared" si="275"/>
        <v>-1</v>
      </c>
      <c r="AM393" t="s">
        <v>19</v>
      </c>
      <c r="AN393">
        <v>0</v>
      </c>
      <c r="AP393" t="s">
        <v>4721</v>
      </c>
      <c r="AQ393">
        <v>0</v>
      </c>
      <c r="AS393" t="s">
        <v>4722</v>
      </c>
      <c r="AT393">
        <v>0</v>
      </c>
      <c r="AV393" t="s">
        <v>4723</v>
      </c>
      <c r="AW393">
        <v>0</v>
      </c>
      <c r="AX393" t="s">
        <v>19</v>
      </c>
      <c r="AY393">
        <v>0</v>
      </c>
      <c r="BA393">
        <f t="shared" si="276"/>
        <v>0</v>
      </c>
      <c r="BB393" t="s">
        <v>19</v>
      </c>
      <c r="BC393">
        <v>0</v>
      </c>
      <c r="BD393" t="s">
        <v>4724</v>
      </c>
      <c r="BE393">
        <v>0</v>
      </c>
      <c r="BF393" t="s">
        <v>4724</v>
      </c>
      <c r="BG393" t="s">
        <v>957</v>
      </c>
      <c r="BH393">
        <v>2</v>
      </c>
      <c r="BQ393">
        <v>-1</v>
      </c>
      <c r="BR393">
        <v>-1</v>
      </c>
      <c r="BS393">
        <v>0</v>
      </c>
      <c r="BT393">
        <v>-2</v>
      </c>
      <c r="BU393">
        <v>-1</v>
      </c>
      <c r="BV393">
        <v>-2</v>
      </c>
      <c r="BW393">
        <v>0</v>
      </c>
      <c r="BX393">
        <v>-1</v>
      </c>
      <c r="BY393">
        <v>-1</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S393" t="s">
        <v>3097</v>
      </c>
      <c r="DZ393">
        <v>6.25E-2</v>
      </c>
      <c r="EA393">
        <v>0.125</v>
      </c>
      <c r="EB393">
        <v>0.1875</v>
      </c>
      <c r="EC393">
        <v>0.25</v>
      </c>
      <c r="ED393">
        <v>0.25</v>
      </c>
      <c r="EE393">
        <v>0.35</v>
      </c>
      <c r="EF393">
        <v>0.45</v>
      </c>
      <c r="EG393">
        <v>0.5</v>
      </c>
    </row>
    <row r="394" spans="1:142" x14ac:dyDescent="0.25">
      <c r="A394" t="s">
        <v>640</v>
      </c>
      <c r="B394" t="s">
        <v>641</v>
      </c>
      <c r="C394" t="s">
        <v>941</v>
      </c>
      <c r="D394">
        <v>5</v>
      </c>
      <c r="E394" t="s">
        <v>942</v>
      </c>
      <c r="F394" t="s">
        <v>983</v>
      </c>
      <c r="G394" t="s">
        <v>984</v>
      </c>
      <c r="H394" t="s">
        <v>4695</v>
      </c>
      <c r="I394" t="s">
        <v>953</v>
      </c>
      <c r="J394" t="s">
        <v>953</v>
      </c>
      <c r="K394" t="s">
        <v>983</v>
      </c>
      <c r="L394" t="s">
        <v>995</v>
      </c>
      <c r="M394">
        <v>960</v>
      </c>
      <c r="N394" t="s">
        <v>56</v>
      </c>
      <c r="O394" t="s">
        <v>996</v>
      </c>
      <c r="P394" t="s">
        <v>953</v>
      </c>
      <c r="Q394" t="s">
        <v>953</v>
      </c>
      <c r="R394" t="s">
        <v>4637</v>
      </c>
      <c r="S394" t="s">
        <v>64</v>
      </c>
      <c r="T394" t="s">
        <v>52</v>
      </c>
      <c r="U394" t="s">
        <v>2991</v>
      </c>
      <c r="V394" t="s">
        <v>26</v>
      </c>
      <c r="W394">
        <v>6</v>
      </c>
      <c r="X394" t="s">
        <v>4659</v>
      </c>
      <c r="Y394">
        <v>1</v>
      </c>
      <c r="Z394">
        <v>1</v>
      </c>
      <c r="AA394">
        <v>0.5</v>
      </c>
      <c r="AB394">
        <v>-1</v>
      </c>
      <c r="AC394">
        <v>-1</v>
      </c>
      <c r="AD394" t="s">
        <v>19</v>
      </c>
      <c r="AE394">
        <v>0</v>
      </c>
      <c r="AF394" t="s">
        <v>19</v>
      </c>
      <c r="AG394">
        <v>-1</v>
      </c>
      <c r="AH394" t="s">
        <v>4725</v>
      </c>
      <c r="AI394">
        <v>-1</v>
      </c>
      <c r="AJ394" t="s">
        <v>4726</v>
      </c>
      <c r="AK394">
        <v>-1</v>
      </c>
      <c r="AL394">
        <f t="shared" si="275"/>
        <v>-1</v>
      </c>
      <c r="AM394" t="s">
        <v>19</v>
      </c>
      <c r="AN394">
        <v>-1</v>
      </c>
      <c r="AP394" t="s">
        <v>4727</v>
      </c>
      <c r="AQ394">
        <v>-1</v>
      </c>
      <c r="AS394" t="s">
        <v>4728</v>
      </c>
      <c r="AT394">
        <v>-1</v>
      </c>
      <c r="AV394" t="s">
        <v>4723</v>
      </c>
      <c r="AW394">
        <v>-1</v>
      </c>
      <c r="AX394" t="s">
        <v>19</v>
      </c>
      <c r="AY394">
        <v>-1</v>
      </c>
      <c r="BA394">
        <f t="shared" si="276"/>
        <v>-1</v>
      </c>
      <c r="BB394" t="s">
        <v>19</v>
      </c>
      <c r="BC394">
        <v>-1</v>
      </c>
      <c r="BD394" t="s">
        <v>4729</v>
      </c>
      <c r="BE394">
        <v>-1</v>
      </c>
      <c r="BF394" t="s">
        <v>4729</v>
      </c>
      <c r="BG394" t="s">
        <v>957</v>
      </c>
      <c r="BJ394">
        <v>1</v>
      </c>
      <c r="BQ394">
        <v>-1</v>
      </c>
      <c r="BR394">
        <v>-1</v>
      </c>
      <c r="BS394">
        <v>0</v>
      </c>
      <c r="BT394">
        <v>-2</v>
      </c>
      <c r="BU394">
        <v>-1</v>
      </c>
      <c r="BV394">
        <v>-2</v>
      </c>
      <c r="BW394">
        <v>0</v>
      </c>
      <c r="BX394">
        <v>-1</v>
      </c>
      <c r="BY394">
        <v>-1</v>
      </c>
      <c r="CC394">
        <v>0</v>
      </c>
      <c r="CD394">
        <v>0</v>
      </c>
      <c r="CE394">
        <v>0</v>
      </c>
      <c r="CF394">
        <v>-1</v>
      </c>
      <c r="CG394">
        <v>-2</v>
      </c>
      <c r="CH394">
        <v>-1</v>
      </c>
      <c r="CJ394">
        <v>0</v>
      </c>
      <c r="CK394">
        <v>-1</v>
      </c>
      <c r="CL394">
        <v>-2</v>
      </c>
      <c r="CM394">
        <v>-1</v>
      </c>
      <c r="CO394">
        <v>0</v>
      </c>
      <c r="CP394">
        <v>-1</v>
      </c>
      <c r="CQ394">
        <v>-2</v>
      </c>
      <c r="CR394">
        <v>-1</v>
      </c>
      <c r="CT394">
        <v>0</v>
      </c>
      <c r="CU394">
        <v>-1</v>
      </c>
      <c r="CV394">
        <v>-2</v>
      </c>
      <c r="CW394">
        <v>-1</v>
      </c>
      <c r="CY394">
        <v>0</v>
      </c>
      <c r="CZ394">
        <v>-1</v>
      </c>
      <c r="DA394">
        <v>-2</v>
      </c>
      <c r="DB394">
        <v>-1</v>
      </c>
      <c r="DD394">
        <v>0</v>
      </c>
      <c r="DE394">
        <v>-1</v>
      </c>
      <c r="DF394">
        <v>-2</v>
      </c>
      <c r="DG394">
        <v>-1</v>
      </c>
      <c r="DI394">
        <v>0</v>
      </c>
      <c r="DJ394">
        <v>-1</v>
      </c>
      <c r="DK394">
        <v>-2</v>
      </c>
      <c r="DL394">
        <v>-1</v>
      </c>
      <c r="DN394">
        <v>0</v>
      </c>
      <c r="DO394">
        <v>0</v>
      </c>
      <c r="DS394" t="s">
        <v>3097</v>
      </c>
      <c r="DT394" t="s">
        <v>3032</v>
      </c>
      <c r="DZ394">
        <v>-1</v>
      </c>
      <c r="EA394">
        <v>-1</v>
      </c>
      <c r="EB394">
        <v>-1</v>
      </c>
      <c r="EC394">
        <v>-1</v>
      </c>
      <c r="ED394">
        <v>-1</v>
      </c>
      <c r="EE394">
        <v>-1</v>
      </c>
      <c r="EF394">
        <v>0.125</v>
      </c>
      <c r="EG394">
        <v>0.25</v>
      </c>
    </row>
    <row r="395" spans="1:142" x14ac:dyDescent="0.25">
      <c r="A395" t="s">
        <v>640</v>
      </c>
      <c r="B395" t="s">
        <v>641</v>
      </c>
      <c r="C395" t="s">
        <v>997</v>
      </c>
      <c r="D395">
        <v>6</v>
      </c>
      <c r="E395" t="s">
        <v>998</v>
      </c>
      <c r="F395" t="s">
        <v>19</v>
      </c>
      <c r="G395" t="s">
        <v>19</v>
      </c>
      <c r="H395" t="s">
        <v>19</v>
      </c>
      <c r="I395" t="s">
        <v>19</v>
      </c>
      <c r="J395" t="s">
        <v>19</v>
      </c>
      <c r="K395" t="s">
        <v>997</v>
      </c>
      <c r="L395" t="s">
        <v>999</v>
      </c>
      <c r="M395">
        <v>973</v>
      </c>
      <c r="N395" t="s">
        <v>21</v>
      </c>
      <c r="O395" t="s">
        <v>1000</v>
      </c>
      <c r="P395" t="s">
        <v>1001</v>
      </c>
      <c r="Q395" t="s">
        <v>1001</v>
      </c>
      <c r="R395" t="s">
        <v>4637</v>
      </c>
      <c r="S395" t="s">
        <v>24</v>
      </c>
      <c r="T395" t="s">
        <v>656</v>
      </c>
      <c r="U395" t="s">
        <v>4138</v>
      </c>
      <c r="V395" t="s">
        <v>26</v>
      </c>
      <c r="W395">
        <v>1</v>
      </c>
      <c r="X395" t="s">
        <v>4730</v>
      </c>
      <c r="Y395">
        <v>96.4</v>
      </c>
      <c r="Z395">
        <v>96.4</v>
      </c>
      <c r="AA395">
        <v>95.6</v>
      </c>
      <c r="AB395">
        <v>94.8</v>
      </c>
      <c r="AC395">
        <v>94.4</v>
      </c>
      <c r="AD395" t="s">
        <v>19</v>
      </c>
      <c r="AE395">
        <v>94.4</v>
      </c>
      <c r="AF395" t="s">
        <v>19</v>
      </c>
      <c r="AG395">
        <v>98.3</v>
      </c>
      <c r="AH395" t="s">
        <v>4731</v>
      </c>
      <c r="AI395">
        <v>98.3</v>
      </c>
      <c r="AJ395" t="s">
        <v>19</v>
      </c>
      <c r="AK395">
        <v>98.3</v>
      </c>
      <c r="AL395">
        <f t="shared" si="275"/>
        <v>98.3</v>
      </c>
      <c r="AM395" t="s">
        <v>19</v>
      </c>
      <c r="AN395">
        <v>-1</v>
      </c>
      <c r="AP395" t="s">
        <v>4732</v>
      </c>
      <c r="AQ395">
        <v>-1</v>
      </c>
      <c r="AS395" t="s">
        <v>4732</v>
      </c>
      <c r="AT395">
        <v>-1</v>
      </c>
      <c r="AV395" t="s">
        <v>4732</v>
      </c>
      <c r="AW395">
        <v>98.83</v>
      </c>
      <c r="AX395" t="s">
        <v>4732</v>
      </c>
      <c r="AY395">
        <v>98.48</v>
      </c>
      <c r="BA395">
        <f t="shared" si="276"/>
        <v>98.48</v>
      </c>
      <c r="BB395" t="s">
        <v>4732</v>
      </c>
      <c r="BC395">
        <v>98.7</v>
      </c>
      <c r="BD395" t="s">
        <v>4733</v>
      </c>
      <c r="BE395">
        <v>98.7</v>
      </c>
      <c r="BF395" t="s">
        <v>4734</v>
      </c>
      <c r="BG395" t="s">
        <v>19</v>
      </c>
      <c r="BH395">
        <v>95.9</v>
      </c>
      <c r="BI395">
        <v>85.1</v>
      </c>
      <c r="BJ395">
        <v>87.4</v>
      </c>
      <c r="BK395">
        <v>88.2</v>
      </c>
      <c r="BL395">
        <v>97.8</v>
      </c>
      <c r="BM395">
        <v>95.8</v>
      </c>
      <c r="BN395">
        <v>96.3</v>
      </c>
      <c r="BO395">
        <v>95.1</v>
      </c>
      <c r="BP395">
        <v>95.6</v>
      </c>
      <c r="BQ395">
        <v>-1</v>
      </c>
      <c r="BR395">
        <v>1.0413135593220337</v>
      </c>
      <c r="BS395">
        <v>0.25</v>
      </c>
      <c r="BT395">
        <v>0.25</v>
      </c>
      <c r="BU395">
        <v>1.0413135593220337</v>
      </c>
      <c r="BV395">
        <v>0.25</v>
      </c>
      <c r="BW395">
        <v>98.3</v>
      </c>
      <c r="BX395">
        <v>98.3</v>
      </c>
      <c r="BY395">
        <v>98.3</v>
      </c>
      <c r="BZ395">
        <v>0</v>
      </c>
      <c r="CA395">
        <v>1</v>
      </c>
      <c r="CB395">
        <v>1</v>
      </c>
      <c r="CC395">
        <v>0</v>
      </c>
      <c r="CD395">
        <v>0.25</v>
      </c>
      <c r="CE395">
        <v>0.25</v>
      </c>
      <c r="CF395">
        <v>-1</v>
      </c>
      <c r="CG395">
        <v>0.25</v>
      </c>
      <c r="CH395">
        <v>-1</v>
      </c>
      <c r="CJ395">
        <v>0.25</v>
      </c>
      <c r="CK395">
        <v>-1</v>
      </c>
      <c r="CL395">
        <v>0.25</v>
      </c>
      <c r="CM395">
        <v>-1</v>
      </c>
      <c r="CO395">
        <v>0.25</v>
      </c>
      <c r="CP395">
        <v>-1</v>
      </c>
      <c r="CQ395">
        <v>0.25</v>
      </c>
      <c r="CR395">
        <v>-1</v>
      </c>
      <c r="CT395">
        <v>0.25</v>
      </c>
      <c r="CU395">
        <v>1.0425105485232067</v>
      </c>
      <c r="CV395">
        <v>0.5</v>
      </c>
      <c r="CW395">
        <v>98.83</v>
      </c>
      <c r="CX395">
        <v>1</v>
      </c>
      <c r="CY395">
        <v>0.5</v>
      </c>
      <c r="CZ395">
        <v>1.0388185654008439</v>
      </c>
      <c r="DA395">
        <v>0.5</v>
      </c>
      <c r="DB395">
        <v>98.48</v>
      </c>
      <c r="DC395">
        <v>1</v>
      </c>
      <c r="DD395">
        <v>0.5</v>
      </c>
      <c r="DE395">
        <v>1.0021321961620471</v>
      </c>
      <c r="DF395">
        <v>0.75</v>
      </c>
      <c r="DG395">
        <v>98.7</v>
      </c>
      <c r="DH395">
        <v>1</v>
      </c>
      <c r="DI395">
        <v>0.75</v>
      </c>
      <c r="DJ395">
        <v>1.002030456852792</v>
      </c>
      <c r="DK395">
        <v>0.75</v>
      </c>
      <c r="DL395">
        <v>98.7</v>
      </c>
      <c r="DM395">
        <v>1</v>
      </c>
      <c r="DN395">
        <v>0.75</v>
      </c>
      <c r="DO395">
        <v>0.25</v>
      </c>
      <c r="DU395" t="s">
        <v>2977</v>
      </c>
      <c r="DZ395">
        <v>-1</v>
      </c>
      <c r="EA395">
        <v>-1</v>
      </c>
      <c r="EB395">
        <v>-1</v>
      </c>
      <c r="EC395">
        <v>94.8</v>
      </c>
      <c r="ED395">
        <v>98.49</v>
      </c>
      <c r="EE395">
        <v>98.5</v>
      </c>
      <c r="EF395">
        <v>98.51</v>
      </c>
      <c r="EG395">
        <v>98.52</v>
      </c>
      <c r="EK395">
        <v>98.52</v>
      </c>
    </row>
    <row r="396" spans="1:142" x14ac:dyDescent="0.25">
      <c r="A396" t="s">
        <v>640</v>
      </c>
      <c r="B396" t="s">
        <v>641</v>
      </c>
      <c r="C396" t="s">
        <v>997</v>
      </c>
      <c r="D396">
        <v>6</v>
      </c>
      <c r="E396" t="s">
        <v>998</v>
      </c>
      <c r="F396" t="s">
        <v>1002</v>
      </c>
      <c r="G396" t="s">
        <v>1003</v>
      </c>
      <c r="H396" t="s">
        <v>3394</v>
      </c>
      <c r="I396" t="s">
        <v>1001</v>
      </c>
      <c r="J396" t="s">
        <v>1001</v>
      </c>
      <c r="K396" t="s">
        <v>1002</v>
      </c>
      <c r="L396" t="s">
        <v>1004</v>
      </c>
      <c r="M396">
        <v>968</v>
      </c>
      <c r="N396" t="s">
        <v>56</v>
      </c>
      <c r="O396" t="s">
        <v>1005</v>
      </c>
      <c r="P396" t="s">
        <v>1001</v>
      </c>
      <c r="Q396" t="s">
        <v>1001</v>
      </c>
      <c r="R396" t="s">
        <v>4637</v>
      </c>
      <c r="S396" t="s">
        <v>34</v>
      </c>
      <c r="T396" t="s">
        <v>52</v>
      </c>
      <c r="U396" t="s">
        <v>2991</v>
      </c>
      <c r="V396" t="s">
        <v>26</v>
      </c>
      <c r="W396">
        <v>1</v>
      </c>
      <c r="X396" t="s">
        <v>4735</v>
      </c>
      <c r="Y396">
        <v>10000</v>
      </c>
      <c r="Z396">
        <v>4000</v>
      </c>
      <c r="AA396">
        <v>4000</v>
      </c>
      <c r="AB396">
        <v>2000</v>
      </c>
      <c r="AC396">
        <v>-1</v>
      </c>
      <c r="AD396" t="s">
        <v>19</v>
      </c>
      <c r="AE396">
        <v>-2</v>
      </c>
      <c r="AF396" t="s">
        <v>19</v>
      </c>
      <c r="AG396">
        <v>-1</v>
      </c>
      <c r="AH396" t="s">
        <v>4736</v>
      </c>
      <c r="AI396">
        <v>-1</v>
      </c>
      <c r="AJ396" t="s">
        <v>19</v>
      </c>
      <c r="AK396">
        <v>-1</v>
      </c>
      <c r="AL396">
        <v>-1</v>
      </c>
      <c r="AM396" t="s">
        <v>19</v>
      </c>
      <c r="AN396">
        <v>-1</v>
      </c>
      <c r="AO396">
        <f t="shared" ref="AO396:AO401" si="277">+IF(AND(AN396&lt;&gt;-1,AN396&lt;&gt;-2),AN396,0)</f>
        <v>0</v>
      </c>
      <c r="AP396" t="s">
        <v>4737</v>
      </c>
      <c r="AQ396">
        <v>-1</v>
      </c>
      <c r="AR396">
        <f t="shared" ref="AR396:AR401" si="278">+IF(AND(AQ396&lt;&gt;-1,AQ396&lt;&gt;-2),AQ396,0)</f>
        <v>0</v>
      </c>
      <c r="AS396" t="s">
        <v>4737</v>
      </c>
      <c r="AT396">
        <v>0</v>
      </c>
      <c r="AU396">
        <f t="shared" ref="AU396:AU401" si="279">+IF(AND(AT396&lt;&gt;-1,AT396&lt;&gt;-2),AT396,0)</f>
        <v>0</v>
      </c>
      <c r="AV396" t="s">
        <v>4738</v>
      </c>
      <c r="AW396">
        <v>2300</v>
      </c>
      <c r="AX396" t="s">
        <v>4738</v>
      </c>
      <c r="AY396">
        <v>843</v>
      </c>
      <c r="AZ396">
        <f t="shared" ref="AZ396:AZ401" si="280">+IF(AND(AY396&lt;&gt;-1,AY396&lt;&gt;-2),AY396,0)</f>
        <v>843</v>
      </c>
      <c r="BA396">
        <f t="shared" ref="BA396:BA401" si="281">+AO396+AR396+AU396+AZ396</f>
        <v>843</v>
      </c>
      <c r="BB396" t="s">
        <v>4739</v>
      </c>
      <c r="BC396">
        <v>1080</v>
      </c>
      <c r="BD396" t="s">
        <v>4740</v>
      </c>
      <c r="BE396">
        <v>1080</v>
      </c>
      <c r="BF396" t="s">
        <v>4740</v>
      </c>
      <c r="BG396" t="s">
        <v>999</v>
      </c>
      <c r="BI396">
        <v>24</v>
      </c>
      <c r="BJ396">
        <v>124</v>
      </c>
      <c r="BK396">
        <v>378</v>
      </c>
      <c r="BL396">
        <v>258</v>
      </c>
      <c r="BM396">
        <v>179</v>
      </c>
      <c r="BN396">
        <v>361</v>
      </c>
      <c r="BO396">
        <v>12</v>
      </c>
      <c r="BP396">
        <v>34</v>
      </c>
      <c r="BQ396">
        <v>-1</v>
      </c>
      <c r="BR396">
        <v>-1</v>
      </c>
      <c r="BS396">
        <v>0</v>
      </c>
      <c r="BT396">
        <v>-2</v>
      </c>
      <c r="BU396">
        <v>-1</v>
      </c>
      <c r="BV396">
        <v>-2</v>
      </c>
      <c r="BW396">
        <v>0</v>
      </c>
      <c r="BX396">
        <v>-2</v>
      </c>
      <c r="BY396">
        <v>-2</v>
      </c>
      <c r="CC396">
        <v>0</v>
      </c>
      <c r="CD396">
        <v>0</v>
      </c>
      <c r="CE396">
        <v>0</v>
      </c>
      <c r="CF396">
        <v>-1</v>
      </c>
      <c r="CG396">
        <v>-2</v>
      </c>
      <c r="CH396">
        <v>-2</v>
      </c>
      <c r="CJ396">
        <v>0</v>
      </c>
      <c r="CK396">
        <v>-2</v>
      </c>
      <c r="CL396">
        <v>-2</v>
      </c>
      <c r="CM396">
        <v>-2</v>
      </c>
      <c r="CO396">
        <v>0</v>
      </c>
      <c r="CP396">
        <v>0</v>
      </c>
      <c r="CQ396">
        <v>0</v>
      </c>
      <c r="CR396">
        <v>0</v>
      </c>
      <c r="CS396">
        <v>0</v>
      </c>
      <c r="CT396">
        <v>0</v>
      </c>
      <c r="CU396">
        <v>1.1499999999999999</v>
      </c>
      <c r="CV396">
        <v>0.23</v>
      </c>
      <c r="CW396">
        <v>2300</v>
      </c>
      <c r="CX396">
        <v>1</v>
      </c>
      <c r="CY396">
        <v>0.23</v>
      </c>
      <c r="CZ396">
        <v>0.42149999999999999</v>
      </c>
      <c r="DA396">
        <v>8.43E-2</v>
      </c>
      <c r="DB396">
        <v>843</v>
      </c>
      <c r="DC396">
        <v>0.42149999999999999</v>
      </c>
      <c r="DD396">
        <v>8.43E-2</v>
      </c>
      <c r="DE396">
        <v>2.16</v>
      </c>
      <c r="DF396">
        <v>0.1923</v>
      </c>
      <c r="DG396">
        <v>1923</v>
      </c>
      <c r="DH396">
        <v>1</v>
      </c>
      <c r="DI396">
        <v>0.1923</v>
      </c>
      <c r="DJ396">
        <v>2.16</v>
      </c>
      <c r="DK396">
        <v>0.30030000000000001</v>
      </c>
      <c r="DL396">
        <v>3003</v>
      </c>
      <c r="DM396">
        <v>1</v>
      </c>
      <c r="DN396">
        <v>0.30030000000000001</v>
      </c>
      <c r="DO396">
        <v>0</v>
      </c>
      <c r="DT396" t="s">
        <v>3032</v>
      </c>
      <c r="DU396" t="s">
        <v>2977</v>
      </c>
      <c r="DZ396">
        <v>-1</v>
      </c>
      <c r="EA396">
        <v>-1</v>
      </c>
      <c r="EB396">
        <v>1000</v>
      </c>
      <c r="EC396">
        <v>1000</v>
      </c>
      <c r="ED396">
        <v>500</v>
      </c>
      <c r="EE396">
        <v>500</v>
      </c>
      <c r="EF396">
        <v>1500</v>
      </c>
      <c r="EG396">
        <v>1500</v>
      </c>
    </row>
    <row r="397" spans="1:142" x14ac:dyDescent="0.25">
      <c r="A397" t="s">
        <v>640</v>
      </c>
      <c r="B397" t="s">
        <v>641</v>
      </c>
      <c r="C397" t="s">
        <v>997</v>
      </c>
      <c r="D397">
        <v>6</v>
      </c>
      <c r="E397" t="s">
        <v>998</v>
      </c>
      <c r="F397" t="s">
        <v>1002</v>
      </c>
      <c r="G397" t="s">
        <v>1003</v>
      </c>
      <c r="H397" t="s">
        <v>3394</v>
      </c>
      <c r="I397" t="s">
        <v>1001</v>
      </c>
      <c r="J397" t="s">
        <v>1001</v>
      </c>
      <c r="K397" t="s">
        <v>1002</v>
      </c>
      <c r="L397" t="s">
        <v>1006</v>
      </c>
      <c r="M397">
        <v>969</v>
      </c>
      <c r="N397" t="s">
        <v>56</v>
      </c>
      <c r="O397" t="s">
        <v>1007</v>
      </c>
      <c r="P397" t="s">
        <v>1001</v>
      </c>
      <c r="Q397" t="s">
        <v>1001</v>
      </c>
      <c r="R397" t="s">
        <v>4637</v>
      </c>
      <c r="S397" t="s">
        <v>34</v>
      </c>
      <c r="T397" t="s">
        <v>52</v>
      </c>
      <c r="U397" t="s">
        <v>2991</v>
      </c>
      <c r="V397" t="s">
        <v>26</v>
      </c>
      <c r="W397">
        <v>2</v>
      </c>
      <c r="X397" t="s">
        <v>4741</v>
      </c>
      <c r="Y397">
        <v>60</v>
      </c>
      <c r="Z397">
        <v>20</v>
      </c>
      <c r="AA397">
        <v>20</v>
      </c>
      <c r="AB397">
        <v>20</v>
      </c>
      <c r="AC397">
        <v>-1</v>
      </c>
      <c r="AD397" t="s">
        <v>19</v>
      </c>
      <c r="AE397">
        <v>-2</v>
      </c>
      <c r="AF397" t="s">
        <v>19</v>
      </c>
      <c r="AG397">
        <v>-1</v>
      </c>
      <c r="AH397" t="s">
        <v>4736</v>
      </c>
      <c r="AI397">
        <v>-1</v>
      </c>
      <c r="AJ397" t="s">
        <v>19</v>
      </c>
      <c r="AK397">
        <v>-1</v>
      </c>
      <c r="AL397">
        <v>-1</v>
      </c>
      <c r="AM397" t="s">
        <v>19</v>
      </c>
      <c r="AN397">
        <v>-1</v>
      </c>
      <c r="AO397">
        <f t="shared" si="277"/>
        <v>0</v>
      </c>
      <c r="AP397" t="s">
        <v>4742</v>
      </c>
      <c r="AQ397">
        <v>-1</v>
      </c>
      <c r="AR397">
        <f t="shared" si="278"/>
        <v>0</v>
      </c>
      <c r="AS397" t="s">
        <v>4742</v>
      </c>
      <c r="AT397">
        <v>0</v>
      </c>
      <c r="AU397">
        <f t="shared" si="279"/>
        <v>0</v>
      </c>
      <c r="AV397" t="s">
        <v>4743</v>
      </c>
      <c r="AW397">
        <v>0</v>
      </c>
      <c r="AX397" t="s">
        <v>4743</v>
      </c>
      <c r="AY397">
        <v>0</v>
      </c>
      <c r="AZ397">
        <f t="shared" si="280"/>
        <v>0</v>
      </c>
      <c r="BA397">
        <f t="shared" si="281"/>
        <v>0</v>
      </c>
      <c r="BB397" t="s">
        <v>4744</v>
      </c>
      <c r="BC397">
        <v>-1</v>
      </c>
      <c r="BD397" t="s">
        <v>4744</v>
      </c>
      <c r="BE397">
        <v>-1</v>
      </c>
      <c r="BF397" t="s">
        <v>4744</v>
      </c>
      <c r="BG397" t="s">
        <v>999</v>
      </c>
      <c r="BH397">
        <v>1</v>
      </c>
      <c r="BI397">
        <v>3</v>
      </c>
      <c r="BJ397">
        <v>1</v>
      </c>
      <c r="BK397">
        <v>9</v>
      </c>
      <c r="BL397">
        <v>11</v>
      </c>
      <c r="BM397">
        <v>3</v>
      </c>
      <c r="BN397">
        <v>14</v>
      </c>
      <c r="BO397">
        <v>7</v>
      </c>
      <c r="BP397">
        <v>11</v>
      </c>
      <c r="BQ397">
        <v>-1</v>
      </c>
      <c r="BR397">
        <v>-1</v>
      </c>
      <c r="BS397">
        <v>0</v>
      </c>
      <c r="BT397">
        <v>-2</v>
      </c>
      <c r="BU397">
        <v>-1</v>
      </c>
      <c r="BV397">
        <v>-2</v>
      </c>
      <c r="BW397">
        <v>0</v>
      </c>
      <c r="BX397">
        <v>-2</v>
      </c>
      <c r="BY397">
        <v>-2</v>
      </c>
      <c r="CC397">
        <v>0</v>
      </c>
      <c r="CD397">
        <v>0</v>
      </c>
      <c r="CE397">
        <v>0</v>
      </c>
      <c r="CF397">
        <v>-1</v>
      </c>
      <c r="CG397">
        <v>-2</v>
      </c>
      <c r="CH397">
        <v>-2</v>
      </c>
      <c r="CJ397">
        <v>0</v>
      </c>
      <c r="CK397">
        <v>-2</v>
      </c>
      <c r="CL397">
        <v>-2</v>
      </c>
      <c r="CM397">
        <v>-2</v>
      </c>
      <c r="CO397">
        <v>0</v>
      </c>
      <c r="CP397">
        <v>0</v>
      </c>
      <c r="CQ397">
        <v>0</v>
      </c>
      <c r="CR397">
        <v>0</v>
      </c>
      <c r="CS397">
        <v>0</v>
      </c>
      <c r="CT397">
        <v>0</v>
      </c>
      <c r="CU397">
        <v>0</v>
      </c>
      <c r="CV397">
        <v>0</v>
      </c>
      <c r="CW397">
        <v>0</v>
      </c>
      <c r="CX397">
        <v>0</v>
      </c>
      <c r="CY397">
        <v>0</v>
      </c>
      <c r="CZ397">
        <v>0</v>
      </c>
      <c r="DA397">
        <v>0</v>
      </c>
      <c r="DB397">
        <v>0</v>
      </c>
      <c r="DC397">
        <v>0</v>
      </c>
      <c r="DD397">
        <v>0</v>
      </c>
      <c r="DE397">
        <v>-1</v>
      </c>
      <c r="DF397">
        <v>0</v>
      </c>
      <c r="DG397">
        <v>0</v>
      </c>
      <c r="DI397">
        <v>0</v>
      </c>
      <c r="DJ397">
        <v>-1</v>
      </c>
      <c r="DK397">
        <v>0</v>
      </c>
      <c r="DL397">
        <v>0</v>
      </c>
      <c r="DN397">
        <v>0</v>
      </c>
      <c r="DO397">
        <v>0</v>
      </c>
      <c r="DT397" t="s">
        <v>3032</v>
      </c>
      <c r="DU397" t="s">
        <v>2977</v>
      </c>
      <c r="DZ397">
        <v>-1</v>
      </c>
      <c r="EA397">
        <v>-1</v>
      </c>
      <c r="EB397">
        <v>10</v>
      </c>
      <c r="EC397">
        <v>10</v>
      </c>
      <c r="ED397">
        <v>-1</v>
      </c>
      <c r="EE397">
        <v>-1</v>
      </c>
      <c r="EF397">
        <v>10</v>
      </c>
      <c r="EG397">
        <v>10</v>
      </c>
    </row>
    <row r="398" spans="1:142" x14ac:dyDescent="0.25">
      <c r="A398" t="s">
        <v>640</v>
      </c>
      <c r="B398" t="s">
        <v>641</v>
      </c>
      <c r="C398" t="s">
        <v>997</v>
      </c>
      <c r="D398">
        <v>6</v>
      </c>
      <c r="E398" t="s">
        <v>998</v>
      </c>
      <c r="F398" t="s">
        <v>1002</v>
      </c>
      <c r="G398" t="s">
        <v>1003</v>
      </c>
      <c r="H398" t="s">
        <v>3394</v>
      </c>
      <c r="I398" t="s">
        <v>1001</v>
      </c>
      <c r="J398" t="s">
        <v>1001</v>
      </c>
      <c r="K398" t="s">
        <v>1002</v>
      </c>
      <c r="L398" t="s">
        <v>1008</v>
      </c>
      <c r="M398">
        <v>970</v>
      </c>
      <c r="N398" t="s">
        <v>56</v>
      </c>
      <c r="O398" t="s">
        <v>1009</v>
      </c>
      <c r="P398" t="s">
        <v>1010</v>
      </c>
      <c r="Q398" t="s">
        <v>1010</v>
      </c>
      <c r="R398" t="s">
        <v>3325</v>
      </c>
      <c r="S398" t="s">
        <v>34</v>
      </c>
      <c r="T398" t="s">
        <v>52</v>
      </c>
      <c r="U398" t="s">
        <v>2991</v>
      </c>
      <c r="V398" t="s">
        <v>26</v>
      </c>
      <c r="W398">
        <v>3</v>
      </c>
      <c r="X398" t="s">
        <v>4745</v>
      </c>
      <c r="Y398">
        <v>2</v>
      </c>
      <c r="Z398">
        <v>0</v>
      </c>
      <c r="AA398">
        <v>0</v>
      </c>
      <c r="AB398">
        <v>0</v>
      </c>
      <c r="AC398">
        <v>2</v>
      </c>
      <c r="AD398" t="s">
        <v>19</v>
      </c>
      <c r="AE398">
        <v>0</v>
      </c>
      <c r="AF398" t="s">
        <v>19</v>
      </c>
      <c r="AG398">
        <v>2</v>
      </c>
      <c r="AH398" t="s">
        <v>4746</v>
      </c>
      <c r="AI398">
        <v>0</v>
      </c>
      <c r="AJ398" t="s">
        <v>19</v>
      </c>
      <c r="AK398">
        <v>0</v>
      </c>
      <c r="AL398">
        <f>+AG398+AK398</f>
        <v>2</v>
      </c>
      <c r="AM398" t="s">
        <v>4747</v>
      </c>
      <c r="AN398">
        <v>0</v>
      </c>
      <c r="AO398">
        <f t="shared" si="277"/>
        <v>0</v>
      </c>
      <c r="AP398" t="s">
        <v>19</v>
      </c>
      <c r="AQ398">
        <v>0</v>
      </c>
      <c r="AR398">
        <f t="shared" si="278"/>
        <v>0</v>
      </c>
      <c r="AS398" t="s">
        <v>4747</v>
      </c>
      <c r="AT398">
        <v>0</v>
      </c>
      <c r="AU398">
        <f t="shared" si="279"/>
        <v>0</v>
      </c>
      <c r="AV398" t="s">
        <v>4747</v>
      </c>
      <c r="AW398">
        <v>0</v>
      </c>
      <c r="AX398" t="s">
        <v>4747</v>
      </c>
      <c r="AY398">
        <v>0</v>
      </c>
      <c r="AZ398">
        <f t="shared" si="280"/>
        <v>0</v>
      </c>
      <c r="BA398">
        <f t="shared" si="281"/>
        <v>0</v>
      </c>
      <c r="BB398" t="s">
        <v>19</v>
      </c>
      <c r="BC398">
        <v>-1</v>
      </c>
      <c r="BD398" t="s">
        <v>19</v>
      </c>
      <c r="BE398">
        <v>-1</v>
      </c>
      <c r="BF398" t="s">
        <v>19</v>
      </c>
      <c r="BG398" t="s">
        <v>999</v>
      </c>
      <c r="BQ398">
        <v>1.3333333333333333</v>
      </c>
      <c r="BR398">
        <v>1</v>
      </c>
      <c r="BS398">
        <v>1</v>
      </c>
      <c r="BT398">
        <v>1</v>
      </c>
      <c r="BU398">
        <v>1</v>
      </c>
      <c r="BV398">
        <v>1</v>
      </c>
      <c r="BW398">
        <v>2</v>
      </c>
      <c r="BX398">
        <v>2</v>
      </c>
      <c r="BY398">
        <v>2</v>
      </c>
      <c r="BZ398">
        <v>1</v>
      </c>
      <c r="CA398">
        <v>1</v>
      </c>
      <c r="CB398">
        <v>1</v>
      </c>
      <c r="CC398">
        <v>1</v>
      </c>
      <c r="CD398">
        <v>1</v>
      </c>
      <c r="CE398">
        <v>1</v>
      </c>
      <c r="CF398">
        <v>-2</v>
      </c>
      <c r="CG398">
        <v>1</v>
      </c>
      <c r="CH398">
        <v>2</v>
      </c>
      <c r="CI398">
        <v>1</v>
      </c>
      <c r="CJ398">
        <v>1</v>
      </c>
      <c r="CK398">
        <v>-2</v>
      </c>
      <c r="CL398">
        <v>1</v>
      </c>
      <c r="CM398">
        <v>2</v>
      </c>
      <c r="CN398">
        <v>1</v>
      </c>
      <c r="CO398">
        <v>1</v>
      </c>
      <c r="CP398">
        <v>-2</v>
      </c>
      <c r="CQ398">
        <v>1</v>
      </c>
      <c r="CR398">
        <v>2</v>
      </c>
      <c r="CS398">
        <v>1</v>
      </c>
      <c r="CT398">
        <v>1</v>
      </c>
      <c r="CU398">
        <v>-2</v>
      </c>
      <c r="CV398">
        <v>1</v>
      </c>
      <c r="CW398">
        <v>2</v>
      </c>
      <c r="CX398">
        <v>1</v>
      </c>
      <c r="CY398">
        <v>1</v>
      </c>
      <c r="CZ398">
        <v>-2</v>
      </c>
      <c r="DA398">
        <v>1</v>
      </c>
      <c r="DB398">
        <v>2</v>
      </c>
      <c r="DC398">
        <v>1</v>
      </c>
      <c r="DD398">
        <v>1</v>
      </c>
      <c r="DE398">
        <v>-1</v>
      </c>
      <c r="DF398">
        <v>1</v>
      </c>
      <c r="DG398">
        <v>2</v>
      </c>
      <c r="DH398">
        <v>1</v>
      </c>
      <c r="DI398">
        <v>1</v>
      </c>
      <c r="DJ398">
        <v>-1</v>
      </c>
      <c r="DK398">
        <v>1</v>
      </c>
      <c r="DL398">
        <v>2</v>
      </c>
      <c r="DM398">
        <v>1</v>
      </c>
      <c r="DN398">
        <v>1</v>
      </c>
      <c r="DO398">
        <v>0</v>
      </c>
      <c r="DT398" t="s">
        <v>3032</v>
      </c>
      <c r="DU398" t="s">
        <v>2977</v>
      </c>
      <c r="DZ398">
        <v>0</v>
      </c>
      <c r="EA398">
        <v>0</v>
      </c>
      <c r="EB398">
        <v>0</v>
      </c>
      <c r="EC398">
        <v>0</v>
      </c>
      <c r="ED398">
        <v>-1</v>
      </c>
      <c r="EE398">
        <v>-1</v>
      </c>
      <c r="EF398">
        <v>-1</v>
      </c>
      <c r="EG398">
        <v>-1</v>
      </c>
    </row>
    <row r="399" spans="1:142" x14ac:dyDescent="0.25">
      <c r="A399" t="s">
        <v>640</v>
      </c>
      <c r="B399" t="s">
        <v>641</v>
      </c>
      <c r="C399" t="s">
        <v>997</v>
      </c>
      <c r="D399">
        <v>6</v>
      </c>
      <c r="E399" t="s">
        <v>998</v>
      </c>
      <c r="F399" t="s">
        <v>1002</v>
      </c>
      <c r="G399" t="s">
        <v>1003</v>
      </c>
      <c r="H399" t="s">
        <v>3394</v>
      </c>
      <c r="I399" t="s">
        <v>1001</v>
      </c>
      <c r="J399" t="s">
        <v>1001</v>
      </c>
      <c r="K399" t="s">
        <v>1002</v>
      </c>
      <c r="L399" t="s">
        <v>1011</v>
      </c>
      <c r="M399">
        <v>971</v>
      </c>
      <c r="N399" t="s">
        <v>56</v>
      </c>
      <c r="O399" t="s">
        <v>1012</v>
      </c>
      <c r="P399" t="s">
        <v>1010</v>
      </c>
      <c r="Q399" t="s">
        <v>1010</v>
      </c>
      <c r="R399" t="s">
        <v>3325</v>
      </c>
      <c r="S399" t="s">
        <v>34</v>
      </c>
      <c r="T399" t="s">
        <v>52</v>
      </c>
      <c r="U399" t="s">
        <v>2991</v>
      </c>
      <c r="V399" t="s">
        <v>26</v>
      </c>
      <c r="W399">
        <v>4</v>
      </c>
      <c r="X399" t="s">
        <v>4745</v>
      </c>
      <c r="Y399">
        <v>1</v>
      </c>
      <c r="Z399">
        <v>1</v>
      </c>
      <c r="AA399">
        <v>-1</v>
      </c>
      <c r="AB399">
        <v>-1</v>
      </c>
      <c r="AC399">
        <v>-1</v>
      </c>
      <c r="AD399" t="s">
        <v>19</v>
      </c>
      <c r="AE399">
        <v>0</v>
      </c>
      <c r="AF399" t="s">
        <v>19</v>
      </c>
      <c r="AG399">
        <v>-1</v>
      </c>
      <c r="AH399" t="s">
        <v>4748</v>
      </c>
      <c r="AI399">
        <v>-1</v>
      </c>
      <c r="AJ399" t="s">
        <v>19</v>
      </c>
      <c r="AK399">
        <v>-1</v>
      </c>
      <c r="AL399">
        <v>-1</v>
      </c>
      <c r="AM399" t="s">
        <v>19</v>
      </c>
      <c r="AN399">
        <v>-1</v>
      </c>
      <c r="AO399">
        <f t="shared" si="277"/>
        <v>0</v>
      </c>
      <c r="AP399" t="s">
        <v>19</v>
      </c>
      <c r="AQ399">
        <v>-1</v>
      </c>
      <c r="AR399">
        <f t="shared" si="278"/>
        <v>0</v>
      </c>
      <c r="AS399" t="s">
        <v>4749</v>
      </c>
      <c r="AT399">
        <v>-1</v>
      </c>
      <c r="AU399">
        <f t="shared" si="279"/>
        <v>0</v>
      </c>
      <c r="AV399" t="s">
        <v>4749</v>
      </c>
      <c r="AW399">
        <v>-1</v>
      </c>
      <c r="AX399" t="s">
        <v>4749</v>
      </c>
      <c r="AY399">
        <v>-1</v>
      </c>
      <c r="AZ399">
        <f t="shared" si="280"/>
        <v>0</v>
      </c>
      <c r="BA399">
        <v>-1</v>
      </c>
      <c r="BB399" t="s">
        <v>19</v>
      </c>
      <c r="BC399">
        <v>-1</v>
      </c>
      <c r="BD399" t="s">
        <v>19</v>
      </c>
      <c r="BE399">
        <v>-1</v>
      </c>
      <c r="BF399" t="s">
        <v>19</v>
      </c>
      <c r="BG399" t="s">
        <v>999</v>
      </c>
      <c r="BQ399">
        <v>-1</v>
      </c>
      <c r="BR399">
        <v>-1</v>
      </c>
      <c r="BS399">
        <v>0</v>
      </c>
      <c r="BT399">
        <v>-2</v>
      </c>
      <c r="BU399">
        <v>-1</v>
      </c>
      <c r="BV399">
        <v>-2</v>
      </c>
      <c r="BW399">
        <v>0</v>
      </c>
      <c r="BX399">
        <v>-2</v>
      </c>
      <c r="BY399">
        <v>-2</v>
      </c>
      <c r="CC399">
        <v>0</v>
      </c>
      <c r="CD399">
        <v>0</v>
      </c>
      <c r="CE399">
        <v>0</v>
      </c>
      <c r="CF399">
        <v>-1</v>
      </c>
      <c r="CG399">
        <v>-2</v>
      </c>
      <c r="CH399">
        <v>-2</v>
      </c>
      <c r="CJ399">
        <v>0</v>
      </c>
      <c r="CK399">
        <v>-2</v>
      </c>
      <c r="CL399">
        <v>-2</v>
      </c>
      <c r="CM399">
        <v>-2</v>
      </c>
      <c r="CO399">
        <v>0</v>
      </c>
      <c r="CP399">
        <v>-2</v>
      </c>
      <c r="CQ399">
        <v>-2</v>
      </c>
      <c r="CR399">
        <v>-2</v>
      </c>
      <c r="CT399">
        <v>0</v>
      </c>
      <c r="CU399">
        <v>-2</v>
      </c>
      <c r="CV399">
        <v>-2</v>
      </c>
      <c r="CW399">
        <v>-2</v>
      </c>
      <c r="CY399">
        <v>0</v>
      </c>
      <c r="CZ399">
        <v>-2</v>
      </c>
      <c r="DA399">
        <v>-2</v>
      </c>
      <c r="DB399">
        <v>-2</v>
      </c>
      <c r="DD399">
        <v>0</v>
      </c>
      <c r="DE399">
        <v>-1</v>
      </c>
      <c r="DF399">
        <v>-2</v>
      </c>
      <c r="DG399">
        <v>-2</v>
      </c>
      <c r="DI399">
        <v>0</v>
      </c>
      <c r="DJ399">
        <v>-1</v>
      </c>
      <c r="DK399">
        <v>-2</v>
      </c>
      <c r="DL399">
        <v>-2</v>
      </c>
      <c r="DN399">
        <v>0</v>
      </c>
      <c r="DO399">
        <v>0</v>
      </c>
      <c r="DT399" t="s">
        <v>3032</v>
      </c>
      <c r="DU399" t="s">
        <v>2977</v>
      </c>
      <c r="DZ399">
        <v>-1</v>
      </c>
      <c r="EA399">
        <v>-1</v>
      </c>
      <c r="EB399">
        <v>-1</v>
      </c>
      <c r="EC399">
        <v>-1</v>
      </c>
      <c r="ED399">
        <v>-1</v>
      </c>
      <c r="EE399">
        <v>-1</v>
      </c>
      <c r="EF399">
        <v>-1</v>
      </c>
      <c r="EG399">
        <v>-1</v>
      </c>
    </row>
    <row r="400" spans="1:142" x14ac:dyDescent="0.25">
      <c r="A400" t="s">
        <v>640</v>
      </c>
      <c r="B400" t="s">
        <v>641</v>
      </c>
      <c r="C400" t="s">
        <v>997</v>
      </c>
      <c r="D400">
        <v>6</v>
      </c>
      <c r="E400" t="s">
        <v>998</v>
      </c>
      <c r="F400" t="s">
        <v>1002</v>
      </c>
      <c r="G400" t="s">
        <v>1003</v>
      </c>
      <c r="H400" t="s">
        <v>3394</v>
      </c>
      <c r="I400" t="s">
        <v>1001</v>
      </c>
      <c r="J400" t="s">
        <v>1001</v>
      </c>
      <c r="K400" t="s">
        <v>1002</v>
      </c>
      <c r="L400" t="s">
        <v>1013</v>
      </c>
      <c r="M400">
        <v>747</v>
      </c>
      <c r="N400" t="s">
        <v>56</v>
      </c>
      <c r="O400" t="s">
        <v>1014</v>
      </c>
      <c r="P400" t="s">
        <v>1015</v>
      </c>
      <c r="Q400" t="s">
        <v>1015</v>
      </c>
      <c r="R400" t="s">
        <v>4637</v>
      </c>
      <c r="S400" t="s">
        <v>34</v>
      </c>
      <c r="T400" t="s">
        <v>1016</v>
      </c>
      <c r="U400" t="s">
        <v>4750</v>
      </c>
      <c r="V400" t="s">
        <v>26</v>
      </c>
      <c r="W400">
        <v>5</v>
      </c>
      <c r="X400" t="s">
        <v>4745</v>
      </c>
      <c r="Y400">
        <v>1200</v>
      </c>
      <c r="Z400">
        <v>600</v>
      </c>
      <c r="AA400">
        <v>600</v>
      </c>
      <c r="AB400">
        <v>-1</v>
      </c>
      <c r="AC400">
        <v>-1</v>
      </c>
      <c r="AD400" t="s">
        <v>19</v>
      </c>
      <c r="AE400">
        <v>0</v>
      </c>
      <c r="AF400" t="s">
        <v>19</v>
      </c>
      <c r="AG400">
        <v>-1</v>
      </c>
      <c r="AH400" t="s">
        <v>19</v>
      </c>
      <c r="AI400">
        <v>-1</v>
      </c>
      <c r="AJ400" t="s">
        <v>19</v>
      </c>
      <c r="AK400">
        <v>-1</v>
      </c>
      <c r="AL400">
        <v>-1</v>
      </c>
      <c r="AM400" t="s">
        <v>19</v>
      </c>
      <c r="AN400">
        <v>-1</v>
      </c>
      <c r="AO400">
        <f t="shared" si="277"/>
        <v>0</v>
      </c>
      <c r="AP400" t="s">
        <v>19</v>
      </c>
      <c r="AQ400">
        <v>-1</v>
      </c>
      <c r="AR400">
        <f t="shared" si="278"/>
        <v>0</v>
      </c>
      <c r="AS400" t="s">
        <v>19</v>
      </c>
      <c r="AT400">
        <v>-1</v>
      </c>
      <c r="AU400">
        <f t="shared" si="279"/>
        <v>0</v>
      </c>
      <c r="AV400" t="s">
        <v>19</v>
      </c>
      <c r="AW400">
        <v>-1</v>
      </c>
      <c r="AX400" t="s">
        <v>19</v>
      </c>
      <c r="AY400">
        <v>-1</v>
      </c>
      <c r="AZ400">
        <f t="shared" si="280"/>
        <v>0</v>
      </c>
      <c r="BA400">
        <v>-1</v>
      </c>
      <c r="BB400" t="s">
        <v>19</v>
      </c>
      <c r="BC400">
        <v>-1</v>
      </c>
      <c r="BD400" t="s">
        <v>19</v>
      </c>
      <c r="BE400">
        <v>-1</v>
      </c>
      <c r="BF400" t="s">
        <v>19</v>
      </c>
      <c r="BG400" t="s">
        <v>999</v>
      </c>
      <c r="BQ400">
        <v>-1</v>
      </c>
      <c r="BR400">
        <v>-1</v>
      </c>
      <c r="BS400">
        <v>0</v>
      </c>
      <c r="BT400">
        <v>-2</v>
      </c>
      <c r="BU400">
        <v>-1</v>
      </c>
      <c r="BV400">
        <v>-2</v>
      </c>
      <c r="BW400">
        <v>0</v>
      </c>
      <c r="BX400">
        <v>-2</v>
      </c>
      <c r="BY400">
        <v>-2</v>
      </c>
      <c r="CC400">
        <v>0</v>
      </c>
      <c r="CD400">
        <v>0</v>
      </c>
      <c r="CE400">
        <v>0</v>
      </c>
      <c r="CF400">
        <v>-1</v>
      </c>
      <c r="CG400">
        <v>-2</v>
      </c>
      <c r="CH400">
        <v>-2</v>
      </c>
      <c r="CJ400">
        <v>0</v>
      </c>
      <c r="CK400">
        <v>-2</v>
      </c>
      <c r="CL400">
        <v>-2</v>
      </c>
      <c r="CM400">
        <v>-2</v>
      </c>
      <c r="CO400">
        <v>0</v>
      </c>
      <c r="CP400">
        <v>-2</v>
      </c>
      <c r="CQ400">
        <v>-2</v>
      </c>
      <c r="CR400">
        <v>-2</v>
      </c>
      <c r="CT400">
        <v>0</v>
      </c>
      <c r="CU400">
        <v>-2</v>
      </c>
      <c r="CV400">
        <v>-2</v>
      </c>
      <c r="CW400">
        <v>-2</v>
      </c>
      <c r="CY400">
        <v>0</v>
      </c>
      <c r="CZ400">
        <v>-2</v>
      </c>
      <c r="DA400">
        <v>-2</v>
      </c>
      <c r="DB400">
        <v>-2</v>
      </c>
      <c r="DD400">
        <v>0</v>
      </c>
      <c r="DE400">
        <v>-1</v>
      </c>
      <c r="DF400">
        <v>-2</v>
      </c>
      <c r="DG400">
        <v>-2</v>
      </c>
      <c r="DI400">
        <v>0</v>
      </c>
      <c r="DJ400">
        <v>-1</v>
      </c>
      <c r="DK400">
        <v>-2</v>
      </c>
      <c r="DL400">
        <v>-2</v>
      </c>
      <c r="DN400">
        <v>0</v>
      </c>
      <c r="DO400">
        <v>0</v>
      </c>
      <c r="DU400" t="s">
        <v>2977</v>
      </c>
      <c r="DZ400">
        <v>-1</v>
      </c>
      <c r="EA400">
        <v>-1</v>
      </c>
      <c r="EB400">
        <v>-1</v>
      </c>
      <c r="EC400">
        <v>-1</v>
      </c>
      <c r="ED400">
        <v>-1</v>
      </c>
      <c r="EE400">
        <v>-1</v>
      </c>
      <c r="EF400">
        <v>-1</v>
      </c>
      <c r="EG400">
        <v>-1</v>
      </c>
    </row>
    <row r="401" spans="1:141" x14ac:dyDescent="0.25">
      <c r="A401" t="s">
        <v>640</v>
      </c>
      <c r="B401" t="s">
        <v>641</v>
      </c>
      <c r="C401" t="s">
        <v>1017</v>
      </c>
      <c r="D401">
        <v>7</v>
      </c>
      <c r="E401" t="s">
        <v>1018</v>
      </c>
      <c r="F401" t="s">
        <v>19</v>
      </c>
      <c r="G401" t="s">
        <v>19</v>
      </c>
      <c r="H401" t="s">
        <v>19</v>
      </c>
      <c r="I401" t="s">
        <v>19</v>
      </c>
      <c r="J401" t="s">
        <v>19</v>
      </c>
      <c r="K401" t="s">
        <v>1017</v>
      </c>
      <c r="L401" t="s">
        <v>1019</v>
      </c>
      <c r="M401">
        <v>984</v>
      </c>
      <c r="N401" t="s">
        <v>21</v>
      </c>
      <c r="O401" t="s">
        <v>1020</v>
      </c>
      <c r="P401" t="s">
        <v>4751</v>
      </c>
      <c r="Q401" t="s">
        <v>1021</v>
      </c>
      <c r="R401" t="s">
        <v>4752</v>
      </c>
      <c r="S401" t="s">
        <v>34</v>
      </c>
      <c r="T401" t="s">
        <v>52</v>
      </c>
      <c r="U401" t="s">
        <v>2991</v>
      </c>
      <c r="V401" t="s">
        <v>26</v>
      </c>
      <c r="W401">
        <v>1</v>
      </c>
      <c r="X401" t="s">
        <v>4753</v>
      </c>
      <c r="Y401">
        <v>1000000</v>
      </c>
      <c r="Z401">
        <v>265000</v>
      </c>
      <c r="AA401">
        <v>255000</v>
      </c>
      <c r="AB401">
        <v>245000</v>
      </c>
      <c r="AC401">
        <v>235000</v>
      </c>
      <c r="AD401" t="s">
        <v>19</v>
      </c>
      <c r="AE401">
        <v>227000</v>
      </c>
      <c r="AF401" t="s">
        <v>19</v>
      </c>
      <c r="AG401">
        <v>418474</v>
      </c>
      <c r="AH401" t="s">
        <v>19</v>
      </c>
      <c r="AI401">
        <v>32828</v>
      </c>
      <c r="AJ401" t="s">
        <v>4754</v>
      </c>
      <c r="AK401">
        <v>32828</v>
      </c>
      <c r="AL401">
        <f>+AG401+AK401</f>
        <v>451302</v>
      </c>
      <c r="AM401" t="s">
        <v>4755</v>
      </c>
      <c r="AN401">
        <v>208703</v>
      </c>
      <c r="AO401">
        <f t="shared" si="277"/>
        <v>208703</v>
      </c>
      <c r="AP401" t="s">
        <v>19</v>
      </c>
      <c r="AQ401">
        <v>231135</v>
      </c>
      <c r="AR401">
        <f t="shared" si="278"/>
        <v>231135</v>
      </c>
      <c r="AS401" t="s">
        <v>19</v>
      </c>
      <c r="AT401">
        <v>88036</v>
      </c>
      <c r="AU401">
        <f t="shared" si="279"/>
        <v>88036</v>
      </c>
      <c r="AV401" t="s">
        <v>19</v>
      </c>
      <c r="AW401">
        <v>12126</v>
      </c>
      <c r="AX401" t="s">
        <v>19</v>
      </c>
      <c r="AY401">
        <v>58290</v>
      </c>
      <c r="AZ401">
        <f t="shared" si="280"/>
        <v>58290</v>
      </c>
      <c r="BA401">
        <f t="shared" si="281"/>
        <v>586164</v>
      </c>
      <c r="BB401" t="s">
        <v>19</v>
      </c>
      <c r="BC401">
        <v>1273914</v>
      </c>
      <c r="BD401" t="s">
        <v>4756</v>
      </c>
      <c r="BE401">
        <v>1273914</v>
      </c>
      <c r="BF401" t="s">
        <v>4756</v>
      </c>
      <c r="BG401" t="s">
        <v>19</v>
      </c>
      <c r="BQ401">
        <v>2.3743205673758863</v>
      </c>
      <c r="BR401">
        <v>1.9204340425531914</v>
      </c>
      <c r="BS401">
        <v>0.41847400000000001</v>
      </c>
      <c r="BT401">
        <v>0.45130199999999998</v>
      </c>
      <c r="BU401">
        <v>1.9204340425531914</v>
      </c>
      <c r="BV401">
        <v>0.45130199999999998</v>
      </c>
      <c r="BW401">
        <v>418474</v>
      </c>
      <c r="BX401">
        <v>451302</v>
      </c>
      <c r="BY401">
        <v>451302</v>
      </c>
      <c r="BZ401">
        <v>0</v>
      </c>
      <c r="CA401">
        <v>1</v>
      </c>
      <c r="CB401">
        <v>1</v>
      </c>
      <c r="CC401">
        <v>0</v>
      </c>
      <c r="CD401">
        <v>0.45130199999999998</v>
      </c>
      <c r="CE401">
        <v>0.45130199999999998</v>
      </c>
      <c r="CF401">
        <v>2.1296224489795916</v>
      </c>
      <c r="CG401">
        <v>0.66000499999999995</v>
      </c>
      <c r="CH401">
        <v>660005</v>
      </c>
      <c r="CI401">
        <v>1</v>
      </c>
      <c r="CJ401">
        <v>0.66000499999999995</v>
      </c>
      <c r="CK401">
        <v>2.7619340659340659</v>
      </c>
      <c r="CL401">
        <v>0.89114000000000004</v>
      </c>
      <c r="CM401">
        <v>891140</v>
      </c>
      <c r="CN401">
        <v>1</v>
      </c>
      <c r="CO401">
        <v>0.89114000000000004</v>
      </c>
      <c r="CP401">
        <v>2.5348091236494597</v>
      </c>
      <c r="CQ401">
        <v>0.97917600000000005</v>
      </c>
      <c r="CR401">
        <v>979176</v>
      </c>
      <c r="CS401">
        <v>1</v>
      </c>
      <c r="CT401">
        <v>0.97917600000000005</v>
      </c>
      <c r="CU401">
        <v>2.204081632653061</v>
      </c>
      <c r="CV401">
        <v>0.99130200000000002</v>
      </c>
      <c r="CW401">
        <v>991302</v>
      </c>
      <c r="CX401">
        <v>1</v>
      </c>
      <c r="CY401">
        <v>0.99130200000000002</v>
      </c>
      <c r="CZ401">
        <v>2.3925061224489794</v>
      </c>
      <c r="DA401">
        <v>1.037466</v>
      </c>
      <c r="DB401">
        <v>1037466</v>
      </c>
      <c r="DC401">
        <v>1</v>
      </c>
      <c r="DD401">
        <v>1</v>
      </c>
      <c r="DE401">
        <v>1.2279091555771466</v>
      </c>
      <c r="DF401">
        <v>2.3113800000000002</v>
      </c>
      <c r="DG401">
        <v>2311380</v>
      </c>
      <c r="DH401">
        <v>1</v>
      </c>
      <c r="DI401">
        <v>1</v>
      </c>
      <c r="DJ401">
        <v>1.1795871351505511</v>
      </c>
      <c r="DK401">
        <v>3.5852940000000002</v>
      </c>
      <c r="DL401">
        <v>3585294</v>
      </c>
      <c r="DM401">
        <v>1</v>
      </c>
      <c r="DN401">
        <v>1</v>
      </c>
      <c r="DO401">
        <v>0</v>
      </c>
      <c r="DQ401" t="s">
        <v>3117</v>
      </c>
      <c r="DR401" t="s">
        <v>3118</v>
      </c>
      <c r="DZ401">
        <v>98000</v>
      </c>
      <c r="EA401">
        <v>61250</v>
      </c>
      <c r="EB401">
        <v>49000</v>
      </c>
      <c r="EC401">
        <v>36750</v>
      </c>
      <c r="ED401">
        <v>1037466</v>
      </c>
      <c r="EE401">
        <v>1122466</v>
      </c>
      <c r="EF401">
        <v>1207466</v>
      </c>
      <c r="EG401">
        <v>1292466</v>
      </c>
      <c r="EK401">
        <v>4659864</v>
      </c>
    </row>
    <row r="402" spans="1:141" x14ac:dyDescent="0.25">
      <c r="A402" t="s">
        <v>640</v>
      </c>
      <c r="B402" t="s">
        <v>641</v>
      </c>
      <c r="C402" t="s">
        <v>1017</v>
      </c>
      <c r="D402">
        <v>7</v>
      </c>
      <c r="E402" t="s">
        <v>1018</v>
      </c>
      <c r="F402" t="s">
        <v>1022</v>
      </c>
      <c r="G402" t="s">
        <v>1023</v>
      </c>
      <c r="H402" t="s">
        <v>2997</v>
      </c>
      <c r="I402" t="s">
        <v>4751</v>
      </c>
      <c r="J402" t="s">
        <v>4751</v>
      </c>
      <c r="K402" t="s">
        <v>1022</v>
      </c>
      <c r="L402" t="s">
        <v>1024</v>
      </c>
      <c r="M402">
        <v>974</v>
      </c>
      <c r="N402" t="s">
        <v>56</v>
      </c>
      <c r="O402" t="s">
        <v>1025</v>
      </c>
      <c r="P402" t="s">
        <v>4751</v>
      </c>
      <c r="Q402" t="s">
        <v>1021</v>
      </c>
      <c r="R402" t="s">
        <v>4752</v>
      </c>
      <c r="S402" t="s">
        <v>64</v>
      </c>
      <c r="T402" t="s">
        <v>52</v>
      </c>
      <c r="U402" t="s">
        <v>2991</v>
      </c>
      <c r="V402" t="s">
        <v>26</v>
      </c>
      <c r="W402">
        <v>1</v>
      </c>
      <c r="X402" t="s">
        <v>4753</v>
      </c>
      <c r="Y402">
        <v>6</v>
      </c>
      <c r="Z402">
        <v>6</v>
      </c>
      <c r="AA402">
        <v>5</v>
      </c>
      <c r="AB402">
        <v>3</v>
      </c>
      <c r="AC402">
        <v>1</v>
      </c>
      <c r="AD402" t="s">
        <v>19</v>
      </c>
      <c r="AE402">
        <v>16</v>
      </c>
      <c r="AF402" t="s">
        <v>19</v>
      </c>
      <c r="AG402">
        <v>5</v>
      </c>
      <c r="AH402" t="s">
        <v>4757</v>
      </c>
      <c r="AI402">
        <v>5</v>
      </c>
      <c r="AJ402" t="s">
        <v>4758</v>
      </c>
      <c r="AK402">
        <v>5</v>
      </c>
      <c r="AL402">
        <f t="shared" ref="AL402:AL418" si="282">+AK402</f>
        <v>5</v>
      </c>
      <c r="AM402" t="s">
        <v>19</v>
      </c>
      <c r="AN402">
        <v>5</v>
      </c>
      <c r="AP402" t="s">
        <v>19</v>
      </c>
      <c r="AQ402">
        <v>6</v>
      </c>
      <c r="AS402" t="s">
        <v>4759</v>
      </c>
      <c r="AT402">
        <v>6</v>
      </c>
      <c r="AV402" t="s">
        <v>19</v>
      </c>
      <c r="AW402">
        <v>7</v>
      </c>
      <c r="AX402" t="s">
        <v>19</v>
      </c>
      <c r="AY402">
        <v>7</v>
      </c>
      <c r="BA402">
        <f t="shared" ref="BA402:BA418" si="283">+AY402</f>
        <v>7</v>
      </c>
      <c r="BB402" t="s">
        <v>19</v>
      </c>
      <c r="BC402">
        <v>7</v>
      </c>
      <c r="BD402" t="s">
        <v>4760</v>
      </c>
      <c r="BE402">
        <v>7</v>
      </c>
      <c r="BF402" t="s">
        <v>4760</v>
      </c>
      <c r="BG402" t="s">
        <v>1019</v>
      </c>
      <c r="BQ402">
        <v>6.666666666666667</v>
      </c>
      <c r="BR402">
        <v>5</v>
      </c>
      <c r="BS402">
        <v>0.83333333333333337</v>
      </c>
      <c r="BT402">
        <v>0.83333333333333337</v>
      </c>
      <c r="BU402">
        <v>5</v>
      </c>
      <c r="BV402">
        <v>0.83333333333333337</v>
      </c>
      <c r="BW402">
        <v>5</v>
      </c>
      <c r="BX402">
        <v>5</v>
      </c>
      <c r="BY402">
        <v>5</v>
      </c>
      <c r="BZ402">
        <v>1</v>
      </c>
      <c r="CA402">
        <v>1</v>
      </c>
      <c r="CB402">
        <v>1</v>
      </c>
      <c r="CC402">
        <v>0.83333333333333337</v>
      </c>
      <c r="CD402">
        <v>0.83333333333333337</v>
      </c>
      <c r="CE402">
        <v>0.83333333333333337</v>
      </c>
      <c r="CF402">
        <v>0.83333333333333337</v>
      </c>
      <c r="CG402">
        <v>0.83333333333333337</v>
      </c>
      <c r="CH402">
        <v>5</v>
      </c>
      <c r="CI402">
        <v>0.83333333333333337</v>
      </c>
      <c r="CJ402">
        <v>0.83333333333333337</v>
      </c>
      <c r="CK402">
        <v>1</v>
      </c>
      <c r="CL402">
        <v>1</v>
      </c>
      <c r="CM402">
        <v>6</v>
      </c>
      <c r="CN402">
        <v>1</v>
      </c>
      <c r="CO402">
        <v>1</v>
      </c>
      <c r="CP402">
        <v>0.8571428571428571</v>
      </c>
      <c r="CQ402">
        <v>1</v>
      </c>
      <c r="CR402">
        <v>6</v>
      </c>
      <c r="CS402">
        <v>0.8571428571428571</v>
      </c>
      <c r="CT402">
        <v>1</v>
      </c>
      <c r="CU402">
        <v>2.3333333333333335</v>
      </c>
      <c r="CV402">
        <v>1.1666666666666667</v>
      </c>
      <c r="CW402">
        <v>7</v>
      </c>
      <c r="CX402">
        <v>1</v>
      </c>
      <c r="CY402">
        <v>1</v>
      </c>
      <c r="CZ402">
        <v>2.3333333333333335</v>
      </c>
      <c r="DA402">
        <v>1.1666666666666667</v>
      </c>
      <c r="DB402">
        <v>7</v>
      </c>
      <c r="DC402">
        <v>1</v>
      </c>
      <c r="DD402">
        <v>1</v>
      </c>
      <c r="DE402">
        <v>1</v>
      </c>
      <c r="DF402">
        <v>1.1666666666666667</v>
      </c>
      <c r="DG402">
        <v>7</v>
      </c>
      <c r="DH402">
        <v>1</v>
      </c>
      <c r="DI402">
        <v>1</v>
      </c>
      <c r="DJ402">
        <v>1</v>
      </c>
      <c r="DK402">
        <v>1.1666666666666667</v>
      </c>
      <c r="DL402">
        <v>7</v>
      </c>
      <c r="DM402">
        <v>1</v>
      </c>
      <c r="DN402">
        <v>1</v>
      </c>
      <c r="DO402">
        <v>0</v>
      </c>
      <c r="DP402" t="s">
        <v>3049</v>
      </c>
      <c r="DQ402" t="s">
        <v>3117</v>
      </c>
      <c r="DR402" t="s">
        <v>3136</v>
      </c>
      <c r="DU402" t="s">
        <v>2977</v>
      </c>
      <c r="DV402" t="s">
        <v>4761</v>
      </c>
      <c r="DW402" t="s">
        <v>19</v>
      </c>
      <c r="DX402" t="s">
        <v>4762</v>
      </c>
      <c r="DY402" t="s">
        <v>19</v>
      </c>
      <c r="DZ402">
        <v>6</v>
      </c>
      <c r="EA402">
        <v>6</v>
      </c>
      <c r="EB402">
        <v>7</v>
      </c>
      <c r="EC402">
        <v>8</v>
      </c>
      <c r="ED402">
        <v>7</v>
      </c>
      <c r="EE402">
        <v>7</v>
      </c>
      <c r="EF402">
        <v>7</v>
      </c>
      <c r="EG402">
        <v>9</v>
      </c>
      <c r="EK402">
        <v>9</v>
      </c>
    </row>
    <row r="403" spans="1:141" x14ac:dyDescent="0.25">
      <c r="A403" t="s">
        <v>640</v>
      </c>
      <c r="B403" t="s">
        <v>641</v>
      </c>
      <c r="C403" t="s">
        <v>1017</v>
      </c>
      <c r="D403">
        <v>7</v>
      </c>
      <c r="E403" t="s">
        <v>1018</v>
      </c>
      <c r="F403" t="s">
        <v>1026</v>
      </c>
      <c r="G403" t="s">
        <v>1027</v>
      </c>
      <c r="H403" t="s">
        <v>2997</v>
      </c>
      <c r="I403" t="s">
        <v>4751</v>
      </c>
      <c r="J403" t="s">
        <v>4751</v>
      </c>
      <c r="K403" t="s">
        <v>1026</v>
      </c>
      <c r="L403" t="s">
        <v>1028</v>
      </c>
      <c r="M403">
        <v>975</v>
      </c>
      <c r="N403" t="s">
        <v>56</v>
      </c>
      <c r="O403" t="s">
        <v>1029</v>
      </c>
      <c r="P403" t="s">
        <v>4751</v>
      </c>
      <c r="Q403" t="s">
        <v>1021</v>
      </c>
      <c r="R403" t="s">
        <v>4752</v>
      </c>
      <c r="S403" t="s">
        <v>64</v>
      </c>
      <c r="T403" t="s">
        <v>52</v>
      </c>
      <c r="U403" t="s">
        <v>2991</v>
      </c>
      <c r="V403" t="s">
        <v>26</v>
      </c>
      <c r="W403">
        <v>1</v>
      </c>
      <c r="X403" t="s">
        <v>4753</v>
      </c>
      <c r="Y403">
        <v>4</v>
      </c>
      <c r="Z403">
        <v>4</v>
      </c>
      <c r="AA403">
        <v>3</v>
      </c>
      <c r="AB403">
        <v>2</v>
      </c>
      <c r="AC403">
        <v>1</v>
      </c>
      <c r="AD403" t="s">
        <v>19</v>
      </c>
      <c r="AE403">
        <v>0</v>
      </c>
      <c r="AF403" t="s">
        <v>19</v>
      </c>
      <c r="AG403">
        <v>0</v>
      </c>
      <c r="AH403" t="s">
        <v>4763</v>
      </c>
      <c r="AI403">
        <v>1</v>
      </c>
      <c r="AJ403" t="s">
        <v>4764</v>
      </c>
      <c r="AK403">
        <v>1</v>
      </c>
      <c r="AL403">
        <f t="shared" si="282"/>
        <v>1</v>
      </c>
      <c r="AM403" t="s">
        <v>19</v>
      </c>
      <c r="AN403">
        <v>1</v>
      </c>
      <c r="AP403" t="s">
        <v>19</v>
      </c>
      <c r="AQ403">
        <v>1</v>
      </c>
      <c r="AS403" t="s">
        <v>19</v>
      </c>
      <c r="AT403">
        <v>2</v>
      </c>
      <c r="AV403" t="s">
        <v>19</v>
      </c>
      <c r="AW403">
        <v>2</v>
      </c>
      <c r="AX403" t="s">
        <v>19</v>
      </c>
      <c r="AY403">
        <v>2</v>
      </c>
      <c r="BA403">
        <f t="shared" si="283"/>
        <v>2</v>
      </c>
      <c r="BB403" t="s">
        <v>19</v>
      </c>
      <c r="BC403">
        <v>2</v>
      </c>
      <c r="BD403" t="s">
        <v>4760</v>
      </c>
      <c r="BE403">
        <v>2</v>
      </c>
      <c r="BF403" t="s">
        <v>4760</v>
      </c>
      <c r="BG403" t="s">
        <v>1019</v>
      </c>
      <c r="BQ403">
        <v>0</v>
      </c>
      <c r="BR403">
        <v>1</v>
      </c>
      <c r="BS403">
        <v>0</v>
      </c>
      <c r="BT403">
        <v>0.25</v>
      </c>
      <c r="BU403">
        <v>1</v>
      </c>
      <c r="BV403">
        <v>0.25</v>
      </c>
      <c r="BW403">
        <v>0</v>
      </c>
      <c r="BX403">
        <v>1</v>
      </c>
      <c r="BY403">
        <v>1</v>
      </c>
      <c r="BZ403">
        <v>0</v>
      </c>
      <c r="CA403">
        <v>1</v>
      </c>
      <c r="CB403">
        <v>1</v>
      </c>
      <c r="CC403">
        <v>0</v>
      </c>
      <c r="CD403">
        <v>0.25</v>
      </c>
      <c r="CE403">
        <v>0.25</v>
      </c>
      <c r="CF403">
        <v>0.5</v>
      </c>
      <c r="CG403">
        <v>0.25</v>
      </c>
      <c r="CH403">
        <v>1</v>
      </c>
      <c r="CI403">
        <v>0.5</v>
      </c>
      <c r="CJ403">
        <v>0.25</v>
      </c>
      <c r="CK403">
        <v>0.5</v>
      </c>
      <c r="CL403">
        <v>0.25</v>
      </c>
      <c r="CM403">
        <v>1</v>
      </c>
      <c r="CN403">
        <v>0.5</v>
      </c>
      <c r="CO403">
        <v>0.25</v>
      </c>
      <c r="CP403">
        <v>1</v>
      </c>
      <c r="CQ403">
        <v>0.5</v>
      </c>
      <c r="CR403">
        <v>2</v>
      </c>
      <c r="CS403">
        <v>1</v>
      </c>
      <c r="CT403">
        <v>0.5</v>
      </c>
      <c r="CU403">
        <v>1</v>
      </c>
      <c r="CV403">
        <v>0.5</v>
      </c>
      <c r="CW403">
        <v>2</v>
      </c>
      <c r="CX403">
        <v>1</v>
      </c>
      <c r="CY403">
        <v>0.5</v>
      </c>
      <c r="CZ403">
        <v>1</v>
      </c>
      <c r="DA403">
        <v>0.5</v>
      </c>
      <c r="DB403">
        <v>2</v>
      </c>
      <c r="DC403">
        <v>1</v>
      </c>
      <c r="DD403">
        <v>0.5</v>
      </c>
      <c r="DE403">
        <v>1</v>
      </c>
      <c r="DF403">
        <v>0.5</v>
      </c>
      <c r="DG403">
        <v>2</v>
      </c>
      <c r="DH403">
        <v>1</v>
      </c>
      <c r="DI403">
        <v>0.5</v>
      </c>
      <c r="DJ403">
        <v>1</v>
      </c>
      <c r="DK403">
        <v>0.5</v>
      </c>
      <c r="DL403">
        <v>2</v>
      </c>
      <c r="DM403">
        <v>1</v>
      </c>
      <c r="DN403">
        <v>0.5</v>
      </c>
      <c r="DO403">
        <v>0</v>
      </c>
      <c r="DQ403" t="s">
        <v>3117</v>
      </c>
      <c r="DR403" t="s">
        <v>3121</v>
      </c>
      <c r="DU403" t="s">
        <v>2977</v>
      </c>
      <c r="DV403" t="s">
        <v>4761</v>
      </c>
      <c r="DW403" t="s">
        <v>19</v>
      </c>
      <c r="DX403" t="s">
        <v>4762</v>
      </c>
      <c r="DY403" t="s">
        <v>19</v>
      </c>
      <c r="DZ403">
        <v>2</v>
      </c>
      <c r="EA403">
        <v>2</v>
      </c>
      <c r="EB403">
        <v>2</v>
      </c>
      <c r="EC403">
        <v>2</v>
      </c>
      <c r="ED403">
        <v>2</v>
      </c>
      <c r="EE403">
        <v>2</v>
      </c>
      <c r="EF403">
        <v>2</v>
      </c>
      <c r="EG403">
        <v>3</v>
      </c>
    </row>
    <row r="404" spans="1:141" x14ac:dyDescent="0.25">
      <c r="A404" t="s">
        <v>640</v>
      </c>
      <c r="B404" t="s">
        <v>641</v>
      </c>
      <c r="C404" t="s">
        <v>1017</v>
      </c>
      <c r="D404">
        <v>7</v>
      </c>
      <c r="E404" t="s">
        <v>1018</v>
      </c>
      <c r="F404" t="s">
        <v>1026</v>
      </c>
      <c r="G404" t="s">
        <v>1027</v>
      </c>
      <c r="H404" t="s">
        <v>2997</v>
      </c>
      <c r="I404" t="s">
        <v>4751</v>
      </c>
      <c r="J404" t="s">
        <v>4751</v>
      </c>
      <c r="K404" t="s">
        <v>1026</v>
      </c>
      <c r="L404" t="s">
        <v>1030</v>
      </c>
      <c r="M404">
        <v>976</v>
      </c>
      <c r="N404" t="s">
        <v>56</v>
      </c>
      <c r="O404" t="s">
        <v>1031</v>
      </c>
      <c r="P404" t="s">
        <v>4751</v>
      </c>
      <c r="Q404" t="s">
        <v>1021</v>
      </c>
      <c r="R404" t="s">
        <v>4752</v>
      </c>
      <c r="S404" t="s">
        <v>64</v>
      </c>
      <c r="T404" t="s">
        <v>52</v>
      </c>
      <c r="U404" t="s">
        <v>2991</v>
      </c>
      <c r="V404" t="s">
        <v>26</v>
      </c>
      <c r="W404">
        <v>2</v>
      </c>
      <c r="X404" t="s">
        <v>4753</v>
      </c>
      <c r="Y404">
        <v>9</v>
      </c>
      <c r="Z404">
        <v>9</v>
      </c>
      <c r="AA404">
        <v>6</v>
      </c>
      <c r="AB404">
        <v>3</v>
      </c>
      <c r="AC404">
        <v>1</v>
      </c>
      <c r="AD404" t="s">
        <v>19</v>
      </c>
      <c r="AE404">
        <v>0</v>
      </c>
      <c r="AF404" t="s">
        <v>19</v>
      </c>
      <c r="AG404">
        <v>0</v>
      </c>
      <c r="AH404" t="s">
        <v>4763</v>
      </c>
      <c r="AI404">
        <v>1</v>
      </c>
      <c r="AJ404" t="s">
        <v>4765</v>
      </c>
      <c r="AK404">
        <v>1</v>
      </c>
      <c r="AL404">
        <f t="shared" si="282"/>
        <v>1</v>
      </c>
      <c r="AM404" t="s">
        <v>19</v>
      </c>
      <c r="AN404">
        <v>1</v>
      </c>
      <c r="AP404" t="s">
        <v>19</v>
      </c>
      <c r="AQ404">
        <v>1</v>
      </c>
      <c r="AS404" t="s">
        <v>19</v>
      </c>
      <c r="AT404">
        <v>1</v>
      </c>
      <c r="AV404" t="s">
        <v>19</v>
      </c>
      <c r="AW404">
        <v>2</v>
      </c>
      <c r="AX404" t="s">
        <v>4766</v>
      </c>
      <c r="AY404">
        <v>2</v>
      </c>
      <c r="BA404">
        <f t="shared" si="283"/>
        <v>2</v>
      </c>
      <c r="BB404" t="s">
        <v>19</v>
      </c>
      <c r="BC404">
        <v>3</v>
      </c>
      <c r="BD404" t="s">
        <v>4760</v>
      </c>
      <c r="BE404">
        <v>3</v>
      </c>
      <c r="BF404" t="s">
        <v>4760</v>
      </c>
      <c r="BG404" t="s">
        <v>1019</v>
      </c>
      <c r="BH404">
        <v>1</v>
      </c>
      <c r="BI404">
        <v>1</v>
      </c>
      <c r="BJ404">
        <v>1</v>
      </c>
      <c r="BK404">
        <v>1</v>
      </c>
      <c r="BL404">
        <v>1</v>
      </c>
      <c r="BM404">
        <v>1</v>
      </c>
      <c r="BN404">
        <v>1</v>
      </c>
      <c r="BO404">
        <v>1</v>
      </c>
      <c r="BP404">
        <v>1</v>
      </c>
      <c r="BQ404">
        <v>0</v>
      </c>
      <c r="BR404">
        <v>1</v>
      </c>
      <c r="BS404">
        <v>0</v>
      </c>
      <c r="BT404">
        <v>0.1111111111111111</v>
      </c>
      <c r="BU404">
        <v>1</v>
      </c>
      <c r="BV404">
        <v>0.1111111111111111</v>
      </c>
      <c r="BW404">
        <v>0</v>
      </c>
      <c r="BX404">
        <v>1</v>
      </c>
      <c r="BY404">
        <v>1</v>
      </c>
      <c r="BZ404">
        <v>0</v>
      </c>
      <c r="CA404">
        <v>1</v>
      </c>
      <c r="CB404">
        <v>1</v>
      </c>
      <c r="CC404">
        <v>0</v>
      </c>
      <c r="CD404">
        <v>0.1111111111111111</v>
      </c>
      <c r="CE404">
        <v>0.1111111111111111</v>
      </c>
      <c r="CF404">
        <v>0.5</v>
      </c>
      <c r="CG404">
        <v>0.1111111111111111</v>
      </c>
      <c r="CH404">
        <v>1</v>
      </c>
      <c r="CI404">
        <v>0.5</v>
      </c>
      <c r="CJ404">
        <v>0.1111111111111111</v>
      </c>
      <c r="CK404">
        <v>0.5</v>
      </c>
      <c r="CL404">
        <v>0.1111111111111111</v>
      </c>
      <c r="CM404">
        <v>1</v>
      </c>
      <c r="CN404">
        <v>0.5</v>
      </c>
      <c r="CO404">
        <v>0.1111111111111111</v>
      </c>
      <c r="CP404">
        <v>0.33333333333333331</v>
      </c>
      <c r="CQ404">
        <v>0.1111111111111111</v>
      </c>
      <c r="CR404">
        <v>1</v>
      </c>
      <c r="CS404">
        <v>0.33333333333333331</v>
      </c>
      <c r="CT404">
        <v>0.1111111111111111</v>
      </c>
      <c r="CU404">
        <v>0.66666666666666663</v>
      </c>
      <c r="CV404">
        <v>0.22222222222222221</v>
      </c>
      <c r="CW404">
        <v>2</v>
      </c>
      <c r="CX404">
        <v>0.66666666666666663</v>
      </c>
      <c r="CY404">
        <v>0.22222222222222221</v>
      </c>
      <c r="CZ404">
        <v>0.66666666666666663</v>
      </c>
      <c r="DA404">
        <v>0.22222222222222221</v>
      </c>
      <c r="DB404">
        <v>2</v>
      </c>
      <c r="DC404">
        <v>0.66666666666666663</v>
      </c>
      <c r="DD404">
        <v>0.22222222222222221</v>
      </c>
      <c r="DE404">
        <v>1</v>
      </c>
      <c r="DF404">
        <v>0.33333333333333331</v>
      </c>
      <c r="DG404">
        <v>3</v>
      </c>
      <c r="DH404">
        <v>1</v>
      </c>
      <c r="DI404">
        <v>0.33333333333333331</v>
      </c>
      <c r="DJ404">
        <v>1</v>
      </c>
      <c r="DK404">
        <v>0.33333333333333331</v>
      </c>
      <c r="DL404">
        <v>3</v>
      </c>
      <c r="DM404">
        <v>1</v>
      </c>
      <c r="DN404">
        <v>0.33333333333333331</v>
      </c>
      <c r="DO404">
        <v>0</v>
      </c>
      <c r="DQ404" t="s">
        <v>3117</v>
      </c>
      <c r="DR404" t="s">
        <v>3121</v>
      </c>
      <c r="DU404" t="s">
        <v>2977</v>
      </c>
      <c r="DV404" t="s">
        <v>4761</v>
      </c>
      <c r="DW404" t="s">
        <v>19</v>
      </c>
      <c r="DX404" t="s">
        <v>4762</v>
      </c>
      <c r="DY404" t="s">
        <v>19</v>
      </c>
      <c r="DZ404">
        <v>2</v>
      </c>
      <c r="EA404">
        <v>2</v>
      </c>
      <c r="EB404">
        <v>3</v>
      </c>
      <c r="EC404">
        <v>3</v>
      </c>
      <c r="ED404">
        <v>3</v>
      </c>
      <c r="EE404">
        <v>3</v>
      </c>
      <c r="EF404">
        <v>4</v>
      </c>
      <c r="EG404">
        <v>6</v>
      </c>
    </row>
    <row r="405" spans="1:141" x14ac:dyDescent="0.25">
      <c r="A405" t="s">
        <v>640</v>
      </c>
      <c r="B405" t="s">
        <v>641</v>
      </c>
      <c r="C405" t="s">
        <v>1017</v>
      </c>
      <c r="D405">
        <v>7</v>
      </c>
      <c r="E405" t="s">
        <v>1018</v>
      </c>
      <c r="F405" t="s">
        <v>1026</v>
      </c>
      <c r="G405" t="s">
        <v>1027</v>
      </c>
      <c r="H405" t="s">
        <v>2997</v>
      </c>
      <c r="I405" t="s">
        <v>4751</v>
      </c>
      <c r="J405" t="s">
        <v>4751</v>
      </c>
      <c r="K405" t="s">
        <v>1026</v>
      </c>
      <c r="L405" t="s">
        <v>1032</v>
      </c>
      <c r="M405">
        <v>977</v>
      </c>
      <c r="N405" t="s">
        <v>56</v>
      </c>
      <c r="O405" t="s">
        <v>1033</v>
      </c>
      <c r="P405" t="s">
        <v>281</v>
      </c>
      <c r="Q405" t="s">
        <v>281</v>
      </c>
      <c r="R405" t="s">
        <v>3325</v>
      </c>
      <c r="S405" t="s">
        <v>64</v>
      </c>
      <c r="T405" t="s">
        <v>52</v>
      </c>
      <c r="U405" t="s">
        <v>2991</v>
      </c>
      <c r="V405" t="s">
        <v>26</v>
      </c>
      <c r="W405">
        <v>3</v>
      </c>
      <c r="X405" t="s">
        <v>4753</v>
      </c>
      <c r="Y405">
        <v>9</v>
      </c>
      <c r="Z405">
        <v>9</v>
      </c>
      <c r="AA405">
        <v>6</v>
      </c>
      <c r="AB405">
        <v>3</v>
      </c>
      <c r="AC405">
        <v>-1</v>
      </c>
      <c r="AD405" t="s">
        <v>19</v>
      </c>
      <c r="AE405">
        <v>0</v>
      </c>
      <c r="AF405" t="s">
        <v>19</v>
      </c>
      <c r="AG405">
        <v>-1</v>
      </c>
      <c r="AH405" t="s">
        <v>19</v>
      </c>
      <c r="AI405">
        <v>-1</v>
      </c>
      <c r="AJ405" t="s">
        <v>19</v>
      </c>
      <c r="AK405">
        <v>-1</v>
      </c>
      <c r="AL405">
        <f t="shared" si="282"/>
        <v>-1</v>
      </c>
      <c r="AM405" t="s">
        <v>19</v>
      </c>
      <c r="AN405">
        <v>1</v>
      </c>
      <c r="AP405" t="s">
        <v>4767</v>
      </c>
      <c r="AQ405">
        <v>1</v>
      </c>
      <c r="AS405" t="s">
        <v>4768</v>
      </c>
      <c r="AT405">
        <v>1</v>
      </c>
      <c r="AV405" t="s">
        <v>4769</v>
      </c>
      <c r="AW405">
        <v>1</v>
      </c>
      <c r="AX405" t="s">
        <v>4770</v>
      </c>
      <c r="AY405">
        <v>1</v>
      </c>
      <c r="BA405">
        <f t="shared" si="283"/>
        <v>1</v>
      </c>
      <c r="BB405" t="s">
        <v>19</v>
      </c>
      <c r="BC405">
        <v>1</v>
      </c>
      <c r="BD405" t="s">
        <v>19</v>
      </c>
      <c r="BE405">
        <v>1</v>
      </c>
      <c r="BF405" t="s">
        <v>19</v>
      </c>
      <c r="BG405" t="s">
        <v>1019</v>
      </c>
      <c r="BQ405">
        <v>-1</v>
      </c>
      <c r="BR405">
        <v>-1</v>
      </c>
      <c r="BS405">
        <v>0</v>
      </c>
      <c r="BT405">
        <v>-2</v>
      </c>
      <c r="BU405">
        <v>-1</v>
      </c>
      <c r="BV405">
        <v>-2</v>
      </c>
      <c r="BW405">
        <v>0</v>
      </c>
      <c r="BX405">
        <v>-1</v>
      </c>
      <c r="BY405">
        <v>-1</v>
      </c>
      <c r="CC405">
        <v>0</v>
      </c>
      <c r="CD405">
        <v>0</v>
      </c>
      <c r="CE405">
        <v>0</v>
      </c>
      <c r="CF405">
        <v>-1</v>
      </c>
      <c r="CG405">
        <v>0.1111111111111111</v>
      </c>
      <c r="CH405">
        <v>1</v>
      </c>
      <c r="CJ405">
        <v>0.1111111111111111</v>
      </c>
      <c r="CK405">
        <v>-1</v>
      </c>
      <c r="CL405">
        <v>0.1111111111111111</v>
      </c>
      <c r="CM405">
        <v>1</v>
      </c>
      <c r="CO405">
        <v>0.1111111111111111</v>
      </c>
      <c r="CP405">
        <v>-1</v>
      </c>
      <c r="CQ405">
        <v>0.1111111111111111</v>
      </c>
      <c r="CR405">
        <v>1</v>
      </c>
      <c r="CT405">
        <v>0.1111111111111111</v>
      </c>
      <c r="CU405">
        <v>0.33333333333333331</v>
      </c>
      <c r="CV405">
        <v>0.1111111111111111</v>
      </c>
      <c r="CW405">
        <v>1</v>
      </c>
      <c r="CX405">
        <v>0.33333333333333331</v>
      </c>
      <c r="CY405">
        <v>0.1111111111111111</v>
      </c>
      <c r="CZ405">
        <v>0.33333333333333331</v>
      </c>
      <c r="DA405">
        <v>0.1111111111111111</v>
      </c>
      <c r="DB405">
        <v>1</v>
      </c>
      <c r="DC405">
        <v>0.33333333333333331</v>
      </c>
      <c r="DD405">
        <v>0.1111111111111111</v>
      </c>
      <c r="DE405">
        <v>1</v>
      </c>
      <c r="DF405">
        <v>0.1111111111111111</v>
      </c>
      <c r="DG405">
        <v>1</v>
      </c>
      <c r="DH405">
        <v>1</v>
      </c>
      <c r="DI405">
        <v>0.1111111111111111</v>
      </c>
      <c r="DJ405">
        <v>1</v>
      </c>
      <c r="DK405">
        <v>0.1111111111111111</v>
      </c>
      <c r="DL405">
        <v>1</v>
      </c>
      <c r="DM405">
        <v>1</v>
      </c>
      <c r="DN405">
        <v>0.1111111111111111</v>
      </c>
      <c r="DO405">
        <v>0</v>
      </c>
      <c r="DQ405" t="s">
        <v>3117</v>
      </c>
      <c r="DR405" t="s">
        <v>3121</v>
      </c>
      <c r="DZ405">
        <v>-1</v>
      </c>
      <c r="EA405">
        <v>-1</v>
      </c>
      <c r="EB405">
        <v>-1</v>
      </c>
      <c r="EC405">
        <v>-1</v>
      </c>
      <c r="ED405">
        <v>1</v>
      </c>
      <c r="EE405">
        <v>1</v>
      </c>
      <c r="EF405">
        <v>1</v>
      </c>
      <c r="EG405">
        <v>1</v>
      </c>
      <c r="EK405">
        <v>1</v>
      </c>
    </row>
    <row r="406" spans="1:141" x14ac:dyDescent="0.25">
      <c r="A406" t="s">
        <v>640</v>
      </c>
      <c r="B406" t="s">
        <v>641</v>
      </c>
      <c r="C406" t="s">
        <v>1017</v>
      </c>
      <c r="D406">
        <v>7</v>
      </c>
      <c r="E406" t="s">
        <v>1018</v>
      </c>
      <c r="F406" t="s">
        <v>1034</v>
      </c>
      <c r="G406" t="s">
        <v>1035</v>
      </c>
      <c r="H406" t="s">
        <v>2997</v>
      </c>
      <c r="I406" t="s">
        <v>4751</v>
      </c>
      <c r="J406" t="s">
        <v>4751</v>
      </c>
      <c r="K406" t="s">
        <v>1034</v>
      </c>
      <c r="L406" t="s">
        <v>1036</v>
      </c>
      <c r="M406">
        <v>978</v>
      </c>
      <c r="N406" t="s">
        <v>56</v>
      </c>
      <c r="O406" t="s">
        <v>1037</v>
      </c>
      <c r="P406" t="s">
        <v>4751</v>
      </c>
      <c r="Q406" t="s">
        <v>1021</v>
      </c>
      <c r="R406" t="s">
        <v>4752</v>
      </c>
      <c r="S406" t="s">
        <v>64</v>
      </c>
      <c r="T406" t="s">
        <v>52</v>
      </c>
      <c r="U406" t="s">
        <v>2991</v>
      </c>
      <c r="V406" t="s">
        <v>26</v>
      </c>
      <c r="W406">
        <v>1</v>
      </c>
      <c r="X406" t="s">
        <v>4753</v>
      </c>
      <c r="Y406">
        <v>6</v>
      </c>
      <c r="Z406">
        <v>6</v>
      </c>
      <c r="AA406">
        <v>5</v>
      </c>
      <c r="AB406">
        <v>3</v>
      </c>
      <c r="AC406">
        <v>1</v>
      </c>
      <c r="AD406" t="s">
        <v>19</v>
      </c>
      <c r="AE406">
        <v>0</v>
      </c>
      <c r="AF406" t="s">
        <v>19</v>
      </c>
      <c r="AG406">
        <v>1</v>
      </c>
      <c r="AH406" t="s">
        <v>4771</v>
      </c>
      <c r="AI406">
        <v>1</v>
      </c>
      <c r="AJ406" t="s">
        <v>19</v>
      </c>
      <c r="AK406">
        <v>1</v>
      </c>
      <c r="AL406">
        <f t="shared" si="282"/>
        <v>1</v>
      </c>
      <c r="AM406" t="s">
        <v>19</v>
      </c>
      <c r="AN406">
        <v>1</v>
      </c>
      <c r="AP406" t="s">
        <v>19</v>
      </c>
      <c r="AQ406">
        <v>2</v>
      </c>
      <c r="AS406" t="s">
        <v>4772</v>
      </c>
      <c r="AT406">
        <v>3</v>
      </c>
      <c r="AV406" t="s">
        <v>4772</v>
      </c>
      <c r="AW406">
        <v>3</v>
      </c>
      <c r="AX406" t="s">
        <v>4773</v>
      </c>
      <c r="AY406">
        <v>3</v>
      </c>
      <c r="BA406">
        <f t="shared" si="283"/>
        <v>3</v>
      </c>
      <c r="BB406" t="s">
        <v>19</v>
      </c>
      <c r="BC406">
        <v>3</v>
      </c>
      <c r="BD406" t="s">
        <v>4760</v>
      </c>
      <c r="BE406">
        <v>3</v>
      </c>
      <c r="BF406" t="s">
        <v>4760</v>
      </c>
      <c r="BG406" t="s">
        <v>1019</v>
      </c>
      <c r="BQ406">
        <v>1.3333333333333333</v>
      </c>
      <c r="BR406">
        <v>1</v>
      </c>
      <c r="BS406">
        <v>0.16666666666666666</v>
      </c>
      <c r="BT406">
        <v>0.16666666666666666</v>
      </c>
      <c r="BU406">
        <v>1</v>
      </c>
      <c r="BV406">
        <v>0.16666666666666666</v>
      </c>
      <c r="BW406">
        <v>1</v>
      </c>
      <c r="BX406">
        <v>1</v>
      </c>
      <c r="BY406">
        <v>1</v>
      </c>
      <c r="BZ406">
        <v>1</v>
      </c>
      <c r="CA406">
        <v>1</v>
      </c>
      <c r="CB406">
        <v>1</v>
      </c>
      <c r="CC406">
        <v>0.16666666666666666</v>
      </c>
      <c r="CD406">
        <v>0.16666666666666666</v>
      </c>
      <c r="CE406">
        <v>0.16666666666666666</v>
      </c>
      <c r="CF406">
        <v>0.5</v>
      </c>
      <c r="CG406">
        <v>0.16666666666666666</v>
      </c>
      <c r="CH406">
        <v>1</v>
      </c>
      <c r="CI406">
        <v>0.5</v>
      </c>
      <c r="CJ406">
        <v>0.16666666666666666</v>
      </c>
      <c r="CK406">
        <v>0.66666666666666663</v>
      </c>
      <c r="CL406">
        <v>0.33333333333333331</v>
      </c>
      <c r="CM406">
        <v>2</v>
      </c>
      <c r="CN406">
        <v>0.66666666666666663</v>
      </c>
      <c r="CO406">
        <v>0.33333333333333331</v>
      </c>
      <c r="CP406">
        <v>1</v>
      </c>
      <c r="CQ406">
        <v>0.5</v>
      </c>
      <c r="CR406">
        <v>3</v>
      </c>
      <c r="CS406">
        <v>1</v>
      </c>
      <c r="CT406">
        <v>0.5</v>
      </c>
      <c r="CU406">
        <v>1</v>
      </c>
      <c r="CV406">
        <v>0.5</v>
      </c>
      <c r="CW406">
        <v>3</v>
      </c>
      <c r="CX406">
        <v>1</v>
      </c>
      <c r="CY406">
        <v>0.5</v>
      </c>
      <c r="CZ406">
        <v>1</v>
      </c>
      <c r="DA406">
        <v>0.5</v>
      </c>
      <c r="DB406">
        <v>3</v>
      </c>
      <c r="DC406">
        <v>1</v>
      </c>
      <c r="DD406">
        <v>0.5</v>
      </c>
      <c r="DE406">
        <v>1</v>
      </c>
      <c r="DF406">
        <v>0.5</v>
      </c>
      <c r="DG406">
        <v>3</v>
      </c>
      <c r="DH406">
        <v>1</v>
      </c>
      <c r="DI406">
        <v>0.5</v>
      </c>
      <c r="DJ406">
        <v>1</v>
      </c>
      <c r="DK406">
        <v>0.5</v>
      </c>
      <c r="DL406">
        <v>3</v>
      </c>
      <c r="DM406">
        <v>1</v>
      </c>
      <c r="DN406">
        <v>0.5</v>
      </c>
      <c r="DO406">
        <v>0</v>
      </c>
      <c r="DP406" t="s">
        <v>3049</v>
      </c>
      <c r="DQ406" t="s">
        <v>3117</v>
      </c>
      <c r="DR406" t="s">
        <v>3136</v>
      </c>
      <c r="DS406" t="s">
        <v>3097</v>
      </c>
      <c r="DZ406">
        <v>2</v>
      </c>
      <c r="EA406">
        <v>3</v>
      </c>
      <c r="EB406">
        <v>3</v>
      </c>
      <c r="EC406">
        <v>3</v>
      </c>
      <c r="ED406">
        <v>3</v>
      </c>
      <c r="EE406">
        <v>3</v>
      </c>
      <c r="EF406">
        <v>3</v>
      </c>
      <c r="EG406">
        <v>5</v>
      </c>
    </row>
    <row r="407" spans="1:141" x14ac:dyDescent="0.25">
      <c r="A407" t="s">
        <v>640</v>
      </c>
      <c r="B407" t="s">
        <v>641</v>
      </c>
      <c r="C407" t="s">
        <v>1017</v>
      </c>
      <c r="D407">
        <v>7</v>
      </c>
      <c r="E407" t="s">
        <v>1018</v>
      </c>
      <c r="F407" t="s">
        <v>1034</v>
      </c>
      <c r="G407" t="s">
        <v>1035</v>
      </c>
      <c r="H407" t="s">
        <v>2997</v>
      </c>
      <c r="I407" t="s">
        <v>4751</v>
      </c>
      <c r="J407" t="s">
        <v>4751</v>
      </c>
      <c r="K407" t="s">
        <v>1034</v>
      </c>
      <c r="L407" t="s">
        <v>1038</v>
      </c>
      <c r="M407">
        <v>979</v>
      </c>
      <c r="N407" t="s">
        <v>56</v>
      </c>
      <c r="O407" t="s">
        <v>1039</v>
      </c>
      <c r="P407" t="s">
        <v>4751</v>
      </c>
      <c r="Q407" t="s">
        <v>1021</v>
      </c>
      <c r="R407" t="s">
        <v>4752</v>
      </c>
      <c r="S407" t="s">
        <v>64</v>
      </c>
      <c r="T407" t="s">
        <v>25</v>
      </c>
      <c r="U407" t="s">
        <v>2965</v>
      </c>
      <c r="V407" t="s">
        <v>26</v>
      </c>
      <c r="W407">
        <v>2</v>
      </c>
      <c r="X407" t="s">
        <v>4753</v>
      </c>
      <c r="Y407">
        <v>1</v>
      </c>
      <c r="Z407">
        <v>1</v>
      </c>
      <c r="AA407">
        <v>0.8</v>
      </c>
      <c r="AB407">
        <v>0.4</v>
      </c>
      <c r="AC407">
        <v>0.2</v>
      </c>
      <c r="AD407" t="s">
        <v>19</v>
      </c>
      <c r="AE407">
        <v>0</v>
      </c>
      <c r="AF407" t="s">
        <v>19</v>
      </c>
      <c r="AG407">
        <v>0.2</v>
      </c>
      <c r="AH407" t="s">
        <v>4774</v>
      </c>
      <c r="AI407">
        <v>0.22</v>
      </c>
      <c r="AJ407" t="s">
        <v>19</v>
      </c>
      <c r="AK407">
        <v>0.22</v>
      </c>
      <c r="AL407">
        <f t="shared" si="282"/>
        <v>0.22</v>
      </c>
      <c r="AM407" t="s">
        <v>19</v>
      </c>
      <c r="AN407">
        <v>0.22</v>
      </c>
      <c r="AP407" t="s">
        <v>19</v>
      </c>
      <c r="AQ407">
        <v>0.25</v>
      </c>
      <c r="AS407" t="s">
        <v>4775</v>
      </c>
      <c r="AT407">
        <v>0.4</v>
      </c>
      <c r="AV407" t="s">
        <v>19</v>
      </c>
      <c r="AW407">
        <v>0.5</v>
      </c>
      <c r="AX407" t="s">
        <v>19</v>
      </c>
      <c r="AY407">
        <v>0.5</v>
      </c>
      <c r="BA407">
        <f t="shared" si="283"/>
        <v>0.5</v>
      </c>
      <c r="BB407" t="s">
        <v>19</v>
      </c>
      <c r="BC407">
        <v>0.6</v>
      </c>
      <c r="BD407" t="s">
        <v>4776</v>
      </c>
      <c r="BE407">
        <v>0.6</v>
      </c>
      <c r="BF407" t="s">
        <v>4776</v>
      </c>
      <c r="BG407" t="s">
        <v>1019</v>
      </c>
      <c r="BQ407">
        <v>1.3333333333333333</v>
      </c>
      <c r="BR407">
        <v>1.0999999999999999</v>
      </c>
      <c r="BS407">
        <v>0.2</v>
      </c>
      <c r="BT407">
        <v>0.22</v>
      </c>
      <c r="BU407">
        <v>1.0999999999999999</v>
      </c>
      <c r="BV407">
        <v>0.22</v>
      </c>
      <c r="BW407">
        <v>0.2</v>
      </c>
      <c r="BX407">
        <v>0.22</v>
      </c>
      <c r="BY407">
        <v>0.22</v>
      </c>
      <c r="BZ407">
        <v>1</v>
      </c>
      <c r="CA407">
        <v>1</v>
      </c>
      <c r="CB407">
        <v>1</v>
      </c>
      <c r="CC407">
        <v>0.2</v>
      </c>
      <c r="CD407">
        <v>0.22</v>
      </c>
      <c r="CE407">
        <v>0.22</v>
      </c>
      <c r="CF407">
        <v>1</v>
      </c>
      <c r="CG407">
        <v>0.22</v>
      </c>
      <c r="CH407">
        <v>0.22</v>
      </c>
      <c r="CI407">
        <v>1</v>
      </c>
      <c r="CJ407">
        <v>0.22</v>
      </c>
      <c r="CK407">
        <v>1.1363636363636365</v>
      </c>
      <c r="CL407">
        <v>0.25</v>
      </c>
      <c r="CM407">
        <v>0.25</v>
      </c>
      <c r="CN407">
        <v>1</v>
      </c>
      <c r="CO407">
        <v>0.25</v>
      </c>
      <c r="CP407">
        <v>1.8181818181818183</v>
      </c>
      <c r="CQ407">
        <v>0.4</v>
      </c>
      <c r="CR407">
        <v>0.4</v>
      </c>
      <c r="CS407">
        <v>1</v>
      </c>
      <c r="CT407">
        <v>0.4</v>
      </c>
      <c r="CU407">
        <v>1.25</v>
      </c>
      <c r="CV407">
        <v>0.5</v>
      </c>
      <c r="CW407">
        <v>0.5</v>
      </c>
      <c r="CX407">
        <v>1</v>
      </c>
      <c r="CY407">
        <v>0.5</v>
      </c>
      <c r="CZ407">
        <v>1.25</v>
      </c>
      <c r="DA407">
        <v>0.5</v>
      </c>
      <c r="DB407">
        <v>0.5</v>
      </c>
      <c r="DC407">
        <v>1</v>
      </c>
      <c r="DD407">
        <v>0.5</v>
      </c>
      <c r="DE407">
        <v>1.2</v>
      </c>
      <c r="DF407">
        <v>0.6</v>
      </c>
      <c r="DG407">
        <v>0.6</v>
      </c>
      <c r="DH407">
        <v>1</v>
      </c>
      <c r="DI407">
        <v>0.6</v>
      </c>
      <c r="DJ407">
        <v>1.2</v>
      </c>
      <c r="DK407">
        <v>0.6</v>
      </c>
      <c r="DL407">
        <v>0.6</v>
      </c>
      <c r="DM407">
        <v>1</v>
      </c>
      <c r="DN407">
        <v>0.6</v>
      </c>
      <c r="DO407">
        <v>0</v>
      </c>
      <c r="DP407" t="s">
        <v>3049</v>
      </c>
      <c r="DQ407" t="s">
        <v>3117</v>
      </c>
      <c r="DR407" t="s">
        <v>3136</v>
      </c>
      <c r="DS407" t="s">
        <v>3097</v>
      </c>
      <c r="DZ407">
        <v>0.22</v>
      </c>
      <c r="EA407">
        <v>0.22</v>
      </c>
      <c r="EB407">
        <v>0.22</v>
      </c>
      <c r="EC407">
        <v>0.4</v>
      </c>
      <c r="ED407">
        <v>0.5</v>
      </c>
      <c r="EE407">
        <v>0.5</v>
      </c>
      <c r="EF407">
        <v>0.7</v>
      </c>
      <c r="EG407">
        <v>0.8</v>
      </c>
    </row>
    <row r="408" spans="1:141" x14ac:dyDescent="0.25">
      <c r="A408" t="s">
        <v>640</v>
      </c>
      <c r="B408" t="s">
        <v>641</v>
      </c>
      <c r="C408" t="s">
        <v>1017</v>
      </c>
      <c r="D408">
        <v>7</v>
      </c>
      <c r="E408" t="s">
        <v>1018</v>
      </c>
      <c r="F408" t="s">
        <v>1034</v>
      </c>
      <c r="G408" t="s">
        <v>1035</v>
      </c>
      <c r="H408" t="s">
        <v>2997</v>
      </c>
      <c r="I408" t="s">
        <v>4751</v>
      </c>
      <c r="J408" t="s">
        <v>4751</v>
      </c>
      <c r="K408" t="s">
        <v>1034</v>
      </c>
      <c r="L408" t="s">
        <v>1040</v>
      </c>
      <c r="M408">
        <v>980</v>
      </c>
      <c r="N408" t="s">
        <v>56</v>
      </c>
      <c r="O408" t="s">
        <v>1041</v>
      </c>
      <c r="P408" t="s">
        <v>4751</v>
      </c>
      <c r="Q408" t="s">
        <v>1021</v>
      </c>
      <c r="R408" t="s">
        <v>4752</v>
      </c>
      <c r="S408" t="s">
        <v>64</v>
      </c>
      <c r="T408" t="s">
        <v>52</v>
      </c>
      <c r="U408" t="s">
        <v>2991</v>
      </c>
      <c r="V408" t="s">
        <v>26</v>
      </c>
      <c r="W408">
        <v>3</v>
      </c>
      <c r="X408" t="s">
        <v>4753</v>
      </c>
      <c r="Y408">
        <v>400</v>
      </c>
      <c r="Z408">
        <v>400</v>
      </c>
      <c r="AA408">
        <v>300</v>
      </c>
      <c r="AB408">
        <v>100</v>
      </c>
      <c r="AC408">
        <v>20</v>
      </c>
      <c r="AD408" t="s">
        <v>19</v>
      </c>
      <c r="AE408">
        <v>0</v>
      </c>
      <c r="AF408" t="s">
        <v>19</v>
      </c>
      <c r="AG408">
        <v>0</v>
      </c>
      <c r="AH408" t="s">
        <v>4777</v>
      </c>
      <c r="AI408">
        <v>0</v>
      </c>
      <c r="AJ408" t="s">
        <v>19</v>
      </c>
      <c r="AK408">
        <v>0</v>
      </c>
      <c r="AL408">
        <f t="shared" si="282"/>
        <v>0</v>
      </c>
      <c r="AM408" t="s">
        <v>19</v>
      </c>
      <c r="AN408">
        <v>0</v>
      </c>
      <c r="AP408" t="s">
        <v>19</v>
      </c>
      <c r="AQ408">
        <v>0</v>
      </c>
      <c r="AS408" t="s">
        <v>4778</v>
      </c>
      <c r="AT408">
        <v>0</v>
      </c>
      <c r="AV408" t="s">
        <v>19</v>
      </c>
      <c r="AW408">
        <v>35</v>
      </c>
      <c r="AX408" t="s">
        <v>19</v>
      </c>
      <c r="AY408">
        <v>0</v>
      </c>
      <c r="BA408">
        <f t="shared" si="283"/>
        <v>0</v>
      </c>
      <c r="BB408" t="s">
        <v>19</v>
      </c>
      <c r="BC408">
        <v>0</v>
      </c>
      <c r="BD408" t="s">
        <v>4760</v>
      </c>
      <c r="BE408">
        <v>0</v>
      </c>
      <c r="BF408" t="s">
        <v>4760</v>
      </c>
      <c r="BG408" t="s">
        <v>1019</v>
      </c>
      <c r="BH408">
        <v>32</v>
      </c>
      <c r="BI408">
        <v>19</v>
      </c>
      <c r="BJ408">
        <v>19</v>
      </c>
      <c r="BK408">
        <v>32</v>
      </c>
      <c r="BL408">
        <v>54</v>
      </c>
      <c r="BM408">
        <v>61</v>
      </c>
      <c r="BN408">
        <v>74</v>
      </c>
      <c r="BO408">
        <v>74</v>
      </c>
      <c r="BP408">
        <v>35</v>
      </c>
      <c r="BQ408">
        <v>0</v>
      </c>
      <c r="BR408">
        <v>0</v>
      </c>
      <c r="BS408">
        <v>0</v>
      </c>
      <c r="BT408">
        <v>0</v>
      </c>
      <c r="BU408">
        <v>0</v>
      </c>
      <c r="BV408">
        <v>0</v>
      </c>
      <c r="BW408">
        <v>0</v>
      </c>
      <c r="BX408">
        <v>0</v>
      </c>
      <c r="BY408">
        <v>0</v>
      </c>
      <c r="BZ408">
        <v>0</v>
      </c>
      <c r="CA408">
        <v>0</v>
      </c>
      <c r="CB408">
        <v>0</v>
      </c>
      <c r="CC408">
        <v>0</v>
      </c>
      <c r="CD408">
        <v>0</v>
      </c>
      <c r="CE408">
        <v>0</v>
      </c>
      <c r="CF408">
        <v>-2</v>
      </c>
      <c r="CG408">
        <v>0</v>
      </c>
      <c r="CH408">
        <v>0</v>
      </c>
      <c r="CJ408">
        <v>0</v>
      </c>
      <c r="CK408">
        <v>-2</v>
      </c>
      <c r="CL408">
        <v>0</v>
      </c>
      <c r="CM408">
        <v>0</v>
      </c>
      <c r="CO408">
        <v>0</v>
      </c>
      <c r="CP408">
        <v>0</v>
      </c>
      <c r="CQ408">
        <v>0</v>
      </c>
      <c r="CR408">
        <v>0</v>
      </c>
      <c r="CS408">
        <v>0</v>
      </c>
      <c r="CT408">
        <v>0</v>
      </c>
      <c r="CU408">
        <v>0.35</v>
      </c>
      <c r="CV408">
        <v>8.7499999999999994E-2</v>
      </c>
      <c r="CW408">
        <v>35</v>
      </c>
      <c r="CX408">
        <v>0.35</v>
      </c>
      <c r="CY408">
        <v>8.7499999999999994E-2</v>
      </c>
      <c r="CZ408">
        <v>0</v>
      </c>
      <c r="DA408">
        <v>0</v>
      </c>
      <c r="DB408">
        <v>0</v>
      </c>
      <c r="DC408">
        <v>0</v>
      </c>
      <c r="DD408">
        <v>0</v>
      </c>
      <c r="DE408">
        <v>-2</v>
      </c>
      <c r="DF408">
        <v>0</v>
      </c>
      <c r="DG408">
        <v>0</v>
      </c>
      <c r="DI408">
        <v>0</v>
      </c>
      <c r="DJ408">
        <v>-2</v>
      </c>
      <c r="DK408">
        <v>0</v>
      </c>
      <c r="DL408">
        <v>0</v>
      </c>
      <c r="DN408">
        <v>0</v>
      </c>
      <c r="DO408">
        <v>0</v>
      </c>
      <c r="DP408" t="s">
        <v>3049</v>
      </c>
      <c r="DQ408" t="s">
        <v>3117</v>
      </c>
      <c r="DR408" t="s">
        <v>3136</v>
      </c>
      <c r="DS408" t="s">
        <v>3097</v>
      </c>
      <c r="DZ408">
        <v>0</v>
      </c>
      <c r="EA408">
        <v>0</v>
      </c>
      <c r="EB408">
        <v>50</v>
      </c>
      <c r="EC408">
        <v>100</v>
      </c>
      <c r="ED408">
        <v>0</v>
      </c>
      <c r="EE408">
        <v>0</v>
      </c>
      <c r="EF408">
        <v>0</v>
      </c>
      <c r="EG408">
        <v>300</v>
      </c>
    </row>
    <row r="409" spans="1:141" x14ac:dyDescent="0.25">
      <c r="A409" t="s">
        <v>640</v>
      </c>
      <c r="B409" t="s">
        <v>641</v>
      </c>
      <c r="C409" t="s">
        <v>1017</v>
      </c>
      <c r="D409">
        <v>7</v>
      </c>
      <c r="E409" t="s">
        <v>1018</v>
      </c>
      <c r="F409" t="s">
        <v>1034</v>
      </c>
      <c r="G409" t="s">
        <v>1035</v>
      </c>
      <c r="H409" t="s">
        <v>2997</v>
      </c>
      <c r="I409" t="s">
        <v>4751</v>
      </c>
      <c r="J409" t="s">
        <v>4751</v>
      </c>
      <c r="K409" t="s">
        <v>1034</v>
      </c>
      <c r="L409" t="s">
        <v>1042</v>
      </c>
      <c r="M409">
        <v>981</v>
      </c>
      <c r="N409" t="s">
        <v>56</v>
      </c>
      <c r="O409" t="s">
        <v>1043</v>
      </c>
      <c r="P409" t="s">
        <v>4751</v>
      </c>
      <c r="Q409" t="s">
        <v>1021</v>
      </c>
      <c r="R409" t="s">
        <v>4752</v>
      </c>
      <c r="S409" t="s">
        <v>64</v>
      </c>
      <c r="T409" t="s">
        <v>52</v>
      </c>
      <c r="U409" t="s">
        <v>2991</v>
      </c>
      <c r="V409" t="s">
        <v>26</v>
      </c>
      <c r="W409">
        <v>4</v>
      </c>
      <c r="X409" t="s">
        <v>4753</v>
      </c>
      <c r="Y409">
        <v>125</v>
      </c>
      <c r="Z409">
        <v>125</v>
      </c>
      <c r="AA409">
        <v>114</v>
      </c>
      <c r="AB409">
        <v>103</v>
      </c>
      <c r="AC409">
        <v>92</v>
      </c>
      <c r="AD409" t="s">
        <v>19</v>
      </c>
      <c r="AE409">
        <v>89</v>
      </c>
      <c r="AF409" t="s">
        <v>19</v>
      </c>
      <c r="AG409">
        <v>0</v>
      </c>
      <c r="AH409" t="s">
        <v>4779</v>
      </c>
      <c r="AI409">
        <v>0</v>
      </c>
      <c r="AJ409" t="s">
        <v>19</v>
      </c>
      <c r="AK409">
        <v>12</v>
      </c>
      <c r="AL409">
        <f t="shared" si="282"/>
        <v>12</v>
      </c>
      <c r="AM409" t="s">
        <v>4780</v>
      </c>
      <c r="AN409">
        <v>12</v>
      </c>
      <c r="AP409" t="s">
        <v>19</v>
      </c>
      <c r="AQ409">
        <v>104</v>
      </c>
      <c r="AS409" t="s">
        <v>4781</v>
      </c>
      <c r="AT409">
        <v>104</v>
      </c>
      <c r="AV409" t="s">
        <v>19</v>
      </c>
      <c r="AW409">
        <v>104</v>
      </c>
      <c r="AX409" t="s">
        <v>19</v>
      </c>
      <c r="AY409">
        <v>104</v>
      </c>
      <c r="BA409">
        <f t="shared" si="283"/>
        <v>104</v>
      </c>
      <c r="BB409" t="s">
        <v>19</v>
      </c>
      <c r="BC409">
        <v>104</v>
      </c>
      <c r="BD409" t="s">
        <v>4782</v>
      </c>
      <c r="BE409">
        <v>104</v>
      </c>
      <c r="BF409" t="s">
        <v>4782</v>
      </c>
      <c r="BG409" t="s">
        <v>1019</v>
      </c>
      <c r="BQ409">
        <v>0</v>
      </c>
      <c r="BR409">
        <v>0</v>
      </c>
      <c r="BS409">
        <v>0</v>
      </c>
      <c r="BT409">
        <v>0</v>
      </c>
      <c r="BU409">
        <v>0.13043478260869565</v>
      </c>
      <c r="BV409">
        <v>9.6000000000000002E-2</v>
      </c>
      <c r="BW409">
        <v>0</v>
      </c>
      <c r="BX409">
        <v>0</v>
      </c>
      <c r="BY409">
        <v>12</v>
      </c>
      <c r="BZ409">
        <v>0</v>
      </c>
      <c r="CA409">
        <v>0</v>
      </c>
      <c r="CB409">
        <v>0.13043478260869565</v>
      </c>
      <c r="CC409">
        <v>0</v>
      </c>
      <c r="CD409">
        <v>0</v>
      </c>
      <c r="CE409">
        <v>9.6000000000000002E-2</v>
      </c>
      <c r="CF409">
        <v>0.1348314606741573</v>
      </c>
      <c r="CG409">
        <v>9.6000000000000002E-2</v>
      </c>
      <c r="CH409">
        <v>12</v>
      </c>
      <c r="CI409">
        <v>0.1348314606741573</v>
      </c>
      <c r="CJ409">
        <v>9.6000000000000002E-2</v>
      </c>
      <c r="CK409">
        <v>1.118279569892473</v>
      </c>
      <c r="CL409">
        <v>0.83199999999999996</v>
      </c>
      <c r="CM409">
        <v>104</v>
      </c>
      <c r="CN409">
        <v>1</v>
      </c>
      <c r="CO409">
        <v>0.83199999999999996</v>
      </c>
      <c r="CP409">
        <v>1.0612244897959184</v>
      </c>
      <c r="CQ409">
        <v>0.83199999999999996</v>
      </c>
      <c r="CR409">
        <v>104</v>
      </c>
      <c r="CS409">
        <v>1</v>
      </c>
      <c r="CT409">
        <v>0.83199999999999996</v>
      </c>
      <c r="CU409">
        <v>1.0097087378640777</v>
      </c>
      <c r="CV409">
        <v>0.83199999999999996</v>
      </c>
      <c r="CW409">
        <v>104</v>
      </c>
      <c r="CX409">
        <v>1</v>
      </c>
      <c r="CY409">
        <v>0.83199999999999996</v>
      </c>
      <c r="CZ409">
        <v>1.0097087378640777</v>
      </c>
      <c r="DA409">
        <v>0.83199999999999996</v>
      </c>
      <c r="DB409">
        <v>104</v>
      </c>
      <c r="DC409">
        <v>1</v>
      </c>
      <c r="DD409">
        <v>0.83199999999999996</v>
      </c>
      <c r="DE409">
        <v>1</v>
      </c>
      <c r="DF409">
        <v>0.83199999999999996</v>
      </c>
      <c r="DG409">
        <v>104</v>
      </c>
      <c r="DH409">
        <v>1</v>
      </c>
      <c r="DI409">
        <v>0.83199999999999996</v>
      </c>
      <c r="DJ409">
        <v>1</v>
      </c>
      <c r="DK409">
        <v>0.83199999999999996</v>
      </c>
      <c r="DL409">
        <v>104</v>
      </c>
      <c r="DM409">
        <v>1</v>
      </c>
      <c r="DN409">
        <v>0.83199999999999996</v>
      </c>
      <c r="DO409">
        <v>0</v>
      </c>
      <c r="DP409" t="s">
        <v>3049</v>
      </c>
      <c r="DQ409" t="s">
        <v>3117</v>
      </c>
      <c r="DR409" t="s">
        <v>4783</v>
      </c>
      <c r="DS409" t="s">
        <v>3097</v>
      </c>
      <c r="DZ409">
        <v>89</v>
      </c>
      <c r="EA409">
        <v>93</v>
      </c>
      <c r="EB409">
        <v>98</v>
      </c>
      <c r="EC409">
        <v>103</v>
      </c>
      <c r="ED409">
        <v>104</v>
      </c>
      <c r="EE409">
        <v>104</v>
      </c>
      <c r="EF409">
        <v>104</v>
      </c>
      <c r="EG409">
        <v>114</v>
      </c>
    </row>
    <row r="410" spans="1:141" x14ac:dyDescent="0.25">
      <c r="A410" t="s">
        <v>640</v>
      </c>
      <c r="B410" t="s">
        <v>641</v>
      </c>
      <c r="C410" t="s">
        <v>1017</v>
      </c>
      <c r="D410">
        <v>7</v>
      </c>
      <c r="E410" t="s">
        <v>1018</v>
      </c>
      <c r="F410" t="s">
        <v>1034</v>
      </c>
      <c r="G410" t="s">
        <v>1035</v>
      </c>
      <c r="H410" t="s">
        <v>2997</v>
      </c>
      <c r="I410" t="s">
        <v>4751</v>
      </c>
      <c r="J410" t="s">
        <v>4751</v>
      </c>
      <c r="K410" t="s">
        <v>1034</v>
      </c>
      <c r="L410" t="s">
        <v>1044</v>
      </c>
      <c r="M410">
        <v>982</v>
      </c>
      <c r="N410" t="s">
        <v>56</v>
      </c>
      <c r="O410" t="s">
        <v>1045</v>
      </c>
      <c r="P410" t="s">
        <v>281</v>
      </c>
      <c r="Q410" t="s">
        <v>281</v>
      </c>
      <c r="R410" t="s">
        <v>3325</v>
      </c>
      <c r="S410" t="s">
        <v>64</v>
      </c>
      <c r="T410" t="s">
        <v>25</v>
      </c>
      <c r="U410" t="s">
        <v>2965</v>
      </c>
      <c r="V410" t="s">
        <v>26</v>
      </c>
      <c r="W410">
        <v>5</v>
      </c>
      <c r="X410" t="s">
        <v>4753</v>
      </c>
      <c r="Y410">
        <v>0.75</v>
      </c>
      <c r="Z410">
        <v>0.75</v>
      </c>
      <c r="AA410">
        <v>0.75</v>
      </c>
      <c r="AB410">
        <v>0.7</v>
      </c>
      <c r="AC410">
        <v>0.65</v>
      </c>
      <c r="AD410" t="s">
        <v>19</v>
      </c>
      <c r="AE410">
        <v>0.65</v>
      </c>
      <c r="AF410" t="s">
        <v>19</v>
      </c>
      <c r="AG410">
        <v>0.65</v>
      </c>
      <c r="AH410" t="s">
        <v>19</v>
      </c>
      <c r="AI410">
        <v>0.65</v>
      </c>
      <c r="AJ410" t="s">
        <v>19</v>
      </c>
      <c r="AK410">
        <v>0.65</v>
      </c>
      <c r="AL410">
        <f t="shared" si="282"/>
        <v>0.65</v>
      </c>
      <c r="AM410" t="s">
        <v>19</v>
      </c>
      <c r="AN410">
        <v>0.76910000000000001</v>
      </c>
      <c r="AP410" t="s">
        <v>4784</v>
      </c>
      <c r="AQ410">
        <v>0.74260000000000004</v>
      </c>
      <c r="AS410" t="s">
        <v>4785</v>
      </c>
      <c r="AT410">
        <v>0.78</v>
      </c>
      <c r="AV410" t="s">
        <v>4786</v>
      </c>
      <c r="AW410">
        <v>0.78</v>
      </c>
      <c r="AX410" t="s">
        <v>4785</v>
      </c>
      <c r="AY410">
        <v>0.78</v>
      </c>
      <c r="BA410">
        <f t="shared" si="283"/>
        <v>0.78</v>
      </c>
      <c r="BB410" t="s">
        <v>19</v>
      </c>
      <c r="BC410">
        <v>0.78</v>
      </c>
      <c r="BD410" t="s">
        <v>19</v>
      </c>
      <c r="BE410">
        <v>0.78</v>
      </c>
      <c r="BF410" t="s">
        <v>19</v>
      </c>
      <c r="BG410" t="s">
        <v>1019</v>
      </c>
      <c r="BQ410">
        <v>1.3333333333333333</v>
      </c>
      <c r="BR410">
        <v>1</v>
      </c>
      <c r="BS410">
        <v>0.8666666666666667</v>
      </c>
      <c r="BT410">
        <v>0.8666666666666667</v>
      </c>
      <c r="BU410">
        <v>1</v>
      </c>
      <c r="BV410">
        <v>0.8666666666666667</v>
      </c>
      <c r="BW410">
        <v>0.65</v>
      </c>
      <c r="BX410">
        <v>0.65</v>
      </c>
      <c r="BY410">
        <v>0.65</v>
      </c>
      <c r="BZ410">
        <v>1</v>
      </c>
      <c r="CA410">
        <v>1</v>
      </c>
      <c r="CB410">
        <v>1</v>
      </c>
      <c r="CC410">
        <v>0.8666666666666667</v>
      </c>
      <c r="CD410">
        <v>0.8666666666666667</v>
      </c>
      <c r="CE410">
        <v>0.8666666666666667</v>
      </c>
      <c r="CF410">
        <v>1.0987142857142858</v>
      </c>
      <c r="CG410">
        <v>1.0254666666666667</v>
      </c>
      <c r="CH410">
        <v>0.76910000000000001</v>
      </c>
      <c r="CI410">
        <v>1</v>
      </c>
      <c r="CJ410">
        <v>1</v>
      </c>
      <c r="CK410">
        <v>1.0608571428571429</v>
      </c>
      <c r="CL410">
        <v>0.99013333333333342</v>
      </c>
      <c r="CM410">
        <v>0.74260000000000004</v>
      </c>
      <c r="CN410">
        <v>1</v>
      </c>
      <c r="CO410">
        <v>0.99013333333333342</v>
      </c>
      <c r="CP410">
        <v>1.1142857142857143</v>
      </c>
      <c r="CQ410">
        <v>1.04</v>
      </c>
      <c r="CR410">
        <v>0.78</v>
      </c>
      <c r="CS410">
        <v>1</v>
      </c>
      <c r="CT410">
        <v>1</v>
      </c>
      <c r="CU410">
        <v>1.1142857142857143</v>
      </c>
      <c r="CV410">
        <v>1.04</v>
      </c>
      <c r="CW410">
        <v>0.78</v>
      </c>
      <c r="CX410">
        <v>1</v>
      </c>
      <c r="CY410">
        <v>1</v>
      </c>
      <c r="CZ410">
        <v>1.1142857142857143</v>
      </c>
      <c r="DA410">
        <v>1.04</v>
      </c>
      <c r="DB410">
        <v>0.78</v>
      </c>
      <c r="DC410">
        <v>1</v>
      </c>
      <c r="DD410">
        <v>1</v>
      </c>
      <c r="DE410">
        <v>1</v>
      </c>
      <c r="DF410">
        <v>1.04</v>
      </c>
      <c r="DG410">
        <v>0.78</v>
      </c>
      <c r="DH410">
        <v>1</v>
      </c>
      <c r="DI410">
        <v>1</v>
      </c>
      <c r="DJ410">
        <v>1</v>
      </c>
      <c r="DK410">
        <v>1.04</v>
      </c>
      <c r="DL410">
        <v>0.78</v>
      </c>
      <c r="DM410">
        <v>1</v>
      </c>
      <c r="DN410">
        <v>1</v>
      </c>
      <c r="DO410">
        <v>0</v>
      </c>
      <c r="DP410" t="s">
        <v>3049</v>
      </c>
      <c r="DQ410" t="s">
        <v>3117</v>
      </c>
      <c r="DR410" t="s">
        <v>3136</v>
      </c>
      <c r="DS410" t="s">
        <v>3097</v>
      </c>
      <c r="DZ410">
        <v>0.7</v>
      </c>
      <c r="EA410">
        <v>0.7</v>
      </c>
      <c r="EB410">
        <v>0.7</v>
      </c>
      <c r="EC410">
        <v>0.7</v>
      </c>
      <c r="ED410">
        <v>0.78</v>
      </c>
      <c r="EE410">
        <v>0.78</v>
      </c>
      <c r="EF410">
        <v>0.78</v>
      </c>
      <c r="EG410">
        <v>0.78</v>
      </c>
      <c r="EK410">
        <v>0.78</v>
      </c>
    </row>
    <row r="411" spans="1:141" x14ac:dyDescent="0.25">
      <c r="A411" t="s">
        <v>640</v>
      </c>
      <c r="B411" t="s">
        <v>641</v>
      </c>
      <c r="C411" t="s">
        <v>1017</v>
      </c>
      <c r="D411">
        <v>7</v>
      </c>
      <c r="E411" t="s">
        <v>1018</v>
      </c>
      <c r="F411" t="s">
        <v>1034</v>
      </c>
      <c r="G411" t="s">
        <v>1035</v>
      </c>
      <c r="H411" t="s">
        <v>2997</v>
      </c>
      <c r="I411" t="s">
        <v>4751</v>
      </c>
      <c r="J411" t="s">
        <v>4751</v>
      </c>
      <c r="K411" t="s">
        <v>1034</v>
      </c>
      <c r="L411" t="s">
        <v>1046</v>
      </c>
      <c r="M411">
        <v>983</v>
      </c>
      <c r="N411" t="s">
        <v>56</v>
      </c>
      <c r="O411" t="s">
        <v>1047</v>
      </c>
      <c r="P411" t="s">
        <v>281</v>
      </c>
      <c r="Q411" t="s">
        <v>281</v>
      </c>
      <c r="R411" t="s">
        <v>3325</v>
      </c>
      <c r="S411" t="s">
        <v>64</v>
      </c>
      <c r="T411" t="s">
        <v>25</v>
      </c>
      <c r="U411" t="s">
        <v>2965</v>
      </c>
      <c r="V411" t="s">
        <v>26</v>
      </c>
      <c r="W411">
        <v>6</v>
      </c>
      <c r="X411" t="s">
        <v>4753</v>
      </c>
      <c r="Y411">
        <v>0.97</v>
      </c>
      <c r="Z411">
        <v>0.97</v>
      </c>
      <c r="AA411">
        <v>0.94</v>
      </c>
      <c r="AB411">
        <v>0.91</v>
      </c>
      <c r="AC411">
        <v>0.88</v>
      </c>
      <c r="AD411" t="s">
        <v>19</v>
      </c>
      <c r="AE411">
        <v>0.88</v>
      </c>
      <c r="AF411" t="s">
        <v>19</v>
      </c>
      <c r="AG411">
        <v>0.88</v>
      </c>
      <c r="AH411" t="s">
        <v>19</v>
      </c>
      <c r="AI411">
        <v>0.88</v>
      </c>
      <c r="AJ411" t="s">
        <v>19</v>
      </c>
      <c r="AK411">
        <v>0.88</v>
      </c>
      <c r="AL411">
        <f t="shared" si="282"/>
        <v>0.88</v>
      </c>
      <c r="AM411" t="s">
        <v>19</v>
      </c>
      <c r="AN411">
        <v>0.88</v>
      </c>
      <c r="AP411" t="s">
        <v>4787</v>
      </c>
      <c r="AQ411">
        <v>0.88</v>
      </c>
      <c r="AS411" t="s">
        <v>4788</v>
      </c>
      <c r="AT411">
        <v>0.88</v>
      </c>
      <c r="AV411" t="s">
        <v>4788</v>
      </c>
      <c r="AW411">
        <v>0.88</v>
      </c>
      <c r="AX411" t="s">
        <v>4788</v>
      </c>
      <c r="AY411">
        <v>0.91</v>
      </c>
      <c r="BA411">
        <f t="shared" si="283"/>
        <v>0.91</v>
      </c>
      <c r="BB411" t="s">
        <v>19</v>
      </c>
      <c r="BC411">
        <v>0.91</v>
      </c>
      <c r="BD411" t="s">
        <v>19</v>
      </c>
      <c r="BE411">
        <v>0.91</v>
      </c>
      <c r="BF411" t="s">
        <v>19</v>
      </c>
      <c r="BG411" t="s">
        <v>1019</v>
      </c>
      <c r="BQ411">
        <v>1.3333333333333333</v>
      </c>
      <c r="BR411">
        <v>1</v>
      </c>
      <c r="BS411">
        <v>0.90721649484536082</v>
      </c>
      <c r="BT411">
        <v>0.90721649484536082</v>
      </c>
      <c r="BU411">
        <v>1</v>
      </c>
      <c r="BV411">
        <v>0.90721649484536082</v>
      </c>
      <c r="BW411">
        <v>0.88</v>
      </c>
      <c r="BX411">
        <v>0.88</v>
      </c>
      <c r="BY411">
        <v>0.88</v>
      </c>
      <c r="BZ411">
        <v>1</v>
      </c>
      <c r="CA411">
        <v>1</v>
      </c>
      <c r="CB411">
        <v>1</v>
      </c>
      <c r="CC411">
        <v>0.90721649484536082</v>
      </c>
      <c r="CD411">
        <v>0.90721649484536082</v>
      </c>
      <c r="CE411">
        <v>0.90721649484536082</v>
      </c>
      <c r="CF411">
        <v>1</v>
      </c>
      <c r="CG411">
        <v>0.90721649484536082</v>
      </c>
      <c r="CH411">
        <v>0.88</v>
      </c>
      <c r="CI411">
        <v>1</v>
      </c>
      <c r="CJ411">
        <v>0.90721649484536082</v>
      </c>
      <c r="CK411">
        <v>1</v>
      </c>
      <c r="CL411">
        <v>0.90721649484536082</v>
      </c>
      <c r="CM411">
        <v>0.88</v>
      </c>
      <c r="CN411">
        <v>1</v>
      </c>
      <c r="CO411">
        <v>0.90721649484536082</v>
      </c>
      <c r="CP411">
        <v>1</v>
      </c>
      <c r="CQ411">
        <v>0.90721649484536082</v>
      </c>
      <c r="CR411">
        <v>0.88</v>
      </c>
      <c r="CS411">
        <v>1</v>
      </c>
      <c r="CT411">
        <v>0.90721649484536082</v>
      </c>
      <c r="CU411">
        <v>0.96703296703296704</v>
      </c>
      <c r="CV411">
        <v>0.90721649484536082</v>
      </c>
      <c r="CW411">
        <v>0.88</v>
      </c>
      <c r="CX411">
        <v>0.96703296703296704</v>
      </c>
      <c r="CY411">
        <v>0.90721649484536082</v>
      </c>
      <c r="CZ411">
        <v>1</v>
      </c>
      <c r="DA411">
        <v>0.93814432989690733</v>
      </c>
      <c r="DB411">
        <v>0.91</v>
      </c>
      <c r="DC411">
        <v>1</v>
      </c>
      <c r="DD411">
        <v>0.93814432989690733</v>
      </c>
      <c r="DE411">
        <v>-1</v>
      </c>
      <c r="DF411">
        <v>0.93814432989690733</v>
      </c>
      <c r="DG411">
        <v>0.91</v>
      </c>
      <c r="DI411">
        <v>0.93814432989690733</v>
      </c>
      <c r="DJ411">
        <v>-1</v>
      </c>
      <c r="DK411">
        <v>0.93814432989690733</v>
      </c>
      <c r="DL411">
        <v>0.91</v>
      </c>
      <c r="DN411">
        <v>0.93814432989690733</v>
      </c>
      <c r="DO411">
        <v>0</v>
      </c>
      <c r="DP411" t="s">
        <v>3049</v>
      </c>
      <c r="DQ411" t="s">
        <v>3117</v>
      </c>
      <c r="DR411" t="s">
        <v>3136</v>
      </c>
      <c r="DS411" t="s">
        <v>3097</v>
      </c>
      <c r="DZ411">
        <v>0.88</v>
      </c>
      <c r="EA411">
        <v>0.88</v>
      </c>
      <c r="EB411">
        <v>0.88</v>
      </c>
      <c r="EC411">
        <v>0.88</v>
      </c>
      <c r="ED411">
        <v>-1</v>
      </c>
      <c r="EE411">
        <v>-1</v>
      </c>
      <c r="EF411">
        <v>-1</v>
      </c>
      <c r="EG411">
        <v>-1</v>
      </c>
      <c r="EK411">
        <v>-1</v>
      </c>
    </row>
    <row r="412" spans="1:141" x14ac:dyDescent="0.25">
      <c r="A412" t="s">
        <v>601</v>
      </c>
      <c r="B412" t="s">
        <v>1048</v>
      </c>
      <c r="C412" t="s">
        <v>1049</v>
      </c>
      <c r="D412">
        <v>1</v>
      </c>
      <c r="E412" t="s">
        <v>1050</v>
      </c>
      <c r="F412" t="s">
        <v>19</v>
      </c>
      <c r="G412" t="s">
        <v>19</v>
      </c>
      <c r="H412" t="s">
        <v>19</v>
      </c>
      <c r="I412" t="s">
        <v>19</v>
      </c>
      <c r="J412" t="s">
        <v>19</v>
      </c>
      <c r="K412" t="s">
        <v>1049</v>
      </c>
      <c r="L412" t="s">
        <v>1051</v>
      </c>
      <c r="M412">
        <v>759</v>
      </c>
      <c r="N412" t="s">
        <v>21</v>
      </c>
      <c r="O412" t="s">
        <v>1052</v>
      </c>
      <c r="P412" t="s">
        <v>4789</v>
      </c>
      <c r="Q412" t="s">
        <v>1053</v>
      </c>
      <c r="R412" t="s">
        <v>4637</v>
      </c>
      <c r="S412" t="s">
        <v>64</v>
      </c>
      <c r="T412" t="s">
        <v>52</v>
      </c>
      <c r="U412" t="s">
        <v>2991</v>
      </c>
      <c r="V412" t="s">
        <v>39</v>
      </c>
      <c r="W412">
        <v>1</v>
      </c>
      <c r="X412" t="s">
        <v>3255</v>
      </c>
      <c r="Y412">
        <v>73041</v>
      </c>
      <c r="Z412">
        <v>73041</v>
      </c>
      <c r="AA412">
        <v>78041</v>
      </c>
      <c r="AB412">
        <v>88041</v>
      </c>
      <c r="AC412">
        <v>95541</v>
      </c>
      <c r="AD412" t="s">
        <v>19</v>
      </c>
      <c r="AE412">
        <v>98041</v>
      </c>
      <c r="AF412" t="s">
        <v>19</v>
      </c>
      <c r="AG412">
        <v>97322</v>
      </c>
      <c r="AH412" t="s">
        <v>4790</v>
      </c>
      <c r="AI412">
        <v>94803</v>
      </c>
      <c r="AJ412" t="s">
        <v>19</v>
      </c>
      <c r="AK412">
        <v>94803</v>
      </c>
      <c r="AL412">
        <f t="shared" si="282"/>
        <v>94803</v>
      </c>
      <c r="AM412" t="s">
        <v>4791</v>
      </c>
      <c r="AN412">
        <v>94803</v>
      </c>
      <c r="AP412" t="s">
        <v>19</v>
      </c>
      <c r="AQ412">
        <v>93589</v>
      </c>
      <c r="AS412" t="s">
        <v>19</v>
      </c>
      <c r="AT412">
        <v>92513</v>
      </c>
      <c r="AV412" t="s">
        <v>19</v>
      </c>
      <c r="AW412">
        <v>84520</v>
      </c>
      <c r="AX412" t="s">
        <v>19</v>
      </c>
      <c r="AY412">
        <v>84552</v>
      </c>
      <c r="BA412">
        <f t="shared" si="283"/>
        <v>84552</v>
      </c>
      <c r="BB412" t="s">
        <v>19</v>
      </c>
      <c r="BC412">
        <v>84124</v>
      </c>
      <c r="BD412" t="s">
        <v>19</v>
      </c>
      <c r="BE412">
        <v>84124</v>
      </c>
      <c r="BF412" t="s">
        <v>19</v>
      </c>
      <c r="BG412" t="s">
        <v>19</v>
      </c>
      <c r="BH412">
        <v>39732</v>
      </c>
      <c r="BI412">
        <v>11815</v>
      </c>
      <c r="BJ412">
        <v>876</v>
      </c>
      <c r="BK412">
        <v>2200</v>
      </c>
      <c r="BL412">
        <v>1843</v>
      </c>
      <c r="BM412">
        <v>2773</v>
      </c>
      <c r="BN412">
        <v>2368</v>
      </c>
      <c r="BO412">
        <v>1055</v>
      </c>
      <c r="BP412">
        <v>6187</v>
      </c>
      <c r="BQ412">
        <v>0.28760000000000002</v>
      </c>
      <c r="BR412">
        <v>1.2951999999999999</v>
      </c>
      <c r="BS412">
        <v>2.8760000000000001E-2</v>
      </c>
      <c r="BT412">
        <v>0.12952</v>
      </c>
      <c r="BU412">
        <v>1.2951999999999999</v>
      </c>
      <c r="BV412">
        <v>0.12952</v>
      </c>
      <c r="BW412">
        <v>97322</v>
      </c>
      <c r="BX412">
        <v>94803</v>
      </c>
      <c r="BY412">
        <v>94803</v>
      </c>
      <c r="BZ412">
        <v>0</v>
      </c>
      <c r="CA412">
        <v>1</v>
      </c>
      <c r="CB412">
        <v>1</v>
      </c>
      <c r="CC412">
        <v>0</v>
      </c>
      <c r="CD412">
        <v>0.12952</v>
      </c>
      <c r="CE412">
        <v>0.12952</v>
      </c>
      <c r="CF412">
        <v>1</v>
      </c>
      <c r="CG412">
        <v>0.12952</v>
      </c>
      <c r="CH412">
        <v>94803</v>
      </c>
      <c r="CI412">
        <v>1</v>
      </c>
      <c r="CJ412">
        <v>0.12952</v>
      </c>
      <c r="CK412">
        <v>1.374922791846819</v>
      </c>
      <c r="CL412">
        <v>0.17807999999999999</v>
      </c>
      <c r="CM412">
        <v>93589</v>
      </c>
      <c r="CN412">
        <v>1</v>
      </c>
      <c r="CO412">
        <v>0.17807999999999999</v>
      </c>
      <c r="CP412">
        <v>1.7072266831377394</v>
      </c>
      <c r="CQ412">
        <v>0.22112000000000001</v>
      </c>
      <c r="CR412">
        <v>92513</v>
      </c>
      <c r="CS412">
        <v>1</v>
      </c>
      <c r="CT412">
        <v>0.22112000000000001</v>
      </c>
      <c r="CU412">
        <v>1.3521000000000001</v>
      </c>
      <c r="CV412">
        <v>0.54083999999999999</v>
      </c>
      <c r="CW412">
        <v>84520</v>
      </c>
      <c r="CX412">
        <v>1</v>
      </c>
      <c r="CY412">
        <v>0.54083999999999999</v>
      </c>
      <c r="CZ412">
        <v>1.3489</v>
      </c>
      <c r="DA412">
        <v>0.53956000000000004</v>
      </c>
      <c r="DB412">
        <v>84552</v>
      </c>
      <c r="DC412">
        <v>1</v>
      </c>
      <c r="DD412">
        <v>0.53956000000000004</v>
      </c>
      <c r="DE412">
        <v>1.0317295574171548</v>
      </c>
      <c r="DF412">
        <v>0.55667999999999995</v>
      </c>
      <c r="DG412">
        <v>84124</v>
      </c>
      <c r="DH412">
        <v>1</v>
      </c>
      <c r="DI412">
        <v>0.55667999999999995</v>
      </c>
      <c r="DJ412">
        <v>1.0317295574171548</v>
      </c>
      <c r="DK412">
        <v>0.55667999999999995</v>
      </c>
      <c r="DL412">
        <v>84124</v>
      </c>
      <c r="DM412">
        <v>1</v>
      </c>
      <c r="DN412">
        <v>0.55667999999999995</v>
      </c>
      <c r="DO412">
        <v>-1</v>
      </c>
      <c r="DZ412">
        <v>94803</v>
      </c>
      <c r="EA412">
        <v>94803</v>
      </c>
      <c r="EB412">
        <v>94803</v>
      </c>
      <c r="EC412">
        <v>88041</v>
      </c>
      <c r="ED412">
        <v>84552</v>
      </c>
      <c r="EE412">
        <v>84552</v>
      </c>
      <c r="EF412">
        <v>81007</v>
      </c>
      <c r="EG412">
        <v>78041</v>
      </c>
    </row>
    <row r="413" spans="1:141" x14ac:dyDescent="0.25">
      <c r="A413" t="s">
        <v>601</v>
      </c>
      <c r="B413" t="s">
        <v>1048</v>
      </c>
      <c r="C413" t="s">
        <v>1049</v>
      </c>
      <c r="D413">
        <v>1</v>
      </c>
      <c r="E413" t="s">
        <v>1050</v>
      </c>
      <c r="F413" t="s">
        <v>19</v>
      </c>
      <c r="G413" t="s">
        <v>19</v>
      </c>
      <c r="H413" t="s">
        <v>19</v>
      </c>
      <c r="I413" t="s">
        <v>19</v>
      </c>
      <c r="J413" t="s">
        <v>19</v>
      </c>
      <c r="K413" t="s">
        <v>1049</v>
      </c>
      <c r="L413" t="s">
        <v>1054</v>
      </c>
      <c r="M413">
        <v>763</v>
      </c>
      <c r="N413" t="s">
        <v>21</v>
      </c>
      <c r="O413" t="s">
        <v>1055</v>
      </c>
      <c r="P413" t="s">
        <v>4789</v>
      </c>
      <c r="Q413" t="s">
        <v>1053</v>
      </c>
      <c r="R413" t="s">
        <v>4637</v>
      </c>
      <c r="S413" t="s">
        <v>64</v>
      </c>
      <c r="T413" t="s">
        <v>52</v>
      </c>
      <c r="U413" t="s">
        <v>2991</v>
      </c>
      <c r="V413" t="s">
        <v>39</v>
      </c>
      <c r="W413">
        <v>2</v>
      </c>
      <c r="X413" t="s">
        <v>3255</v>
      </c>
      <c r="Y413">
        <v>244870</v>
      </c>
      <c r="Z413">
        <v>244870</v>
      </c>
      <c r="AA413">
        <v>254350</v>
      </c>
      <c r="AB413">
        <v>274090</v>
      </c>
      <c r="AC413">
        <v>289350</v>
      </c>
      <c r="AD413" t="s">
        <v>19</v>
      </c>
      <c r="AE413">
        <v>294870</v>
      </c>
      <c r="AF413" t="s">
        <v>19</v>
      </c>
      <c r="AG413">
        <v>293150</v>
      </c>
      <c r="AH413" t="s">
        <v>4792</v>
      </c>
      <c r="AI413">
        <v>292203</v>
      </c>
      <c r="AJ413" t="s">
        <v>19</v>
      </c>
      <c r="AK413">
        <v>292198</v>
      </c>
      <c r="AL413">
        <f t="shared" si="282"/>
        <v>292198</v>
      </c>
      <c r="AM413" t="s">
        <v>4793</v>
      </c>
      <c r="AN413">
        <v>292198</v>
      </c>
      <c r="AP413" t="s">
        <v>19</v>
      </c>
      <c r="AQ413">
        <v>292176</v>
      </c>
      <c r="AS413" t="s">
        <v>19</v>
      </c>
      <c r="AT413">
        <v>291314</v>
      </c>
      <c r="AV413" t="s">
        <v>19</v>
      </c>
      <c r="AW413">
        <v>274159</v>
      </c>
      <c r="AX413" t="s">
        <v>19</v>
      </c>
      <c r="AY413">
        <v>273765</v>
      </c>
      <c r="BA413">
        <f t="shared" si="283"/>
        <v>273765</v>
      </c>
      <c r="BB413" t="s">
        <v>19</v>
      </c>
      <c r="BC413">
        <v>273413</v>
      </c>
      <c r="BD413" t="s">
        <v>19</v>
      </c>
      <c r="BE413">
        <v>273413</v>
      </c>
      <c r="BF413" t="s">
        <v>19</v>
      </c>
      <c r="BG413" t="s">
        <v>19</v>
      </c>
      <c r="BH413">
        <v>82075</v>
      </c>
      <c r="BI413">
        <v>19311</v>
      </c>
      <c r="BJ413">
        <v>4125</v>
      </c>
      <c r="BK413">
        <v>15995</v>
      </c>
      <c r="BL413">
        <v>12399</v>
      </c>
      <c r="BM413">
        <v>10481</v>
      </c>
      <c r="BN413">
        <v>15607</v>
      </c>
      <c r="BO413">
        <v>16530</v>
      </c>
      <c r="BP413">
        <v>43261</v>
      </c>
      <c r="BQ413">
        <v>0.31159420289855072</v>
      </c>
      <c r="BR413">
        <v>0.48315217391304349</v>
      </c>
      <c r="BS413">
        <v>3.44E-2</v>
      </c>
      <c r="BT413">
        <v>5.3339999999999999E-2</v>
      </c>
      <c r="BU413">
        <v>0.48405797101449277</v>
      </c>
      <c r="BV413">
        <v>5.3440000000000001E-2</v>
      </c>
      <c r="BW413">
        <v>293150</v>
      </c>
      <c r="BX413">
        <v>292203</v>
      </c>
      <c r="BY413">
        <v>292198</v>
      </c>
      <c r="BZ413">
        <v>0</v>
      </c>
      <c r="CA413">
        <v>0.48315217391304349</v>
      </c>
      <c r="CB413">
        <v>0.48405797101449277</v>
      </c>
      <c r="CC413">
        <v>0</v>
      </c>
      <c r="CD413">
        <v>5.3339999999999999E-2</v>
      </c>
      <c r="CE413">
        <v>5.3440000000000001E-2</v>
      </c>
      <c r="CF413">
        <v>1.0018747656542932</v>
      </c>
      <c r="CG413">
        <v>5.3440000000000001E-2</v>
      </c>
      <c r="CH413">
        <v>292198</v>
      </c>
      <c r="CI413">
        <v>1</v>
      </c>
      <c r="CJ413">
        <v>5.3440000000000001E-2</v>
      </c>
      <c r="CK413">
        <v>1.0101237345331833</v>
      </c>
      <c r="CL413">
        <v>5.3879999999999997E-2</v>
      </c>
      <c r="CM413">
        <v>292176</v>
      </c>
      <c r="CN413">
        <v>1</v>
      </c>
      <c r="CO413">
        <v>5.3879999999999997E-2</v>
      </c>
      <c r="CP413">
        <v>1.3333333333333333</v>
      </c>
      <c r="CQ413">
        <v>7.1120000000000003E-2</v>
      </c>
      <c r="CR413">
        <v>291314</v>
      </c>
      <c r="CS413">
        <v>1</v>
      </c>
      <c r="CT413">
        <v>7.1120000000000003E-2</v>
      </c>
      <c r="CU413">
        <v>0.996679499518768</v>
      </c>
      <c r="CV413">
        <v>0.41421999999999998</v>
      </c>
      <c r="CW413">
        <v>274159</v>
      </c>
      <c r="CX413">
        <v>0.996679499518768</v>
      </c>
      <c r="CY413">
        <v>0.41421999999999998</v>
      </c>
      <c r="CZ413">
        <v>1.0156400384985562</v>
      </c>
      <c r="DA413">
        <v>0.42209999999999998</v>
      </c>
      <c r="DB413">
        <v>273765</v>
      </c>
      <c r="DC413">
        <v>1</v>
      </c>
      <c r="DD413">
        <v>0.42209999999999998</v>
      </c>
      <c r="DE413">
        <v>1.0118839896250884</v>
      </c>
      <c r="DF413">
        <v>0.42914000000000002</v>
      </c>
      <c r="DG413">
        <v>273413</v>
      </c>
      <c r="DH413">
        <v>1</v>
      </c>
      <c r="DI413">
        <v>0.42914000000000002</v>
      </c>
      <c r="DJ413">
        <v>0.99314973385790328</v>
      </c>
      <c r="DK413">
        <v>0.42914000000000002</v>
      </c>
      <c r="DL413">
        <v>273413</v>
      </c>
      <c r="DM413">
        <v>0.99314973385790328</v>
      </c>
      <c r="DN413">
        <v>0.42914000000000002</v>
      </c>
      <c r="DO413">
        <v>-1</v>
      </c>
      <c r="DZ413">
        <v>292203</v>
      </c>
      <c r="EA413">
        <v>292203</v>
      </c>
      <c r="EB413">
        <v>292203</v>
      </c>
      <c r="EC413">
        <v>274090</v>
      </c>
      <c r="ED413">
        <v>273665</v>
      </c>
      <c r="EE413">
        <v>273265</v>
      </c>
      <c r="EF413">
        <v>269477</v>
      </c>
      <c r="EG413">
        <v>262350</v>
      </c>
      <c r="EK413">
        <v>262350</v>
      </c>
    </row>
    <row r="414" spans="1:141" x14ac:dyDescent="0.25">
      <c r="A414" t="s">
        <v>601</v>
      </c>
      <c r="B414" t="s">
        <v>1048</v>
      </c>
      <c r="C414" t="s">
        <v>1049</v>
      </c>
      <c r="D414">
        <v>1</v>
      </c>
      <c r="E414" t="s">
        <v>1050</v>
      </c>
      <c r="F414" t="s">
        <v>19</v>
      </c>
      <c r="G414" t="s">
        <v>19</v>
      </c>
      <c r="H414" t="s">
        <v>19</v>
      </c>
      <c r="I414" t="s">
        <v>19</v>
      </c>
      <c r="J414" t="s">
        <v>19</v>
      </c>
      <c r="K414" t="s">
        <v>1049</v>
      </c>
      <c r="L414" t="s">
        <v>1056</v>
      </c>
      <c r="M414">
        <v>389</v>
      </c>
      <c r="N414" t="s">
        <v>21</v>
      </c>
      <c r="O414" t="s">
        <v>1057</v>
      </c>
      <c r="P414" t="s">
        <v>1001</v>
      </c>
      <c r="Q414" t="s">
        <v>1001</v>
      </c>
      <c r="R414" t="s">
        <v>4637</v>
      </c>
      <c r="S414" t="s">
        <v>64</v>
      </c>
      <c r="T414" t="s">
        <v>25</v>
      </c>
      <c r="U414" t="s">
        <v>2965</v>
      </c>
      <c r="V414" t="s">
        <v>26</v>
      </c>
      <c r="W414">
        <v>3</v>
      </c>
      <c r="X414" t="s">
        <v>4794</v>
      </c>
      <c r="Y414">
        <v>0.83799999999999997</v>
      </c>
      <c r="Z414">
        <v>0.83799999999999997</v>
      </c>
      <c r="AA414">
        <v>0.83599999999999997</v>
      </c>
      <c r="AB414">
        <v>0.82799999999999996</v>
      </c>
      <c r="AC414">
        <v>0.82299999999999995</v>
      </c>
      <c r="AD414" t="s">
        <v>19</v>
      </c>
      <c r="AE414">
        <v>0.81899999999999995</v>
      </c>
      <c r="AF414" t="s">
        <v>19</v>
      </c>
      <c r="AG414">
        <v>0.82299999999999995</v>
      </c>
      <c r="AH414" t="s">
        <v>4795</v>
      </c>
      <c r="AI414">
        <v>0.82320000000000004</v>
      </c>
      <c r="AJ414" t="s">
        <v>19</v>
      </c>
      <c r="AK414">
        <v>0.82320000000000004</v>
      </c>
      <c r="AL414">
        <f t="shared" si="282"/>
        <v>0.82320000000000004</v>
      </c>
      <c r="AM414" t="s">
        <v>4795</v>
      </c>
      <c r="AN414">
        <v>0.82320000000000004</v>
      </c>
      <c r="AP414" t="s">
        <v>4796</v>
      </c>
      <c r="AQ414">
        <v>0.82550000000000001</v>
      </c>
      <c r="AS414" t="s">
        <v>4797</v>
      </c>
      <c r="AT414">
        <v>0.82599999999999996</v>
      </c>
      <c r="AV414" t="s">
        <v>4798</v>
      </c>
      <c r="AW414">
        <v>0.82940000000000003</v>
      </c>
      <c r="AX414" t="s">
        <v>4799</v>
      </c>
      <c r="AY414">
        <v>0.82940000000000003</v>
      </c>
      <c r="BA414">
        <f t="shared" si="283"/>
        <v>0.82940000000000003</v>
      </c>
      <c r="BB414" t="s">
        <v>4799</v>
      </c>
      <c r="BC414">
        <v>0.9294</v>
      </c>
      <c r="BD414" t="s">
        <v>4796</v>
      </c>
      <c r="BE414">
        <v>0.9294</v>
      </c>
      <c r="BF414" t="s">
        <v>4800</v>
      </c>
      <c r="BG414" t="s">
        <v>19</v>
      </c>
      <c r="BH414">
        <v>0.94399999999999995</v>
      </c>
      <c r="BI414">
        <v>0.63800000000000001</v>
      </c>
      <c r="BJ414">
        <v>0.74299999999999999</v>
      </c>
      <c r="BK414">
        <v>0.60799999999999998</v>
      </c>
      <c r="BL414">
        <v>0.58499999999999996</v>
      </c>
      <c r="BM414">
        <v>0.54700000000000004</v>
      </c>
      <c r="BN414">
        <v>0.73699999999999999</v>
      </c>
      <c r="BO414">
        <v>0.59599999999999997</v>
      </c>
      <c r="BP414">
        <v>0.68</v>
      </c>
      <c r="BQ414">
        <v>1.3333333333333333</v>
      </c>
      <c r="BR414">
        <v>1.0002430133657352</v>
      </c>
      <c r="BS414">
        <v>0.9821002386634845</v>
      </c>
      <c r="BT414">
        <v>0.98233890214797148</v>
      </c>
      <c r="BU414">
        <v>1.0002430133657352</v>
      </c>
      <c r="BV414">
        <v>0.98233890214797148</v>
      </c>
      <c r="BW414">
        <v>0.82299999999999995</v>
      </c>
      <c r="BX414">
        <v>0.82320000000000004</v>
      </c>
      <c r="BY414">
        <v>0.82320000000000004</v>
      </c>
      <c r="BZ414">
        <v>0</v>
      </c>
      <c r="CA414">
        <v>1</v>
      </c>
      <c r="CB414">
        <v>1</v>
      </c>
      <c r="CC414">
        <v>0</v>
      </c>
      <c r="CD414">
        <v>0.98233890214797148</v>
      </c>
      <c r="CE414">
        <v>0.98233890214797148</v>
      </c>
      <c r="CF414">
        <v>1</v>
      </c>
      <c r="CG414">
        <v>0.98233890214797148</v>
      </c>
      <c r="CH414">
        <v>0.82320000000000004</v>
      </c>
      <c r="CI414">
        <v>1</v>
      </c>
      <c r="CJ414">
        <v>0.98233890214797148</v>
      </c>
      <c r="CK414">
        <v>1.0018203883495147</v>
      </c>
      <c r="CL414">
        <v>0.98508353221957046</v>
      </c>
      <c r="CM414">
        <v>0.82550000000000001</v>
      </c>
      <c r="CN414">
        <v>1</v>
      </c>
      <c r="CO414">
        <v>0.98508353221957046</v>
      </c>
      <c r="CP414">
        <v>1</v>
      </c>
      <c r="CQ414">
        <v>0.98568019093078763</v>
      </c>
      <c r="CR414">
        <v>0.82599999999999996</v>
      </c>
      <c r="CS414">
        <v>1</v>
      </c>
      <c r="CT414">
        <v>0.98568019093078763</v>
      </c>
      <c r="CU414">
        <v>1.0016908212560387</v>
      </c>
      <c r="CV414">
        <v>0.98973747016706448</v>
      </c>
      <c r="CW414">
        <v>0.82940000000000003</v>
      </c>
      <c r="CX414">
        <v>1</v>
      </c>
      <c r="CY414">
        <v>0.98973747016706448</v>
      </c>
      <c r="CZ414">
        <v>1.0016908212560387</v>
      </c>
      <c r="DA414">
        <v>0.98973747016706448</v>
      </c>
      <c r="DB414">
        <v>0.82940000000000003</v>
      </c>
      <c r="DC414">
        <v>1</v>
      </c>
      <c r="DD414">
        <v>0.98973747016706448</v>
      </c>
      <c r="DE414">
        <v>1.1205690860863273</v>
      </c>
      <c r="DF414">
        <v>1.1090692124105013</v>
      </c>
      <c r="DG414">
        <v>0.9294</v>
      </c>
      <c r="DH414">
        <v>1</v>
      </c>
      <c r="DI414">
        <v>1</v>
      </c>
      <c r="DJ414">
        <v>1.1197590361445784</v>
      </c>
      <c r="DK414">
        <v>1.1090692124105013</v>
      </c>
      <c r="DL414">
        <v>0.9294</v>
      </c>
      <c r="DM414">
        <v>1</v>
      </c>
      <c r="DN414">
        <v>1</v>
      </c>
      <c r="DO414">
        <v>0</v>
      </c>
      <c r="DZ414">
        <v>0.82320000000000004</v>
      </c>
      <c r="EA414">
        <v>0.82399999999999995</v>
      </c>
      <c r="EB414">
        <v>0.82599999999999996</v>
      </c>
      <c r="EC414">
        <v>0.82799999999999996</v>
      </c>
      <c r="ED414">
        <v>0.82940000000000003</v>
      </c>
      <c r="EE414">
        <v>0.83</v>
      </c>
      <c r="EF414">
        <v>0.83299999999999996</v>
      </c>
      <c r="EG414">
        <v>0.83599999999999997</v>
      </c>
    </row>
    <row r="415" spans="1:141" x14ac:dyDescent="0.25">
      <c r="A415" t="s">
        <v>601</v>
      </c>
      <c r="B415" t="s">
        <v>1048</v>
      </c>
      <c r="C415" t="s">
        <v>1049</v>
      </c>
      <c r="D415">
        <v>1</v>
      </c>
      <c r="E415" t="s">
        <v>1050</v>
      </c>
      <c r="F415" t="s">
        <v>19</v>
      </c>
      <c r="G415" t="s">
        <v>19</v>
      </c>
      <c r="H415" t="s">
        <v>19</v>
      </c>
      <c r="I415" t="s">
        <v>19</v>
      </c>
      <c r="J415" t="s">
        <v>19</v>
      </c>
      <c r="K415" t="s">
        <v>1049</v>
      </c>
      <c r="L415" t="s">
        <v>1058</v>
      </c>
      <c r="M415">
        <v>394</v>
      </c>
      <c r="N415" t="s">
        <v>21</v>
      </c>
      <c r="O415" t="s">
        <v>1059</v>
      </c>
      <c r="P415" t="s">
        <v>1001</v>
      </c>
      <c r="Q415" t="s">
        <v>1001</v>
      </c>
      <c r="R415" t="s">
        <v>4637</v>
      </c>
      <c r="S415" t="s">
        <v>64</v>
      </c>
      <c r="T415" t="s">
        <v>25</v>
      </c>
      <c r="U415" t="s">
        <v>2965</v>
      </c>
      <c r="V415" t="s">
        <v>26</v>
      </c>
      <c r="W415">
        <v>4</v>
      </c>
      <c r="X415" t="s">
        <v>4794</v>
      </c>
      <c r="Y415">
        <v>0.82599999999999996</v>
      </c>
      <c r="Z415">
        <v>0.82599999999999996</v>
      </c>
      <c r="AA415">
        <v>0.82499999999999996</v>
      </c>
      <c r="AB415">
        <v>0.82399999999999995</v>
      </c>
      <c r="AC415">
        <v>0.82099999999999995</v>
      </c>
      <c r="AD415" t="s">
        <v>19</v>
      </c>
      <c r="AE415">
        <v>0.82</v>
      </c>
      <c r="AF415" t="s">
        <v>19</v>
      </c>
      <c r="AG415">
        <v>0.82079999999999997</v>
      </c>
      <c r="AH415" t="s">
        <v>4795</v>
      </c>
      <c r="AI415">
        <v>0.82089999999999996</v>
      </c>
      <c r="AJ415" t="s">
        <v>19</v>
      </c>
      <c r="AK415">
        <v>0.82089999999999996</v>
      </c>
      <c r="AL415">
        <f t="shared" si="282"/>
        <v>0.82089999999999996</v>
      </c>
      <c r="AM415" t="s">
        <v>4795</v>
      </c>
      <c r="AN415">
        <v>0.82369999999999999</v>
      </c>
      <c r="AP415" t="s">
        <v>4801</v>
      </c>
      <c r="AQ415">
        <v>0.82379999999999998</v>
      </c>
      <c r="AS415" t="s">
        <v>4802</v>
      </c>
      <c r="AT415">
        <v>0.82399999999999995</v>
      </c>
      <c r="AV415" t="s">
        <v>4803</v>
      </c>
      <c r="AW415">
        <v>0.82720000000000005</v>
      </c>
      <c r="AX415" t="s">
        <v>4804</v>
      </c>
      <c r="AY415">
        <v>0.82720000000000005</v>
      </c>
      <c r="BA415">
        <f t="shared" si="283"/>
        <v>0.82720000000000005</v>
      </c>
      <c r="BB415" t="s">
        <v>4804</v>
      </c>
      <c r="BC415">
        <v>0.82720000000000005</v>
      </c>
      <c r="BD415" t="s">
        <v>4796</v>
      </c>
      <c r="BE415">
        <v>0.82720000000000005</v>
      </c>
      <c r="BF415" t="s">
        <v>4800</v>
      </c>
      <c r="BG415" t="s">
        <v>19</v>
      </c>
      <c r="BH415">
        <v>0.95399999999999996</v>
      </c>
      <c r="BI415">
        <v>0.59499999999999997</v>
      </c>
      <c r="BJ415">
        <v>0.74199999999999999</v>
      </c>
      <c r="BK415">
        <v>0.50800000000000001</v>
      </c>
      <c r="BL415">
        <v>0.56999999999999995</v>
      </c>
      <c r="BM415">
        <v>0.52300000000000002</v>
      </c>
      <c r="BN415">
        <v>0.65200000000000002</v>
      </c>
      <c r="BO415">
        <v>0.63300000000000001</v>
      </c>
      <c r="BP415">
        <v>0.58199999999999996</v>
      </c>
      <c r="BQ415">
        <v>1.3330085261875761</v>
      </c>
      <c r="BR415">
        <v>0.99987819732034111</v>
      </c>
      <c r="BS415">
        <v>0.99370460048426157</v>
      </c>
      <c r="BT415">
        <v>0.99382566585956422</v>
      </c>
      <c r="BU415">
        <v>0.99987819732034111</v>
      </c>
      <c r="BV415">
        <v>0.99382566585956422</v>
      </c>
      <c r="BW415">
        <v>0.82079999999999997</v>
      </c>
      <c r="BX415">
        <v>0.82089999999999996</v>
      </c>
      <c r="BY415">
        <v>0.82089999999999996</v>
      </c>
      <c r="BZ415">
        <v>0</v>
      </c>
      <c r="CA415">
        <v>0.99987819732034111</v>
      </c>
      <c r="CB415">
        <v>0.99987819732034111</v>
      </c>
      <c r="CC415">
        <v>0</v>
      </c>
      <c r="CD415">
        <v>0.99382566585956422</v>
      </c>
      <c r="CE415">
        <v>0.99382566585956422</v>
      </c>
      <c r="CF415">
        <v>1.0034108904860519</v>
      </c>
      <c r="CG415">
        <v>0.99721549636803875</v>
      </c>
      <c r="CH415">
        <v>0.82369999999999999</v>
      </c>
      <c r="CI415">
        <v>1</v>
      </c>
      <c r="CJ415">
        <v>0.99721549636803875</v>
      </c>
      <c r="CK415">
        <v>1.0021897810218978</v>
      </c>
      <c r="CL415">
        <v>0.9973365617433414</v>
      </c>
      <c r="CM415">
        <v>0.82379999999999998</v>
      </c>
      <c r="CN415">
        <v>1</v>
      </c>
      <c r="CO415">
        <v>0.9973365617433414</v>
      </c>
      <c r="CP415">
        <v>1.0012150668286757</v>
      </c>
      <c r="CQ415">
        <v>0.99757869249394671</v>
      </c>
      <c r="CR415">
        <v>0.82399999999999995</v>
      </c>
      <c r="CS415">
        <v>1</v>
      </c>
      <c r="CT415">
        <v>0.99757869249394671</v>
      </c>
      <c r="CU415">
        <v>1.0038834951456312</v>
      </c>
      <c r="CV415">
        <v>1.0014527845036321</v>
      </c>
      <c r="CW415">
        <v>0.82720000000000005</v>
      </c>
      <c r="CX415">
        <v>1</v>
      </c>
      <c r="CY415">
        <v>1</v>
      </c>
      <c r="CZ415">
        <v>1.0038834951456312</v>
      </c>
      <c r="DA415">
        <v>1.0014527845036321</v>
      </c>
      <c r="DB415">
        <v>0.82720000000000005</v>
      </c>
      <c r="DC415">
        <v>1</v>
      </c>
      <c r="DD415">
        <v>1</v>
      </c>
      <c r="DE415">
        <v>1</v>
      </c>
      <c r="DF415">
        <v>1.0014527845036321</v>
      </c>
      <c r="DG415">
        <v>0.82720000000000005</v>
      </c>
      <c r="DH415">
        <v>1</v>
      </c>
      <c r="DI415">
        <v>1</v>
      </c>
      <c r="DJ415">
        <v>0.99987912486401553</v>
      </c>
      <c r="DK415">
        <v>1.0014527845036321</v>
      </c>
      <c r="DL415">
        <v>0.82720000000000005</v>
      </c>
      <c r="DM415">
        <v>0.99987912486401553</v>
      </c>
      <c r="DN415">
        <v>1</v>
      </c>
      <c r="DO415">
        <v>0</v>
      </c>
      <c r="DZ415">
        <v>0.82089999999999996</v>
      </c>
      <c r="EA415">
        <v>0.82199999999999995</v>
      </c>
      <c r="EB415">
        <v>0.82299999999999995</v>
      </c>
      <c r="EC415">
        <v>0.82399999999999995</v>
      </c>
      <c r="ED415">
        <v>0.82720000000000005</v>
      </c>
      <c r="EE415">
        <v>0.82730000000000004</v>
      </c>
      <c r="EF415">
        <v>0.82740000000000002</v>
      </c>
      <c r="EG415">
        <v>0.82750000000000001</v>
      </c>
      <c r="EK415">
        <v>0.82750000000000001</v>
      </c>
    </row>
    <row r="416" spans="1:141" x14ac:dyDescent="0.25">
      <c r="A416" t="s">
        <v>601</v>
      </c>
      <c r="B416" t="s">
        <v>1048</v>
      </c>
      <c r="C416" t="s">
        <v>1049</v>
      </c>
      <c r="D416">
        <v>1</v>
      </c>
      <c r="E416" t="s">
        <v>1050</v>
      </c>
      <c r="F416" t="s">
        <v>19</v>
      </c>
      <c r="G416" t="s">
        <v>19</v>
      </c>
      <c r="H416" t="s">
        <v>19</v>
      </c>
      <c r="I416" t="s">
        <v>19</v>
      </c>
      <c r="J416" t="s">
        <v>19</v>
      </c>
      <c r="K416" t="s">
        <v>1049</v>
      </c>
      <c r="L416" t="s">
        <v>1060</v>
      </c>
      <c r="M416">
        <v>395</v>
      </c>
      <c r="N416" t="s">
        <v>21</v>
      </c>
      <c r="O416" t="s">
        <v>1061</v>
      </c>
      <c r="P416" t="s">
        <v>1001</v>
      </c>
      <c r="Q416" t="s">
        <v>1001</v>
      </c>
      <c r="R416" t="s">
        <v>4637</v>
      </c>
      <c r="S416" t="s">
        <v>64</v>
      </c>
      <c r="T416" t="s">
        <v>25</v>
      </c>
      <c r="U416" t="s">
        <v>2965</v>
      </c>
      <c r="V416" t="s">
        <v>26</v>
      </c>
      <c r="W416">
        <v>5</v>
      </c>
      <c r="X416" t="s">
        <v>4805</v>
      </c>
      <c r="Y416">
        <v>0.88700000000000001</v>
      </c>
      <c r="Z416">
        <v>0.88700000000000001</v>
      </c>
      <c r="AA416">
        <v>0.88600000000000001</v>
      </c>
      <c r="AB416">
        <v>0.88500000000000001</v>
      </c>
      <c r="AC416">
        <v>0.88200000000000001</v>
      </c>
      <c r="AD416" t="s">
        <v>19</v>
      </c>
      <c r="AE416">
        <v>0.88100000000000001</v>
      </c>
      <c r="AF416" t="s">
        <v>19</v>
      </c>
      <c r="AG416">
        <v>0.88180000000000003</v>
      </c>
      <c r="AH416" t="s">
        <v>4795</v>
      </c>
      <c r="AI416">
        <v>0.88200000000000001</v>
      </c>
      <c r="AJ416" t="s">
        <v>19</v>
      </c>
      <c r="AK416">
        <v>0.88200000000000001</v>
      </c>
      <c r="AL416">
        <f t="shared" si="282"/>
        <v>0.88200000000000001</v>
      </c>
      <c r="AM416" t="s">
        <v>4795</v>
      </c>
      <c r="AN416">
        <v>0.88360000000000005</v>
      </c>
      <c r="AP416" t="s">
        <v>4801</v>
      </c>
      <c r="AQ416">
        <v>0.88439999999999996</v>
      </c>
      <c r="AS416" t="s">
        <v>4806</v>
      </c>
      <c r="AT416">
        <v>0.88439999999999996</v>
      </c>
      <c r="AV416" t="s">
        <v>4796</v>
      </c>
      <c r="AW416">
        <v>0.88890000000000002</v>
      </c>
      <c r="AX416" t="s">
        <v>4806</v>
      </c>
      <c r="AY416">
        <v>0.88890000000000002</v>
      </c>
      <c r="BA416">
        <f t="shared" si="283"/>
        <v>0.88890000000000002</v>
      </c>
      <c r="BB416" t="s">
        <v>4806</v>
      </c>
      <c r="BC416">
        <v>0.88890000000000002</v>
      </c>
      <c r="BD416" t="s">
        <v>4796</v>
      </c>
      <c r="BE416">
        <v>0.88890000000000002</v>
      </c>
      <c r="BF416" t="s">
        <v>4800</v>
      </c>
      <c r="BG416" t="s">
        <v>19</v>
      </c>
      <c r="BH416">
        <v>0.97399999999999998</v>
      </c>
      <c r="BI416">
        <v>0.746</v>
      </c>
      <c r="BJ416">
        <v>0.81699999999999995</v>
      </c>
      <c r="BK416">
        <v>0.68600000000000005</v>
      </c>
      <c r="BL416">
        <v>0.66500000000000004</v>
      </c>
      <c r="BM416">
        <v>0.54900000000000004</v>
      </c>
      <c r="BN416">
        <v>0.82399999999999995</v>
      </c>
      <c r="BO416">
        <v>0.66200000000000003</v>
      </c>
      <c r="BP416">
        <v>0.79500000000000004</v>
      </c>
      <c r="BQ416">
        <v>1.3330309901738473</v>
      </c>
      <c r="BR416">
        <v>1</v>
      </c>
      <c r="BS416">
        <v>0.99413754227733941</v>
      </c>
      <c r="BT416">
        <v>0.99436302142051858</v>
      </c>
      <c r="BU416">
        <v>1</v>
      </c>
      <c r="BV416">
        <v>0.99436302142051858</v>
      </c>
      <c r="BW416">
        <v>0.88180000000000003</v>
      </c>
      <c r="BX416">
        <v>0.88200000000000001</v>
      </c>
      <c r="BY416">
        <v>0.88200000000000001</v>
      </c>
      <c r="BZ416">
        <v>0</v>
      </c>
      <c r="CA416">
        <v>1</v>
      </c>
      <c r="CB416">
        <v>1</v>
      </c>
      <c r="CC416">
        <v>0</v>
      </c>
      <c r="CD416">
        <v>0.99436302142051858</v>
      </c>
      <c r="CE416">
        <v>0.99436302142051858</v>
      </c>
      <c r="CF416">
        <v>1.0018140589569162</v>
      </c>
      <c r="CG416">
        <v>0.99616685456595266</v>
      </c>
      <c r="CH416">
        <v>0.88360000000000005</v>
      </c>
      <c r="CI416">
        <v>1</v>
      </c>
      <c r="CJ416">
        <v>0.99616685456595266</v>
      </c>
      <c r="CK416">
        <v>1.0015855039637598</v>
      </c>
      <c r="CL416">
        <v>0.99706877113866965</v>
      </c>
      <c r="CM416">
        <v>0.88439999999999996</v>
      </c>
      <c r="CN416">
        <v>1</v>
      </c>
      <c r="CO416">
        <v>0.99706877113866965</v>
      </c>
      <c r="CP416">
        <v>1.0004524886877828</v>
      </c>
      <c r="CQ416">
        <v>0.99706877113866965</v>
      </c>
      <c r="CR416">
        <v>0.88439999999999996</v>
      </c>
      <c r="CS416">
        <v>1</v>
      </c>
      <c r="CT416">
        <v>0.99706877113866965</v>
      </c>
      <c r="CU416">
        <v>1.004406779661017</v>
      </c>
      <c r="CV416">
        <v>1.0021420518602029</v>
      </c>
      <c r="CW416">
        <v>0.88890000000000002</v>
      </c>
      <c r="CX416">
        <v>1</v>
      </c>
      <c r="CY416">
        <v>1</v>
      </c>
      <c r="CZ416">
        <v>1.004406779661017</v>
      </c>
      <c r="DA416">
        <v>1.0021420518602029</v>
      </c>
      <c r="DB416">
        <v>0.88890000000000002</v>
      </c>
      <c r="DC416">
        <v>1</v>
      </c>
      <c r="DD416">
        <v>1</v>
      </c>
      <c r="DE416">
        <v>1</v>
      </c>
      <c r="DF416">
        <v>1.0021420518602029</v>
      </c>
      <c r="DG416">
        <v>0.88890000000000002</v>
      </c>
      <c r="DH416">
        <v>1</v>
      </c>
      <c r="DI416">
        <v>1</v>
      </c>
      <c r="DJ416">
        <v>1</v>
      </c>
      <c r="DK416">
        <v>1.0021420518602029</v>
      </c>
      <c r="DL416">
        <v>0.88890000000000002</v>
      </c>
      <c r="DM416">
        <v>1</v>
      </c>
      <c r="DN416">
        <v>1</v>
      </c>
      <c r="DO416">
        <v>0</v>
      </c>
      <c r="DZ416">
        <v>0.88200000000000001</v>
      </c>
      <c r="EA416">
        <v>0.88300000000000001</v>
      </c>
      <c r="EB416">
        <v>0.88400000000000001</v>
      </c>
      <c r="EC416">
        <v>0.88500000000000001</v>
      </c>
      <c r="ED416">
        <v>0.88890000000000002</v>
      </c>
      <c r="EE416">
        <v>0.88890000000000002</v>
      </c>
      <c r="EF416">
        <v>0.88900000000000001</v>
      </c>
      <c r="EG416">
        <v>0.88900000000000001</v>
      </c>
      <c r="EK416">
        <v>0.88900000000000001</v>
      </c>
    </row>
    <row r="417" spans="1:141" x14ac:dyDescent="0.25">
      <c r="A417" t="s">
        <v>601</v>
      </c>
      <c r="B417" t="s">
        <v>1048</v>
      </c>
      <c r="C417" t="s">
        <v>1049</v>
      </c>
      <c r="D417">
        <v>1</v>
      </c>
      <c r="E417" t="s">
        <v>1050</v>
      </c>
      <c r="F417" t="s">
        <v>19</v>
      </c>
      <c r="G417" t="s">
        <v>19</v>
      </c>
      <c r="H417" t="s">
        <v>19</v>
      </c>
      <c r="I417" t="s">
        <v>19</v>
      </c>
      <c r="J417" t="s">
        <v>19</v>
      </c>
      <c r="K417" t="s">
        <v>1049</v>
      </c>
      <c r="L417" t="s">
        <v>1062</v>
      </c>
      <c r="M417">
        <v>396</v>
      </c>
      <c r="N417" t="s">
        <v>21</v>
      </c>
      <c r="O417" t="s">
        <v>1063</v>
      </c>
      <c r="P417" t="s">
        <v>1001</v>
      </c>
      <c r="Q417" t="s">
        <v>1001</v>
      </c>
      <c r="R417" t="s">
        <v>4637</v>
      </c>
      <c r="S417" t="s">
        <v>24</v>
      </c>
      <c r="T417" t="s">
        <v>1064</v>
      </c>
      <c r="U417" t="s">
        <v>4807</v>
      </c>
      <c r="V417" t="s">
        <v>26</v>
      </c>
      <c r="W417">
        <v>6</v>
      </c>
      <c r="X417" t="s">
        <v>4805</v>
      </c>
      <c r="Y417">
        <v>0.67</v>
      </c>
      <c r="Z417">
        <v>0.67</v>
      </c>
      <c r="AA417">
        <v>0.66500000000000004</v>
      </c>
      <c r="AB417">
        <v>0.65500000000000003</v>
      </c>
      <c r="AC417">
        <v>0.64200000000000002</v>
      </c>
      <c r="AD417" t="s">
        <v>19</v>
      </c>
      <c r="AE417">
        <v>0.64</v>
      </c>
      <c r="AF417" t="s">
        <v>19</v>
      </c>
      <c r="AG417">
        <v>0.67759999999999998</v>
      </c>
      <c r="AH417" t="s">
        <v>4808</v>
      </c>
      <c r="AI417">
        <v>0.67759999999999998</v>
      </c>
      <c r="AJ417" t="s">
        <v>19</v>
      </c>
      <c r="AK417">
        <v>0.67759999999999998</v>
      </c>
      <c r="AL417">
        <f t="shared" si="282"/>
        <v>0.67759999999999998</v>
      </c>
      <c r="AM417" t="s">
        <v>4808</v>
      </c>
      <c r="AN417">
        <v>-1</v>
      </c>
      <c r="AP417" t="s">
        <v>4809</v>
      </c>
      <c r="AQ417">
        <v>-1</v>
      </c>
      <c r="AS417" t="s">
        <v>4809</v>
      </c>
      <c r="AT417">
        <v>0.62190000000000001</v>
      </c>
      <c r="AV417" t="s">
        <v>4810</v>
      </c>
      <c r="AW417">
        <v>0.62190000000000001</v>
      </c>
      <c r="AX417" t="s">
        <v>4810</v>
      </c>
      <c r="AY417">
        <v>0.62190000000000001</v>
      </c>
      <c r="BA417">
        <f t="shared" si="283"/>
        <v>0.62190000000000001</v>
      </c>
      <c r="BB417" t="s">
        <v>4810</v>
      </c>
      <c r="BC417">
        <v>-1</v>
      </c>
      <c r="BD417" t="s">
        <v>4811</v>
      </c>
      <c r="BE417">
        <v>-1</v>
      </c>
      <c r="BF417" t="s">
        <v>4812</v>
      </c>
      <c r="BG417" t="s">
        <v>19</v>
      </c>
      <c r="BH417">
        <v>0.77</v>
      </c>
      <c r="BI417">
        <v>0.62</v>
      </c>
      <c r="BJ417">
        <v>0.78</v>
      </c>
      <c r="BK417">
        <v>0.72</v>
      </c>
      <c r="BL417">
        <v>0.62</v>
      </c>
      <c r="BM417">
        <v>0.59</v>
      </c>
      <c r="BN417">
        <v>0.71</v>
      </c>
      <c r="BO417">
        <v>0.72</v>
      </c>
      <c r="BP417">
        <v>0.56000000000000005</v>
      </c>
      <c r="BQ417">
        <v>-1</v>
      </c>
      <c r="BR417">
        <v>1.0554517133956385</v>
      </c>
      <c r="BS417">
        <v>0.25</v>
      </c>
      <c r="BT417">
        <v>0.25</v>
      </c>
      <c r="BU417">
        <v>1.0554517133956385</v>
      </c>
      <c r="BV417">
        <v>0.25</v>
      </c>
      <c r="BW417">
        <v>0.67759999999999998</v>
      </c>
      <c r="BX417">
        <v>0.67759999999999998</v>
      </c>
      <c r="BY417">
        <v>0.67759999999999998</v>
      </c>
      <c r="BZ417">
        <v>0</v>
      </c>
      <c r="CA417">
        <v>1</v>
      </c>
      <c r="CB417">
        <v>1</v>
      </c>
      <c r="CC417">
        <v>0</v>
      </c>
      <c r="CD417">
        <v>0.25</v>
      </c>
      <c r="CE417">
        <v>0.25</v>
      </c>
      <c r="CF417">
        <v>-1</v>
      </c>
      <c r="CG417">
        <v>0.25</v>
      </c>
      <c r="CH417">
        <v>-1</v>
      </c>
      <c r="CJ417">
        <v>0.25</v>
      </c>
      <c r="CK417">
        <v>-1</v>
      </c>
      <c r="CL417">
        <v>0.25</v>
      </c>
      <c r="CM417">
        <v>-1</v>
      </c>
      <c r="CO417">
        <v>0.25</v>
      </c>
      <c r="CP417">
        <v>-1</v>
      </c>
      <c r="CQ417">
        <v>0.48736641221374044</v>
      </c>
      <c r="CR417">
        <v>0.62190000000000001</v>
      </c>
      <c r="CT417">
        <v>0.48736641221374044</v>
      </c>
      <c r="CU417">
        <v>0.94946564885496176</v>
      </c>
      <c r="CV417">
        <v>0.48736641221374044</v>
      </c>
      <c r="CW417">
        <v>0.62190000000000001</v>
      </c>
      <c r="CX417">
        <v>0.94946564885496176</v>
      </c>
      <c r="CY417">
        <v>0.48736641221374044</v>
      </c>
      <c r="CZ417">
        <v>0.94946564885496176</v>
      </c>
      <c r="DA417">
        <v>0.48736641221374044</v>
      </c>
      <c r="DB417">
        <v>0.62190000000000001</v>
      </c>
      <c r="DC417">
        <v>0.94946564885496176</v>
      </c>
      <c r="DD417">
        <v>0.48736641221374044</v>
      </c>
      <c r="DE417">
        <v>-1</v>
      </c>
      <c r="DF417">
        <v>0.48736641221374044</v>
      </c>
      <c r="DG417">
        <v>-1</v>
      </c>
      <c r="DI417">
        <v>0.48736641221374044</v>
      </c>
      <c r="DJ417">
        <v>-1</v>
      </c>
      <c r="DK417">
        <v>0.48736641221374044</v>
      </c>
      <c r="DL417">
        <v>-1</v>
      </c>
      <c r="DN417">
        <v>0.48736641221374044</v>
      </c>
      <c r="DO417">
        <v>0.25</v>
      </c>
      <c r="DZ417">
        <v>-1</v>
      </c>
      <c r="EA417">
        <v>-1</v>
      </c>
      <c r="EB417">
        <v>-1</v>
      </c>
      <c r="EC417">
        <v>0.65500000000000003</v>
      </c>
      <c r="ED417">
        <v>-1</v>
      </c>
      <c r="EE417">
        <v>-1</v>
      </c>
      <c r="EF417">
        <v>0.66500000000000004</v>
      </c>
      <c r="EG417">
        <v>0.66500000000000004</v>
      </c>
    </row>
    <row r="418" spans="1:141" x14ac:dyDescent="0.25">
      <c r="A418" t="s">
        <v>601</v>
      </c>
      <c r="B418" t="s">
        <v>1048</v>
      </c>
      <c r="C418" t="s">
        <v>1049</v>
      </c>
      <c r="D418">
        <v>1</v>
      </c>
      <c r="E418" t="s">
        <v>1050</v>
      </c>
      <c r="F418" t="s">
        <v>19</v>
      </c>
      <c r="G418" t="s">
        <v>19</v>
      </c>
      <c r="H418" t="s">
        <v>19</v>
      </c>
      <c r="I418" t="s">
        <v>19</v>
      </c>
      <c r="J418" t="s">
        <v>19</v>
      </c>
      <c r="K418" t="s">
        <v>1049</v>
      </c>
      <c r="L418" t="s">
        <v>1065</v>
      </c>
      <c r="M418">
        <v>408</v>
      </c>
      <c r="N418" t="s">
        <v>21</v>
      </c>
      <c r="O418" t="s">
        <v>1066</v>
      </c>
      <c r="P418" t="s">
        <v>587</v>
      </c>
      <c r="Q418" t="s">
        <v>587</v>
      </c>
      <c r="R418" t="s">
        <v>4637</v>
      </c>
      <c r="S418" t="s">
        <v>24</v>
      </c>
      <c r="T418" t="s">
        <v>25</v>
      </c>
      <c r="U418" t="s">
        <v>2965</v>
      </c>
      <c r="V418" t="s">
        <v>26</v>
      </c>
      <c r="W418">
        <v>7</v>
      </c>
      <c r="X418" t="s">
        <v>3267</v>
      </c>
      <c r="Y418">
        <v>0.99</v>
      </c>
      <c r="Z418">
        <v>0.99</v>
      </c>
      <c r="AA418">
        <v>0.99</v>
      </c>
      <c r="AB418">
        <v>0.99</v>
      </c>
      <c r="AC418">
        <v>0.99</v>
      </c>
      <c r="AD418" t="s">
        <v>19</v>
      </c>
      <c r="AE418">
        <v>0.99</v>
      </c>
      <c r="AF418" t="s">
        <v>19</v>
      </c>
      <c r="AG418">
        <v>0.78</v>
      </c>
      <c r="AH418" t="s">
        <v>4813</v>
      </c>
      <c r="AI418">
        <v>0.88</v>
      </c>
      <c r="AJ418" t="s">
        <v>4814</v>
      </c>
      <c r="AK418">
        <v>0.88</v>
      </c>
      <c r="AL418">
        <f t="shared" si="282"/>
        <v>0.88</v>
      </c>
      <c r="AM418" t="s">
        <v>4815</v>
      </c>
      <c r="AN418">
        <v>0.28999999999999998</v>
      </c>
      <c r="AP418" t="s">
        <v>19</v>
      </c>
      <c r="AQ418">
        <v>0.86399999999999999</v>
      </c>
      <c r="AS418" t="s">
        <v>4816</v>
      </c>
      <c r="AT418">
        <v>0.89600000000000002</v>
      </c>
      <c r="AV418" t="s">
        <v>19</v>
      </c>
      <c r="AW418">
        <v>0.89600000000000002</v>
      </c>
      <c r="AX418" t="s">
        <v>19</v>
      </c>
      <c r="AY418">
        <v>0.89600000000000002</v>
      </c>
      <c r="BA418">
        <f t="shared" si="283"/>
        <v>0.89600000000000002</v>
      </c>
      <c r="BB418" t="s">
        <v>19</v>
      </c>
      <c r="BC418">
        <v>0.92800000000000005</v>
      </c>
      <c r="BD418" t="s">
        <v>19</v>
      </c>
      <c r="BE418">
        <v>0.92800000000000005</v>
      </c>
      <c r="BF418" t="s">
        <v>19</v>
      </c>
      <c r="BG418" t="s">
        <v>19</v>
      </c>
      <c r="BQ418">
        <v>-1</v>
      </c>
      <c r="BR418">
        <v>0.88888888888888895</v>
      </c>
      <c r="BS418">
        <v>0.19696969696969699</v>
      </c>
      <c r="BT418">
        <v>0.22222222222222224</v>
      </c>
      <c r="BU418">
        <v>0.88888888888888895</v>
      </c>
      <c r="BV418">
        <v>0.22222222222222224</v>
      </c>
      <c r="BW418">
        <v>0.78</v>
      </c>
      <c r="BX418">
        <v>0.88</v>
      </c>
      <c r="BY418">
        <v>0.88</v>
      </c>
      <c r="BZ418">
        <v>0</v>
      </c>
      <c r="CA418">
        <v>0.88888888888888895</v>
      </c>
      <c r="CB418">
        <v>0.88888888888888895</v>
      </c>
      <c r="CC418">
        <v>0</v>
      </c>
      <c r="CD418">
        <v>0.22222222222222224</v>
      </c>
      <c r="CE418">
        <v>0.22222222222222224</v>
      </c>
      <c r="CF418">
        <v>0.29292929292929293</v>
      </c>
      <c r="CG418">
        <v>0.29545454545454547</v>
      </c>
      <c r="CH418">
        <v>0.28999999999999998</v>
      </c>
      <c r="CI418">
        <v>0.29292929292929293</v>
      </c>
      <c r="CJ418">
        <v>0.29545454545454547</v>
      </c>
      <c r="CK418">
        <v>0.87272727272727268</v>
      </c>
      <c r="CL418">
        <v>0.44040404040404041</v>
      </c>
      <c r="CM418">
        <v>0.86399999999999999</v>
      </c>
      <c r="CN418">
        <v>0.87272727272727268</v>
      </c>
      <c r="CO418">
        <v>0.44040404040404041</v>
      </c>
      <c r="CP418">
        <v>0.90505050505050511</v>
      </c>
      <c r="CQ418">
        <v>0.44848484848484849</v>
      </c>
      <c r="CR418">
        <v>0.89600000000000002</v>
      </c>
      <c r="CS418">
        <v>0.90505050505050511</v>
      </c>
      <c r="CT418">
        <v>0.44848484848484849</v>
      </c>
      <c r="CU418">
        <v>0.90505050505050511</v>
      </c>
      <c r="CV418">
        <v>0.44848484848484849</v>
      </c>
      <c r="CW418">
        <v>0.89600000000000002</v>
      </c>
      <c r="CX418">
        <v>0.90505050505050511</v>
      </c>
      <c r="CY418">
        <v>0.44848484848484849</v>
      </c>
      <c r="CZ418">
        <v>0.90505050505050511</v>
      </c>
      <c r="DA418">
        <v>0.44848484848484849</v>
      </c>
      <c r="DB418">
        <v>0.89600000000000002</v>
      </c>
      <c r="DC418">
        <v>0.90505050505050511</v>
      </c>
      <c r="DD418">
        <v>0.44848484848484849</v>
      </c>
      <c r="DE418">
        <v>-2</v>
      </c>
      <c r="DF418">
        <v>0.68282828282828278</v>
      </c>
      <c r="DG418">
        <v>0.92800000000000005</v>
      </c>
      <c r="DI418">
        <v>0.68282828282828278</v>
      </c>
      <c r="DJ418">
        <v>-2</v>
      </c>
      <c r="DK418">
        <v>0.68282828282828278</v>
      </c>
      <c r="DL418">
        <v>0.92800000000000005</v>
      </c>
      <c r="DN418">
        <v>0.68282828282828278</v>
      </c>
      <c r="DO418">
        <v>0.25</v>
      </c>
      <c r="DZ418">
        <v>0.99</v>
      </c>
      <c r="EA418">
        <v>0.99</v>
      </c>
      <c r="EB418">
        <v>0.99</v>
      </c>
      <c r="EC418">
        <v>0.99</v>
      </c>
      <c r="ED418">
        <v>0</v>
      </c>
      <c r="EE418">
        <v>0</v>
      </c>
      <c r="EF418">
        <v>0</v>
      </c>
      <c r="EG418">
        <v>0.99</v>
      </c>
    </row>
    <row r="419" spans="1:141" x14ac:dyDescent="0.25">
      <c r="A419" t="s">
        <v>601</v>
      </c>
      <c r="B419" t="s">
        <v>1048</v>
      </c>
      <c r="C419" t="s">
        <v>1049</v>
      </c>
      <c r="D419">
        <v>1</v>
      </c>
      <c r="E419" t="s">
        <v>1050</v>
      </c>
      <c r="F419" t="s">
        <v>1067</v>
      </c>
      <c r="G419" t="s">
        <v>1068</v>
      </c>
      <c r="H419" t="s">
        <v>3279</v>
      </c>
      <c r="I419" t="s">
        <v>4789</v>
      </c>
      <c r="J419" t="s">
        <v>4789</v>
      </c>
      <c r="K419" t="s">
        <v>1067</v>
      </c>
      <c r="L419" t="s">
        <v>1069</v>
      </c>
      <c r="M419">
        <v>258</v>
      </c>
      <c r="N419" t="s">
        <v>56</v>
      </c>
      <c r="O419" t="s">
        <v>1070</v>
      </c>
      <c r="P419" t="s">
        <v>4789</v>
      </c>
      <c r="Q419" t="s">
        <v>1053</v>
      </c>
      <c r="R419" t="s">
        <v>4637</v>
      </c>
      <c r="S419" t="s">
        <v>34</v>
      </c>
      <c r="T419" t="s">
        <v>52</v>
      </c>
      <c r="U419" t="s">
        <v>2991</v>
      </c>
      <c r="V419" t="s">
        <v>26</v>
      </c>
      <c r="W419">
        <v>1</v>
      </c>
      <c r="X419" t="s">
        <v>3255</v>
      </c>
      <c r="Y419">
        <v>6500</v>
      </c>
      <c r="Z419">
        <v>1300</v>
      </c>
      <c r="AA419">
        <v>2600</v>
      </c>
      <c r="AB419">
        <v>1950</v>
      </c>
      <c r="AC419">
        <v>650</v>
      </c>
      <c r="AD419" t="s">
        <v>4817</v>
      </c>
      <c r="AE419">
        <v>4573</v>
      </c>
      <c r="AF419" t="s">
        <v>19</v>
      </c>
      <c r="AG419">
        <v>42</v>
      </c>
      <c r="AH419" t="s">
        <v>19</v>
      </c>
      <c r="AI419">
        <v>683</v>
      </c>
      <c r="AJ419" t="s">
        <v>19</v>
      </c>
      <c r="AK419">
        <v>683</v>
      </c>
      <c r="AL419">
        <f t="shared" ref="AL419:AL440" si="284">+AG419+AK419</f>
        <v>725</v>
      </c>
      <c r="AM419" t="s">
        <v>19</v>
      </c>
      <c r="AN419">
        <v>0</v>
      </c>
      <c r="AO419">
        <f t="shared" ref="AO419:AO443" si="285">+IF(AND(AN419&lt;&gt;-1,AN419&lt;&gt;-2),AN419,0)</f>
        <v>0</v>
      </c>
      <c r="AP419" t="s">
        <v>4818</v>
      </c>
      <c r="AQ419">
        <v>109</v>
      </c>
      <c r="AR419">
        <f t="shared" ref="AR419:AR443" si="286">+IF(AND(AQ419&lt;&gt;-1,AQ419&lt;&gt;-2),AQ419,0)</f>
        <v>109</v>
      </c>
      <c r="AS419" t="s">
        <v>19</v>
      </c>
      <c r="AT419">
        <v>909</v>
      </c>
      <c r="AU419">
        <f t="shared" ref="AU419:AU443" si="287">+IF(AND(AT419&lt;&gt;-1,AT419&lt;&gt;-2),AT419,0)</f>
        <v>909</v>
      </c>
      <c r="AV419" t="s">
        <v>19</v>
      </c>
      <c r="AW419">
        <v>1618</v>
      </c>
      <c r="AX419" t="s">
        <v>19</v>
      </c>
      <c r="AY419">
        <v>1618</v>
      </c>
      <c r="AZ419">
        <f t="shared" ref="AZ419:AZ443" si="288">+IF(AND(AY419&lt;&gt;-1,AY419&lt;&gt;-2),AY419,0)</f>
        <v>1618</v>
      </c>
      <c r="BA419">
        <f t="shared" ref="BA419:BA443" si="289">+AO419+AR419+AU419+AZ419</f>
        <v>2636</v>
      </c>
      <c r="BB419" t="s">
        <v>19</v>
      </c>
      <c r="BC419">
        <v>0</v>
      </c>
      <c r="BD419" t="s">
        <v>19</v>
      </c>
      <c r="BE419">
        <v>0</v>
      </c>
      <c r="BF419" t="s">
        <v>19</v>
      </c>
      <c r="BG419" t="s">
        <v>1051</v>
      </c>
      <c r="BH419">
        <v>850</v>
      </c>
      <c r="BI419">
        <v>400</v>
      </c>
      <c r="BJ419">
        <v>400</v>
      </c>
      <c r="BK419">
        <v>350</v>
      </c>
      <c r="BL419">
        <v>800</v>
      </c>
      <c r="BM419">
        <v>800</v>
      </c>
      <c r="BN419">
        <v>500</v>
      </c>
      <c r="BO419">
        <v>500</v>
      </c>
      <c r="BP419">
        <v>1900</v>
      </c>
      <c r="BQ419">
        <v>8.615384615384615E-2</v>
      </c>
      <c r="BR419">
        <v>1.1153846153846154</v>
      </c>
      <c r="BS419">
        <v>6.4615384615384613E-3</v>
      </c>
      <c r="BT419">
        <v>0.11153846153846154</v>
      </c>
      <c r="BU419">
        <v>1.1153846153846154</v>
      </c>
      <c r="BV419">
        <v>0.11153846153846154</v>
      </c>
      <c r="BW419">
        <v>42</v>
      </c>
      <c r="BX419">
        <v>725</v>
      </c>
      <c r="BY419">
        <v>725</v>
      </c>
      <c r="BZ419">
        <v>8.615384615384615E-2</v>
      </c>
      <c r="CA419">
        <v>1</v>
      </c>
      <c r="CB419">
        <v>1</v>
      </c>
      <c r="CC419">
        <v>6.4615384615384613E-3</v>
      </c>
      <c r="CD419">
        <v>0.11153846153846154</v>
      </c>
      <c r="CE419">
        <v>0.11153846153846154</v>
      </c>
      <c r="CF419">
        <v>0</v>
      </c>
      <c r="CG419">
        <v>0.11153846153846154</v>
      </c>
      <c r="CH419">
        <v>725</v>
      </c>
      <c r="CI419">
        <v>0</v>
      </c>
      <c r="CJ419">
        <v>0.11153846153846154</v>
      </c>
      <c r="CK419">
        <v>7.0779220779220775E-2</v>
      </c>
      <c r="CL419">
        <v>0.12830769230769232</v>
      </c>
      <c r="CM419">
        <v>834</v>
      </c>
      <c r="CN419">
        <v>7.0779220779220775E-2</v>
      </c>
      <c r="CO419">
        <v>0.12830769230769232</v>
      </c>
      <c r="CP419">
        <v>0.56243093922651932</v>
      </c>
      <c r="CQ419">
        <v>0.26815384615384613</v>
      </c>
      <c r="CR419">
        <v>1743</v>
      </c>
      <c r="CS419">
        <v>0.56243093922651932</v>
      </c>
      <c r="CT419">
        <v>0.26815384615384613</v>
      </c>
      <c r="CU419">
        <v>1.3517948717948718</v>
      </c>
      <c r="CV419">
        <v>0.5170769230769231</v>
      </c>
      <c r="CW419">
        <v>3361</v>
      </c>
      <c r="CX419">
        <v>1</v>
      </c>
      <c r="CY419">
        <v>0.5170769230769231</v>
      </c>
      <c r="CZ419">
        <v>1.3517948717948718</v>
      </c>
      <c r="DA419">
        <v>0.5170769230769231</v>
      </c>
      <c r="DB419">
        <v>3361</v>
      </c>
      <c r="DC419">
        <v>1</v>
      </c>
      <c r="DD419">
        <v>0.5170769230769231</v>
      </c>
      <c r="DE419">
        <v>-2</v>
      </c>
      <c r="DF419">
        <v>0.5170769230769231</v>
      </c>
      <c r="DG419">
        <v>3361</v>
      </c>
      <c r="DI419">
        <v>0.5170769230769231</v>
      </c>
      <c r="DJ419">
        <v>-2</v>
      </c>
      <c r="DK419">
        <v>0.5170769230769231</v>
      </c>
      <c r="DL419">
        <v>3361</v>
      </c>
      <c r="DN419">
        <v>0.5170769230769231</v>
      </c>
      <c r="DO419">
        <v>0</v>
      </c>
      <c r="DP419" t="s">
        <v>3049</v>
      </c>
      <c r="DS419" t="s">
        <v>3097</v>
      </c>
      <c r="DT419" t="s">
        <v>3032</v>
      </c>
      <c r="DU419" t="s">
        <v>2977</v>
      </c>
      <c r="DV419" t="s">
        <v>4819</v>
      </c>
      <c r="DW419" t="s">
        <v>19</v>
      </c>
      <c r="DX419" t="s">
        <v>4820</v>
      </c>
      <c r="DY419" t="s">
        <v>19</v>
      </c>
      <c r="DZ419">
        <v>870</v>
      </c>
      <c r="EA419">
        <v>670</v>
      </c>
      <c r="EB419">
        <v>270</v>
      </c>
      <c r="EC419">
        <v>140</v>
      </c>
      <c r="ED419">
        <v>0</v>
      </c>
      <c r="EE419">
        <v>0</v>
      </c>
      <c r="EF419">
        <v>15</v>
      </c>
      <c r="EG419">
        <v>1824</v>
      </c>
      <c r="EK419">
        <v>1839</v>
      </c>
    </row>
    <row r="420" spans="1:141" x14ac:dyDescent="0.25">
      <c r="A420" t="s">
        <v>601</v>
      </c>
      <c r="B420" t="s">
        <v>1048</v>
      </c>
      <c r="C420" t="s">
        <v>1049</v>
      </c>
      <c r="D420">
        <v>1</v>
      </c>
      <c r="E420" t="s">
        <v>1050</v>
      </c>
      <c r="F420" t="s">
        <v>1067</v>
      </c>
      <c r="G420" t="s">
        <v>1068</v>
      </c>
      <c r="H420" t="s">
        <v>3279</v>
      </c>
      <c r="I420" t="s">
        <v>4789</v>
      </c>
      <c r="J420" t="s">
        <v>4789</v>
      </c>
      <c r="K420" t="s">
        <v>1067</v>
      </c>
      <c r="L420" t="s">
        <v>1071</v>
      </c>
      <c r="M420">
        <v>259</v>
      </c>
      <c r="N420" t="s">
        <v>56</v>
      </c>
      <c r="O420" t="s">
        <v>1072</v>
      </c>
      <c r="P420" t="s">
        <v>4789</v>
      </c>
      <c r="Q420" t="s">
        <v>1053</v>
      </c>
      <c r="R420" t="s">
        <v>4637</v>
      </c>
      <c r="S420" t="s">
        <v>34</v>
      </c>
      <c r="T420" t="s">
        <v>52</v>
      </c>
      <c r="U420" t="s">
        <v>2991</v>
      </c>
      <c r="V420" t="s">
        <v>26</v>
      </c>
      <c r="W420">
        <v>2</v>
      </c>
      <c r="X420" t="s">
        <v>3255</v>
      </c>
      <c r="Y420">
        <v>18500</v>
      </c>
      <c r="Z420">
        <v>3700</v>
      </c>
      <c r="AA420">
        <v>7400</v>
      </c>
      <c r="AB420">
        <v>5550</v>
      </c>
      <c r="AC420">
        <v>1850</v>
      </c>
      <c r="AD420" t="s">
        <v>4817</v>
      </c>
      <c r="AE420">
        <v>6599</v>
      </c>
      <c r="AF420" t="s">
        <v>19</v>
      </c>
      <c r="AG420">
        <v>677</v>
      </c>
      <c r="AH420" t="s">
        <v>19</v>
      </c>
      <c r="AI420">
        <v>1836</v>
      </c>
      <c r="AJ420" t="s">
        <v>19</v>
      </c>
      <c r="AK420">
        <v>1836</v>
      </c>
      <c r="AL420">
        <f t="shared" si="284"/>
        <v>2513</v>
      </c>
      <c r="AM420" t="s">
        <v>19</v>
      </c>
      <c r="AN420">
        <v>0</v>
      </c>
      <c r="AO420">
        <f t="shared" si="285"/>
        <v>0</v>
      </c>
      <c r="AP420" t="s">
        <v>4818</v>
      </c>
      <c r="AQ420">
        <v>1105</v>
      </c>
      <c r="AR420">
        <f t="shared" si="286"/>
        <v>1105</v>
      </c>
      <c r="AS420" t="s">
        <v>19</v>
      </c>
      <c r="AT420">
        <v>167</v>
      </c>
      <c r="AU420">
        <f t="shared" si="287"/>
        <v>167</v>
      </c>
      <c r="AV420" t="s">
        <v>19</v>
      </c>
      <c r="AW420">
        <v>6375</v>
      </c>
      <c r="AX420" t="s">
        <v>19</v>
      </c>
      <c r="AY420">
        <v>6343</v>
      </c>
      <c r="AZ420">
        <f t="shared" si="288"/>
        <v>6343</v>
      </c>
      <c r="BA420">
        <f t="shared" si="289"/>
        <v>7615</v>
      </c>
      <c r="BB420" t="s">
        <v>19</v>
      </c>
      <c r="BC420">
        <v>428</v>
      </c>
      <c r="BD420" t="s">
        <v>19</v>
      </c>
      <c r="BE420">
        <v>428</v>
      </c>
      <c r="BF420" t="s">
        <v>19</v>
      </c>
      <c r="BG420" t="s">
        <v>1051</v>
      </c>
      <c r="BH420">
        <v>5000</v>
      </c>
      <c r="BI420">
        <v>850</v>
      </c>
      <c r="BJ420">
        <v>850</v>
      </c>
      <c r="BK420">
        <v>850</v>
      </c>
      <c r="BL420">
        <v>1000</v>
      </c>
      <c r="BM420">
        <v>1250</v>
      </c>
      <c r="BN420">
        <v>2100</v>
      </c>
      <c r="BO420">
        <v>1100</v>
      </c>
      <c r="BP420">
        <v>5500</v>
      </c>
      <c r="BQ420">
        <v>0.48792792792792788</v>
      </c>
      <c r="BR420">
        <v>1.3583783783783783</v>
      </c>
      <c r="BS420">
        <v>3.6594594594594597E-2</v>
      </c>
      <c r="BT420">
        <v>0.13583783783783784</v>
      </c>
      <c r="BU420">
        <v>1.3583783783783783</v>
      </c>
      <c r="BV420">
        <v>0.13583783783783784</v>
      </c>
      <c r="BW420">
        <v>677</v>
      </c>
      <c r="BX420">
        <v>2513</v>
      </c>
      <c r="BY420">
        <v>2513</v>
      </c>
      <c r="BZ420">
        <v>0.48792792792792788</v>
      </c>
      <c r="CA420">
        <v>1</v>
      </c>
      <c r="CB420">
        <v>1</v>
      </c>
      <c r="CC420">
        <v>3.6594594594594597E-2</v>
      </c>
      <c r="CD420">
        <v>0.13583783783783784</v>
      </c>
      <c r="CE420">
        <v>0.13583783783783784</v>
      </c>
      <c r="CF420">
        <v>0</v>
      </c>
      <c r="CG420">
        <v>0.13583783783783784</v>
      </c>
      <c r="CH420">
        <v>2513</v>
      </c>
      <c r="CI420">
        <v>0</v>
      </c>
      <c r="CJ420">
        <v>0.13583783783783784</v>
      </c>
      <c r="CK420">
        <v>0.25170842824601369</v>
      </c>
      <c r="CL420">
        <v>0.19556756756756757</v>
      </c>
      <c r="CM420">
        <v>3618</v>
      </c>
      <c r="CN420">
        <v>0.25170842824601369</v>
      </c>
      <c r="CO420">
        <v>0.19556756756756757</v>
      </c>
      <c r="CP420">
        <v>0.24651162790697675</v>
      </c>
      <c r="CQ420">
        <v>0.20459459459459459</v>
      </c>
      <c r="CR420">
        <v>3785</v>
      </c>
      <c r="CS420">
        <v>0.24651162790697675</v>
      </c>
      <c r="CT420">
        <v>0.20459459459459459</v>
      </c>
      <c r="CU420">
        <v>1.3778378378378378</v>
      </c>
      <c r="CV420">
        <v>0.54918918918918924</v>
      </c>
      <c r="CW420">
        <v>10160</v>
      </c>
      <c r="CX420">
        <v>1</v>
      </c>
      <c r="CY420">
        <v>0.54918918918918924</v>
      </c>
      <c r="CZ420">
        <v>1.372072072072072</v>
      </c>
      <c r="DA420">
        <v>0.54745945945945951</v>
      </c>
      <c r="DB420">
        <v>10128</v>
      </c>
      <c r="DC420">
        <v>1</v>
      </c>
      <c r="DD420">
        <v>0.54745945945945951</v>
      </c>
      <c r="DE420">
        <v>-2</v>
      </c>
      <c r="DF420">
        <v>0.57059459459459461</v>
      </c>
      <c r="DG420">
        <v>10556</v>
      </c>
      <c r="DI420">
        <v>0.57059459459459461</v>
      </c>
      <c r="DJ420">
        <v>-2</v>
      </c>
      <c r="DK420">
        <v>0.5937297297297297</v>
      </c>
      <c r="DL420">
        <v>10984</v>
      </c>
      <c r="DN420">
        <v>0.5937297297297297</v>
      </c>
      <c r="DO420">
        <v>0</v>
      </c>
      <c r="DP420" t="s">
        <v>3049</v>
      </c>
      <c r="DS420" t="s">
        <v>3097</v>
      </c>
      <c r="DT420" t="s">
        <v>3032</v>
      </c>
      <c r="DU420" t="s">
        <v>2977</v>
      </c>
      <c r="DV420" t="s">
        <v>4819</v>
      </c>
      <c r="DW420" t="s">
        <v>19</v>
      </c>
      <c r="DX420" t="s">
        <v>4820</v>
      </c>
      <c r="DY420" t="s">
        <v>19</v>
      </c>
      <c r="DZ420">
        <v>2495</v>
      </c>
      <c r="EA420">
        <v>1895</v>
      </c>
      <c r="EB420">
        <v>770</v>
      </c>
      <c r="EC420">
        <v>390</v>
      </c>
      <c r="ED420">
        <v>0</v>
      </c>
      <c r="EE420">
        <v>0</v>
      </c>
      <c r="EF420">
        <v>3530</v>
      </c>
      <c r="EG420">
        <v>1142</v>
      </c>
      <c r="EK420">
        <v>4672</v>
      </c>
    </row>
    <row r="421" spans="1:141" x14ac:dyDescent="0.25">
      <c r="A421" t="s">
        <v>601</v>
      </c>
      <c r="B421" t="s">
        <v>1048</v>
      </c>
      <c r="C421" t="s">
        <v>1049</v>
      </c>
      <c r="D421">
        <v>1</v>
      </c>
      <c r="E421" t="s">
        <v>1050</v>
      </c>
      <c r="F421" t="s">
        <v>1073</v>
      </c>
      <c r="G421" t="s">
        <v>1074</v>
      </c>
      <c r="H421" t="s">
        <v>3279</v>
      </c>
      <c r="I421" t="s">
        <v>4789</v>
      </c>
      <c r="J421" t="s">
        <v>4789</v>
      </c>
      <c r="K421" t="s">
        <v>1073</v>
      </c>
      <c r="L421" t="s">
        <v>1075</v>
      </c>
      <c r="M421">
        <v>260</v>
      </c>
      <c r="N421" t="s">
        <v>56</v>
      </c>
      <c r="O421" t="s">
        <v>1076</v>
      </c>
      <c r="P421" t="s">
        <v>4789</v>
      </c>
      <c r="Q421" t="s">
        <v>1053</v>
      </c>
      <c r="R421" t="s">
        <v>4637</v>
      </c>
      <c r="S421" t="s">
        <v>34</v>
      </c>
      <c r="T421" t="s">
        <v>52</v>
      </c>
      <c r="U421" t="s">
        <v>2991</v>
      </c>
      <c r="V421" t="s">
        <v>26</v>
      </c>
      <c r="W421">
        <v>1</v>
      </c>
      <c r="X421" t="s">
        <v>3255</v>
      </c>
      <c r="Y421">
        <v>17500</v>
      </c>
      <c r="Z421">
        <v>3500</v>
      </c>
      <c r="AA421">
        <v>7000</v>
      </c>
      <c r="AB421">
        <v>5250</v>
      </c>
      <c r="AC421">
        <v>1750</v>
      </c>
      <c r="AD421" t="s">
        <v>19</v>
      </c>
      <c r="AE421">
        <v>5505</v>
      </c>
      <c r="AF421" t="s">
        <v>19</v>
      </c>
      <c r="AG421">
        <v>0</v>
      </c>
      <c r="AH421" t="s">
        <v>19</v>
      </c>
      <c r="AI421">
        <v>759</v>
      </c>
      <c r="AJ421" t="s">
        <v>19</v>
      </c>
      <c r="AK421">
        <v>764</v>
      </c>
      <c r="AL421">
        <f t="shared" si="284"/>
        <v>764</v>
      </c>
      <c r="AM421" t="s">
        <v>19</v>
      </c>
      <c r="AN421">
        <v>0</v>
      </c>
      <c r="AO421">
        <f t="shared" si="285"/>
        <v>0</v>
      </c>
      <c r="AP421" t="s">
        <v>4821</v>
      </c>
      <c r="AQ421">
        <v>0</v>
      </c>
      <c r="AR421">
        <f t="shared" si="286"/>
        <v>0</v>
      </c>
      <c r="AS421" t="s">
        <v>19</v>
      </c>
      <c r="AT421">
        <v>0</v>
      </c>
      <c r="AU421">
        <f t="shared" si="287"/>
        <v>0</v>
      </c>
      <c r="AV421" t="s">
        <v>19</v>
      </c>
      <c r="AW421">
        <v>9690</v>
      </c>
      <c r="AX421" t="s">
        <v>19</v>
      </c>
      <c r="AY421">
        <v>9944</v>
      </c>
      <c r="AZ421">
        <f t="shared" si="288"/>
        <v>9944</v>
      </c>
      <c r="BA421">
        <f t="shared" si="289"/>
        <v>9944</v>
      </c>
      <c r="BB421" t="s">
        <v>19</v>
      </c>
      <c r="BC421">
        <v>17</v>
      </c>
      <c r="BD421" t="s">
        <v>19</v>
      </c>
      <c r="BE421">
        <v>17</v>
      </c>
      <c r="BF421" t="s">
        <v>19</v>
      </c>
      <c r="BG421" t="s">
        <v>1054</v>
      </c>
      <c r="BH421">
        <v>700</v>
      </c>
      <c r="BI421">
        <v>1050</v>
      </c>
      <c r="BJ421">
        <v>1050</v>
      </c>
      <c r="BK421">
        <v>1750</v>
      </c>
      <c r="BL421">
        <v>1400</v>
      </c>
      <c r="BM421">
        <v>1750</v>
      </c>
      <c r="BN421">
        <v>2450</v>
      </c>
      <c r="BO421">
        <v>2100</v>
      </c>
      <c r="BP421">
        <v>5250</v>
      </c>
      <c r="BQ421">
        <v>0</v>
      </c>
      <c r="BR421">
        <v>0.43371428571428572</v>
      </c>
      <c r="BS421">
        <v>0</v>
      </c>
      <c r="BT421">
        <v>4.3371428571428575E-2</v>
      </c>
      <c r="BU421">
        <v>0.43657142857142855</v>
      </c>
      <c r="BV421">
        <v>4.365714285714286E-2</v>
      </c>
      <c r="BW421">
        <v>0</v>
      </c>
      <c r="BX421">
        <v>759</v>
      </c>
      <c r="BY421">
        <v>764</v>
      </c>
      <c r="BZ421">
        <v>0</v>
      </c>
      <c r="CA421">
        <v>0.43371428571428572</v>
      </c>
      <c r="CB421">
        <v>0.43657142857142855</v>
      </c>
      <c r="CC421">
        <v>0</v>
      </c>
      <c r="CD421">
        <v>4.3371428571428575E-2</v>
      </c>
      <c r="CE421">
        <v>4.365714285714286E-2</v>
      </c>
      <c r="CF421">
        <v>0</v>
      </c>
      <c r="CG421">
        <v>4.365714285714286E-2</v>
      </c>
      <c r="CH421">
        <v>764</v>
      </c>
      <c r="CI421">
        <v>0</v>
      </c>
      <c r="CJ421">
        <v>4.365714285714286E-2</v>
      </c>
      <c r="CK421">
        <v>0</v>
      </c>
      <c r="CL421">
        <v>4.365714285714286E-2</v>
      </c>
      <c r="CM421">
        <v>764</v>
      </c>
      <c r="CN421">
        <v>0</v>
      </c>
      <c r="CO421">
        <v>4.365714285714286E-2</v>
      </c>
      <c r="CP421">
        <v>0</v>
      </c>
      <c r="CQ421">
        <v>4.365714285714286E-2</v>
      </c>
      <c r="CR421">
        <v>764</v>
      </c>
      <c r="CS421">
        <v>0</v>
      </c>
      <c r="CT421">
        <v>4.365714285714286E-2</v>
      </c>
      <c r="CU421">
        <v>1.8457142857142856</v>
      </c>
      <c r="CV421">
        <v>0.59737142857142855</v>
      </c>
      <c r="CW421">
        <v>10454</v>
      </c>
      <c r="CX421">
        <v>1</v>
      </c>
      <c r="CY421">
        <v>0.59737142857142855</v>
      </c>
      <c r="CZ421">
        <v>1.8940952380952381</v>
      </c>
      <c r="DA421">
        <v>0.61188571428571426</v>
      </c>
      <c r="DB421">
        <v>10708</v>
      </c>
      <c r="DC421">
        <v>1</v>
      </c>
      <c r="DD421">
        <v>0.61188571428571426</v>
      </c>
      <c r="DE421">
        <v>-2</v>
      </c>
      <c r="DF421">
        <v>0.61285714285714288</v>
      </c>
      <c r="DG421">
        <v>10725</v>
      </c>
      <c r="DI421">
        <v>0.61285714285714288</v>
      </c>
      <c r="DJ421">
        <v>-2</v>
      </c>
      <c r="DK421">
        <v>0.61382857142857139</v>
      </c>
      <c r="DL421">
        <v>10742</v>
      </c>
      <c r="DN421">
        <v>0.61382857142857139</v>
      </c>
      <c r="DO421">
        <v>0</v>
      </c>
      <c r="DP421" t="s">
        <v>3049</v>
      </c>
      <c r="DS421" t="s">
        <v>3097</v>
      </c>
      <c r="DT421" t="s">
        <v>3032</v>
      </c>
      <c r="DU421" t="s">
        <v>2977</v>
      </c>
      <c r="DV421" t="s">
        <v>4819</v>
      </c>
      <c r="DW421" t="s">
        <v>19</v>
      </c>
      <c r="DX421" t="s">
        <v>4820</v>
      </c>
      <c r="DY421" t="s">
        <v>19</v>
      </c>
      <c r="DZ421">
        <v>2190</v>
      </c>
      <c r="EA421">
        <v>1905</v>
      </c>
      <c r="EB421">
        <v>900</v>
      </c>
      <c r="EC421">
        <v>255</v>
      </c>
      <c r="ED421">
        <v>0</v>
      </c>
      <c r="EE421">
        <v>0</v>
      </c>
      <c r="EF421">
        <v>3265</v>
      </c>
      <c r="EG421">
        <v>27</v>
      </c>
      <c r="EK421">
        <v>3292</v>
      </c>
    </row>
    <row r="422" spans="1:141" x14ac:dyDescent="0.25">
      <c r="A422" t="s">
        <v>601</v>
      </c>
      <c r="B422" t="s">
        <v>1048</v>
      </c>
      <c r="C422" t="s">
        <v>1049</v>
      </c>
      <c r="D422">
        <v>1</v>
      </c>
      <c r="E422" t="s">
        <v>1050</v>
      </c>
      <c r="F422" t="s">
        <v>1073</v>
      </c>
      <c r="G422" t="s">
        <v>1074</v>
      </c>
      <c r="H422" t="s">
        <v>3279</v>
      </c>
      <c r="I422" t="s">
        <v>4789</v>
      </c>
      <c r="J422" t="s">
        <v>4789</v>
      </c>
      <c r="K422" t="s">
        <v>1073</v>
      </c>
      <c r="L422" t="s">
        <v>1077</v>
      </c>
      <c r="M422">
        <v>261</v>
      </c>
      <c r="N422" t="s">
        <v>56</v>
      </c>
      <c r="O422" t="s">
        <v>1078</v>
      </c>
      <c r="P422" t="s">
        <v>4789</v>
      </c>
      <c r="Q422" t="s">
        <v>1053</v>
      </c>
      <c r="R422" t="s">
        <v>4637</v>
      </c>
      <c r="S422" t="s">
        <v>34</v>
      </c>
      <c r="T422" t="s">
        <v>52</v>
      </c>
      <c r="U422" t="s">
        <v>2991</v>
      </c>
      <c r="V422" t="s">
        <v>26</v>
      </c>
      <c r="W422">
        <v>2</v>
      </c>
      <c r="X422" t="s">
        <v>3255</v>
      </c>
      <c r="Y422">
        <v>12500</v>
      </c>
      <c r="Z422">
        <v>1980</v>
      </c>
      <c r="AA422">
        <v>4740</v>
      </c>
      <c r="AB422">
        <v>4010</v>
      </c>
      <c r="AC422">
        <v>1770</v>
      </c>
      <c r="AD422" t="s">
        <v>19</v>
      </c>
      <c r="AE422">
        <v>2590</v>
      </c>
      <c r="AF422" t="s">
        <v>19</v>
      </c>
      <c r="AG422">
        <v>1720</v>
      </c>
      <c r="AH422" t="s">
        <v>19</v>
      </c>
      <c r="AI422">
        <v>188</v>
      </c>
      <c r="AJ422" t="s">
        <v>19</v>
      </c>
      <c r="AK422">
        <v>188</v>
      </c>
      <c r="AL422">
        <f t="shared" si="284"/>
        <v>1908</v>
      </c>
      <c r="AM422" t="s">
        <v>19</v>
      </c>
      <c r="AN422">
        <v>0</v>
      </c>
      <c r="AO422">
        <f t="shared" si="285"/>
        <v>0</v>
      </c>
      <c r="AP422" t="s">
        <v>4822</v>
      </c>
      <c r="AQ422">
        <v>22</v>
      </c>
      <c r="AR422">
        <f t="shared" si="286"/>
        <v>22</v>
      </c>
      <c r="AS422" t="s">
        <v>19</v>
      </c>
      <c r="AT422">
        <v>862</v>
      </c>
      <c r="AU422">
        <f t="shared" si="287"/>
        <v>862</v>
      </c>
      <c r="AV422" t="s">
        <v>19</v>
      </c>
      <c r="AW422">
        <v>7465</v>
      </c>
      <c r="AX422" t="s">
        <v>19</v>
      </c>
      <c r="AY422">
        <v>7605</v>
      </c>
      <c r="AZ422">
        <f t="shared" si="288"/>
        <v>7605</v>
      </c>
      <c r="BA422">
        <f t="shared" si="289"/>
        <v>8489</v>
      </c>
      <c r="BB422" t="s">
        <v>19</v>
      </c>
      <c r="BC422">
        <v>1</v>
      </c>
      <c r="BD422" t="s">
        <v>19</v>
      </c>
      <c r="BE422">
        <v>1</v>
      </c>
      <c r="BF422" t="s">
        <v>19</v>
      </c>
      <c r="BG422" t="s">
        <v>1054</v>
      </c>
      <c r="BH422">
        <v>4020</v>
      </c>
      <c r="BI422">
        <v>700</v>
      </c>
      <c r="BJ422">
        <v>270</v>
      </c>
      <c r="BK422">
        <v>580</v>
      </c>
      <c r="BL422">
        <v>700</v>
      </c>
      <c r="BM422">
        <v>700</v>
      </c>
      <c r="BN422">
        <v>2230</v>
      </c>
      <c r="BO422">
        <v>950</v>
      </c>
      <c r="BP422">
        <v>2350</v>
      </c>
      <c r="BQ422">
        <v>1.295668549905838</v>
      </c>
      <c r="BR422">
        <v>1.0779661016949154</v>
      </c>
      <c r="BS422">
        <v>0.1376</v>
      </c>
      <c r="BT422">
        <v>0.15264</v>
      </c>
      <c r="BU422">
        <v>1.0779661016949154</v>
      </c>
      <c r="BV422">
        <v>0.15264</v>
      </c>
      <c r="BW422">
        <v>1720</v>
      </c>
      <c r="BX422">
        <v>1908</v>
      </c>
      <c r="BY422">
        <v>1908</v>
      </c>
      <c r="BZ422">
        <v>1</v>
      </c>
      <c r="CA422">
        <v>1</v>
      </c>
      <c r="CB422">
        <v>1</v>
      </c>
      <c r="CC422">
        <v>0.1376</v>
      </c>
      <c r="CD422">
        <v>0.15264</v>
      </c>
      <c r="CE422">
        <v>0.15264</v>
      </c>
      <c r="CF422">
        <v>0</v>
      </c>
      <c r="CG422">
        <v>0.15264</v>
      </c>
      <c r="CH422">
        <v>1908</v>
      </c>
      <c r="CI422">
        <v>0</v>
      </c>
      <c r="CJ422">
        <v>0.15264</v>
      </c>
      <c r="CK422">
        <v>7.0400000000000003E-3</v>
      </c>
      <c r="CL422">
        <v>0.15440000000000001</v>
      </c>
      <c r="CM422">
        <v>1930</v>
      </c>
      <c r="CN422">
        <v>7.0400000000000003E-3</v>
      </c>
      <c r="CO422">
        <v>0.15440000000000001</v>
      </c>
      <c r="CP422">
        <v>0.23171690694626473</v>
      </c>
      <c r="CQ422">
        <v>0.22336</v>
      </c>
      <c r="CR422">
        <v>2792</v>
      </c>
      <c r="CS422">
        <v>0.23171690694626473</v>
      </c>
      <c r="CT422">
        <v>0.22336</v>
      </c>
      <c r="CU422">
        <v>2.0820448877805484</v>
      </c>
      <c r="CV422">
        <v>0.82055999999999996</v>
      </c>
      <c r="CW422">
        <v>10257</v>
      </c>
      <c r="CX422">
        <v>1</v>
      </c>
      <c r="CY422">
        <v>0.82055999999999996</v>
      </c>
      <c r="CZ422">
        <v>2.1169576059850375</v>
      </c>
      <c r="DA422">
        <v>0.83176000000000005</v>
      </c>
      <c r="DB422">
        <v>10397</v>
      </c>
      <c r="DC422">
        <v>1</v>
      </c>
      <c r="DD422">
        <v>0.83176000000000005</v>
      </c>
      <c r="DE422">
        <v>-2</v>
      </c>
      <c r="DF422">
        <v>0.83184000000000002</v>
      </c>
      <c r="DG422">
        <v>10398</v>
      </c>
      <c r="DI422">
        <v>0.83184000000000002</v>
      </c>
      <c r="DJ422">
        <v>-2</v>
      </c>
      <c r="DK422">
        <v>0.83191999999999999</v>
      </c>
      <c r="DL422">
        <v>10399</v>
      </c>
      <c r="DN422">
        <v>0.83191999999999999</v>
      </c>
      <c r="DO422">
        <v>0</v>
      </c>
      <c r="DP422" t="s">
        <v>3049</v>
      </c>
      <c r="DS422" t="s">
        <v>3097</v>
      </c>
      <c r="DT422" t="s">
        <v>3032</v>
      </c>
      <c r="DU422" t="s">
        <v>2977</v>
      </c>
      <c r="DV422" t="s">
        <v>4819</v>
      </c>
      <c r="DW422" t="s">
        <v>19</v>
      </c>
      <c r="DX422" t="s">
        <v>4820</v>
      </c>
      <c r="DY422" t="s">
        <v>19</v>
      </c>
      <c r="DZ422">
        <v>1680</v>
      </c>
      <c r="EA422">
        <v>1445</v>
      </c>
      <c r="EB422">
        <v>690</v>
      </c>
      <c r="EC422">
        <v>195</v>
      </c>
      <c r="ED422">
        <v>0</v>
      </c>
      <c r="EE422">
        <v>0</v>
      </c>
      <c r="EF422">
        <v>123</v>
      </c>
      <c r="EG422">
        <v>0</v>
      </c>
      <c r="EK422">
        <v>123</v>
      </c>
    </row>
    <row r="423" spans="1:141" x14ac:dyDescent="0.25">
      <c r="A423" t="s">
        <v>601</v>
      </c>
      <c r="B423" t="s">
        <v>1048</v>
      </c>
      <c r="C423" t="s">
        <v>1049</v>
      </c>
      <c r="D423">
        <v>1</v>
      </c>
      <c r="E423" t="s">
        <v>1050</v>
      </c>
      <c r="F423" t="s">
        <v>1073</v>
      </c>
      <c r="G423" t="s">
        <v>1074</v>
      </c>
      <c r="H423" t="s">
        <v>3279</v>
      </c>
      <c r="I423" t="s">
        <v>4789</v>
      </c>
      <c r="J423" t="s">
        <v>4789</v>
      </c>
      <c r="K423" t="s">
        <v>1073</v>
      </c>
      <c r="L423" t="s">
        <v>1079</v>
      </c>
      <c r="M423">
        <v>353</v>
      </c>
      <c r="N423" t="s">
        <v>56</v>
      </c>
      <c r="O423" t="s">
        <v>1080</v>
      </c>
      <c r="P423" t="s">
        <v>4789</v>
      </c>
      <c r="Q423" t="s">
        <v>1053</v>
      </c>
      <c r="R423" t="s">
        <v>4637</v>
      </c>
      <c r="S423" t="s">
        <v>34</v>
      </c>
      <c r="T423" t="s">
        <v>52</v>
      </c>
      <c r="U423" t="s">
        <v>2991</v>
      </c>
      <c r="V423" t="s">
        <v>26</v>
      </c>
      <c r="W423">
        <v>3</v>
      </c>
      <c r="X423" t="s">
        <v>3255</v>
      </c>
      <c r="Y423">
        <v>20000</v>
      </c>
      <c r="Z423">
        <v>4000</v>
      </c>
      <c r="AA423">
        <v>8000</v>
      </c>
      <c r="AB423">
        <v>6000</v>
      </c>
      <c r="AC423">
        <v>2000</v>
      </c>
      <c r="AD423" t="s">
        <v>4823</v>
      </c>
      <c r="AE423">
        <v>8479</v>
      </c>
      <c r="AF423" t="s">
        <v>19</v>
      </c>
      <c r="AG423">
        <v>0</v>
      </c>
      <c r="AH423" t="s">
        <v>4824</v>
      </c>
      <c r="AI423">
        <v>0</v>
      </c>
      <c r="AJ423" t="s">
        <v>4824</v>
      </c>
      <c r="AK423">
        <v>0</v>
      </c>
      <c r="AL423">
        <f t="shared" si="284"/>
        <v>0</v>
      </c>
      <c r="AM423" t="s">
        <v>4824</v>
      </c>
      <c r="AN423">
        <v>1362</v>
      </c>
      <c r="AO423">
        <f t="shared" si="285"/>
        <v>1362</v>
      </c>
      <c r="AP423" t="s">
        <v>19</v>
      </c>
      <c r="AQ423">
        <v>98</v>
      </c>
      <c r="AR423">
        <f t="shared" si="286"/>
        <v>98</v>
      </c>
      <c r="AS423" t="s">
        <v>19</v>
      </c>
      <c r="AT423">
        <v>1091</v>
      </c>
      <c r="AU423">
        <f t="shared" si="287"/>
        <v>1091</v>
      </c>
      <c r="AV423" t="s">
        <v>19</v>
      </c>
      <c r="AW423">
        <v>164</v>
      </c>
      <c r="AX423" t="s">
        <v>4825</v>
      </c>
      <c r="AY423">
        <v>164</v>
      </c>
      <c r="AZ423">
        <f t="shared" si="288"/>
        <v>164</v>
      </c>
      <c r="BA423">
        <f t="shared" si="289"/>
        <v>2715</v>
      </c>
      <c r="BB423" t="s">
        <v>19</v>
      </c>
      <c r="BC423">
        <v>334</v>
      </c>
      <c r="BD423" t="s">
        <v>19</v>
      </c>
      <c r="BE423">
        <v>334</v>
      </c>
      <c r="BF423" t="s">
        <v>19</v>
      </c>
      <c r="BG423" t="s">
        <v>1054</v>
      </c>
      <c r="BH423">
        <v>6300</v>
      </c>
      <c r="BI423">
        <v>1100</v>
      </c>
      <c r="BJ423">
        <v>400</v>
      </c>
      <c r="BK423">
        <v>800</v>
      </c>
      <c r="BL423">
        <v>1100</v>
      </c>
      <c r="BM423">
        <v>1100</v>
      </c>
      <c r="BN423">
        <v>3500</v>
      </c>
      <c r="BO423">
        <v>1400</v>
      </c>
      <c r="BP423">
        <v>4300</v>
      </c>
      <c r="BQ423">
        <v>0</v>
      </c>
      <c r="BR423">
        <v>0</v>
      </c>
      <c r="BS423">
        <v>0</v>
      </c>
      <c r="BT423">
        <v>0</v>
      </c>
      <c r="BU423">
        <v>0</v>
      </c>
      <c r="BV423">
        <v>0</v>
      </c>
      <c r="BW423">
        <v>0</v>
      </c>
      <c r="BX423">
        <v>0</v>
      </c>
      <c r="BY423">
        <v>0</v>
      </c>
      <c r="BZ423">
        <v>0</v>
      </c>
      <c r="CA423">
        <v>0</v>
      </c>
      <c r="CB423">
        <v>0</v>
      </c>
      <c r="CC423">
        <v>0</v>
      </c>
      <c r="CD423">
        <v>0</v>
      </c>
      <c r="CE423">
        <v>0</v>
      </c>
      <c r="CF423">
        <v>0.68100000000000005</v>
      </c>
      <c r="CG423">
        <v>6.8099999999999994E-2</v>
      </c>
      <c r="CH423">
        <v>1362</v>
      </c>
      <c r="CI423">
        <v>0.68100000000000005</v>
      </c>
      <c r="CJ423">
        <v>6.8099999999999994E-2</v>
      </c>
      <c r="CK423">
        <v>0.41714285714285715</v>
      </c>
      <c r="CL423">
        <v>7.2999999999999995E-2</v>
      </c>
      <c r="CM423">
        <v>1460</v>
      </c>
      <c r="CN423">
        <v>0.41714285714285715</v>
      </c>
      <c r="CO423">
        <v>7.2999999999999995E-2</v>
      </c>
      <c r="CP423">
        <v>0.51019999999999999</v>
      </c>
      <c r="CQ423">
        <v>0.12755</v>
      </c>
      <c r="CR423">
        <v>2551</v>
      </c>
      <c r="CS423">
        <v>0.51019999999999999</v>
      </c>
      <c r="CT423">
        <v>0.12755</v>
      </c>
      <c r="CU423">
        <v>0.45250000000000001</v>
      </c>
      <c r="CV423">
        <v>0.13575000000000001</v>
      </c>
      <c r="CW423">
        <v>2715</v>
      </c>
      <c r="CX423">
        <v>0.45250000000000001</v>
      </c>
      <c r="CY423">
        <v>0.13575000000000001</v>
      </c>
      <c r="CZ423">
        <v>0.45250000000000001</v>
      </c>
      <c r="DA423">
        <v>0.13575000000000001</v>
      </c>
      <c r="DB423">
        <v>2715</v>
      </c>
      <c r="DC423">
        <v>0.45250000000000001</v>
      </c>
      <c r="DD423">
        <v>0.13575000000000001</v>
      </c>
      <c r="DE423">
        <v>3.34</v>
      </c>
      <c r="DF423">
        <v>0.15245</v>
      </c>
      <c r="DG423">
        <v>3049</v>
      </c>
      <c r="DH423">
        <v>1</v>
      </c>
      <c r="DI423">
        <v>0.15245</v>
      </c>
      <c r="DJ423">
        <v>1.3360000000000001</v>
      </c>
      <c r="DK423">
        <v>0.16914999999999999</v>
      </c>
      <c r="DL423">
        <v>3383</v>
      </c>
      <c r="DM423">
        <v>1</v>
      </c>
      <c r="DN423">
        <v>0.16914999999999999</v>
      </c>
      <c r="DO423">
        <v>0</v>
      </c>
      <c r="DP423" t="s">
        <v>3049</v>
      </c>
      <c r="DU423" t="s">
        <v>2977</v>
      </c>
      <c r="DV423" t="s">
        <v>4819</v>
      </c>
      <c r="DW423" t="s">
        <v>19</v>
      </c>
      <c r="DX423" t="s">
        <v>4820</v>
      </c>
      <c r="DY423" t="s">
        <v>19</v>
      </c>
      <c r="DZ423">
        <v>2000</v>
      </c>
      <c r="EA423">
        <v>1500</v>
      </c>
      <c r="EB423">
        <v>1500</v>
      </c>
      <c r="EC423">
        <v>1000</v>
      </c>
      <c r="ED423">
        <v>100</v>
      </c>
      <c r="EE423">
        <v>400</v>
      </c>
      <c r="EF423">
        <v>400</v>
      </c>
      <c r="EG423">
        <v>7100</v>
      </c>
    </row>
    <row r="424" spans="1:141" x14ac:dyDescent="0.25">
      <c r="A424" t="s">
        <v>601</v>
      </c>
      <c r="B424" t="s">
        <v>1048</v>
      </c>
      <c r="C424" t="s">
        <v>1049</v>
      </c>
      <c r="D424">
        <v>1</v>
      </c>
      <c r="E424" t="s">
        <v>1050</v>
      </c>
      <c r="F424" t="s">
        <v>1081</v>
      </c>
      <c r="G424" t="s">
        <v>1082</v>
      </c>
      <c r="H424" t="s">
        <v>3279</v>
      </c>
      <c r="I424" t="s">
        <v>4789</v>
      </c>
      <c r="J424" t="s">
        <v>4789</v>
      </c>
      <c r="K424" t="s">
        <v>1081</v>
      </c>
      <c r="L424" t="s">
        <v>1083</v>
      </c>
      <c r="M424">
        <v>377</v>
      </c>
      <c r="N424" t="s">
        <v>56</v>
      </c>
      <c r="O424" t="s">
        <v>1084</v>
      </c>
      <c r="P424" t="s">
        <v>4789</v>
      </c>
      <c r="Q424" t="s">
        <v>1053</v>
      </c>
      <c r="R424" t="s">
        <v>4637</v>
      </c>
      <c r="S424" t="s">
        <v>34</v>
      </c>
      <c r="T424" t="s">
        <v>52</v>
      </c>
      <c r="U424" t="s">
        <v>2991</v>
      </c>
      <c r="V424" t="s">
        <v>26</v>
      </c>
      <c r="W424">
        <v>1</v>
      </c>
      <c r="X424" t="s">
        <v>3255</v>
      </c>
      <c r="Y424">
        <v>9</v>
      </c>
      <c r="Z424">
        <v>1</v>
      </c>
      <c r="AA424">
        <v>4</v>
      </c>
      <c r="AB424">
        <v>3</v>
      </c>
      <c r="AC424">
        <v>1</v>
      </c>
      <c r="AD424" t="s">
        <v>19</v>
      </c>
      <c r="AE424">
        <v>0</v>
      </c>
      <c r="AF424" t="s">
        <v>19</v>
      </c>
      <c r="AG424">
        <v>0</v>
      </c>
      <c r="AH424" t="s">
        <v>4826</v>
      </c>
      <c r="AI424">
        <v>1</v>
      </c>
      <c r="AJ424" t="s">
        <v>19</v>
      </c>
      <c r="AK424">
        <v>1</v>
      </c>
      <c r="AL424">
        <f t="shared" si="284"/>
        <v>1</v>
      </c>
      <c r="AM424" t="s">
        <v>4826</v>
      </c>
      <c r="AN424">
        <v>0</v>
      </c>
      <c r="AO424">
        <f t="shared" si="285"/>
        <v>0</v>
      </c>
      <c r="AP424" t="s">
        <v>4827</v>
      </c>
      <c r="AQ424">
        <v>0</v>
      </c>
      <c r="AR424">
        <f t="shared" si="286"/>
        <v>0</v>
      </c>
      <c r="AS424" t="s">
        <v>19</v>
      </c>
      <c r="AT424">
        <v>1</v>
      </c>
      <c r="AU424">
        <f t="shared" si="287"/>
        <v>1</v>
      </c>
      <c r="AV424" t="s">
        <v>19</v>
      </c>
      <c r="AW424">
        <v>2</v>
      </c>
      <c r="AX424" t="s">
        <v>19</v>
      </c>
      <c r="AY424">
        <v>2</v>
      </c>
      <c r="AZ424">
        <f t="shared" si="288"/>
        <v>2</v>
      </c>
      <c r="BA424">
        <f t="shared" si="289"/>
        <v>3</v>
      </c>
      <c r="BB424" t="s">
        <v>19</v>
      </c>
      <c r="BC424">
        <v>0</v>
      </c>
      <c r="BD424" t="s">
        <v>19</v>
      </c>
      <c r="BE424">
        <v>0</v>
      </c>
      <c r="BF424" t="s">
        <v>19</v>
      </c>
      <c r="BG424" t="s">
        <v>1065</v>
      </c>
      <c r="BH424">
        <v>1</v>
      </c>
      <c r="BI424">
        <v>1</v>
      </c>
      <c r="BJ424">
        <v>1</v>
      </c>
      <c r="BK424">
        <v>1</v>
      </c>
      <c r="BL424">
        <v>1</v>
      </c>
      <c r="BM424">
        <v>1</v>
      </c>
      <c r="BN424">
        <v>1</v>
      </c>
      <c r="BO424">
        <v>1</v>
      </c>
      <c r="BP424">
        <v>1</v>
      </c>
      <c r="BQ424">
        <v>0</v>
      </c>
      <c r="BR424">
        <v>1</v>
      </c>
      <c r="BS424">
        <v>0</v>
      </c>
      <c r="BT424">
        <v>0.1111111111111111</v>
      </c>
      <c r="BU424">
        <v>1</v>
      </c>
      <c r="BV424">
        <v>0.1111111111111111</v>
      </c>
      <c r="BW424">
        <v>0</v>
      </c>
      <c r="BX424">
        <v>1</v>
      </c>
      <c r="BY424">
        <v>1</v>
      </c>
      <c r="BZ424">
        <v>0</v>
      </c>
      <c r="CA424">
        <v>1</v>
      </c>
      <c r="CB424">
        <v>1</v>
      </c>
      <c r="CC424">
        <v>0</v>
      </c>
      <c r="CD424">
        <v>0.1111111111111111</v>
      </c>
      <c r="CE424">
        <v>0.1111111111111111</v>
      </c>
      <c r="CF424">
        <v>0</v>
      </c>
      <c r="CG424">
        <v>0.1111111111111111</v>
      </c>
      <c r="CH424">
        <v>1</v>
      </c>
      <c r="CI424">
        <v>0</v>
      </c>
      <c r="CJ424">
        <v>0.1111111111111111</v>
      </c>
      <c r="CK424">
        <v>0</v>
      </c>
      <c r="CL424">
        <v>0.1111111111111111</v>
      </c>
      <c r="CM424">
        <v>1</v>
      </c>
      <c r="CN424">
        <v>0</v>
      </c>
      <c r="CO424">
        <v>0.1111111111111111</v>
      </c>
      <c r="CP424">
        <v>0.33333333333333331</v>
      </c>
      <c r="CQ424">
        <v>0.22222222222222221</v>
      </c>
      <c r="CR424">
        <v>2</v>
      </c>
      <c r="CS424">
        <v>0.33333333333333331</v>
      </c>
      <c r="CT424">
        <v>0.22222222222222221</v>
      </c>
      <c r="CU424">
        <v>1</v>
      </c>
      <c r="CV424">
        <v>0.44444444444444442</v>
      </c>
      <c r="CW424">
        <v>4</v>
      </c>
      <c r="CX424">
        <v>1</v>
      </c>
      <c r="CY424">
        <v>0.44444444444444442</v>
      </c>
      <c r="CZ424">
        <v>1</v>
      </c>
      <c r="DA424">
        <v>0.44444444444444442</v>
      </c>
      <c r="DB424">
        <v>4</v>
      </c>
      <c r="DC424">
        <v>1</v>
      </c>
      <c r="DD424">
        <v>0.44444444444444442</v>
      </c>
      <c r="DE424">
        <v>-2</v>
      </c>
      <c r="DF424">
        <v>0.44444444444444442</v>
      </c>
      <c r="DG424">
        <v>4</v>
      </c>
      <c r="DI424">
        <v>0.44444444444444442</v>
      </c>
      <c r="DJ424">
        <v>-2</v>
      </c>
      <c r="DK424">
        <v>0.44444444444444442</v>
      </c>
      <c r="DL424">
        <v>4</v>
      </c>
      <c r="DN424">
        <v>0.44444444444444442</v>
      </c>
      <c r="DO424">
        <v>0</v>
      </c>
      <c r="DS424" t="s">
        <v>3097</v>
      </c>
      <c r="DT424" t="s">
        <v>3032</v>
      </c>
      <c r="DU424" t="s">
        <v>2977</v>
      </c>
      <c r="DZ424">
        <v>1</v>
      </c>
      <c r="EA424">
        <v>1</v>
      </c>
      <c r="EB424">
        <v>1</v>
      </c>
      <c r="EC424">
        <v>0</v>
      </c>
      <c r="ED424">
        <v>0</v>
      </c>
      <c r="EE424">
        <v>0</v>
      </c>
      <c r="EF424">
        <v>2</v>
      </c>
      <c r="EG424">
        <v>2</v>
      </c>
    </row>
    <row r="425" spans="1:141" x14ac:dyDescent="0.25">
      <c r="A425" t="s">
        <v>601</v>
      </c>
      <c r="B425" t="s">
        <v>1048</v>
      </c>
      <c r="C425" t="s">
        <v>1049</v>
      </c>
      <c r="D425">
        <v>1</v>
      </c>
      <c r="E425" t="s">
        <v>1050</v>
      </c>
      <c r="F425" t="s">
        <v>1081</v>
      </c>
      <c r="G425" t="s">
        <v>1082</v>
      </c>
      <c r="H425" t="s">
        <v>3279</v>
      </c>
      <c r="I425" t="s">
        <v>4789</v>
      </c>
      <c r="J425" t="s">
        <v>4789</v>
      </c>
      <c r="K425" t="s">
        <v>1081</v>
      </c>
      <c r="L425" t="s">
        <v>1085</v>
      </c>
      <c r="M425">
        <v>388</v>
      </c>
      <c r="N425" t="s">
        <v>56</v>
      </c>
      <c r="O425" t="s">
        <v>1086</v>
      </c>
      <c r="P425" t="s">
        <v>4789</v>
      </c>
      <c r="Q425" t="s">
        <v>1053</v>
      </c>
      <c r="R425" t="s">
        <v>4637</v>
      </c>
      <c r="S425" t="s">
        <v>34</v>
      </c>
      <c r="T425" t="s">
        <v>794</v>
      </c>
      <c r="U425" t="s">
        <v>4407</v>
      </c>
      <c r="V425" t="s">
        <v>26</v>
      </c>
      <c r="W425">
        <v>2</v>
      </c>
      <c r="X425" t="s">
        <v>3255</v>
      </c>
      <c r="Y425">
        <v>50000</v>
      </c>
      <c r="Z425">
        <v>10000</v>
      </c>
      <c r="AA425">
        <v>20000</v>
      </c>
      <c r="AB425">
        <v>15000</v>
      </c>
      <c r="AC425">
        <v>5000</v>
      </c>
      <c r="AD425" t="s">
        <v>19</v>
      </c>
      <c r="AE425">
        <v>-2</v>
      </c>
      <c r="AF425" t="s">
        <v>19</v>
      </c>
      <c r="AG425">
        <v>0</v>
      </c>
      <c r="AH425" t="s">
        <v>4826</v>
      </c>
      <c r="AI425">
        <v>5918</v>
      </c>
      <c r="AJ425" t="s">
        <v>19</v>
      </c>
      <c r="AK425">
        <v>5918</v>
      </c>
      <c r="AL425">
        <f t="shared" si="284"/>
        <v>5918</v>
      </c>
      <c r="AM425" t="s">
        <v>4826</v>
      </c>
      <c r="AN425">
        <v>0</v>
      </c>
      <c r="AO425">
        <f t="shared" si="285"/>
        <v>0</v>
      </c>
      <c r="AP425" t="s">
        <v>4828</v>
      </c>
      <c r="AQ425">
        <v>11322</v>
      </c>
      <c r="AR425">
        <f t="shared" si="286"/>
        <v>11322</v>
      </c>
      <c r="AS425" t="s">
        <v>19</v>
      </c>
      <c r="AT425">
        <v>0</v>
      </c>
      <c r="AU425">
        <f t="shared" si="287"/>
        <v>0</v>
      </c>
      <c r="AV425" t="s">
        <v>19</v>
      </c>
      <c r="AW425">
        <v>4873</v>
      </c>
      <c r="AX425" t="s">
        <v>19</v>
      </c>
      <c r="AY425">
        <v>4873</v>
      </c>
      <c r="AZ425">
        <f t="shared" si="288"/>
        <v>4873</v>
      </c>
      <c r="BA425">
        <f t="shared" si="289"/>
        <v>16195</v>
      </c>
      <c r="BB425" t="s">
        <v>19</v>
      </c>
      <c r="BC425">
        <v>0</v>
      </c>
      <c r="BD425" t="s">
        <v>19</v>
      </c>
      <c r="BE425">
        <v>0</v>
      </c>
      <c r="BF425" t="s">
        <v>19</v>
      </c>
      <c r="BG425" t="s">
        <v>1065</v>
      </c>
      <c r="BH425">
        <v>10000</v>
      </c>
      <c r="BI425">
        <v>5000</v>
      </c>
      <c r="BJ425">
        <v>2500</v>
      </c>
      <c r="BK425">
        <v>2500</v>
      </c>
      <c r="BL425">
        <v>2500</v>
      </c>
      <c r="BM425">
        <v>10000</v>
      </c>
      <c r="BN425">
        <v>2500</v>
      </c>
      <c r="BO425">
        <v>5000</v>
      </c>
      <c r="BP425">
        <v>10000</v>
      </c>
      <c r="BQ425">
        <v>0</v>
      </c>
      <c r="BR425">
        <v>1.1836</v>
      </c>
      <c r="BS425">
        <v>0</v>
      </c>
      <c r="BT425">
        <v>0.11836000000000001</v>
      </c>
      <c r="BU425">
        <v>1.1836</v>
      </c>
      <c r="BV425">
        <v>0.11836000000000001</v>
      </c>
      <c r="BW425">
        <v>0</v>
      </c>
      <c r="BX425">
        <v>5918</v>
      </c>
      <c r="BY425">
        <v>5918</v>
      </c>
      <c r="BZ425">
        <v>0</v>
      </c>
      <c r="CA425">
        <v>1</v>
      </c>
      <c r="CB425">
        <v>1</v>
      </c>
      <c r="CC425">
        <v>0</v>
      </c>
      <c r="CD425">
        <v>0.11836000000000001</v>
      </c>
      <c r="CE425">
        <v>0.11836000000000001</v>
      </c>
      <c r="CF425">
        <v>0</v>
      </c>
      <c r="CG425">
        <v>0.11836000000000001</v>
      </c>
      <c r="CH425">
        <v>5918</v>
      </c>
      <c r="CI425">
        <v>0</v>
      </c>
      <c r="CJ425">
        <v>0.11836000000000001</v>
      </c>
      <c r="CK425">
        <v>1.6174285714285714</v>
      </c>
      <c r="CL425">
        <v>0.3448</v>
      </c>
      <c r="CM425">
        <v>17240</v>
      </c>
      <c r="CN425">
        <v>1</v>
      </c>
      <c r="CO425">
        <v>0.3448</v>
      </c>
      <c r="CP425">
        <v>0.98452173913043484</v>
      </c>
      <c r="CQ425">
        <v>0.3448</v>
      </c>
      <c r="CR425">
        <v>17240</v>
      </c>
      <c r="CS425">
        <v>0.98452173913043484</v>
      </c>
      <c r="CT425">
        <v>0.3448</v>
      </c>
      <c r="CU425">
        <v>1.0796666666666668</v>
      </c>
      <c r="CV425">
        <v>0.44225999999999999</v>
      </c>
      <c r="CW425">
        <v>22113</v>
      </c>
      <c r="CX425">
        <v>1</v>
      </c>
      <c r="CY425">
        <v>0.44225999999999999</v>
      </c>
      <c r="CZ425">
        <v>1.0796666666666668</v>
      </c>
      <c r="DA425">
        <v>0.44225999999999999</v>
      </c>
      <c r="DB425">
        <v>22113</v>
      </c>
      <c r="DC425">
        <v>1</v>
      </c>
      <c r="DD425">
        <v>0.44225999999999999</v>
      </c>
      <c r="DE425">
        <v>-2</v>
      </c>
      <c r="DF425">
        <v>0.44225999999999999</v>
      </c>
      <c r="DG425">
        <v>22113</v>
      </c>
      <c r="DI425">
        <v>0.44225999999999999</v>
      </c>
      <c r="DJ425">
        <v>-2</v>
      </c>
      <c r="DK425">
        <v>0.44225999999999999</v>
      </c>
      <c r="DL425">
        <v>22113</v>
      </c>
      <c r="DN425">
        <v>0.44225999999999999</v>
      </c>
      <c r="DO425">
        <v>0</v>
      </c>
      <c r="DS425" t="s">
        <v>3097</v>
      </c>
      <c r="DT425" t="s">
        <v>3032</v>
      </c>
      <c r="DZ425">
        <v>2500</v>
      </c>
      <c r="EA425">
        <v>4500</v>
      </c>
      <c r="EB425">
        <v>4500</v>
      </c>
      <c r="EC425">
        <v>3500</v>
      </c>
      <c r="ED425">
        <v>0</v>
      </c>
      <c r="EE425">
        <v>0</v>
      </c>
      <c r="EF425">
        <v>11358</v>
      </c>
      <c r="EG425">
        <v>8432</v>
      </c>
      <c r="EK425">
        <v>19790</v>
      </c>
    </row>
    <row r="426" spans="1:141" x14ac:dyDescent="0.25">
      <c r="A426" t="s">
        <v>601</v>
      </c>
      <c r="B426" t="s">
        <v>1048</v>
      </c>
      <c r="C426" t="s">
        <v>1049</v>
      </c>
      <c r="D426">
        <v>1</v>
      </c>
      <c r="E426" t="s">
        <v>1050</v>
      </c>
      <c r="F426" t="s">
        <v>1081</v>
      </c>
      <c r="G426" t="s">
        <v>1082</v>
      </c>
      <c r="H426" t="s">
        <v>3279</v>
      </c>
      <c r="I426" t="s">
        <v>4789</v>
      </c>
      <c r="J426" t="s">
        <v>4789</v>
      </c>
      <c r="K426" t="s">
        <v>1081</v>
      </c>
      <c r="L426" t="s">
        <v>1087</v>
      </c>
      <c r="M426">
        <v>485</v>
      </c>
      <c r="N426" t="s">
        <v>56</v>
      </c>
      <c r="O426" t="s">
        <v>1088</v>
      </c>
      <c r="P426" t="s">
        <v>4789</v>
      </c>
      <c r="Q426" t="s">
        <v>1053</v>
      </c>
      <c r="R426" t="s">
        <v>4637</v>
      </c>
      <c r="S426" t="s">
        <v>34</v>
      </c>
      <c r="T426" t="s">
        <v>52</v>
      </c>
      <c r="U426" t="s">
        <v>2991</v>
      </c>
      <c r="V426" t="s">
        <v>26</v>
      </c>
      <c r="W426">
        <v>3</v>
      </c>
      <c r="X426" t="s">
        <v>3255</v>
      </c>
      <c r="Y426">
        <v>125</v>
      </c>
      <c r="Z426">
        <v>24</v>
      </c>
      <c r="AA426">
        <v>50</v>
      </c>
      <c r="AB426">
        <v>36</v>
      </c>
      <c r="AC426">
        <v>15</v>
      </c>
      <c r="AD426" t="s">
        <v>19</v>
      </c>
      <c r="AE426">
        <v>121</v>
      </c>
      <c r="AF426" t="s">
        <v>19</v>
      </c>
      <c r="AG426">
        <v>0</v>
      </c>
      <c r="AH426" t="s">
        <v>19</v>
      </c>
      <c r="AI426">
        <v>17</v>
      </c>
      <c r="AJ426" t="s">
        <v>19</v>
      </c>
      <c r="AK426">
        <v>17</v>
      </c>
      <c r="AL426">
        <f t="shared" si="284"/>
        <v>17</v>
      </c>
      <c r="AM426" t="s">
        <v>19</v>
      </c>
      <c r="AN426">
        <v>7</v>
      </c>
      <c r="AO426">
        <f t="shared" si="285"/>
        <v>7</v>
      </c>
      <c r="AP426" t="s">
        <v>19</v>
      </c>
      <c r="AQ426">
        <v>16</v>
      </c>
      <c r="AR426">
        <f t="shared" si="286"/>
        <v>16</v>
      </c>
      <c r="AS426" t="s">
        <v>19</v>
      </c>
      <c r="AT426">
        <v>22</v>
      </c>
      <c r="AU426">
        <f t="shared" si="287"/>
        <v>22</v>
      </c>
      <c r="AV426" t="s">
        <v>19</v>
      </c>
      <c r="AW426">
        <v>2</v>
      </c>
      <c r="AX426" t="s">
        <v>19</v>
      </c>
      <c r="AY426">
        <v>1</v>
      </c>
      <c r="AZ426">
        <f t="shared" si="288"/>
        <v>1</v>
      </c>
      <c r="BA426">
        <f t="shared" si="289"/>
        <v>46</v>
      </c>
      <c r="BB426" t="s">
        <v>19</v>
      </c>
      <c r="BC426">
        <v>6</v>
      </c>
      <c r="BD426" t="s">
        <v>19</v>
      </c>
      <c r="BE426">
        <v>6</v>
      </c>
      <c r="BF426" t="s">
        <v>19</v>
      </c>
      <c r="BG426" t="s">
        <v>1054</v>
      </c>
      <c r="BH426">
        <v>10</v>
      </c>
      <c r="BI426">
        <v>6</v>
      </c>
      <c r="BJ426">
        <v>6</v>
      </c>
      <c r="BK426">
        <v>10</v>
      </c>
      <c r="BL426">
        <v>17</v>
      </c>
      <c r="BM426">
        <v>19</v>
      </c>
      <c r="BN426">
        <v>23</v>
      </c>
      <c r="BO426">
        <v>23</v>
      </c>
      <c r="BP426">
        <v>11</v>
      </c>
      <c r="BQ426">
        <v>0</v>
      </c>
      <c r="BR426">
        <v>1.1333333333333333</v>
      </c>
      <c r="BS426">
        <v>0</v>
      </c>
      <c r="BT426">
        <v>0.13600000000000001</v>
      </c>
      <c r="BU426">
        <v>1.1333333333333333</v>
      </c>
      <c r="BV426">
        <v>0.13600000000000001</v>
      </c>
      <c r="BW426">
        <v>0</v>
      </c>
      <c r="BX426">
        <v>17</v>
      </c>
      <c r="BY426">
        <v>17</v>
      </c>
      <c r="BZ426">
        <v>0</v>
      </c>
      <c r="CA426">
        <v>1</v>
      </c>
      <c r="CB426">
        <v>1</v>
      </c>
      <c r="CC426">
        <v>0</v>
      </c>
      <c r="CD426">
        <v>0.13600000000000001</v>
      </c>
      <c r="CE426">
        <v>0.13600000000000001</v>
      </c>
      <c r="CF426">
        <v>0.77777777777777779</v>
      </c>
      <c r="CG426">
        <v>0.192</v>
      </c>
      <c r="CH426">
        <v>24</v>
      </c>
      <c r="CI426">
        <v>0.77777777777777779</v>
      </c>
      <c r="CJ426">
        <v>0.192</v>
      </c>
      <c r="CK426">
        <v>1.2777777777777777</v>
      </c>
      <c r="CL426">
        <v>0.32</v>
      </c>
      <c r="CM426">
        <v>40</v>
      </c>
      <c r="CN426">
        <v>1</v>
      </c>
      <c r="CO426">
        <v>0.32</v>
      </c>
      <c r="CP426">
        <v>1.6666666666666667</v>
      </c>
      <c r="CQ426">
        <v>0.496</v>
      </c>
      <c r="CR426">
        <v>62</v>
      </c>
      <c r="CS426">
        <v>1</v>
      </c>
      <c r="CT426">
        <v>0.496</v>
      </c>
      <c r="CU426">
        <v>1.3055555555555556</v>
      </c>
      <c r="CV426">
        <v>0.51200000000000001</v>
      </c>
      <c r="CW426">
        <v>64</v>
      </c>
      <c r="CX426">
        <v>1</v>
      </c>
      <c r="CY426">
        <v>0.51200000000000001</v>
      </c>
      <c r="CZ426">
        <v>1.2777777777777777</v>
      </c>
      <c r="DA426">
        <v>0.504</v>
      </c>
      <c r="DB426">
        <v>63</v>
      </c>
      <c r="DC426">
        <v>1</v>
      </c>
      <c r="DD426">
        <v>0.504</v>
      </c>
      <c r="DE426">
        <v>-2</v>
      </c>
      <c r="DF426">
        <v>0.55200000000000005</v>
      </c>
      <c r="DG426">
        <v>69</v>
      </c>
      <c r="DI426">
        <v>0.55200000000000005</v>
      </c>
      <c r="DJ426">
        <v>0.6</v>
      </c>
      <c r="DK426">
        <v>0.6</v>
      </c>
      <c r="DL426">
        <v>75</v>
      </c>
      <c r="DM426">
        <v>0.6</v>
      </c>
      <c r="DN426">
        <v>0.6</v>
      </c>
      <c r="DO426">
        <v>0</v>
      </c>
      <c r="DS426" t="s">
        <v>3097</v>
      </c>
      <c r="DZ426">
        <v>9</v>
      </c>
      <c r="EA426">
        <v>9</v>
      </c>
      <c r="EB426">
        <v>9</v>
      </c>
      <c r="EC426">
        <v>9</v>
      </c>
      <c r="ED426">
        <v>0</v>
      </c>
      <c r="EE426">
        <v>20</v>
      </c>
      <c r="EF426">
        <v>0</v>
      </c>
      <c r="EG426">
        <v>26</v>
      </c>
      <c r="EK426">
        <v>46</v>
      </c>
    </row>
    <row r="427" spans="1:141" x14ac:dyDescent="0.25">
      <c r="A427" t="s">
        <v>601</v>
      </c>
      <c r="B427" t="s">
        <v>1048</v>
      </c>
      <c r="C427" t="s">
        <v>1049</v>
      </c>
      <c r="D427">
        <v>1</v>
      </c>
      <c r="E427" t="s">
        <v>1050</v>
      </c>
      <c r="F427" t="s">
        <v>1081</v>
      </c>
      <c r="G427" t="s">
        <v>1082</v>
      </c>
      <c r="H427" t="s">
        <v>3279</v>
      </c>
      <c r="I427" t="s">
        <v>4789</v>
      </c>
      <c r="J427" t="s">
        <v>4789</v>
      </c>
      <c r="K427" t="s">
        <v>1081</v>
      </c>
      <c r="L427" t="s">
        <v>1089</v>
      </c>
      <c r="M427">
        <v>546</v>
      </c>
      <c r="N427" t="s">
        <v>56</v>
      </c>
      <c r="O427" t="s">
        <v>1090</v>
      </c>
      <c r="P427" t="s">
        <v>4789</v>
      </c>
      <c r="Q427" t="s">
        <v>1053</v>
      </c>
      <c r="R427" t="s">
        <v>4637</v>
      </c>
      <c r="S427" t="s">
        <v>34</v>
      </c>
      <c r="T427" t="s">
        <v>52</v>
      </c>
      <c r="U427" t="s">
        <v>2991</v>
      </c>
      <c r="V427" t="s">
        <v>26</v>
      </c>
      <c r="W427">
        <v>4</v>
      </c>
      <c r="X427" t="s">
        <v>3255</v>
      </c>
      <c r="Y427">
        <v>125</v>
      </c>
      <c r="Z427">
        <v>24</v>
      </c>
      <c r="AA427">
        <v>50</v>
      </c>
      <c r="AB427">
        <v>36</v>
      </c>
      <c r="AC427">
        <v>15</v>
      </c>
      <c r="AD427" t="s">
        <v>19</v>
      </c>
      <c r="AE427">
        <v>121</v>
      </c>
      <c r="AF427" t="s">
        <v>19</v>
      </c>
      <c r="AG427">
        <v>14</v>
      </c>
      <c r="AH427" t="s">
        <v>19</v>
      </c>
      <c r="AI427">
        <v>17</v>
      </c>
      <c r="AJ427" t="s">
        <v>19</v>
      </c>
      <c r="AK427">
        <v>17</v>
      </c>
      <c r="AL427">
        <f t="shared" si="284"/>
        <v>31</v>
      </c>
      <c r="AM427" t="s">
        <v>19</v>
      </c>
      <c r="AN427">
        <v>7</v>
      </c>
      <c r="AO427">
        <f t="shared" si="285"/>
        <v>7</v>
      </c>
      <c r="AP427" t="s">
        <v>19</v>
      </c>
      <c r="AQ427">
        <v>19</v>
      </c>
      <c r="AR427">
        <f t="shared" si="286"/>
        <v>19</v>
      </c>
      <c r="AS427" t="s">
        <v>19</v>
      </c>
      <c r="AT427">
        <v>21</v>
      </c>
      <c r="AU427">
        <f t="shared" si="287"/>
        <v>21</v>
      </c>
      <c r="AV427" t="s">
        <v>19</v>
      </c>
      <c r="AW427">
        <v>4</v>
      </c>
      <c r="AX427" t="s">
        <v>19</v>
      </c>
      <c r="AY427">
        <v>4</v>
      </c>
      <c r="AZ427">
        <f t="shared" si="288"/>
        <v>4</v>
      </c>
      <c r="BA427">
        <f t="shared" si="289"/>
        <v>51</v>
      </c>
      <c r="BB427" t="s">
        <v>19</v>
      </c>
      <c r="BC427">
        <v>19</v>
      </c>
      <c r="BD427" t="s">
        <v>19</v>
      </c>
      <c r="BE427">
        <v>19</v>
      </c>
      <c r="BF427" t="s">
        <v>19</v>
      </c>
      <c r="BG427" t="s">
        <v>1054</v>
      </c>
      <c r="BH427">
        <v>10</v>
      </c>
      <c r="BI427">
        <v>6</v>
      </c>
      <c r="BJ427">
        <v>6</v>
      </c>
      <c r="BK427">
        <v>10</v>
      </c>
      <c r="BL427">
        <v>17</v>
      </c>
      <c r="BM427">
        <v>19</v>
      </c>
      <c r="BN427">
        <v>23</v>
      </c>
      <c r="BO427">
        <v>23</v>
      </c>
      <c r="BP427">
        <v>11</v>
      </c>
      <c r="BQ427">
        <v>1.2444444444444445</v>
      </c>
      <c r="BR427">
        <v>2.0666666666666669</v>
      </c>
      <c r="BS427">
        <v>0.112</v>
      </c>
      <c r="BT427">
        <v>0.248</v>
      </c>
      <c r="BU427">
        <v>2.0666666666666669</v>
      </c>
      <c r="BV427">
        <v>0.248</v>
      </c>
      <c r="BW427">
        <v>14</v>
      </c>
      <c r="BX427">
        <v>31</v>
      </c>
      <c r="BY427">
        <v>31</v>
      </c>
      <c r="BZ427">
        <v>1</v>
      </c>
      <c r="CA427">
        <v>1</v>
      </c>
      <c r="CB427">
        <v>1</v>
      </c>
      <c r="CC427">
        <v>0.112</v>
      </c>
      <c r="CD427">
        <v>0.248</v>
      </c>
      <c r="CE427">
        <v>0.248</v>
      </c>
      <c r="CF427">
        <v>0.77777777777777779</v>
      </c>
      <c r="CG427">
        <v>0.30399999999999999</v>
      </c>
      <c r="CH427">
        <v>38</v>
      </c>
      <c r="CI427">
        <v>0.77777777777777779</v>
      </c>
      <c r="CJ427">
        <v>0.30399999999999999</v>
      </c>
      <c r="CK427">
        <v>1.4444444444444444</v>
      </c>
      <c r="CL427">
        <v>0.45600000000000002</v>
      </c>
      <c r="CM427">
        <v>57</v>
      </c>
      <c r="CN427">
        <v>1</v>
      </c>
      <c r="CO427">
        <v>0.45600000000000002</v>
      </c>
      <c r="CP427">
        <v>1.7407407407407407</v>
      </c>
      <c r="CQ427">
        <v>0.624</v>
      </c>
      <c r="CR427">
        <v>78</v>
      </c>
      <c r="CS427">
        <v>1</v>
      </c>
      <c r="CT427">
        <v>0.624</v>
      </c>
      <c r="CU427">
        <v>1.4166666666666667</v>
      </c>
      <c r="CV427">
        <v>0.65600000000000003</v>
      </c>
      <c r="CW427">
        <v>82</v>
      </c>
      <c r="CX427">
        <v>1</v>
      </c>
      <c r="CY427">
        <v>0.65600000000000003</v>
      </c>
      <c r="CZ427">
        <v>1.4166666666666667</v>
      </c>
      <c r="DA427">
        <v>0.65600000000000003</v>
      </c>
      <c r="DB427">
        <v>82</v>
      </c>
      <c r="DC427">
        <v>1</v>
      </c>
      <c r="DD427">
        <v>0.65600000000000003</v>
      </c>
      <c r="DE427">
        <v>1.0555555555555556</v>
      </c>
      <c r="DF427">
        <v>0.80800000000000005</v>
      </c>
      <c r="DG427">
        <v>101</v>
      </c>
      <c r="DH427">
        <v>1</v>
      </c>
      <c r="DI427">
        <v>0.80800000000000005</v>
      </c>
      <c r="DJ427">
        <v>1.2258064516129032</v>
      </c>
      <c r="DK427">
        <v>0.96</v>
      </c>
      <c r="DL427">
        <v>120</v>
      </c>
      <c r="DM427">
        <v>1</v>
      </c>
      <c r="DN427">
        <v>0.96</v>
      </c>
      <c r="DO427">
        <v>0</v>
      </c>
      <c r="DS427" t="s">
        <v>3097</v>
      </c>
      <c r="DZ427">
        <v>9</v>
      </c>
      <c r="EA427">
        <v>9</v>
      </c>
      <c r="EB427">
        <v>9</v>
      </c>
      <c r="EC427">
        <v>9</v>
      </c>
      <c r="ED427">
        <v>18</v>
      </c>
      <c r="EE427">
        <v>13</v>
      </c>
      <c r="EF427">
        <v>12</v>
      </c>
      <c r="EG427">
        <v>7</v>
      </c>
    </row>
    <row r="428" spans="1:141" x14ac:dyDescent="0.25">
      <c r="A428" t="s">
        <v>601</v>
      </c>
      <c r="B428" t="s">
        <v>1048</v>
      </c>
      <c r="C428" t="s">
        <v>1049</v>
      </c>
      <c r="D428">
        <v>1</v>
      </c>
      <c r="E428" t="s">
        <v>1050</v>
      </c>
      <c r="F428" t="s">
        <v>1081</v>
      </c>
      <c r="G428" t="s">
        <v>1082</v>
      </c>
      <c r="H428" t="s">
        <v>3279</v>
      </c>
      <c r="I428" t="s">
        <v>4789</v>
      </c>
      <c r="J428" t="s">
        <v>4789</v>
      </c>
      <c r="K428" t="s">
        <v>1081</v>
      </c>
      <c r="L428" t="s">
        <v>1091</v>
      </c>
      <c r="M428">
        <v>547</v>
      </c>
      <c r="N428" t="s">
        <v>56</v>
      </c>
      <c r="O428" t="s">
        <v>1092</v>
      </c>
      <c r="P428" t="s">
        <v>4789</v>
      </c>
      <c r="Q428" t="s">
        <v>1053</v>
      </c>
      <c r="R428" t="s">
        <v>4637</v>
      </c>
      <c r="S428" t="s">
        <v>34</v>
      </c>
      <c r="T428" t="s">
        <v>52</v>
      </c>
      <c r="U428" t="s">
        <v>2991</v>
      </c>
      <c r="V428" t="s">
        <v>26</v>
      </c>
      <c r="W428">
        <v>5</v>
      </c>
      <c r="X428" t="s">
        <v>3255</v>
      </c>
      <c r="Y428">
        <v>1</v>
      </c>
      <c r="Z428">
        <v>0.1</v>
      </c>
      <c r="AA428">
        <v>0.2</v>
      </c>
      <c r="AB428">
        <v>0.3</v>
      </c>
      <c r="AC428">
        <v>0.4</v>
      </c>
      <c r="AD428" t="s">
        <v>19</v>
      </c>
      <c r="AE428">
        <v>0</v>
      </c>
      <c r="AF428" t="s">
        <v>19</v>
      </c>
      <c r="AG428">
        <v>0.113</v>
      </c>
      <c r="AH428" t="s">
        <v>4829</v>
      </c>
      <c r="AI428">
        <v>0.17</v>
      </c>
      <c r="AJ428" t="s">
        <v>19</v>
      </c>
      <c r="AK428">
        <v>0.17</v>
      </c>
      <c r="AL428">
        <f t="shared" si="284"/>
        <v>0.28300000000000003</v>
      </c>
      <c r="AM428" t="s">
        <v>19</v>
      </c>
      <c r="AN428">
        <v>0.05</v>
      </c>
      <c r="AO428">
        <f t="shared" si="285"/>
        <v>0.05</v>
      </c>
      <c r="AP428" t="s">
        <v>19</v>
      </c>
      <c r="AQ428">
        <v>0.02</v>
      </c>
      <c r="AR428">
        <f t="shared" si="286"/>
        <v>0.02</v>
      </c>
      <c r="AS428" t="s">
        <v>19</v>
      </c>
      <c r="AT428">
        <v>0.21</v>
      </c>
      <c r="AU428">
        <f t="shared" si="287"/>
        <v>0.21</v>
      </c>
      <c r="AV428" t="s">
        <v>19</v>
      </c>
      <c r="AW428">
        <v>0.14000000000000001</v>
      </c>
      <c r="AX428" t="s">
        <v>19</v>
      </c>
      <c r="AY428">
        <v>0.32</v>
      </c>
      <c r="AZ428">
        <f t="shared" si="288"/>
        <v>0.32</v>
      </c>
      <c r="BA428">
        <f t="shared" si="289"/>
        <v>0.60000000000000009</v>
      </c>
      <c r="BB428" t="s">
        <v>19</v>
      </c>
      <c r="BC428">
        <v>2.4E-2</v>
      </c>
      <c r="BD428" t="s">
        <v>19</v>
      </c>
      <c r="BE428">
        <v>2.4E-2</v>
      </c>
      <c r="BF428" t="s">
        <v>19</v>
      </c>
      <c r="BG428" t="s">
        <v>4830</v>
      </c>
      <c r="BH428">
        <v>1</v>
      </c>
      <c r="BI428">
        <v>0</v>
      </c>
      <c r="BJ428">
        <v>0</v>
      </c>
      <c r="BK428">
        <v>0</v>
      </c>
      <c r="BL428">
        <v>0</v>
      </c>
      <c r="BM428">
        <v>0</v>
      </c>
      <c r="BN428">
        <v>0</v>
      </c>
      <c r="BO428">
        <v>0</v>
      </c>
      <c r="BP428">
        <v>0</v>
      </c>
      <c r="BQ428">
        <v>0.37666666666666665</v>
      </c>
      <c r="BR428">
        <v>0.70750000000000002</v>
      </c>
      <c r="BS428">
        <v>0.113</v>
      </c>
      <c r="BT428">
        <v>0.28300000000000003</v>
      </c>
      <c r="BU428">
        <v>0.70750000000000002</v>
      </c>
      <c r="BV428">
        <v>0.28300000000000003</v>
      </c>
      <c r="BW428">
        <v>0.113</v>
      </c>
      <c r="BX428">
        <v>0.28300000000000003</v>
      </c>
      <c r="BY428">
        <v>0.28300000000000003</v>
      </c>
      <c r="BZ428">
        <v>0.37666666666666665</v>
      </c>
      <c r="CA428">
        <v>0.70750000000000002</v>
      </c>
      <c r="CB428">
        <v>0.70750000000000002</v>
      </c>
      <c r="CC428">
        <v>0.113</v>
      </c>
      <c r="CD428">
        <v>0.28300000000000003</v>
      </c>
      <c r="CE428">
        <v>0.28300000000000003</v>
      </c>
      <c r="CF428">
        <v>1</v>
      </c>
      <c r="CG428">
        <v>0.33300000000000002</v>
      </c>
      <c r="CH428">
        <v>0.33300000000000002</v>
      </c>
      <c r="CI428">
        <v>1</v>
      </c>
      <c r="CJ428">
        <v>0.33300000000000002</v>
      </c>
      <c r="CK428">
        <v>0.58333333333333337</v>
      </c>
      <c r="CL428">
        <v>0.35300000000000004</v>
      </c>
      <c r="CM428">
        <v>0.35300000000000004</v>
      </c>
      <c r="CN428">
        <v>0.58333333333333337</v>
      </c>
      <c r="CO428">
        <v>0.35300000000000004</v>
      </c>
      <c r="CP428">
        <v>1.3333333333333333</v>
      </c>
      <c r="CQ428">
        <v>0.56300000000000006</v>
      </c>
      <c r="CR428">
        <v>0.56300000000000006</v>
      </c>
      <c r="CS428">
        <v>1</v>
      </c>
      <c r="CT428">
        <v>0.56300000000000006</v>
      </c>
      <c r="CU428">
        <v>1.4000000000000001</v>
      </c>
      <c r="CV428">
        <v>0.70300000000000007</v>
      </c>
      <c r="CW428">
        <v>0.70300000000000007</v>
      </c>
      <c r="CX428">
        <v>1</v>
      </c>
      <c r="CY428">
        <v>0.70300000000000007</v>
      </c>
      <c r="CZ428">
        <v>2.0000000000000004</v>
      </c>
      <c r="DA428">
        <v>0.88300000000000001</v>
      </c>
      <c r="DB428">
        <v>0.88300000000000001</v>
      </c>
      <c r="DC428">
        <v>1</v>
      </c>
      <c r="DD428">
        <v>0.88300000000000001</v>
      </c>
      <c r="DE428">
        <v>1</v>
      </c>
      <c r="DF428">
        <v>0.90700000000000003</v>
      </c>
      <c r="DG428">
        <v>0.90700000000000003</v>
      </c>
      <c r="DH428">
        <v>1</v>
      </c>
      <c r="DI428">
        <v>0.90700000000000003</v>
      </c>
      <c r="DJ428">
        <v>0.57142857142857151</v>
      </c>
      <c r="DK428">
        <v>0.93100000000000005</v>
      </c>
      <c r="DL428">
        <v>0.93100000000000005</v>
      </c>
      <c r="DM428">
        <v>0.57142857142857151</v>
      </c>
      <c r="DN428">
        <v>0.93100000000000005</v>
      </c>
      <c r="DO428">
        <v>0</v>
      </c>
      <c r="DT428" t="s">
        <v>3032</v>
      </c>
      <c r="DU428" t="s">
        <v>2977</v>
      </c>
      <c r="DZ428">
        <v>0.05</v>
      </c>
      <c r="EA428">
        <v>7.0000000000000007E-2</v>
      </c>
      <c r="EB428">
        <v>0.09</v>
      </c>
      <c r="EC428">
        <v>0.09</v>
      </c>
      <c r="ED428">
        <v>2.4E-2</v>
      </c>
      <c r="EE428">
        <v>0.06</v>
      </c>
      <c r="EF428">
        <v>3.5999999999999997E-2</v>
      </c>
      <c r="EG428">
        <v>0</v>
      </c>
      <c r="EK428">
        <v>0.12</v>
      </c>
    </row>
    <row r="429" spans="1:141" x14ac:dyDescent="0.25">
      <c r="A429" t="s">
        <v>601</v>
      </c>
      <c r="B429" t="s">
        <v>1048</v>
      </c>
      <c r="C429" t="s">
        <v>1049</v>
      </c>
      <c r="D429">
        <v>1</v>
      </c>
      <c r="E429" t="s">
        <v>1050</v>
      </c>
      <c r="F429" t="s">
        <v>1093</v>
      </c>
      <c r="G429" t="s">
        <v>1094</v>
      </c>
      <c r="H429" t="s">
        <v>3394</v>
      </c>
      <c r="I429" t="s">
        <v>1001</v>
      </c>
      <c r="J429" t="s">
        <v>1001</v>
      </c>
      <c r="K429" t="s">
        <v>1093</v>
      </c>
      <c r="L429" t="s">
        <v>1095</v>
      </c>
      <c r="M429">
        <v>262</v>
      </c>
      <c r="N429" t="s">
        <v>56</v>
      </c>
      <c r="O429" t="s">
        <v>1096</v>
      </c>
      <c r="P429" t="s">
        <v>1001</v>
      </c>
      <c r="Q429" t="s">
        <v>1001</v>
      </c>
      <c r="R429" t="s">
        <v>4637</v>
      </c>
      <c r="S429" t="s">
        <v>34</v>
      </c>
      <c r="T429" t="s">
        <v>52</v>
      </c>
      <c r="U429" t="s">
        <v>2991</v>
      </c>
      <c r="V429" t="s">
        <v>26</v>
      </c>
      <c r="W429">
        <v>1</v>
      </c>
      <c r="X429" t="s">
        <v>4794</v>
      </c>
      <c r="Y429">
        <v>13073</v>
      </c>
      <c r="Z429">
        <v>3273</v>
      </c>
      <c r="AA429">
        <v>4600</v>
      </c>
      <c r="AB429">
        <v>4600</v>
      </c>
      <c r="AC429">
        <v>600</v>
      </c>
      <c r="AD429" t="s">
        <v>19</v>
      </c>
      <c r="AE429">
        <v>1489961</v>
      </c>
      <c r="AF429" t="s">
        <v>19</v>
      </c>
      <c r="AG429">
        <v>91</v>
      </c>
      <c r="AH429" t="s">
        <v>4831</v>
      </c>
      <c r="AI429">
        <v>102</v>
      </c>
      <c r="AJ429" t="s">
        <v>19</v>
      </c>
      <c r="AK429">
        <v>102</v>
      </c>
      <c r="AL429">
        <f t="shared" si="284"/>
        <v>193</v>
      </c>
      <c r="AM429" t="s">
        <v>4831</v>
      </c>
      <c r="AN429">
        <v>1250</v>
      </c>
      <c r="AO429">
        <f t="shared" si="285"/>
        <v>1250</v>
      </c>
      <c r="AP429" t="s">
        <v>4832</v>
      </c>
      <c r="AQ429">
        <v>1825</v>
      </c>
      <c r="AR429">
        <f t="shared" si="286"/>
        <v>1825</v>
      </c>
      <c r="AS429" t="s">
        <v>4833</v>
      </c>
      <c r="AT429">
        <v>206</v>
      </c>
      <c r="AU429">
        <f t="shared" si="287"/>
        <v>206</v>
      </c>
      <c r="AV429" t="s">
        <v>4833</v>
      </c>
      <c r="AW429">
        <v>5164</v>
      </c>
      <c r="AX429" t="s">
        <v>4834</v>
      </c>
      <c r="AY429">
        <v>5164</v>
      </c>
      <c r="AZ429">
        <f t="shared" si="288"/>
        <v>5164</v>
      </c>
      <c r="BA429">
        <f t="shared" si="289"/>
        <v>8445</v>
      </c>
      <c r="BB429" t="s">
        <v>4834</v>
      </c>
      <c r="BC429">
        <v>-1</v>
      </c>
      <c r="BD429" t="s">
        <v>4796</v>
      </c>
      <c r="BE429">
        <v>-1</v>
      </c>
      <c r="BF429" t="s">
        <v>4800</v>
      </c>
      <c r="BG429" t="s">
        <v>1056</v>
      </c>
      <c r="BH429">
        <v>1374</v>
      </c>
      <c r="BI429">
        <v>1786</v>
      </c>
      <c r="BK429">
        <v>4041</v>
      </c>
      <c r="BL429">
        <v>767</v>
      </c>
      <c r="BM429">
        <v>1341</v>
      </c>
      <c r="BN429">
        <v>99</v>
      </c>
      <c r="BO429">
        <v>788</v>
      </c>
      <c r="BP429">
        <v>2877</v>
      </c>
      <c r="BQ429">
        <v>0.20222222222222222</v>
      </c>
      <c r="BR429">
        <v>0.32166666666666666</v>
      </c>
      <c r="BS429">
        <v>6.9609118029526507E-3</v>
      </c>
      <c r="BT429">
        <v>1.4763252505163313E-2</v>
      </c>
      <c r="BU429">
        <v>0.32166666666666666</v>
      </c>
      <c r="BV429">
        <v>1.4763252505163313E-2</v>
      </c>
      <c r="BW429">
        <v>91</v>
      </c>
      <c r="BX429">
        <v>193</v>
      </c>
      <c r="BY429">
        <v>193</v>
      </c>
      <c r="BZ429">
        <v>0.20222222222222222</v>
      </c>
      <c r="CA429">
        <v>0.32166666666666666</v>
      </c>
      <c r="CB429">
        <v>0.32166666666666666</v>
      </c>
      <c r="CC429">
        <v>6.9609118029526507E-3</v>
      </c>
      <c r="CD429">
        <v>1.4763252505163313E-2</v>
      </c>
      <c r="CE429">
        <v>1.4763252505163313E-2</v>
      </c>
      <c r="CF429">
        <v>1.0869565217391304</v>
      </c>
      <c r="CG429">
        <v>0.11038017287539204</v>
      </c>
      <c r="CH429">
        <v>1443</v>
      </c>
      <c r="CI429">
        <v>1</v>
      </c>
      <c r="CJ429">
        <v>0.11038017287539204</v>
      </c>
      <c r="CK429">
        <v>1.3369565217391304</v>
      </c>
      <c r="CL429">
        <v>0.24998087661592597</v>
      </c>
      <c r="CM429">
        <v>3268</v>
      </c>
      <c r="CN429">
        <v>1</v>
      </c>
      <c r="CO429">
        <v>0.24998087661592597</v>
      </c>
      <c r="CP429">
        <v>0.95101449275362315</v>
      </c>
      <c r="CQ429">
        <v>0.26573854509293965</v>
      </c>
      <c r="CR429">
        <v>3474</v>
      </c>
      <c r="CS429">
        <v>0.95101449275362315</v>
      </c>
      <c r="CT429">
        <v>0.26573854509293965</v>
      </c>
      <c r="CU429">
        <v>1.8358695652173913</v>
      </c>
      <c r="CV429">
        <v>0.66075116652642851</v>
      </c>
      <c r="CW429">
        <v>8638</v>
      </c>
      <c r="CX429">
        <v>1</v>
      </c>
      <c r="CY429">
        <v>0.66075116652642851</v>
      </c>
      <c r="CZ429">
        <v>1.8358695652173913</v>
      </c>
      <c r="DA429">
        <v>0.66075116652642851</v>
      </c>
      <c r="DB429">
        <v>8638</v>
      </c>
      <c r="DC429">
        <v>1</v>
      </c>
      <c r="DD429">
        <v>0.66075116652642851</v>
      </c>
      <c r="DE429">
        <v>-1</v>
      </c>
      <c r="DF429">
        <v>0.66075116652642851</v>
      </c>
      <c r="DG429">
        <v>8638</v>
      </c>
      <c r="DI429">
        <v>0.66075116652642851</v>
      </c>
      <c r="DJ429">
        <v>0</v>
      </c>
      <c r="DK429">
        <v>0.66075116652642851</v>
      </c>
      <c r="DL429">
        <v>8638</v>
      </c>
      <c r="DM429">
        <v>0</v>
      </c>
      <c r="DN429">
        <v>0.66075116652642851</v>
      </c>
      <c r="DO429">
        <v>0</v>
      </c>
      <c r="DP429" t="s">
        <v>3049</v>
      </c>
      <c r="DS429" t="s">
        <v>3097</v>
      </c>
      <c r="DT429" t="s">
        <v>3032</v>
      </c>
      <c r="DZ429">
        <v>1150</v>
      </c>
      <c r="EA429">
        <v>1150</v>
      </c>
      <c r="EB429">
        <v>1150</v>
      </c>
      <c r="EC429">
        <v>1150</v>
      </c>
      <c r="ED429">
        <v>-1</v>
      </c>
      <c r="EE429">
        <v>600</v>
      </c>
      <c r="EF429">
        <v>2000</v>
      </c>
      <c r="EG429">
        <v>2000</v>
      </c>
    </row>
    <row r="430" spans="1:141" x14ac:dyDescent="0.25">
      <c r="A430" t="s">
        <v>601</v>
      </c>
      <c r="B430" t="s">
        <v>1048</v>
      </c>
      <c r="C430" t="s">
        <v>1049</v>
      </c>
      <c r="D430">
        <v>1</v>
      </c>
      <c r="E430" t="s">
        <v>1050</v>
      </c>
      <c r="F430" t="s">
        <v>1093</v>
      </c>
      <c r="G430" t="s">
        <v>1094</v>
      </c>
      <c r="H430" t="s">
        <v>3394</v>
      </c>
      <c r="I430" t="s">
        <v>1001</v>
      </c>
      <c r="J430" t="s">
        <v>1001</v>
      </c>
      <c r="K430" t="s">
        <v>1093</v>
      </c>
      <c r="L430" t="s">
        <v>1097</v>
      </c>
      <c r="M430">
        <v>263</v>
      </c>
      <c r="N430" t="s">
        <v>56</v>
      </c>
      <c r="O430" t="s">
        <v>1098</v>
      </c>
      <c r="P430" t="s">
        <v>1001</v>
      </c>
      <c r="Q430" t="s">
        <v>1001</v>
      </c>
      <c r="R430" t="s">
        <v>4637</v>
      </c>
      <c r="S430" t="s">
        <v>34</v>
      </c>
      <c r="T430" t="s">
        <v>52</v>
      </c>
      <c r="U430" t="s">
        <v>2991</v>
      </c>
      <c r="V430" t="s">
        <v>26</v>
      </c>
      <c r="W430">
        <v>2</v>
      </c>
      <c r="X430" t="s">
        <v>4794</v>
      </c>
      <c r="Y430">
        <v>24553</v>
      </c>
      <c r="Z430">
        <v>5000</v>
      </c>
      <c r="AA430">
        <v>8500</v>
      </c>
      <c r="AB430">
        <v>8500</v>
      </c>
      <c r="AC430">
        <v>2553</v>
      </c>
      <c r="AD430" t="s">
        <v>19</v>
      </c>
      <c r="AE430">
        <v>152545</v>
      </c>
      <c r="AF430" t="s">
        <v>19</v>
      </c>
      <c r="AG430">
        <v>1424</v>
      </c>
      <c r="AH430" t="s">
        <v>4835</v>
      </c>
      <c r="AI430">
        <v>357</v>
      </c>
      <c r="AJ430" t="s">
        <v>19</v>
      </c>
      <c r="AK430">
        <v>357</v>
      </c>
      <c r="AL430">
        <f t="shared" si="284"/>
        <v>1781</v>
      </c>
      <c r="AM430" t="s">
        <v>4835</v>
      </c>
      <c r="AN430">
        <v>4360</v>
      </c>
      <c r="AO430">
        <f t="shared" si="285"/>
        <v>4360</v>
      </c>
      <c r="AP430" t="s">
        <v>4832</v>
      </c>
      <c r="AQ430">
        <v>2801</v>
      </c>
      <c r="AR430">
        <f t="shared" si="286"/>
        <v>2801</v>
      </c>
      <c r="AS430" t="s">
        <v>4836</v>
      </c>
      <c r="AT430">
        <v>770</v>
      </c>
      <c r="AU430">
        <f t="shared" si="287"/>
        <v>770</v>
      </c>
      <c r="AV430" t="s">
        <v>4836</v>
      </c>
      <c r="AW430">
        <v>1617</v>
      </c>
      <c r="AX430" t="s">
        <v>4837</v>
      </c>
      <c r="AY430">
        <v>1617</v>
      </c>
      <c r="AZ430">
        <f t="shared" si="288"/>
        <v>1617</v>
      </c>
      <c r="BA430">
        <f t="shared" si="289"/>
        <v>9548</v>
      </c>
      <c r="BB430" t="s">
        <v>4837</v>
      </c>
      <c r="BC430">
        <v>-1</v>
      </c>
      <c r="BD430" t="s">
        <v>4796</v>
      </c>
      <c r="BE430">
        <v>-1</v>
      </c>
      <c r="BF430" t="s">
        <v>4800</v>
      </c>
      <c r="BG430" t="s">
        <v>1056</v>
      </c>
      <c r="BH430">
        <v>232</v>
      </c>
      <c r="BI430">
        <v>2276</v>
      </c>
      <c r="BJ430">
        <v>1146</v>
      </c>
      <c r="BK430">
        <v>3058</v>
      </c>
      <c r="BL430">
        <v>967</v>
      </c>
      <c r="BM430">
        <v>3532</v>
      </c>
      <c r="BN430">
        <v>1578</v>
      </c>
      <c r="BO430">
        <v>3796</v>
      </c>
      <c r="BP430">
        <v>7968</v>
      </c>
      <c r="BQ430">
        <v>0.74370022196109142</v>
      </c>
      <c r="BR430">
        <v>0.69761065413239332</v>
      </c>
      <c r="BS430">
        <v>5.7996986111676779E-2</v>
      </c>
      <c r="BT430">
        <v>7.2536960860180022E-2</v>
      </c>
      <c r="BU430">
        <v>0.69761065413239332</v>
      </c>
      <c r="BV430">
        <v>7.2536960860180022E-2</v>
      </c>
      <c r="BW430">
        <v>1424</v>
      </c>
      <c r="BX430">
        <v>1781</v>
      </c>
      <c r="BY430">
        <v>1781</v>
      </c>
      <c r="BZ430">
        <v>0.74370022196109142</v>
      </c>
      <c r="CA430">
        <v>0.69761065413239332</v>
      </c>
      <c r="CB430">
        <v>0.69761065413239332</v>
      </c>
      <c r="CC430">
        <v>5.7996986111676779E-2</v>
      </c>
      <c r="CD430">
        <v>7.2536960860180022E-2</v>
      </c>
      <c r="CE430">
        <v>7.2536960860180022E-2</v>
      </c>
      <c r="CF430">
        <v>2.0517647058823529</v>
      </c>
      <c r="CG430">
        <v>0.2501120026066061</v>
      </c>
      <c r="CH430">
        <v>6141</v>
      </c>
      <c r="CI430">
        <v>1</v>
      </c>
      <c r="CJ430">
        <v>0.2501120026066061</v>
      </c>
      <c r="CK430">
        <v>1.6849411764705882</v>
      </c>
      <c r="CL430">
        <v>0.36419174846250968</v>
      </c>
      <c r="CM430">
        <v>8942</v>
      </c>
      <c r="CN430">
        <v>1</v>
      </c>
      <c r="CO430">
        <v>0.36419174846250968</v>
      </c>
      <c r="CP430">
        <v>1.244078431372549</v>
      </c>
      <c r="CQ430">
        <v>0.39555247831222257</v>
      </c>
      <c r="CR430">
        <v>9712</v>
      </c>
      <c r="CS430">
        <v>1</v>
      </c>
      <c r="CT430">
        <v>0.39555247831222257</v>
      </c>
      <c r="CU430">
        <v>1.1232941176470588</v>
      </c>
      <c r="CV430">
        <v>0.46141001099661955</v>
      </c>
      <c r="CW430">
        <v>11329</v>
      </c>
      <c r="CX430">
        <v>1</v>
      </c>
      <c r="CY430">
        <v>0.46141001099661955</v>
      </c>
      <c r="CZ430">
        <v>1.1232941176470588</v>
      </c>
      <c r="DA430">
        <v>0.46141001099661955</v>
      </c>
      <c r="DB430">
        <v>11329</v>
      </c>
      <c r="DC430">
        <v>1</v>
      </c>
      <c r="DD430">
        <v>0.46141001099661955</v>
      </c>
      <c r="DE430">
        <v>-1</v>
      </c>
      <c r="DF430">
        <v>0.46141001099661955</v>
      </c>
      <c r="DG430">
        <v>11329</v>
      </c>
      <c r="DI430">
        <v>0.46141001099661955</v>
      </c>
      <c r="DJ430">
        <v>0</v>
      </c>
      <c r="DK430">
        <v>0.46141001099661955</v>
      </c>
      <c r="DL430">
        <v>11329</v>
      </c>
      <c r="DM430">
        <v>0</v>
      </c>
      <c r="DN430">
        <v>0.46141001099661955</v>
      </c>
      <c r="DO430">
        <v>0</v>
      </c>
      <c r="DP430" t="s">
        <v>3049</v>
      </c>
      <c r="DS430" t="s">
        <v>3097</v>
      </c>
      <c r="DT430" t="s">
        <v>3032</v>
      </c>
      <c r="DU430" t="s">
        <v>2977</v>
      </c>
      <c r="DZ430">
        <v>2125</v>
      </c>
      <c r="EA430">
        <v>2125</v>
      </c>
      <c r="EB430">
        <v>2125</v>
      </c>
      <c r="EC430">
        <v>2125</v>
      </c>
      <c r="ED430">
        <v>-1</v>
      </c>
      <c r="EE430">
        <v>1500</v>
      </c>
      <c r="EF430">
        <v>3000</v>
      </c>
      <c r="EG430">
        <v>4000</v>
      </c>
    </row>
    <row r="431" spans="1:141" x14ac:dyDescent="0.25">
      <c r="A431" t="s">
        <v>601</v>
      </c>
      <c r="B431" t="s">
        <v>1048</v>
      </c>
      <c r="C431" t="s">
        <v>1049</v>
      </c>
      <c r="D431">
        <v>1</v>
      </c>
      <c r="E431" t="s">
        <v>1050</v>
      </c>
      <c r="F431" t="s">
        <v>1093</v>
      </c>
      <c r="G431" t="s">
        <v>1094</v>
      </c>
      <c r="H431" t="s">
        <v>3394</v>
      </c>
      <c r="I431" t="s">
        <v>1001</v>
      </c>
      <c r="J431" t="s">
        <v>1001</v>
      </c>
      <c r="K431" t="s">
        <v>1093</v>
      </c>
      <c r="L431" t="s">
        <v>1099</v>
      </c>
      <c r="M431">
        <v>264</v>
      </c>
      <c r="N431" t="s">
        <v>56</v>
      </c>
      <c r="O431" t="s">
        <v>1100</v>
      </c>
      <c r="P431" t="s">
        <v>1001</v>
      </c>
      <c r="Q431" t="s">
        <v>1001</v>
      </c>
      <c r="R431" t="s">
        <v>4637</v>
      </c>
      <c r="S431" t="s">
        <v>34</v>
      </c>
      <c r="T431" t="s">
        <v>52</v>
      </c>
      <c r="U431" t="s">
        <v>2991</v>
      </c>
      <c r="V431" t="s">
        <v>26</v>
      </c>
      <c r="W431">
        <v>3</v>
      </c>
      <c r="X431" t="s">
        <v>4794</v>
      </c>
      <c r="Y431">
        <v>100</v>
      </c>
      <c r="Z431">
        <v>20</v>
      </c>
      <c r="AA431">
        <v>30</v>
      </c>
      <c r="AB431">
        <v>30</v>
      </c>
      <c r="AC431">
        <v>20</v>
      </c>
      <c r="AD431" t="s">
        <v>19</v>
      </c>
      <c r="AE431">
        <v>79</v>
      </c>
      <c r="AF431" t="s">
        <v>19</v>
      </c>
      <c r="AG431">
        <v>8</v>
      </c>
      <c r="AH431" t="s">
        <v>4831</v>
      </c>
      <c r="AI431">
        <v>7</v>
      </c>
      <c r="AJ431" t="s">
        <v>19</v>
      </c>
      <c r="AK431">
        <v>7</v>
      </c>
      <c r="AL431">
        <f t="shared" si="284"/>
        <v>15</v>
      </c>
      <c r="AM431" t="s">
        <v>4831</v>
      </c>
      <c r="AN431">
        <v>1</v>
      </c>
      <c r="AO431">
        <f t="shared" si="285"/>
        <v>1</v>
      </c>
      <c r="AP431" t="s">
        <v>4838</v>
      </c>
      <c r="AQ431">
        <v>13</v>
      </c>
      <c r="AR431">
        <f t="shared" si="286"/>
        <v>13</v>
      </c>
      <c r="AS431" t="s">
        <v>4838</v>
      </c>
      <c r="AT431">
        <v>13</v>
      </c>
      <c r="AU431">
        <f t="shared" si="287"/>
        <v>13</v>
      </c>
      <c r="AV431" t="s">
        <v>4839</v>
      </c>
      <c r="AW431">
        <v>1</v>
      </c>
      <c r="AX431" t="s">
        <v>4839</v>
      </c>
      <c r="AY431">
        <v>0</v>
      </c>
      <c r="AZ431">
        <f t="shared" si="288"/>
        <v>0</v>
      </c>
      <c r="BA431">
        <f t="shared" si="289"/>
        <v>27</v>
      </c>
      <c r="BB431" t="s">
        <v>19</v>
      </c>
      <c r="BC431">
        <v>-1</v>
      </c>
      <c r="BD431" t="s">
        <v>19</v>
      </c>
      <c r="BE431">
        <v>-1</v>
      </c>
      <c r="BF431" t="s">
        <v>19</v>
      </c>
      <c r="BG431" t="s">
        <v>1056</v>
      </c>
      <c r="BI431">
        <v>4</v>
      </c>
      <c r="BJ431">
        <v>3</v>
      </c>
      <c r="BK431">
        <v>8</v>
      </c>
      <c r="BL431">
        <v>5</v>
      </c>
      <c r="BM431">
        <v>7</v>
      </c>
      <c r="BN431">
        <v>5</v>
      </c>
      <c r="BO431">
        <v>12</v>
      </c>
      <c r="BP431">
        <v>7</v>
      </c>
      <c r="BQ431">
        <v>0.53333333333333333</v>
      </c>
      <c r="BR431">
        <v>0.75</v>
      </c>
      <c r="BS431">
        <v>0.08</v>
      </c>
      <c r="BT431">
        <v>0.15</v>
      </c>
      <c r="BU431">
        <v>0.75</v>
      </c>
      <c r="BV431">
        <v>0.15</v>
      </c>
      <c r="BW431">
        <v>8</v>
      </c>
      <c r="BX431">
        <v>15</v>
      </c>
      <c r="BY431">
        <v>15</v>
      </c>
      <c r="BZ431">
        <v>0.53333333333333333</v>
      </c>
      <c r="CA431">
        <v>0.75</v>
      </c>
      <c r="CB431">
        <v>0.75</v>
      </c>
      <c r="CC431">
        <v>0.08</v>
      </c>
      <c r="CD431">
        <v>0.15</v>
      </c>
      <c r="CE431">
        <v>0.15</v>
      </c>
      <c r="CF431">
        <v>0.2</v>
      </c>
      <c r="CG431">
        <v>0.16</v>
      </c>
      <c r="CH431">
        <v>16</v>
      </c>
      <c r="CI431">
        <v>0.2</v>
      </c>
      <c r="CJ431">
        <v>0.16</v>
      </c>
      <c r="CK431">
        <v>1.4</v>
      </c>
      <c r="CL431">
        <v>0.28999999999999998</v>
      </c>
      <c r="CM431">
        <v>29</v>
      </c>
      <c r="CN431">
        <v>1</v>
      </c>
      <c r="CO431">
        <v>0.28999999999999998</v>
      </c>
      <c r="CP431">
        <v>1.35</v>
      </c>
      <c r="CQ431">
        <v>0.42</v>
      </c>
      <c r="CR431">
        <v>42</v>
      </c>
      <c r="CS431">
        <v>1</v>
      </c>
      <c r="CT431">
        <v>0.42</v>
      </c>
      <c r="CU431">
        <v>0.93333333333333335</v>
      </c>
      <c r="CV431">
        <v>0.43</v>
      </c>
      <c r="CW431">
        <v>43</v>
      </c>
      <c r="CX431">
        <v>0.93333333333333335</v>
      </c>
      <c r="CY431">
        <v>0.43</v>
      </c>
      <c r="CZ431">
        <v>0.9</v>
      </c>
      <c r="DA431">
        <v>0.42</v>
      </c>
      <c r="DB431">
        <v>42</v>
      </c>
      <c r="DC431">
        <v>0.9</v>
      </c>
      <c r="DD431">
        <v>0.42</v>
      </c>
      <c r="DE431">
        <v>-1</v>
      </c>
      <c r="DF431">
        <v>0.42</v>
      </c>
      <c r="DG431">
        <v>42</v>
      </c>
      <c r="DI431">
        <v>0.42</v>
      </c>
      <c r="DJ431">
        <v>0</v>
      </c>
      <c r="DK431">
        <v>0.42</v>
      </c>
      <c r="DL431">
        <v>42</v>
      </c>
      <c r="DM431">
        <v>0</v>
      </c>
      <c r="DN431">
        <v>0.42</v>
      </c>
      <c r="DO431">
        <v>0</v>
      </c>
      <c r="DP431" t="s">
        <v>3049</v>
      </c>
      <c r="DS431" t="s">
        <v>3097</v>
      </c>
      <c r="DT431" t="s">
        <v>3032</v>
      </c>
      <c r="DU431" t="s">
        <v>2977</v>
      </c>
      <c r="DZ431">
        <v>5</v>
      </c>
      <c r="EA431">
        <v>5</v>
      </c>
      <c r="EB431">
        <v>10</v>
      </c>
      <c r="EC431">
        <v>10</v>
      </c>
      <c r="ED431">
        <v>-1</v>
      </c>
      <c r="EE431">
        <v>5</v>
      </c>
      <c r="EF431">
        <v>10</v>
      </c>
      <c r="EG431">
        <v>15</v>
      </c>
    </row>
    <row r="432" spans="1:141" x14ac:dyDescent="0.25">
      <c r="A432" t="s">
        <v>601</v>
      </c>
      <c r="B432" t="s">
        <v>1048</v>
      </c>
      <c r="C432" t="s">
        <v>1049</v>
      </c>
      <c r="D432">
        <v>1</v>
      </c>
      <c r="E432" t="s">
        <v>1050</v>
      </c>
      <c r="F432" t="s">
        <v>1093</v>
      </c>
      <c r="G432" t="s">
        <v>1094</v>
      </c>
      <c r="H432" t="s">
        <v>3394</v>
      </c>
      <c r="I432" t="s">
        <v>1001</v>
      </c>
      <c r="J432" t="s">
        <v>1001</v>
      </c>
      <c r="K432" t="s">
        <v>1093</v>
      </c>
      <c r="L432" t="s">
        <v>1101</v>
      </c>
      <c r="M432">
        <v>265</v>
      </c>
      <c r="N432" t="s">
        <v>56</v>
      </c>
      <c r="O432" t="s">
        <v>1102</v>
      </c>
      <c r="P432" t="s">
        <v>1001</v>
      </c>
      <c r="Q432" t="s">
        <v>1001</v>
      </c>
      <c r="R432" t="s">
        <v>4637</v>
      </c>
      <c r="S432" t="s">
        <v>34</v>
      </c>
      <c r="T432" t="s">
        <v>52</v>
      </c>
      <c r="U432" t="s">
        <v>2991</v>
      </c>
      <c r="V432" t="s">
        <v>26</v>
      </c>
      <c r="W432">
        <v>4</v>
      </c>
      <c r="X432" t="s">
        <v>4794</v>
      </c>
      <c r="Y432">
        <v>1000</v>
      </c>
      <c r="Z432">
        <v>200</v>
      </c>
      <c r="AA432">
        <v>350</v>
      </c>
      <c r="AB432">
        <v>350</v>
      </c>
      <c r="AC432">
        <v>100</v>
      </c>
      <c r="AD432" t="s">
        <v>19</v>
      </c>
      <c r="AE432">
        <v>4000</v>
      </c>
      <c r="AF432" t="s">
        <v>19</v>
      </c>
      <c r="AG432">
        <v>0</v>
      </c>
      <c r="AH432" t="s">
        <v>19</v>
      </c>
      <c r="AI432">
        <v>0</v>
      </c>
      <c r="AJ432" t="s">
        <v>4840</v>
      </c>
      <c r="AK432">
        <v>0</v>
      </c>
      <c r="AL432">
        <f t="shared" si="284"/>
        <v>0</v>
      </c>
      <c r="AM432" t="s">
        <v>4840</v>
      </c>
      <c r="AN432">
        <v>-1</v>
      </c>
      <c r="AO432">
        <f t="shared" si="285"/>
        <v>0</v>
      </c>
      <c r="AP432" t="s">
        <v>4841</v>
      </c>
      <c r="AQ432">
        <v>0</v>
      </c>
      <c r="AR432">
        <f t="shared" si="286"/>
        <v>0</v>
      </c>
      <c r="AS432" t="s">
        <v>4842</v>
      </c>
      <c r="AT432">
        <v>0</v>
      </c>
      <c r="AU432">
        <f t="shared" si="287"/>
        <v>0</v>
      </c>
      <c r="AV432" t="s">
        <v>4842</v>
      </c>
      <c r="AW432">
        <v>0</v>
      </c>
      <c r="AX432" t="s">
        <v>4842</v>
      </c>
      <c r="AY432">
        <v>0</v>
      </c>
      <c r="AZ432">
        <f t="shared" si="288"/>
        <v>0</v>
      </c>
      <c r="BA432">
        <f t="shared" si="289"/>
        <v>0</v>
      </c>
      <c r="BB432" t="s">
        <v>4842</v>
      </c>
      <c r="BC432">
        <v>-1</v>
      </c>
      <c r="BD432" t="s">
        <v>4842</v>
      </c>
      <c r="BE432">
        <v>-1</v>
      </c>
      <c r="BF432" t="s">
        <v>4842</v>
      </c>
      <c r="BG432" t="s">
        <v>1056</v>
      </c>
      <c r="BI432">
        <v>200</v>
      </c>
      <c r="BJ432">
        <v>200</v>
      </c>
      <c r="BK432">
        <v>200</v>
      </c>
      <c r="BM432">
        <v>200</v>
      </c>
      <c r="BP432">
        <v>200</v>
      </c>
      <c r="BQ432">
        <v>0</v>
      </c>
      <c r="BR432">
        <v>0</v>
      </c>
      <c r="BS432">
        <v>0</v>
      </c>
      <c r="BT432">
        <v>0</v>
      </c>
      <c r="BU432">
        <v>0</v>
      </c>
      <c r="BV432">
        <v>0</v>
      </c>
      <c r="BW432">
        <v>0</v>
      </c>
      <c r="BX432">
        <v>0</v>
      </c>
      <c r="BY432">
        <v>0</v>
      </c>
      <c r="BZ432">
        <v>0</v>
      </c>
      <c r="CA432">
        <v>0</v>
      </c>
      <c r="CB432">
        <v>0</v>
      </c>
      <c r="CC432">
        <v>0</v>
      </c>
      <c r="CD432">
        <v>0</v>
      </c>
      <c r="CE432">
        <v>0</v>
      </c>
      <c r="CF432">
        <v>-1</v>
      </c>
      <c r="CG432">
        <v>0</v>
      </c>
      <c r="CH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-1</v>
      </c>
      <c r="DF432">
        <v>0</v>
      </c>
      <c r="DG432">
        <v>0</v>
      </c>
      <c r="DI432">
        <v>0</v>
      </c>
      <c r="DJ432">
        <v>-1</v>
      </c>
      <c r="DK432">
        <v>0</v>
      </c>
      <c r="DL432">
        <v>0</v>
      </c>
      <c r="DN432">
        <v>0</v>
      </c>
      <c r="DO432">
        <v>0</v>
      </c>
      <c r="DP432" t="s">
        <v>3049</v>
      </c>
      <c r="DS432" t="s">
        <v>3097</v>
      </c>
      <c r="DT432" t="s">
        <v>3032</v>
      </c>
      <c r="DU432" t="s">
        <v>2977</v>
      </c>
      <c r="DZ432">
        <v>-1</v>
      </c>
      <c r="EA432">
        <v>100</v>
      </c>
      <c r="EB432">
        <v>125</v>
      </c>
      <c r="EC432">
        <v>125</v>
      </c>
      <c r="ED432">
        <v>-1</v>
      </c>
      <c r="EE432">
        <v>-1</v>
      </c>
      <c r="EF432">
        <v>-1</v>
      </c>
      <c r="EG432">
        <v>350</v>
      </c>
    </row>
    <row r="433" spans="1:141" x14ac:dyDescent="0.25">
      <c r="A433" t="s">
        <v>601</v>
      </c>
      <c r="B433" t="s">
        <v>1048</v>
      </c>
      <c r="C433" t="s">
        <v>1049</v>
      </c>
      <c r="D433">
        <v>1</v>
      </c>
      <c r="E433" t="s">
        <v>1050</v>
      </c>
      <c r="F433" t="s">
        <v>1093</v>
      </c>
      <c r="G433" t="s">
        <v>1094</v>
      </c>
      <c r="H433" t="s">
        <v>3394</v>
      </c>
      <c r="I433" t="s">
        <v>1001</v>
      </c>
      <c r="J433" t="s">
        <v>1001</v>
      </c>
      <c r="K433" t="s">
        <v>1093</v>
      </c>
      <c r="L433" t="s">
        <v>1103</v>
      </c>
      <c r="M433">
        <v>266</v>
      </c>
      <c r="N433" t="s">
        <v>56</v>
      </c>
      <c r="O433" t="s">
        <v>1104</v>
      </c>
      <c r="P433" t="s">
        <v>1001</v>
      </c>
      <c r="Q433" t="s">
        <v>1001</v>
      </c>
      <c r="R433" t="s">
        <v>4637</v>
      </c>
      <c r="S433" t="s">
        <v>34</v>
      </c>
      <c r="T433" t="s">
        <v>52</v>
      </c>
      <c r="U433" t="s">
        <v>2991</v>
      </c>
      <c r="V433" t="s">
        <v>26</v>
      </c>
      <c r="W433">
        <v>5</v>
      </c>
      <c r="X433" t="s">
        <v>4794</v>
      </c>
      <c r="Y433">
        <v>125</v>
      </c>
      <c r="Z433">
        <v>30</v>
      </c>
      <c r="AA433">
        <v>40</v>
      </c>
      <c r="AB433">
        <v>40</v>
      </c>
      <c r="AC433">
        <v>15</v>
      </c>
      <c r="AD433" t="s">
        <v>19</v>
      </c>
      <c r="AE433">
        <v>16</v>
      </c>
      <c r="AF433" t="s">
        <v>19</v>
      </c>
      <c r="AG433">
        <v>67</v>
      </c>
      <c r="AH433" t="s">
        <v>4843</v>
      </c>
      <c r="AI433">
        <v>6</v>
      </c>
      <c r="AJ433" t="s">
        <v>19</v>
      </c>
      <c r="AK433">
        <v>6</v>
      </c>
      <c r="AL433">
        <f t="shared" si="284"/>
        <v>73</v>
      </c>
      <c r="AM433" t="s">
        <v>4843</v>
      </c>
      <c r="AN433">
        <v>23</v>
      </c>
      <c r="AO433">
        <f t="shared" si="285"/>
        <v>23</v>
      </c>
      <c r="AP433" t="s">
        <v>4844</v>
      </c>
      <c r="AQ433">
        <v>1</v>
      </c>
      <c r="AR433">
        <f t="shared" si="286"/>
        <v>1</v>
      </c>
      <c r="AS433" t="s">
        <v>4845</v>
      </c>
      <c r="AT433">
        <v>4</v>
      </c>
      <c r="AU433">
        <f t="shared" si="287"/>
        <v>4</v>
      </c>
      <c r="AV433" t="s">
        <v>4846</v>
      </c>
      <c r="AW433">
        <v>5</v>
      </c>
      <c r="AX433" t="s">
        <v>4846</v>
      </c>
      <c r="AY433">
        <v>2</v>
      </c>
      <c r="AZ433">
        <f t="shared" si="288"/>
        <v>2</v>
      </c>
      <c r="BA433">
        <f t="shared" si="289"/>
        <v>30</v>
      </c>
      <c r="BB433" t="s">
        <v>4847</v>
      </c>
      <c r="BC433">
        <v>105</v>
      </c>
      <c r="BD433" t="s">
        <v>4848</v>
      </c>
      <c r="BE433">
        <v>105</v>
      </c>
      <c r="BF433" t="s">
        <v>4849</v>
      </c>
      <c r="BG433" t="s">
        <v>1056</v>
      </c>
      <c r="BH433">
        <v>10</v>
      </c>
      <c r="BI433">
        <v>6</v>
      </c>
      <c r="BJ433">
        <v>6</v>
      </c>
      <c r="BK433">
        <v>10</v>
      </c>
      <c r="BL433">
        <v>17</v>
      </c>
      <c r="BM433">
        <v>19</v>
      </c>
      <c r="BN433">
        <v>23</v>
      </c>
      <c r="BO433">
        <v>23</v>
      </c>
      <c r="BP433">
        <v>11</v>
      </c>
      <c r="BQ433">
        <v>5.9555555555555557</v>
      </c>
      <c r="BR433">
        <v>4.8666666666666663</v>
      </c>
      <c r="BS433">
        <v>0.53600000000000003</v>
      </c>
      <c r="BT433">
        <v>0.58399999999999996</v>
      </c>
      <c r="BU433">
        <v>4.8666666666666663</v>
      </c>
      <c r="BV433">
        <v>0.58399999999999996</v>
      </c>
      <c r="BW433">
        <v>67</v>
      </c>
      <c r="BX433">
        <v>73</v>
      </c>
      <c r="BY433">
        <v>73</v>
      </c>
      <c r="BZ433">
        <v>1</v>
      </c>
      <c r="CA433">
        <v>1</v>
      </c>
      <c r="CB433">
        <v>1</v>
      </c>
      <c r="CC433">
        <v>0.53600000000000003</v>
      </c>
      <c r="CD433">
        <v>0.58399999999999996</v>
      </c>
      <c r="CE433">
        <v>0.58399999999999996</v>
      </c>
      <c r="CF433">
        <v>2.2999999999999998</v>
      </c>
      <c r="CG433">
        <v>0.76800000000000002</v>
      </c>
      <c r="CH433">
        <v>96</v>
      </c>
      <c r="CI433">
        <v>1</v>
      </c>
      <c r="CJ433">
        <v>0.76800000000000002</v>
      </c>
      <c r="CK433">
        <v>1.2</v>
      </c>
      <c r="CL433">
        <v>0.77600000000000002</v>
      </c>
      <c r="CM433">
        <v>97</v>
      </c>
      <c r="CN433">
        <v>1</v>
      </c>
      <c r="CO433">
        <v>0.77600000000000002</v>
      </c>
      <c r="CP433">
        <v>0.93333333333333335</v>
      </c>
      <c r="CQ433">
        <v>0.80800000000000005</v>
      </c>
      <c r="CR433">
        <v>101</v>
      </c>
      <c r="CS433">
        <v>0.93333333333333335</v>
      </c>
      <c r="CT433">
        <v>0.80800000000000005</v>
      </c>
      <c r="CU433">
        <v>0.82499999999999996</v>
      </c>
      <c r="CV433">
        <v>0.84799999999999998</v>
      </c>
      <c r="CW433">
        <v>106</v>
      </c>
      <c r="CX433">
        <v>0.82499999999999996</v>
      </c>
      <c r="CY433">
        <v>0.84799999999999998</v>
      </c>
      <c r="CZ433">
        <v>0.75</v>
      </c>
      <c r="DA433">
        <v>0.82399999999999995</v>
      </c>
      <c r="DB433">
        <v>103</v>
      </c>
      <c r="DC433">
        <v>0.75</v>
      </c>
      <c r="DD433">
        <v>0.82399999999999995</v>
      </c>
      <c r="DE433">
        <v>1.0096153846153846</v>
      </c>
      <c r="DF433">
        <v>1.6639999999999999</v>
      </c>
      <c r="DG433">
        <v>208</v>
      </c>
      <c r="DH433">
        <v>1</v>
      </c>
      <c r="DI433">
        <v>1</v>
      </c>
      <c r="DJ433">
        <v>1.0047846889952152</v>
      </c>
      <c r="DK433">
        <v>2.504</v>
      </c>
      <c r="DL433">
        <v>313</v>
      </c>
      <c r="DM433">
        <v>1</v>
      </c>
      <c r="DN433">
        <v>1</v>
      </c>
      <c r="DO433">
        <v>0</v>
      </c>
      <c r="DP433" t="s">
        <v>3049</v>
      </c>
      <c r="DS433" t="s">
        <v>3097</v>
      </c>
      <c r="DT433" t="s">
        <v>3032</v>
      </c>
      <c r="DU433" t="s">
        <v>2977</v>
      </c>
      <c r="DZ433">
        <v>10</v>
      </c>
      <c r="EA433">
        <v>10</v>
      </c>
      <c r="EB433">
        <v>10</v>
      </c>
      <c r="EC433">
        <v>10</v>
      </c>
      <c r="ED433">
        <v>104</v>
      </c>
      <c r="EE433">
        <v>105</v>
      </c>
      <c r="EF433">
        <v>106</v>
      </c>
      <c r="EG433">
        <v>107</v>
      </c>
      <c r="EK433">
        <v>422</v>
      </c>
    </row>
    <row r="434" spans="1:141" x14ac:dyDescent="0.25">
      <c r="A434" t="s">
        <v>601</v>
      </c>
      <c r="B434" t="s">
        <v>1048</v>
      </c>
      <c r="C434" t="s">
        <v>1049</v>
      </c>
      <c r="D434">
        <v>1</v>
      </c>
      <c r="E434" t="s">
        <v>1050</v>
      </c>
      <c r="F434" t="s">
        <v>1093</v>
      </c>
      <c r="G434" t="s">
        <v>1094</v>
      </c>
      <c r="H434" t="s">
        <v>3394</v>
      </c>
      <c r="I434" t="s">
        <v>1001</v>
      </c>
      <c r="J434" t="s">
        <v>1001</v>
      </c>
      <c r="K434" t="s">
        <v>1093</v>
      </c>
      <c r="L434" t="s">
        <v>1105</v>
      </c>
      <c r="M434">
        <v>267</v>
      </c>
      <c r="N434" t="s">
        <v>56</v>
      </c>
      <c r="O434" t="s">
        <v>1106</v>
      </c>
      <c r="P434" t="s">
        <v>1001</v>
      </c>
      <c r="Q434" t="s">
        <v>1001</v>
      </c>
      <c r="R434" t="s">
        <v>4637</v>
      </c>
      <c r="S434" t="s">
        <v>34</v>
      </c>
      <c r="T434" t="s">
        <v>52</v>
      </c>
      <c r="U434" t="s">
        <v>2991</v>
      </c>
      <c r="V434" t="s">
        <v>26</v>
      </c>
      <c r="W434">
        <v>6</v>
      </c>
      <c r="X434" t="s">
        <v>4794</v>
      </c>
      <c r="Y434">
        <v>100</v>
      </c>
      <c r="Z434">
        <v>25</v>
      </c>
      <c r="AA434">
        <v>30</v>
      </c>
      <c r="AB434">
        <v>30</v>
      </c>
      <c r="AC434">
        <v>15</v>
      </c>
      <c r="AD434" t="s">
        <v>19</v>
      </c>
      <c r="AE434">
        <v>-2</v>
      </c>
      <c r="AF434" t="s">
        <v>19</v>
      </c>
      <c r="AG434">
        <v>0</v>
      </c>
      <c r="AH434" t="s">
        <v>4850</v>
      </c>
      <c r="AI434">
        <v>15</v>
      </c>
      <c r="AJ434" t="s">
        <v>19</v>
      </c>
      <c r="AK434">
        <v>15</v>
      </c>
      <c r="AL434">
        <f t="shared" si="284"/>
        <v>15</v>
      </c>
      <c r="AM434" t="s">
        <v>19</v>
      </c>
      <c r="AN434">
        <v>1</v>
      </c>
      <c r="AO434">
        <f t="shared" si="285"/>
        <v>1</v>
      </c>
      <c r="AP434" t="s">
        <v>4851</v>
      </c>
      <c r="AQ434">
        <v>1</v>
      </c>
      <c r="AR434">
        <f t="shared" si="286"/>
        <v>1</v>
      </c>
      <c r="AS434" t="s">
        <v>4851</v>
      </c>
      <c r="AT434">
        <v>2</v>
      </c>
      <c r="AU434">
        <f t="shared" si="287"/>
        <v>2</v>
      </c>
      <c r="AV434" t="s">
        <v>4851</v>
      </c>
      <c r="AW434">
        <v>2</v>
      </c>
      <c r="AX434" t="s">
        <v>4851</v>
      </c>
      <c r="AY434">
        <v>4</v>
      </c>
      <c r="AZ434">
        <f t="shared" si="288"/>
        <v>4</v>
      </c>
      <c r="BA434">
        <f t="shared" si="289"/>
        <v>8</v>
      </c>
      <c r="BB434" t="s">
        <v>19</v>
      </c>
      <c r="BC434">
        <v>3</v>
      </c>
      <c r="BD434" t="s">
        <v>19</v>
      </c>
      <c r="BE434">
        <v>3</v>
      </c>
      <c r="BF434" t="s">
        <v>19</v>
      </c>
      <c r="BG434" t="s">
        <v>1056</v>
      </c>
      <c r="BH434">
        <v>2</v>
      </c>
      <c r="BI434">
        <v>6</v>
      </c>
      <c r="BJ434">
        <v>6</v>
      </c>
      <c r="BK434">
        <v>10</v>
      </c>
      <c r="BL434">
        <v>17</v>
      </c>
      <c r="BM434">
        <v>19</v>
      </c>
      <c r="BN434">
        <v>20</v>
      </c>
      <c r="BO434">
        <v>20</v>
      </c>
      <c r="BP434">
        <v>11</v>
      </c>
      <c r="BQ434">
        <v>0</v>
      </c>
      <c r="BR434">
        <v>1</v>
      </c>
      <c r="BS434">
        <v>0</v>
      </c>
      <c r="BT434">
        <v>0.15</v>
      </c>
      <c r="BU434">
        <v>1</v>
      </c>
      <c r="BV434">
        <v>0.15</v>
      </c>
      <c r="BW434">
        <v>0</v>
      </c>
      <c r="BX434">
        <v>15</v>
      </c>
      <c r="BY434">
        <v>15</v>
      </c>
      <c r="BZ434">
        <v>0</v>
      </c>
      <c r="CA434">
        <v>1</v>
      </c>
      <c r="CB434">
        <v>1</v>
      </c>
      <c r="CC434">
        <v>0</v>
      </c>
      <c r="CD434">
        <v>0.15</v>
      </c>
      <c r="CE434">
        <v>0.15</v>
      </c>
      <c r="CF434">
        <v>-1</v>
      </c>
      <c r="CG434">
        <v>0.16</v>
      </c>
      <c r="CH434">
        <v>16</v>
      </c>
      <c r="CJ434">
        <v>0.16</v>
      </c>
      <c r="CK434">
        <v>-2</v>
      </c>
      <c r="CL434">
        <v>0.17</v>
      </c>
      <c r="CM434">
        <v>17</v>
      </c>
      <c r="CO434">
        <v>0.17</v>
      </c>
      <c r="CP434">
        <v>0.26666666666666666</v>
      </c>
      <c r="CQ434">
        <v>0.19</v>
      </c>
      <c r="CR434">
        <v>19</v>
      </c>
      <c r="CS434">
        <v>0.26666666666666666</v>
      </c>
      <c r="CT434">
        <v>0.19</v>
      </c>
      <c r="CU434">
        <v>0.2</v>
      </c>
      <c r="CV434">
        <v>0.21</v>
      </c>
      <c r="CW434">
        <v>21</v>
      </c>
      <c r="CX434">
        <v>0.2</v>
      </c>
      <c r="CY434">
        <v>0.21</v>
      </c>
      <c r="CZ434">
        <v>0.26666666666666666</v>
      </c>
      <c r="DA434">
        <v>0.23</v>
      </c>
      <c r="DB434">
        <v>23</v>
      </c>
      <c r="DC434">
        <v>0.26666666666666666</v>
      </c>
      <c r="DD434">
        <v>0.23</v>
      </c>
      <c r="DE434">
        <v>-1</v>
      </c>
      <c r="DF434">
        <v>0.26</v>
      </c>
      <c r="DG434">
        <v>26</v>
      </c>
      <c r="DI434">
        <v>0.26</v>
      </c>
      <c r="DJ434">
        <v>0.6</v>
      </c>
      <c r="DK434">
        <v>0.28999999999999998</v>
      </c>
      <c r="DL434">
        <v>29</v>
      </c>
      <c r="DM434">
        <v>0.6</v>
      </c>
      <c r="DN434">
        <v>0.28999999999999998</v>
      </c>
      <c r="DO434">
        <v>0</v>
      </c>
      <c r="DP434" t="s">
        <v>3049</v>
      </c>
      <c r="DS434" t="s">
        <v>3097</v>
      </c>
      <c r="DT434" t="s">
        <v>3032</v>
      </c>
      <c r="DU434" t="s">
        <v>2977</v>
      </c>
      <c r="DZ434">
        <v>-1</v>
      </c>
      <c r="EA434">
        <v>-1</v>
      </c>
      <c r="EB434">
        <v>15</v>
      </c>
      <c r="EC434">
        <v>15</v>
      </c>
      <c r="ED434">
        <v>-1</v>
      </c>
      <c r="EE434">
        <v>10</v>
      </c>
      <c r="EF434">
        <v>10</v>
      </c>
      <c r="EG434">
        <v>10</v>
      </c>
    </row>
    <row r="435" spans="1:141" x14ac:dyDescent="0.25">
      <c r="A435" t="s">
        <v>601</v>
      </c>
      <c r="B435" t="s">
        <v>1048</v>
      </c>
      <c r="C435" t="s">
        <v>1049</v>
      </c>
      <c r="D435">
        <v>1</v>
      </c>
      <c r="E435" t="s">
        <v>1050</v>
      </c>
      <c r="F435" t="s">
        <v>1107</v>
      </c>
      <c r="G435" t="s">
        <v>1108</v>
      </c>
      <c r="H435" t="s">
        <v>3394</v>
      </c>
      <c r="I435" t="s">
        <v>1001</v>
      </c>
      <c r="J435" t="s">
        <v>1001</v>
      </c>
      <c r="K435" t="s">
        <v>1107</v>
      </c>
      <c r="L435" t="s">
        <v>1109</v>
      </c>
      <c r="M435">
        <v>268</v>
      </c>
      <c r="N435" t="s">
        <v>56</v>
      </c>
      <c r="O435" t="s">
        <v>1110</v>
      </c>
      <c r="P435" t="s">
        <v>1001</v>
      </c>
      <c r="Q435" t="s">
        <v>1001</v>
      </c>
      <c r="R435" t="s">
        <v>4637</v>
      </c>
      <c r="S435" t="s">
        <v>34</v>
      </c>
      <c r="T435" t="s">
        <v>52</v>
      </c>
      <c r="U435" t="s">
        <v>2991</v>
      </c>
      <c r="V435" t="s">
        <v>26</v>
      </c>
      <c r="W435">
        <v>1</v>
      </c>
      <c r="X435" t="s">
        <v>4794</v>
      </c>
      <c r="Y435">
        <v>3442</v>
      </c>
      <c r="Z435">
        <v>642</v>
      </c>
      <c r="AA435">
        <v>1000</v>
      </c>
      <c r="AB435">
        <v>1000</v>
      </c>
      <c r="AC435">
        <v>800</v>
      </c>
      <c r="AD435" t="s">
        <v>19</v>
      </c>
      <c r="AE435">
        <v>1470641</v>
      </c>
      <c r="AF435" t="s">
        <v>19</v>
      </c>
      <c r="AG435">
        <v>695</v>
      </c>
      <c r="AH435" t="s">
        <v>4795</v>
      </c>
      <c r="AI435">
        <v>301</v>
      </c>
      <c r="AJ435" t="s">
        <v>19</v>
      </c>
      <c r="AK435">
        <v>301</v>
      </c>
      <c r="AL435">
        <f t="shared" si="284"/>
        <v>996</v>
      </c>
      <c r="AM435" t="s">
        <v>4795</v>
      </c>
      <c r="AN435">
        <v>2164</v>
      </c>
      <c r="AO435">
        <f t="shared" si="285"/>
        <v>2164</v>
      </c>
      <c r="AP435" t="s">
        <v>4832</v>
      </c>
      <c r="AQ435">
        <v>25</v>
      </c>
      <c r="AR435">
        <f t="shared" si="286"/>
        <v>25</v>
      </c>
      <c r="AS435" t="s">
        <v>4852</v>
      </c>
      <c r="AT435">
        <v>430</v>
      </c>
      <c r="AU435">
        <f t="shared" si="287"/>
        <v>430</v>
      </c>
      <c r="AV435" t="s">
        <v>4853</v>
      </c>
      <c r="AW435">
        <v>4253</v>
      </c>
      <c r="AX435" t="s">
        <v>4854</v>
      </c>
      <c r="AY435">
        <v>4253</v>
      </c>
      <c r="AZ435">
        <f t="shared" si="288"/>
        <v>4253</v>
      </c>
      <c r="BA435">
        <f t="shared" si="289"/>
        <v>6872</v>
      </c>
      <c r="BB435" t="s">
        <v>4854</v>
      </c>
      <c r="BC435">
        <v>-1</v>
      </c>
      <c r="BD435" t="s">
        <v>4796</v>
      </c>
      <c r="BE435">
        <v>-1</v>
      </c>
      <c r="BF435" t="s">
        <v>4800</v>
      </c>
      <c r="BG435" t="s">
        <v>1058</v>
      </c>
      <c r="BI435">
        <v>1019</v>
      </c>
      <c r="BJ435">
        <v>369</v>
      </c>
      <c r="BK435">
        <v>263</v>
      </c>
      <c r="BL435">
        <v>96</v>
      </c>
      <c r="BM435">
        <v>362</v>
      </c>
      <c r="BN435">
        <v>247</v>
      </c>
      <c r="BO435">
        <v>183</v>
      </c>
      <c r="BP435">
        <v>903</v>
      </c>
      <c r="BQ435">
        <v>1.1583333333333334</v>
      </c>
      <c r="BR435">
        <v>1.2450000000000001</v>
      </c>
      <c r="BS435">
        <v>0.20191748983149332</v>
      </c>
      <c r="BT435">
        <v>0.28936664729808254</v>
      </c>
      <c r="BU435">
        <v>1.2450000000000001</v>
      </c>
      <c r="BV435">
        <v>0.28936664729808254</v>
      </c>
      <c r="BW435">
        <v>695</v>
      </c>
      <c r="BX435">
        <v>996</v>
      </c>
      <c r="BY435">
        <v>996</v>
      </c>
      <c r="BZ435">
        <v>1</v>
      </c>
      <c r="CA435">
        <v>1</v>
      </c>
      <c r="CB435">
        <v>1</v>
      </c>
      <c r="CC435">
        <v>0.20191748983149332</v>
      </c>
      <c r="CD435">
        <v>0.28936664729808254</v>
      </c>
      <c r="CE435">
        <v>0.28936664729808254</v>
      </c>
      <c r="CF435">
        <v>8.6560000000000006</v>
      </c>
      <c r="CG435">
        <v>0.91807088901801281</v>
      </c>
      <c r="CH435">
        <v>3160</v>
      </c>
      <c r="CI435">
        <v>1</v>
      </c>
      <c r="CJ435">
        <v>0.91807088901801281</v>
      </c>
      <c r="CK435">
        <v>4.3780000000000001</v>
      </c>
      <c r="CL435">
        <v>0.92533410807669958</v>
      </c>
      <c r="CM435">
        <v>3185</v>
      </c>
      <c r="CN435">
        <v>1</v>
      </c>
      <c r="CO435">
        <v>0.92533410807669958</v>
      </c>
      <c r="CP435">
        <v>3.492</v>
      </c>
      <c r="CQ435">
        <v>1.0502614758861126</v>
      </c>
      <c r="CR435">
        <v>3615</v>
      </c>
      <c r="CS435">
        <v>1</v>
      </c>
      <c r="CT435">
        <v>1</v>
      </c>
      <c r="CU435">
        <v>6.8719999999999999</v>
      </c>
      <c r="CV435">
        <v>2.2858803021499128</v>
      </c>
      <c r="CW435">
        <v>7868</v>
      </c>
      <c r="CX435">
        <v>1</v>
      </c>
      <c r="CY435">
        <v>1</v>
      </c>
      <c r="CZ435">
        <v>6.8719999999999999</v>
      </c>
      <c r="DA435">
        <v>2.2858803021499128</v>
      </c>
      <c r="DB435">
        <v>7868</v>
      </c>
      <c r="DC435">
        <v>1</v>
      </c>
      <c r="DD435">
        <v>1</v>
      </c>
      <c r="DE435">
        <v>-1</v>
      </c>
      <c r="DF435">
        <v>2.2858803021499128</v>
      </c>
      <c r="DG435">
        <v>7868</v>
      </c>
      <c r="DH435">
        <v>1</v>
      </c>
      <c r="DI435">
        <v>1</v>
      </c>
      <c r="DJ435">
        <v>0</v>
      </c>
      <c r="DK435">
        <v>2.2858803021499128</v>
      </c>
      <c r="DL435">
        <v>7868</v>
      </c>
      <c r="DM435">
        <v>0</v>
      </c>
      <c r="DN435">
        <v>1</v>
      </c>
      <c r="DO435">
        <v>0</v>
      </c>
      <c r="DP435" t="s">
        <v>3049</v>
      </c>
      <c r="DS435" t="s">
        <v>3097</v>
      </c>
      <c r="DT435" t="s">
        <v>3032</v>
      </c>
      <c r="DZ435">
        <v>250</v>
      </c>
      <c r="EA435">
        <v>250</v>
      </c>
      <c r="EB435">
        <v>250</v>
      </c>
      <c r="EC435">
        <v>250</v>
      </c>
      <c r="ED435">
        <v>-1</v>
      </c>
      <c r="EE435">
        <v>200</v>
      </c>
      <c r="EF435">
        <v>400</v>
      </c>
      <c r="EG435">
        <v>400</v>
      </c>
    </row>
    <row r="436" spans="1:141" x14ac:dyDescent="0.25">
      <c r="A436" t="s">
        <v>601</v>
      </c>
      <c r="B436" t="s">
        <v>1048</v>
      </c>
      <c r="C436" t="s">
        <v>1049</v>
      </c>
      <c r="D436">
        <v>1</v>
      </c>
      <c r="E436" t="s">
        <v>1050</v>
      </c>
      <c r="F436" t="s">
        <v>1107</v>
      </c>
      <c r="G436" t="s">
        <v>1108</v>
      </c>
      <c r="H436" t="s">
        <v>3394</v>
      </c>
      <c r="I436" t="s">
        <v>1001</v>
      </c>
      <c r="J436" t="s">
        <v>1001</v>
      </c>
      <c r="K436" t="s">
        <v>1107</v>
      </c>
      <c r="L436" t="s">
        <v>1111</v>
      </c>
      <c r="M436">
        <v>269</v>
      </c>
      <c r="N436" t="s">
        <v>56</v>
      </c>
      <c r="O436" t="s">
        <v>1112</v>
      </c>
      <c r="P436" t="s">
        <v>1001</v>
      </c>
      <c r="Q436" t="s">
        <v>1001</v>
      </c>
      <c r="R436" t="s">
        <v>4637</v>
      </c>
      <c r="S436" t="s">
        <v>34</v>
      </c>
      <c r="T436" t="s">
        <v>52</v>
      </c>
      <c r="U436" t="s">
        <v>2991</v>
      </c>
      <c r="V436" t="s">
        <v>26</v>
      </c>
      <c r="W436">
        <v>2</v>
      </c>
      <c r="X436" t="s">
        <v>4794</v>
      </c>
      <c r="Y436">
        <v>7766</v>
      </c>
      <c r="Z436">
        <v>1866</v>
      </c>
      <c r="AA436">
        <v>2450</v>
      </c>
      <c r="AB436">
        <v>2450</v>
      </c>
      <c r="AC436">
        <v>1000</v>
      </c>
      <c r="AD436" t="s">
        <v>19</v>
      </c>
      <c r="AE436">
        <v>173741</v>
      </c>
      <c r="AF436" t="s">
        <v>19</v>
      </c>
      <c r="AG436">
        <v>219</v>
      </c>
      <c r="AH436" t="s">
        <v>4835</v>
      </c>
      <c r="AI436">
        <v>0</v>
      </c>
      <c r="AJ436" t="s">
        <v>19</v>
      </c>
      <c r="AK436">
        <v>0</v>
      </c>
      <c r="AL436">
        <f t="shared" si="284"/>
        <v>219</v>
      </c>
      <c r="AM436" t="s">
        <v>4835</v>
      </c>
      <c r="AN436">
        <v>3344</v>
      </c>
      <c r="AO436">
        <f t="shared" si="285"/>
        <v>3344</v>
      </c>
      <c r="AP436" t="s">
        <v>4855</v>
      </c>
      <c r="AQ436">
        <v>131</v>
      </c>
      <c r="AR436">
        <f t="shared" si="286"/>
        <v>131</v>
      </c>
      <c r="AS436" t="s">
        <v>4856</v>
      </c>
      <c r="AT436">
        <v>0</v>
      </c>
      <c r="AU436">
        <f t="shared" si="287"/>
        <v>0</v>
      </c>
      <c r="AV436" t="s">
        <v>4857</v>
      </c>
      <c r="AW436">
        <v>2224</v>
      </c>
      <c r="AX436" t="s">
        <v>4858</v>
      </c>
      <c r="AY436">
        <v>2224</v>
      </c>
      <c r="AZ436">
        <f t="shared" si="288"/>
        <v>2224</v>
      </c>
      <c r="BA436">
        <f t="shared" si="289"/>
        <v>5699</v>
      </c>
      <c r="BB436" t="s">
        <v>4858</v>
      </c>
      <c r="BC436">
        <v>-1</v>
      </c>
      <c r="BD436" t="s">
        <v>4796</v>
      </c>
      <c r="BE436">
        <v>-1</v>
      </c>
      <c r="BF436" t="s">
        <v>4800</v>
      </c>
      <c r="BG436" t="s">
        <v>1058</v>
      </c>
      <c r="BI436">
        <v>952</v>
      </c>
      <c r="BJ436">
        <v>778</v>
      </c>
      <c r="BK436">
        <v>508</v>
      </c>
      <c r="BL436">
        <v>315</v>
      </c>
      <c r="BM436">
        <v>2083</v>
      </c>
      <c r="BN436">
        <v>724</v>
      </c>
      <c r="BO436">
        <v>2179</v>
      </c>
      <c r="BP436">
        <v>227</v>
      </c>
      <c r="BQ436">
        <v>0.29199999999999998</v>
      </c>
      <c r="BR436">
        <v>0.219</v>
      </c>
      <c r="BS436">
        <v>2.8199845480298739E-2</v>
      </c>
      <c r="BT436">
        <v>2.8199845480298739E-2</v>
      </c>
      <c r="BU436">
        <v>0.219</v>
      </c>
      <c r="BV436">
        <v>2.8199845480298739E-2</v>
      </c>
      <c r="BW436">
        <v>219</v>
      </c>
      <c r="BX436">
        <v>219</v>
      </c>
      <c r="BY436">
        <v>219</v>
      </c>
      <c r="BZ436">
        <v>0.29199999999999998</v>
      </c>
      <c r="CA436">
        <v>0.219</v>
      </c>
      <c r="CB436">
        <v>0.219</v>
      </c>
      <c r="CC436">
        <v>2.8199845480298739E-2</v>
      </c>
      <c r="CD436">
        <v>2.8199845480298739E-2</v>
      </c>
      <c r="CE436">
        <v>2.8199845480298739E-2</v>
      </c>
      <c r="CF436">
        <v>5.5733333333333333</v>
      </c>
      <c r="CG436">
        <v>0.4587947463301571</v>
      </c>
      <c r="CH436">
        <v>3563</v>
      </c>
      <c r="CI436">
        <v>1</v>
      </c>
      <c r="CJ436">
        <v>0.4587947463301571</v>
      </c>
      <c r="CK436">
        <v>2.8958333333333335</v>
      </c>
      <c r="CL436">
        <v>0.47566314705124901</v>
      </c>
      <c r="CM436">
        <v>3694</v>
      </c>
      <c r="CN436">
        <v>1</v>
      </c>
      <c r="CO436">
        <v>0.47566314705124901</v>
      </c>
      <c r="CP436">
        <v>1.904109589041096</v>
      </c>
      <c r="CQ436">
        <v>0.47566314705124901</v>
      </c>
      <c r="CR436">
        <v>3694</v>
      </c>
      <c r="CS436">
        <v>1</v>
      </c>
      <c r="CT436">
        <v>0.47566314705124901</v>
      </c>
      <c r="CU436">
        <v>2.326122448979592</v>
      </c>
      <c r="CV436">
        <v>0.76203966005665724</v>
      </c>
      <c r="CW436">
        <v>5918</v>
      </c>
      <c r="CX436">
        <v>1</v>
      </c>
      <c r="CY436">
        <v>0.76203966005665724</v>
      </c>
      <c r="CZ436">
        <v>2.326122448979592</v>
      </c>
      <c r="DA436">
        <v>0.76203966005665724</v>
      </c>
      <c r="DB436">
        <v>5918</v>
      </c>
      <c r="DC436">
        <v>1</v>
      </c>
      <c r="DD436">
        <v>0.76203966005665724</v>
      </c>
      <c r="DE436">
        <v>-1</v>
      </c>
      <c r="DF436">
        <v>0.76203966005665724</v>
      </c>
      <c r="DG436">
        <v>5918</v>
      </c>
      <c r="DI436">
        <v>0.76203966005665724</v>
      </c>
      <c r="DJ436">
        <v>0</v>
      </c>
      <c r="DK436">
        <v>0.76203966005665724</v>
      </c>
      <c r="DL436">
        <v>5918</v>
      </c>
      <c r="DM436">
        <v>0</v>
      </c>
      <c r="DN436">
        <v>0.76203966005665724</v>
      </c>
      <c r="DO436">
        <v>0</v>
      </c>
      <c r="DP436" t="s">
        <v>3049</v>
      </c>
      <c r="DS436" t="s">
        <v>3097</v>
      </c>
      <c r="DT436" t="s">
        <v>3032</v>
      </c>
      <c r="DU436" t="s">
        <v>2977</v>
      </c>
      <c r="DZ436">
        <v>600</v>
      </c>
      <c r="EA436">
        <v>600</v>
      </c>
      <c r="EB436">
        <v>625</v>
      </c>
      <c r="EC436">
        <v>625</v>
      </c>
      <c r="ED436">
        <v>-1</v>
      </c>
      <c r="EE436">
        <v>450</v>
      </c>
      <c r="EF436">
        <v>1000</v>
      </c>
      <c r="EG436">
        <v>1000</v>
      </c>
    </row>
    <row r="437" spans="1:141" x14ac:dyDescent="0.25">
      <c r="A437" t="s">
        <v>601</v>
      </c>
      <c r="B437" t="s">
        <v>1048</v>
      </c>
      <c r="C437" t="s">
        <v>1049</v>
      </c>
      <c r="D437">
        <v>1</v>
      </c>
      <c r="E437" t="s">
        <v>1050</v>
      </c>
      <c r="F437" t="s">
        <v>1107</v>
      </c>
      <c r="G437" t="s">
        <v>1108</v>
      </c>
      <c r="H437" t="s">
        <v>3394</v>
      </c>
      <c r="I437" t="s">
        <v>1001</v>
      </c>
      <c r="J437" t="s">
        <v>1001</v>
      </c>
      <c r="K437" t="s">
        <v>1107</v>
      </c>
      <c r="L437" t="s">
        <v>1113</v>
      </c>
      <c r="M437">
        <v>270</v>
      </c>
      <c r="N437" t="s">
        <v>56</v>
      </c>
      <c r="O437" t="s">
        <v>1114</v>
      </c>
      <c r="P437" t="s">
        <v>1001</v>
      </c>
      <c r="Q437" t="s">
        <v>1001</v>
      </c>
      <c r="R437" t="s">
        <v>4637</v>
      </c>
      <c r="S437" t="s">
        <v>34</v>
      </c>
      <c r="T437" t="s">
        <v>52</v>
      </c>
      <c r="U437" t="s">
        <v>2991</v>
      </c>
      <c r="V437" t="s">
        <v>26</v>
      </c>
      <c r="W437">
        <v>3</v>
      </c>
      <c r="X437" t="s">
        <v>4794</v>
      </c>
      <c r="Y437">
        <v>31</v>
      </c>
      <c r="Z437">
        <v>9</v>
      </c>
      <c r="AA437">
        <v>9</v>
      </c>
      <c r="AB437">
        <v>9</v>
      </c>
      <c r="AC437">
        <v>4</v>
      </c>
      <c r="AD437" t="s">
        <v>19</v>
      </c>
      <c r="AE437">
        <v>33</v>
      </c>
      <c r="AF437" t="s">
        <v>19</v>
      </c>
      <c r="AG437">
        <v>4</v>
      </c>
      <c r="AH437" t="s">
        <v>4831</v>
      </c>
      <c r="AI437">
        <v>6</v>
      </c>
      <c r="AJ437" t="s">
        <v>19</v>
      </c>
      <c r="AK437">
        <v>6</v>
      </c>
      <c r="AL437">
        <f t="shared" si="284"/>
        <v>10</v>
      </c>
      <c r="AM437" t="s">
        <v>4831</v>
      </c>
      <c r="AN437">
        <v>2</v>
      </c>
      <c r="AO437">
        <f t="shared" si="285"/>
        <v>2</v>
      </c>
      <c r="AP437" t="s">
        <v>4838</v>
      </c>
      <c r="AQ437">
        <v>2</v>
      </c>
      <c r="AR437">
        <f t="shared" si="286"/>
        <v>2</v>
      </c>
      <c r="AS437" t="s">
        <v>4838</v>
      </c>
      <c r="AT437">
        <v>3</v>
      </c>
      <c r="AU437">
        <f t="shared" si="287"/>
        <v>3</v>
      </c>
      <c r="AV437" t="s">
        <v>19</v>
      </c>
      <c r="AW437">
        <v>2</v>
      </c>
      <c r="AX437" t="s">
        <v>19</v>
      </c>
      <c r="AY437">
        <v>1</v>
      </c>
      <c r="AZ437">
        <f t="shared" si="288"/>
        <v>1</v>
      </c>
      <c r="BA437">
        <f t="shared" si="289"/>
        <v>8</v>
      </c>
      <c r="BB437" t="s">
        <v>19</v>
      </c>
      <c r="BC437">
        <v>-1</v>
      </c>
      <c r="BD437" t="s">
        <v>19</v>
      </c>
      <c r="BE437">
        <v>-1</v>
      </c>
      <c r="BF437" t="s">
        <v>19</v>
      </c>
      <c r="BG437" t="s">
        <v>1058</v>
      </c>
      <c r="BI437">
        <v>2</v>
      </c>
      <c r="BJ437">
        <v>3</v>
      </c>
      <c r="BK437">
        <v>3</v>
      </c>
      <c r="BL437">
        <v>1</v>
      </c>
      <c r="BM437">
        <v>8</v>
      </c>
      <c r="BN437">
        <v>3</v>
      </c>
      <c r="BO437">
        <v>10</v>
      </c>
      <c r="BP437">
        <v>1</v>
      </c>
      <c r="BQ437">
        <v>1.3333333333333333</v>
      </c>
      <c r="BR437">
        <v>2.5</v>
      </c>
      <c r="BS437">
        <v>0.12903225806451613</v>
      </c>
      <c r="BT437">
        <v>0.32258064516129031</v>
      </c>
      <c r="BU437">
        <v>2.5</v>
      </c>
      <c r="BV437">
        <v>0.32258064516129031</v>
      </c>
      <c r="BW437">
        <v>4</v>
      </c>
      <c r="BX437">
        <v>10</v>
      </c>
      <c r="BY437">
        <v>10</v>
      </c>
      <c r="BZ437">
        <v>1</v>
      </c>
      <c r="CA437">
        <v>1</v>
      </c>
      <c r="CB437">
        <v>1</v>
      </c>
      <c r="CC437">
        <v>0.12903225806451613</v>
      </c>
      <c r="CD437">
        <v>0.32258064516129031</v>
      </c>
      <c r="CE437">
        <v>0.32258064516129031</v>
      </c>
      <c r="CF437">
        <v>1</v>
      </c>
      <c r="CG437">
        <v>0.38709677419354838</v>
      </c>
      <c r="CH437">
        <v>12</v>
      </c>
      <c r="CI437">
        <v>1</v>
      </c>
      <c r="CJ437">
        <v>0.38709677419354838</v>
      </c>
      <c r="CK437">
        <v>1</v>
      </c>
      <c r="CL437">
        <v>0.45161290322580644</v>
      </c>
      <c r="CM437">
        <v>14</v>
      </c>
      <c r="CN437">
        <v>1</v>
      </c>
      <c r="CO437">
        <v>0.45161290322580644</v>
      </c>
      <c r="CP437">
        <v>1.1666666666666667</v>
      </c>
      <c r="CQ437">
        <v>0.54838709677419351</v>
      </c>
      <c r="CR437">
        <v>17</v>
      </c>
      <c r="CS437">
        <v>1</v>
      </c>
      <c r="CT437">
        <v>0.54838709677419351</v>
      </c>
      <c r="CU437">
        <v>1</v>
      </c>
      <c r="CV437">
        <v>0.61290322580645162</v>
      </c>
      <c r="CW437">
        <v>19</v>
      </c>
      <c r="CX437">
        <v>1</v>
      </c>
      <c r="CY437">
        <v>0.61290322580645162</v>
      </c>
      <c r="CZ437">
        <v>0.88888888888888884</v>
      </c>
      <c r="DA437">
        <v>0.58064516129032262</v>
      </c>
      <c r="DB437">
        <v>18</v>
      </c>
      <c r="DC437">
        <v>0.88888888888888884</v>
      </c>
      <c r="DD437">
        <v>0.58064516129032262</v>
      </c>
      <c r="DE437">
        <v>-1</v>
      </c>
      <c r="DF437">
        <v>0.58064516129032262</v>
      </c>
      <c r="DG437">
        <v>18</v>
      </c>
      <c r="DI437">
        <v>0.58064516129032262</v>
      </c>
      <c r="DJ437">
        <v>0</v>
      </c>
      <c r="DK437">
        <v>0.58064516129032262</v>
      </c>
      <c r="DL437">
        <v>18</v>
      </c>
      <c r="DM437">
        <v>0</v>
      </c>
      <c r="DN437">
        <v>0.58064516129032262</v>
      </c>
      <c r="DO437">
        <v>0</v>
      </c>
      <c r="DP437" t="s">
        <v>3049</v>
      </c>
      <c r="DS437" t="s">
        <v>3097</v>
      </c>
      <c r="DT437" t="s">
        <v>3032</v>
      </c>
      <c r="DU437" t="s">
        <v>2977</v>
      </c>
      <c r="DZ437">
        <v>2</v>
      </c>
      <c r="EA437">
        <v>2</v>
      </c>
      <c r="EB437">
        <v>2</v>
      </c>
      <c r="EC437">
        <v>3</v>
      </c>
      <c r="ED437">
        <v>-1</v>
      </c>
      <c r="EE437">
        <v>1</v>
      </c>
      <c r="EF437">
        <v>4</v>
      </c>
      <c r="EG437">
        <v>4</v>
      </c>
    </row>
    <row r="438" spans="1:141" x14ac:dyDescent="0.25">
      <c r="A438" t="s">
        <v>601</v>
      </c>
      <c r="B438" t="s">
        <v>1048</v>
      </c>
      <c r="C438" t="s">
        <v>1049</v>
      </c>
      <c r="D438">
        <v>1</v>
      </c>
      <c r="E438" t="s">
        <v>1050</v>
      </c>
      <c r="F438" t="s">
        <v>1107</v>
      </c>
      <c r="G438" t="s">
        <v>1108</v>
      </c>
      <c r="H438" t="s">
        <v>3394</v>
      </c>
      <c r="I438" t="s">
        <v>1001</v>
      </c>
      <c r="J438" t="s">
        <v>1001</v>
      </c>
      <c r="K438" t="s">
        <v>1107</v>
      </c>
      <c r="L438" t="s">
        <v>1115</v>
      </c>
      <c r="M438">
        <v>271</v>
      </c>
      <c r="N438" t="s">
        <v>56</v>
      </c>
      <c r="O438" t="s">
        <v>1116</v>
      </c>
      <c r="P438" t="s">
        <v>1001</v>
      </c>
      <c r="Q438" t="s">
        <v>1001</v>
      </c>
      <c r="R438" t="s">
        <v>4637</v>
      </c>
      <c r="S438" t="s">
        <v>34</v>
      </c>
      <c r="T438" t="s">
        <v>52</v>
      </c>
      <c r="U438" t="s">
        <v>2991</v>
      </c>
      <c r="V438" t="s">
        <v>26</v>
      </c>
      <c r="W438">
        <v>4</v>
      </c>
      <c r="X438" t="s">
        <v>4794</v>
      </c>
      <c r="Y438">
        <v>7</v>
      </c>
      <c r="Z438">
        <v>2</v>
      </c>
      <c r="AA438">
        <v>2</v>
      </c>
      <c r="AB438">
        <v>2</v>
      </c>
      <c r="AC438">
        <v>1</v>
      </c>
      <c r="AD438" t="s">
        <v>19</v>
      </c>
      <c r="AE438">
        <v>4</v>
      </c>
      <c r="AF438" t="s">
        <v>19</v>
      </c>
      <c r="AG438">
        <v>0</v>
      </c>
      <c r="AH438" t="s">
        <v>4831</v>
      </c>
      <c r="AI438">
        <v>2</v>
      </c>
      <c r="AJ438" t="s">
        <v>19</v>
      </c>
      <c r="AK438">
        <v>2</v>
      </c>
      <c r="AL438">
        <f t="shared" si="284"/>
        <v>2</v>
      </c>
      <c r="AM438" t="s">
        <v>4831</v>
      </c>
      <c r="AN438">
        <v>-1</v>
      </c>
      <c r="AO438">
        <f t="shared" si="285"/>
        <v>0</v>
      </c>
      <c r="AP438" t="s">
        <v>4831</v>
      </c>
      <c r="AQ438">
        <v>2</v>
      </c>
      <c r="AR438">
        <f t="shared" si="286"/>
        <v>2</v>
      </c>
      <c r="AS438" t="s">
        <v>4831</v>
      </c>
      <c r="AT438">
        <v>1</v>
      </c>
      <c r="AU438">
        <f t="shared" si="287"/>
        <v>1</v>
      </c>
      <c r="AV438" t="s">
        <v>19</v>
      </c>
      <c r="AW438">
        <v>0</v>
      </c>
      <c r="AX438" t="s">
        <v>19</v>
      </c>
      <c r="AY438">
        <v>0</v>
      </c>
      <c r="AZ438">
        <f t="shared" si="288"/>
        <v>0</v>
      </c>
      <c r="BA438">
        <f t="shared" si="289"/>
        <v>3</v>
      </c>
      <c r="BB438" t="s">
        <v>19</v>
      </c>
      <c r="BC438">
        <v>-1</v>
      </c>
      <c r="BD438" t="s">
        <v>19</v>
      </c>
      <c r="BE438">
        <v>-1</v>
      </c>
      <c r="BF438" t="s">
        <v>19</v>
      </c>
      <c r="BG438" t="s">
        <v>1058</v>
      </c>
      <c r="BI438">
        <v>1</v>
      </c>
      <c r="BM438">
        <v>2</v>
      </c>
      <c r="BO438">
        <v>2</v>
      </c>
      <c r="BP438">
        <v>2</v>
      </c>
      <c r="BQ438">
        <v>0</v>
      </c>
      <c r="BR438">
        <v>2</v>
      </c>
      <c r="BS438">
        <v>0</v>
      </c>
      <c r="BT438">
        <v>0.2857142857142857</v>
      </c>
      <c r="BU438">
        <v>2</v>
      </c>
      <c r="BV438">
        <v>0.2857142857142857</v>
      </c>
      <c r="BW438">
        <v>0</v>
      </c>
      <c r="BX438">
        <v>2</v>
      </c>
      <c r="BY438">
        <v>2</v>
      </c>
      <c r="BZ438">
        <v>0</v>
      </c>
      <c r="CA438">
        <v>1</v>
      </c>
      <c r="CB438">
        <v>1</v>
      </c>
      <c r="CC438">
        <v>0</v>
      </c>
      <c r="CD438">
        <v>0.2857142857142857</v>
      </c>
      <c r="CE438">
        <v>0.2857142857142857</v>
      </c>
      <c r="CF438">
        <v>-1</v>
      </c>
      <c r="CG438">
        <v>0.2857142857142857</v>
      </c>
      <c r="CH438">
        <v>2</v>
      </c>
      <c r="CJ438">
        <v>0.2857142857142857</v>
      </c>
      <c r="CK438">
        <v>2</v>
      </c>
      <c r="CL438">
        <v>0.5714285714285714</v>
      </c>
      <c r="CM438">
        <v>4</v>
      </c>
      <c r="CN438">
        <v>1</v>
      </c>
      <c r="CO438">
        <v>0.5714285714285714</v>
      </c>
      <c r="CP438">
        <v>3</v>
      </c>
      <c r="CQ438">
        <v>0.7142857142857143</v>
      </c>
      <c r="CR438">
        <v>5</v>
      </c>
      <c r="CS438">
        <v>1</v>
      </c>
      <c r="CT438">
        <v>0.7142857142857143</v>
      </c>
      <c r="CU438">
        <v>1.5</v>
      </c>
      <c r="CV438">
        <v>0.7142857142857143</v>
      </c>
      <c r="CW438">
        <v>5</v>
      </c>
      <c r="CX438">
        <v>1</v>
      </c>
      <c r="CY438">
        <v>0.7142857142857143</v>
      </c>
      <c r="CZ438">
        <v>1.5</v>
      </c>
      <c r="DA438">
        <v>0.7142857142857143</v>
      </c>
      <c r="DB438">
        <v>5</v>
      </c>
      <c r="DC438">
        <v>1</v>
      </c>
      <c r="DD438">
        <v>0.7142857142857143</v>
      </c>
      <c r="DE438">
        <v>-1</v>
      </c>
      <c r="DF438">
        <v>0.7142857142857143</v>
      </c>
      <c r="DG438">
        <v>5</v>
      </c>
      <c r="DI438">
        <v>0.7142857142857143</v>
      </c>
      <c r="DJ438">
        <v>-1</v>
      </c>
      <c r="DK438">
        <v>0.7142857142857143</v>
      </c>
      <c r="DL438">
        <v>5</v>
      </c>
      <c r="DN438">
        <v>0.7142857142857143</v>
      </c>
      <c r="DO438">
        <v>0</v>
      </c>
      <c r="DP438" t="s">
        <v>3049</v>
      </c>
      <c r="DS438" t="s">
        <v>3097</v>
      </c>
      <c r="DT438" t="s">
        <v>3032</v>
      </c>
      <c r="DU438" t="s">
        <v>2977</v>
      </c>
      <c r="DZ438">
        <v>-1</v>
      </c>
      <c r="EA438">
        <v>1</v>
      </c>
      <c r="EB438">
        <v>-1</v>
      </c>
      <c r="EC438">
        <v>1</v>
      </c>
      <c r="ED438">
        <v>-1</v>
      </c>
      <c r="EE438">
        <v>-1</v>
      </c>
      <c r="EF438">
        <v>1</v>
      </c>
      <c r="EG438">
        <v>1</v>
      </c>
    </row>
    <row r="439" spans="1:141" x14ac:dyDescent="0.25">
      <c r="A439" t="s">
        <v>601</v>
      </c>
      <c r="B439" t="s">
        <v>1048</v>
      </c>
      <c r="C439" t="s">
        <v>1049</v>
      </c>
      <c r="D439">
        <v>1</v>
      </c>
      <c r="E439" t="s">
        <v>1050</v>
      </c>
      <c r="F439" t="s">
        <v>1107</v>
      </c>
      <c r="G439" t="s">
        <v>1108</v>
      </c>
      <c r="H439" t="s">
        <v>3394</v>
      </c>
      <c r="I439" t="s">
        <v>1001</v>
      </c>
      <c r="J439" t="s">
        <v>1001</v>
      </c>
      <c r="K439" t="s">
        <v>1107</v>
      </c>
      <c r="L439" t="s">
        <v>1117</v>
      </c>
      <c r="M439">
        <v>272</v>
      </c>
      <c r="N439" t="s">
        <v>56</v>
      </c>
      <c r="O439" t="s">
        <v>1118</v>
      </c>
      <c r="P439" t="s">
        <v>1001</v>
      </c>
      <c r="Q439" t="s">
        <v>1001</v>
      </c>
      <c r="R439" t="s">
        <v>4637</v>
      </c>
      <c r="S439" t="s">
        <v>34</v>
      </c>
      <c r="T439" t="s">
        <v>52</v>
      </c>
      <c r="U439" t="s">
        <v>2991</v>
      </c>
      <c r="V439" t="s">
        <v>26</v>
      </c>
      <c r="W439">
        <v>5</v>
      </c>
      <c r="X439" t="s">
        <v>4794</v>
      </c>
      <c r="Y439">
        <v>125</v>
      </c>
      <c r="Z439">
        <v>30</v>
      </c>
      <c r="AA439">
        <v>40</v>
      </c>
      <c r="AB439">
        <v>40</v>
      </c>
      <c r="AC439">
        <v>15</v>
      </c>
      <c r="AD439" t="s">
        <v>19</v>
      </c>
      <c r="AE439">
        <v>-2</v>
      </c>
      <c r="AF439" t="s">
        <v>19</v>
      </c>
      <c r="AG439">
        <v>0</v>
      </c>
      <c r="AH439" t="s">
        <v>4850</v>
      </c>
      <c r="AI439">
        <v>15</v>
      </c>
      <c r="AJ439" t="s">
        <v>19</v>
      </c>
      <c r="AK439">
        <v>15</v>
      </c>
      <c r="AL439">
        <f t="shared" si="284"/>
        <v>15</v>
      </c>
      <c r="AM439" t="s">
        <v>19</v>
      </c>
      <c r="AN439">
        <v>0</v>
      </c>
      <c r="AO439">
        <f t="shared" si="285"/>
        <v>0</v>
      </c>
      <c r="AP439" t="s">
        <v>4851</v>
      </c>
      <c r="AQ439">
        <v>0</v>
      </c>
      <c r="AR439">
        <f t="shared" si="286"/>
        <v>0</v>
      </c>
      <c r="AS439" t="s">
        <v>4851</v>
      </c>
      <c r="AT439">
        <v>6</v>
      </c>
      <c r="AU439">
        <f t="shared" si="287"/>
        <v>6</v>
      </c>
      <c r="AV439" t="s">
        <v>4851</v>
      </c>
      <c r="AW439">
        <v>0</v>
      </c>
      <c r="AX439" t="s">
        <v>4851</v>
      </c>
      <c r="AY439">
        <v>2</v>
      </c>
      <c r="AZ439">
        <f t="shared" si="288"/>
        <v>2</v>
      </c>
      <c r="BA439">
        <f t="shared" si="289"/>
        <v>8</v>
      </c>
      <c r="BB439" t="s">
        <v>19</v>
      </c>
      <c r="BC439">
        <v>1</v>
      </c>
      <c r="BD439" t="s">
        <v>19</v>
      </c>
      <c r="BE439">
        <v>1</v>
      </c>
      <c r="BF439" t="s">
        <v>19</v>
      </c>
      <c r="BG439" t="s">
        <v>1058</v>
      </c>
      <c r="BH439">
        <v>2</v>
      </c>
      <c r="BI439">
        <v>6</v>
      </c>
      <c r="BJ439">
        <v>6</v>
      </c>
      <c r="BK439">
        <v>10</v>
      </c>
      <c r="BL439">
        <v>17</v>
      </c>
      <c r="BM439">
        <v>19</v>
      </c>
      <c r="BN439">
        <v>20</v>
      </c>
      <c r="BO439">
        <v>20</v>
      </c>
      <c r="BP439">
        <v>11</v>
      </c>
      <c r="BQ439">
        <v>0</v>
      </c>
      <c r="BR439">
        <v>1</v>
      </c>
      <c r="BS439">
        <v>0</v>
      </c>
      <c r="BT439">
        <v>0.12</v>
      </c>
      <c r="BU439">
        <v>1</v>
      </c>
      <c r="BV439">
        <v>0.12</v>
      </c>
      <c r="BW439">
        <v>0</v>
      </c>
      <c r="BX439">
        <v>15</v>
      </c>
      <c r="BY439">
        <v>15</v>
      </c>
      <c r="BZ439">
        <v>0</v>
      </c>
      <c r="CA439">
        <v>1</v>
      </c>
      <c r="CB439">
        <v>1</v>
      </c>
      <c r="CC439">
        <v>0</v>
      </c>
      <c r="CD439">
        <v>0.12</v>
      </c>
      <c r="CE439">
        <v>0.12</v>
      </c>
      <c r="CF439">
        <v>0</v>
      </c>
      <c r="CG439">
        <v>0.12</v>
      </c>
      <c r="CH439">
        <v>15</v>
      </c>
      <c r="CI439">
        <v>0</v>
      </c>
      <c r="CJ439">
        <v>0.12</v>
      </c>
      <c r="CK439">
        <v>0</v>
      </c>
      <c r="CL439">
        <v>0.12</v>
      </c>
      <c r="CM439">
        <v>15</v>
      </c>
      <c r="CN439">
        <v>0</v>
      </c>
      <c r="CO439">
        <v>0.12</v>
      </c>
      <c r="CP439">
        <v>0.2</v>
      </c>
      <c r="CQ439">
        <v>0.16800000000000001</v>
      </c>
      <c r="CR439">
        <v>21</v>
      </c>
      <c r="CS439">
        <v>0.2</v>
      </c>
      <c r="CT439">
        <v>0.16800000000000001</v>
      </c>
      <c r="CU439">
        <v>0.15</v>
      </c>
      <c r="CV439">
        <v>0.16800000000000001</v>
      </c>
      <c r="CW439">
        <v>21</v>
      </c>
      <c r="CX439">
        <v>0.15</v>
      </c>
      <c r="CY439">
        <v>0.16800000000000001</v>
      </c>
      <c r="CZ439">
        <v>0.2</v>
      </c>
      <c r="DA439">
        <v>0.184</v>
      </c>
      <c r="DB439">
        <v>23</v>
      </c>
      <c r="DC439">
        <v>0.2</v>
      </c>
      <c r="DD439">
        <v>0.184</v>
      </c>
      <c r="DE439">
        <v>-1</v>
      </c>
      <c r="DF439">
        <v>0.192</v>
      </c>
      <c r="DG439">
        <v>24</v>
      </c>
      <c r="DI439">
        <v>0.192</v>
      </c>
      <c r="DJ439">
        <v>0.2</v>
      </c>
      <c r="DK439">
        <v>0.2</v>
      </c>
      <c r="DL439">
        <v>25</v>
      </c>
      <c r="DM439">
        <v>0.2</v>
      </c>
      <c r="DN439">
        <v>0.2</v>
      </c>
      <c r="DO439">
        <v>0</v>
      </c>
      <c r="DP439" t="s">
        <v>3049</v>
      </c>
      <c r="DS439" t="s">
        <v>3097</v>
      </c>
      <c r="DT439" t="s">
        <v>3032</v>
      </c>
      <c r="DU439" t="s">
        <v>2977</v>
      </c>
      <c r="DZ439">
        <v>10</v>
      </c>
      <c r="EA439">
        <v>10</v>
      </c>
      <c r="EB439">
        <v>10</v>
      </c>
      <c r="EC439">
        <v>10</v>
      </c>
      <c r="ED439">
        <v>-1</v>
      </c>
      <c r="EE439">
        <v>10</v>
      </c>
      <c r="EF439">
        <v>15</v>
      </c>
      <c r="EG439">
        <v>15</v>
      </c>
    </row>
    <row r="440" spans="1:141" x14ac:dyDescent="0.25">
      <c r="A440" t="s">
        <v>601</v>
      </c>
      <c r="B440" t="s">
        <v>1048</v>
      </c>
      <c r="C440" t="s">
        <v>1049</v>
      </c>
      <c r="D440">
        <v>1</v>
      </c>
      <c r="E440" t="s">
        <v>1050</v>
      </c>
      <c r="F440" t="s">
        <v>1119</v>
      </c>
      <c r="G440" t="s">
        <v>1120</v>
      </c>
      <c r="H440" t="s">
        <v>3394</v>
      </c>
      <c r="I440" t="s">
        <v>1001</v>
      </c>
      <c r="J440" t="s">
        <v>1001</v>
      </c>
      <c r="K440" t="s">
        <v>1119</v>
      </c>
      <c r="L440" t="s">
        <v>1121</v>
      </c>
      <c r="M440">
        <v>273</v>
      </c>
      <c r="N440" t="s">
        <v>56</v>
      </c>
      <c r="O440" t="s">
        <v>1122</v>
      </c>
      <c r="P440" t="s">
        <v>1001</v>
      </c>
      <c r="Q440" t="s">
        <v>1001</v>
      </c>
      <c r="R440" t="s">
        <v>4637</v>
      </c>
      <c r="S440" t="s">
        <v>34</v>
      </c>
      <c r="T440" t="s">
        <v>52</v>
      </c>
      <c r="U440" t="s">
        <v>2991</v>
      </c>
      <c r="V440" t="s">
        <v>26</v>
      </c>
      <c r="W440">
        <v>1</v>
      </c>
      <c r="X440" t="s">
        <v>4805</v>
      </c>
      <c r="Y440">
        <v>2987</v>
      </c>
      <c r="Z440">
        <v>487</v>
      </c>
      <c r="AA440">
        <v>1000</v>
      </c>
      <c r="AB440">
        <v>1000</v>
      </c>
      <c r="AC440">
        <v>500</v>
      </c>
      <c r="AD440" t="s">
        <v>19</v>
      </c>
      <c r="AE440">
        <v>1513534</v>
      </c>
      <c r="AF440" t="s">
        <v>19</v>
      </c>
      <c r="AG440">
        <v>1257</v>
      </c>
      <c r="AH440" t="s">
        <v>4795</v>
      </c>
      <c r="AI440">
        <v>0</v>
      </c>
      <c r="AJ440" t="s">
        <v>19</v>
      </c>
      <c r="AK440">
        <v>0</v>
      </c>
      <c r="AL440">
        <f t="shared" si="284"/>
        <v>1257</v>
      </c>
      <c r="AM440" t="s">
        <v>4795</v>
      </c>
      <c r="AN440">
        <v>2192</v>
      </c>
      <c r="AO440">
        <f t="shared" si="285"/>
        <v>2192</v>
      </c>
      <c r="AP440" t="s">
        <v>4859</v>
      </c>
      <c r="AQ440">
        <v>89</v>
      </c>
      <c r="AR440">
        <f t="shared" si="286"/>
        <v>89</v>
      </c>
      <c r="AS440" t="s">
        <v>4860</v>
      </c>
      <c r="AT440">
        <v>-1</v>
      </c>
      <c r="AU440">
        <f t="shared" si="287"/>
        <v>0</v>
      </c>
      <c r="AV440" t="s">
        <v>4796</v>
      </c>
      <c r="AW440">
        <v>4131</v>
      </c>
      <c r="AX440" t="s">
        <v>4860</v>
      </c>
      <c r="AY440">
        <v>4131</v>
      </c>
      <c r="AZ440">
        <f t="shared" si="288"/>
        <v>4131</v>
      </c>
      <c r="BA440">
        <f t="shared" si="289"/>
        <v>6412</v>
      </c>
      <c r="BB440" t="s">
        <v>4860</v>
      </c>
      <c r="BC440">
        <v>-1</v>
      </c>
      <c r="BD440" t="s">
        <v>4796</v>
      </c>
      <c r="BE440">
        <v>-1</v>
      </c>
      <c r="BF440" t="s">
        <v>4800</v>
      </c>
      <c r="BG440" t="s">
        <v>1060</v>
      </c>
      <c r="BI440">
        <v>760</v>
      </c>
      <c r="BJ440">
        <v>84</v>
      </c>
      <c r="BK440">
        <v>282</v>
      </c>
      <c r="BL440">
        <v>141</v>
      </c>
      <c r="BM440">
        <v>127</v>
      </c>
      <c r="BN440">
        <v>628</v>
      </c>
      <c r="BO440">
        <v>302</v>
      </c>
      <c r="BP440">
        <v>663</v>
      </c>
      <c r="BQ440">
        <v>3.3519999999999999</v>
      </c>
      <c r="BR440">
        <v>2.5139999999999998</v>
      </c>
      <c r="BS440">
        <v>0.42082356879812521</v>
      </c>
      <c r="BT440">
        <v>0.42082356879812521</v>
      </c>
      <c r="BU440">
        <v>2.5139999999999998</v>
      </c>
      <c r="BV440">
        <v>0.42082356879812521</v>
      </c>
      <c r="BW440">
        <v>1257</v>
      </c>
      <c r="BX440">
        <v>1257</v>
      </c>
      <c r="BY440">
        <v>1257</v>
      </c>
      <c r="BZ440">
        <v>1</v>
      </c>
      <c r="CA440">
        <v>1</v>
      </c>
      <c r="CB440">
        <v>1</v>
      </c>
      <c r="CC440">
        <v>0.42082356879812521</v>
      </c>
      <c r="CD440">
        <v>0.42082356879812521</v>
      </c>
      <c r="CE440">
        <v>0.42082356879812521</v>
      </c>
      <c r="CF440">
        <v>-1</v>
      </c>
      <c r="CG440">
        <v>1.1546702376966855</v>
      </c>
      <c r="CH440">
        <v>3449</v>
      </c>
      <c r="CI440">
        <v>1</v>
      </c>
      <c r="CJ440">
        <v>1</v>
      </c>
      <c r="CK440">
        <v>4.5620000000000003</v>
      </c>
      <c r="CL440">
        <v>1.1844660194174756</v>
      </c>
      <c r="CM440">
        <v>3538</v>
      </c>
      <c r="CN440">
        <v>1</v>
      </c>
      <c r="CO440">
        <v>1</v>
      </c>
      <c r="CP440">
        <v>4.5620000000000003</v>
      </c>
      <c r="CQ440">
        <v>1.1844660194174756</v>
      </c>
      <c r="CR440">
        <v>3538</v>
      </c>
      <c r="CS440">
        <v>1</v>
      </c>
      <c r="CT440">
        <v>1</v>
      </c>
      <c r="CU440">
        <v>6.4119999999999999</v>
      </c>
      <c r="CV440">
        <v>2.5674589889521258</v>
      </c>
      <c r="CW440">
        <v>7669</v>
      </c>
      <c r="CX440">
        <v>1</v>
      </c>
      <c r="CY440">
        <v>1</v>
      </c>
      <c r="CZ440">
        <v>6.4119999999999999</v>
      </c>
      <c r="DA440">
        <v>2.5674589889521258</v>
      </c>
      <c r="DB440">
        <v>7669</v>
      </c>
      <c r="DC440">
        <v>1</v>
      </c>
      <c r="DD440">
        <v>1</v>
      </c>
      <c r="DE440">
        <v>-1</v>
      </c>
      <c r="DF440">
        <v>2.5674589889521258</v>
      </c>
      <c r="DG440">
        <v>7669</v>
      </c>
      <c r="DH440">
        <v>1</v>
      </c>
      <c r="DI440">
        <v>1</v>
      </c>
      <c r="DJ440">
        <v>0</v>
      </c>
      <c r="DK440">
        <v>2.5674589889521258</v>
      </c>
      <c r="DL440">
        <v>7669</v>
      </c>
      <c r="DM440">
        <v>0</v>
      </c>
      <c r="DN440">
        <v>1</v>
      </c>
      <c r="DO440">
        <v>0</v>
      </c>
      <c r="DP440" t="s">
        <v>3049</v>
      </c>
      <c r="DS440" t="s">
        <v>3097</v>
      </c>
      <c r="DT440" t="s">
        <v>3032</v>
      </c>
      <c r="DZ440">
        <v>-1</v>
      </c>
      <c r="EA440">
        <v>500</v>
      </c>
      <c r="EB440">
        <v>-1</v>
      </c>
      <c r="EC440">
        <v>500</v>
      </c>
      <c r="ED440">
        <v>-1</v>
      </c>
      <c r="EE440">
        <v>200</v>
      </c>
      <c r="EF440">
        <v>400</v>
      </c>
      <c r="EG440">
        <v>400</v>
      </c>
    </row>
    <row r="441" spans="1:141" x14ac:dyDescent="0.25">
      <c r="A441" t="s">
        <v>601</v>
      </c>
      <c r="B441" t="s">
        <v>1048</v>
      </c>
      <c r="C441" t="s">
        <v>1049</v>
      </c>
      <c r="D441">
        <v>1</v>
      </c>
      <c r="E441" t="s">
        <v>1050</v>
      </c>
      <c r="F441" t="s">
        <v>1119</v>
      </c>
      <c r="G441" t="s">
        <v>1120</v>
      </c>
      <c r="H441" t="s">
        <v>3394</v>
      </c>
      <c r="I441" t="s">
        <v>1001</v>
      </c>
      <c r="J441" t="s">
        <v>1001</v>
      </c>
      <c r="K441" t="s">
        <v>1119</v>
      </c>
      <c r="L441" t="s">
        <v>1123</v>
      </c>
      <c r="M441">
        <v>274</v>
      </c>
      <c r="N441" t="s">
        <v>56</v>
      </c>
      <c r="O441" t="s">
        <v>1124</v>
      </c>
      <c r="P441" t="s">
        <v>1001</v>
      </c>
      <c r="Q441" t="s">
        <v>1001</v>
      </c>
      <c r="R441" t="s">
        <v>4637</v>
      </c>
      <c r="S441" t="s">
        <v>34</v>
      </c>
      <c r="T441" t="s">
        <v>52</v>
      </c>
      <c r="U441" t="s">
        <v>2991</v>
      </c>
      <c r="V441" t="s">
        <v>26</v>
      </c>
      <c r="W441">
        <v>2</v>
      </c>
      <c r="X441" t="s">
        <v>4805</v>
      </c>
      <c r="Y441">
        <v>9814</v>
      </c>
      <c r="Z441">
        <v>2800</v>
      </c>
      <c r="AA441">
        <v>3250</v>
      </c>
      <c r="AB441">
        <v>3250</v>
      </c>
      <c r="AC441">
        <v>514</v>
      </c>
      <c r="AD441" t="s">
        <v>19</v>
      </c>
      <c r="AE441">
        <v>252771</v>
      </c>
      <c r="AF441" t="s">
        <v>19</v>
      </c>
      <c r="AG441">
        <v>-2</v>
      </c>
      <c r="AH441" t="s">
        <v>4861</v>
      </c>
      <c r="AI441">
        <v>-2</v>
      </c>
      <c r="AJ441" t="s">
        <v>19</v>
      </c>
      <c r="AK441">
        <v>-2</v>
      </c>
      <c r="AL441">
        <v>-2</v>
      </c>
      <c r="AM441" t="s">
        <v>4861</v>
      </c>
      <c r="AN441">
        <v>1466</v>
      </c>
      <c r="AO441">
        <f t="shared" si="285"/>
        <v>1466</v>
      </c>
      <c r="AP441" t="s">
        <v>4862</v>
      </c>
      <c r="AQ441">
        <v>1582</v>
      </c>
      <c r="AR441">
        <f t="shared" si="286"/>
        <v>1582</v>
      </c>
      <c r="AS441" t="s">
        <v>4863</v>
      </c>
      <c r="AT441">
        <v>-1</v>
      </c>
      <c r="AU441">
        <f t="shared" si="287"/>
        <v>0</v>
      </c>
      <c r="AV441" t="s">
        <v>4800</v>
      </c>
      <c r="AW441">
        <v>4905</v>
      </c>
      <c r="AX441" t="s">
        <v>4860</v>
      </c>
      <c r="AY441">
        <v>4905</v>
      </c>
      <c r="AZ441">
        <f t="shared" si="288"/>
        <v>4905</v>
      </c>
      <c r="BA441">
        <f t="shared" si="289"/>
        <v>7953</v>
      </c>
      <c r="BB441" t="s">
        <v>4860</v>
      </c>
      <c r="BC441">
        <v>-1</v>
      </c>
      <c r="BD441" t="s">
        <v>4796</v>
      </c>
      <c r="BE441">
        <v>-1</v>
      </c>
      <c r="BF441" t="s">
        <v>4800</v>
      </c>
      <c r="BG441" t="s">
        <v>1060</v>
      </c>
      <c r="BI441">
        <v>811</v>
      </c>
      <c r="BJ441">
        <v>296</v>
      </c>
      <c r="BK441">
        <v>926</v>
      </c>
      <c r="BL441">
        <v>1176</v>
      </c>
      <c r="BM441">
        <v>1425</v>
      </c>
      <c r="BN441">
        <v>1807</v>
      </c>
      <c r="BO441">
        <v>1935</v>
      </c>
      <c r="BP441">
        <v>1438</v>
      </c>
      <c r="BQ441">
        <v>0</v>
      </c>
      <c r="BR441">
        <v>-2</v>
      </c>
      <c r="BS441">
        <v>0</v>
      </c>
      <c r="BT441">
        <v>-2</v>
      </c>
      <c r="BU441">
        <v>-2</v>
      </c>
      <c r="BV441">
        <v>-2</v>
      </c>
      <c r="BW441">
        <v>0</v>
      </c>
      <c r="BX441">
        <v>-2</v>
      </c>
      <c r="BY441">
        <v>-2</v>
      </c>
      <c r="BZ441">
        <v>0</v>
      </c>
      <c r="CC441">
        <v>0</v>
      </c>
      <c r="CD441">
        <v>0</v>
      </c>
      <c r="CE441">
        <v>0</v>
      </c>
      <c r="CF441">
        <v>-1</v>
      </c>
      <c r="CG441">
        <v>0.14937843896474423</v>
      </c>
      <c r="CH441">
        <v>1466</v>
      </c>
      <c r="CJ441">
        <v>0.14937843896474423</v>
      </c>
      <c r="CK441">
        <v>1.8756923076923078</v>
      </c>
      <c r="CL441">
        <v>0.31057672712451601</v>
      </c>
      <c r="CM441">
        <v>3048</v>
      </c>
      <c r="CN441">
        <v>1</v>
      </c>
      <c r="CO441">
        <v>0.31057672712451601</v>
      </c>
      <c r="CP441">
        <v>1.8756923076923078</v>
      </c>
      <c r="CQ441">
        <v>0.31057672712451601</v>
      </c>
      <c r="CR441">
        <v>3048</v>
      </c>
      <c r="CS441">
        <v>1</v>
      </c>
      <c r="CT441">
        <v>0.31057672712451601</v>
      </c>
      <c r="CU441">
        <v>2.4470769230769229</v>
      </c>
      <c r="CV441">
        <v>0.81037293662115351</v>
      </c>
      <c r="CW441">
        <v>7953</v>
      </c>
      <c r="CX441">
        <v>1</v>
      </c>
      <c r="CY441">
        <v>0.81037293662115351</v>
      </c>
      <c r="CZ441">
        <v>2.4470769230769229</v>
      </c>
      <c r="DA441">
        <v>0.81037293662115351</v>
      </c>
      <c r="DB441">
        <v>7953</v>
      </c>
      <c r="DC441">
        <v>1</v>
      </c>
      <c r="DD441">
        <v>0.81037293662115351</v>
      </c>
      <c r="DE441">
        <v>-1</v>
      </c>
      <c r="DF441">
        <v>0.81037293662115351</v>
      </c>
      <c r="DG441">
        <v>7953</v>
      </c>
      <c r="DI441">
        <v>0.81037293662115351</v>
      </c>
      <c r="DJ441">
        <v>0</v>
      </c>
      <c r="DK441">
        <v>0.81037293662115351</v>
      </c>
      <c r="DL441">
        <v>7953</v>
      </c>
      <c r="DM441">
        <v>0</v>
      </c>
      <c r="DN441">
        <v>0.81037293662115351</v>
      </c>
      <c r="DO441">
        <v>0</v>
      </c>
      <c r="DP441" t="s">
        <v>3049</v>
      </c>
      <c r="DS441" t="s">
        <v>3097</v>
      </c>
      <c r="DT441" t="s">
        <v>3032</v>
      </c>
      <c r="DU441" t="s">
        <v>2977</v>
      </c>
      <c r="DZ441">
        <v>-1</v>
      </c>
      <c r="EA441">
        <v>1625</v>
      </c>
      <c r="EB441">
        <v>-1</v>
      </c>
      <c r="EC441">
        <v>1625</v>
      </c>
      <c r="ED441">
        <v>-1</v>
      </c>
      <c r="EE441">
        <v>1250</v>
      </c>
      <c r="EF441">
        <v>1000</v>
      </c>
      <c r="EG441">
        <v>1000</v>
      </c>
    </row>
    <row r="442" spans="1:141" x14ac:dyDescent="0.25">
      <c r="A442" t="s">
        <v>601</v>
      </c>
      <c r="B442" t="s">
        <v>1048</v>
      </c>
      <c r="C442" t="s">
        <v>1049</v>
      </c>
      <c r="D442">
        <v>1</v>
      </c>
      <c r="E442" t="s">
        <v>1050</v>
      </c>
      <c r="F442" t="s">
        <v>1119</v>
      </c>
      <c r="G442" t="s">
        <v>1120</v>
      </c>
      <c r="H442" t="s">
        <v>3394</v>
      </c>
      <c r="I442" t="s">
        <v>1001</v>
      </c>
      <c r="J442" t="s">
        <v>1001</v>
      </c>
      <c r="K442" t="s">
        <v>1119</v>
      </c>
      <c r="L442" t="s">
        <v>1125</v>
      </c>
      <c r="M442">
        <v>275</v>
      </c>
      <c r="N442" t="s">
        <v>56</v>
      </c>
      <c r="O442" t="s">
        <v>1126</v>
      </c>
      <c r="P442" t="s">
        <v>1001</v>
      </c>
      <c r="Q442" t="s">
        <v>1001</v>
      </c>
      <c r="R442" t="s">
        <v>4637</v>
      </c>
      <c r="S442" t="s">
        <v>34</v>
      </c>
      <c r="T442" t="s">
        <v>52</v>
      </c>
      <c r="U442" t="s">
        <v>2991</v>
      </c>
      <c r="V442" t="s">
        <v>26</v>
      </c>
      <c r="W442">
        <v>3</v>
      </c>
      <c r="X442" t="s">
        <v>4805</v>
      </c>
      <c r="Y442">
        <v>10</v>
      </c>
      <c r="Z442">
        <v>3</v>
      </c>
      <c r="AA442">
        <v>3</v>
      </c>
      <c r="AB442">
        <v>4</v>
      </c>
      <c r="AC442">
        <v>-1</v>
      </c>
      <c r="AD442" t="s">
        <v>19</v>
      </c>
      <c r="AE442">
        <v>45</v>
      </c>
      <c r="AF442" t="s">
        <v>19</v>
      </c>
      <c r="AG442">
        <v>-1</v>
      </c>
      <c r="AH442" t="s">
        <v>19</v>
      </c>
      <c r="AI442">
        <v>-1</v>
      </c>
      <c r="AJ442" t="s">
        <v>19</v>
      </c>
      <c r="AK442">
        <v>-1</v>
      </c>
      <c r="AL442">
        <v>-1</v>
      </c>
      <c r="AM442" t="s">
        <v>19</v>
      </c>
      <c r="AN442">
        <v>-1</v>
      </c>
      <c r="AO442">
        <f t="shared" si="285"/>
        <v>0</v>
      </c>
      <c r="AP442" t="s">
        <v>4864</v>
      </c>
      <c r="AQ442">
        <v>0</v>
      </c>
      <c r="AR442">
        <f t="shared" si="286"/>
        <v>0</v>
      </c>
      <c r="AS442" t="s">
        <v>4864</v>
      </c>
      <c r="AT442">
        <v>0</v>
      </c>
      <c r="AU442">
        <f t="shared" si="287"/>
        <v>0</v>
      </c>
      <c r="AV442" t="s">
        <v>4864</v>
      </c>
      <c r="AW442">
        <v>0</v>
      </c>
      <c r="AX442" t="s">
        <v>4864</v>
      </c>
      <c r="AY442">
        <v>0</v>
      </c>
      <c r="AZ442">
        <f t="shared" si="288"/>
        <v>0</v>
      </c>
      <c r="BA442">
        <f t="shared" si="289"/>
        <v>0</v>
      </c>
      <c r="BB442" t="s">
        <v>4864</v>
      </c>
      <c r="BC442">
        <v>-1</v>
      </c>
      <c r="BD442" t="s">
        <v>19</v>
      </c>
      <c r="BE442">
        <v>-1</v>
      </c>
      <c r="BF442" t="s">
        <v>19</v>
      </c>
      <c r="BG442" t="s">
        <v>1060</v>
      </c>
      <c r="BI442">
        <v>1</v>
      </c>
      <c r="BJ442">
        <v>1</v>
      </c>
      <c r="BK442">
        <v>1</v>
      </c>
      <c r="BL442">
        <v>1</v>
      </c>
      <c r="BM442">
        <v>1</v>
      </c>
      <c r="BN442">
        <v>2</v>
      </c>
      <c r="BO442">
        <v>2</v>
      </c>
      <c r="BP442">
        <v>1</v>
      </c>
      <c r="BQ442">
        <v>-1</v>
      </c>
      <c r="BR442">
        <v>-1</v>
      </c>
      <c r="BS442">
        <v>0</v>
      </c>
      <c r="BT442">
        <v>-2</v>
      </c>
      <c r="BU442">
        <v>-1</v>
      </c>
      <c r="BV442">
        <v>-2</v>
      </c>
      <c r="BW442">
        <v>0</v>
      </c>
      <c r="BX442">
        <v>-2</v>
      </c>
      <c r="BY442">
        <v>-2</v>
      </c>
      <c r="CC442">
        <v>0</v>
      </c>
      <c r="CD442">
        <v>0</v>
      </c>
      <c r="CE442">
        <v>0</v>
      </c>
      <c r="CF442">
        <v>-1</v>
      </c>
      <c r="CG442">
        <v>-2</v>
      </c>
      <c r="CH442">
        <v>-2</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-1</v>
      </c>
      <c r="DF442">
        <v>0</v>
      </c>
      <c r="DG442">
        <v>0</v>
      </c>
      <c r="DI442">
        <v>0</v>
      </c>
      <c r="DJ442">
        <v>-1</v>
      </c>
      <c r="DK442">
        <v>0</v>
      </c>
      <c r="DL442">
        <v>0</v>
      </c>
      <c r="DN442">
        <v>0</v>
      </c>
      <c r="DO442">
        <v>0</v>
      </c>
      <c r="DP442" t="s">
        <v>3049</v>
      </c>
      <c r="DS442" t="s">
        <v>3097</v>
      </c>
      <c r="DT442" t="s">
        <v>3032</v>
      </c>
      <c r="DU442" t="s">
        <v>2977</v>
      </c>
      <c r="DZ442">
        <v>-1</v>
      </c>
      <c r="EA442">
        <v>1</v>
      </c>
      <c r="EB442">
        <v>1</v>
      </c>
      <c r="EC442">
        <v>2</v>
      </c>
      <c r="ED442">
        <v>-1</v>
      </c>
      <c r="EE442">
        <v>-1</v>
      </c>
      <c r="EF442">
        <v>-1</v>
      </c>
      <c r="EG442">
        <v>3</v>
      </c>
    </row>
    <row r="443" spans="1:141" x14ac:dyDescent="0.25">
      <c r="A443" t="s">
        <v>601</v>
      </c>
      <c r="B443" t="s">
        <v>1048</v>
      </c>
      <c r="C443" t="s">
        <v>1049</v>
      </c>
      <c r="D443">
        <v>1</v>
      </c>
      <c r="E443" t="s">
        <v>1050</v>
      </c>
      <c r="F443" t="s">
        <v>1119</v>
      </c>
      <c r="G443" t="s">
        <v>1120</v>
      </c>
      <c r="H443" t="s">
        <v>3394</v>
      </c>
      <c r="I443" t="s">
        <v>1001</v>
      </c>
      <c r="J443" t="s">
        <v>1001</v>
      </c>
      <c r="K443" t="s">
        <v>1119</v>
      </c>
      <c r="L443" t="s">
        <v>1127</v>
      </c>
      <c r="M443">
        <v>276</v>
      </c>
      <c r="N443" t="s">
        <v>56</v>
      </c>
      <c r="O443" t="s">
        <v>1128</v>
      </c>
      <c r="P443" t="s">
        <v>1001</v>
      </c>
      <c r="Q443" t="s">
        <v>1001</v>
      </c>
      <c r="R443" t="s">
        <v>4637</v>
      </c>
      <c r="S443" t="s">
        <v>34</v>
      </c>
      <c r="T443" t="s">
        <v>52</v>
      </c>
      <c r="U443" t="s">
        <v>2991</v>
      </c>
      <c r="V443" t="s">
        <v>26</v>
      </c>
      <c r="W443">
        <v>4</v>
      </c>
      <c r="X443" t="s">
        <v>4805</v>
      </c>
      <c r="Y443">
        <v>9</v>
      </c>
      <c r="Z443">
        <v>2</v>
      </c>
      <c r="AA443">
        <v>3</v>
      </c>
      <c r="AB443">
        <v>2</v>
      </c>
      <c r="AC443">
        <v>2</v>
      </c>
      <c r="AD443" t="s">
        <v>19</v>
      </c>
      <c r="AE443">
        <v>1</v>
      </c>
      <c r="AF443" t="s">
        <v>19</v>
      </c>
      <c r="AG443">
        <v>2</v>
      </c>
      <c r="AH443" t="s">
        <v>19</v>
      </c>
      <c r="AI443">
        <v>0</v>
      </c>
      <c r="AJ443" t="s">
        <v>19</v>
      </c>
      <c r="AK443">
        <v>0</v>
      </c>
      <c r="AL443">
        <f>+AG443+AK443</f>
        <v>2</v>
      </c>
      <c r="AM443" t="s">
        <v>19</v>
      </c>
      <c r="AN443">
        <v>-1</v>
      </c>
      <c r="AO443">
        <f t="shared" si="285"/>
        <v>0</v>
      </c>
      <c r="AP443" t="s">
        <v>4865</v>
      </c>
      <c r="AQ443">
        <v>0</v>
      </c>
      <c r="AR443">
        <f t="shared" si="286"/>
        <v>0</v>
      </c>
      <c r="AS443" t="s">
        <v>4866</v>
      </c>
      <c r="AT443">
        <v>1</v>
      </c>
      <c r="AU443">
        <f t="shared" si="287"/>
        <v>1</v>
      </c>
      <c r="AV443" t="s">
        <v>4866</v>
      </c>
      <c r="AW443">
        <v>0</v>
      </c>
      <c r="AX443" t="s">
        <v>4866</v>
      </c>
      <c r="AY443">
        <v>0</v>
      </c>
      <c r="AZ443">
        <f t="shared" si="288"/>
        <v>0</v>
      </c>
      <c r="BA443">
        <f t="shared" si="289"/>
        <v>1</v>
      </c>
      <c r="BB443" t="s">
        <v>4867</v>
      </c>
      <c r="BC443">
        <v>1</v>
      </c>
      <c r="BD443" t="s">
        <v>4868</v>
      </c>
      <c r="BE443">
        <v>1</v>
      </c>
      <c r="BF443" t="s">
        <v>4868</v>
      </c>
      <c r="BG443" t="s">
        <v>1060</v>
      </c>
      <c r="BH443">
        <v>1</v>
      </c>
      <c r="BL443">
        <v>1</v>
      </c>
      <c r="BM443">
        <v>1</v>
      </c>
      <c r="BQ443">
        <v>1.3333333333333333</v>
      </c>
      <c r="BR443">
        <v>1</v>
      </c>
      <c r="BS443">
        <v>0.22222222222222221</v>
      </c>
      <c r="BT443">
        <v>0.22222222222222221</v>
      </c>
      <c r="BU443">
        <v>1</v>
      </c>
      <c r="BV443">
        <v>0.22222222222222221</v>
      </c>
      <c r="BW443">
        <v>2</v>
      </c>
      <c r="BX443">
        <v>2</v>
      </c>
      <c r="BY443">
        <v>2</v>
      </c>
      <c r="BZ443">
        <v>1</v>
      </c>
      <c r="CA443">
        <v>1</v>
      </c>
      <c r="CB443">
        <v>1</v>
      </c>
      <c r="CC443">
        <v>0.22222222222222221</v>
      </c>
      <c r="CD443">
        <v>0.22222222222222221</v>
      </c>
      <c r="CE443">
        <v>0.22222222222222221</v>
      </c>
      <c r="CF443">
        <v>-1</v>
      </c>
      <c r="CG443">
        <v>0.22222222222222221</v>
      </c>
      <c r="CH443">
        <v>2</v>
      </c>
      <c r="CJ443">
        <v>0.22222222222222221</v>
      </c>
      <c r="CK443">
        <v>0</v>
      </c>
      <c r="CL443">
        <v>0.22222222222222221</v>
      </c>
      <c r="CM443">
        <v>2</v>
      </c>
      <c r="CN443">
        <v>0</v>
      </c>
      <c r="CO443">
        <v>0.22222222222222221</v>
      </c>
      <c r="CP443">
        <v>1</v>
      </c>
      <c r="CQ443">
        <v>0.33333333333333331</v>
      </c>
      <c r="CR443">
        <v>3</v>
      </c>
      <c r="CS443">
        <v>1</v>
      </c>
      <c r="CT443">
        <v>0.33333333333333331</v>
      </c>
      <c r="CU443">
        <v>0.5</v>
      </c>
      <c r="CV443">
        <v>0.33333333333333331</v>
      </c>
      <c r="CW443">
        <v>3</v>
      </c>
      <c r="CX443">
        <v>0.5</v>
      </c>
      <c r="CY443">
        <v>0.33333333333333331</v>
      </c>
      <c r="CZ443">
        <v>0.5</v>
      </c>
      <c r="DA443">
        <v>0.33333333333333331</v>
      </c>
      <c r="DB443">
        <v>3</v>
      </c>
      <c r="DC443">
        <v>0.5</v>
      </c>
      <c r="DD443">
        <v>0.33333333333333331</v>
      </c>
      <c r="DE443">
        <v>-1</v>
      </c>
      <c r="DF443">
        <v>0.44444444444444442</v>
      </c>
      <c r="DG443">
        <v>4</v>
      </c>
      <c r="DI443">
        <v>0.44444444444444442</v>
      </c>
      <c r="DJ443">
        <v>-1</v>
      </c>
      <c r="DK443">
        <v>0.55555555555555558</v>
      </c>
      <c r="DL443">
        <v>5</v>
      </c>
      <c r="DN443">
        <v>0.55555555555555558</v>
      </c>
      <c r="DO443">
        <v>0</v>
      </c>
      <c r="DP443" t="s">
        <v>3049</v>
      </c>
      <c r="DS443" t="s">
        <v>3097</v>
      </c>
      <c r="DT443" t="s">
        <v>3032</v>
      </c>
      <c r="DU443" t="s">
        <v>2977</v>
      </c>
      <c r="DZ443">
        <v>-1</v>
      </c>
      <c r="EA443">
        <v>1</v>
      </c>
      <c r="EB443">
        <v>-1</v>
      </c>
      <c r="EC443">
        <v>1</v>
      </c>
      <c r="ED443">
        <v>-1</v>
      </c>
      <c r="EE443">
        <v>-1</v>
      </c>
      <c r="EF443">
        <v>1</v>
      </c>
      <c r="EG443">
        <v>2</v>
      </c>
    </row>
    <row r="444" spans="1:141" x14ac:dyDescent="0.25">
      <c r="A444" t="s">
        <v>601</v>
      </c>
      <c r="B444" t="s">
        <v>1048</v>
      </c>
      <c r="C444" t="s">
        <v>1049</v>
      </c>
      <c r="D444">
        <v>1</v>
      </c>
      <c r="E444" t="s">
        <v>1050</v>
      </c>
      <c r="F444" t="s">
        <v>1119</v>
      </c>
      <c r="G444" t="s">
        <v>1120</v>
      </c>
      <c r="H444" t="s">
        <v>3394</v>
      </c>
      <c r="I444" t="s">
        <v>1001</v>
      </c>
      <c r="J444" t="s">
        <v>1001</v>
      </c>
      <c r="K444" t="s">
        <v>1119</v>
      </c>
      <c r="L444" t="s">
        <v>1129</v>
      </c>
      <c r="M444">
        <v>277</v>
      </c>
      <c r="N444" t="s">
        <v>56</v>
      </c>
      <c r="O444" t="s">
        <v>1130</v>
      </c>
      <c r="P444" t="s">
        <v>1001</v>
      </c>
      <c r="Q444" t="s">
        <v>1001</v>
      </c>
      <c r="R444" t="s">
        <v>4637</v>
      </c>
      <c r="S444" t="s">
        <v>64</v>
      </c>
      <c r="T444" t="s">
        <v>52</v>
      </c>
      <c r="U444" t="s">
        <v>2991</v>
      </c>
      <c r="V444" t="s">
        <v>26</v>
      </c>
      <c r="W444">
        <v>5</v>
      </c>
      <c r="X444" t="s">
        <v>4805</v>
      </c>
      <c r="Y444">
        <v>34</v>
      </c>
      <c r="Z444">
        <v>34</v>
      </c>
      <c r="AA444">
        <v>32</v>
      </c>
      <c r="AB444">
        <v>30</v>
      </c>
      <c r="AC444">
        <v>29</v>
      </c>
      <c r="AD444" t="s">
        <v>19</v>
      </c>
      <c r="AE444">
        <v>26</v>
      </c>
      <c r="AF444" t="s">
        <v>19</v>
      </c>
      <c r="AG444">
        <v>29</v>
      </c>
      <c r="AH444" t="s">
        <v>19</v>
      </c>
      <c r="AI444">
        <v>29</v>
      </c>
      <c r="AJ444" t="s">
        <v>19</v>
      </c>
      <c r="AK444">
        <v>29</v>
      </c>
      <c r="AL444">
        <f>+AK444</f>
        <v>29</v>
      </c>
      <c r="AM444" t="s">
        <v>19</v>
      </c>
      <c r="AN444">
        <v>33</v>
      </c>
      <c r="AP444" t="s">
        <v>4865</v>
      </c>
      <c r="AQ444">
        <v>33</v>
      </c>
      <c r="AS444" t="s">
        <v>4869</v>
      </c>
      <c r="AT444">
        <v>36</v>
      </c>
      <c r="AV444" t="s">
        <v>4869</v>
      </c>
      <c r="AW444">
        <v>36</v>
      </c>
      <c r="AX444" t="s">
        <v>4869</v>
      </c>
      <c r="AY444">
        <v>37</v>
      </c>
      <c r="BA444">
        <f>+AY444</f>
        <v>37</v>
      </c>
      <c r="BB444" t="s">
        <v>4870</v>
      </c>
      <c r="BC444">
        <v>37</v>
      </c>
      <c r="BD444" t="s">
        <v>19</v>
      </c>
      <c r="BE444">
        <v>37</v>
      </c>
      <c r="BF444" t="s">
        <v>19</v>
      </c>
      <c r="BG444" t="s">
        <v>1060</v>
      </c>
      <c r="BI444">
        <v>1</v>
      </c>
      <c r="BJ444">
        <v>1</v>
      </c>
      <c r="BK444">
        <v>2</v>
      </c>
      <c r="BL444">
        <v>1</v>
      </c>
      <c r="BM444">
        <v>1</v>
      </c>
      <c r="BN444">
        <v>23</v>
      </c>
      <c r="BO444">
        <v>4</v>
      </c>
      <c r="BP444">
        <v>1</v>
      </c>
      <c r="BQ444">
        <v>1.3333333333333333</v>
      </c>
      <c r="BR444">
        <v>1</v>
      </c>
      <c r="BS444">
        <v>0.8529411764705882</v>
      </c>
      <c r="BT444">
        <v>0.8529411764705882</v>
      </c>
      <c r="BU444">
        <v>1</v>
      </c>
      <c r="BV444">
        <v>0.8529411764705882</v>
      </c>
      <c r="BW444">
        <v>29</v>
      </c>
      <c r="BX444">
        <v>29</v>
      </c>
      <c r="BY444">
        <v>29</v>
      </c>
      <c r="BZ444">
        <v>1</v>
      </c>
      <c r="CA444">
        <v>1</v>
      </c>
      <c r="CB444">
        <v>1</v>
      </c>
      <c r="CC444">
        <v>0.8529411764705882</v>
      </c>
      <c r="CD444">
        <v>0.8529411764705882</v>
      </c>
      <c r="CE444">
        <v>0.8529411764705882</v>
      </c>
      <c r="CF444">
        <v>1.1379310344827587</v>
      </c>
      <c r="CG444">
        <v>0.97058823529411764</v>
      </c>
      <c r="CH444">
        <v>33</v>
      </c>
      <c r="CI444">
        <v>1</v>
      </c>
      <c r="CJ444">
        <v>0.97058823529411764</v>
      </c>
      <c r="CK444">
        <v>1.1379310344827587</v>
      </c>
      <c r="CL444">
        <v>0.97058823529411764</v>
      </c>
      <c r="CM444">
        <v>33</v>
      </c>
      <c r="CN444">
        <v>1</v>
      </c>
      <c r="CO444">
        <v>0.97058823529411764</v>
      </c>
      <c r="CP444">
        <v>1.2</v>
      </c>
      <c r="CQ444">
        <v>1.0588235294117647</v>
      </c>
      <c r="CR444">
        <v>36</v>
      </c>
      <c r="CS444">
        <v>1</v>
      </c>
      <c r="CT444">
        <v>1</v>
      </c>
      <c r="CU444">
        <v>1.2</v>
      </c>
      <c r="CV444">
        <v>1.0588235294117647</v>
      </c>
      <c r="CW444">
        <v>36</v>
      </c>
      <c r="CX444">
        <v>1</v>
      </c>
      <c r="CY444">
        <v>1</v>
      </c>
      <c r="CZ444">
        <v>1.2333333333333334</v>
      </c>
      <c r="DA444">
        <v>1.088235294117647</v>
      </c>
      <c r="DB444">
        <v>37</v>
      </c>
      <c r="DC444">
        <v>1</v>
      </c>
      <c r="DD444">
        <v>1</v>
      </c>
      <c r="DE444">
        <v>1</v>
      </c>
      <c r="DF444">
        <v>1.088235294117647</v>
      </c>
      <c r="DG444">
        <v>37</v>
      </c>
      <c r="DH444">
        <v>1</v>
      </c>
      <c r="DI444">
        <v>1</v>
      </c>
      <c r="DJ444">
        <v>0.97368421052631582</v>
      </c>
      <c r="DK444">
        <v>1.088235294117647</v>
      </c>
      <c r="DL444">
        <v>37</v>
      </c>
      <c r="DM444">
        <v>0.97368421052631582</v>
      </c>
      <c r="DN444">
        <v>1</v>
      </c>
      <c r="DO444">
        <v>0</v>
      </c>
      <c r="DP444" t="s">
        <v>3049</v>
      </c>
      <c r="DS444" t="s">
        <v>3097</v>
      </c>
      <c r="DT444" t="s">
        <v>3032</v>
      </c>
      <c r="DU444" t="s">
        <v>2977</v>
      </c>
      <c r="DZ444">
        <v>29</v>
      </c>
      <c r="EA444">
        <v>29</v>
      </c>
      <c r="EB444">
        <v>30</v>
      </c>
      <c r="EC444">
        <v>30</v>
      </c>
      <c r="ED444">
        <v>37</v>
      </c>
      <c r="EE444">
        <v>38</v>
      </c>
      <c r="EF444">
        <v>39</v>
      </c>
      <c r="EG444">
        <v>40</v>
      </c>
      <c r="EK444">
        <v>40</v>
      </c>
    </row>
    <row r="445" spans="1:141" x14ac:dyDescent="0.25">
      <c r="A445" t="s">
        <v>601</v>
      </c>
      <c r="B445" t="s">
        <v>1048</v>
      </c>
      <c r="C445" t="s">
        <v>1049</v>
      </c>
      <c r="D445">
        <v>1</v>
      </c>
      <c r="E445" t="s">
        <v>1050</v>
      </c>
      <c r="F445" t="s">
        <v>1119</v>
      </c>
      <c r="G445" t="s">
        <v>1120</v>
      </c>
      <c r="H445" t="s">
        <v>3394</v>
      </c>
      <c r="I445" t="s">
        <v>1001</v>
      </c>
      <c r="J445" t="s">
        <v>1001</v>
      </c>
      <c r="K445" t="s">
        <v>1119</v>
      </c>
      <c r="L445" t="s">
        <v>1131</v>
      </c>
      <c r="M445">
        <v>278</v>
      </c>
      <c r="N445" t="s">
        <v>56</v>
      </c>
      <c r="O445" t="s">
        <v>1132</v>
      </c>
      <c r="P445" t="s">
        <v>1001</v>
      </c>
      <c r="Q445" t="s">
        <v>1001</v>
      </c>
      <c r="R445" t="s">
        <v>4637</v>
      </c>
      <c r="S445" t="s">
        <v>34</v>
      </c>
      <c r="T445" t="s">
        <v>52</v>
      </c>
      <c r="U445" t="s">
        <v>2991</v>
      </c>
      <c r="V445" t="s">
        <v>26</v>
      </c>
      <c r="W445">
        <v>6</v>
      </c>
      <c r="X445" t="s">
        <v>4805</v>
      </c>
      <c r="Y445">
        <v>125</v>
      </c>
      <c r="Z445">
        <v>30</v>
      </c>
      <c r="AA445">
        <v>40</v>
      </c>
      <c r="AB445">
        <v>40</v>
      </c>
      <c r="AC445">
        <v>15</v>
      </c>
      <c r="AD445" t="s">
        <v>19</v>
      </c>
      <c r="AE445">
        <v>-2</v>
      </c>
      <c r="AF445" t="s">
        <v>19</v>
      </c>
      <c r="AG445">
        <v>31</v>
      </c>
      <c r="AH445" t="s">
        <v>19</v>
      </c>
      <c r="AI445">
        <v>0</v>
      </c>
      <c r="AJ445" t="s">
        <v>19</v>
      </c>
      <c r="AK445">
        <v>0</v>
      </c>
      <c r="AL445">
        <f>+AG445+AK445</f>
        <v>31</v>
      </c>
      <c r="AM445" t="s">
        <v>19</v>
      </c>
      <c r="AN445">
        <v>4</v>
      </c>
      <c r="AO445">
        <f>+IF(AND(AN445&lt;&gt;-1,AN445&lt;&gt;-2),AN445,0)</f>
        <v>4</v>
      </c>
      <c r="AP445" t="s">
        <v>4865</v>
      </c>
      <c r="AQ445">
        <v>1</v>
      </c>
      <c r="AR445">
        <f>+IF(AND(AQ445&lt;&gt;-1,AQ445&lt;&gt;-2),AQ445,0)</f>
        <v>1</v>
      </c>
      <c r="AS445" t="s">
        <v>4869</v>
      </c>
      <c r="AT445">
        <v>10</v>
      </c>
      <c r="AU445">
        <f>+IF(AND(AT445&lt;&gt;-1,AT445&lt;&gt;-2),AT445,0)</f>
        <v>10</v>
      </c>
      <c r="AV445" t="s">
        <v>4869</v>
      </c>
      <c r="AW445">
        <v>3</v>
      </c>
      <c r="AX445" t="s">
        <v>4869</v>
      </c>
      <c r="AY445">
        <v>4</v>
      </c>
      <c r="AZ445">
        <f>+IF(AND(AY445&lt;&gt;-1,AY445&lt;&gt;-2),AY445,0)</f>
        <v>4</v>
      </c>
      <c r="BA445">
        <f>+AO445+AR445+AU445+AZ445</f>
        <v>19</v>
      </c>
      <c r="BB445" t="s">
        <v>4870</v>
      </c>
      <c r="BC445">
        <v>6</v>
      </c>
      <c r="BD445" t="s">
        <v>19</v>
      </c>
      <c r="BE445">
        <v>6</v>
      </c>
      <c r="BF445" t="s">
        <v>19</v>
      </c>
      <c r="BG445" t="s">
        <v>1060</v>
      </c>
      <c r="BH445">
        <v>2</v>
      </c>
      <c r="BI445">
        <v>6</v>
      </c>
      <c r="BJ445">
        <v>6</v>
      </c>
      <c r="BK445">
        <v>10</v>
      </c>
      <c r="BL445">
        <v>17</v>
      </c>
      <c r="BM445">
        <v>19</v>
      </c>
      <c r="BN445">
        <v>20</v>
      </c>
      <c r="BO445">
        <v>20</v>
      </c>
      <c r="BP445">
        <v>11</v>
      </c>
      <c r="BQ445">
        <v>2.755555555555556</v>
      </c>
      <c r="BR445">
        <v>2.0666666666666669</v>
      </c>
      <c r="BS445">
        <v>0.248</v>
      </c>
      <c r="BT445">
        <v>0.248</v>
      </c>
      <c r="BU445">
        <v>2.0666666666666669</v>
      </c>
      <c r="BV445">
        <v>0.248</v>
      </c>
      <c r="BW445">
        <v>31</v>
      </c>
      <c r="BX445">
        <v>31</v>
      </c>
      <c r="BY445">
        <v>31</v>
      </c>
      <c r="BZ445">
        <v>1</v>
      </c>
      <c r="CA445">
        <v>1</v>
      </c>
      <c r="CB445">
        <v>1</v>
      </c>
      <c r="CC445">
        <v>0.248</v>
      </c>
      <c r="CD445">
        <v>0.248</v>
      </c>
      <c r="CE445">
        <v>0.248</v>
      </c>
      <c r="CF445">
        <v>-1</v>
      </c>
      <c r="CG445">
        <v>0.28000000000000003</v>
      </c>
      <c r="CH445">
        <v>35</v>
      </c>
      <c r="CJ445">
        <v>0.28000000000000003</v>
      </c>
      <c r="CK445">
        <v>0.5</v>
      </c>
      <c r="CL445">
        <v>0.28799999999999998</v>
      </c>
      <c r="CM445">
        <v>36</v>
      </c>
      <c r="CN445">
        <v>0.5</v>
      </c>
      <c r="CO445">
        <v>0.28799999999999998</v>
      </c>
      <c r="CP445">
        <v>0.75</v>
      </c>
      <c r="CQ445">
        <v>0.36799999999999999</v>
      </c>
      <c r="CR445">
        <v>46</v>
      </c>
      <c r="CS445">
        <v>0.75</v>
      </c>
      <c r="CT445">
        <v>0.36799999999999999</v>
      </c>
      <c r="CU445">
        <v>0.45</v>
      </c>
      <c r="CV445">
        <v>0.39200000000000002</v>
      </c>
      <c r="CW445">
        <v>49</v>
      </c>
      <c r="CX445">
        <v>0.45</v>
      </c>
      <c r="CY445">
        <v>0.39200000000000002</v>
      </c>
      <c r="CZ445">
        <v>0.47499999999999998</v>
      </c>
      <c r="DA445">
        <v>0.4</v>
      </c>
      <c r="DB445">
        <v>50</v>
      </c>
      <c r="DC445">
        <v>0.47499999999999998</v>
      </c>
      <c r="DD445">
        <v>0.4</v>
      </c>
      <c r="DE445">
        <v>1.2</v>
      </c>
      <c r="DF445">
        <v>0.44800000000000001</v>
      </c>
      <c r="DG445">
        <v>56</v>
      </c>
      <c r="DH445">
        <v>1</v>
      </c>
      <c r="DI445">
        <v>0.44800000000000001</v>
      </c>
      <c r="DJ445">
        <v>1.2</v>
      </c>
      <c r="DK445">
        <v>0.496</v>
      </c>
      <c r="DL445">
        <v>62</v>
      </c>
      <c r="DM445">
        <v>1</v>
      </c>
      <c r="DN445">
        <v>0.496</v>
      </c>
      <c r="DO445">
        <v>0</v>
      </c>
      <c r="DP445" t="s">
        <v>3049</v>
      </c>
      <c r="DS445" t="s">
        <v>3097</v>
      </c>
      <c r="DT445" t="s">
        <v>3032</v>
      </c>
      <c r="DU445" t="s">
        <v>2977</v>
      </c>
      <c r="DZ445">
        <v>-1</v>
      </c>
      <c r="EA445">
        <v>10</v>
      </c>
      <c r="EB445">
        <v>10</v>
      </c>
      <c r="EC445">
        <v>20</v>
      </c>
      <c r="ED445">
        <v>5</v>
      </c>
      <c r="EE445">
        <v>5</v>
      </c>
      <c r="EF445">
        <v>10</v>
      </c>
      <c r="EG445">
        <v>20</v>
      </c>
    </row>
    <row r="446" spans="1:141" x14ac:dyDescent="0.25">
      <c r="A446" t="s">
        <v>601</v>
      </c>
      <c r="B446" t="s">
        <v>1048</v>
      </c>
      <c r="C446" t="s">
        <v>1049</v>
      </c>
      <c r="D446">
        <v>1</v>
      </c>
      <c r="E446" t="s">
        <v>1050</v>
      </c>
      <c r="F446" t="s">
        <v>1133</v>
      </c>
      <c r="G446" t="s">
        <v>1134</v>
      </c>
      <c r="H446" t="s">
        <v>3394</v>
      </c>
      <c r="I446" t="s">
        <v>1001</v>
      </c>
      <c r="J446" t="s">
        <v>1001</v>
      </c>
      <c r="K446" t="s">
        <v>1133</v>
      </c>
      <c r="L446" t="s">
        <v>1135</v>
      </c>
      <c r="M446">
        <v>279</v>
      </c>
      <c r="N446" t="s">
        <v>56</v>
      </c>
      <c r="O446" t="s">
        <v>1136</v>
      </c>
      <c r="P446" t="s">
        <v>1001</v>
      </c>
      <c r="Q446" t="s">
        <v>1001</v>
      </c>
      <c r="R446" t="s">
        <v>4637</v>
      </c>
      <c r="S446" t="s">
        <v>64</v>
      </c>
      <c r="T446" t="s">
        <v>52</v>
      </c>
      <c r="U446" t="s">
        <v>2991</v>
      </c>
      <c r="V446" t="s">
        <v>26</v>
      </c>
      <c r="W446">
        <v>1</v>
      </c>
      <c r="X446" t="s">
        <v>4794</v>
      </c>
      <c r="Y446">
        <v>100</v>
      </c>
      <c r="Z446">
        <v>100</v>
      </c>
      <c r="AA446">
        <v>96</v>
      </c>
      <c r="AB446">
        <v>88</v>
      </c>
      <c r="AC446">
        <v>78</v>
      </c>
      <c r="AD446" t="s">
        <v>19</v>
      </c>
      <c r="AE446">
        <v>73</v>
      </c>
      <c r="AF446" t="s">
        <v>19</v>
      </c>
      <c r="AG446">
        <v>80</v>
      </c>
      <c r="AH446" t="s">
        <v>19</v>
      </c>
      <c r="AI446">
        <v>88</v>
      </c>
      <c r="AJ446" t="s">
        <v>19</v>
      </c>
      <c r="AK446">
        <v>88</v>
      </c>
      <c r="AL446">
        <f t="shared" ref="AL446:AL449" si="290">+AK446</f>
        <v>88</v>
      </c>
      <c r="AM446" t="s">
        <v>19</v>
      </c>
      <c r="AN446">
        <v>89</v>
      </c>
      <c r="AP446" t="s">
        <v>19</v>
      </c>
      <c r="AQ446">
        <v>90</v>
      </c>
      <c r="AS446" t="s">
        <v>19</v>
      </c>
      <c r="AT446">
        <v>90</v>
      </c>
      <c r="AV446" t="s">
        <v>4871</v>
      </c>
      <c r="AW446">
        <v>91</v>
      </c>
      <c r="AX446" t="s">
        <v>4871</v>
      </c>
      <c r="AY446">
        <v>91</v>
      </c>
      <c r="BA446">
        <f t="shared" ref="BA446:BA449" si="291">+AY446</f>
        <v>91</v>
      </c>
      <c r="BB446" t="s">
        <v>4871</v>
      </c>
      <c r="BC446">
        <v>91</v>
      </c>
      <c r="BD446" t="s">
        <v>4872</v>
      </c>
      <c r="BE446">
        <v>91</v>
      </c>
      <c r="BF446" t="s">
        <v>4873</v>
      </c>
      <c r="BG446" t="s">
        <v>4874</v>
      </c>
      <c r="BH446">
        <v>2</v>
      </c>
      <c r="BI446">
        <v>6</v>
      </c>
      <c r="BJ446">
        <v>6</v>
      </c>
      <c r="BK446">
        <v>10</v>
      </c>
      <c r="BL446">
        <v>17</v>
      </c>
      <c r="BM446">
        <v>19</v>
      </c>
      <c r="BN446">
        <v>20</v>
      </c>
      <c r="BO446">
        <v>20</v>
      </c>
      <c r="BP446">
        <v>11</v>
      </c>
      <c r="BQ446">
        <v>1.3675213675213673</v>
      </c>
      <c r="BR446">
        <v>1.1282051282051282</v>
      </c>
      <c r="BS446">
        <v>0.8</v>
      </c>
      <c r="BT446">
        <v>0.88</v>
      </c>
      <c r="BU446">
        <v>1.1282051282051282</v>
      </c>
      <c r="BV446">
        <v>0.88</v>
      </c>
      <c r="BW446">
        <v>80</v>
      </c>
      <c r="BX446">
        <v>88</v>
      </c>
      <c r="BY446">
        <v>88</v>
      </c>
      <c r="BZ446">
        <v>1</v>
      </c>
      <c r="CA446">
        <v>1</v>
      </c>
      <c r="CB446">
        <v>1</v>
      </c>
      <c r="CC446">
        <v>0.8</v>
      </c>
      <c r="CD446">
        <v>0.88</v>
      </c>
      <c r="CE446">
        <v>0.88</v>
      </c>
      <c r="CF446">
        <v>1.0113636363636365</v>
      </c>
      <c r="CG446">
        <v>0.89</v>
      </c>
      <c r="CH446">
        <v>89</v>
      </c>
      <c r="CI446">
        <v>1</v>
      </c>
      <c r="CJ446">
        <v>0.89</v>
      </c>
      <c r="CK446">
        <v>1.0227272727272727</v>
      </c>
      <c r="CL446">
        <v>0.9</v>
      </c>
      <c r="CM446">
        <v>90</v>
      </c>
      <c r="CN446">
        <v>1</v>
      </c>
      <c r="CO446">
        <v>0.9</v>
      </c>
      <c r="CP446">
        <v>1.0227272727272727</v>
      </c>
      <c r="CQ446">
        <v>0.9</v>
      </c>
      <c r="CR446">
        <v>90</v>
      </c>
      <c r="CS446">
        <v>1</v>
      </c>
      <c r="CT446">
        <v>0.9</v>
      </c>
      <c r="CU446">
        <v>1.0340909090909092</v>
      </c>
      <c r="CV446">
        <v>0.91</v>
      </c>
      <c r="CW446">
        <v>91</v>
      </c>
      <c r="CX446">
        <v>1</v>
      </c>
      <c r="CY446">
        <v>0.91</v>
      </c>
      <c r="CZ446">
        <v>1.0340909090909092</v>
      </c>
      <c r="DA446">
        <v>0.91</v>
      </c>
      <c r="DB446">
        <v>91</v>
      </c>
      <c r="DC446">
        <v>1</v>
      </c>
      <c r="DD446">
        <v>0.91</v>
      </c>
      <c r="DE446">
        <v>1</v>
      </c>
      <c r="DF446">
        <v>0.91</v>
      </c>
      <c r="DG446">
        <v>91</v>
      </c>
      <c r="DH446">
        <v>1</v>
      </c>
      <c r="DI446">
        <v>0.91</v>
      </c>
      <c r="DJ446">
        <v>1</v>
      </c>
      <c r="DK446">
        <v>0.91</v>
      </c>
      <c r="DL446">
        <v>91</v>
      </c>
      <c r="DM446">
        <v>1</v>
      </c>
      <c r="DN446">
        <v>0.91</v>
      </c>
      <c r="DO446">
        <v>0</v>
      </c>
      <c r="DP446" t="s">
        <v>3049</v>
      </c>
      <c r="DS446" t="s">
        <v>3097</v>
      </c>
      <c r="DT446" t="s">
        <v>3032</v>
      </c>
      <c r="DU446" t="s">
        <v>2977</v>
      </c>
      <c r="DZ446">
        <v>88</v>
      </c>
      <c r="EA446">
        <v>88</v>
      </c>
      <c r="EB446">
        <v>88</v>
      </c>
      <c r="EC446">
        <v>88</v>
      </c>
      <c r="ED446">
        <v>91</v>
      </c>
      <c r="EE446">
        <v>91</v>
      </c>
      <c r="EF446">
        <v>93</v>
      </c>
      <c r="EG446">
        <v>96</v>
      </c>
    </row>
    <row r="447" spans="1:141" x14ac:dyDescent="0.25">
      <c r="A447" t="s">
        <v>601</v>
      </c>
      <c r="B447" t="s">
        <v>1048</v>
      </c>
      <c r="C447" t="s">
        <v>1049</v>
      </c>
      <c r="D447">
        <v>1</v>
      </c>
      <c r="E447" t="s">
        <v>1050</v>
      </c>
      <c r="F447" t="s">
        <v>1133</v>
      </c>
      <c r="G447" t="s">
        <v>1134</v>
      </c>
      <c r="H447" t="s">
        <v>3394</v>
      </c>
      <c r="I447" t="s">
        <v>1001</v>
      </c>
      <c r="J447" t="s">
        <v>1001</v>
      </c>
      <c r="K447" t="s">
        <v>1133</v>
      </c>
      <c r="L447" t="s">
        <v>1137</v>
      </c>
      <c r="M447">
        <v>280</v>
      </c>
      <c r="N447" t="s">
        <v>56</v>
      </c>
      <c r="O447" t="s">
        <v>1138</v>
      </c>
      <c r="P447" t="s">
        <v>1001</v>
      </c>
      <c r="Q447" t="s">
        <v>1001</v>
      </c>
      <c r="R447" t="s">
        <v>4637</v>
      </c>
      <c r="S447" t="s">
        <v>24</v>
      </c>
      <c r="T447" t="s">
        <v>52</v>
      </c>
      <c r="U447" t="s">
        <v>2991</v>
      </c>
      <c r="V447" t="s">
        <v>26</v>
      </c>
      <c r="W447">
        <v>2</v>
      </c>
      <c r="X447" t="s">
        <v>4805</v>
      </c>
      <c r="Y447">
        <v>125</v>
      </c>
      <c r="Z447">
        <v>125</v>
      </c>
      <c r="AA447">
        <v>95</v>
      </c>
      <c r="AB447">
        <v>55</v>
      </c>
      <c r="AC447">
        <v>25</v>
      </c>
      <c r="AD447" t="s">
        <v>19</v>
      </c>
      <c r="AE447">
        <v>14</v>
      </c>
      <c r="AF447" t="s">
        <v>19</v>
      </c>
      <c r="AG447">
        <v>108</v>
      </c>
      <c r="AH447" t="s">
        <v>4875</v>
      </c>
      <c r="AI447">
        <v>125</v>
      </c>
      <c r="AJ447" t="s">
        <v>19</v>
      </c>
      <c r="AK447">
        <v>125</v>
      </c>
      <c r="AL447">
        <f t="shared" si="290"/>
        <v>125</v>
      </c>
      <c r="AM447" t="s">
        <v>4875</v>
      </c>
      <c r="AN447">
        <v>86</v>
      </c>
      <c r="AP447" t="s">
        <v>4876</v>
      </c>
      <c r="AQ447">
        <v>90</v>
      </c>
      <c r="AS447" t="s">
        <v>4877</v>
      </c>
      <c r="AT447">
        <v>98</v>
      </c>
      <c r="AV447" t="s">
        <v>4878</v>
      </c>
      <c r="AW447">
        <v>125</v>
      </c>
      <c r="AX447" t="s">
        <v>4879</v>
      </c>
      <c r="AY447">
        <v>103</v>
      </c>
      <c r="BA447">
        <f t="shared" si="291"/>
        <v>103</v>
      </c>
      <c r="BB447" t="s">
        <v>4880</v>
      </c>
      <c r="BC447">
        <v>20</v>
      </c>
      <c r="BD447" t="s">
        <v>4881</v>
      </c>
      <c r="BE447">
        <v>20</v>
      </c>
      <c r="BF447" t="s">
        <v>4881</v>
      </c>
      <c r="BG447" t="s">
        <v>4874</v>
      </c>
      <c r="BH447">
        <v>2</v>
      </c>
      <c r="BI447">
        <v>6</v>
      </c>
      <c r="BJ447">
        <v>6</v>
      </c>
      <c r="BK447">
        <v>10</v>
      </c>
      <c r="BL447">
        <v>17</v>
      </c>
      <c r="BM447">
        <v>19</v>
      </c>
      <c r="BN447">
        <v>20</v>
      </c>
      <c r="BO447">
        <v>20</v>
      </c>
      <c r="BP447">
        <v>11</v>
      </c>
      <c r="BQ447">
        <v>-1</v>
      </c>
      <c r="BR447">
        <v>5</v>
      </c>
      <c r="BS447">
        <v>0.25</v>
      </c>
      <c r="BT447">
        <v>0.25</v>
      </c>
      <c r="BU447">
        <v>5</v>
      </c>
      <c r="BV447">
        <v>0.25</v>
      </c>
      <c r="BW447">
        <v>108</v>
      </c>
      <c r="BX447">
        <v>125</v>
      </c>
      <c r="BY447">
        <v>125</v>
      </c>
      <c r="CA447">
        <v>1</v>
      </c>
      <c r="CB447">
        <v>1</v>
      </c>
      <c r="CC447">
        <v>0.25</v>
      </c>
      <c r="CD447">
        <v>0.25</v>
      </c>
      <c r="CE447">
        <v>0.25</v>
      </c>
      <c r="CF447">
        <v>0.68799999999999994</v>
      </c>
      <c r="CG447">
        <v>0.5</v>
      </c>
      <c r="CH447">
        <v>86</v>
      </c>
      <c r="CI447">
        <v>0.68799999999999994</v>
      </c>
      <c r="CJ447">
        <v>0.5</v>
      </c>
      <c r="CK447">
        <v>0.72</v>
      </c>
      <c r="CL447">
        <v>0.5</v>
      </c>
      <c r="CM447">
        <v>90</v>
      </c>
      <c r="CN447">
        <v>0.72</v>
      </c>
      <c r="CO447">
        <v>0.5</v>
      </c>
      <c r="CP447">
        <v>0.78400000000000003</v>
      </c>
      <c r="CQ447">
        <v>0.5</v>
      </c>
      <c r="CR447">
        <v>98</v>
      </c>
      <c r="CS447">
        <v>0.78400000000000003</v>
      </c>
      <c r="CT447">
        <v>0.5</v>
      </c>
      <c r="CU447">
        <v>2.2727272727272729</v>
      </c>
      <c r="CV447">
        <v>0.5</v>
      </c>
      <c r="CW447">
        <v>125</v>
      </c>
      <c r="CX447">
        <v>1</v>
      </c>
      <c r="CY447">
        <v>0.5</v>
      </c>
      <c r="CZ447">
        <v>1.8727272727272728</v>
      </c>
      <c r="DA447">
        <v>0.5</v>
      </c>
      <c r="DB447">
        <v>103</v>
      </c>
      <c r="DC447">
        <v>1</v>
      </c>
      <c r="DD447">
        <v>0.5</v>
      </c>
      <c r="DE447">
        <v>1</v>
      </c>
      <c r="DF447">
        <v>0.55263157894736836</v>
      </c>
      <c r="DG447">
        <v>20</v>
      </c>
      <c r="DH447">
        <v>1</v>
      </c>
      <c r="DI447">
        <v>0.55263157894736836</v>
      </c>
      <c r="DJ447">
        <v>0.5</v>
      </c>
      <c r="DK447">
        <v>0.55263157894736836</v>
      </c>
      <c r="DL447">
        <v>20</v>
      </c>
      <c r="DM447">
        <v>0.5</v>
      </c>
      <c r="DN447">
        <v>0.55263157894736836</v>
      </c>
      <c r="DO447">
        <v>0.25</v>
      </c>
      <c r="DP447" t="s">
        <v>3049</v>
      </c>
      <c r="DS447" t="s">
        <v>3097</v>
      </c>
      <c r="DT447" t="s">
        <v>3032</v>
      </c>
      <c r="DU447" t="s">
        <v>2977</v>
      </c>
      <c r="DZ447">
        <v>125</v>
      </c>
      <c r="EA447">
        <v>125</v>
      </c>
      <c r="EB447">
        <v>125</v>
      </c>
      <c r="EC447">
        <v>125</v>
      </c>
      <c r="ED447">
        <v>20</v>
      </c>
      <c r="EE447">
        <v>40</v>
      </c>
      <c r="EF447">
        <v>60</v>
      </c>
      <c r="EG447">
        <v>95</v>
      </c>
    </row>
    <row r="448" spans="1:141" x14ac:dyDescent="0.25">
      <c r="A448" t="s">
        <v>601</v>
      </c>
      <c r="B448" t="s">
        <v>1048</v>
      </c>
      <c r="C448" t="s">
        <v>1049</v>
      </c>
      <c r="D448">
        <v>1</v>
      </c>
      <c r="E448" t="s">
        <v>1050</v>
      </c>
      <c r="F448" t="s">
        <v>1133</v>
      </c>
      <c r="G448" t="s">
        <v>1134</v>
      </c>
      <c r="H448" t="s">
        <v>3394</v>
      </c>
      <c r="I448" t="s">
        <v>1001</v>
      </c>
      <c r="J448" t="s">
        <v>1001</v>
      </c>
      <c r="K448" t="s">
        <v>1133</v>
      </c>
      <c r="L448" t="s">
        <v>1139</v>
      </c>
      <c r="M448">
        <v>281</v>
      </c>
      <c r="N448" t="s">
        <v>56</v>
      </c>
      <c r="O448" t="s">
        <v>1140</v>
      </c>
      <c r="P448" t="s">
        <v>1001</v>
      </c>
      <c r="Q448" t="s">
        <v>1001</v>
      </c>
      <c r="R448" t="s">
        <v>4637</v>
      </c>
      <c r="S448" t="s">
        <v>64</v>
      </c>
      <c r="T448" t="s">
        <v>52</v>
      </c>
      <c r="U448" t="s">
        <v>2991</v>
      </c>
      <c r="V448" t="s">
        <v>26</v>
      </c>
      <c r="W448">
        <v>3</v>
      </c>
      <c r="X448" t="s">
        <v>4805</v>
      </c>
      <c r="Y448">
        <v>125</v>
      </c>
      <c r="Z448">
        <v>125</v>
      </c>
      <c r="AA448">
        <v>95</v>
      </c>
      <c r="AB448">
        <v>55</v>
      </c>
      <c r="AC448">
        <v>15</v>
      </c>
      <c r="AD448" t="s">
        <v>19</v>
      </c>
      <c r="AE448">
        <v>18</v>
      </c>
      <c r="AF448" t="s">
        <v>19</v>
      </c>
      <c r="AG448">
        <v>38</v>
      </c>
      <c r="AH448" t="s">
        <v>19</v>
      </c>
      <c r="AI448">
        <v>38</v>
      </c>
      <c r="AJ448" t="s">
        <v>19</v>
      </c>
      <c r="AK448">
        <v>41</v>
      </c>
      <c r="AL448">
        <f t="shared" si="290"/>
        <v>41</v>
      </c>
      <c r="AM448" t="s">
        <v>19</v>
      </c>
      <c r="AN448">
        <v>47</v>
      </c>
      <c r="AP448" t="s">
        <v>19</v>
      </c>
      <c r="AQ448">
        <v>52</v>
      </c>
      <c r="AS448" t="s">
        <v>19</v>
      </c>
      <c r="AT448">
        <v>71</v>
      </c>
      <c r="AV448" t="s">
        <v>19</v>
      </c>
      <c r="AW448">
        <v>71</v>
      </c>
      <c r="AX448" t="s">
        <v>19</v>
      </c>
      <c r="AY448">
        <v>77</v>
      </c>
      <c r="BA448">
        <f t="shared" si="291"/>
        <v>77</v>
      </c>
      <c r="BB448" t="s">
        <v>4882</v>
      </c>
      <c r="BC448">
        <v>80</v>
      </c>
      <c r="BD448" t="s">
        <v>4883</v>
      </c>
      <c r="BE448">
        <v>80</v>
      </c>
      <c r="BF448" t="s">
        <v>4883</v>
      </c>
      <c r="BG448" t="s">
        <v>4874</v>
      </c>
      <c r="BH448">
        <v>10</v>
      </c>
      <c r="BI448">
        <v>6</v>
      </c>
      <c r="BJ448">
        <v>6</v>
      </c>
      <c r="BK448">
        <v>10</v>
      </c>
      <c r="BL448">
        <v>17</v>
      </c>
      <c r="BM448">
        <v>19</v>
      </c>
      <c r="BN448">
        <v>23</v>
      </c>
      <c r="BO448">
        <v>23</v>
      </c>
      <c r="BP448">
        <v>11</v>
      </c>
      <c r="BQ448">
        <v>3.3777777777777778</v>
      </c>
      <c r="BR448">
        <v>2.5333333333333332</v>
      </c>
      <c r="BS448">
        <v>0.30399999999999999</v>
      </c>
      <c r="BT448">
        <v>0.30399999999999999</v>
      </c>
      <c r="BU448">
        <v>2.7333333333333334</v>
      </c>
      <c r="BV448">
        <v>0.32800000000000001</v>
      </c>
      <c r="BW448">
        <v>38</v>
      </c>
      <c r="BX448">
        <v>38</v>
      </c>
      <c r="BY448">
        <v>41</v>
      </c>
      <c r="BZ448">
        <v>1</v>
      </c>
      <c r="CA448">
        <v>1</v>
      </c>
      <c r="CB448">
        <v>1</v>
      </c>
      <c r="CC448">
        <v>0.30399999999999999</v>
      </c>
      <c r="CD448">
        <v>0.30399999999999999</v>
      </c>
      <c r="CE448">
        <v>0.32800000000000001</v>
      </c>
      <c r="CF448">
        <v>1.1463414634146341</v>
      </c>
      <c r="CG448">
        <v>0.376</v>
      </c>
      <c r="CH448">
        <v>47</v>
      </c>
      <c r="CI448">
        <v>1</v>
      </c>
      <c r="CJ448">
        <v>0.376</v>
      </c>
      <c r="CK448">
        <v>1.1818181818181819</v>
      </c>
      <c r="CL448">
        <v>0.41599999999999998</v>
      </c>
      <c r="CM448">
        <v>52</v>
      </c>
      <c r="CN448">
        <v>1</v>
      </c>
      <c r="CO448">
        <v>0.41599999999999998</v>
      </c>
      <c r="CP448">
        <v>1.4489795918367347</v>
      </c>
      <c r="CQ448">
        <v>0.56799999999999995</v>
      </c>
      <c r="CR448">
        <v>71</v>
      </c>
      <c r="CS448">
        <v>1</v>
      </c>
      <c r="CT448">
        <v>0.56799999999999995</v>
      </c>
      <c r="CU448">
        <v>1.290909090909091</v>
      </c>
      <c r="CV448">
        <v>0.56799999999999995</v>
      </c>
      <c r="CW448">
        <v>71</v>
      </c>
      <c r="CX448">
        <v>1</v>
      </c>
      <c r="CY448">
        <v>0.56799999999999995</v>
      </c>
      <c r="CZ448">
        <v>1.4</v>
      </c>
      <c r="DA448">
        <v>0.61599999999999999</v>
      </c>
      <c r="DB448">
        <v>77</v>
      </c>
      <c r="DC448">
        <v>1</v>
      </c>
      <c r="DD448">
        <v>0.61599999999999999</v>
      </c>
      <c r="DE448">
        <v>1</v>
      </c>
      <c r="DF448">
        <v>0.64</v>
      </c>
      <c r="DG448">
        <v>80</v>
      </c>
      <c r="DH448">
        <v>1</v>
      </c>
      <c r="DI448">
        <v>0.64</v>
      </c>
      <c r="DJ448">
        <v>0.94117647058823528</v>
      </c>
      <c r="DK448">
        <v>0.64</v>
      </c>
      <c r="DL448">
        <v>80</v>
      </c>
      <c r="DM448">
        <v>0.94117647058823528</v>
      </c>
      <c r="DN448">
        <v>0.64</v>
      </c>
      <c r="DO448">
        <v>0</v>
      </c>
      <c r="DP448" t="s">
        <v>3049</v>
      </c>
      <c r="DS448" t="s">
        <v>3097</v>
      </c>
      <c r="DT448" t="s">
        <v>3032</v>
      </c>
      <c r="DU448" t="s">
        <v>2977</v>
      </c>
      <c r="DZ448">
        <v>41</v>
      </c>
      <c r="EA448">
        <v>44</v>
      </c>
      <c r="EB448">
        <v>49</v>
      </c>
      <c r="EC448">
        <v>55</v>
      </c>
      <c r="ED448">
        <v>80</v>
      </c>
      <c r="EE448">
        <v>85</v>
      </c>
      <c r="EF448">
        <v>90</v>
      </c>
      <c r="EG448">
        <v>95</v>
      </c>
    </row>
    <row r="449" spans="1:142" x14ac:dyDescent="0.25">
      <c r="A449" t="s">
        <v>601</v>
      </c>
      <c r="B449" t="s">
        <v>1048</v>
      </c>
      <c r="C449" t="s">
        <v>1049</v>
      </c>
      <c r="D449">
        <v>1</v>
      </c>
      <c r="E449" t="s">
        <v>1050</v>
      </c>
      <c r="F449" t="s">
        <v>1133</v>
      </c>
      <c r="G449" t="s">
        <v>1134</v>
      </c>
      <c r="H449" t="s">
        <v>3394</v>
      </c>
      <c r="I449" t="s">
        <v>1001</v>
      </c>
      <c r="J449" t="s">
        <v>1001</v>
      </c>
      <c r="K449" t="s">
        <v>1133</v>
      </c>
      <c r="L449" t="s">
        <v>1141</v>
      </c>
      <c r="M449">
        <v>282</v>
      </c>
      <c r="N449" t="s">
        <v>56</v>
      </c>
      <c r="O449" t="s">
        <v>1142</v>
      </c>
      <c r="P449" t="s">
        <v>1001</v>
      </c>
      <c r="Q449" t="s">
        <v>1001</v>
      </c>
      <c r="R449" t="s">
        <v>4637</v>
      </c>
      <c r="S449" t="s">
        <v>24</v>
      </c>
      <c r="T449" t="s">
        <v>52</v>
      </c>
      <c r="U449" t="s">
        <v>2991</v>
      </c>
      <c r="V449" t="s">
        <v>26</v>
      </c>
      <c r="W449">
        <v>4</v>
      </c>
      <c r="X449" t="s">
        <v>4805</v>
      </c>
      <c r="Y449">
        <v>125</v>
      </c>
      <c r="Z449">
        <v>125</v>
      </c>
      <c r="AA449">
        <v>95</v>
      </c>
      <c r="AB449">
        <v>88</v>
      </c>
      <c r="AC449">
        <v>73</v>
      </c>
      <c r="AD449" t="s">
        <v>19</v>
      </c>
      <c r="AE449">
        <v>45</v>
      </c>
      <c r="AF449" t="s">
        <v>19</v>
      </c>
      <c r="AG449">
        <v>125</v>
      </c>
      <c r="AH449" t="s">
        <v>4884</v>
      </c>
      <c r="AI449">
        <v>125</v>
      </c>
      <c r="AJ449" t="s">
        <v>19</v>
      </c>
      <c r="AK449">
        <v>125</v>
      </c>
      <c r="AL449">
        <f t="shared" si="290"/>
        <v>125</v>
      </c>
      <c r="AM449" t="s">
        <v>4884</v>
      </c>
      <c r="AN449">
        <v>102</v>
      </c>
      <c r="AP449" t="s">
        <v>4885</v>
      </c>
      <c r="AQ449">
        <v>125</v>
      </c>
      <c r="AS449" t="s">
        <v>4886</v>
      </c>
      <c r="AT449">
        <v>125</v>
      </c>
      <c r="AV449" t="s">
        <v>4886</v>
      </c>
      <c r="AW449">
        <v>125</v>
      </c>
      <c r="AX449" t="s">
        <v>4886</v>
      </c>
      <c r="AY449">
        <v>125</v>
      </c>
      <c r="BA449">
        <f t="shared" si="291"/>
        <v>125</v>
      </c>
      <c r="BB449" t="s">
        <v>4886</v>
      </c>
      <c r="BC449">
        <v>87</v>
      </c>
      <c r="BD449" t="s">
        <v>4887</v>
      </c>
      <c r="BE449">
        <v>87</v>
      </c>
      <c r="BF449" t="s">
        <v>4881</v>
      </c>
      <c r="BG449" t="s">
        <v>4874</v>
      </c>
      <c r="BH449">
        <v>10</v>
      </c>
      <c r="BI449">
        <v>6</v>
      </c>
      <c r="BJ449">
        <v>6</v>
      </c>
      <c r="BK449">
        <v>10</v>
      </c>
      <c r="BL449">
        <v>17</v>
      </c>
      <c r="BM449">
        <v>19</v>
      </c>
      <c r="BN449">
        <v>23</v>
      </c>
      <c r="BO449">
        <v>23</v>
      </c>
      <c r="BP449">
        <v>11</v>
      </c>
      <c r="BQ449">
        <v>-1</v>
      </c>
      <c r="BR449">
        <v>1.7123287671232876</v>
      </c>
      <c r="BS449">
        <v>0.25</v>
      </c>
      <c r="BT449">
        <v>0.25</v>
      </c>
      <c r="BU449">
        <v>1.7123287671232876</v>
      </c>
      <c r="BV449">
        <v>0.25</v>
      </c>
      <c r="BW449">
        <v>125</v>
      </c>
      <c r="BX449">
        <v>125</v>
      </c>
      <c r="BY449">
        <v>125</v>
      </c>
      <c r="CA449">
        <v>1</v>
      </c>
      <c r="CB449">
        <v>1</v>
      </c>
      <c r="CC449">
        <v>0.25</v>
      </c>
      <c r="CD449">
        <v>0.25</v>
      </c>
      <c r="CE449">
        <v>0.25</v>
      </c>
      <c r="CF449">
        <v>0.81599999999999995</v>
      </c>
      <c r="CG449">
        <v>0.5</v>
      </c>
      <c r="CH449">
        <v>102</v>
      </c>
      <c r="CI449">
        <v>0.81599999999999995</v>
      </c>
      <c r="CJ449">
        <v>0.5</v>
      </c>
      <c r="CK449">
        <v>1</v>
      </c>
      <c r="CL449">
        <v>0.5</v>
      </c>
      <c r="CM449">
        <v>125</v>
      </c>
      <c r="CN449">
        <v>1</v>
      </c>
      <c r="CO449">
        <v>0.5</v>
      </c>
      <c r="CP449">
        <v>1</v>
      </c>
      <c r="CQ449">
        <v>0.5</v>
      </c>
      <c r="CR449">
        <v>125</v>
      </c>
      <c r="CS449">
        <v>1</v>
      </c>
      <c r="CT449">
        <v>0.5</v>
      </c>
      <c r="CU449">
        <v>1.4204545454545454</v>
      </c>
      <c r="CV449">
        <v>0.5</v>
      </c>
      <c r="CW449">
        <v>125</v>
      </c>
      <c r="CX449">
        <v>1</v>
      </c>
      <c r="CY449">
        <v>0.5</v>
      </c>
      <c r="CZ449">
        <v>1.4204545454545454</v>
      </c>
      <c r="DA449">
        <v>0.5</v>
      </c>
      <c r="DB449">
        <v>125</v>
      </c>
      <c r="DC449">
        <v>1</v>
      </c>
      <c r="DD449">
        <v>0.5</v>
      </c>
      <c r="DE449">
        <v>4.3499999999999996</v>
      </c>
      <c r="DF449">
        <v>0.72894736842105257</v>
      </c>
      <c r="DG449">
        <v>87</v>
      </c>
      <c r="DH449">
        <v>1</v>
      </c>
      <c r="DI449">
        <v>0.72894736842105257</v>
      </c>
      <c r="DJ449">
        <v>2.1749999999999998</v>
      </c>
      <c r="DK449">
        <v>0.72894736842105257</v>
      </c>
      <c r="DL449">
        <v>87</v>
      </c>
      <c r="DM449">
        <v>1</v>
      </c>
      <c r="DN449">
        <v>0.72894736842105257</v>
      </c>
      <c r="DO449">
        <v>0.25</v>
      </c>
      <c r="DP449" t="s">
        <v>3049</v>
      </c>
      <c r="DS449" t="s">
        <v>3097</v>
      </c>
      <c r="DT449" t="s">
        <v>3032</v>
      </c>
      <c r="DU449" t="s">
        <v>2977</v>
      </c>
      <c r="DZ449">
        <v>125</v>
      </c>
      <c r="EA449">
        <v>125</v>
      </c>
      <c r="EB449">
        <v>125</v>
      </c>
      <c r="EC449">
        <v>125</v>
      </c>
      <c r="ED449">
        <v>20</v>
      </c>
      <c r="EE449">
        <v>40</v>
      </c>
      <c r="EF449">
        <v>60</v>
      </c>
      <c r="EG449">
        <v>95</v>
      </c>
    </row>
    <row r="450" spans="1:142" x14ac:dyDescent="0.25">
      <c r="A450" t="s">
        <v>601</v>
      </c>
      <c r="B450" t="s">
        <v>1048</v>
      </c>
      <c r="C450" t="s">
        <v>1049</v>
      </c>
      <c r="D450">
        <v>1</v>
      </c>
      <c r="E450" t="s">
        <v>1050</v>
      </c>
      <c r="F450" t="s">
        <v>1143</v>
      </c>
      <c r="G450" t="s">
        <v>1144</v>
      </c>
      <c r="H450" t="s">
        <v>2997</v>
      </c>
      <c r="I450" t="s">
        <v>587</v>
      </c>
      <c r="J450" t="s">
        <v>587</v>
      </c>
      <c r="K450" t="s">
        <v>1143</v>
      </c>
      <c r="L450" t="s">
        <v>1145</v>
      </c>
      <c r="M450">
        <v>283</v>
      </c>
      <c r="N450" t="s">
        <v>56</v>
      </c>
      <c r="O450" t="s">
        <v>1146</v>
      </c>
      <c r="P450" t="s">
        <v>587</v>
      </c>
      <c r="Q450" t="s">
        <v>587</v>
      </c>
      <c r="R450" t="s">
        <v>4637</v>
      </c>
      <c r="S450" t="s">
        <v>34</v>
      </c>
      <c r="T450" t="s">
        <v>794</v>
      </c>
      <c r="U450" t="s">
        <v>4407</v>
      </c>
      <c r="V450" t="s">
        <v>26</v>
      </c>
      <c r="W450">
        <v>1</v>
      </c>
      <c r="X450" t="s">
        <v>3267</v>
      </c>
      <c r="Y450">
        <v>52000</v>
      </c>
      <c r="Z450">
        <v>17403</v>
      </c>
      <c r="AA450">
        <v>22562</v>
      </c>
      <c r="AB450">
        <v>12035</v>
      </c>
      <c r="AC450">
        <v>-1</v>
      </c>
      <c r="AD450" t="s">
        <v>19</v>
      </c>
      <c r="AE450">
        <v>50363</v>
      </c>
      <c r="AF450" t="s">
        <v>19</v>
      </c>
      <c r="AG450">
        <v>9201.8799999999992</v>
      </c>
      <c r="AH450" t="s">
        <v>19</v>
      </c>
      <c r="AI450">
        <v>859.85</v>
      </c>
      <c r="AJ450" t="s">
        <v>19</v>
      </c>
      <c r="AK450">
        <v>1296.55</v>
      </c>
      <c r="AL450">
        <f t="shared" ref="AL450:AL454" si="292">+AG450+AK450</f>
        <v>10498.429999999998</v>
      </c>
      <c r="AM450" t="s">
        <v>19</v>
      </c>
      <c r="AN450">
        <v>510.93</v>
      </c>
      <c r="AO450">
        <f t="shared" ref="AO450:AO455" si="293">+IF(AND(AN450&lt;&gt;-1,AN450&lt;&gt;-2),AN450,0)</f>
        <v>510.93</v>
      </c>
      <c r="AP450" t="s">
        <v>19</v>
      </c>
      <c r="AQ450">
        <v>432.1</v>
      </c>
      <c r="AR450">
        <f t="shared" ref="AR450:AR455" si="294">+IF(AND(AQ450&lt;&gt;-1,AQ450&lt;&gt;-2),AQ450,0)</f>
        <v>432.1</v>
      </c>
      <c r="AS450" t="s">
        <v>4888</v>
      </c>
      <c r="AT450">
        <v>1256.97</v>
      </c>
      <c r="AU450">
        <f t="shared" ref="AU450:AU455" si="295">+IF(AND(AT450&lt;&gt;-1,AT450&lt;&gt;-2),AT450,0)</f>
        <v>1256.97</v>
      </c>
      <c r="AV450" t="s">
        <v>19</v>
      </c>
      <c r="AW450">
        <v>0</v>
      </c>
      <c r="AX450" t="s">
        <v>19</v>
      </c>
      <c r="AY450">
        <v>0</v>
      </c>
      <c r="AZ450">
        <f t="shared" ref="AZ450:AZ455" si="296">+IF(AND(AY450&lt;&gt;-1,AY450&lt;&gt;-2),AY450,0)</f>
        <v>0</v>
      </c>
      <c r="BA450">
        <f t="shared" ref="BA450:BA455" si="297">+AO450+AR450+AU450+AZ450</f>
        <v>2200</v>
      </c>
      <c r="BB450" t="s">
        <v>4889</v>
      </c>
      <c r="BC450">
        <v>2073.8000000000002</v>
      </c>
      <c r="BD450" t="s">
        <v>19</v>
      </c>
      <c r="BE450">
        <v>2073.8000000000002</v>
      </c>
      <c r="BF450" t="s">
        <v>19</v>
      </c>
      <c r="BG450" t="s">
        <v>1065</v>
      </c>
      <c r="BH450">
        <v>4150</v>
      </c>
      <c r="BI450">
        <v>2500</v>
      </c>
      <c r="BJ450">
        <v>2500</v>
      </c>
      <c r="BK450">
        <v>4150</v>
      </c>
      <c r="BL450">
        <v>7100</v>
      </c>
      <c r="BM450">
        <v>7900</v>
      </c>
      <c r="BN450">
        <v>9550</v>
      </c>
      <c r="BO450">
        <v>9550</v>
      </c>
      <c r="BP450">
        <v>4600</v>
      </c>
      <c r="BQ450">
        <v>-1</v>
      </c>
      <c r="BR450">
        <v>1</v>
      </c>
      <c r="BS450">
        <v>0.17695923076923076</v>
      </c>
      <c r="BT450">
        <v>0.19349480769230767</v>
      </c>
      <c r="BU450">
        <v>1</v>
      </c>
      <c r="BV450">
        <v>0.2018928846153846</v>
      </c>
      <c r="BW450">
        <v>9201.8799999999992</v>
      </c>
      <c r="BX450">
        <v>10061.73</v>
      </c>
      <c r="BY450">
        <v>10498.429999999998</v>
      </c>
      <c r="CA450">
        <v>1</v>
      </c>
      <c r="CB450">
        <v>1</v>
      </c>
      <c r="CC450">
        <v>0.17695923076923076</v>
      </c>
      <c r="CD450">
        <v>0.19349480769230767</v>
      </c>
      <c r="CE450">
        <v>0.2018928846153846</v>
      </c>
      <c r="CF450">
        <v>0.16981470710427918</v>
      </c>
      <c r="CG450">
        <v>0.21171846153846152</v>
      </c>
      <c r="CH450">
        <v>11009.359999999999</v>
      </c>
      <c r="CI450">
        <v>0.16981470710427918</v>
      </c>
      <c r="CJ450">
        <v>0.21171846153846152</v>
      </c>
      <c r="CK450">
        <v>0.15671458246780223</v>
      </c>
      <c r="CL450">
        <v>0.22002807692307691</v>
      </c>
      <c r="CM450">
        <v>11441.46</v>
      </c>
      <c r="CN450">
        <v>0.15671458246780223</v>
      </c>
      <c r="CO450">
        <v>0.22002807692307691</v>
      </c>
      <c r="CP450">
        <v>0.24373355490929235</v>
      </c>
      <c r="CQ450">
        <v>0.2442005769230769</v>
      </c>
      <c r="CR450">
        <v>12698.429999999998</v>
      </c>
      <c r="CS450">
        <v>0.24373355490929235</v>
      </c>
      <c r="CT450">
        <v>0.2442005769230769</v>
      </c>
      <c r="CU450">
        <v>0.18280016618196926</v>
      </c>
      <c r="CV450">
        <v>0.2442005769230769</v>
      </c>
      <c r="CW450">
        <v>12698.429999999998</v>
      </c>
      <c r="CX450">
        <v>0.18280016618196926</v>
      </c>
      <c r="CY450">
        <v>0.2442005769230769</v>
      </c>
      <c r="CZ450">
        <v>0.18280016618196926</v>
      </c>
      <c r="DA450">
        <v>0.2442005769230769</v>
      </c>
      <c r="DB450">
        <v>12698.429999999998</v>
      </c>
      <c r="DC450">
        <v>0.18280016618196926</v>
      </c>
      <c r="DD450">
        <v>0.2442005769230769</v>
      </c>
      <c r="DE450">
        <v>2.5878829475260501</v>
      </c>
      <c r="DF450">
        <v>0.28408134615384617</v>
      </c>
      <c r="DG450">
        <v>14772.23</v>
      </c>
      <c r="DH450">
        <v>1</v>
      </c>
      <c r="DI450">
        <v>0.28408134615384617</v>
      </c>
      <c r="DJ450">
        <v>5.1757658950521002</v>
      </c>
      <c r="DK450">
        <v>0.32396211538461533</v>
      </c>
      <c r="DL450">
        <v>16846.03</v>
      </c>
      <c r="DM450">
        <v>1</v>
      </c>
      <c r="DN450">
        <v>0.32396211538461533</v>
      </c>
      <c r="DO450">
        <v>0</v>
      </c>
      <c r="DS450" t="s">
        <v>3097</v>
      </c>
      <c r="DT450" t="s">
        <v>3032</v>
      </c>
      <c r="DZ450">
        <v>3008.75</v>
      </c>
      <c r="EA450">
        <v>3008.75</v>
      </c>
      <c r="EB450">
        <v>3008.75</v>
      </c>
      <c r="EC450">
        <v>3008.75</v>
      </c>
      <c r="ED450">
        <v>801.35</v>
      </c>
      <c r="EE450">
        <v>0</v>
      </c>
      <c r="EF450">
        <v>0</v>
      </c>
      <c r="EG450">
        <v>18520</v>
      </c>
      <c r="EK450">
        <v>19321.349999999999</v>
      </c>
      <c r="EL450">
        <v>19980.22</v>
      </c>
    </row>
    <row r="451" spans="1:142" x14ac:dyDescent="0.25">
      <c r="A451" t="s">
        <v>601</v>
      </c>
      <c r="B451" t="s">
        <v>1048</v>
      </c>
      <c r="C451" t="s">
        <v>1049</v>
      </c>
      <c r="D451">
        <v>1</v>
      </c>
      <c r="E451" t="s">
        <v>1050</v>
      </c>
      <c r="F451" t="s">
        <v>1143</v>
      </c>
      <c r="G451" t="s">
        <v>1144</v>
      </c>
      <c r="H451" t="s">
        <v>2997</v>
      </c>
      <c r="I451" t="s">
        <v>587</v>
      </c>
      <c r="J451" t="s">
        <v>587</v>
      </c>
      <c r="K451" t="s">
        <v>1143</v>
      </c>
      <c r="L451" t="s">
        <v>1147</v>
      </c>
      <c r="M451">
        <v>284</v>
      </c>
      <c r="N451" t="s">
        <v>56</v>
      </c>
      <c r="O451" t="s">
        <v>1148</v>
      </c>
      <c r="P451" t="s">
        <v>587</v>
      </c>
      <c r="Q451" t="s">
        <v>587</v>
      </c>
      <c r="R451" t="s">
        <v>4637</v>
      </c>
      <c r="S451" t="s">
        <v>34</v>
      </c>
      <c r="T451" t="s">
        <v>794</v>
      </c>
      <c r="U451" t="s">
        <v>4407</v>
      </c>
      <c r="V451" t="s">
        <v>26</v>
      </c>
      <c r="W451">
        <v>2</v>
      </c>
      <c r="X451" t="s">
        <v>3267</v>
      </c>
      <c r="Y451">
        <v>30000</v>
      </c>
      <c r="Z451">
        <v>10040</v>
      </c>
      <c r="AA451">
        <v>13017</v>
      </c>
      <c r="AB451">
        <v>6943</v>
      </c>
      <c r="AC451">
        <v>-1</v>
      </c>
      <c r="AD451" t="s">
        <v>19</v>
      </c>
      <c r="AE451">
        <v>2800</v>
      </c>
      <c r="AF451" t="s">
        <v>19</v>
      </c>
      <c r="AG451">
        <v>2100</v>
      </c>
      <c r="AH451" t="s">
        <v>19</v>
      </c>
      <c r="AI451">
        <v>0</v>
      </c>
      <c r="AJ451" t="s">
        <v>4890</v>
      </c>
      <c r="AK451">
        <v>0</v>
      </c>
      <c r="AL451">
        <f t="shared" si="292"/>
        <v>2100</v>
      </c>
      <c r="AM451" t="s">
        <v>4891</v>
      </c>
      <c r="AN451">
        <v>0</v>
      </c>
      <c r="AO451">
        <f t="shared" si="293"/>
        <v>0</v>
      </c>
      <c r="AP451" t="s">
        <v>4892</v>
      </c>
      <c r="AQ451">
        <v>0</v>
      </c>
      <c r="AR451">
        <f t="shared" si="294"/>
        <v>0</v>
      </c>
      <c r="AS451" t="s">
        <v>4888</v>
      </c>
      <c r="AT451">
        <v>0</v>
      </c>
      <c r="AU451">
        <f t="shared" si="295"/>
        <v>0</v>
      </c>
      <c r="AV451" t="s">
        <v>19</v>
      </c>
      <c r="AW451">
        <v>0</v>
      </c>
      <c r="AX451" t="s">
        <v>19</v>
      </c>
      <c r="AY451">
        <v>517.14</v>
      </c>
      <c r="AZ451">
        <f t="shared" si="296"/>
        <v>517.14</v>
      </c>
      <c r="BA451">
        <f t="shared" si="297"/>
        <v>517.14</v>
      </c>
      <c r="BB451" t="s">
        <v>4893</v>
      </c>
      <c r="BC451">
        <v>0</v>
      </c>
      <c r="BD451" t="s">
        <v>19</v>
      </c>
      <c r="BE451">
        <v>0</v>
      </c>
      <c r="BF451" t="s">
        <v>19</v>
      </c>
      <c r="BG451" t="s">
        <v>1065</v>
      </c>
      <c r="BH451">
        <v>2400</v>
      </c>
      <c r="BI451">
        <v>1450</v>
      </c>
      <c r="BJ451">
        <v>1450</v>
      </c>
      <c r="BK451">
        <v>2400</v>
      </c>
      <c r="BL451">
        <v>4100</v>
      </c>
      <c r="BM451">
        <v>4550</v>
      </c>
      <c r="BN451">
        <v>5500</v>
      </c>
      <c r="BO451">
        <v>5500</v>
      </c>
      <c r="BP451">
        <v>2650</v>
      </c>
      <c r="BQ451">
        <v>-1</v>
      </c>
      <c r="BR451">
        <v>1</v>
      </c>
      <c r="BS451">
        <v>7.0000000000000007E-2</v>
      </c>
      <c r="BT451">
        <v>7.0000000000000007E-2</v>
      </c>
      <c r="BU451">
        <v>1</v>
      </c>
      <c r="BV451">
        <v>7.0000000000000007E-2</v>
      </c>
      <c r="BW451">
        <v>2100</v>
      </c>
      <c r="BX451">
        <v>2100</v>
      </c>
      <c r="BY451">
        <v>2100</v>
      </c>
      <c r="CA451">
        <v>1</v>
      </c>
      <c r="CB451">
        <v>1</v>
      </c>
      <c r="CC451">
        <v>7.0000000000000007E-2</v>
      </c>
      <c r="CD451">
        <v>7.0000000000000007E-2</v>
      </c>
      <c r="CE451">
        <v>7.0000000000000007E-2</v>
      </c>
      <c r="CF451">
        <v>0</v>
      </c>
      <c r="CG451">
        <v>7.0000000000000007E-2</v>
      </c>
      <c r="CH451">
        <v>2100</v>
      </c>
      <c r="CI451">
        <v>0</v>
      </c>
      <c r="CJ451">
        <v>7.0000000000000007E-2</v>
      </c>
      <c r="CK451">
        <v>0</v>
      </c>
      <c r="CL451">
        <v>7.0000000000000007E-2</v>
      </c>
      <c r="CM451">
        <v>2100</v>
      </c>
      <c r="CN451">
        <v>0</v>
      </c>
      <c r="CO451">
        <v>7.0000000000000007E-2</v>
      </c>
      <c r="CP451">
        <v>0</v>
      </c>
      <c r="CQ451">
        <v>7.0000000000000007E-2</v>
      </c>
      <c r="CR451">
        <v>2100</v>
      </c>
      <c r="CS451">
        <v>0</v>
      </c>
      <c r="CT451">
        <v>7.0000000000000007E-2</v>
      </c>
      <c r="CU451">
        <v>0</v>
      </c>
      <c r="CV451">
        <v>7.0000000000000007E-2</v>
      </c>
      <c r="CW451">
        <v>2100</v>
      </c>
      <c r="CX451">
        <v>0</v>
      </c>
      <c r="CY451">
        <v>7.0000000000000007E-2</v>
      </c>
      <c r="CZ451">
        <v>7.4483652599740741E-2</v>
      </c>
      <c r="DA451">
        <v>8.7237999999999996E-2</v>
      </c>
      <c r="DB451">
        <v>2617.14</v>
      </c>
      <c r="DC451">
        <v>7.4483652599740741E-2</v>
      </c>
      <c r="DD451">
        <v>8.7237999999999996E-2</v>
      </c>
      <c r="DE451">
        <v>-2</v>
      </c>
      <c r="DF451">
        <v>8.7237999999999996E-2</v>
      </c>
      <c r="DG451">
        <v>2617.14</v>
      </c>
      <c r="DI451">
        <v>8.7237999999999996E-2</v>
      </c>
      <c r="DJ451">
        <v>-2</v>
      </c>
      <c r="DK451">
        <v>8.7237999999999996E-2</v>
      </c>
      <c r="DL451">
        <v>2617.14</v>
      </c>
      <c r="DN451">
        <v>8.7237999999999996E-2</v>
      </c>
      <c r="DO451">
        <v>0</v>
      </c>
      <c r="DS451" t="s">
        <v>3097</v>
      </c>
      <c r="DZ451">
        <v>1735.75</v>
      </c>
      <c r="EA451">
        <v>1735.75</v>
      </c>
      <c r="EB451">
        <v>1735.75</v>
      </c>
      <c r="EC451">
        <v>1735.75</v>
      </c>
      <c r="ED451">
        <v>0</v>
      </c>
      <c r="EE451">
        <v>0</v>
      </c>
      <c r="EF451">
        <v>0</v>
      </c>
      <c r="EG451">
        <v>13260.25</v>
      </c>
      <c r="EK451">
        <v>13260.25</v>
      </c>
      <c r="EL451">
        <v>14122.61</v>
      </c>
    </row>
    <row r="452" spans="1:142" x14ac:dyDescent="0.25">
      <c r="A452" t="s">
        <v>601</v>
      </c>
      <c r="B452" t="s">
        <v>1048</v>
      </c>
      <c r="C452" t="s">
        <v>1049</v>
      </c>
      <c r="D452">
        <v>1</v>
      </c>
      <c r="E452" t="s">
        <v>1050</v>
      </c>
      <c r="F452" t="s">
        <v>1143</v>
      </c>
      <c r="G452" t="s">
        <v>1144</v>
      </c>
      <c r="H452" t="s">
        <v>2997</v>
      </c>
      <c r="I452" t="s">
        <v>587</v>
      </c>
      <c r="J452" t="s">
        <v>587</v>
      </c>
      <c r="K452" t="s">
        <v>1143</v>
      </c>
      <c r="L452" t="s">
        <v>1149</v>
      </c>
      <c r="M452">
        <v>285</v>
      </c>
      <c r="N452" t="s">
        <v>56</v>
      </c>
      <c r="O452" t="s">
        <v>1150</v>
      </c>
      <c r="P452" t="s">
        <v>587</v>
      </c>
      <c r="Q452" t="s">
        <v>587</v>
      </c>
      <c r="R452" t="s">
        <v>4637</v>
      </c>
      <c r="S452" t="s">
        <v>34</v>
      </c>
      <c r="T452" t="s">
        <v>954</v>
      </c>
      <c r="U452" t="s">
        <v>4648</v>
      </c>
      <c r="V452" t="s">
        <v>26</v>
      </c>
      <c r="W452">
        <v>3</v>
      </c>
      <c r="X452" t="s">
        <v>3267</v>
      </c>
      <c r="Y452">
        <v>65</v>
      </c>
      <c r="Z452">
        <v>22</v>
      </c>
      <c r="AA452">
        <v>28</v>
      </c>
      <c r="AB452">
        <v>15</v>
      </c>
      <c r="AC452">
        <v>-1</v>
      </c>
      <c r="AD452" t="s">
        <v>19</v>
      </c>
      <c r="AE452">
        <v>63</v>
      </c>
      <c r="AF452" t="s">
        <v>19</v>
      </c>
      <c r="AG452">
        <v>3.56</v>
      </c>
      <c r="AH452" t="s">
        <v>19</v>
      </c>
      <c r="AI452">
        <v>1.53</v>
      </c>
      <c r="AJ452" t="s">
        <v>19</v>
      </c>
      <c r="AK452">
        <v>0.89</v>
      </c>
      <c r="AL452">
        <f t="shared" si="292"/>
        <v>4.45</v>
      </c>
      <c r="AM452" t="s">
        <v>19</v>
      </c>
      <c r="AN452">
        <v>0.84</v>
      </c>
      <c r="AO452">
        <f t="shared" si="293"/>
        <v>0.84</v>
      </c>
      <c r="AP452" t="s">
        <v>19</v>
      </c>
      <c r="AQ452">
        <v>3.08</v>
      </c>
      <c r="AR452">
        <f t="shared" si="294"/>
        <v>3.08</v>
      </c>
      <c r="AS452" t="s">
        <v>4888</v>
      </c>
      <c r="AT452">
        <v>12.62</v>
      </c>
      <c r="AU452">
        <f t="shared" si="295"/>
        <v>12.62</v>
      </c>
      <c r="AV452" t="s">
        <v>19</v>
      </c>
      <c r="AW452">
        <v>0</v>
      </c>
      <c r="AX452" t="s">
        <v>19</v>
      </c>
      <c r="AY452">
        <v>0</v>
      </c>
      <c r="AZ452">
        <f t="shared" si="296"/>
        <v>0</v>
      </c>
      <c r="BA452">
        <f t="shared" si="297"/>
        <v>16.54</v>
      </c>
      <c r="BB452" t="s">
        <v>4894</v>
      </c>
      <c r="BC452">
        <v>9.02</v>
      </c>
      <c r="BD452" t="s">
        <v>4895</v>
      </c>
      <c r="BE452">
        <v>9.02</v>
      </c>
      <c r="BF452" t="s">
        <v>4895</v>
      </c>
      <c r="BG452" t="s">
        <v>1065</v>
      </c>
      <c r="BH452">
        <v>5</v>
      </c>
      <c r="BI452">
        <v>3</v>
      </c>
      <c r="BJ452">
        <v>3</v>
      </c>
      <c r="BK452">
        <v>5</v>
      </c>
      <c r="BL452">
        <v>9</v>
      </c>
      <c r="BM452">
        <v>10</v>
      </c>
      <c r="BN452">
        <v>12</v>
      </c>
      <c r="BO452">
        <v>12</v>
      </c>
      <c r="BP452">
        <v>6</v>
      </c>
      <c r="BQ452">
        <v>-1</v>
      </c>
      <c r="BR452">
        <v>1</v>
      </c>
      <c r="BS452">
        <v>5.4769230769230771E-2</v>
      </c>
      <c r="BT452">
        <v>7.83076923076923E-2</v>
      </c>
      <c r="BU452">
        <v>1</v>
      </c>
      <c r="BV452">
        <v>6.8461538461538463E-2</v>
      </c>
      <c r="BW452">
        <v>3.56</v>
      </c>
      <c r="BX452">
        <v>5.09</v>
      </c>
      <c r="BY452">
        <v>4.45</v>
      </c>
      <c r="CA452">
        <v>1</v>
      </c>
      <c r="CB452">
        <v>1</v>
      </c>
      <c r="CC452">
        <v>5.4769230769230771E-2</v>
      </c>
      <c r="CD452">
        <v>7.83076923076923E-2</v>
      </c>
      <c r="CE452">
        <v>6.8461538461538463E-2</v>
      </c>
      <c r="CF452">
        <v>0.224</v>
      </c>
      <c r="CG452">
        <v>8.1384615384615389E-2</v>
      </c>
      <c r="CH452">
        <v>5.29</v>
      </c>
      <c r="CI452">
        <v>0.224</v>
      </c>
      <c r="CJ452">
        <v>8.1384615384615389E-2</v>
      </c>
      <c r="CK452">
        <v>0.52266666666666661</v>
      </c>
      <c r="CL452">
        <v>0.12876923076923077</v>
      </c>
      <c r="CM452">
        <v>8.370000000000001</v>
      </c>
      <c r="CN452">
        <v>0.52266666666666661</v>
      </c>
      <c r="CO452">
        <v>0.12876923076923077</v>
      </c>
      <c r="CP452">
        <v>1.4702222222222221</v>
      </c>
      <c r="CQ452">
        <v>0.32292307692307698</v>
      </c>
      <c r="CR452">
        <v>20.990000000000002</v>
      </c>
      <c r="CS452">
        <v>1</v>
      </c>
      <c r="CT452">
        <v>0.32292307692307698</v>
      </c>
      <c r="CU452">
        <v>1.1026666666666667</v>
      </c>
      <c r="CV452">
        <v>0.32292307692307698</v>
      </c>
      <c r="CW452">
        <v>20.990000000000002</v>
      </c>
      <c r="CX452">
        <v>1</v>
      </c>
      <c r="CY452">
        <v>0.32292307692307698</v>
      </c>
      <c r="CZ452">
        <v>1.1026666666666667</v>
      </c>
      <c r="DA452">
        <v>0.32292307692307698</v>
      </c>
      <c r="DB452">
        <v>20.990000000000002</v>
      </c>
      <c r="DC452">
        <v>1</v>
      </c>
      <c r="DD452">
        <v>0.32292307692307698</v>
      </c>
      <c r="DE452">
        <v>0.65220535068691243</v>
      </c>
      <c r="DF452">
        <v>0.46169230769230774</v>
      </c>
      <c r="DG452">
        <v>30.01</v>
      </c>
      <c r="DH452">
        <v>0.65220535068691243</v>
      </c>
      <c r="DI452">
        <v>0.46169230769230774</v>
      </c>
      <c r="DJ452">
        <v>0.85402513787961276</v>
      </c>
      <c r="DK452">
        <v>0.60046153846153849</v>
      </c>
      <c r="DL452">
        <v>39.03</v>
      </c>
      <c r="DM452">
        <v>0.85402513787961276</v>
      </c>
      <c r="DN452">
        <v>0.60046153846153849</v>
      </c>
      <c r="DO452">
        <v>0</v>
      </c>
      <c r="DS452" t="s">
        <v>3097</v>
      </c>
      <c r="DZ452">
        <v>3.75</v>
      </c>
      <c r="EA452">
        <v>3.75</v>
      </c>
      <c r="EB452">
        <v>3.75</v>
      </c>
      <c r="EC452">
        <v>3.75</v>
      </c>
      <c r="ED452">
        <v>13.83</v>
      </c>
      <c r="EE452">
        <v>7.2934999999999999</v>
      </c>
      <c r="EF452">
        <v>10.9145</v>
      </c>
      <c r="EG452">
        <v>11.612</v>
      </c>
      <c r="EK452">
        <v>43.65</v>
      </c>
      <c r="EL452">
        <v>0.36</v>
      </c>
    </row>
    <row r="453" spans="1:142" x14ac:dyDescent="0.25">
      <c r="A453" t="s">
        <v>601</v>
      </c>
      <c r="B453" t="s">
        <v>1048</v>
      </c>
      <c r="C453" t="s">
        <v>1049</v>
      </c>
      <c r="D453">
        <v>1</v>
      </c>
      <c r="E453" t="s">
        <v>1050</v>
      </c>
      <c r="F453" t="s">
        <v>1143</v>
      </c>
      <c r="G453" t="s">
        <v>1144</v>
      </c>
      <c r="H453" t="s">
        <v>2997</v>
      </c>
      <c r="I453" t="s">
        <v>587</v>
      </c>
      <c r="J453" t="s">
        <v>587</v>
      </c>
      <c r="K453" t="s">
        <v>1143</v>
      </c>
      <c r="L453" t="s">
        <v>1151</v>
      </c>
      <c r="M453">
        <v>286</v>
      </c>
      <c r="N453" t="s">
        <v>56</v>
      </c>
      <c r="O453" t="s">
        <v>1152</v>
      </c>
      <c r="P453" t="s">
        <v>587</v>
      </c>
      <c r="Q453" t="s">
        <v>587</v>
      </c>
      <c r="R453" t="s">
        <v>4637</v>
      </c>
      <c r="S453" t="s">
        <v>34</v>
      </c>
      <c r="T453" t="s">
        <v>954</v>
      </c>
      <c r="U453" t="s">
        <v>4648</v>
      </c>
      <c r="V453" t="s">
        <v>26</v>
      </c>
      <c r="W453">
        <v>4</v>
      </c>
      <c r="X453" t="s">
        <v>4142</v>
      </c>
      <c r="Y453">
        <v>3060</v>
      </c>
      <c r="Z453">
        <v>1023</v>
      </c>
      <c r="AA453">
        <v>1328</v>
      </c>
      <c r="AB453">
        <v>709</v>
      </c>
      <c r="AC453">
        <v>-1</v>
      </c>
      <c r="AD453" t="s">
        <v>19</v>
      </c>
      <c r="AE453">
        <v>3041</v>
      </c>
      <c r="AF453" t="s">
        <v>19</v>
      </c>
      <c r="AG453">
        <v>59.16</v>
      </c>
      <c r="AH453" t="s">
        <v>19</v>
      </c>
      <c r="AI453">
        <v>5.72</v>
      </c>
      <c r="AJ453" t="s">
        <v>19</v>
      </c>
      <c r="AK453">
        <v>4.09</v>
      </c>
      <c r="AL453">
        <f t="shared" si="292"/>
        <v>63.25</v>
      </c>
      <c r="AM453" t="s">
        <v>19</v>
      </c>
      <c r="AN453">
        <v>16.39</v>
      </c>
      <c r="AO453">
        <f t="shared" si="293"/>
        <v>16.39</v>
      </c>
      <c r="AP453" t="s">
        <v>19</v>
      </c>
      <c r="AQ453">
        <v>13.28</v>
      </c>
      <c r="AR453">
        <f t="shared" si="294"/>
        <v>13.28</v>
      </c>
      <c r="AS453" t="s">
        <v>4888</v>
      </c>
      <c r="AT453">
        <v>1.48</v>
      </c>
      <c r="AU453">
        <f t="shared" si="295"/>
        <v>1.48</v>
      </c>
      <c r="AV453" t="s">
        <v>4896</v>
      </c>
      <c r="AW453">
        <v>1003.21</v>
      </c>
      <c r="AX453" t="s">
        <v>19</v>
      </c>
      <c r="AY453">
        <v>1003.21</v>
      </c>
      <c r="AZ453">
        <f t="shared" si="296"/>
        <v>1003.21</v>
      </c>
      <c r="BA453">
        <f t="shared" si="297"/>
        <v>1034.3600000000001</v>
      </c>
      <c r="BB453" t="s">
        <v>4897</v>
      </c>
      <c r="BC453">
        <v>115.62</v>
      </c>
      <c r="BD453" t="s">
        <v>19</v>
      </c>
      <c r="BE453">
        <v>115.62</v>
      </c>
      <c r="BF453" t="s">
        <v>19</v>
      </c>
      <c r="BG453" t="s">
        <v>1065</v>
      </c>
      <c r="BH453">
        <v>0</v>
      </c>
      <c r="BI453">
        <v>185</v>
      </c>
      <c r="BJ453">
        <v>0</v>
      </c>
      <c r="BK453">
        <v>0</v>
      </c>
      <c r="BL453">
        <v>525</v>
      </c>
      <c r="BM453">
        <v>590</v>
      </c>
      <c r="BN453">
        <v>710</v>
      </c>
      <c r="BO453">
        <v>710</v>
      </c>
      <c r="BP453">
        <v>340</v>
      </c>
      <c r="BQ453">
        <v>-1</v>
      </c>
      <c r="BR453">
        <v>1</v>
      </c>
      <c r="BS453">
        <v>1.9333333333333331E-2</v>
      </c>
      <c r="BT453">
        <v>2.1202614379084966E-2</v>
      </c>
      <c r="BU453">
        <v>1</v>
      </c>
      <c r="BV453">
        <v>2.0669934640522875E-2</v>
      </c>
      <c r="BW453">
        <v>59.16</v>
      </c>
      <c r="BX453">
        <v>64.88</v>
      </c>
      <c r="BY453">
        <v>63.25</v>
      </c>
      <c r="CA453">
        <v>1</v>
      </c>
      <c r="CB453">
        <v>1</v>
      </c>
      <c r="CC453">
        <v>1.9333333333333331E-2</v>
      </c>
      <c r="CD453">
        <v>2.1202614379084966E-2</v>
      </c>
      <c r="CE453">
        <v>2.0669934640522875E-2</v>
      </c>
      <c r="CF453">
        <v>9.2468265162200289E-2</v>
      </c>
      <c r="CG453">
        <v>2.6026143790849672E-2</v>
      </c>
      <c r="CH453">
        <v>79.64</v>
      </c>
      <c r="CI453">
        <v>9.2468265162200289E-2</v>
      </c>
      <c r="CJ453">
        <v>2.6026143790849672E-2</v>
      </c>
      <c r="CK453">
        <v>8.3695345557122713E-2</v>
      </c>
      <c r="CL453">
        <v>3.0366013071895424E-2</v>
      </c>
      <c r="CM453">
        <v>92.92</v>
      </c>
      <c r="CN453">
        <v>8.3695345557122713E-2</v>
      </c>
      <c r="CO453">
        <v>3.0366013071895424E-2</v>
      </c>
      <c r="CP453">
        <v>5.8580159849553365E-2</v>
      </c>
      <c r="CQ453">
        <v>3.0849673202614381E-2</v>
      </c>
      <c r="CR453">
        <v>94.4</v>
      </c>
      <c r="CS453">
        <v>5.8580159849553365E-2</v>
      </c>
      <c r="CT453">
        <v>3.0849673202614381E-2</v>
      </c>
      <c r="CU453">
        <v>1.4588998589562767</v>
      </c>
      <c r="CV453">
        <v>0.35869607843137258</v>
      </c>
      <c r="CW453">
        <v>1097.6100000000001</v>
      </c>
      <c r="CX453">
        <v>1</v>
      </c>
      <c r="CY453">
        <v>0.35869607843137258</v>
      </c>
      <c r="CZ453">
        <v>1.4588998589562767</v>
      </c>
      <c r="DA453">
        <v>0.35869607843137258</v>
      </c>
      <c r="DB453">
        <v>1097.6100000000001</v>
      </c>
      <c r="DC453">
        <v>1</v>
      </c>
      <c r="DD453">
        <v>0.35869607843137258</v>
      </c>
      <c r="DE453">
        <v>-2</v>
      </c>
      <c r="DF453">
        <v>0.39648039215686276</v>
      </c>
      <c r="DG453">
        <v>1213.23</v>
      </c>
      <c r="DI453">
        <v>0.39648039215686276</v>
      </c>
      <c r="DJ453">
        <v>-2</v>
      </c>
      <c r="DK453">
        <v>0.43426470588235289</v>
      </c>
      <c r="DL453">
        <v>1328.85</v>
      </c>
      <c r="DN453">
        <v>0.43426470588235289</v>
      </c>
      <c r="DO453">
        <v>0</v>
      </c>
      <c r="DS453" t="s">
        <v>3097</v>
      </c>
      <c r="DT453" t="s">
        <v>3032</v>
      </c>
      <c r="DU453" t="s">
        <v>2977</v>
      </c>
      <c r="DZ453">
        <v>177.25</v>
      </c>
      <c r="EA453">
        <v>177.25</v>
      </c>
      <c r="EB453">
        <v>177.25</v>
      </c>
      <c r="EC453">
        <v>177.25</v>
      </c>
      <c r="ED453">
        <v>0</v>
      </c>
      <c r="EE453">
        <v>0</v>
      </c>
      <c r="EF453">
        <v>62.216000000000001</v>
      </c>
      <c r="EG453">
        <v>0</v>
      </c>
      <c r="EK453">
        <v>62.216000000000001</v>
      </c>
      <c r="EL453">
        <v>1900.174</v>
      </c>
    </row>
    <row r="454" spans="1:142" x14ac:dyDescent="0.25">
      <c r="A454" t="s">
        <v>601</v>
      </c>
      <c r="B454" t="s">
        <v>1048</v>
      </c>
      <c r="C454" t="s">
        <v>1049</v>
      </c>
      <c r="D454">
        <v>1</v>
      </c>
      <c r="E454" t="s">
        <v>1050</v>
      </c>
      <c r="F454" t="s">
        <v>1153</v>
      </c>
      <c r="G454" t="s">
        <v>1154</v>
      </c>
      <c r="H454" t="s">
        <v>3279</v>
      </c>
      <c r="I454" t="s">
        <v>592</v>
      </c>
      <c r="J454" t="s">
        <v>592</v>
      </c>
      <c r="K454" t="s">
        <v>1153</v>
      </c>
      <c r="L454" t="s">
        <v>1155</v>
      </c>
      <c r="M454">
        <v>287</v>
      </c>
      <c r="N454" t="s">
        <v>56</v>
      </c>
      <c r="O454" t="s">
        <v>1156</v>
      </c>
      <c r="P454" t="s">
        <v>592</v>
      </c>
      <c r="Q454" t="s">
        <v>592</v>
      </c>
      <c r="R454" t="s">
        <v>2964</v>
      </c>
      <c r="S454" t="s">
        <v>34</v>
      </c>
      <c r="T454" t="s">
        <v>794</v>
      </c>
      <c r="U454" t="s">
        <v>4407</v>
      </c>
      <c r="V454" t="s">
        <v>26</v>
      </c>
      <c r="W454">
        <v>1</v>
      </c>
      <c r="X454" t="s">
        <v>4898</v>
      </c>
      <c r="Y454">
        <v>50000</v>
      </c>
      <c r="Z454">
        <v>15000</v>
      </c>
      <c r="AA454">
        <v>15000</v>
      </c>
      <c r="AB454">
        <v>15000</v>
      </c>
      <c r="AC454">
        <v>5000</v>
      </c>
      <c r="AD454" t="s">
        <v>4899</v>
      </c>
      <c r="AE454">
        <v>471852</v>
      </c>
      <c r="AF454" t="s">
        <v>19</v>
      </c>
      <c r="AG454">
        <v>0</v>
      </c>
      <c r="AH454" t="s">
        <v>4900</v>
      </c>
      <c r="AI454">
        <v>0</v>
      </c>
      <c r="AJ454" t="s">
        <v>4901</v>
      </c>
      <c r="AK454">
        <v>0</v>
      </c>
      <c r="AL454">
        <f t="shared" si="292"/>
        <v>0</v>
      </c>
      <c r="AM454" t="s">
        <v>19</v>
      </c>
      <c r="AN454">
        <v>-1</v>
      </c>
      <c r="AO454">
        <f t="shared" si="293"/>
        <v>0</v>
      </c>
      <c r="AP454" t="s">
        <v>19</v>
      </c>
      <c r="AQ454">
        <v>-1</v>
      </c>
      <c r="AR454">
        <f t="shared" si="294"/>
        <v>0</v>
      </c>
      <c r="AS454" t="s">
        <v>4902</v>
      </c>
      <c r="AT454">
        <v>0</v>
      </c>
      <c r="AU454">
        <f t="shared" si="295"/>
        <v>0</v>
      </c>
      <c r="AV454" t="s">
        <v>4903</v>
      </c>
      <c r="AW454">
        <v>0</v>
      </c>
      <c r="AX454" t="s">
        <v>4904</v>
      </c>
      <c r="AY454">
        <v>2.5880000000000001</v>
      </c>
      <c r="AZ454">
        <f t="shared" si="296"/>
        <v>2.5880000000000001</v>
      </c>
      <c r="BA454">
        <f t="shared" si="297"/>
        <v>2.5880000000000001</v>
      </c>
      <c r="BB454" t="s">
        <v>4905</v>
      </c>
      <c r="BC454">
        <v>0</v>
      </c>
      <c r="BD454" t="s">
        <v>4906</v>
      </c>
      <c r="BE454">
        <v>0</v>
      </c>
      <c r="BF454" t="s">
        <v>4906</v>
      </c>
      <c r="BG454" t="s">
        <v>1065</v>
      </c>
      <c r="BQ454">
        <v>0</v>
      </c>
      <c r="BR454">
        <v>0</v>
      </c>
      <c r="BS454">
        <v>0</v>
      </c>
      <c r="BT454">
        <v>0</v>
      </c>
      <c r="BU454">
        <v>0</v>
      </c>
      <c r="BV454">
        <v>0</v>
      </c>
      <c r="BW454">
        <v>0</v>
      </c>
      <c r="BX454">
        <v>0</v>
      </c>
      <c r="BY454">
        <v>0</v>
      </c>
      <c r="BZ454">
        <v>0</v>
      </c>
      <c r="CA454">
        <v>0</v>
      </c>
      <c r="CB454">
        <v>0</v>
      </c>
      <c r="CC454">
        <v>0</v>
      </c>
      <c r="CD454">
        <v>0</v>
      </c>
      <c r="CE454">
        <v>0</v>
      </c>
      <c r="CF454">
        <v>-1</v>
      </c>
      <c r="CG454">
        <v>0</v>
      </c>
      <c r="CH454">
        <v>0</v>
      </c>
      <c r="CJ454">
        <v>0</v>
      </c>
      <c r="CK454">
        <v>-2</v>
      </c>
      <c r="CL454">
        <v>0</v>
      </c>
      <c r="CM454">
        <v>0</v>
      </c>
      <c r="CO454">
        <v>0</v>
      </c>
      <c r="CP454">
        <v>-2</v>
      </c>
      <c r="CQ454">
        <v>0</v>
      </c>
      <c r="CR454">
        <v>0</v>
      </c>
      <c r="CT454">
        <v>0</v>
      </c>
      <c r="CU454">
        <v>0</v>
      </c>
      <c r="CV454">
        <v>0</v>
      </c>
      <c r="CW454">
        <v>0</v>
      </c>
      <c r="CX454">
        <v>0</v>
      </c>
      <c r="CY454">
        <v>0</v>
      </c>
      <c r="CZ454">
        <v>1.7253333333333334E-4</v>
      </c>
      <c r="DA454">
        <v>5.1759999999999999E-5</v>
      </c>
      <c r="DB454">
        <v>2.5880000000000001</v>
      </c>
      <c r="DC454">
        <v>1.7253333333333334E-4</v>
      </c>
      <c r="DD454">
        <v>5.1759999999999999E-5</v>
      </c>
      <c r="DE454">
        <v>-2</v>
      </c>
      <c r="DF454">
        <v>5.1759999999999999E-5</v>
      </c>
      <c r="DG454">
        <v>2.5880000000000001</v>
      </c>
      <c r="DI454">
        <v>5.1759999999999999E-5</v>
      </c>
      <c r="DJ454">
        <v>-2</v>
      </c>
      <c r="DK454">
        <v>5.1759999999999999E-5</v>
      </c>
      <c r="DL454">
        <v>2.5880000000000001</v>
      </c>
      <c r="DN454">
        <v>5.1759999999999999E-5</v>
      </c>
      <c r="DO454">
        <v>0</v>
      </c>
      <c r="DS454" t="s">
        <v>3097</v>
      </c>
      <c r="DU454" t="s">
        <v>2977</v>
      </c>
      <c r="DV454" t="s">
        <v>4907</v>
      </c>
      <c r="DW454" t="s">
        <v>19</v>
      </c>
      <c r="DX454" t="s">
        <v>4908</v>
      </c>
      <c r="DY454" t="s">
        <v>19</v>
      </c>
      <c r="DZ454">
        <v>-1</v>
      </c>
      <c r="EA454">
        <v>-1</v>
      </c>
      <c r="EB454">
        <v>-1</v>
      </c>
      <c r="EC454">
        <v>15000</v>
      </c>
      <c r="ED454">
        <v>0</v>
      </c>
      <c r="EE454">
        <v>0</v>
      </c>
      <c r="EF454">
        <v>10000</v>
      </c>
      <c r="EG454">
        <v>5000</v>
      </c>
    </row>
    <row r="455" spans="1:142" x14ac:dyDescent="0.25">
      <c r="A455" t="s">
        <v>601</v>
      </c>
      <c r="B455" t="s">
        <v>1048</v>
      </c>
      <c r="C455" t="s">
        <v>1049</v>
      </c>
      <c r="D455">
        <v>1</v>
      </c>
      <c r="E455" t="s">
        <v>1050</v>
      </c>
      <c r="F455" t="s">
        <v>1153</v>
      </c>
      <c r="G455" t="s">
        <v>1154</v>
      </c>
      <c r="H455" t="s">
        <v>3279</v>
      </c>
      <c r="I455" t="s">
        <v>592</v>
      </c>
      <c r="J455" t="s">
        <v>592</v>
      </c>
      <c r="K455" t="s">
        <v>1153</v>
      </c>
      <c r="L455" t="s">
        <v>1157</v>
      </c>
      <c r="M455">
        <v>288</v>
      </c>
      <c r="N455" t="s">
        <v>56</v>
      </c>
      <c r="O455" t="s">
        <v>1158</v>
      </c>
      <c r="P455" t="s">
        <v>592</v>
      </c>
      <c r="Q455" t="s">
        <v>592</v>
      </c>
      <c r="R455" t="s">
        <v>2964</v>
      </c>
      <c r="S455" t="s">
        <v>34</v>
      </c>
      <c r="T455" t="s">
        <v>52</v>
      </c>
      <c r="U455" t="s">
        <v>2991</v>
      </c>
      <c r="V455" t="s">
        <v>26</v>
      </c>
      <c r="W455">
        <v>2</v>
      </c>
      <c r="X455" t="s">
        <v>4898</v>
      </c>
      <c r="Y455">
        <v>9</v>
      </c>
      <c r="Z455">
        <v>3</v>
      </c>
      <c r="AA455">
        <v>3</v>
      </c>
      <c r="AB455">
        <v>3</v>
      </c>
      <c r="AC455">
        <v>-1</v>
      </c>
      <c r="AD455" t="s">
        <v>19</v>
      </c>
      <c r="AE455">
        <v>0</v>
      </c>
      <c r="AF455" t="s">
        <v>19</v>
      </c>
      <c r="AG455">
        <v>0</v>
      </c>
      <c r="AH455" t="s">
        <v>3964</v>
      </c>
      <c r="AI455">
        <v>0</v>
      </c>
      <c r="AJ455" t="s">
        <v>3964</v>
      </c>
      <c r="AK455">
        <v>-1</v>
      </c>
      <c r="AL455">
        <f>+AG455</f>
        <v>0</v>
      </c>
      <c r="AM455" t="s">
        <v>19</v>
      </c>
      <c r="AN455">
        <v>-1</v>
      </c>
      <c r="AO455">
        <f t="shared" si="293"/>
        <v>0</v>
      </c>
      <c r="AP455" t="s">
        <v>19</v>
      </c>
      <c r="AQ455">
        <v>-1</v>
      </c>
      <c r="AR455">
        <f t="shared" si="294"/>
        <v>0</v>
      </c>
      <c r="AS455" t="s">
        <v>4909</v>
      </c>
      <c r="AT455">
        <v>-1</v>
      </c>
      <c r="AU455">
        <f t="shared" si="295"/>
        <v>0</v>
      </c>
      <c r="AV455" t="s">
        <v>4910</v>
      </c>
      <c r="AW455">
        <v>0</v>
      </c>
      <c r="AX455" t="s">
        <v>4911</v>
      </c>
      <c r="AY455">
        <v>0</v>
      </c>
      <c r="AZ455">
        <f t="shared" si="296"/>
        <v>0</v>
      </c>
      <c r="BA455">
        <f t="shared" si="297"/>
        <v>0</v>
      </c>
      <c r="BB455" t="s">
        <v>4912</v>
      </c>
      <c r="BC455">
        <v>0</v>
      </c>
      <c r="BD455" t="s">
        <v>4913</v>
      </c>
      <c r="BE455">
        <v>0</v>
      </c>
      <c r="BF455" t="s">
        <v>4913</v>
      </c>
      <c r="BG455" t="s">
        <v>1065</v>
      </c>
      <c r="BQ455">
        <v>-1</v>
      </c>
      <c r="BR455">
        <v>-1</v>
      </c>
      <c r="BS455">
        <v>0</v>
      </c>
      <c r="BT455">
        <v>0</v>
      </c>
      <c r="BU455">
        <v>-1</v>
      </c>
      <c r="BV455">
        <v>0</v>
      </c>
      <c r="BW455">
        <v>0</v>
      </c>
      <c r="BX455">
        <v>0</v>
      </c>
      <c r="BY455">
        <v>0</v>
      </c>
      <c r="CC455">
        <v>0</v>
      </c>
      <c r="CD455">
        <v>0</v>
      </c>
      <c r="CE455">
        <v>0</v>
      </c>
      <c r="CF455">
        <v>-1</v>
      </c>
      <c r="CG455">
        <v>0</v>
      </c>
      <c r="CH455">
        <v>0</v>
      </c>
      <c r="CJ455">
        <v>0</v>
      </c>
      <c r="CK455">
        <v>-2</v>
      </c>
      <c r="CL455">
        <v>0</v>
      </c>
      <c r="CM455">
        <v>0</v>
      </c>
      <c r="CO455">
        <v>0</v>
      </c>
      <c r="CP455">
        <v>-2</v>
      </c>
      <c r="CQ455">
        <v>0</v>
      </c>
      <c r="CR455">
        <v>0</v>
      </c>
      <c r="CT455">
        <v>0</v>
      </c>
      <c r="CU455">
        <v>0</v>
      </c>
      <c r="CV455">
        <v>0</v>
      </c>
      <c r="CW455">
        <v>0</v>
      </c>
      <c r="CX455">
        <v>0</v>
      </c>
      <c r="CY455">
        <v>0</v>
      </c>
      <c r="CZ455">
        <v>0</v>
      </c>
      <c r="DA455">
        <v>0</v>
      </c>
      <c r="DB455">
        <v>0</v>
      </c>
      <c r="DC455">
        <v>0</v>
      </c>
      <c r="DD455">
        <v>0</v>
      </c>
      <c r="DE455">
        <v>-2</v>
      </c>
      <c r="DF455">
        <v>0</v>
      </c>
      <c r="DG455">
        <v>0</v>
      </c>
      <c r="DI455">
        <v>0</v>
      </c>
      <c r="DJ455">
        <v>-2</v>
      </c>
      <c r="DK455">
        <v>0</v>
      </c>
      <c r="DL455">
        <v>0</v>
      </c>
      <c r="DN455">
        <v>0</v>
      </c>
      <c r="DO455">
        <v>0</v>
      </c>
      <c r="DS455" t="s">
        <v>3097</v>
      </c>
      <c r="DT455" t="s">
        <v>3032</v>
      </c>
      <c r="DU455" t="s">
        <v>2977</v>
      </c>
      <c r="DV455" t="s">
        <v>4907</v>
      </c>
      <c r="DW455" t="s">
        <v>19</v>
      </c>
      <c r="DX455" t="s">
        <v>4908</v>
      </c>
      <c r="DY455" t="s">
        <v>19</v>
      </c>
      <c r="DZ455">
        <v>-1</v>
      </c>
      <c r="EA455">
        <v>-1</v>
      </c>
      <c r="EB455">
        <v>-1</v>
      </c>
      <c r="EC455">
        <v>3</v>
      </c>
      <c r="ED455">
        <v>0</v>
      </c>
      <c r="EE455">
        <v>0</v>
      </c>
      <c r="EF455">
        <v>0</v>
      </c>
      <c r="EG455">
        <v>3</v>
      </c>
    </row>
    <row r="456" spans="1:142" x14ac:dyDescent="0.25">
      <c r="A456" t="s">
        <v>601</v>
      </c>
      <c r="B456" t="s">
        <v>1048</v>
      </c>
      <c r="C456" t="s">
        <v>1049</v>
      </c>
      <c r="D456">
        <v>1</v>
      </c>
      <c r="E456" t="s">
        <v>1050</v>
      </c>
      <c r="F456" t="s">
        <v>1153</v>
      </c>
      <c r="G456" t="s">
        <v>1154</v>
      </c>
      <c r="H456" t="s">
        <v>3279</v>
      </c>
      <c r="I456" t="s">
        <v>592</v>
      </c>
      <c r="J456" t="s">
        <v>592</v>
      </c>
      <c r="K456" t="s">
        <v>1153</v>
      </c>
      <c r="L456" t="s">
        <v>1159</v>
      </c>
      <c r="M456">
        <v>289</v>
      </c>
      <c r="N456" t="s">
        <v>56</v>
      </c>
      <c r="O456" t="s">
        <v>1160</v>
      </c>
      <c r="P456" t="s">
        <v>592</v>
      </c>
      <c r="Q456" t="s">
        <v>592</v>
      </c>
      <c r="R456" t="s">
        <v>2964</v>
      </c>
      <c r="S456" t="s">
        <v>64</v>
      </c>
      <c r="T456" t="s">
        <v>25</v>
      </c>
      <c r="U456" t="s">
        <v>2965</v>
      </c>
      <c r="V456" t="s">
        <v>26</v>
      </c>
      <c r="W456">
        <v>3</v>
      </c>
      <c r="X456" t="s">
        <v>4898</v>
      </c>
      <c r="Y456">
        <v>1</v>
      </c>
      <c r="Z456">
        <v>1</v>
      </c>
      <c r="AA456">
        <v>0.5</v>
      </c>
      <c r="AB456">
        <v>0.2</v>
      </c>
      <c r="AC456">
        <v>-1</v>
      </c>
      <c r="AD456" t="s">
        <v>19</v>
      </c>
      <c r="AE456">
        <v>0</v>
      </c>
      <c r="AF456" t="s">
        <v>19</v>
      </c>
      <c r="AG456">
        <v>-1</v>
      </c>
      <c r="AH456" t="s">
        <v>3964</v>
      </c>
      <c r="AI456">
        <v>-1</v>
      </c>
      <c r="AJ456" t="s">
        <v>3964</v>
      </c>
      <c r="AK456">
        <v>-1</v>
      </c>
      <c r="AL456">
        <f t="shared" ref="AL456:AL458" si="298">+AK456</f>
        <v>-1</v>
      </c>
      <c r="AM456" t="s">
        <v>19</v>
      </c>
      <c r="AN456">
        <v>-1</v>
      </c>
      <c r="AP456" t="s">
        <v>19</v>
      </c>
      <c r="AQ456">
        <v>-1</v>
      </c>
      <c r="AS456" t="s">
        <v>4914</v>
      </c>
      <c r="AT456">
        <v>-1</v>
      </c>
      <c r="AV456" t="s">
        <v>4915</v>
      </c>
      <c r="AW456">
        <v>0</v>
      </c>
      <c r="AX456" t="s">
        <v>4916</v>
      </c>
      <c r="AY456">
        <v>0</v>
      </c>
      <c r="BA456">
        <f t="shared" ref="BA456:BA458" si="299">+AY456</f>
        <v>0</v>
      </c>
      <c r="BB456" t="s">
        <v>4917</v>
      </c>
      <c r="BC456">
        <v>0</v>
      </c>
      <c r="BD456" t="s">
        <v>4918</v>
      </c>
      <c r="BE456">
        <v>0</v>
      </c>
      <c r="BF456" t="s">
        <v>4918</v>
      </c>
      <c r="BG456" t="s">
        <v>1065</v>
      </c>
      <c r="BQ456">
        <v>-1</v>
      </c>
      <c r="BR456">
        <v>-1</v>
      </c>
      <c r="BS456">
        <v>0</v>
      </c>
      <c r="BT456">
        <v>-2</v>
      </c>
      <c r="BU456">
        <v>-1</v>
      </c>
      <c r="BV456">
        <v>-2</v>
      </c>
      <c r="BW456">
        <v>0</v>
      </c>
      <c r="BX456">
        <v>-1</v>
      </c>
      <c r="BY456">
        <v>-1</v>
      </c>
      <c r="CC456">
        <v>0</v>
      </c>
      <c r="CD456">
        <v>0</v>
      </c>
      <c r="CE456">
        <v>0</v>
      </c>
      <c r="CF456">
        <v>-1</v>
      </c>
      <c r="CG456">
        <v>-2</v>
      </c>
      <c r="CH456">
        <v>-1</v>
      </c>
      <c r="CJ456">
        <v>0</v>
      </c>
      <c r="CK456">
        <v>-1</v>
      </c>
      <c r="CL456">
        <v>-2</v>
      </c>
      <c r="CM456">
        <v>-1</v>
      </c>
      <c r="CO456">
        <v>0</v>
      </c>
      <c r="CP456">
        <v>-1</v>
      </c>
      <c r="CQ456">
        <v>-2</v>
      </c>
      <c r="CR456">
        <v>-1</v>
      </c>
      <c r="CT456">
        <v>0</v>
      </c>
      <c r="CU456">
        <v>0</v>
      </c>
      <c r="CV456">
        <v>0</v>
      </c>
      <c r="CW456">
        <v>0</v>
      </c>
      <c r="CX456">
        <v>0</v>
      </c>
      <c r="CY456">
        <v>0</v>
      </c>
      <c r="CZ456">
        <v>0</v>
      </c>
      <c r="DA456">
        <v>0</v>
      </c>
      <c r="DB456">
        <v>0</v>
      </c>
      <c r="DC456">
        <v>0</v>
      </c>
      <c r="DD456">
        <v>0</v>
      </c>
      <c r="DE456">
        <v>-2</v>
      </c>
      <c r="DF456">
        <v>0</v>
      </c>
      <c r="DG456">
        <v>0</v>
      </c>
      <c r="DI456">
        <v>0</v>
      </c>
      <c r="DJ456">
        <v>-2</v>
      </c>
      <c r="DK456">
        <v>0</v>
      </c>
      <c r="DL456">
        <v>0</v>
      </c>
      <c r="DN456">
        <v>0</v>
      </c>
      <c r="DO456">
        <v>0</v>
      </c>
      <c r="DS456" t="s">
        <v>3097</v>
      </c>
      <c r="DU456" t="s">
        <v>2977</v>
      </c>
      <c r="DV456" t="s">
        <v>4907</v>
      </c>
      <c r="DW456" t="s">
        <v>19</v>
      </c>
      <c r="DX456" t="s">
        <v>4908</v>
      </c>
      <c r="DY456" t="s">
        <v>19</v>
      </c>
      <c r="DZ456">
        <v>-1</v>
      </c>
      <c r="EA456">
        <v>-1</v>
      </c>
      <c r="EB456">
        <v>-1</v>
      </c>
      <c r="EC456">
        <v>0.2</v>
      </c>
      <c r="ED456">
        <v>0</v>
      </c>
      <c r="EE456">
        <v>0</v>
      </c>
      <c r="EF456">
        <v>0</v>
      </c>
      <c r="EG456">
        <v>0.5</v>
      </c>
    </row>
    <row r="457" spans="1:142" x14ac:dyDescent="0.25">
      <c r="A457" t="s">
        <v>601</v>
      </c>
      <c r="B457" t="s">
        <v>1048</v>
      </c>
      <c r="C457" t="s">
        <v>1161</v>
      </c>
      <c r="D457">
        <v>2</v>
      </c>
      <c r="E457" t="s">
        <v>1162</v>
      </c>
      <c r="F457" t="s">
        <v>19</v>
      </c>
      <c r="G457" t="s">
        <v>19</v>
      </c>
      <c r="H457" t="s">
        <v>19</v>
      </c>
      <c r="I457" t="s">
        <v>19</v>
      </c>
      <c r="J457" t="s">
        <v>19</v>
      </c>
      <c r="K457" t="s">
        <v>1161</v>
      </c>
      <c r="L457" t="s">
        <v>1163</v>
      </c>
      <c r="M457">
        <v>366</v>
      </c>
      <c r="N457" t="s">
        <v>21</v>
      </c>
      <c r="O457" t="s">
        <v>1164</v>
      </c>
      <c r="P457" t="s">
        <v>4919</v>
      </c>
      <c r="Q457" t="s">
        <v>1165</v>
      </c>
      <c r="R457" t="s">
        <v>4637</v>
      </c>
      <c r="S457" t="s">
        <v>64</v>
      </c>
      <c r="T457" t="s">
        <v>25</v>
      </c>
      <c r="U457" t="s">
        <v>2965</v>
      </c>
      <c r="V457" t="s">
        <v>26</v>
      </c>
      <c r="W457">
        <v>1</v>
      </c>
      <c r="X457" t="s">
        <v>4404</v>
      </c>
      <c r="Y457">
        <v>1</v>
      </c>
      <c r="Z457">
        <v>1</v>
      </c>
      <c r="AA457">
        <v>1</v>
      </c>
      <c r="AB457">
        <v>0.6</v>
      </c>
      <c r="AC457">
        <v>0.2</v>
      </c>
      <c r="AD457" t="s">
        <v>19</v>
      </c>
      <c r="AE457">
        <v>-2</v>
      </c>
      <c r="AF457" t="s">
        <v>19</v>
      </c>
      <c r="AG457">
        <v>0.2</v>
      </c>
      <c r="AH457" t="s">
        <v>19</v>
      </c>
      <c r="AI457">
        <v>0.33</v>
      </c>
      <c r="AJ457" t="s">
        <v>19</v>
      </c>
      <c r="AK457">
        <v>0.33</v>
      </c>
      <c r="AL457">
        <f t="shared" si="298"/>
        <v>0.33</v>
      </c>
      <c r="AM457" t="s">
        <v>19</v>
      </c>
      <c r="AN457">
        <v>0.35</v>
      </c>
      <c r="AP457" t="s">
        <v>19</v>
      </c>
      <c r="AQ457">
        <v>0.36649999999999999</v>
      </c>
      <c r="AS457" t="s">
        <v>4920</v>
      </c>
      <c r="AT457">
        <v>0.39200000000000002</v>
      </c>
      <c r="AV457" t="s">
        <v>4921</v>
      </c>
      <c r="AW457">
        <v>0.51</v>
      </c>
      <c r="AX457" t="s">
        <v>19</v>
      </c>
      <c r="AY457">
        <v>0.57999999999999996</v>
      </c>
      <c r="BA457">
        <f t="shared" si="299"/>
        <v>0.57999999999999996</v>
      </c>
      <c r="BB457" t="s">
        <v>19</v>
      </c>
      <c r="BC457">
        <v>0.60499999999999998</v>
      </c>
      <c r="BD457" t="s">
        <v>19</v>
      </c>
      <c r="BE457">
        <v>0.60499999999999998</v>
      </c>
      <c r="BF457" t="s">
        <v>19</v>
      </c>
      <c r="BG457" t="s">
        <v>19</v>
      </c>
      <c r="BI457">
        <v>1</v>
      </c>
      <c r="BQ457">
        <v>1.3333333333333333</v>
      </c>
      <c r="BR457">
        <v>1.65</v>
      </c>
      <c r="BS457">
        <v>0.2</v>
      </c>
      <c r="BT457">
        <v>0.33</v>
      </c>
      <c r="BU457">
        <v>1.65</v>
      </c>
      <c r="BV457">
        <v>0.33</v>
      </c>
      <c r="BW457">
        <v>0.2</v>
      </c>
      <c r="BX457">
        <v>0.33</v>
      </c>
      <c r="BY457">
        <v>0.33</v>
      </c>
      <c r="BZ457">
        <v>0</v>
      </c>
      <c r="CA457">
        <v>1</v>
      </c>
      <c r="CB457">
        <v>1</v>
      </c>
      <c r="CC457">
        <v>0</v>
      </c>
      <c r="CD457">
        <v>0.33</v>
      </c>
      <c r="CE457">
        <v>0.33</v>
      </c>
      <c r="CF457">
        <v>1.0606060606060606</v>
      </c>
      <c r="CG457">
        <v>0.35</v>
      </c>
      <c r="CH457">
        <v>0.35</v>
      </c>
      <c r="CI457">
        <v>1</v>
      </c>
      <c r="CJ457">
        <v>0.35</v>
      </c>
      <c r="CK457">
        <v>0.9162499999999999</v>
      </c>
      <c r="CL457">
        <v>0.36649999999999999</v>
      </c>
      <c r="CM457">
        <v>0.36649999999999999</v>
      </c>
      <c r="CN457">
        <v>0.9162499999999999</v>
      </c>
      <c r="CO457">
        <v>0.36649999999999999</v>
      </c>
      <c r="CP457">
        <v>0.78400000000000003</v>
      </c>
      <c r="CQ457">
        <v>0.39200000000000002</v>
      </c>
      <c r="CR457">
        <v>0.39200000000000002</v>
      </c>
      <c r="CS457">
        <v>0.78400000000000003</v>
      </c>
      <c r="CT457">
        <v>0.39200000000000002</v>
      </c>
      <c r="CU457">
        <v>0.85000000000000009</v>
      </c>
      <c r="CV457">
        <v>0.51</v>
      </c>
      <c r="CW457">
        <v>0.51</v>
      </c>
      <c r="CX457">
        <v>0.85000000000000009</v>
      </c>
      <c r="CY457">
        <v>0.51</v>
      </c>
      <c r="CZ457">
        <v>0.96666666666666667</v>
      </c>
      <c r="DA457">
        <v>0.57999999999999996</v>
      </c>
      <c r="DB457">
        <v>0.57999999999999996</v>
      </c>
      <c r="DC457">
        <v>0.96666666666666667</v>
      </c>
      <c r="DD457">
        <v>0.57999999999999996</v>
      </c>
      <c r="DE457">
        <v>1</v>
      </c>
      <c r="DF457">
        <v>0.60499999999999998</v>
      </c>
      <c r="DG457">
        <v>0.60499999999999998</v>
      </c>
      <c r="DH457">
        <v>1</v>
      </c>
      <c r="DI457">
        <v>0.60499999999999998</v>
      </c>
      <c r="DJ457">
        <v>0.96031746031746024</v>
      </c>
      <c r="DK457">
        <v>0.60499999999999998</v>
      </c>
      <c r="DL457">
        <v>0.60499999999999998</v>
      </c>
      <c r="DM457">
        <v>0.96031746031746024</v>
      </c>
      <c r="DN457">
        <v>0.60499999999999998</v>
      </c>
      <c r="DO457">
        <v>0</v>
      </c>
      <c r="DZ457">
        <v>0.33</v>
      </c>
      <c r="EA457">
        <v>0.4</v>
      </c>
      <c r="EB457">
        <v>0.5</v>
      </c>
      <c r="EC457">
        <v>0.6</v>
      </c>
      <c r="ED457">
        <v>0.60499999999999998</v>
      </c>
      <c r="EE457">
        <v>0.63</v>
      </c>
      <c r="EF457">
        <v>0.70499999999999996</v>
      </c>
      <c r="EG457">
        <v>0.78</v>
      </c>
      <c r="EK457">
        <v>0.78</v>
      </c>
    </row>
    <row r="458" spans="1:142" x14ac:dyDescent="0.25">
      <c r="A458" t="s">
        <v>601</v>
      </c>
      <c r="B458" t="s">
        <v>1048</v>
      </c>
      <c r="C458" t="s">
        <v>1161</v>
      </c>
      <c r="D458">
        <v>2</v>
      </c>
      <c r="E458" t="s">
        <v>1162</v>
      </c>
      <c r="F458" t="s">
        <v>19</v>
      </c>
      <c r="G458" t="s">
        <v>19</v>
      </c>
      <c r="H458" t="s">
        <v>19</v>
      </c>
      <c r="I458" t="s">
        <v>19</v>
      </c>
      <c r="J458" t="s">
        <v>19</v>
      </c>
      <c r="K458" t="s">
        <v>1161</v>
      </c>
      <c r="L458" t="s">
        <v>1166</v>
      </c>
      <c r="M458">
        <v>367</v>
      </c>
      <c r="N458" t="s">
        <v>21</v>
      </c>
      <c r="O458" t="s">
        <v>1167</v>
      </c>
      <c r="P458" t="s">
        <v>4919</v>
      </c>
      <c r="Q458" t="s">
        <v>1165</v>
      </c>
      <c r="R458" t="s">
        <v>4637</v>
      </c>
      <c r="S458" t="s">
        <v>64</v>
      </c>
      <c r="T458" t="s">
        <v>797</v>
      </c>
      <c r="U458" t="s">
        <v>4410</v>
      </c>
      <c r="V458" t="s">
        <v>26</v>
      </c>
      <c r="W458">
        <v>2</v>
      </c>
      <c r="X458" t="s">
        <v>4922</v>
      </c>
      <c r="Y458">
        <v>989948</v>
      </c>
      <c r="Z458">
        <v>989948</v>
      </c>
      <c r="AA458">
        <v>899948</v>
      </c>
      <c r="AB458">
        <v>879948</v>
      </c>
      <c r="AC458">
        <v>859948</v>
      </c>
      <c r="AD458" t="s">
        <v>19</v>
      </c>
      <c r="AE458">
        <v>839948</v>
      </c>
      <c r="AF458" t="s">
        <v>19</v>
      </c>
      <c r="AG458">
        <v>839948</v>
      </c>
      <c r="AH458" t="s">
        <v>19</v>
      </c>
      <c r="AI458">
        <v>846836</v>
      </c>
      <c r="AJ458" t="s">
        <v>19</v>
      </c>
      <c r="AK458">
        <v>846836</v>
      </c>
      <c r="AL458">
        <f t="shared" si="298"/>
        <v>846836</v>
      </c>
      <c r="AM458" t="s">
        <v>19</v>
      </c>
      <c r="AN458">
        <v>846836</v>
      </c>
      <c r="AP458" t="s">
        <v>19</v>
      </c>
      <c r="AQ458">
        <v>846836</v>
      </c>
      <c r="AS458" t="s">
        <v>19</v>
      </c>
      <c r="AT458">
        <v>846836</v>
      </c>
      <c r="AV458" t="s">
        <v>19</v>
      </c>
      <c r="AW458">
        <v>917403</v>
      </c>
      <c r="AX458" t="s">
        <v>4923</v>
      </c>
      <c r="AY458">
        <v>917002.87</v>
      </c>
      <c r="BA458">
        <f t="shared" si="299"/>
        <v>917002.87</v>
      </c>
      <c r="BB458" t="s">
        <v>4924</v>
      </c>
      <c r="BC458">
        <v>917002.87</v>
      </c>
      <c r="BD458" t="s">
        <v>19</v>
      </c>
      <c r="BE458">
        <v>917002.87</v>
      </c>
      <c r="BF458" t="s">
        <v>19</v>
      </c>
      <c r="BG458" t="s">
        <v>19</v>
      </c>
      <c r="BO458">
        <v>3</v>
      </c>
      <c r="BP458">
        <v>1</v>
      </c>
      <c r="BQ458">
        <v>0</v>
      </c>
      <c r="BR458">
        <v>0.34439999999999998</v>
      </c>
      <c r="BS458">
        <v>0</v>
      </c>
      <c r="BT458">
        <v>4.5920000000000002E-2</v>
      </c>
      <c r="BU458">
        <v>0.34439999999999998</v>
      </c>
      <c r="BV458">
        <v>4.5920000000000002E-2</v>
      </c>
      <c r="BW458">
        <v>839948</v>
      </c>
      <c r="BX458">
        <v>846836</v>
      </c>
      <c r="BY458">
        <v>846836</v>
      </c>
      <c r="BZ458">
        <v>0</v>
      </c>
      <c r="CA458">
        <v>0.34439999999999998</v>
      </c>
      <c r="CB458">
        <v>0.34439999999999998</v>
      </c>
      <c r="CC458">
        <v>0</v>
      </c>
      <c r="CD458">
        <v>4.5920000000000002E-2</v>
      </c>
      <c r="CE458">
        <v>4.5920000000000002E-2</v>
      </c>
      <c r="CF458">
        <v>1</v>
      </c>
      <c r="CG458">
        <v>4.5920000000000002E-2</v>
      </c>
      <c r="CH458">
        <v>846836</v>
      </c>
      <c r="CI458">
        <v>1</v>
      </c>
      <c r="CJ458">
        <v>4.5920000000000002E-2</v>
      </c>
      <c r="CK458">
        <v>1</v>
      </c>
      <c r="CL458">
        <v>4.5920000000000002E-2</v>
      </c>
      <c r="CM458">
        <v>846836</v>
      </c>
      <c r="CN458">
        <v>1</v>
      </c>
      <c r="CO458">
        <v>4.5920000000000002E-2</v>
      </c>
      <c r="CP458">
        <v>1</v>
      </c>
      <c r="CQ458">
        <v>4.5920000000000002E-2</v>
      </c>
      <c r="CR458">
        <v>846836</v>
      </c>
      <c r="CS458">
        <v>1</v>
      </c>
      <c r="CT458">
        <v>4.5920000000000002E-2</v>
      </c>
      <c r="CU458">
        <v>1.936375</v>
      </c>
      <c r="CV458">
        <v>0.51636666666666664</v>
      </c>
      <c r="CW458">
        <v>917403</v>
      </c>
      <c r="CX458">
        <v>1</v>
      </c>
      <c r="CY458">
        <v>0.51636666666666664</v>
      </c>
      <c r="CZ458">
        <v>1.9263717499999999</v>
      </c>
      <c r="DA458">
        <v>0.51369913333333328</v>
      </c>
      <c r="DB458">
        <v>917002.87</v>
      </c>
      <c r="DC458">
        <v>1</v>
      </c>
      <c r="DD458">
        <v>0.51369913333333328</v>
      </c>
      <c r="DE458">
        <v>1</v>
      </c>
      <c r="DF458">
        <v>0.51369913333333328</v>
      </c>
      <c r="DG458">
        <v>917002.87</v>
      </c>
      <c r="DH458">
        <v>1</v>
      </c>
      <c r="DI458">
        <v>0.51369913333333328</v>
      </c>
      <c r="DJ458">
        <v>1</v>
      </c>
      <c r="DK458">
        <v>0.51369913333333328</v>
      </c>
      <c r="DL458">
        <v>917002.87</v>
      </c>
      <c r="DM458">
        <v>1</v>
      </c>
      <c r="DN458">
        <v>0.51369913333333328</v>
      </c>
      <c r="DO458">
        <v>-1</v>
      </c>
      <c r="DZ458">
        <v>846836</v>
      </c>
      <c r="EA458">
        <v>846836</v>
      </c>
      <c r="EB458">
        <v>846836</v>
      </c>
      <c r="EC458">
        <v>879948</v>
      </c>
      <c r="ED458">
        <v>917002.87</v>
      </c>
      <c r="EE458">
        <v>917002.87</v>
      </c>
      <c r="EF458">
        <v>917002.87</v>
      </c>
      <c r="EG458">
        <v>917002.87</v>
      </c>
      <c r="EK458">
        <v>917002.87</v>
      </c>
    </row>
    <row r="459" spans="1:142" x14ac:dyDescent="0.25">
      <c r="A459" t="s">
        <v>601</v>
      </c>
      <c r="B459" t="s">
        <v>1048</v>
      </c>
      <c r="C459" t="s">
        <v>1161</v>
      </c>
      <c r="D459">
        <v>2</v>
      </c>
      <c r="E459" t="s">
        <v>1162</v>
      </c>
      <c r="F459" t="s">
        <v>19</v>
      </c>
      <c r="G459" t="s">
        <v>19</v>
      </c>
      <c r="H459" t="s">
        <v>19</v>
      </c>
      <c r="I459" t="s">
        <v>19</v>
      </c>
      <c r="J459" t="s">
        <v>19</v>
      </c>
      <c r="K459" t="s">
        <v>1161</v>
      </c>
      <c r="L459" t="s">
        <v>1168</v>
      </c>
      <c r="M459">
        <v>368</v>
      </c>
      <c r="N459" t="s">
        <v>21</v>
      </c>
      <c r="O459" t="s">
        <v>1169</v>
      </c>
      <c r="P459" t="s">
        <v>4919</v>
      </c>
      <c r="Q459" t="s">
        <v>1165</v>
      </c>
      <c r="R459" t="s">
        <v>4637</v>
      </c>
      <c r="S459" t="s">
        <v>34</v>
      </c>
      <c r="T459" t="s">
        <v>797</v>
      </c>
      <c r="U459" t="s">
        <v>4410</v>
      </c>
      <c r="V459" t="s">
        <v>26</v>
      </c>
      <c r="W459">
        <v>3</v>
      </c>
      <c r="X459" t="s">
        <v>4925</v>
      </c>
      <c r="Y459">
        <v>71900</v>
      </c>
      <c r="Z459">
        <v>475</v>
      </c>
      <c r="AA459">
        <v>475</v>
      </c>
      <c r="AB459">
        <v>20475</v>
      </c>
      <c r="AC459">
        <v>50475</v>
      </c>
      <c r="AD459" t="s">
        <v>19</v>
      </c>
      <c r="AE459">
        <v>69931</v>
      </c>
      <c r="AF459" t="s">
        <v>19</v>
      </c>
      <c r="AG459">
        <v>45611.839999999997</v>
      </c>
      <c r="AH459" t="s">
        <v>19</v>
      </c>
      <c r="AI459">
        <v>26349.16</v>
      </c>
      <c r="AJ459" t="s">
        <v>19</v>
      </c>
      <c r="AK459">
        <v>26342.16</v>
      </c>
      <c r="AL459">
        <f>+AG459+AK459</f>
        <v>71954</v>
      </c>
      <c r="AM459" t="s">
        <v>4926</v>
      </c>
      <c r="AN459">
        <v>0</v>
      </c>
      <c r="AO459">
        <f>+IF(AND(AN459&lt;&gt;-1,AN459&lt;&gt;-2),AN459,0)</f>
        <v>0</v>
      </c>
      <c r="AP459" t="s">
        <v>19</v>
      </c>
      <c r="AQ459">
        <v>3206.07</v>
      </c>
      <c r="AR459">
        <f>+IF(AND(AQ459&lt;&gt;-1,AQ459&lt;&gt;-2),AQ459,0)</f>
        <v>3206.07</v>
      </c>
      <c r="AS459" t="s">
        <v>4927</v>
      </c>
      <c r="AT459">
        <v>39787.620000000003</v>
      </c>
      <c r="AU459">
        <f>+IF(AND(AT459&lt;&gt;-1,AT459&lt;&gt;-2),AT459,0)</f>
        <v>39787.620000000003</v>
      </c>
      <c r="AV459" t="s">
        <v>4927</v>
      </c>
      <c r="AW459">
        <v>20565.8</v>
      </c>
      <c r="AX459" t="s">
        <v>19</v>
      </c>
      <c r="AY459">
        <v>9530.76</v>
      </c>
      <c r="AZ459">
        <f>+IF(AND(AY459&lt;&gt;-1,AY459&lt;&gt;-2),AY459,0)</f>
        <v>9530.76</v>
      </c>
      <c r="BA459">
        <f>+AO459+AR459+AU459+AZ459</f>
        <v>52524.450000000004</v>
      </c>
      <c r="BB459" t="s">
        <v>19</v>
      </c>
      <c r="BC459">
        <v>-1</v>
      </c>
      <c r="BD459" t="s">
        <v>19</v>
      </c>
      <c r="BE459">
        <v>-1</v>
      </c>
      <c r="BF459" t="s">
        <v>19</v>
      </c>
      <c r="BG459" t="s">
        <v>19</v>
      </c>
      <c r="BQ459">
        <v>1.2048694733366352</v>
      </c>
      <c r="BR459">
        <v>1.4256760772659733</v>
      </c>
      <c r="BS459">
        <v>0.63437885952712092</v>
      </c>
      <c r="BT459">
        <v>1.0008484005563283</v>
      </c>
      <c r="BU459">
        <v>1.4255373947498762</v>
      </c>
      <c r="BV459">
        <v>1.0007510431154381</v>
      </c>
      <c r="BW459">
        <v>45611.839999999997</v>
      </c>
      <c r="BX459">
        <v>71961</v>
      </c>
      <c r="BY459">
        <v>71954</v>
      </c>
      <c r="BZ459">
        <v>0</v>
      </c>
      <c r="CA459">
        <v>1</v>
      </c>
      <c r="CB459">
        <v>1</v>
      </c>
      <c r="CC459">
        <v>0</v>
      </c>
      <c r="CD459">
        <v>1</v>
      </c>
      <c r="CE459">
        <v>1</v>
      </c>
      <c r="CF459">
        <v>-2</v>
      </c>
      <c r="CG459">
        <v>1.0007510431154381</v>
      </c>
      <c r="CH459">
        <v>71954</v>
      </c>
      <c r="CI459">
        <v>1</v>
      </c>
      <c r="CJ459">
        <v>1</v>
      </c>
      <c r="CK459">
        <v>0.62741095890410958</v>
      </c>
      <c r="CL459">
        <v>1.0453417246175245</v>
      </c>
      <c r="CM459">
        <v>75160.070000000007</v>
      </c>
      <c r="CN459">
        <v>0.62741095890410958</v>
      </c>
      <c r="CO459">
        <v>1</v>
      </c>
      <c r="CP459">
        <v>2.804545988258317</v>
      </c>
      <c r="CQ459">
        <v>1.5987161335187761</v>
      </c>
      <c r="CR459">
        <v>114947.69</v>
      </c>
      <c r="CS459">
        <v>1</v>
      </c>
      <c r="CT459">
        <v>1</v>
      </c>
      <c r="CU459">
        <v>3.1042485958485959</v>
      </c>
      <c r="CV459">
        <v>1.8847495132127954</v>
      </c>
      <c r="CW459">
        <v>135513.49</v>
      </c>
      <c r="CX459">
        <v>1</v>
      </c>
      <c r="CY459">
        <v>1</v>
      </c>
      <c r="CZ459">
        <v>2.5652967032967036</v>
      </c>
      <c r="DA459">
        <v>1.7312719054242003</v>
      </c>
      <c r="DB459">
        <v>124478.45</v>
      </c>
      <c r="DC459">
        <v>1</v>
      </c>
      <c r="DD459">
        <v>1</v>
      </c>
      <c r="DE459">
        <v>-1</v>
      </c>
      <c r="DF459">
        <v>1.7312719054242003</v>
      </c>
      <c r="DG459">
        <v>124478.45</v>
      </c>
      <c r="DH459">
        <v>1</v>
      </c>
      <c r="DI459">
        <v>1</v>
      </c>
      <c r="DJ459">
        <v>0</v>
      </c>
      <c r="DK459">
        <v>1.7312719054242003</v>
      </c>
      <c r="DL459">
        <v>124478.45</v>
      </c>
      <c r="DM459">
        <v>0</v>
      </c>
      <c r="DN459">
        <v>1</v>
      </c>
      <c r="DO459">
        <v>0</v>
      </c>
      <c r="DZ459">
        <v>0</v>
      </c>
      <c r="EA459">
        <v>5110</v>
      </c>
      <c r="EB459">
        <v>10220</v>
      </c>
      <c r="EC459">
        <v>5145</v>
      </c>
      <c r="ED459">
        <v>-1</v>
      </c>
      <c r="EE459">
        <v>100</v>
      </c>
      <c r="EF459">
        <v>-1</v>
      </c>
      <c r="EG459">
        <v>200</v>
      </c>
      <c r="EK459">
        <v>300</v>
      </c>
    </row>
    <row r="460" spans="1:142" x14ac:dyDescent="0.25">
      <c r="A460" t="s">
        <v>601</v>
      </c>
      <c r="B460" t="s">
        <v>1048</v>
      </c>
      <c r="C460" t="s">
        <v>1161</v>
      </c>
      <c r="D460">
        <v>2</v>
      </c>
      <c r="E460" t="s">
        <v>1162</v>
      </c>
      <c r="F460" t="s">
        <v>19</v>
      </c>
      <c r="G460" t="s">
        <v>19</v>
      </c>
      <c r="H460" t="s">
        <v>19</v>
      </c>
      <c r="I460" t="s">
        <v>19</v>
      </c>
      <c r="J460" t="s">
        <v>19</v>
      </c>
      <c r="K460" t="s">
        <v>1161</v>
      </c>
      <c r="L460" t="s">
        <v>1170</v>
      </c>
      <c r="M460">
        <v>369</v>
      </c>
      <c r="N460" t="s">
        <v>21</v>
      </c>
      <c r="O460" t="s">
        <v>1171</v>
      </c>
      <c r="P460" t="s">
        <v>4919</v>
      </c>
      <c r="Q460" t="s">
        <v>1165</v>
      </c>
      <c r="R460" t="s">
        <v>4637</v>
      </c>
      <c r="S460" t="s">
        <v>64</v>
      </c>
      <c r="T460" t="s">
        <v>25</v>
      </c>
      <c r="U460" t="s">
        <v>2965</v>
      </c>
      <c r="V460" t="s">
        <v>26</v>
      </c>
      <c r="W460">
        <v>4</v>
      </c>
      <c r="X460" t="s">
        <v>4928</v>
      </c>
      <c r="Y460">
        <v>1</v>
      </c>
      <c r="Z460">
        <v>1</v>
      </c>
      <c r="AA460">
        <v>0.8</v>
      </c>
      <c r="AB460">
        <v>0.5</v>
      </c>
      <c r="AC460">
        <v>0.2</v>
      </c>
      <c r="AD460" t="s">
        <v>19</v>
      </c>
      <c r="AE460">
        <v>-2</v>
      </c>
      <c r="AF460" t="s">
        <v>19</v>
      </c>
      <c r="AG460">
        <v>7.8299999999999995E-2</v>
      </c>
      <c r="AH460" t="s">
        <v>19</v>
      </c>
      <c r="AI460">
        <v>0.2</v>
      </c>
      <c r="AJ460" t="s">
        <v>19</v>
      </c>
      <c r="AK460">
        <v>0.2</v>
      </c>
      <c r="AL460">
        <f t="shared" ref="AL460:AL461" si="300">+AK460</f>
        <v>0.2</v>
      </c>
      <c r="AM460" t="s">
        <v>19</v>
      </c>
      <c r="AN460">
        <v>0.25</v>
      </c>
      <c r="AP460" t="s">
        <v>19</v>
      </c>
      <c r="AQ460">
        <v>0.25</v>
      </c>
      <c r="AS460" t="s">
        <v>19</v>
      </c>
      <c r="AT460">
        <v>0.25</v>
      </c>
      <c r="AV460" t="s">
        <v>19</v>
      </c>
      <c r="AW460">
        <v>0.25</v>
      </c>
      <c r="AX460" t="s">
        <v>19</v>
      </c>
      <c r="AY460">
        <v>0.25</v>
      </c>
      <c r="BA460">
        <f t="shared" ref="BA460:BA461" si="301">+AY460</f>
        <v>0.25</v>
      </c>
      <c r="BB460" t="s">
        <v>19</v>
      </c>
      <c r="BC460">
        <v>0.5</v>
      </c>
      <c r="BD460" t="s">
        <v>19</v>
      </c>
      <c r="BE460">
        <v>0.5</v>
      </c>
      <c r="BF460" t="s">
        <v>19</v>
      </c>
      <c r="BG460" t="s">
        <v>19</v>
      </c>
      <c r="BQ460">
        <v>0.52199999999999991</v>
      </c>
      <c r="BR460">
        <v>1</v>
      </c>
      <c r="BS460">
        <v>7.8299999999999995E-2</v>
      </c>
      <c r="BT460">
        <v>0.2</v>
      </c>
      <c r="BU460">
        <v>1</v>
      </c>
      <c r="BV460">
        <v>0.2</v>
      </c>
      <c r="BW460">
        <v>7.8299999999999995E-2</v>
      </c>
      <c r="BX460">
        <v>0.2</v>
      </c>
      <c r="BY460">
        <v>0.2</v>
      </c>
      <c r="BZ460">
        <v>0</v>
      </c>
      <c r="CA460">
        <v>1</v>
      </c>
      <c r="CB460">
        <v>1</v>
      </c>
      <c r="CC460">
        <v>0</v>
      </c>
      <c r="CD460">
        <v>0.2</v>
      </c>
      <c r="CE460">
        <v>0.2</v>
      </c>
      <c r="CF460">
        <v>1.25</v>
      </c>
      <c r="CG460">
        <v>0.25</v>
      </c>
      <c r="CH460">
        <v>0.25</v>
      </c>
      <c r="CI460">
        <v>1</v>
      </c>
      <c r="CJ460">
        <v>0.25</v>
      </c>
      <c r="CK460">
        <v>0.83333333333333337</v>
      </c>
      <c r="CL460">
        <v>0.25</v>
      </c>
      <c r="CM460">
        <v>0.25</v>
      </c>
      <c r="CN460">
        <v>0.83333333333333337</v>
      </c>
      <c r="CO460">
        <v>0.25</v>
      </c>
      <c r="CP460">
        <v>0.625</v>
      </c>
      <c r="CQ460">
        <v>0.25</v>
      </c>
      <c r="CR460">
        <v>0.25</v>
      </c>
      <c r="CS460">
        <v>0.625</v>
      </c>
      <c r="CT460">
        <v>0.25</v>
      </c>
      <c r="CU460">
        <v>0.5</v>
      </c>
      <c r="CV460">
        <v>0.25</v>
      </c>
      <c r="CW460">
        <v>0.25</v>
      </c>
      <c r="CX460">
        <v>0.5</v>
      </c>
      <c r="CY460">
        <v>0.25</v>
      </c>
      <c r="CZ460">
        <v>0.5</v>
      </c>
      <c r="DA460">
        <v>0.25</v>
      </c>
      <c r="DB460">
        <v>0.25</v>
      </c>
      <c r="DC460">
        <v>0.5</v>
      </c>
      <c r="DD460">
        <v>0.25</v>
      </c>
      <c r="DE460">
        <v>1</v>
      </c>
      <c r="DF460">
        <v>0.5</v>
      </c>
      <c r="DG460">
        <v>0.5</v>
      </c>
      <c r="DH460">
        <v>1</v>
      </c>
      <c r="DI460">
        <v>0.5</v>
      </c>
      <c r="DJ460">
        <v>0.83333333333333337</v>
      </c>
      <c r="DK460">
        <v>0.5</v>
      </c>
      <c r="DL460">
        <v>0.5</v>
      </c>
      <c r="DM460">
        <v>0.83333333333333337</v>
      </c>
      <c r="DN460">
        <v>0.5</v>
      </c>
      <c r="DO460">
        <v>0</v>
      </c>
      <c r="DZ460">
        <v>0.2</v>
      </c>
      <c r="EA460">
        <v>0.3</v>
      </c>
      <c r="EB460">
        <v>0.4</v>
      </c>
      <c r="EC460">
        <v>0.5</v>
      </c>
      <c r="ED460">
        <v>0.5</v>
      </c>
      <c r="EE460">
        <v>0.6</v>
      </c>
      <c r="EF460">
        <v>0.7</v>
      </c>
      <c r="EG460">
        <v>0.8</v>
      </c>
    </row>
    <row r="461" spans="1:142" x14ac:dyDescent="0.25">
      <c r="A461" t="s">
        <v>601</v>
      </c>
      <c r="B461" t="s">
        <v>1048</v>
      </c>
      <c r="C461" t="s">
        <v>1161</v>
      </c>
      <c r="D461">
        <v>2</v>
      </c>
      <c r="E461" t="s">
        <v>1162</v>
      </c>
      <c r="F461" t="s">
        <v>19</v>
      </c>
      <c r="G461" t="s">
        <v>19</v>
      </c>
      <c r="H461" t="s">
        <v>19</v>
      </c>
      <c r="I461" t="s">
        <v>19</v>
      </c>
      <c r="J461" t="s">
        <v>19</v>
      </c>
      <c r="K461" t="s">
        <v>1161</v>
      </c>
      <c r="L461" t="s">
        <v>1172</v>
      </c>
      <c r="M461">
        <v>424</v>
      </c>
      <c r="N461" t="s">
        <v>21</v>
      </c>
      <c r="O461" t="s">
        <v>1173</v>
      </c>
      <c r="P461" t="s">
        <v>566</v>
      </c>
      <c r="Q461" t="s">
        <v>566</v>
      </c>
      <c r="R461" t="s">
        <v>4116</v>
      </c>
      <c r="S461" t="s">
        <v>64</v>
      </c>
      <c r="T461" t="s">
        <v>25</v>
      </c>
      <c r="U461" t="s">
        <v>2965</v>
      </c>
      <c r="V461" t="s">
        <v>39</v>
      </c>
      <c r="W461">
        <v>5</v>
      </c>
      <c r="X461" t="s">
        <v>3670</v>
      </c>
      <c r="Y461">
        <v>0.51800000000000002</v>
      </c>
      <c r="Z461">
        <v>0.51800000000000002</v>
      </c>
      <c r="AA461">
        <v>0.5181</v>
      </c>
      <c r="AB461">
        <v>0.51839999999999997</v>
      </c>
      <c r="AC461">
        <v>0.51870000000000005</v>
      </c>
      <c r="AD461" t="s">
        <v>19</v>
      </c>
      <c r="AE461">
        <v>0.51900000000000002</v>
      </c>
      <c r="AF461" t="s">
        <v>19</v>
      </c>
      <c r="AG461">
        <v>-2</v>
      </c>
      <c r="AH461" t="s">
        <v>19</v>
      </c>
      <c r="AI461">
        <v>0.51859999999999995</v>
      </c>
      <c r="AJ461" t="s">
        <v>19</v>
      </c>
      <c r="AK461">
        <v>0.51859999999999995</v>
      </c>
      <c r="AL461">
        <f t="shared" si="300"/>
        <v>0.51859999999999995</v>
      </c>
      <c r="AM461" t="s">
        <v>19</v>
      </c>
      <c r="AN461">
        <v>0.51859999999999995</v>
      </c>
      <c r="AP461" t="s">
        <v>19</v>
      </c>
      <c r="AQ461">
        <v>0.51802999999999999</v>
      </c>
      <c r="AS461" t="s">
        <v>19</v>
      </c>
      <c r="AT461">
        <v>0.51519999999999999</v>
      </c>
      <c r="AV461" t="s">
        <v>19</v>
      </c>
      <c r="AW461">
        <v>0.51319999999999999</v>
      </c>
      <c r="AX461" t="s">
        <v>19</v>
      </c>
      <c r="AY461">
        <v>0.51319999999999999</v>
      </c>
      <c r="BA461">
        <f t="shared" si="301"/>
        <v>0.51319999999999999</v>
      </c>
      <c r="BB461" t="s">
        <v>19</v>
      </c>
      <c r="BC461">
        <v>0.51319999999999999</v>
      </c>
      <c r="BD461" t="s">
        <v>19</v>
      </c>
      <c r="BE461">
        <v>0.51319999999999999</v>
      </c>
      <c r="BF461" t="s">
        <v>19</v>
      </c>
      <c r="BG461" t="s">
        <v>19</v>
      </c>
      <c r="BQ461">
        <v>-2</v>
      </c>
      <c r="BR461">
        <v>1.0001928268414966</v>
      </c>
      <c r="BS461">
        <v>0</v>
      </c>
      <c r="BT461">
        <v>0.99884303895102211</v>
      </c>
      <c r="BU461">
        <v>1.0001928268414966</v>
      </c>
      <c r="BV461">
        <v>0.99884303895102211</v>
      </c>
      <c r="BW461">
        <v>0</v>
      </c>
      <c r="BX461">
        <v>0.51859999999999995</v>
      </c>
      <c r="BY461">
        <v>0.51859999999999995</v>
      </c>
      <c r="BZ461">
        <v>0</v>
      </c>
      <c r="CA461">
        <v>1</v>
      </c>
      <c r="CB461">
        <v>1</v>
      </c>
      <c r="CC461">
        <v>0</v>
      </c>
      <c r="CD461">
        <v>0.99884303895102211</v>
      </c>
      <c r="CE461">
        <v>0.99884303895102211</v>
      </c>
      <c r="CF461">
        <v>1</v>
      </c>
      <c r="CG461">
        <v>0.99884303895102211</v>
      </c>
      <c r="CH461">
        <v>0.51859999999999995</v>
      </c>
      <c r="CI461">
        <v>1</v>
      </c>
      <c r="CJ461">
        <v>0.99884303895102211</v>
      </c>
      <c r="CK461">
        <v>1.0009072833619674</v>
      </c>
      <c r="CL461">
        <v>0.9999420882960447</v>
      </c>
      <c r="CM461">
        <v>0.51802999999999999</v>
      </c>
      <c r="CN461">
        <v>1</v>
      </c>
      <c r="CO461">
        <v>0.9999420882960447</v>
      </c>
      <c r="CP461">
        <v>1.0062111801242235</v>
      </c>
      <c r="CQ461">
        <v>1.0054347826086958</v>
      </c>
      <c r="CR461">
        <v>0.51519999999999999</v>
      </c>
      <c r="CS461">
        <v>1</v>
      </c>
      <c r="CT461">
        <v>1</v>
      </c>
      <c r="CU461">
        <v>1.0101325019485581</v>
      </c>
      <c r="CV461">
        <v>1.009353078721746</v>
      </c>
      <c r="CW461">
        <v>0.51319999999999999</v>
      </c>
      <c r="CX461">
        <v>1</v>
      </c>
      <c r="CY461">
        <v>1</v>
      </c>
      <c r="CZ461">
        <v>1.0101325019485581</v>
      </c>
      <c r="DA461">
        <v>1.009353078721746</v>
      </c>
      <c r="DB461">
        <v>0.51319999999999999</v>
      </c>
      <c r="DC461">
        <v>1</v>
      </c>
      <c r="DD461">
        <v>1</v>
      </c>
      <c r="DE461">
        <v>1</v>
      </c>
      <c r="DF461">
        <v>1.009353078721746</v>
      </c>
      <c r="DG461">
        <v>0.51319999999999999</v>
      </c>
      <c r="DH461">
        <v>1</v>
      </c>
      <c r="DI461">
        <v>1</v>
      </c>
      <c r="DJ461">
        <v>0.99986360093530779</v>
      </c>
      <c r="DK461">
        <v>1.009353078721746</v>
      </c>
      <c r="DL461">
        <v>0.51319999999999999</v>
      </c>
      <c r="DM461">
        <v>0.99986360093530779</v>
      </c>
      <c r="DN461">
        <v>1</v>
      </c>
      <c r="DO461">
        <v>0</v>
      </c>
      <c r="DZ461">
        <v>0.51859999999999995</v>
      </c>
      <c r="EA461">
        <v>0.51849999999999996</v>
      </c>
      <c r="EB461">
        <v>0.51839999999999997</v>
      </c>
      <c r="EC461">
        <v>0.51839999999999997</v>
      </c>
      <c r="ED461">
        <v>0.51319999999999999</v>
      </c>
      <c r="EE461">
        <v>0.51312999999999998</v>
      </c>
      <c r="EF461">
        <v>0.51312999999999998</v>
      </c>
      <c r="EG461">
        <v>0.51309000000000005</v>
      </c>
      <c r="EK461">
        <v>0.51309000000000005</v>
      </c>
    </row>
    <row r="462" spans="1:142" x14ac:dyDescent="0.25">
      <c r="A462" t="s">
        <v>601</v>
      </c>
      <c r="B462" t="s">
        <v>1048</v>
      </c>
      <c r="C462" t="s">
        <v>1161</v>
      </c>
      <c r="D462">
        <v>2</v>
      </c>
      <c r="E462" t="s">
        <v>1162</v>
      </c>
      <c r="F462" t="s">
        <v>19</v>
      </c>
      <c r="G462" t="s">
        <v>19</v>
      </c>
      <c r="H462" t="s">
        <v>19</v>
      </c>
      <c r="I462" t="s">
        <v>19</v>
      </c>
      <c r="J462" t="s">
        <v>19</v>
      </c>
      <c r="K462" t="s">
        <v>1161</v>
      </c>
      <c r="L462" t="s">
        <v>1174</v>
      </c>
      <c r="M462">
        <v>425</v>
      </c>
      <c r="N462" t="s">
        <v>21</v>
      </c>
      <c r="O462" t="s">
        <v>1175</v>
      </c>
      <c r="P462" t="s">
        <v>566</v>
      </c>
      <c r="Q462" t="s">
        <v>566</v>
      </c>
      <c r="R462" t="s">
        <v>4116</v>
      </c>
      <c r="S462" t="s">
        <v>34</v>
      </c>
      <c r="T462" t="s">
        <v>52</v>
      </c>
      <c r="U462" t="s">
        <v>2991</v>
      </c>
      <c r="V462" t="s">
        <v>26</v>
      </c>
      <c r="W462">
        <v>6</v>
      </c>
      <c r="X462" t="s">
        <v>4404</v>
      </c>
      <c r="Y462">
        <v>9</v>
      </c>
      <c r="Z462">
        <v>1</v>
      </c>
      <c r="AA462">
        <v>1</v>
      </c>
      <c r="AB462">
        <v>3</v>
      </c>
      <c r="AC462">
        <v>4</v>
      </c>
      <c r="AD462" t="s">
        <v>19</v>
      </c>
      <c r="AE462">
        <v>0</v>
      </c>
      <c r="AF462" t="s">
        <v>19</v>
      </c>
      <c r="AG462">
        <v>-2</v>
      </c>
      <c r="AH462" t="s">
        <v>19</v>
      </c>
      <c r="AI462">
        <v>5</v>
      </c>
      <c r="AJ462" t="s">
        <v>19</v>
      </c>
      <c r="AK462">
        <v>5</v>
      </c>
      <c r="AL462">
        <f>+AK462</f>
        <v>5</v>
      </c>
      <c r="AM462" t="s">
        <v>19</v>
      </c>
      <c r="AN462">
        <v>0</v>
      </c>
      <c r="AO462">
        <f>+IF(AND(AN462&lt;&gt;-1,AN462&lt;&gt;-2),AN462,0)</f>
        <v>0</v>
      </c>
      <c r="AP462" t="s">
        <v>19</v>
      </c>
      <c r="AQ462">
        <v>2</v>
      </c>
      <c r="AR462">
        <f>+IF(AND(AQ462&lt;&gt;-1,AQ462&lt;&gt;-2),AQ462,0)</f>
        <v>2</v>
      </c>
      <c r="AS462" t="s">
        <v>19</v>
      </c>
      <c r="AT462">
        <v>10</v>
      </c>
      <c r="AU462">
        <f>+IF(AND(AT462&lt;&gt;-1,AT462&lt;&gt;-2),AT462,0)</f>
        <v>10</v>
      </c>
      <c r="AV462" t="s">
        <v>19</v>
      </c>
      <c r="AW462">
        <v>42</v>
      </c>
      <c r="AX462" t="s">
        <v>19</v>
      </c>
      <c r="AY462">
        <v>42</v>
      </c>
      <c r="AZ462">
        <f>+IF(AND(AY462&lt;&gt;-1,AY462&lt;&gt;-2),AY462,0)</f>
        <v>42</v>
      </c>
      <c r="BA462">
        <f>+AO462+AR462+AU462+AZ462</f>
        <v>54</v>
      </c>
      <c r="BB462" t="s">
        <v>19</v>
      </c>
      <c r="BC462">
        <v>0</v>
      </c>
      <c r="BD462" t="s">
        <v>19</v>
      </c>
      <c r="BE462">
        <v>0</v>
      </c>
      <c r="BF462" t="s">
        <v>19</v>
      </c>
      <c r="BG462" t="s">
        <v>19</v>
      </c>
      <c r="BQ462">
        <v>0</v>
      </c>
      <c r="BR462">
        <v>1.25</v>
      </c>
      <c r="BS462">
        <v>0</v>
      </c>
      <c r="BT462">
        <v>0.55555555555555558</v>
      </c>
      <c r="BU462">
        <v>1.25</v>
      </c>
      <c r="BV462">
        <v>0.55555555555555558</v>
      </c>
      <c r="BW462">
        <v>0</v>
      </c>
      <c r="BX462">
        <v>5</v>
      </c>
      <c r="BY462">
        <v>5</v>
      </c>
      <c r="BZ462">
        <v>0</v>
      </c>
      <c r="CA462">
        <v>1</v>
      </c>
      <c r="CB462">
        <v>1</v>
      </c>
      <c r="CC462">
        <v>0</v>
      </c>
      <c r="CD462">
        <v>0.55555555555555558</v>
      </c>
      <c r="CE462">
        <v>0.55555555555555558</v>
      </c>
      <c r="CF462">
        <v>-2</v>
      </c>
      <c r="CG462">
        <v>0.55555555555555558</v>
      </c>
      <c r="CH462">
        <v>5</v>
      </c>
      <c r="CJ462">
        <v>0.55555555555555558</v>
      </c>
      <c r="CK462">
        <v>2</v>
      </c>
      <c r="CL462">
        <v>0.77777777777777779</v>
      </c>
      <c r="CM462">
        <v>7</v>
      </c>
      <c r="CN462">
        <v>1</v>
      </c>
      <c r="CO462">
        <v>0.77777777777777779</v>
      </c>
      <c r="CP462">
        <v>6</v>
      </c>
      <c r="CQ462">
        <v>1.8888888888888888</v>
      </c>
      <c r="CR462">
        <v>17</v>
      </c>
      <c r="CS462">
        <v>1</v>
      </c>
      <c r="CT462">
        <v>1</v>
      </c>
      <c r="CU462">
        <v>18</v>
      </c>
      <c r="CV462">
        <v>6.5555555555555554</v>
      </c>
      <c r="CW462">
        <v>59</v>
      </c>
      <c r="CX462">
        <v>1</v>
      </c>
      <c r="CY462">
        <v>1</v>
      </c>
      <c r="CZ462">
        <v>18</v>
      </c>
      <c r="DA462">
        <v>6.5555555555555554</v>
      </c>
      <c r="DB462">
        <v>59</v>
      </c>
      <c r="DC462">
        <v>1</v>
      </c>
      <c r="DD462">
        <v>1</v>
      </c>
      <c r="DE462">
        <v>-2</v>
      </c>
      <c r="DF462">
        <v>6.5555555555555554</v>
      </c>
      <c r="DG462">
        <v>59</v>
      </c>
      <c r="DH462">
        <v>1</v>
      </c>
      <c r="DI462">
        <v>1</v>
      </c>
      <c r="DJ462">
        <v>0</v>
      </c>
      <c r="DK462">
        <v>6.5555555555555554</v>
      </c>
      <c r="DL462">
        <v>59</v>
      </c>
      <c r="DM462">
        <v>0</v>
      </c>
      <c r="DN462">
        <v>1</v>
      </c>
      <c r="DO462">
        <v>0</v>
      </c>
      <c r="DZ462">
        <v>0</v>
      </c>
      <c r="EA462">
        <v>1</v>
      </c>
      <c r="EB462">
        <v>1</v>
      </c>
      <c r="EC462">
        <v>1</v>
      </c>
      <c r="ED462">
        <v>0</v>
      </c>
      <c r="EE462">
        <v>1</v>
      </c>
      <c r="EF462">
        <v>1</v>
      </c>
      <c r="EG462">
        <v>1</v>
      </c>
      <c r="EK462">
        <v>3</v>
      </c>
    </row>
    <row r="463" spans="1:142" x14ac:dyDescent="0.25">
      <c r="A463" t="s">
        <v>601</v>
      </c>
      <c r="B463" t="s">
        <v>1048</v>
      </c>
      <c r="C463" t="s">
        <v>1161</v>
      </c>
      <c r="D463">
        <v>2</v>
      </c>
      <c r="E463" t="s">
        <v>1162</v>
      </c>
      <c r="F463" t="s">
        <v>1176</v>
      </c>
      <c r="G463" t="s">
        <v>1177</v>
      </c>
      <c r="H463" t="s">
        <v>2997</v>
      </c>
      <c r="I463" t="s">
        <v>4919</v>
      </c>
      <c r="J463" t="s">
        <v>4919</v>
      </c>
      <c r="K463" t="s">
        <v>1176</v>
      </c>
      <c r="L463" t="s">
        <v>1178</v>
      </c>
      <c r="M463">
        <v>290</v>
      </c>
      <c r="N463" t="s">
        <v>56</v>
      </c>
      <c r="O463" t="s">
        <v>1179</v>
      </c>
      <c r="P463" t="s">
        <v>4919</v>
      </c>
      <c r="Q463" t="s">
        <v>1165</v>
      </c>
      <c r="R463" t="s">
        <v>4637</v>
      </c>
      <c r="S463" t="s">
        <v>24</v>
      </c>
      <c r="T463" t="s">
        <v>52</v>
      </c>
      <c r="U463" t="s">
        <v>2991</v>
      </c>
      <c r="V463" t="s">
        <v>26</v>
      </c>
      <c r="W463">
        <v>1</v>
      </c>
      <c r="X463" t="s">
        <v>4404</v>
      </c>
      <c r="Y463">
        <v>1</v>
      </c>
      <c r="Z463">
        <v>1</v>
      </c>
      <c r="AA463">
        <v>1</v>
      </c>
      <c r="AB463">
        <v>1</v>
      </c>
      <c r="AC463">
        <v>1</v>
      </c>
      <c r="AD463" t="s">
        <v>19</v>
      </c>
      <c r="AE463">
        <v>1</v>
      </c>
      <c r="AF463" t="s">
        <v>19</v>
      </c>
      <c r="AG463">
        <v>0.35</v>
      </c>
      <c r="AH463" t="s">
        <v>19</v>
      </c>
      <c r="AI463">
        <v>1</v>
      </c>
      <c r="AJ463" t="s">
        <v>19</v>
      </c>
      <c r="AK463">
        <v>1</v>
      </c>
      <c r="AL463">
        <f t="shared" ref="AL463:AL464" si="302">+AK463</f>
        <v>1</v>
      </c>
      <c r="AM463" t="s">
        <v>19</v>
      </c>
      <c r="AN463">
        <v>0.35</v>
      </c>
      <c r="AP463" t="s">
        <v>19</v>
      </c>
      <c r="AQ463">
        <v>0.55000000000000004</v>
      </c>
      <c r="AS463" t="s">
        <v>4929</v>
      </c>
      <c r="AT463">
        <v>0.95</v>
      </c>
      <c r="AV463" t="s">
        <v>19</v>
      </c>
      <c r="AW463">
        <v>1</v>
      </c>
      <c r="AX463" t="s">
        <v>19</v>
      </c>
      <c r="AY463">
        <v>1</v>
      </c>
      <c r="BA463">
        <f t="shared" ref="BA463:BA464" si="303">+AY463</f>
        <v>1</v>
      </c>
      <c r="BB463" t="s">
        <v>19</v>
      </c>
      <c r="BC463">
        <v>0</v>
      </c>
      <c r="BD463" t="s">
        <v>19</v>
      </c>
      <c r="BE463">
        <v>0</v>
      </c>
      <c r="BF463" t="s">
        <v>19</v>
      </c>
      <c r="BG463" t="s">
        <v>1163</v>
      </c>
      <c r="BQ463">
        <v>-1</v>
      </c>
      <c r="BR463">
        <v>1</v>
      </c>
      <c r="BS463">
        <v>8.7499999999999994E-2</v>
      </c>
      <c r="BT463">
        <v>0.25</v>
      </c>
      <c r="BU463">
        <v>1</v>
      </c>
      <c r="BV463">
        <v>0.25</v>
      </c>
      <c r="BW463">
        <v>0.35</v>
      </c>
      <c r="BX463">
        <v>1</v>
      </c>
      <c r="BY463">
        <v>1</v>
      </c>
      <c r="CA463">
        <v>1</v>
      </c>
      <c r="CB463">
        <v>1</v>
      </c>
      <c r="CC463">
        <v>8.7499999999999994E-2</v>
      </c>
      <c r="CD463">
        <v>0.25</v>
      </c>
      <c r="CE463">
        <v>0.25</v>
      </c>
      <c r="CF463">
        <v>1.4</v>
      </c>
      <c r="CG463">
        <v>0.33750000000000002</v>
      </c>
      <c r="CH463">
        <v>0.35</v>
      </c>
      <c r="CI463">
        <v>1</v>
      </c>
      <c r="CJ463">
        <v>0.33750000000000002</v>
      </c>
      <c r="CK463">
        <v>1.1000000000000001</v>
      </c>
      <c r="CL463">
        <v>0.38750000000000001</v>
      </c>
      <c r="CM463">
        <v>0.55000000000000004</v>
      </c>
      <c r="CN463">
        <v>1</v>
      </c>
      <c r="CO463">
        <v>0.38750000000000001</v>
      </c>
      <c r="CP463">
        <v>1.2666666666666666</v>
      </c>
      <c r="CQ463">
        <v>0.48749999999999999</v>
      </c>
      <c r="CR463">
        <v>0.95</v>
      </c>
      <c r="CS463">
        <v>1</v>
      </c>
      <c r="CT463">
        <v>0.48749999999999999</v>
      </c>
      <c r="CU463">
        <v>1</v>
      </c>
      <c r="CV463">
        <v>0.5</v>
      </c>
      <c r="CW463">
        <v>1</v>
      </c>
      <c r="CX463">
        <v>1</v>
      </c>
      <c r="CY463">
        <v>0.5</v>
      </c>
      <c r="CZ463">
        <v>1</v>
      </c>
      <c r="DA463">
        <v>0.5</v>
      </c>
      <c r="DB463">
        <v>1</v>
      </c>
      <c r="DC463">
        <v>1</v>
      </c>
      <c r="DD463">
        <v>0.5</v>
      </c>
      <c r="DE463">
        <v>0</v>
      </c>
      <c r="DF463">
        <v>0.5</v>
      </c>
      <c r="DG463">
        <v>0</v>
      </c>
      <c r="DH463">
        <v>0</v>
      </c>
      <c r="DI463">
        <v>0.5</v>
      </c>
      <c r="DJ463">
        <v>0</v>
      </c>
      <c r="DK463">
        <v>0.5</v>
      </c>
      <c r="DL463">
        <v>0</v>
      </c>
      <c r="DM463">
        <v>0</v>
      </c>
      <c r="DN463">
        <v>0.5</v>
      </c>
      <c r="DO463">
        <v>0.25</v>
      </c>
      <c r="DT463" t="s">
        <v>3032</v>
      </c>
      <c r="DZ463">
        <v>0.25</v>
      </c>
      <c r="EA463">
        <v>0.5</v>
      </c>
      <c r="EB463">
        <v>0.75</v>
      </c>
      <c r="EC463">
        <v>1</v>
      </c>
      <c r="ED463">
        <v>0.25</v>
      </c>
      <c r="EE463">
        <v>0.5</v>
      </c>
      <c r="EF463">
        <v>0.75</v>
      </c>
      <c r="EG463">
        <v>1</v>
      </c>
    </row>
    <row r="464" spans="1:142" x14ac:dyDescent="0.25">
      <c r="A464" t="s">
        <v>601</v>
      </c>
      <c r="B464" t="s">
        <v>1048</v>
      </c>
      <c r="C464" t="s">
        <v>1161</v>
      </c>
      <c r="D464">
        <v>2</v>
      </c>
      <c r="E464" t="s">
        <v>1162</v>
      </c>
      <c r="F464" t="s">
        <v>1176</v>
      </c>
      <c r="G464" t="s">
        <v>1177</v>
      </c>
      <c r="H464" t="s">
        <v>2997</v>
      </c>
      <c r="I464" t="s">
        <v>4919</v>
      </c>
      <c r="J464" t="s">
        <v>4919</v>
      </c>
      <c r="K464" t="s">
        <v>1176</v>
      </c>
      <c r="L464" t="s">
        <v>1180</v>
      </c>
      <c r="M464">
        <v>291</v>
      </c>
      <c r="N464" t="s">
        <v>56</v>
      </c>
      <c r="O464" t="s">
        <v>1181</v>
      </c>
      <c r="P464" t="s">
        <v>4919</v>
      </c>
      <c r="Q464" t="s">
        <v>1165</v>
      </c>
      <c r="R464" t="s">
        <v>4637</v>
      </c>
      <c r="S464" t="s">
        <v>24</v>
      </c>
      <c r="T464" t="s">
        <v>52</v>
      </c>
      <c r="U464" t="s">
        <v>2991</v>
      </c>
      <c r="V464" t="s">
        <v>26</v>
      </c>
      <c r="W464">
        <v>2</v>
      </c>
      <c r="X464" t="s">
        <v>4404</v>
      </c>
      <c r="Y464">
        <v>1</v>
      </c>
      <c r="Z464">
        <v>1</v>
      </c>
      <c r="AA464">
        <v>1</v>
      </c>
      <c r="AB464">
        <v>1</v>
      </c>
      <c r="AC464">
        <v>1</v>
      </c>
      <c r="AD464" t="s">
        <v>19</v>
      </c>
      <c r="AE464">
        <v>0</v>
      </c>
      <c r="AF464" t="s">
        <v>19</v>
      </c>
      <c r="AG464">
        <v>0</v>
      </c>
      <c r="AH464" t="s">
        <v>19</v>
      </c>
      <c r="AI464">
        <v>1</v>
      </c>
      <c r="AJ464" t="s">
        <v>19</v>
      </c>
      <c r="AK464">
        <v>1</v>
      </c>
      <c r="AL464">
        <f t="shared" si="302"/>
        <v>1</v>
      </c>
      <c r="AM464" t="s">
        <v>19</v>
      </c>
      <c r="AN464">
        <v>-1</v>
      </c>
      <c r="AP464" t="s">
        <v>19</v>
      </c>
      <c r="AQ464">
        <v>-1</v>
      </c>
      <c r="AS464" t="s">
        <v>19</v>
      </c>
      <c r="AT464">
        <v>-1</v>
      </c>
      <c r="AV464" t="s">
        <v>19</v>
      </c>
      <c r="AW464">
        <v>1</v>
      </c>
      <c r="AX464" t="s">
        <v>19</v>
      </c>
      <c r="AY464">
        <v>1</v>
      </c>
      <c r="BA464">
        <f t="shared" si="303"/>
        <v>1</v>
      </c>
      <c r="BB464" t="s">
        <v>19</v>
      </c>
      <c r="BC464">
        <v>-1</v>
      </c>
      <c r="BD464" t="s">
        <v>19</v>
      </c>
      <c r="BE464">
        <v>-1</v>
      </c>
      <c r="BF464" t="s">
        <v>19</v>
      </c>
      <c r="BG464" t="s">
        <v>1163</v>
      </c>
      <c r="BQ464">
        <v>-1</v>
      </c>
      <c r="BR464">
        <v>1</v>
      </c>
      <c r="BS464">
        <v>0</v>
      </c>
      <c r="BT464">
        <v>0.25</v>
      </c>
      <c r="BU464">
        <v>1</v>
      </c>
      <c r="BV464">
        <v>0.25</v>
      </c>
      <c r="BW464">
        <v>0</v>
      </c>
      <c r="BX464">
        <v>1</v>
      </c>
      <c r="BY464">
        <v>1</v>
      </c>
      <c r="CA464">
        <v>1</v>
      </c>
      <c r="CB464">
        <v>1</v>
      </c>
      <c r="CC464">
        <v>0</v>
      </c>
      <c r="CD464">
        <v>0.25</v>
      </c>
      <c r="CE464">
        <v>0.25</v>
      </c>
      <c r="CF464">
        <v>-1</v>
      </c>
      <c r="CG464">
        <v>0.25</v>
      </c>
      <c r="CH464">
        <v>-1</v>
      </c>
      <c r="CJ464">
        <v>0.25</v>
      </c>
      <c r="CK464">
        <v>-1</v>
      </c>
      <c r="CL464">
        <v>0.25</v>
      </c>
      <c r="CM464">
        <v>-1</v>
      </c>
      <c r="CO464">
        <v>0.25</v>
      </c>
      <c r="CP464">
        <v>-1</v>
      </c>
      <c r="CQ464">
        <v>0.25</v>
      </c>
      <c r="CR464">
        <v>-1</v>
      </c>
      <c r="CT464">
        <v>0.25</v>
      </c>
      <c r="CU464">
        <v>1</v>
      </c>
      <c r="CV464">
        <v>0.5</v>
      </c>
      <c r="CW464">
        <v>1</v>
      </c>
      <c r="CX464">
        <v>1</v>
      </c>
      <c r="CY464">
        <v>0.5</v>
      </c>
      <c r="CZ464">
        <v>1</v>
      </c>
      <c r="DA464">
        <v>0.5</v>
      </c>
      <c r="DB464">
        <v>1</v>
      </c>
      <c r="DC464">
        <v>1</v>
      </c>
      <c r="DD464">
        <v>0.5</v>
      </c>
      <c r="DE464">
        <v>-1</v>
      </c>
      <c r="DF464">
        <v>0.5</v>
      </c>
      <c r="DG464">
        <v>-1</v>
      </c>
      <c r="DI464">
        <v>0.5</v>
      </c>
      <c r="DJ464">
        <v>-1</v>
      </c>
      <c r="DK464">
        <v>0.5</v>
      </c>
      <c r="DL464">
        <v>-1</v>
      </c>
      <c r="DN464">
        <v>0.5</v>
      </c>
      <c r="DO464">
        <v>0.25</v>
      </c>
      <c r="DT464" t="s">
        <v>3032</v>
      </c>
      <c r="DZ464">
        <v>-1</v>
      </c>
      <c r="EA464">
        <v>-1</v>
      </c>
      <c r="EB464">
        <v>-1</v>
      </c>
      <c r="EC464">
        <v>1</v>
      </c>
      <c r="ED464">
        <v>-1</v>
      </c>
      <c r="EE464">
        <v>-1</v>
      </c>
      <c r="EF464">
        <v>-1</v>
      </c>
      <c r="EG464">
        <v>1</v>
      </c>
    </row>
    <row r="465" spans="1:142" x14ac:dyDescent="0.25">
      <c r="A465" t="s">
        <v>601</v>
      </c>
      <c r="B465" t="s">
        <v>1048</v>
      </c>
      <c r="C465" t="s">
        <v>1161</v>
      </c>
      <c r="D465">
        <v>2</v>
      </c>
      <c r="E465" t="s">
        <v>1162</v>
      </c>
      <c r="F465" t="s">
        <v>1176</v>
      </c>
      <c r="G465" t="s">
        <v>1177</v>
      </c>
      <c r="H465" t="s">
        <v>2997</v>
      </c>
      <c r="I465" t="s">
        <v>4919</v>
      </c>
      <c r="J465" t="s">
        <v>4919</v>
      </c>
      <c r="K465" t="s">
        <v>1176</v>
      </c>
      <c r="L465" t="s">
        <v>1182</v>
      </c>
      <c r="M465">
        <v>292</v>
      </c>
      <c r="N465" t="s">
        <v>56</v>
      </c>
      <c r="O465" t="s">
        <v>1183</v>
      </c>
      <c r="P465" t="s">
        <v>4919</v>
      </c>
      <c r="Q465" t="s">
        <v>1165</v>
      </c>
      <c r="R465" t="s">
        <v>4637</v>
      </c>
      <c r="S465" t="s">
        <v>34</v>
      </c>
      <c r="T465" t="s">
        <v>52</v>
      </c>
      <c r="U465" t="s">
        <v>2991</v>
      </c>
      <c r="V465" t="s">
        <v>26</v>
      </c>
      <c r="W465">
        <v>3</v>
      </c>
      <c r="X465" t="s">
        <v>4404</v>
      </c>
      <c r="Y465">
        <v>20</v>
      </c>
      <c r="Z465">
        <v>5</v>
      </c>
      <c r="AA465">
        <v>5</v>
      </c>
      <c r="AB465">
        <v>5</v>
      </c>
      <c r="AC465">
        <v>5</v>
      </c>
      <c r="AD465" t="s">
        <v>19</v>
      </c>
      <c r="AE465">
        <v>23</v>
      </c>
      <c r="AF465" t="s">
        <v>19</v>
      </c>
      <c r="AG465">
        <v>13</v>
      </c>
      <c r="AH465" t="s">
        <v>19</v>
      </c>
      <c r="AI465">
        <v>0</v>
      </c>
      <c r="AJ465" t="s">
        <v>19</v>
      </c>
      <c r="AK465">
        <v>0</v>
      </c>
      <c r="AL465">
        <f t="shared" ref="AL465:AL466" si="304">+AG465+AK465</f>
        <v>13</v>
      </c>
      <c r="AM465" t="s">
        <v>19</v>
      </c>
      <c r="AN465">
        <v>0</v>
      </c>
      <c r="AO465">
        <f t="shared" ref="AO465:AO467" si="305">+IF(AND(AN465&lt;&gt;-1,AN465&lt;&gt;-2),AN465,0)</f>
        <v>0</v>
      </c>
      <c r="AP465" t="s">
        <v>19</v>
      </c>
      <c r="AQ465">
        <v>0</v>
      </c>
      <c r="AR465">
        <f t="shared" ref="AR465:AR467" si="306">+IF(AND(AQ465&lt;&gt;-1,AQ465&lt;&gt;-2),AQ465,0)</f>
        <v>0</v>
      </c>
      <c r="AS465" t="s">
        <v>4930</v>
      </c>
      <c r="AT465">
        <v>1</v>
      </c>
      <c r="AU465">
        <f t="shared" ref="AU465:AU467" si="307">+IF(AND(AT465&lt;&gt;-1,AT465&lt;&gt;-2),AT465,0)</f>
        <v>1</v>
      </c>
      <c r="AV465" t="s">
        <v>4931</v>
      </c>
      <c r="AW465">
        <v>2</v>
      </c>
      <c r="AX465" t="s">
        <v>19</v>
      </c>
      <c r="AY465">
        <v>2</v>
      </c>
      <c r="AZ465">
        <f t="shared" ref="AZ465:AZ467" si="308">+IF(AND(AY465&lt;&gt;-1,AY465&lt;&gt;-2),AY465,0)</f>
        <v>2</v>
      </c>
      <c r="BA465">
        <f t="shared" ref="BA465:BA467" si="309">+AO465+AR465+AU465+AZ465</f>
        <v>3</v>
      </c>
      <c r="BB465" t="s">
        <v>19</v>
      </c>
      <c r="BC465">
        <v>-1</v>
      </c>
      <c r="BD465" t="s">
        <v>19</v>
      </c>
      <c r="BE465">
        <v>-1</v>
      </c>
      <c r="BF465" t="s">
        <v>19</v>
      </c>
      <c r="BG465" t="s">
        <v>1163</v>
      </c>
      <c r="BQ465">
        <v>3.4666666666666668</v>
      </c>
      <c r="BR465">
        <v>2.6</v>
      </c>
      <c r="BS465">
        <v>0.65</v>
      </c>
      <c r="BT465">
        <v>0.65</v>
      </c>
      <c r="BU465">
        <v>2.6</v>
      </c>
      <c r="BV465">
        <v>0.65</v>
      </c>
      <c r="BW465">
        <v>13</v>
      </c>
      <c r="BX465">
        <v>13</v>
      </c>
      <c r="BY465">
        <v>13</v>
      </c>
      <c r="BZ465">
        <v>1</v>
      </c>
      <c r="CA465">
        <v>1</v>
      </c>
      <c r="CB465">
        <v>1</v>
      </c>
      <c r="CC465">
        <v>0.65</v>
      </c>
      <c r="CD465">
        <v>0.65</v>
      </c>
      <c r="CE465">
        <v>0.65</v>
      </c>
      <c r="CF465">
        <v>-2</v>
      </c>
      <c r="CG465">
        <v>0.65</v>
      </c>
      <c r="CH465">
        <v>13</v>
      </c>
      <c r="CJ465">
        <v>0.65</v>
      </c>
      <c r="CK465">
        <v>0</v>
      </c>
      <c r="CL465">
        <v>0.65</v>
      </c>
      <c r="CM465">
        <v>13</v>
      </c>
      <c r="CN465">
        <v>0</v>
      </c>
      <c r="CO465">
        <v>0.65</v>
      </c>
      <c r="CP465">
        <v>0.33333333333333331</v>
      </c>
      <c r="CQ465">
        <v>0.7</v>
      </c>
      <c r="CR465">
        <v>14</v>
      </c>
      <c r="CS465">
        <v>0.33333333333333331</v>
      </c>
      <c r="CT465">
        <v>0.7</v>
      </c>
      <c r="CU465">
        <v>0.6</v>
      </c>
      <c r="CV465">
        <v>0.8</v>
      </c>
      <c r="CW465">
        <v>16</v>
      </c>
      <c r="CX465">
        <v>0.6</v>
      </c>
      <c r="CY465">
        <v>0.8</v>
      </c>
      <c r="CZ465">
        <v>0.6</v>
      </c>
      <c r="DA465">
        <v>0.8</v>
      </c>
      <c r="DB465">
        <v>16</v>
      </c>
      <c r="DC465">
        <v>0.6</v>
      </c>
      <c r="DD465">
        <v>0.8</v>
      </c>
      <c r="DE465">
        <v>-1</v>
      </c>
      <c r="DF465">
        <v>0.8</v>
      </c>
      <c r="DG465">
        <v>16</v>
      </c>
      <c r="DI465">
        <v>0.8</v>
      </c>
      <c r="DJ465">
        <v>-1</v>
      </c>
      <c r="DK465">
        <v>0.8</v>
      </c>
      <c r="DL465">
        <v>16</v>
      </c>
      <c r="DN465">
        <v>0.8</v>
      </c>
      <c r="DO465">
        <v>0</v>
      </c>
      <c r="DS465" t="s">
        <v>3097</v>
      </c>
      <c r="DT465" t="s">
        <v>3032</v>
      </c>
      <c r="DZ465">
        <v>0</v>
      </c>
      <c r="EA465">
        <v>2</v>
      </c>
      <c r="EB465">
        <v>1</v>
      </c>
      <c r="EC465">
        <v>2</v>
      </c>
      <c r="ED465">
        <v>-1</v>
      </c>
      <c r="EE465">
        <v>-1</v>
      </c>
      <c r="EF465">
        <v>2</v>
      </c>
      <c r="EG465">
        <v>3</v>
      </c>
    </row>
    <row r="466" spans="1:142" x14ac:dyDescent="0.25">
      <c r="A466" t="s">
        <v>601</v>
      </c>
      <c r="B466" t="s">
        <v>1048</v>
      </c>
      <c r="C466" t="s">
        <v>1161</v>
      </c>
      <c r="D466">
        <v>2</v>
      </c>
      <c r="E466" t="s">
        <v>1162</v>
      </c>
      <c r="F466" t="s">
        <v>1176</v>
      </c>
      <c r="G466" t="s">
        <v>1177</v>
      </c>
      <c r="H466" t="s">
        <v>2997</v>
      </c>
      <c r="I466" t="s">
        <v>4919</v>
      </c>
      <c r="J466" t="s">
        <v>4919</v>
      </c>
      <c r="K466" t="s">
        <v>1176</v>
      </c>
      <c r="L466" t="s">
        <v>1184</v>
      </c>
      <c r="M466">
        <v>293</v>
      </c>
      <c r="N466" t="s">
        <v>56</v>
      </c>
      <c r="O466" t="s">
        <v>1185</v>
      </c>
      <c r="P466" t="s">
        <v>4919</v>
      </c>
      <c r="Q466" t="s">
        <v>1165</v>
      </c>
      <c r="R466" t="s">
        <v>4637</v>
      </c>
      <c r="S466" t="s">
        <v>34</v>
      </c>
      <c r="T466" t="s">
        <v>52</v>
      </c>
      <c r="U466" t="s">
        <v>2991</v>
      </c>
      <c r="V466" t="s">
        <v>26</v>
      </c>
      <c r="W466">
        <v>4</v>
      </c>
      <c r="X466" t="s">
        <v>4404</v>
      </c>
      <c r="Y466">
        <v>15</v>
      </c>
      <c r="Z466">
        <v>3</v>
      </c>
      <c r="AA466">
        <v>4</v>
      </c>
      <c r="AB466">
        <v>4</v>
      </c>
      <c r="AC466">
        <v>4</v>
      </c>
      <c r="AD466" t="s">
        <v>19</v>
      </c>
      <c r="AE466">
        <v>-2</v>
      </c>
      <c r="AF466" t="s">
        <v>19</v>
      </c>
      <c r="AG466">
        <v>0</v>
      </c>
      <c r="AH466" t="s">
        <v>19</v>
      </c>
      <c r="AI466">
        <v>3</v>
      </c>
      <c r="AJ466" t="s">
        <v>19</v>
      </c>
      <c r="AK466">
        <v>4</v>
      </c>
      <c r="AL466">
        <f t="shared" si="304"/>
        <v>4</v>
      </c>
      <c r="AM466" t="s">
        <v>19</v>
      </c>
      <c r="AN466">
        <v>0</v>
      </c>
      <c r="AO466">
        <f t="shared" si="305"/>
        <v>0</v>
      </c>
      <c r="AP466" t="s">
        <v>19</v>
      </c>
      <c r="AQ466">
        <v>0</v>
      </c>
      <c r="AR466">
        <f t="shared" si="306"/>
        <v>0</v>
      </c>
      <c r="AS466" t="s">
        <v>19</v>
      </c>
      <c r="AT466">
        <v>10</v>
      </c>
      <c r="AU466">
        <f t="shared" si="307"/>
        <v>10</v>
      </c>
      <c r="AV466" t="s">
        <v>19</v>
      </c>
      <c r="AW466">
        <v>0</v>
      </c>
      <c r="AX466" t="s">
        <v>19</v>
      </c>
      <c r="AY466">
        <v>0</v>
      </c>
      <c r="AZ466">
        <f t="shared" si="308"/>
        <v>0</v>
      </c>
      <c r="BA466">
        <f t="shared" si="309"/>
        <v>10</v>
      </c>
      <c r="BB466" t="s">
        <v>19</v>
      </c>
      <c r="BC466">
        <v>-1</v>
      </c>
      <c r="BD466" t="s">
        <v>19</v>
      </c>
      <c r="BE466">
        <v>-1</v>
      </c>
      <c r="BF466" t="s">
        <v>19</v>
      </c>
      <c r="BG466" t="s">
        <v>1163</v>
      </c>
      <c r="BQ466">
        <v>0</v>
      </c>
      <c r="BR466">
        <v>0.75</v>
      </c>
      <c r="BS466">
        <v>0</v>
      </c>
      <c r="BT466">
        <v>0.2</v>
      </c>
      <c r="BU466">
        <v>1</v>
      </c>
      <c r="BV466">
        <v>0.26666666666666666</v>
      </c>
      <c r="BW466">
        <v>0</v>
      </c>
      <c r="BX466">
        <v>3</v>
      </c>
      <c r="BY466">
        <v>4</v>
      </c>
      <c r="BZ466">
        <v>0</v>
      </c>
      <c r="CA466">
        <v>0.75</v>
      </c>
      <c r="CB466">
        <v>1</v>
      </c>
      <c r="CC466">
        <v>0</v>
      </c>
      <c r="CD466">
        <v>0.2</v>
      </c>
      <c r="CE466">
        <v>0.26666666666666666</v>
      </c>
      <c r="CF466">
        <v>-2</v>
      </c>
      <c r="CG466">
        <v>0.26666666666666666</v>
      </c>
      <c r="CH466">
        <v>4</v>
      </c>
      <c r="CJ466">
        <v>0.26666666666666666</v>
      </c>
      <c r="CK466">
        <v>-2</v>
      </c>
      <c r="CL466">
        <v>0.26666666666666666</v>
      </c>
      <c r="CM466">
        <v>4</v>
      </c>
      <c r="CO466">
        <v>0.26666666666666666</v>
      </c>
      <c r="CP466">
        <v>5</v>
      </c>
      <c r="CQ466">
        <v>0.93333333333333335</v>
      </c>
      <c r="CR466">
        <v>14</v>
      </c>
      <c r="CS466">
        <v>1</v>
      </c>
      <c r="CT466">
        <v>0.93333333333333335</v>
      </c>
      <c r="CU466">
        <v>2.5</v>
      </c>
      <c r="CV466">
        <v>0.93333333333333335</v>
      </c>
      <c r="CW466">
        <v>14</v>
      </c>
      <c r="CX466">
        <v>1</v>
      </c>
      <c r="CY466">
        <v>0.93333333333333335</v>
      </c>
      <c r="CZ466">
        <v>2.5</v>
      </c>
      <c r="DA466">
        <v>0.93333333333333335</v>
      </c>
      <c r="DB466">
        <v>14</v>
      </c>
      <c r="DC466">
        <v>1</v>
      </c>
      <c r="DD466">
        <v>0.93333333333333335</v>
      </c>
      <c r="DE466">
        <v>-1</v>
      </c>
      <c r="DF466">
        <v>0.93333333333333335</v>
      </c>
      <c r="DG466">
        <v>14</v>
      </c>
      <c r="DI466">
        <v>0.93333333333333335</v>
      </c>
      <c r="DJ466">
        <v>-1</v>
      </c>
      <c r="DK466">
        <v>0.93333333333333335</v>
      </c>
      <c r="DL466">
        <v>14</v>
      </c>
      <c r="DN466">
        <v>0.93333333333333335</v>
      </c>
      <c r="DO466">
        <v>0</v>
      </c>
      <c r="DT466" t="s">
        <v>3032</v>
      </c>
      <c r="DU466" t="s">
        <v>2977</v>
      </c>
      <c r="DZ466">
        <v>0</v>
      </c>
      <c r="EA466">
        <v>0</v>
      </c>
      <c r="EB466">
        <v>2</v>
      </c>
      <c r="EC466">
        <v>2</v>
      </c>
      <c r="ED466">
        <v>-1</v>
      </c>
      <c r="EE466">
        <v>-1</v>
      </c>
      <c r="EF466">
        <v>2</v>
      </c>
      <c r="EG466">
        <v>2</v>
      </c>
    </row>
    <row r="467" spans="1:142" x14ac:dyDescent="0.25">
      <c r="A467" t="s">
        <v>601</v>
      </c>
      <c r="B467" t="s">
        <v>1048</v>
      </c>
      <c r="C467" t="s">
        <v>1161</v>
      </c>
      <c r="D467">
        <v>2</v>
      </c>
      <c r="E467" t="s">
        <v>1162</v>
      </c>
      <c r="F467" t="s">
        <v>1176</v>
      </c>
      <c r="G467" t="s">
        <v>1177</v>
      </c>
      <c r="H467" t="s">
        <v>2997</v>
      </c>
      <c r="I467" t="s">
        <v>4919</v>
      </c>
      <c r="J467" t="s">
        <v>4919</v>
      </c>
      <c r="K467" t="s">
        <v>1176</v>
      </c>
      <c r="L467" t="s">
        <v>1186</v>
      </c>
      <c r="M467">
        <v>294</v>
      </c>
      <c r="N467" t="s">
        <v>56</v>
      </c>
      <c r="O467" t="s">
        <v>1187</v>
      </c>
      <c r="P467" t="s">
        <v>4919</v>
      </c>
      <c r="Q467" t="s">
        <v>1165</v>
      </c>
      <c r="R467" t="s">
        <v>4637</v>
      </c>
      <c r="S467" t="s">
        <v>34</v>
      </c>
      <c r="T467" t="s">
        <v>797</v>
      </c>
      <c r="U467" t="s">
        <v>4410</v>
      </c>
      <c r="V467" t="s">
        <v>26</v>
      </c>
      <c r="W467">
        <v>5</v>
      </c>
      <c r="X467" t="s">
        <v>4404</v>
      </c>
      <c r="Y467">
        <v>5000</v>
      </c>
      <c r="Z467">
        <v>1500</v>
      </c>
      <c r="AA467">
        <v>2000</v>
      </c>
      <c r="AB467">
        <v>1500</v>
      </c>
      <c r="AC467">
        <v>0</v>
      </c>
      <c r="AD467" t="s">
        <v>19</v>
      </c>
      <c r="AE467">
        <v>370</v>
      </c>
      <c r="AF467" t="s">
        <v>19</v>
      </c>
      <c r="AG467">
        <v>-1</v>
      </c>
      <c r="AH467" t="s">
        <v>19</v>
      </c>
      <c r="AI467">
        <v>-1</v>
      </c>
      <c r="AJ467" t="s">
        <v>19</v>
      </c>
      <c r="AK467">
        <v>-1</v>
      </c>
      <c r="AL467">
        <v>-1</v>
      </c>
      <c r="AM467" t="s">
        <v>19</v>
      </c>
      <c r="AN467">
        <v>0</v>
      </c>
      <c r="AO467">
        <f t="shared" si="305"/>
        <v>0</v>
      </c>
      <c r="AP467" t="s">
        <v>19</v>
      </c>
      <c r="AQ467">
        <v>49</v>
      </c>
      <c r="AR467">
        <f t="shared" si="306"/>
        <v>49</v>
      </c>
      <c r="AS467" t="s">
        <v>4932</v>
      </c>
      <c r="AT467">
        <v>100.81</v>
      </c>
      <c r="AU467">
        <f t="shared" si="307"/>
        <v>100.81</v>
      </c>
      <c r="AV467" t="s">
        <v>19</v>
      </c>
      <c r="AW467">
        <v>270.58999999999997</v>
      </c>
      <c r="AX467" t="s">
        <v>4933</v>
      </c>
      <c r="AY467">
        <v>289.49</v>
      </c>
      <c r="AZ467">
        <f t="shared" si="308"/>
        <v>289.49</v>
      </c>
      <c r="BA467">
        <f t="shared" si="309"/>
        <v>439.3</v>
      </c>
      <c r="BB467" t="s">
        <v>19</v>
      </c>
      <c r="BC467">
        <v>5</v>
      </c>
      <c r="BD467" t="s">
        <v>4934</v>
      </c>
      <c r="BE467">
        <v>5</v>
      </c>
      <c r="BF467" t="s">
        <v>4934</v>
      </c>
      <c r="BG467" t="s">
        <v>1163</v>
      </c>
      <c r="BI467">
        <v>5000</v>
      </c>
      <c r="BQ467">
        <v>-2</v>
      </c>
      <c r="BR467">
        <v>-2</v>
      </c>
      <c r="BS467">
        <v>0</v>
      </c>
      <c r="BT467">
        <v>-2</v>
      </c>
      <c r="BU467">
        <v>-2</v>
      </c>
      <c r="BV467">
        <v>-2</v>
      </c>
      <c r="BW467">
        <v>0</v>
      </c>
      <c r="BX467">
        <v>-2</v>
      </c>
      <c r="BY467">
        <v>-2</v>
      </c>
      <c r="CC467">
        <v>0</v>
      </c>
      <c r="CD467">
        <v>0</v>
      </c>
      <c r="CE467">
        <v>0</v>
      </c>
      <c r="CF467">
        <v>-2</v>
      </c>
      <c r="CG467">
        <v>0</v>
      </c>
      <c r="CH467">
        <v>0</v>
      </c>
      <c r="CJ467">
        <v>0</v>
      </c>
      <c r="CK467">
        <v>9.8000000000000004E-2</v>
      </c>
      <c r="CL467">
        <v>9.7999999999999997E-3</v>
      </c>
      <c r="CM467">
        <v>49</v>
      </c>
      <c r="CN467">
        <v>9.8000000000000004E-2</v>
      </c>
      <c r="CO467">
        <v>9.7999999999999997E-3</v>
      </c>
      <c r="CP467">
        <v>0.14981</v>
      </c>
      <c r="CQ467">
        <v>2.9961999999999999E-2</v>
      </c>
      <c r="CR467">
        <v>149.81</v>
      </c>
      <c r="CS467">
        <v>0.14981</v>
      </c>
      <c r="CT467">
        <v>2.9961999999999999E-2</v>
      </c>
      <c r="CU467">
        <v>0.28026666666666666</v>
      </c>
      <c r="CV467">
        <v>8.4080000000000002E-2</v>
      </c>
      <c r="CW467">
        <v>420.4</v>
      </c>
      <c r="CX467">
        <v>0.28026666666666666</v>
      </c>
      <c r="CY467">
        <v>8.4080000000000002E-2</v>
      </c>
      <c r="CZ467">
        <v>0.29286666666666666</v>
      </c>
      <c r="DA467">
        <v>8.7860000000000008E-2</v>
      </c>
      <c r="DB467">
        <v>439.3</v>
      </c>
      <c r="DC467">
        <v>0.29286666666666666</v>
      </c>
      <c r="DD467">
        <v>8.7860000000000008E-2</v>
      </c>
      <c r="DE467">
        <v>-1</v>
      </c>
      <c r="DF467">
        <v>8.8860000000000008E-2</v>
      </c>
      <c r="DG467">
        <v>444.3</v>
      </c>
      <c r="DI467">
        <v>8.8860000000000008E-2</v>
      </c>
      <c r="DJ467">
        <v>0.02</v>
      </c>
      <c r="DK467">
        <v>8.9859999999999995E-2</v>
      </c>
      <c r="DL467">
        <v>449.3</v>
      </c>
      <c r="DM467">
        <v>0.02</v>
      </c>
      <c r="DN467">
        <v>8.9859999999999995E-2</v>
      </c>
      <c r="DO467">
        <v>0</v>
      </c>
      <c r="DS467" t="s">
        <v>3097</v>
      </c>
      <c r="DT467" t="s">
        <v>3032</v>
      </c>
      <c r="DU467" t="s">
        <v>2977</v>
      </c>
      <c r="DV467" t="s">
        <v>4635</v>
      </c>
      <c r="DW467" t="s">
        <v>19</v>
      </c>
      <c r="DX467" t="s">
        <v>4636</v>
      </c>
      <c r="DY467" t="s">
        <v>19</v>
      </c>
      <c r="DZ467">
        <v>0</v>
      </c>
      <c r="EA467">
        <v>500</v>
      </c>
      <c r="EB467">
        <v>500</v>
      </c>
      <c r="EC467">
        <v>500</v>
      </c>
      <c r="ED467">
        <v>-1</v>
      </c>
      <c r="EE467">
        <v>500</v>
      </c>
      <c r="EF467">
        <v>500</v>
      </c>
      <c r="EG467">
        <v>1000</v>
      </c>
    </row>
    <row r="468" spans="1:142" x14ac:dyDescent="0.25">
      <c r="A468" t="s">
        <v>601</v>
      </c>
      <c r="B468" t="s">
        <v>1048</v>
      </c>
      <c r="C468" t="s">
        <v>1161</v>
      </c>
      <c r="D468">
        <v>2</v>
      </c>
      <c r="E468" t="s">
        <v>1162</v>
      </c>
      <c r="F468" t="s">
        <v>1176</v>
      </c>
      <c r="G468" t="s">
        <v>1177</v>
      </c>
      <c r="H468" t="s">
        <v>2997</v>
      </c>
      <c r="I468" t="s">
        <v>4919</v>
      </c>
      <c r="J468" t="s">
        <v>4919</v>
      </c>
      <c r="K468" t="s">
        <v>1176</v>
      </c>
      <c r="L468" t="s">
        <v>1188</v>
      </c>
      <c r="M468">
        <v>295</v>
      </c>
      <c r="N468" t="s">
        <v>56</v>
      </c>
      <c r="O468" t="s">
        <v>1189</v>
      </c>
      <c r="P468" t="s">
        <v>4919</v>
      </c>
      <c r="Q468" t="s">
        <v>1165</v>
      </c>
      <c r="R468" t="s">
        <v>4637</v>
      </c>
      <c r="S468" t="s">
        <v>64</v>
      </c>
      <c r="T468" t="s">
        <v>25</v>
      </c>
      <c r="U468" t="s">
        <v>2965</v>
      </c>
      <c r="V468" t="s">
        <v>26</v>
      </c>
      <c r="W468">
        <v>6</v>
      </c>
      <c r="X468" t="s">
        <v>4404</v>
      </c>
      <c r="Y468">
        <v>1</v>
      </c>
      <c r="Z468">
        <v>1</v>
      </c>
      <c r="AA468">
        <v>0.8</v>
      </c>
      <c r="AB468">
        <v>0.5</v>
      </c>
      <c r="AC468">
        <v>0.2</v>
      </c>
      <c r="AD468" t="s">
        <v>19</v>
      </c>
      <c r="AE468">
        <v>0</v>
      </c>
      <c r="AF468" t="s">
        <v>19</v>
      </c>
      <c r="AG468">
        <v>0</v>
      </c>
      <c r="AH468" t="s">
        <v>19</v>
      </c>
      <c r="AI468">
        <v>0.11</v>
      </c>
      <c r="AJ468" t="s">
        <v>19</v>
      </c>
      <c r="AK468">
        <v>0.11</v>
      </c>
      <c r="AL468">
        <f>+AK468</f>
        <v>0.11</v>
      </c>
      <c r="AM468" t="s">
        <v>19</v>
      </c>
      <c r="AN468">
        <v>0.11</v>
      </c>
      <c r="AP468" t="s">
        <v>19</v>
      </c>
      <c r="AQ468">
        <v>0.22</v>
      </c>
      <c r="AS468" t="s">
        <v>19</v>
      </c>
      <c r="AT468">
        <v>0.22</v>
      </c>
      <c r="AV468" t="s">
        <v>19</v>
      </c>
      <c r="AW468">
        <v>0.22</v>
      </c>
      <c r="AX468" t="s">
        <v>19</v>
      </c>
      <c r="AY468">
        <v>0.22</v>
      </c>
      <c r="BA468">
        <f>+AY468</f>
        <v>0.22</v>
      </c>
      <c r="BB468" t="s">
        <v>19</v>
      </c>
      <c r="BC468">
        <v>0.5</v>
      </c>
      <c r="BD468" t="s">
        <v>19</v>
      </c>
      <c r="BE468">
        <v>0.5</v>
      </c>
      <c r="BF468" t="s">
        <v>19</v>
      </c>
      <c r="BG468" t="s">
        <v>1163</v>
      </c>
      <c r="BQ468">
        <v>0</v>
      </c>
      <c r="BR468">
        <v>0.54999999999999993</v>
      </c>
      <c r="BS468">
        <v>0</v>
      </c>
      <c r="BT468">
        <v>0.11</v>
      </c>
      <c r="BU468">
        <v>0.54999999999999993</v>
      </c>
      <c r="BV468">
        <v>0.11</v>
      </c>
      <c r="BW468">
        <v>0</v>
      </c>
      <c r="BX468">
        <v>0.11</v>
      </c>
      <c r="BY468">
        <v>0.11</v>
      </c>
      <c r="BZ468">
        <v>0</v>
      </c>
      <c r="CA468">
        <v>0.54999999999999993</v>
      </c>
      <c r="CB468">
        <v>0.54999999999999993</v>
      </c>
      <c r="CC468">
        <v>0</v>
      </c>
      <c r="CD468">
        <v>0.11</v>
      </c>
      <c r="CE468">
        <v>0.11</v>
      </c>
      <c r="CF468">
        <v>1</v>
      </c>
      <c r="CG468">
        <v>0.11</v>
      </c>
      <c r="CH468">
        <v>0.11</v>
      </c>
      <c r="CI468">
        <v>1</v>
      </c>
      <c r="CJ468">
        <v>0.11</v>
      </c>
      <c r="CK468">
        <v>1.0999999999999999</v>
      </c>
      <c r="CL468">
        <v>0.22</v>
      </c>
      <c r="CM468">
        <v>0.22</v>
      </c>
      <c r="CN468">
        <v>1</v>
      </c>
      <c r="CO468">
        <v>0.22</v>
      </c>
      <c r="CP468">
        <v>0.73333333333333339</v>
      </c>
      <c r="CQ468">
        <v>0.22</v>
      </c>
      <c r="CR468">
        <v>0.22</v>
      </c>
      <c r="CS468">
        <v>0.73333333333333339</v>
      </c>
      <c r="CT468">
        <v>0.22</v>
      </c>
      <c r="CU468">
        <v>0.44</v>
      </c>
      <c r="CV468">
        <v>0.22</v>
      </c>
      <c r="CW468">
        <v>0.22</v>
      </c>
      <c r="CX468">
        <v>0.44</v>
      </c>
      <c r="CY468">
        <v>0.22</v>
      </c>
      <c r="CZ468">
        <v>0.44</v>
      </c>
      <c r="DA468">
        <v>0.22</v>
      </c>
      <c r="DB468">
        <v>0.22</v>
      </c>
      <c r="DC468">
        <v>0.44</v>
      </c>
      <c r="DD468">
        <v>0.22</v>
      </c>
      <c r="DE468">
        <v>1</v>
      </c>
      <c r="DF468">
        <v>0.5</v>
      </c>
      <c r="DG468">
        <v>0.5</v>
      </c>
      <c r="DH468">
        <v>1</v>
      </c>
      <c r="DI468">
        <v>0.5</v>
      </c>
      <c r="DJ468">
        <v>0.83333333333333337</v>
      </c>
      <c r="DK468">
        <v>0.5</v>
      </c>
      <c r="DL468">
        <v>0.5</v>
      </c>
      <c r="DM468">
        <v>0.83333333333333337</v>
      </c>
      <c r="DN468">
        <v>0.5</v>
      </c>
      <c r="DO468">
        <v>0</v>
      </c>
      <c r="DT468" t="s">
        <v>3032</v>
      </c>
      <c r="DZ468">
        <v>0.11</v>
      </c>
      <c r="EA468">
        <v>0.2</v>
      </c>
      <c r="EB468">
        <v>0.3</v>
      </c>
      <c r="EC468">
        <v>0.5</v>
      </c>
      <c r="ED468">
        <v>0.5</v>
      </c>
      <c r="EE468">
        <v>0.6</v>
      </c>
      <c r="EF468">
        <v>0.7</v>
      </c>
      <c r="EG468">
        <v>0.8</v>
      </c>
    </row>
    <row r="469" spans="1:142" x14ac:dyDescent="0.25">
      <c r="A469" t="s">
        <v>601</v>
      </c>
      <c r="B469" t="s">
        <v>1048</v>
      </c>
      <c r="C469" t="s">
        <v>1161</v>
      </c>
      <c r="D469">
        <v>2</v>
      </c>
      <c r="E469" t="s">
        <v>1162</v>
      </c>
      <c r="F469" t="s">
        <v>1176</v>
      </c>
      <c r="G469" t="s">
        <v>1177</v>
      </c>
      <c r="H469" t="s">
        <v>2997</v>
      </c>
      <c r="I469" t="s">
        <v>4919</v>
      </c>
      <c r="J469" t="s">
        <v>4919</v>
      </c>
      <c r="K469" t="s">
        <v>1176</v>
      </c>
      <c r="L469" t="s">
        <v>1190</v>
      </c>
      <c r="M469">
        <v>296</v>
      </c>
      <c r="N469" t="s">
        <v>56</v>
      </c>
      <c r="O469" t="s">
        <v>1191</v>
      </c>
      <c r="P469" t="s">
        <v>4919</v>
      </c>
      <c r="Q469" t="s">
        <v>1165</v>
      </c>
      <c r="R469" t="s">
        <v>4637</v>
      </c>
      <c r="S469" t="s">
        <v>34</v>
      </c>
      <c r="T469" t="s">
        <v>52</v>
      </c>
      <c r="U469" t="s">
        <v>2991</v>
      </c>
      <c r="V469" t="s">
        <v>26</v>
      </c>
      <c r="W469">
        <v>7</v>
      </c>
      <c r="X469" t="s">
        <v>4935</v>
      </c>
      <c r="Y469">
        <v>1</v>
      </c>
      <c r="Z469">
        <v>0.25</v>
      </c>
      <c r="AA469">
        <v>0.25</v>
      </c>
      <c r="AB469">
        <v>0.25</v>
      </c>
      <c r="AC469">
        <v>0.25</v>
      </c>
      <c r="AD469" t="s">
        <v>19</v>
      </c>
      <c r="AE469">
        <v>0</v>
      </c>
      <c r="AF469" t="s">
        <v>19</v>
      </c>
      <c r="AG469">
        <v>0.2</v>
      </c>
      <c r="AH469" t="s">
        <v>19</v>
      </c>
      <c r="AI469">
        <v>0.05</v>
      </c>
      <c r="AJ469" t="s">
        <v>19</v>
      </c>
      <c r="AK469">
        <v>0.05</v>
      </c>
      <c r="AL469">
        <f>+AG469+AK469</f>
        <v>0.25</v>
      </c>
      <c r="AM469" t="s">
        <v>19</v>
      </c>
      <c r="AN469">
        <v>0</v>
      </c>
      <c r="AO469">
        <f t="shared" ref="AO469:AO477" si="310">+IF(AND(AN469&lt;&gt;-1,AN469&lt;&gt;-2),AN469,0)</f>
        <v>0</v>
      </c>
      <c r="AP469" t="s">
        <v>19</v>
      </c>
      <c r="AQ469">
        <v>0.25</v>
      </c>
      <c r="AR469">
        <f t="shared" ref="AR469:AR477" si="311">+IF(AND(AQ469&lt;&gt;-1,AQ469&lt;&gt;-2),AQ469,0)</f>
        <v>0.25</v>
      </c>
      <c r="AS469" t="s">
        <v>19</v>
      </c>
      <c r="AT469">
        <v>0</v>
      </c>
      <c r="AU469">
        <f t="shared" ref="AU469:AU477" si="312">+IF(AND(AT469&lt;&gt;-1,AT469&lt;&gt;-2),AT469,0)</f>
        <v>0</v>
      </c>
      <c r="AV469" t="s">
        <v>19</v>
      </c>
      <c r="AW469">
        <v>0</v>
      </c>
      <c r="AX469" t="s">
        <v>19</v>
      </c>
      <c r="AY469">
        <v>0</v>
      </c>
      <c r="AZ469">
        <f t="shared" ref="AZ469:AZ477" si="313">+IF(AND(AY469&lt;&gt;-1,AY469&lt;&gt;-2),AY469,0)</f>
        <v>0</v>
      </c>
      <c r="BA469">
        <f t="shared" ref="BA469:BA477" si="314">+AO469+AR469+AU469+AZ469</f>
        <v>0.25</v>
      </c>
      <c r="BB469" t="s">
        <v>19</v>
      </c>
      <c r="BC469">
        <v>-1</v>
      </c>
      <c r="BD469" t="s">
        <v>19</v>
      </c>
      <c r="BE469">
        <v>-1</v>
      </c>
      <c r="BF469" t="s">
        <v>19</v>
      </c>
      <c r="BG469" t="s">
        <v>1163</v>
      </c>
      <c r="BQ469">
        <v>1.0666666666666667</v>
      </c>
      <c r="BR469">
        <v>1</v>
      </c>
      <c r="BS469">
        <v>0.2</v>
      </c>
      <c r="BT469">
        <v>0.25</v>
      </c>
      <c r="BU469">
        <v>1</v>
      </c>
      <c r="BV469">
        <v>0.25</v>
      </c>
      <c r="BW469">
        <v>0.2</v>
      </c>
      <c r="BX469">
        <v>0.25</v>
      </c>
      <c r="BY469">
        <v>0.25</v>
      </c>
      <c r="BZ469">
        <v>1</v>
      </c>
      <c r="CA469">
        <v>1</v>
      </c>
      <c r="CB469">
        <v>1</v>
      </c>
      <c r="CC469">
        <v>0.2</v>
      </c>
      <c r="CD469">
        <v>0.25</v>
      </c>
      <c r="CE469">
        <v>0.25</v>
      </c>
      <c r="CF469">
        <v>-2</v>
      </c>
      <c r="CG469">
        <v>0.25</v>
      </c>
      <c r="CH469">
        <v>0.25</v>
      </c>
      <c r="CJ469">
        <v>0.25</v>
      </c>
      <c r="CK469">
        <v>1</v>
      </c>
      <c r="CL469">
        <v>0.5</v>
      </c>
      <c r="CM469">
        <v>0.5</v>
      </c>
      <c r="CN469">
        <v>1</v>
      </c>
      <c r="CO469">
        <v>0.5</v>
      </c>
      <c r="CP469">
        <v>1</v>
      </c>
      <c r="CQ469">
        <v>0.5</v>
      </c>
      <c r="CR469">
        <v>0.5</v>
      </c>
      <c r="CS469">
        <v>1</v>
      </c>
      <c r="CT469">
        <v>0.5</v>
      </c>
      <c r="CU469">
        <v>1</v>
      </c>
      <c r="CV469">
        <v>0.5</v>
      </c>
      <c r="CW469">
        <v>0.5</v>
      </c>
      <c r="CX469">
        <v>1</v>
      </c>
      <c r="CY469">
        <v>0.5</v>
      </c>
      <c r="CZ469">
        <v>1</v>
      </c>
      <c r="DA469">
        <v>0.5</v>
      </c>
      <c r="DB469">
        <v>0.5</v>
      </c>
      <c r="DC469">
        <v>1</v>
      </c>
      <c r="DD469">
        <v>0.5</v>
      </c>
      <c r="DE469">
        <v>-1</v>
      </c>
      <c r="DF469">
        <v>0.5</v>
      </c>
      <c r="DG469">
        <v>0.5</v>
      </c>
      <c r="DI469">
        <v>0.5</v>
      </c>
      <c r="DJ469">
        <v>-1</v>
      </c>
      <c r="DK469">
        <v>0.5</v>
      </c>
      <c r="DL469">
        <v>0.5</v>
      </c>
      <c r="DN469">
        <v>0.5</v>
      </c>
      <c r="DO469">
        <v>0</v>
      </c>
      <c r="DS469" t="s">
        <v>3097</v>
      </c>
      <c r="DT469" t="s">
        <v>3032</v>
      </c>
      <c r="DU469" t="s">
        <v>2977</v>
      </c>
      <c r="DV469" t="s">
        <v>4635</v>
      </c>
      <c r="DW469" t="s">
        <v>19</v>
      </c>
      <c r="DX469" t="s">
        <v>4636</v>
      </c>
      <c r="DY469" t="s">
        <v>19</v>
      </c>
      <c r="DZ469">
        <v>0</v>
      </c>
      <c r="EA469">
        <v>0.25</v>
      </c>
      <c r="EB469">
        <v>0</v>
      </c>
      <c r="EC469">
        <v>0</v>
      </c>
      <c r="ED469">
        <v>-1</v>
      </c>
      <c r="EE469">
        <v>-1</v>
      </c>
      <c r="EF469">
        <v>0.25</v>
      </c>
      <c r="EG469">
        <v>-1</v>
      </c>
    </row>
    <row r="470" spans="1:142" x14ac:dyDescent="0.25">
      <c r="A470" t="s">
        <v>601</v>
      </c>
      <c r="B470" t="s">
        <v>1048</v>
      </c>
      <c r="C470" t="s">
        <v>1161</v>
      </c>
      <c r="D470">
        <v>2</v>
      </c>
      <c r="E470" t="s">
        <v>1162</v>
      </c>
      <c r="F470" t="s">
        <v>1192</v>
      </c>
      <c r="G470" t="s">
        <v>1193</v>
      </c>
      <c r="H470" t="s">
        <v>2997</v>
      </c>
      <c r="I470" t="s">
        <v>4919</v>
      </c>
      <c r="J470" t="s">
        <v>4919</v>
      </c>
      <c r="K470" t="s">
        <v>1192</v>
      </c>
      <c r="L470" t="s">
        <v>1194</v>
      </c>
      <c r="M470">
        <v>297</v>
      </c>
      <c r="N470" t="s">
        <v>56</v>
      </c>
      <c r="O470" t="s">
        <v>1195</v>
      </c>
      <c r="P470" t="s">
        <v>4919</v>
      </c>
      <c r="Q470" t="s">
        <v>1165</v>
      </c>
      <c r="R470" t="s">
        <v>4637</v>
      </c>
      <c r="S470" t="s">
        <v>34</v>
      </c>
      <c r="T470" t="s">
        <v>797</v>
      </c>
      <c r="U470" t="s">
        <v>4410</v>
      </c>
      <c r="V470" t="s">
        <v>26</v>
      </c>
      <c r="W470">
        <v>1</v>
      </c>
      <c r="X470" t="s">
        <v>4925</v>
      </c>
      <c r="Y470">
        <v>1000</v>
      </c>
      <c r="Z470">
        <v>1000</v>
      </c>
      <c r="AA470">
        <v>-1</v>
      </c>
      <c r="AB470">
        <v>-1</v>
      </c>
      <c r="AC470">
        <v>-1</v>
      </c>
      <c r="AD470" t="s">
        <v>19</v>
      </c>
      <c r="AE470">
        <v>-2</v>
      </c>
      <c r="AF470" t="s">
        <v>19</v>
      </c>
      <c r="AG470">
        <v>-1</v>
      </c>
      <c r="AH470" t="s">
        <v>19</v>
      </c>
      <c r="AI470">
        <v>-1</v>
      </c>
      <c r="AJ470" t="s">
        <v>19</v>
      </c>
      <c r="AK470">
        <v>-1</v>
      </c>
      <c r="AL470">
        <v>-1</v>
      </c>
      <c r="AM470" t="s">
        <v>19</v>
      </c>
      <c r="AN470">
        <v>-1</v>
      </c>
      <c r="AO470">
        <f t="shared" si="310"/>
        <v>0</v>
      </c>
      <c r="AP470" t="s">
        <v>19</v>
      </c>
      <c r="AQ470">
        <v>-1</v>
      </c>
      <c r="AR470">
        <f t="shared" si="311"/>
        <v>0</v>
      </c>
      <c r="AS470" t="s">
        <v>19</v>
      </c>
      <c r="AT470">
        <v>-1</v>
      </c>
      <c r="AU470">
        <f t="shared" si="312"/>
        <v>0</v>
      </c>
      <c r="AV470" t="s">
        <v>19</v>
      </c>
      <c r="AW470">
        <v>-1</v>
      </c>
      <c r="AX470" t="s">
        <v>19</v>
      </c>
      <c r="AY470">
        <v>-1</v>
      </c>
      <c r="AZ470">
        <f t="shared" si="313"/>
        <v>0</v>
      </c>
      <c r="BA470">
        <v>-1</v>
      </c>
      <c r="BB470" t="s">
        <v>19</v>
      </c>
      <c r="BC470">
        <v>-1</v>
      </c>
      <c r="BD470" t="s">
        <v>19</v>
      </c>
      <c r="BE470">
        <v>-1</v>
      </c>
      <c r="BF470" t="s">
        <v>19</v>
      </c>
      <c r="BG470" t="s">
        <v>1166</v>
      </c>
      <c r="BH470">
        <v>200</v>
      </c>
      <c r="BI470">
        <v>58</v>
      </c>
      <c r="BJ470">
        <v>33</v>
      </c>
      <c r="BK470">
        <v>92</v>
      </c>
      <c r="BL470">
        <v>183</v>
      </c>
      <c r="BM470">
        <v>225</v>
      </c>
      <c r="BN470">
        <v>567</v>
      </c>
      <c r="BO470">
        <v>433</v>
      </c>
      <c r="BP470">
        <v>108</v>
      </c>
      <c r="BQ470">
        <v>-1</v>
      </c>
      <c r="BR470">
        <v>-1</v>
      </c>
      <c r="BS470">
        <v>0</v>
      </c>
      <c r="BT470">
        <v>-2</v>
      </c>
      <c r="BU470">
        <v>-1</v>
      </c>
      <c r="BV470">
        <v>-2</v>
      </c>
      <c r="BW470">
        <v>0</v>
      </c>
      <c r="BX470">
        <v>-2</v>
      </c>
      <c r="BY470">
        <v>-2</v>
      </c>
      <c r="CC470">
        <v>0</v>
      </c>
      <c r="CD470">
        <v>0</v>
      </c>
      <c r="CE470">
        <v>0</v>
      </c>
      <c r="CF470">
        <v>-1</v>
      </c>
      <c r="CG470">
        <v>-2</v>
      </c>
      <c r="CH470">
        <v>-2</v>
      </c>
      <c r="CJ470">
        <v>0</v>
      </c>
      <c r="CK470">
        <v>-2</v>
      </c>
      <c r="CL470">
        <v>-2</v>
      </c>
      <c r="CM470">
        <v>-2</v>
      </c>
      <c r="CO470">
        <v>0</v>
      </c>
      <c r="CP470">
        <v>-2</v>
      </c>
      <c r="CQ470">
        <v>-2</v>
      </c>
      <c r="CR470">
        <v>-2</v>
      </c>
      <c r="CT470">
        <v>0</v>
      </c>
      <c r="CU470">
        <v>-2</v>
      </c>
      <c r="CV470">
        <v>-2</v>
      </c>
      <c r="CW470">
        <v>-2</v>
      </c>
      <c r="CY470">
        <v>0</v>
      </c>
      <c r="CZ470">
        <v>-2</v>
      </c>
      <c r="DA470">
        <v>-2</v>
      </c>
      <c r="DB470">
        <v>-2</v>
      </c>
      <c r="DD470">
        <v>0</v>
      </c>
      <c r="DE470">
        <v>-1</v>
      </c>
      <c r="DF470">
        <v>-2</v>
      </c>
      <c r="DG470">
        <v>-2</v>
      </c>
      <c r="DI470">
        <v>0</v>
      </c>
      <c r="DJ470">
        <v>-1</v>
      </c>
      <c r="DK470">
        <v>-2</v>
      </c>
      <c r="DL470">
        <v>-2</v>
      </c>
      <c r="DN470">
        <v>0</v>
      </c>
      <c r="DO470">
        <v>0</v>
      </c>
      <c r="DT470" t="s">
        <v>3032</v>
      </c>
      <c r="DZ470">
        <v>-1</v>
      </c>
      <c r="EA470">
        <v>-1</v>
      </c>
      <c r="EB470">
        <v>-1</v>
      </c>
      <c r="EC470">
        <v>-1</v>
      </c>
      <c r="ED470">
        <v>-1</v>
      </c>
      <c r="EE470">
        <v>-1</v>
      </c>
      <c r="EF470">
        <v>-1</v>
      </c>
      <c r="EG470">
        <v>-1</v>
      </c>
    </row>
    <row r="471" spans="1:142" x14ac:dyDescent="0.25">
      <c r="A471" t="s">
        <v>601</v>
      </c>
      <c r="B471" t="s">
        <v>1048</v>
      </c>
      <c r="C471" t="s">
        <v>1161</v>
      </c>
      <c r="D471">
        <v>2</v>
      </c>
      <c r="E471" t="s">
        <v>1162</v>
      </c>
      <c r="F471" t="s">
        <v>1192</v>
      </c>
      <c r="G471" t="s">
        <v>1193</v>
      </c>
      <c r="H471" t="s">
        <v>2997</v>
      </c>
      <c r="I471" t="s">
        <v>4919</v>
      </c>
      <c r="J471" t="s">
        <v>4919</v>
      </c>
      <c r="K471" t="s">
        <v>1192</v>
      </c>
      <c r="L471" t="s">
        <v>1196</v>
      </c>
      <c r="M471">
        <v>298</v>
      </c>
      <c r="N471" t="s">
        <v>56</v>
      </c>
      <c r="O471" t="s">
        <v>1197</v>
      </c>
      <c r="P471" t="s">
        <v>4919</v>
      </c>
      <c r="Q471" t="s">
        <v>1165</v>
      </c>
      <c r="R471" t="s">
        <v>4637</v>
      </c>
      <c r="S471" t="s">
        <v>34</v>
      </c>
      <c r="T471" t="s">
        <v>797</v>
      </c>
      <c r="U471" t="s">
        <v>4410</v>
      </c>
      <c r="V471" t="s">
        <v>26</v>
      </c>
      <c r="W471">
        <v>10</v>
      </c>
      <c r="X471" t="s">
        <v>4936</v>
      </c>
      <c r="Y471">
        <v>500</v>
      </c>
      <c r="Z471">
        <v>80</v>
      </c>
      <c r="AA471">
        <v>200</v>
      </c>
      <c r="AB471">
        <v>200</v>
      </c>
      <c r="AC471">
        <v>20</v>
      </c>
      <c r="AD471" t="s">
        <v>19</v>
      </c>
      <c r="AE471">
        <v>370</v>
      </c>
      <c r="AF471" t="s">
        <v>19</v>
      </c>
      <c r="AG471">
        <v>0</v>
      </c>
      <c r="AH471" t="s">
        <v>19</v>
      </c>
      <c r="AI471">
        <v>20</v>
      </c>
      <c r="AJ471" t="s">
        <v>19</v>
      </c>
      <c r="AK471">
        <v>15</v>
      </c>
      <c r="AL471">
        <f>+AG471+AK471</f>
        <v>15</v>
      </c>
      <c r="AM471" t="s">
        <v>19</v>
      </c>
      <c r="AN471">
        <v>0</v>
      </c>
      <c r="AO471">
        <f t="shared" si="310"/>
        <v>0</v>
      </c>
      <c r="AP471" t="s">
        <v>19</v>
      </c>
      <c r="AQ471">
        <v>0</v>
      </c>
      <c r="AR471">
        <f t="shared" si="311"/>
        <v>0</v>
      </c>
      <c r="AS471" t="s">
        <v>19</v>
      </c>
      <c r="AT471">
        <v>0</v>
      </c>
      <c r="AU471">
        <f t="shared" si="312"/>
        <v>0</v>
      </c>
      <c r="AV471" t="s">
        <v>19</v>
      </c>
      <c r="AW471">
        <v>0</v>
      </c>
      <c r="AX471" t="s">
        <v>19</v>
      </c>
      <c r="AY471">
        <v>0</v>
      </c>
      <c r="AZ471">
        <f t="shared" si="313"/>
        <v>0</v>
      </c>
      <c r="BA471">
        <f t="shared" si="314"/>
        <v>0</v>
      </c>
      <c r="BB471" t="s">
        <v>19</v>
      </c>
      <c r="BC471">
        <v>-1</v>
      </c>
      <c r="BD471" t="s">
        <v>19</v>
      </c>
      <c r="BE471">
        <v>-1</v>
      </c>
      <c r="BF471" t="s">
        <v>19</v>
      </c>
      <c r="BG471" t="s">
        <v>1166</v>
      </c>
      <c r="BH471">
        <v>350</v>
      </c>
      <c r="BI471">
        <v>0</v>
      </c>
      <c r="BJ471">
        <v>200</v>
      </c>
      <c r="BK471">
        <v>200</v>
      </c>
      <c r="BL471">
        <v>500</v>
      </c>
      <c r="BM471">
        <v>300</v>
      </c>
      <c r="BN471">
        <v>350</v>
      </c>
      <c r="BO471">
        <v>300</v>
      </c>
      <c r="BP471">
        <v>300</v>
      </c>
      <c r="BQ471">
        <v>0</v>
      </c>
      <c r="BR471">
        <v>1</v>
      </c>
      <c r="BS471">
        <v>0</v>
      </c>
      <c r="BT471">
        <v>0.04</v>
      </c>
      <c r="BU471">
        <v>0.75</v>
      </c>
      <c r="BV471">
        <v>0.03</v>
      </c>
      <c r="BW471">
        <v>0</v>
      </c>
      <c r="BX471">
        <v>20</v>
      </c>
      <c r="BY471">
        <v>15</v>
      </c>
      <c r="BZ471">
        <v>0</v>
      </c>
      <c r="CA471">
        <v>1</v>
      </c>
      <c r="CB471">
        <v>0.75</v>
      </c>
      <c r="CC471">
        <v>0</v>
      </c>
      <c r="CD471">
        <v>0.04</v>
      </c>
      <c r="CE471">
        <v>0.03</v>
      </c>
      <c r="CF471">
        <v>-2</v>
      </c>
      <c r="CG471">
        <v>0.03</v>
      </c>
      <c r="CH471">
        <v>15</v>
      </c>
      <c r="CJ471">
        <v>0.03</v>
      </c>
      <c r="CK471">
        <v>0</v>
      </c>
      <c r="CL471">
        <v>0.03</v>
      </c>
      <c r="CM471">
        <v>15</v>
      </c>
      <c r="CN471">
        <v>0</v>
      </c>
      <c r="CO471">
        <v>0.03</v>
      </c>
      <c r="CP471">
        <v>0</v>
      </c>
      <c r="CQ471">
        <v>0.03</v>
      </c>
      <c r="CR471">
        <v>15</v>
      </c>
      <c r="CS471">
        <v>0</v>
      </c>
      <c r="CT471">
        <v>0.03</v>
      </c>
      <c r="CU471">
        <v>0</v>
      </c>
      <c r="CV471">
        <v>0.03</v>
      </c>
      <c r="CW471">
        <v>15</v>
      </c>
      <c r="CX471">
        <v>0</v>
      </c>
      <c r="CY471">
        <v>0.03</v>
      </c>
      <c r="CZ471">
        <v>0</v>
      </c>
      <c r="DA471">
        <v>0.03</v>
      </c>
      <c r="DB471">
        <v>15</v>
      </c>
      <c r="DC471">
        <v>0</v>
      </c>
      <c r="DD471">
        <v>0.03</v>
      </c>
      <c r="DE471">
        <v>-1</v>
      </c>
      <c r="DF471">
        <v>0.03</v>
      </c>
      <c r="DG471">
        <v>15</v>
      </c>
      <c r="DI471">
        <v>0.03</v>
      </c>
      <c r="DJ471">
        <v>-1</v>
      </c>
      <c r="DK471">
        <v>0.03</v>
      </c>
      <c r="DL471">
        <v>15</v>
      </c>
      <c r="DN471">
        <v>0.03</v>
      </c>
      <c r="DO471">
        <v>0</v>
      </c>
      <c r="DT471" t="s">
        <v>3032</v>
      </c>
      <c r="DU471" t="s">
        <v>2977</v>
      </c>
      <c r="DZ471">
        <v>0</v>
      </c>
      <c r="EA471">
        <v>50</v>
      </c>
      <c r="EB471">
        <v>50</v>
      </c>
      <c r="EC471">
        <v>100</v>
      </c>
      <c r="ED471">
        <v>-1</v>
      </c>
      <c r="EE471">
        <v>-1</v>
      </c>
      <c r="EF471">
        <v>-1</v>
      </c>
      <c r="EG471">
        <v>200</v>
      </c>
    </row>
    <row r="472" spans="1:142" x14ac:dyDescent="0.25">
      <c r="A472" t="s">
        <v>601</v>
      </c>
      <c r="B472" t="s">
        <v>1048</v>
      </c>
      <c r="C472" t="s">
        <v>1161</v>
      </c>
      <c r="D472">
        <v>2</v>
      </c>
      <c r="E472" t="s">
        <v>1162</v>
      </c>
      <c r="F472" t="s">
        <v>1192</v>
      </c>
      <c r="G472" t="s">
        <v>1193</v>
      </c>
      <c r="H472" t="s">
        <v>2997</v>
      </c>
      <c r="I472" t="s">
        <v>4919</v>
      </c>
      <c r="J472" t="s">
        <v>4919</v>
      </c>
      <c r="K472" t="s">
        <v>1192</v>
      </c>
      <c r="L472" t="s">
        <v>1198</v>
      </c>
      <c r="M472">
        <v>299</v>
      </c>
      <c r="N472" t="s">
        <v>56</v>
      </c>
      <c r="O472" t="s">
        <v>1199</v>
      </c>
      <c r="P472" t="s">
        <v>4919</v>
      </c>
      <c r="Q472" t="s">
        <v>1165</v>
      </c>
      <c r="R472" t="s">
        <v>4637</v>
      </c>
      <c r="S472" t="s">
        <v>34</v>
      </c>
      <c r="T472" t="s">
        <v>797</v>
      </c>
      <c r="U472" t="s">
        <v>4410</v>
      </c>
      <c r="V472" t="s">
        <v>26</v>
      </c>
      <c r="W472">
        <v>11</v>
      </c>
      <c r="X472" t="s">
        <v>4937</v>
      </c>
      <c r="Y472">
        <v>500</v>
      </c>
      <c r="Z472">
        <v>100</v>
      </c>
      <c r="AA472">
        <v>200</v>
      </c>
      <c r="AB472">
        <v>200</v>
      </c>
      <c r="AC472">
        <v>-1</v>
      </c>
      <c r="AD472" t="s">
        <v>19</v>
      </c>
      <c r="AE472">
        <v>58</v>
      </c>
      <c r="AF472" t="s">
        <v>19</v>
      </c>
      <c r="AG472">
        <v>-1</v>
      </c>
      <c r="AH472" t="s">
        <v>19</v>
      </c>
      <c r="AI472">
        <v>-1</v>
      </c>
      <c r="AJ472" t="s">
        <v>19</v>
      </c>
      <c r="AK472">
        <v>-1</v>
      </c>
      <c r="AL472">
        <v>-1</v>
      </c>
      <c r="AM472" t="s">
        <v>19</v>
      </c>
      <c r="AN472">
        <v>0</v>
      </c>
      <c r="AO472">
        <f t="shared" si="310"/>
        <v>0</v>
      </c>
      <c r="AP472" t="s">
        <v>19</v>
      </c>
      <c r="AQ472">
        <v>0</v>
      </c>
      <c r="AR472">
        <f t="shared" si="311"/>
        <v>0</v>
      </c>
      <c r="AS472" t="s">
        <v>4938</v>
      </c>
      <c r="AT472">
        <v>0</v>
      </c>
      <c r="AU472">
        <f t="shared" si="312"/>
        <v>0</v>
      </c>
      <c r="AV472" t="s">
        <v>4939</v>
      </c>
      <c r="AW472">
        <v>210</v>
      </c>
      <c r="AX472" t="s">
        <v>19</v>
      </c>
      <c r="AY472">
        <v>46</v>
      </c>
      <c r="AZ472">
        <f t="shared" si="313"/>
        <v>46</v>
      </c>
      <c r="BA472">
        <f t="shared" si="314"/>
        <v>46</v>
      </c>
      <c r="BB472" t="s">
        <v>4940</v>
      </c>
      <c r="BC472">
        <v>98.75</v>
      </c>
      <c r="BD472" t="s">
        <v>4941</v>
      </c>
      <c r="BE472">
        <v>98.75</v>
      </c>
      <c r="BF472" t="s">
        <v>4941</v>
      </c>
      <c r="BG472" t="s">
        <v>1166</v>
      </c>
      <c r="BP472">
        <v>500</v>
      </c>
      <c r="BQ472">
        <v>-1</v>
      </c>
      <c r="BR472">
        <v>-1</v>
      </c>
      <c r="BS472">
        <v>0</v>
      </c>
      <c r="BT472">
        <v>-2</v>
      </c>
      <c r="BU472">
        <v>-1</v>
      </c>
      <c r="BV472">
        <v>-2</v>
      </c>
      <c r="BW472">
        <v>0</v>
      </c>
      <c r="BX472">
        <v>-2</v>
      </c>
      <c r="BY472">
        <v>-2</v>
      </c>
      <c r="CC472">
        <v>0</v>
      </c>
      <c r="CD472">
        <v>0</v>
      </c>
      <c r="CE472">
        <v>0</v>
      </c>
      <c r="CF472">
        <v>-2</v>
      </c>
      <c r="CG472">
        <v>0</v>
      </c>
      <c r="CH472">
        <v>0</v>
      </c>
      <c r="CJ472">
        <v>0</v>
      </c>
      <c r="CK472">
        <v>0</v>
      </c>
      <c r="CL472">
        <v>0</v>
      </c>
      <c r="CM472">
        <v>0</v>
      </c>
      <c r="CN472">
        <v>0</v>
      </c>
      <c r="CO472">
        <v>0</v>
      </c>
      <c r="CP472">
        <v>0</v>
      </c>
      <c r="CQ472">
        <v>0</v>
      </c>
      <c r="CR472">
        <v>0</v>
      </c>
      <c r="CS472">
        <v>0</v>
      </c>
      <c r="CT472">
        <v>0</v>
      </c>
      <c r="CU472">
        <v>1.05</v>
      </c>
      <c r="CV472">
        <v>0.42</v>
      </c>
      <c r="CW472">
        <v>210</v>
      </c>
      <c r="CX472">
        <v>1</v>
      </c>
      <c r="CY472">
        <v>0.42</v>
      </c>
      <c r="CZ472">
        <v>0.23</v>
      </c>
      <c r="DA472">
        <v>9.1999999999999998E-2</v>
      </c>
      <c r="DB472">
        <v>46</v>
      </c>
      <c r="DC472">
        <v>0.23</v>
      </c>
      <c r="DD472">
        <v>9.1999999999999998E-2</v>
      </c>
      <c r="DE472">
        <v>-1</v>
      </c>
      <c r="DF472">
        <v>0.28949999999999998</v>
      </c>
      <c r="DG472">
        <v>144.75</v>
      </c>
      <c r="DI472">
        <v>0.28949999999999998</v>
      </c>
      <c r="DJ472">
        <v>-1</v>
      </c>
      <c r="DK472">
        <v>0.48699999999999999</v>
      </c>
      <c r="DL472">
        <v>243.5</v>
      </c>
      <c r="DN472">
        <v>0.48699999999999999</v>
      </c>
      <c r="DO472">
        <v>0</v>
      </c>
      <c r="DT472" t="s">
        <v>3032</v>
      </c>
      <c r="DZ472">
        <v>0</v>
      </c>
      <c r="EA472">
        <v>50</v>
      </c>
      <c r="EB472">
        <v>50</v>
      </c>
      <c r="EC472">
        <v>100</v>
      </c>
      <c r="ED472">
        <v>-1</v>
      </c>
      <c r="EE472">
        <v>-1</v>
      </c>
      <c r="EF472">
        <v>-1</v>
      </c>
      <c r="EG472">
        <v>200</v>
      </c>
    </row>
    <row r="473" spans="1:142" x14ac:dyDescent="0.25">
      <c r="A473" t="s">
        <v>601</v>
      </c>
      <c r="B473" t="s">
        <v>1048</v>
      </c>
      <c r="C473" t="s">
        <v>1161</v>
      </c>
      <c r="D473">
        <v>2</v>
      </c>
      <c r="E473" t="s">
        <v>1162</v>
      </c>
      <c r="F473" t="s">
        <v>1192</v>
      </c>
      <c r="G473" t="s">
        <v>1193</v>
      </c>
      <c r="H473" t="s">
        <v>2997</v>
      </c>
      <c r="I473" t="s">
        <v>4919</v>
      </c>
      <c r="J473" t="s">
        <v>4919</v>
      </c>
      <c r="K473" t="s">
        <v>1192</v>
      </c>
      <c r="L473" t="s">
        <v>1200</v>
      </c>
      <c r="M473">
        <v>300</v>
      </c>
      <c r="N473" t="s">
        <v>56</v>
      </c>
      <c r="O473" t="s">
        <v>1201</v>
      </c>
      <c r="P473" t="s">
        <v>4919</v>
      </c>
      <c r="Q473" t="s">
        <v>1165</v>
      </c>
      <c r="R473" t="s">
        <v>4637</v>
      </c>
      <c r="S473" t="s">
        <v>34</v>
      </c>
      <c r="T473" t="s">
        <v>52</v>
      </c>
      <c r="U473" t="s">
        <v>2991</v>
      </c>
      <c r="V473" t="s">
        <v>26</v>
      </c>
      <c r="W473">
        <v>12</v>
      </c>
      <c r="X473" t="s">
        <v>3670</v>
      </c>
      <c r="Y473">
        <v>9</v>
      </c>
      <c r="Z473">
        <v>-1</v>
      </c>
      <c r="AA473">
        <v>2</v>
      </c>
      <c r="AB473">
        <v>2</v>
      </c>
      <c r="AC473">
        <v>5</v>
      </c>
      <c r="AD473" t="s">
        <v>19</v>
      </c>
      <c r="AE473">
        <v>8</v>
      </c>
      <c r="AF473" t="s">
        <v>19</v>
      </c>
      <c r="AG473">
        <v>0</v>
      </c>
      <c r="AH473" t="s">
        <v>19</v>
      </c>
      <c r="AI473">
        <v>5</v>
      </c>
      <c r="AJ473" t="s">
        <v>19</v>
      </c>
      <c r="AK473">
        <v>5</v>
      </c>
      <c r="AL473">
        <f>+AG473+AK473</f>
        <v>5</v>
      </c>
      <c r="AM473" t="s">
        <v>19</v>
      </c>
      <c r="AN473">
        <v>0</v>
      </c>
      <c r="AO473">
        <f t="shared" si="310"/>
        <v>0</v>
      </c>
      <c r="AP473" t="s">
        <v>19</v>
      </c>
      <c r="AQ473">
        <v>0</v>
      </c>
      <c r="AR473">
        <f t="shared" si="311"/>
        <v>0</v>
      </c>
      <c r="AS473" t="s">
        <v>19</v>
      </c>
      <c r="AT473">
        <v>0</v>
      </c>
      <c r="AU473">
        <f t="shared" si="312"/>
        <v>0</v>
      </c>
      <c r="AV473" t="s">
        <v>19</v>
      </c>
      <c r="AW473">
        <v>3</v>
      </c>
      <c r="AX473" t="s">
        <v>19</v>
      </c>
      <c r="AY473">
        <v>3</v>
      </c>
      <c r="AZ473">
        <f t="shared" si="313"/>
        <v>3</v>
      </c>
      <c r="BA473">
        <f t="shared" si="314"/>
        <v>3</v>
      </c>
      <c r="BB473" t="s">
        <v>19</v>
      </c>
      <c r="BC473">
        <v>-1</v>
      </c>
      <c r="BD473" t="s">
        <v>19</v>
      </c>
      <c r="BE473">
        <v>-1</v>
      </c>
      <c r="BF473" t="s">
        <v>19</v>
      </c>
      <c r="BG473" t="s">
        <v>1163</v>
      </c>
      <c r="BQ473">
        <v>0</v>
      </c>
      <c r="BR473">
        <v>1</v>
      </c>
      <c r="BS473">
        <v>0</v>
      </c>
      <c r="BT473">
        <v>0.55555555555555558</v>
      </c>
      <c r="BU473">
        <v>1</v>
      </c>
      <c r="BV473">
        <v>0.55555555555555558</v>
      </c>
      <c r="BW473">
        <v>0</v>
      </c>
      <c r="BX473">
        <v>5</v>
      </c>
      <c r="BY473">
        <v>5</v>
      </c>
      <c r="BZ473">
        <v>0</v>
      </c>
      <c r="CA473">
        <v>1</v>
      </c>
      <c r="CB473">
        <v>1</v>
      </c>
      <c r="CC473">
        <v>0</v>
      </c>
      <c r="CD473">
        <v>0.55555555555555558</v>
      </c>
      <c r="CE473">
        <v>0.55555555555555558</v>
      </c>
      <c r="CF473">
        <v>-2</v>
      </c>
      <c r="CG473">
        <v>0.55555555555555558</v>
      </c>
      <c r="CH473">
        <v>5</v>
      </c>
      <c r="CJ473">
        <v>0.55555555555555558</v>
      </c>
      <c r="CK473">
        <v>-2</v>
      </c>
      <c r="CL473">
        <v>0.55555555555555558</v>
      </c>
      <c r="CM473">
        <v>5</v>
      </c>
      <c r="CO473">
        <v>0.55555555555555558</v>
      </c>
      <c r="CP473">
        <v>0</v>
      </c>
      <c r="CQ473">
        <v>0.55555555555555558</v>
      </c>
      <c r="CR473">
        <v>5</v>
      </c>
      <c r="CS473">
        <v>0</v>
      </c>
      <c r="CT473">
        <v>0.55555555555555558</v>
      </c>
      <c r="CU473">
        <v>1.5</v>
      </c>
      <c r="CV473">
        <v>0.88888888888888884</v>
      </c>
      <c r="CW473">
        <v>8</v>
      </c>
      <c r="CX473">
        <v>1</v>
      </c>
      <c r="CY473">
        <v>0.88888888888888884</v>
      </c>
      <c r="CZ473">
        <v>1.5</v>
      </c>
      <c r="DA473">
        <v>0.88888888888888884</v>
      </c>
      <c r="DB473">
        <v>8</v>
      </c>
      <c r="DC473">
        <v>1</v>
      </c>
      <c r="DD473">
        <v>0.88888888888888884</v>
      </c>
      <c r="DE473">
        <v>-1</v>
      </c>
      <c r="DF473">
        <v>0.88888888888888884</v>
      </c>
      <c r="DG473">
        <v>8</v>
      </c>
      <c r="DI473">
        <v>0.88888888888888884</v>
      </c>
      <c r="DJ473">
        <v>-1</v>
      </c>
      <c r="DK473">
        <v>0.88888888888888884</v>
      </c>
      <c r="DL473">
        <v>8</v>
      </c>
      <c r="DN473">
        <v>0.88888888888888884</v>
      </c>
      <c r="DO473">
        <v>0</v>
      </c>
      <c r="DT473" t="s">
        <v>3032</v>
      </c>
      <c r="DU473" t="s">
        <v>2977</v>
      </c>
      <c r="DZ473">
        <v>0</v>
      </c>
      <c r="EA473">
        <v>0</v>
      </c>
      <c r="EB473">
        <v>1</v>
      </c>
      <c r="EC473">
        <v>1</v>
      </c>
      <c r="ED473">
        <v>-1</v>
      </c>
      <c r="EE473">
        <v>-1</v>
      </c>
      <c r="EF473">
        <v>1</v>
      </c>
      <c r="EG473">
        <v>1</v>
      </c>
    </row>
    <row r="474" spans="1:142" x14ac:dyDescent="0.25">
      <c r="A474" t="s">
        <v>601</v>
      </c>
      <c r="B474" t="s">
        <v>1048</v>
      </c>
      <c r="C474" t="s">
        <v>1161</v>
      </c>
      <c r="D474">
        <v>2</v>
      </c>
      <c r="E474" t="s">
        <v>1162</v>
      </c>
      <c r="F474" t="s">
        <v>1192</v>
      </c>
      <c r="G474" t="s">
        <v>1193</v>
      </c>
      <c r="H474" t="s">
        <v>2997</v>
      </c>
      <c r="I474" t="s">
        <v>4919</v>
      </c>
      <c r="J474" t="s">
        <v>4919</v>
      </c>
      <c r="K474" t="s">
        <v>1192</v>
      </c>
      <c r="L474" t="s">
        <v>1202</v>
      </c>
      <c r="M474">
        <v>301</v>
      </c>
      <c r="N474" t="s">
        <v>56</v>
      </c>
      <c r="O474" t="s">
        <v>1203</v>
      </c>
      <c r="P474" t="s">
        <v>4919</v>
      </c>
      <c r="Q474" t="s">
        <v>1165</v>
      </c>
      <c r="R474" t="s">
        <v>4637</v>
      </c>
      <c r="S474" t="s">
        <v>34</v>
      </c>
      <c r="T474" t="s">
        <v>52</v>
      </c>
      <c r="U474" t="s">
        <v>2991</v>
      </c>
      <c r="V474" t="s">
        <v>26</v>
      </c>
      <c r="W474">
        <v>2</v>
      </c>
      <c r="X474" t="s">
        <v>3670</v>
      </c>
      <c r="Y474">
        <v>3</v>
      </c>
      <c r="Z474">
        <v>1</v>
      </c>
      <c r="AA474">
        <v>1</v>
      </c>
      <c r="AB474">
        <v>1</v>
      </c>
      <c r="AC474">
        <v>-1</v>
      </c>
      <c r="AD474" t="s">
        <v>19</v>
      </c>
      <c r="AE474">
        <v>6</v>
      </c>
      <c r="AF474" t="s">
        <v>19</v>
      </c>
      <c r="AG474">
        <v>-1</v>
      </c>
      <c r="AH474" t="s">
        <v>19</v>
      </c>
      <c r="AI474">
        <v>-1</v>
      </c>
      <c r="AJ474" t="s">
        <v>19</v>
      </c>
      <c r="AK474">
        <v>-1</v>
      </c>
      <c r="AL474">
        <v>-1</v>
      </c>
      <c r="AM474" t="s">
        <v>19</v>
      </c>
      <c r="AN474">
        <v>0</v>
      </c>
      <c r="AO474">
        <f t="shared" si="310"/>
        <v>0</v>
      </c>
      <c r="AP474" t="s">
        <v>19</v>
      </c>
      <c r="AQ474">
        <v>0</v>
      </c>
      <c r="AR474">
        <f t="shared" si="311"/>
        <v>0</v>
      </c>
      <c r="AS474" t="s">
        <v>19</v>
      </c>
      <c r="AT474">
        <v>0</v>
      </c>
      <c r="AU474">
        <f t="shared" si="312"/>
        <v>0</v>
      </c>
      <c r="AV474" t="s">
        <v>19</v>
      </c>
      <c r="AW474">
        <v>1</v>
      </c>
      <c r="AX474" t="s">
        <v>19</v>
      </c>
      <c r="AY474">
        <v>1</v>
      </c>
      <c r="AZ474">
        <f t="shared" si="313"/>
        <v>1</v>
      </c>
      <c r="BA474">
        <f t="shared" si="314"/>
        <v>1</v>
      </c>
      <c r="BB474" t="s">
        <v>19</v>
      </c>
      <c r="BC474">
        <v>-1</v>
      </c>
      <c r="BD474" t="s">
        <v>19</v>
      </c>
      <c r="BE474">
        <v>-1</v>
      </c>
      <c r="BF474" t="s">
        <v>19</v>
      </c>
      <c r="BG474" t="s">
        <v>1166</v>
      </c>
      <c r="BQ474">
        <v>-1</v>
      </c>
      <c r="BR474">
        <v>-1</v>
      </c>
      <c r="BS474">
        <v>0</v>
      </c>
      <c r="BT474">
        <v>-2</v>
      </c>
      <c r="BU474">
        <v>-1</v>
      </c>
      <c r="BV474">
        <v>-2</v>
      </c>
      <c r="BW474">
        <v>0</v>
      </c>
      <c r="BX474">
        <v>-2</v>
      </c>
      <c r="BY474">
        <v>-2</v>
      </c>
      <c r="CC474">
        <v>0</v>
      </c>
      <c r="CD474">
        <v>0</v>
      </c>
      <c r="CE474">
        <v>0</v>
      </c>
      <c r="CF474">
        <v>-2</v>
      </c>
      <c r="CG474">
        <v>0</v>
      </c>
      <c r="CH474">
        <v>0</v>
      </c>
      <c r="CJ474">
        <v>0</v>
      </c>
      <c r="CK474">
        <v>-2</v>
      </c>
      <c r="CL474">
        <v>0</v>
      </c>
      <c r="CM474">
        <v>0</v>
      </c>
      <c r="CO474">
        <v>0</v>
      </c>
      <c r="CP474">
        <v>-2</v>
      </c>
      <c r="CQ474">
        <v>0</v>
      </c>
      <c r="CR474">
        <v>0</v>
      </c>
      <c r="CT474">
        <v>0</v>
      </c>
      <c r="CU474">
        <v>1</v>
      </c>
      <c r="CV474">
        <v>0.33333333333333331</v>
      </c>
      <c r="CW474">
        <v>1</v>
      </c>
      <c r="CX474">
        <v>1</v>
      </c>
      <c r="CY474">
        <v>0.33333333333333331</v>
      </c>
      <c r="CZ474">
        <v>1</v>
      </c>
      <c r="DA474">
        <v>0.33333333333333331</v>
      </c>
      <c r="DB474">
        <v>1</v>
      </c>
      <c r="DC474">
        <v>1</v>
      </c>
      <c r="DD474">
        <v>0.33333333333333331</v>
      </c>
      <c r="DE474">
        <v>-1</v>
      </c>
      <c r="DF474">
        <v>0.33333333333333331</v>
      </c>
      <c r="DG474">
        <v>1</v>
      </c>
      <c r="DI474">
        <v>0.33333333333333331</v>
      </c>
      <c r="DJ474">
        <v>-1</v>
      </c>
      <c r="DK474">
        <v>0.33333333333333331</v>
      </c>
      <c r="DL474">
        <v>1</v>
      </c>
      <c r="DN474">
        <v>0.33333333333333331</v>
      </c>
      <c r="DO474">
        <v>0</v>
      </c>
      <c r="DT474" t="s">
        <v>3032</v>
      </c>
      <c r="DZ474">
        <v>0</v>
      </c>
      <c r="EA474">
        <v>0</v>
      </c>
      <c r="EB474">
        <v>0</v>
      </c>
      <c r="EC474">
        <v>1</v>
      </c>
      <c r="ED474">
        <v>-1</v>
      </c>
      <c r="EE474">
        <v>-1</v>
      </c>
      <c r="EF474">
        <v>-1</v>
      </c>
      <c r="EG474">
        <v>1</v>
      </c>
    </row>
    <row r="475" spans="1:142" x14ac:dyDescent="0.25">
      <c r="A475" t="s">
        <v>601</v>
      </c>
      <c r="B475" t="s">
        <v>1048</v>
      </c>
      <c r="C475" t="s">
        <v>1161</v>
      </c>
      <c r="D475">
        <v>2</v>
      </c>
      <c r="E475" t="s">
        <v>1162</v>
      </c>
      <c r="F475" t="s">
        <v>1192</v>
      </c>
      <c r="G475" t="s">
        <v>1193</v>
      </c>
      <c r="H475" t="s">
        <v>2997</v>
      </c>
      <c r="I475" t="s">
        <v>4919</v>
      </c>
      <c r="J475" t="s">
        <v>4919</v>
      </c>
      <c r="K475" t="s">
        <v>1192</v>
      </c>
      <c r="L475" t="s">
        <v>1204</v>
      </c>
      <c r="M475">
        <v>302</v>
      </c>
      <c r="N475" t="s">
        <v>56</v>
      </c>
      <c r="O475" t="s">
        <v>1205</v>
      </c>
      <c r="P475" t="s">
        <v>4919</v>
      </c>
      <c r="Q475" t="s">
        <v>1165</v>
      </c>
      <c r="R475" t="s">
        <v>4637</v>
      </c>
      <c r="S475" t="s">
        <v>34</v>
      </c>
      <c r="T475" t="s">
        <v>52</v>
      </c>
      <c r="U475" t="s">
        <v>2991</v>
      </c>
      <c r="V475" t="s">
        <v>26</v>
      </c>
      <c r="W475">
        <v>3</v>
      </c>
      <c r="X475" t="s">
        <v>3670</v>
      </c>
      <c r="Y475">
        <v>3</v>
      </c>
      <c r="Z475">
        <v>-1</v>
      </c>
      <c r="AA475">
        <v>1</v>
      </c>
      <c r="AB475">
        <v>1</v>
      </c>
      <c r="AC475">
        <v>1</v>
      </c>
      <c r="AD475" t="s">
        <v>19</v>
      </c>
      <c r="AE475">
        <v>-2</v>
      </c>
      <c r="AF475" t="s">
        <v>19</v>
      </c>
      <c r="AG475">
        <v>0</v>
      </c>
      <c r="AH475" t="s">
        <v>19</v>
      </c>
      <c r="AI475">
        <v>1</v>
      </c>
      <c r="AJ475" t="s">
        <v>19</v>
      </c>
      <c r="AK475">
        <v>1</v>
      </c>
      <c r="AL475">
        <f t="shared" ref="AL475:AL476" si="315">+AG475+AK475</f>
        <v>1</v>
      </c>
      <c r="AM475" t="s">
        <v>19</v>
      </c>
      <c r="AN475">
        <v>0</v>
      </c>
      <c r="AO475">
        <f t="shared" si="310"/>
        <v>0</v>
      </c>
      <c r="AP475" t="s">
        <v>19</v>
      </c>
      <c r="AQ475">
        <v>1</v>
      </c>
      <c r="AR475">
        <f t="shared" si="311"/>
        <v>1</v>
      </c>
      <c r="AS475" t="s">
        <v>19</v>
      </c>
      <c r="AT475">
        <v>0</v>
      </c>
      <c r="AU475">
        <f t="shared" si="312"/>
        <v>0</v>
      </c>
      <c r="AV475" t="s">
        <v>19</v>
      </c>
      <c r="AW475">
        <v>2</v>
      </c>
      <c r="AX475" t="s">
        <v>19</v>
      </c>
      <c r="AY475">
        <v>2</v>
      </c>
      <c r="AZ475">
        <f t="shared" si="313"/>
        <v>2</v>
      </c>
      <c r="BA475">
        <f t="shared" si="314"/>
        <v>3</v>
      </c>
      <c r="BB475" t="s">
        <v>19</v>
      </c>
      <c r="BC475">
        <v>-1</v>
      </c>
      <c r="BD475" t="s">
        <v>19</v>
      </c>
      <c r="BE475">
        <v>-1</v>
      </c>
      <c r="BF475" t="s">
        <v>19</v>
      </c>
      <c r="BG475" t="s">
        <v>1166</v>
      </c>
      <c r="BQ475">
        <v>0</v>
      </c>
      <c r="BR475">
        <v>1</v>
      </c>
      <c r="BS475">
        <v>0</v>
      </c>
      <c r="BT475">
        <v>0.33333333333333331</v>
      </c>
      <c r="BU475">
        <v>1</v>
      </c>
      <c r="BV475">
        <v>0.33333333333333331</v>
      </c>
      <c r="BW475">
        <v>0</v>
      </c>
      <c r="BX475">
        <v>1</v>
      </c>
      <c r="BY475">
        <v>1</v>
      </c>
      <c r="BZ475">
        <v>0</v>
      </c>
      <c r="CA475">
        <v>1</v>
      </c>
      <c r="CB475">
        <v>1</v>
      </c>
      <c r="CC475">
        <v>0</v>
      </c>
      <c r="CD475">
        <v>0.33333333333333331</v>
      </c>
      <c r="CE475">
        <v>0.33333333333333331</v>
      </c>
      <c r="CF475">
        <v>-2</v>
      </c>
      <c r="CG475">
        <v>0.33333333333333331</v>
      </c>
      <c r="CH475">
        <v>1</v>
      </c>
      <c r="CJ475">
        <v>0.33333333333333331</v>
      </c>
      <c r="CK475">
        <v>-2</v>
      </c>
      <c r="CL475">
        <v>0.66666666666666663</v>
      </c>
      <c r="CM475">
        <v>2</v>
      </c>
      <c r="CO475">
        <v>0.66666666666666663</v>
      </c>
      <c r="CP475">
        <v>-2</v>
      </c>
      <c r="CQ475">
        <v>0.66666666666666663</v>
      </c>
      <c r="CR475">
        <v>2</v>
      </c>
      <c r="CT475">
        <v>0.66666666666666663</v>
      </c>
      <c r="CU475">
        <v>3</v>
      </c>
      <c r="CV475">
        <v>1.3333333333333333</v>
      </c>
      <c r="CW475">
        <v>4</v>
      </c>
      <c r="CX475">
        <v>1</v>
      </c>
      <c r="CY475">
        <v>1</v>
      </c>
      <c r="CZ475">
        <v>3</v>
      </c>
      <c r="DA475">
        <v>1.3333333333333333</v>
      </c>
      <c r="DB475">
        <v>4</v>
      </c>
      <c r="DC475">
        <v>1</v>
      </c>
      <c r="DD475">
        <v>1</v>
      </c>
      <c r="DE475">
        <v>-1</v>
      </c>
      <c r="DF475">
        <v>1.3333333333333333</v>
      </c>
      <c r="DG475">
        <v>4</v>
      </c>
      <c r="DH475">
        <v>1</v>
      </c>
      <c r="DI475">
        <v>1</v>
      </c>
      <c r="DJ475">
        <v>-1</v>
      </c>
      <c r="DK475">
        <v>1.3333333333333333</v>
      </c>
      <c r="DL475">
        <v>4</v>
      </c>
      <c r="DM475">
        <v>1</v>
      </c>
      <c r="DN475">
        <v>1</v>
      </c>
      <c r="DO475">
        <v>0</v>
      </c>
      <c r="DT475" t="s">
        <v>3032</v>
      </c>
      <c r="DZ475">
        <v>0</v>
      </c>
      <c r="EA475">
        <v>0</v>
      </c>
      <c r="EB475">
        <v>0</v>
      </c>
      <c r="EC475">
        <v>1</v>
      </c>
      <c r="ED475">
        <v>-1</v>
      </c>
      <c r="EE475">
        <v>-1</v>
      </c>
      <c r="EF475">
        <v>-1</v>
      </c>
      <c r="EG475">
        <v>-1</v>
      </c>
      <c r="EK475">
        <v>0</v>
      </c>
    </row>
    <row r="476" spans="1:142" x14ac:dyDescent="0.25">
      <c r="A476" t="s">
        <v>601</v>
      </c>
      <c r="B476" t="s">
        <v>1048</v>
      </c>
      <c r="C476" t="s">
        <v>1161</v>
      </c>
      <c r="D476">
        <v>2</v>
      </c>
      <c r="E476" t="s">
        <v>1162</v>
      </c>
      <c r="F476" t="s">
        <v>1192</v>
      </c>
      <c r="G476" t="s">
        <v>1193</v>
      </c>
      <c r="H476" t="s">
        <v>2997</v>
      </c>
      <c r="I476" t="s">
        <v>4919</v>
      </c>
      <c r="J476" t="s">
        <v>4919</v>
      </c>
      <c r="K476" t="s">
        <v>1192</v>
      </c>
      <c r="L476" t="s">
        <v>1206</v>
      </c>
      <c r="M476">
        <v>303</v>
      </c>
      <c r="N476" t="s">
        <v>56</v>
      </c>
      <c r="O476" t="s">
        <v>1207</v>
      </c>
      <c r="P476" t="s">
        <v>4919</v>
      </c>
      <c r="Q476" t="s">
        <v>1165</v>
      </c>
      <c r="R476" t="s">
        <v>4637</v>
      </c>
      <c r="S476" t="s">
        <v>34</v>
      </c>
      <c r="T476" t="s">
        <v>52</v>
      </c>
      <c r="U476" t="s">
        <v>2991</v>
      </c>
      <c r="V476" t="s">
        <v>26</v>
      </c>
      <c r="W476">
        <v>4</v>
      </c>
      <c r="X476" t="s">
        <v>4936</v>
      </c>
      <c r="Y476">
        <v>4</v>
      </c>
      <c r="Z476">
        <v>1</v>
      </c>
      <c r="AA476">
        <v>1</v>
      </c>
      <c r="AB476">
        <v>1</v>
      </c>
      <c r="AC476">
        <v>1</v>
      </c>
      <c r="AD476" t="s">
        <v>19</v>
      </c>
      <c r="AE476">
        <v>-2</v>
      </c>
      <c r="AF476" t="s">
        <v>19</v>
      </c>
      <c r="AG476">
        <v>0.85</v>
      </c>
      <c r="AH476" t="s">
        <v>19</v>
      </c>
      <c r="AI476">
        <v>0.15</v>
      </c>
      <c r="AJ476" t="s">
        <v>19</v>
      </c>
      <c r="AK476">
        <v>0.15</v>
      </c>
      <c r="AL476">
        <f t="shared" si="315"/>
        <v>1</v>
      </c>
      <c r="AM476" t="s">
        <v>19</v>
      </c>
      <c r="AN476">
        <v>0</v>
      </c>
      <c r="AO476">
        <f t="shared" si="310"/>
        <v>0</v>
      </c>
      <c r="AP476" t="s">
        <v>19</v>
      </c>
      <c r="AQ476">
        <v>0.25</v>
      </c>
      <c r="AR476">
        <f t="shared" si="311"/>
        <v>0.25</v>
      </c>
      <c r="AS476" t="s">
        <v>19</v>
      </c>
      <c r="AT476">
        <v>0.5</v>
      </c>
      <c r="AU476">
        <f t="shared" si="312"/>
        <v>0.5</v>
      </c>
      <c r="AV476" t="s">
        <v>19</v>
      </c>
      <c r="AW476">
        <v>0.25</v>
      </c>
      <c r="AX476" t="s">
        <v>19</v>
      </c>
      <c r="AY476">
        <v>0.25</v>
      </c>
      <c r="AZ476">
        <f t="shared" si="313"/>
        <v>0.25</v>
      </c>
      <c r="BA476">
        <f t="shared" si="314"/>
        <v>1</v>
      </c>
      <c r="BB476" t="s">
        <v>19</v>
      </c>
      <c r="BC476">
        <v>-1</v>
      </c>
      <c r="BD476" t="s">
        <v>19</v>
      </c>
      <c r="BE476">
        <v>-1</v>
      </c>
      <c r="BF476" t="s">
        <v>19</v>
      </c>
      <c r="BG476" t="s">
        <v>1166</v>
      </c>
      <c r="BQ476">
        <v>1.1333333333333333</v>
      </c>
      <c r="BR476">
        <v>1</v>
      </c>
      <c r="BS476">
        <v>0.21249999999999999</v>
      </c>
      <c r="BT476">
        <v>0.25</v>
      </c>
      <c r="BU476">
        <v>1</v>
      </c>
      <c r="BV476">
        <v>0.25</v>
      </c>
      <c r="BW476">
        <v>0.85</v>
      </c>
      <c r="BX476">
        <v>1</v>
      </c>
      <c r="BY476">
        <v>1</v>
      </c>
      <c r="BZ476">
        <v>1</v>
      </c>
      <c r="CA476">
        <v>1</v>
      </c>
      <c r="CB476">
        <v>1</v>
      </c>
      <c r="CC476">
        <v>0.21249999999999999</v>
      </c>
      <c r="CD476">
        <v>0.25</v>
      </c>
      <c r="CE476">
        <v>0.25</v>
      </c>
      <c r="CF476">
        <v>0</v>
      </c>
      <c r="CG476">
        <v>0.25</v>
      </c>
      <c r="CH476">
        <v>1</v>
      </c>
      <c r="CI476">
        <v>0</v>
      </c>
      <c r="CJ476">
        <v>0.25</v>
      </c>
      <c r="CK476">
        <v>0.5</v>
      </c>
      <c r="CL476">
        <v>0.3125</v>
      </c>
      <c r="CM476">
        <v>1.25</v>
      </c>
      <c r="CN476">
        <v>0.5</v>
      </c>
      <c r="CO476">
        <v>0.3125</v>
      </c>
      <c r="CP476">
        <v>1</v>
      </c>
      <c r="CQ476">
        <v>0.4375</v>
      </c>
      <c r="CR476">
        <v>1.75</v>
      </c>
      <c r="CS476">
        <v>1</v>
      </c>
      <c r="CT476">
        <v>0.4375</v>
      </c>
      <c r="CU476">
        <v>1</v>
      </c>
      <c r="CV476">
        <v>0.5</v>
      </c>
      <c r="CW476">
        <v>2</v>
      </c>
      <c r="CX476">
        <v>1</v>
      </c>
      <c r="CY476">
        <v>0.5</v>
      </c>
      <c r="CZ476">
        <v>1</v>
      </c>
      <c r="DA476">
        <v>0.5</v>
      </c>
      <c r="DB476">
        <v>2</v>
      </c>
      <c r="DC476">
        <v>1</v>
      </c>
      <c r="DD476">
        <v>0.5</v>
      </c>
      <c r="DE476">
        <v>-1</v>
      </c>
      <c r="DF476">
        <v>0.5</v>
      </c>
      <c r="DG476">
        <v>2</v>
      </c>
      <c r="DI476">
        <v>0.5</v>
      </c>
      <c r="DJ476">
        <v>0</v>
      </c>
      <c r="DK476">
        <v>0.5</v>
      </c>
      <c r="DL476">
        <v>2</v>
      </c>
      <c r="DM476">
        <v>0</v>
      </c>
      <c r="DN476">
        <v>0.5</v>
      </c>
      <c r="DO476">
        <v>0</v>
      </c>
      <c r="DT476" t="s">
        <v>3032</v>
      </c>
      <c r="DZ476">
        <v>0.25</v>
      </c>
      <c r="EA476">
        <v>0.25</v>
      </c>
      <c r="EB476">
        <v>0.25</v>
      </c>
      <c r="EC476">
        <v>0.25</v>
      </c>
      <c r="ED476">
        <v>-1</v>
      </c>
      <c r="EE476">
        <v>0.25</v>
      </c>
      <c r="EF476">
        <v>0.5</v>
      </c>
      <c r="EG476">
        <v>0.25</v>
      </c>
    </row>
    <row r="477" spans="1:142" x14ac:dyDescent="0.25">
      <c r="A477" t="s">
        <v>601</v>
      </c>
      <c r="B477" t="s">
        <v>1048</v>
      </c>
      <c r="C477" t="s">
        <v>1161</v>
      </c>
      <c r="D477">
        <v>2</v>
      </c>
      <c r="E477" t="s">
        <v>1162</v>
      </c>
      <c r="F477" t="s">
        <v>1192</v>
      </c>
      <c r="G477" t="s">
        <v>1193</v>
      </c>
      <c r="H477" t="s">
        <v>2997</v>
      </c>
      <c r="I477" t="s">
        <v>4919</v>
      </c>
      <c r="J477" t="s">
        <v>4919</v>
      </c>
      <c r="K477" t="s">
        <v>1192</v>
      </c>
      <c r="L477" t="s">
        <v>1208</v>
      </c>
      <c r="M477">
        <v>304</v>
      </c>
      <c r="N477" t="s">
        <v>56</v>
      </c>
      <c r="O477" t="s">
        <v>1209</v>
      </c>
      <c r="P477" t="s">
        <v>4919</v>
      </c>
      <c r="Q477" t="s">
        <v>1165</v>
      </c>
      <c r="R477" t="s">
        <v>4637</v>
      </c>
      <c r="S477" t="s">
        <v>34</v>
      </c>
      <c r="T477" t="s">
        <v>52</v>
      </c>
      <c r="U477" t="s">
        <v>2991</v>
      </c>
      <c r="V477" t="s">
        <v>26</v>
      </c>
      <c r="W477">
        <v>5</v>
      </c>
      <c r="X477" t="s">
        <v>3670</v>
      </c>
      <c r="Y477">
        <v>2</v>
      </c>
      <c r="Z477">
        <v>-1</v>
      </c>
      <c r="AA477">
        <v>1</v>
      </c>
      <c r="AB477">
        <v>1</v>
      </c>
      <c r="AC477">
        <v>-1</v>
      </c>
      <c r="AD477" t="s">
        <v>19</v>
      </c>
      <c r="AE477">
        <v>-2</v>
      </c>
      <c r="AF477" t="s">
        <v>19</v>
      </c>
      <c r="AG477">
        <v>-1</v>
      </c>
      <c r="AH477" t="s">
        <v>19</v>
      </c>
      <c r="AI477">
        <v>-1</v>
      </c>
      <c r="AJ477" t="s">
        <v>19</v>
      </c>
      <c r="AK477">
        <v>-1</v>
      </c>
      <c r="AL477">
        <v>-1</v>
      </c>
      <c r="AM477" t="s">
        <v>19</v>
      </c>
      <c r="AN477">
        <v>0</v>
      </c>
      <c r="AO477">
        <f t="shared" si="310"/>
        <v>0</v>
      </c>
      <c r="AP477" t="s">
        <v>19</v>
      </c>
      <c r="AQ477">
        <v>0</v>
      </c>
      <c r="AR477">
        <f t="shared" si="311"/>
        <v>0</v>
      </c>
      <c r="AS477" t="s">
        <v>19</v>
      </c>
      <c r="AT477">
        <v>0</v>
      </c>
      <c r="AU477">
        <f t="shared" si="312"/>
        <v>0</v>
      </c>
      <c r="AV477" t="s">
        <v>19</v>
      </c>
      <c r="AW477">
        <v>1</v>
      </c>
      <c r="AX477" t="s">
        <v>19</v>
      </c>
      <c r="AY477">
        <v>1</v>
      </c>
      <c r="AZ477">
        <f t="shared" si="313"/>
        <v>1</v>
      </c>
      <c r="BA477">
        <f t="shared" si="314"/>
        <v>1</v>
      </c>
      <c r="BB477" t="s">
        <v>19</v>
      </c>
      <c r="BC477">
        <v>-1</v>
      </c>
      <c r="BD477" t="s">
        <v>19</v>
      </c>
      <c r="BE477">
        <v>-1</v>
      </c>
      <c r="BF477" t="s">
        <v>19</v>
      </c>
      <c r="BG477" t="s">
        <v>1166</v>
      </c>
      <c r="BQ477">
        <v>-1</v>
      </c>
      <c r="BR477">
        <v>-1</v>
      </c>
      <c r="BS477">
        <v>0</v>
      </c>
      <c r="BT477">
        <v>-2</v>
      </c>
      <c r="BU477">
        <v>-1</v>
      </c>
      <c r="BV477">
        <v>-2</v>
      </c>
      <c r="BW477">
        <v>0</v>
      </c>
      <c r="BX477">
        <v>-2</v>
      </c>
      <c r="BY477">
        <v>-2</v>
      </c>
      <c r="CC477">
        <v>0</v>
      </c>
      <c r="CD477">
        <v>0</v>
      </c>
      <c r="CE477">
        <v>0</v>
      </c>
      <c r="CF477">
        <v>-2</v>
      </c>
      <c r="CG477">
        <v>0</v>
      </c>
      <c r="CH477">
        <v>0</v>
      </c>
      <c r="CJ477">
        <v>0</v>
      </c>
      <c r="CK477">
        <v>-2</v>
      </c>
      <c r="CL477">
        <v>0</v>
      </c>
      <c r="CM477">
        <v>0</v>
      </c>
      <c r="CO477">
        <v>0</v>
      </c>
      <c r="CP477">
        <v>-2</v>
      </c>
      <c r="CQ477">
        <v>0</v>
      </c>
      <c r="CR477">
        <v>0</v>
      </c>
      <c r="CT477">
        <v>0</v>
      </c>
      <c r="CU477">
        <v>1</v>
      </c>
      <c r="CV477">
        <v>0.5</v>
      </c>
      <c r="CW477">
        <v>1</v>
      </c>
      <c r="CX477">
        <v>1</v>
      </c>
      <c r="CY477">
        <v>0.5</v>
      </c>
      <c r="CZ477">
        <v>1</v>
      </c>
      <c r="DA477">
        <v>0.5</v>
      </c>
      <c r="DB477">
        <v>1</v>
      </c>
      <c r="DC477">
        <v>1</v>
      </c>
      <c r="DD477">
        <v>0.5</v>
      </c>
      <c r="DE477">
        <v>-1</v>
      </c>
      <c r="DF477">
        <v>0.5</v>
      </c>
      <c r="DG477">
        <v>1</v>
      </c>
      <c r="DI477">
        <v>0.5</v>
      </c>
      <c r="DJ477">
        <v>-1</v>
      </c>
      <c r="DK477">
        <v>0.5</v>
      </c>
      <c r="DL477">
        <v>1</v>
      </c>
      <c r="DN477">
        <v>0.5</v>
      </c>
      <c r="DO477">
        <v>0</v>
      </c>
      <c r="DT477" t="s">
        <v>3032</v>
      </c>
      <c r="DZ477">
        <v>0</v>
      </c>
      <c r="EA477">
        <v>0</v>
      </c>
      <c r="EB477">
        <v>0</v>
      </c>
      <c r="EC477">
        <v>1</v>
      </c>
      <c r="ED477">
        <v>-1</v>
      </c>
      <c r="EE477">
        <v>-1</v>
      </c>
      <c r="EF477">
        <v>-1</v>
      </c>
      <c r="EG477">
        <v>-1</v>
      </c>
      <c r="EK477">
        <v>0</v>
      </c>
      <c r="EL477">
        <v>1</v>
      </c>
    </row>
    <row r="478" spans="1:142" x14ac:dyDescent="0.25">
      <c r="A478" t="s">
        <v>601</v>
      </c>
      <c r="B478" t="s">
        <v>1048</v>
      </c>
      <c r="C478" t="s">
        <v>1161</v>
      </c>
      <c r="D478">
        <v>2</v>
      </c>
      <c r="E478" t="s">
        <v>1162</v>
      </c>
      <c r="F478" t="s">
        <v>1192</v>
      </c>
      <c r="G478" t="s">
        <v>1193</v>
      </c>
      <c r="H478" t="s">
        <v>2997</v>
      </c>
      <c r="I478" t="s">
        <v>4919</v>
      </c>
      <c r="J478" t="s">
        <v>4919</v>
      </c>
      <c r="K478" t="s">
        <v>1192</v>
      </c>
      <c r="L478" t="s">
        <v>1210</v>
      </c>
      <c r="M478">
        <v>305</v>
      </c>
      <c r="N478" t="s">
        <v>56</v>
      </c>
      <c r="O478" t="s">
        <v>1211</v>
      </c>
      <c r="P478" t="s">
        <v>4919</v>
      </c>
      <c r="Q478" t="s">
        <v>1165</v>
      </c>
      <c r="R478" t="s">
        <v>4637</v>
      </c>
      <c r="S478" t="s">
        <v>64</v>
      </c>
      <c r="T478" t="s">
        <v>25</v>
      </c>
      <c r="U478" t="s">
        <v>2965</v>
      </c>
      <c r="V478" t="s">
        <v>26</v>
      </c>
      <c r="W478">
        <v>6</v>
      </c>
      <c r="X478" t="s">
        <v>3670</v>
      </c>
      <c r="Y478">
        <v>1</v>
      </c>
      <c r="Z478">
        <v>1</v>
      </c>
      <c r="AA478">
        <v>0.7</v>
      </c>
      <c r="AB478">
        <v>0.4</v>
      </c>
      <c r="AC478">
        <v>0.1</v>
      </c>
      <c r="AD478" t="s">
        <v>19</v>
      </c>
      <c r="AE478">
        <v>0</v>
      </c>
      <c r="AF478" t="s">
        <v>19</v>
      </c>
      <c r="AG478">
        <v>0.1</v>
      </c>
      <c r="AH478" t="s">
        <v>19</v>
      </c>
      <c r="AI478">
        <v>0.34289999999999998</v>
      </c>
      <c r="AJ478" t="s">
        <v>19</v>
      </c>
      <c r="AK478">
        <v>0.34289999999999998</v>
      </c>
      <c r="AL478">
        <f>+AK478</f>
        <v>0.34289999999999998</v>
      </c>
      <c r="AM478" t="s">
        <v>19</v>
      </c>
      <c r="AN478">
        <v>0.34289999999999998</v>
      </c>
      <c r="AP478" t="s">
        <v>19</v>
      </c>
      <c r="AQ478">
        <v>0.34289999999999998</v>
      </c>
      <c r="AS478" t="s">
        <v>19</v>
      </c>
      <c r="AT478">
        <v>0.34289999999999998</v>
      </c>
      <c r="AV478" t="s">
        <v>19</v>
      </c>
      <c r="AW478">
        <v>0.4</v>
      </c>
      <c r="AX478" t="s">
        <v>19</v>
      </c>
      <c r="AY478">
        <v>0.4</v>
      </c>
      <c r="BA478">
        <f>+AY478</f>
        <v>0.4</v>
      </c>
      <c r="BB478" t="s">
        <v>19</v>
      </c>
      <c r="BC478">
        <v>0.4</v>
      </c>
      <c r="BD478" t="s">
        <v>19</v>
      </c>
      <c r="BE478">
        <v>0.4</v>
      </c>
      <c r="BF478" t="s">
        <v>19</v>
      </c>
      <c r="BG478" t="s">
        <v>1166</v>
      </c>
      <c r="BQ478">
        <v>1.3333333333333333</v>
      </c>
      <c r="BR478">
        <v>3.4289999999999998</v>
      </c>
      <c r="BS478">
        <v>0.1</v>
      </c>
      <c r="BT478">
        <v>0.34289999999999998</v>
      </c>
      <c r="BU478">
        <v>3.4289999999999998</v>
      </c>
      <c r="BV478">
        <v>0.34289999999999998</v>
      </c>
      <c r="BW478">
        <v>0.1</v>
      </c>
      <c r="BX478">
        <v>0.34289999999999998</v>
      </c>
      <c r="BY478">
        <v>0.34289999999999998</v>
      </c>
      <c r="BZ478">
        <v>1</v>
      </c>
      <c r="CA478">
        <v>1</v>
      </c>
      <c r="CB478">
        <v>1</v>
      </c>
      <c r="CC478">
        <v>0.1</v>
      </c>
      <c r="CD478">
        <v>0.34289999999999998</v>
      </c>
      <c r="CE478">
        <v>0.34289999999999998</v>
      </c>
      <c r="CF478">
        <v>1</v>
      </c>
      <c r="CG478">
        <v>0.34289999999999998</v>
      </c>
      <c r="CH478">
        <v>0.34289999999999998</v>
      </c>
      <c r="CI478">
        <v>1</v>
      </c>
      <c r="CJ478">
        <v>0.34289999999999998</v>
      </c>
      <c r="CK478">
        <v>1</v>
      </c>
      <c r="CL478">
        <v>0.34289999999999998</v>
      </c>
      <c r="CM478">
        <v>0.34289999999999998</v>
      </c>
      <c r="CN478">
        <v>1</v>
      </c>
      <c r="CO478">
        <v>0.34289999999999998</v>
      </c>
      <c r="CP478">
        <v>1</v>
      </c>
      <c r="CQ478">
        <v>0.34289999999999998</v>
      </c>
      <c r="CR478">
        <v>0.34289999999999998</v>
      </c>
      <c r="CS478">
        <v>1</v>
      </c>
      <c r="CT478">
        <v>0.34289999999999998</v>
      </c>
      <c r="CU478">
        <v>1</v>
      </c>
      <c r="CV478">
        <v>0.4</v>
      </c>
      <c r="CW478">
        <v>0.4</v>
      </c>
      <c r="CX478">
        <v>1</v>
      </c>
      <c r="CY478">
        <v>0.4</v>
      </c>
      <c r="CZ478">
        <v>1</v>
      </c>
      <c r="DA478">
        <v>0.4</v>
      </c>
      <c r="DB478">
        <v>0.4</v>
      </c>
      <c r="DC478">
        <v>1</v>
      </c>
      <c r="DD478">
        <v>0.4</v>
      </c>
      <c r="DE478">
        <v>1</v>
      </c>
      <c r="DF478">
        <v>0.4</v>
      </c>
      <c r="DG478">
        <v>0.4</v>
      </c>
      <c r="DH478">
        <v>1</v>
      </c>
      <c r="DI478">
        <v>0.4</v>
      </c>
      <c r="DJ478">
        <v>1</v>
      </c>
      <c r="DK478">
        <v>0.4</v>
      </c>
      <c r="DL478">
        <v>0.4</v>
      </c>
      <c r="DM478">
        <v>1</v>
      </c>
      <c r="DN478">
        <v>0.4</v>
      </c>
      <c r="DO478">
        <v>0</v>
      </c>
      <c r="DQ478" t="s">
        <v>3117</v>
      </c>
      <c r="DR478" t="s">
        <v>3136</v>
      </c>
      <c r="DT478" t="s">
        <v>3032</v>
      </c>
      <c r="DZ478">
        <v>0.34289999999999998</v>
      </c>
      <c r="EA478">
        <v>0.34289999999999998</v>
      </c>
      <c r="EB478">
        <v>0.34289999999999998</v>
      </c>
      <c r="EC478">
        <v>0.4</v>
      </c>
      <c r="ED478">
        <v>0.4</v>
      </c>
      <c r="EE478">
        <v>0.4</v>
      </c>
      <c r="EF478">
        <v>0.4</v>
      </c>
      <c r="EG478">
        <v>0.7</v>
      </c>
    </row>
    <row r="479" spans="1:142" x14ac:dyDescent="0.25">
      <c r="A479" t="s">
        <v>601</v>
      </c>
      <c r="B479" t="s">
        <v>1048</v>
      </c>
      <c r="C479" t="s">
        <v>1161</v>
      </c>
      <c r="D479">
        <v>2</v>
      </c>
      <c r="E479" t="s">
        <v>1162</v>
      </c>
      <c r="F479" t="s">
        <v>1192</v>
      </c>
      <c r="G479" t="s">
        <v>1193</v>
      </c>
      <c r="H479" t="s">
        <v>2997</v>
      </c>
      <c r="I479" t="s">
        <v>4919</v>
      </c>
      <c r="J479" t="s">
        <v>4919</v>
      </c>
      <c r="K479" t="s">
        <v>1192</v>
      </c>
      <c r="L479" t="s">
        <v>1212</v>
      </c>
      <c r="M479">
        <v>306</v>
      </c>
      <c r="N479" t="s">
        <v>56</v>
      </c>
      <c r="O479" t="s">
        <v>1213</v>
      </c>
      <c r="P479" t="s">
        <v>4919</v>
      </c>
      <c r="Q479" t="s">
        <v>1165</v>
      </c>
      <c r="R479" t="s">
        <v>4637</v>
      </c>
      <c r="S479" t="s">
        <v>34</v>
      </c>
      <c r="T479" t="s">
        <v>52</v>
      </c>
      <c r="U479" t="s">
        <v>2991</v>
      </c>
      <c r="V479" t="s">
        <v>26</v>
      </c>
      <c r="W479">
        <v>7</v>
      </c>
      <c r="X479" t="s">
        <v>4404</v>
      </c>
      <c r="Y479">
        <v>12</v>
      </c>
      <c r="Z479">
        <v>4</v>
      </c>
      <c r="AA479">
        <v>4</v>
      </c>
      <c r="AB479">
        <v>4</v>
      </c>
      <c r="AC479">
        <v>-1</v>
      </c>
      <c r="AD479" t="s">
        <v>19</v>
      </c>
      <c r="AE479">
        <v>-2</v>
      </c>
      <c r="AF479" t="s">
        <v>19</v>
      </c>
      <c r="AG479">
        <v>-1</v>
      </c>
      <c r="AH479" t="s">
        <v>19</v>
      </c>
      <c r="AI479">
        <v>4</v>
      </c>
      <c r="AJ479" t="s">
        <v>19</v>
      </c>
      <c r="AK479">
        <v>-1</v>
      </c>
      <c r="AL479">
        <v>-1</v>
      </c>
      <c r="AM479" t="s">
        <v>19</v>
      </c>
      <c r="AN479">
        <v>0</v>
      </c>
      <c r="AO479">
        <f t="shared" ref="AO479:AO482" si="316">+IF(AND(AN479&lt;&gt;-1,AN479&lt;&gt;-2),AN479,0)</f>
        <v>0</v>
      </c>
      <c r="AP479" t="s">
        <v>19</v>
      </c>
      <c r="AQ479">
        <v>0</v>
      </c>
      <c r="AR479">
        <f t="shared" ref="AR479:AR482" si="317">+IF(AND(AQ479&lt;&gt;-1,AQ479&lt;&gt;-2),AQ479,0)</f>
        <v>0</v>
      </c>
      <c r="AS479" t="s">
        <v>19</v>
      </c>
      <c r="AT479">
        <v>0</v>
      </c>
      <c r="AU479">
        <f t="shared" ref="AU479:AU482" si="318">+IF(AND(AT479&lt;&gt;-1,AT479&lt;&gt;-2),AT479,0)</f>
        <v>0</v>
      </c>
      <c r="AV479" t="s">
        <v>19</v>
      </c>
      <c r="AW479">
        <v>5</v>
      </c>
      <c r="AX479" t="s">
        <v>4942</v>
      </c>
      <c r="AY479">
        <v>5</v>
      </c>
      <c r="AZ479">
        <f t="shared" ref="AZ479:AZ482" si="319">+IF(AND(AY479&lt;&gt;-1,AY479&lt;&gt;-2),AY479,0)</f>
        <v>5</v>
      </c>
      <c r="BA479">
        <f t="shared" ref="BA479:BA482" si="320">+AO479+AR479+AU479+AZ479</f>
        <v>5</v>
      </c>
      <c r="BB479" t="s">
        <v>19</v>
      </c>
      <c r="BC479">
        <v>-1</v>
      </c>
      <c r="BD479" t="s">
        <v>19</v>
      </c>
      <c r="BE479">
        <v>-1</v>
      </c>
      <c r="BF479" t="s">
        <v>19</v>
      </c>
      <c r="BG479" t="s">
        <v>1166</v>
      </c>
      <c r="BQ479">
        <v>-1</v>
      </c>
      <c r="BR479">
        <v>1</v>
      </c>
      <c r="BS479">
        <v>0</v>
      </c>
      <c r="BT479">
        <v>0.33333333333333331</v>
      </c>
      <c r="BU479">
        <v>-1</v>
      </c>
      <c r="BV479">
        <v>-2</v>
      </c>
      <c r="BW479">
        <v>0</v>
      </c>
      <c r="BX479">
        <v>4</v>
      </c>
      <c r="BY479">
        <v>-2</v>
      </c>
      <c r="CA479">
        <v>1</v>
      </c>
      <c r="CC479">
        <v>0</v>
      </c>
      <c r="CD479">
        <v>0.33333333333333331</v>
      </c>
      <c r="CE479">
        <v>0</v>
      </c>
      <c r="CF479">
        <v>-2</v>
      </c>
      <c r="CG479">
        <v>0</v>
      </c>
      <c r="CH479">
        <v>0</v>
      </c>
      <c r="CJ479">
        <v>0</v>
      </c>
      <c r="CK479">
        <v>-2</v>
      </c>
      <c r="CL479">
        <v>0</v>
      </c>
      <c r="CM479">
        <v>0</v>
      </c>
      <c r="CO479">
        <v>0</v>
      </c>
      <c r="CP479">
        <v>-2</v>
      </c>
      <c r="CQ479">
        <v>0</v>
      </c>
      <c r="CR479">
        <v>0</v>
      </c>
      <c r="CT479">
        <v>0</v>
      </c>
      <c r="CU479">
        <v>1.25</v>
      </c>
      <c r="CV479">
        <v>0.41666666666666669</v>
      </c>
      <c r="CW479">
        <v>5</v>
      </c>
      <c r="CX479">
        <v>1</v>
      </c>
      <c r="CY479">
        <v>0.41666666666666669</v>
      </c>
      <c r="CZ479">
        <v>1.25</v>
      </c>
      <c r="DA479">
        <v>0.41666666666666669</v>
      </c>
      <c r="DB479">
        <v>5</v>
      </c>
      <c r="DC479">
        <v>1</v>
      </c>
      <c r="DD479">
        <v>0.41666666666666669</v>
      </c>
      <c r="DE479">
        <v>-1</v>
      </c>
      <c r="DF479">
        <v>0.41666666666666669</v>
      </c>
      <c r="DG479">
        <v>5</v>
      </c>
      <c r="DI479">
        <v>0.41666666666666669</v>
      </c>
      <c r="DJ479">
        <v>-1</v>
      </c>
      <c r="DK479">
        <v>0.41666666666666669</v>
      </c>
      <c r="DL479">
        <v>5</v>
      </c>
      <c r="DN479">
        <v>0.41666666666666669</v>
      </c>
      <c r="DO479">
        <v>0</v>
      </c>
      <c r="DT479" t="s">
        <v>3032</v>
      </c>
      <c r="DU479" t="s">
        <v>2977</v>
      </c>
      <c r="DZ479">
        <v>0</v>
      </c>
      <c r="EA479">
        <v>0</v>
      </c>
      <c r="EB479">
        <v>0</v>
      </c>
      <c r="EC479">
        <v>4</v>
      </c>
      <c r="ED479">
        <v>-1</v>
      </c>
      <c r="EE479">
        <v>-1</v>
      </c>
      <c r="EF479">
        <v>-1</v>
      </c>
      <c r="EG479">
        <v>4</v>
      </c>
    </row>
    <row r="480" spans="1:142" x14ac:dyDescent="0.25">
      <c r="A480" t="s">
        <v>601</v>
      </c>
      <c r="B480" t="s">
        <v>1048</v>
      </c>
      <c r="C480" t="s">
        <v>1161</v>
      </c>
      <c r="D480">
        <v>2</v>
      </c>
      <c r="E480" t="s">
        <v>1162</v>
      </c>
      <c r="F480" t="s">
        <v>1192</v>
      </c>
      <c r="G480" t="s">
        <v>1193</v>
      </c>
      <c r="H480" t="s">
        <v>2997</v>
      </c>
      <c r="I480" t="s">
        <v>4919</v>
      </c>
      <c r="J480" t="s">
        <v>4919</v>
      </c>
      <c r="K480" t="s">
        <v>1192</v>
      </c>
      <c r="L480" t="s">
        <v>1214</v>
      </c>
      <c r="M480">
        <v>307</v>
      </c>
      <c r="N480" t="s">
        <v>56</v>
      </c>
      <c r="O480" t="s">
        <v>1215</v>
      </c>
      <c r="P480" t="s">
        <v>4919</v>
      </c>
      <c r="Q480" t="s">
        <v>1165</v>
      </c>
      <c r="R480" t="s">
        <v>4637</v>
      </c>
      <c r="S480" t="s">
        <v>34</v>
      </c>
      <c r="T480" t="s">
        <v>797</v>
      </c>
      <c r="U480" t="s">
        <v>4410</v>
      </c>
      <c r="V480" t="s">
        <v>26</v>
      </c>
      <c r="W480">
        <v>8</v>
      </c>
      <c r="X480" t="s">
        <v>4936</v>
      </c>
      <c r="Y480">
        <v>500</v>
      </c>
      <c r="Z480">
        <v>100</v>
      </c>
      <c r="AA480">
        <v>200</v>
      </c>
      <c r="AB480">
        <v>200</v>
      </c>
      <c r="AC480">
        <v>-1</v>
      </c>
      <c r="AD480" t="s">
        <v>19</v>
      </c>
      <c r="AE480">
        <v>-2</v>
      </c>
      <c r="AF480" t="s">
        <v>19</v>
      </c>
      <c r="AG480">
        <v>-1</v>
      </c>
      <c r="AH480" t="s">
        <v>19</v>
      </c>
      <c r="AI480">
        <v>-1</v>
      </c>
      <c r="AJ480" t="s">
        <v>19</v>
      </c>
      <c r="AK480">
        <v>-1</v>
      </c>
      <c r="AL480">
        <v>-1</v>
      </c>
      <c r="AM480" t="s">
        <v>19</v>
      </c>
      <c r="AN480">
        <v>0</v>
      </c>
      <c r="AO480">
        <f t="shared" si="316"/>
        <v>0</v>
      </c>
      <c r="AP480" t="s">
        <v>19</v>
      </c>
      <c r="AQ480">
        <v>0</v>
      </c>
      <c r="AR480">
        <f t="shared" si="317"/>
        <v>0</v>
      </c>
      <c r="AS480" t="s">
        <v>19</v>
      </c>
      <c r="AT480">
        <v>0</v>
      </c>
      <c r="AU480">
        <f t="shared" si="318"/>
        <v>0</v>
      </c>
      <c r="AV480" t="s">
        <v>19</v>
      </c>
      <c r="AW480">
        <v>200</v>
      </c>
      <c r="AX480" t="s">
        <v>19</v>
      </c>
      <c r="AY480">
        <v>217</v>
      </c>
      <c r="AZ480">
        <f t="shared" si="319"/>
        <v>217</v>
      </c>
      <c r="BA480">
        <f t="shared" si="320"/>
        <v>217</v>
      </c>
      <c r="BB480" t="s">
        <v>19</v>
      </c>
      <c r="BC480">
        <v>-1</v>
      </c>
      <c r="BD480" t="s">
        <v>19</v>
      </c>
      <c r="BE480">
        <v>-1</v>
      </c>
      <c r="BF480" t="s">
        <v>19</v>
      </c>
      <c r="BG480" t="s">
        <v>1166</v>
      </c>
      <c r="BQ480">
        <v>-1</v>
      </c>
      <c r="BR480">
        <v>-1</v>
      </c>
      <c r="BS480">
        <v>0</v>
      </c>
      <c r="BT480">
        <v>-2</v>
      </c>
      <c r="BU480">
        <v>-1</v>
      </c>
      <c r="BV480">
        <v>-2</v>
      </c>
      <c r="BW480">
        <v>0</v>
      </c>
      <c r="BX480">
        <v>-2</v>
      </c>
      <c r="BY480">
        <v>-2</v>
      </c>
      <c r="CC480">
        <v>0</v>
      </c>
      <c r="CD480">
        <v>0</v>
      </c>
      <c r="CE480">
        <v>0</v>
      </c>
      <c r="CF480">
        <v>-2</v>
      </c>
      <c r="CG480">
        <v>0</v>
      </c>
      <c r="CH480">
        <v>0</v>
      </c>
      <c r="CJ480">
        <v>0</v>
      </c>
      <c r="CK480">
        <v>0</v>
      </c>
      <c r="CL480">
        <v>0</v>
      </c>
      <c r="CM480">
        <v>0</v>
      </c>
      <c r="CN480">
        <v>0</v>
      </c>
      <c r="CO480">
        <v>0</v>
      </c>
      <c r="CP480">
        <v>0</v>
      </c>
      <c r="CQ480">
        <v>0</v>
      </c>
      <c r="CR480">
        <v>0</v>
      </c>
      <c r="CS480">
        <v>0</v>
      </c>
      <c r="CT480">
        <v>0</v>
      </c>
      <c r="CU480">
        <v>1</v>
      </c>
      <c r="CV480">
        <v>0.4</v>
      </c>
      <c r="CW480">
        <v>200</v>
      </c>
      <c r="CX480">
        <v>1</v>
      </c>
      <c r="CY480">
        <v>0.4</v>
      </c>
      <c r="CZ480">
        <v>1.085</v>
      </c>
      <c r="DA480">
        <v>0.434</v>
      </c>
      <c r="DB480">
        <v>217</v>
      </c>
      <c r="DC480">
        <v>1</v>
      </c>
      <c r="DD480">
        <v>0.434</v>
      </c>
      <c r="DE480">
        <v>-1</v>
      </c>
      <c r="DF480">
        <v>0.434</v>
      </c>
      <c r="DG480">
        <v>217</v>
      </c>
      <c r="DI480">
        <v>0.434</v>
      </c>
      <c r="DJ480">
        <v>-1</v>
      </c>
      <c r="DK480">
        <v>0.434</v>
      </c>
      <c r="DL480">
        <v>217</v>
      </c>
      <c r="DN480">
        <v>0.434</v>
      </c>
      <c r="DO480">
        <v>0</v>
      </c>
      <c r="DT480" t="s">
        <v>3032</v>
      </c>
      <c r="DU480" t="s">
        <v>2977</v>
      </c>
      <c r="DZ480">
        <v>0</v>
      </c>
      <c r="EA480">
        <v>50</v>
      </c>
      <c r="EB480">
        <v>50</v>
      </c>
      <c r="EC480">
        <v>100</v>
      </c>
      <c r="ED480">
        <v>-1</v>
      </c>
      <c r="EE480">
        <v>-1</v>
      </c>
      <c r="EF480">
        <v>100</v>
      </c>
      <c r="EG480">
        <v>100</v>
      </c>
    </row>
    <row r="481" spans="1:141" x14ac:dyDescent="0.25">
      <c r="A481" t="s">
        <v>601</v>
      </c>
      <c r="B481" t="s">
        <v>1048</v>
      </c>
      <c r="C481" t="s">
        <v>1161</v>
      </c>
      <c r="D481">
        <v>2</v>
      </c>
      <c r="E481" t="s">
        <v>1162</v>
      </c>
      <c r="F481" t="s">
        <v>1192</v>
      </c>
      <c r="G481" t="s">
        <v>1193</v>
      </c>
      <c r="H481" t="s">
        <v>2997</v>
      </c>
      <c r="I481" t="s">
        <v>4919</v>
      </c>
      <c r="J481" t="s">
        <v>4919</v>
      </c>
      <c r="K481" t="s">
        <v>1192</v>
      </c>
      <c r="L481" t="s">
        <v>1216</v>
      </c>
      <c r="M481">
        <v>308</v>
      </c>
      <c r="N481" t="s">
        <v>56</v>
      </c>
      <c r="O481" t="s">
        <v>1217</v>
      </c>
      <c r="P481" t="s">
        <v>4919</v>
      </c>
      <c r="Q481" t="s">
        <v>1165</v>
      </c>
      <c r="R481" t="s">
        <v>4637</v>
      </c>
      <c r="S481" t="s">
        <v>34</v>
      </c>
      <c r="T481" t="s">
        <v>797</v>
      </c>
      <c r="U481" t="s">
        <v>4410</v>
      </c>
      <c r="V481" t="s">
        <v>26</v>
      </c>
      <c r="W481">
        <v>9</v>
      </c>
      <c r="X481" t="s">
        <v>3670</v>
      </c>
      <c r="Y481">
        <v>1000</v>
      </c>
      <c r="Z481">
        <v>200</v>
      </c>
      <c r="AA481">
        <v>300</v>
      </c>
      <c r="AB481">
        <v>300</v>
      </c>
      <c r="AC481">
        <v>200</v>
      </c>
      <c r="AD481" t="s">
        <v>19</v>
      </c>
      <c r="AE481">
        <v>-2</v>
      </c>
      <c r="AF481" t="s">
        <v>19</v>
      </c>
      <c r="AG481">
        <v>44269.318493600003</v>
      </c>
      <c r="AH481" t="s">
        <v>19</v>
      </c>
      <c r="AI481">
        <v>109368.02150639999</v>
      </c>
      <c r="AJ481" t="s">
        <v>19</v>
      </c>
      <c r="AK481">
        <v>109368.02</v>
      </c>
      <c r="AL481">
        <f t="shared" ref="AL481:AL482" si="321">+AG481+AK481</f>
        <v>153637.33849360002</v>
      </c>
      <c r="AM481" t="s">
        <v>19</v>
      </c>
      <c r="AN481">
        <v>0</v>
      </c>
      <c r="AO481">
        <f t="shared" si="316"/>
        <v>0</v>
      </c>
      <c r="AP481" t="s">
        <v>19</v>
      </c>
      <c r="AQ481">
        <v>12479.7</v>
      </c>
      <c r="AR481">
        <f t="shared" si="317"/>
        <v>12479.7</v>
      </c>
      <c r="AS481" t="s">
        <v>19</v>
      </c>
      <c r="AT481">
        <v>37000.160000000003</v>
      </c>
      <c r="AU481">
        <f t="shared" si="318"/>
        <v>37000.160000000003</v>
      </c>
      <c r="AV481" t="s">
        <v>4943</v>
      </c>
      <c r="AW481">
        <v>167670.13</v>
      </c>
      <c r="AX481" t="s">
        <v>4944</v>
      </c>
      <c r="AY481">
        <v>98487</v>
      </c>
      <c r="AZ481">
        <f t="shared" si="319"/>
        <v>98487</v>
      </c>
      <c r="BA481">
        <f t="shared" si="320"/>
        <v>147966.85999999999</v>
      </c>
      <c r="BB481" t="s">
        <v>19</v>
      </c>
      <c r="BC481">
        <v>-1</v>
      </c>
      <c r="BD481" t="s">
        <v>19</v>
      </c>
      <c r="BE481">
        <v>-1</v>
      </c>
      <c r="BF481" t="s">
        <v>19</v>
      </c>
      <c r="BG481" t="s">
        <v>1166</v>
      </c>
      <c r="BQ481">
        <v>295.12878995733337</v>
      </c>
      <c r="BR481">
        <v>768.18669999999997</v>
      </c>
      <c r="BS481">
        <v>44.269318493600004</v>
      </c>
      <c r="BT481">
        <v>153.63733999999999</v>
      </c>
      <c r="BU481">
        <v>768.18669246800016</v>
      </c>
      <c r="BV481">
        <v>153.63733849360003</v>
      </c>
      <c r="BW481">
        <v>44269.318493600003</v>
      </c>
      <c r="BX481">
        <v>153637.34</v>
      </c>
      <c r="BY481">
        <v>153637.33849360002</v>
      </c>
      <c r="BZ481">
        <v>1</v>
      </c>
      <c r="CA481">
        <v>1</v>
      </c>
      <c r="CB481">
        <v>1</v>
      </c>
      <c r="CC481">
        <v>1</v>
      </c>
      <c r="CD481">
        <v>1</v>
      </c>
      <c r="CE481">
        <v>1</v>
      </c>
      <c r="CF481">
        <v>-2</v>
      </c>
      <c r="CG481">
        <v>153.63733849360003</v>
      </c>
      <c r="CH481">
        <v>153637.33849360002</v>
      </c>
      <c r="CI481">
        <v>1</v>
      </c>
      <c r="CJ481">
        <v>1</v>
      </c>
      <c r="CK481">
        <v>-2</v>
      </c>
      <c r="CL481">
        <v>166.11703849360003</v>
      </c>
      <c r="CM481">
        <v>166117.03849360003</v>
      </c>
      <c r="CN481">
        <v>1</v>
      </c>
      <c r="CO481">
        <v>1</v>
      </c>
      <c r="CP481">
        <v>-2</v>
      </c>
      <c r="CQ481">
        <v>203.11719849360003</v>
      </c>
      <c r="CR481">
        <v>203117.19849360004</v>
      </c>
      <c r="CS481">
        <v>1</v>
      </c>
      <c r="CT481">
        <v>1</v>
      </c>
      <c r="CU481">
        <v>723.83330000000001</v>
      </c>
      <c r="CV481">
        <v>370.7873284936</v>
      </c>
      <c r="CW481">
        <v>370787.32849360001</v>
      </c>
      <c r="CX481">
        <v>1</v>
      </c>
      <c r="CY481">
        <v>1</v>
      </c>
      <c r="CZ481">
        <v>493.22286666666662</v>
      </c>
      <c r="DA481">
        <v>301.60419849359999</v>
      </c>
      <c r="DB481">
        <v>301604.19849360001</v>
      </c>
      <c r="DC481">
        <v>1</v>
      </c>
      <c r="DD481">
        <v>1</v>
      </c>
      <c r="DE481">
        <v>-1</v>
      </c>
      <c r="DF481">
        <v>301.60419849359999</v>
      </c>
      <c r="DG481">
        <v>301604.19849360001</v>
      </c>
      <c r="DH481">
        <v>1</v>
      </c>
      <c r="DI481">
        <v>1</v>
      </c>
      <c r="DJ481">
        <v>-1</v>
      </c>
      <c r="DK481">
        <v>301.60419849359999</v>
      </c>
      <c r="DL481">
        <v>301604.19849360001</v>
      </c>
      <c r="DM481">
        <v>1</v>
      </c>
      <c r="DN481">
        <v>1</v>
      </c>
      <c r="DO481">
        <v>0</v>
      </c>
      <c r="DT481" t="s">
        <v>3032</v>
      </c>
      <c r="DZ481">
        <v>0</v>
      </c>
      <c r="EA481">
        <v>0</v>
      </c>
      <c r="EB481">
        <v>0</v>
      </c>
      <c r="EC481">
        <v>300</v>
      </c>
      <c r="ED481">
        <v>-1</v>
      </c>
      <c r="EE481">
        <v>-1</v>
      </c>
      <c r="EF481">
        <v>-1</v>
      </c>
      <c r="EG481">
        <v>300</v>
      </c>
    </row>
    <row r="482" spans="1:141" x14ac:dyDescent="0.25">
      <c r="A482" t="s">
        <v>601</v>
      </c>
      <c r="B482" t="s">
        <v>1048</v>
      </c>
      <c r="C482" t="s">
        <v>1161</v>
      </c>
      <c r="D482">
        <v>2</v>
      </c>
      <c r="E482" t="s">
        <v>1162</v>
      </c>
      <c r="F482" t="s">
        <v>1218</v>
      </c>
      <c r="G482" t="s">
        <v>1219</v>
      </c>
      <c r="H482" t="s">
        <v>2997</v>
      </c>
      <c r="I482" t="s">
        <v>4919</v>
      </c>
      <c r="J482" t="s">
        <v>4919</v>
      </c>
      <c r="K482" t="s">
        <v>1218</v>
      </c>
      <c r="L482" t="s">
        <v>1220</v>
      </c>
      <c r="M482">
        <v>309</v>
      </c>
      <c r="N482" t="s">
        <v>56</v>
      </c>
      <c r="O482" t="s">
        <v>1221</v>
      </c>
      <c r="P482" t="s">
        <v>4919</v>
      </c>
      <c r="Q482" t="s">
        <v>1165</v>
      </c>
      <c r="R482" t="s">
        <v>4637</v>
      </c>
      <c r="S482" t="s">
        <v>34</v>
      </c>
      <c r="T482" t="s">
        <v>797</v>
      </c>
      <c r="U482" t="s">
        <v>4410</v>
      </c>
      <c r="V482" t="s">
        <v>26</v>
      </c>
      <c r="W482">
        <v>1</v>
      </c>
      <c r="X482" t="s">
        <v>4945</v>
      </c>
      <c r="Y482">
        <v>1900</v>
      </c>
      <c r="Z482">
        <v>475</v>
      </c>
      <c r="AA482">
        <v>475</v>
      </c>
      <c r="AB482">
        <v>475</v>
      </c>
      <c r="AC482">
        <v>475</v>
      </c>
      <c r="AD482" t="s">
        <v>19</v>
      </c>
      <c r="AE482">
        <v>25580</v>
      </c>
      <c r="AF482" t="s">
        <v>19</v>
      </c>
      <c r="AG482">
        <v>193.66149999999999</v>
      </c>
      <c r="AH482" t="s">
        <v>19</v>
      </c>
      <c r="AI482">
        <v>369.13850000000002</v>
      </c>
      <c r="AJ482" t="s">
        <v>19</v>
      </c>
      <c r="AK482">
        <v>362</v>
      </c>
      <c r="AL482">
        <f t="shared" si="321"/>
        <v>555.66149999999993</v>
      </c>
      <c r="AM482" t="s">
        <v>4926</v>
      </c>
      <c r="AN482">
        <v>0</v>
      </c>
      <c r="AO482">
        <f t="shared" si="316"/>
        <v>0</v>
      </c>
      <c r="AP482" t="s">
        <v>19</v>
      </c>
      <c r="AQ482">
        <v>94.47</v>
      </c>
      <c r="AR482">
        <f t="shared" si="317"/>
        <v>94.47</v>
      </c>
      <c r="AS482" t="s">
        <v>19</v>
      </c>
      <c r="AT482">
        <v>48.22</v>
      </c>
      <c r="AU482">
        <f t="shared" si="318"/>
        <v>48.22</v>
      </c>
      <c r="AV482" t="s">
        <v>4946</v>
      </c>
      <c r="AW482">
        <v>416.8</v>
      </c>
      <c r="AX482" t="s">
        <v>19</v>
      </c>
      <c r="AY482">
        <v>416.8</v>
      </c>
      <c r="AZ482">
        <f t="shared" si="319"/>
        <v>416.8</v>
      </c>
      <c r="BA482">
        <f t="shared" si="320"/>
        <v>559.49</v>
      </c>
      <c r="BB482" t="s">
        <v>19</v>
      </c>
      <c r="BC482">
        <v>-1</v>
      </c>
      <c r="BD482" t="s">
        <v>19</v>
      </c>
      <c r="BE482">
        <v>-1</v>
      </c>
      <c r="BF482" t="s">
        <v>19</v>
      </c>
      <c r="BG482" t="s">
        <v>1168</v>
      </c>
      <c r="BQ482">
        <v>0.54361122807017537</v>
      </c>
      <c r="BR482">
        <v>1.1848421052631577</v>
      </c>
      <c r="BS482">
        <v>0.10192710526315789</v>
      </c>
      <c r="BT482">
        <v>0.29621052631578942</v>
      </c>
      <c r="BU482">
        <v>1.1698136842105262</v>
      </c>
      <c r="BV482">
        <v>0.29245342105263156</v>
      </c>
      <c r="BW482">
        <v>193.66149999999999</v>
      </c>
      <c r="BX482">
        <v>562.79999999999995</v>
      </c>
      <c r="BY482">
        <v>555.66149999999993</v>
      </c>
      <c r="BZ482">
        <v>0.54361122807017537</v>
      </c>
      <c r="CA482">
        <v>1</v>
      </c>
      <c r="CB482">
        <v>1</v>
      </c>
      <c r="CC482">
        <v>0.10192710526315789</v>
      </c>
      <c r="CD482">
        <v>0.29621052631578942</v>
      </c>
      <c r="CE482">
        <v>0.29245342105263156</v>
      </c>
      <c r="CF482">
        <v>-2</v>
      </c>
      <c r="CG482">
        <v>0.29245342105263156</v>
      </c>
      <c r="CH482">
        <v>555.66149999999993</v>
      </c>
      <c r="CJ482">
        <v>0.29245342105263156</v>
      </c>
      <c r="CK482">
        <v>0.85881818181818181</v>
      </c>
      <c r="CL482">
        <v>0.3421744736842105</v>
      </c>
      <c r="CM482">
        <v>650.13149999999996</v>
      </c>
      <c r="CN482">
        <v>0.85881818181818181</v>
      </c>
      <c r="CO482">
        <v>0.3421744736842105</v>
      </c>
      <c r="CP482">
        <v>0.43239393939393939</v>
      </c>
      <c r="CQ482">
        <v>0.36755342105263156</v>
      </c>
      <c r="CR482">
        <v>698.35149999999999</v>
      </c>
      <c r="CS482">
        <v>0.43239393939393939</v>
      </c>
      <c r="CT482">
        <v>0.36755342105263156</v>
      </c>
      <c r="CU482">
        <v>1.1778736842105264</v>
      </c>
      <c r="CV482">
        <v>0.5869218421052631</v>
      </c>
      <c r="CW482">
        <v>1115.1514999999999</v>
      </c>
      <c r="CX482">
        <v>1</v>
      </c>
      <c r="CY482">
        <v>0.5869218421052631</v>
      </c>
      <c r="CZ482">
        <v>1.1778736842105264</v>
      </c>
      <c r="DA482">
        <v>0.5869218421052631</v>
      </c>
      <c r="DB482">
        <v>1115.1514999999999</v>
      </c>
      <c r="DC482">
        <v>1</v>
      </c>
      <c r="DD482">
        <v>0.5869218421052631</v>
      </c>
      <c r="DE482">
        <v>-1</v>
      </c>
      <c r="DF482">
        <v>0.5869218421052631</v>
      </c>
      <c r="DG482">
        <v>1115.1514999999999</v>
      </c>
      <c r="DI482">
        <v>0.5869218421052631</v>
      </c>
      <c r="DJ482">
        <v>-1</v>
      </c>
      <c r="DK482">
        <v>0.5869218421052631</v>
      </c>
      <c r="DL482">
        <v>1115.1514999999999</v>
      </c>
      <c r="DN482">
        <v>0.5869218421052631</v>
      </c>
      <c r="DO482">
        <v>0</v>
      </c>
      <c r="DT482" t="s">
        <v>3032</v>
      </c>
      <c r="DV482" t="s">
        <v>4635</v>
      </c>
      <c r="DW482" t="s">
        <v>19</v>
      </c>
      <c r="DX482" t="s">
        <v>4636</v>
      </c>
      <c r="DY482" t="s">
        <v>19</v>
      </c>
      <c r="DZ482">
        <v>0</v>
      </c>
      <c r="EA482">
        <v>110</v>
      </c>
      <c r="EB482">
        <v>220</v>
      </c>
      <c r="EC482">
        <v>145</v>
      </c>
      <c r="ED482">
        <v>-1</v>
      </c>
      <c r="EE482">
        <v>-1</v>
      </c>
      <c r="EF482">
        <v>200</v>
      </c>
      <c r="EG482">
        <v>275</v>
      </c>
    </row>
    <row r="483" spans="1:141" x14ac:dyDescent="0.25">
      <c r="A483" t="s">
        <v>601</v>
      </c>
      <c r="B483" t="s">
        <v>1048</v>
      </c>
      <c r="C483" t="s">
        <v>1161</v>
      </c>
      <c r="D483">
        <v>2</v>
      </c>
      <c r="E483" t="s">
        <v>1162</v>
      </c>
      <c r="F483" t="s">
        <v>1218</v>
      </c>
      <c r="G483" t="s">
        <v>1219</v>
      </c>
      <c r="H483" t="s">
        <v>2997</v>
      </c>
      <c r="I483" t="s">
        <v>4919</v>
      </c>
      <c r="J483" t="s">
        <v>4919</v>
      </c>
      <c r="K483" t="s">
        <v>1218</v>
      </c>
      <c r="L483" t="s">
        <v>1222</v>
      </c>
      <c r="M483">
        <v>310</v>
      </c>
      <c r="N483" t="s">
        <v>56</v>
      </c>
      <c r="O483" t="s">
        <v>1223</v>
      </c>
      <c r="P483" t="s">
        <v>4919</v>
      </c>
      <c r="Q483" t="s">
        <v>1165</v>
      </c>
      <c r="R483" t="s">
        <v>4637</v>
      </c>
      <c r="S483" t="s">
        <v>24</v>
      </c>
      <c r="T483" t="s">
        <v>52</v>
      </c>
      <c r="U483" t="s">
        <v>2991</v>
      </c>
      <c r="V483" t="s">
        <v>26</v>
      </c>
      <c r="W483">
        <v>10</v>
      </c>
      <c r="X483" t="s">
        <v>4945</v>
      </c>
      <c r="Y483">
        <v>1</v>
      </c>
      <c r="Z483">
        <v>1</v>
      </c>
      <c r="AA483">
        <v>1</v>
      </c>
      <c r="AB483">
        <v>1</v>
      </c>
      <c r="AC483">
        <v>1</v>
      </c>
      <c r="AD483" t="s">
        <v>19</v>
      </c>
      <c r="AE483">
        <v>-2</v>
      </c>
      <c r="AF483" t="s">
        <v>19</v>
      </c>
      <c r="AG483">
        <v>0.28000000000000003</v>
      </c>
      <c r="AH483" t="s">
        <v>19</v>
      </c>
      <c r="AI483">
        <v>1</v>
      </c>
      <c r="AJ483" t="s">
        <v>19</v>
      </c>
      <c r="AK483">
        <v>1</v>
      </c>
      <c r="AL483">
        <f>+AK483</f>
        <v>1</v>
      </c>
      <c r="AM483" t="s">
        <v>19</v>
      </c>
      <c r="AN483">
        <v>0</v>
      </c>
      <c r="AP483" t="s">
        <v>19</v>
      </c>
      <c r="AQ483">
        <v>0.2</v>
      </c>
      <c r="AS483" t="s">
        <v>19</v>
      </c>
      <c r="AT483">
        <v>0.75</v>
      </c>
      <c r="AV483" t="s">
        <v>19</v>
      </c>
      <c r="AW483">
        <v>1</v>
      </c>
      <c r="AX483" t="s">
        <v>19</v>
      </c>
      <c r="AY483">
        <v>1</v>
      </c>
      <c r="BA483">
        <f>+AY483</f>
        <v>1</v>
      </c>
      <c r="BB483" t="s">
        <v>19</v>
      </c>
      <c r="BC483">
        <v>0.2</v>
      </c>
      <c r="BD483" t="s">
        <v>4947</v>
      </c>
      <c r="BE483">
        <v>0.2</v>
      </c>
      <c r="BF483" t="s">
        <v>4948</v>
      </c>
      <c r="BG483" t="s">
        <v>1170</v>
      </c>
      <c r="BQ483">
        <v>-1</v>
      </c>
      <c r="BR483">
        <v>1</v>
      </c>
      <c r="BS483">
        <v>7.0000000000000007E-2</v>
      </c>
      <c r="BT483">
        <v>0.25</v>
      </c>
      <c r="BU483">
        <v>1</v>
      </c>
      <c r="BV483">
        <v>0.25</v>
      </c>
      <c r="BW483">
        <v>0.28000000000000003</v>
      </c>
      <c r="BX483">
        <v>1</v>
      </c>
      <c r="BY483">
        <v>1</v>
      </c>
      <c r="CA483">
        <v>1</v>
      </c>
      <c r="CB483">
        <v>1</v>
      </c>
      <c r="CC483">
        <v>7.0000000000000007E-2</v>
      </c>
      <c r="CD483">
        <v>0.25</v>
      </c>
      <c r="CE483">
        <v>0.25</v>
      </c>
      <c r="CF483">
        <v>0</v>
      </c>
      <c r="CG483">
        <v>0.25</v>
      </c>
      <c r="CH483">
        <v>0</v>
      </c>
      <c r="CI483">
        <v>0</v>
      </c>
      <c r="CJ483">
        <v>0.25</v>
      </c>
      <c r="CK483">
        <v>0.4</v>
      </c>
      <c r="CL483">
        <v>0.3</v>
      </c>
      <c r="CM483">
        <v>0.2</v>
      </c>
      <c r="CN483">
        <v>0.4</v>
      </c>
      <c r="CO483">
        <v>0.3</v>
      </c>
      <c r="CP483">
        <v>1</v>
      </c>
      <c r="CQ483">
        <v>0.4375</v>
      </c>
      <c r="CR483">
        <v>0.75</v>
      </c>
      <c r="CS483">
        <v>1</v>
      </c>
      <c r="CT483">
        <v>0.4375</v>
      </c>
      <c r="CU483">
        <v>1</v>
      </c>
      <c r="CV483">
        <v>0.5</v>
      </c>
      <c r="CW483">
        <v>1</v>
      </c>
      <c r="CX483">
        <v>1</v>
      </c>
      <c r="CY483">
        <v>0.5</v>
      </c>
      <c r="CZ483">
        <v>1</v>
      </c>
      <c r="DA483">
        <v>0.5</v>
      </c>
      <c r="DB483">
        <v>1</v>
      </c>
      <c r="DC483">
        <v>1</v>
      </c>
      <c r="DD483">
        <v>0.5</v>
      </c>
      <c r="DE483">
        <v>-1</v>
      </c>
      <c r="DF483">
        <v>0.55000000000000004</v>
      </c>
      <c r="DG483">
        <v>0.2</v>
      </c>
      <c r="DI483">
        <v>0.55000000000000004</v>
      </c>
      <c r="DJ483">
        <v>0.8</v>
      </c>
      <c r="DK483">
        <v>0.55000000000000004</v>
      </c>
      <c r="DL483">
        <v>0.2</v>
      </c>
      <c r="DM483">
        <v>0.8</v>
      </c>
      <c r="DN483">
        <v>0.55000000000000004</v>
      </c>
      <c r="DO483">
        <v>0.25</v>
      </c>
      <c r="DT483" t="s">
        <v>3032</v>
      </c>
      <c r="DZ483">
        <v>0.25</v>
      </c>
      <c r="EA483">
        <v>0.5</v>
      </c>
      <c r="EB483">
        <v>0.75</v>
      </c>
      <c r="EC483">
        <v>1</v>
      </c>
      <c r="ED483">
        <v>-1</v>
      </c>
      <c r="EE483">
        <v>0.25</v>
      </c>
      <c r="EF483">
        <v>0.5</v>
      </c>
      <c r="EG483">
        <v>1</v>
      </c>
    </row>
    <row r="484" spans="1:141" x14ac:dyDescent="0.25">
      <c r="A484" t="s">
        <v>601</v>
      </c>
      <c r="B484" t="s">
        <v>1048</v>
      </c>
      <c r="C484" t="s">
        <v>1161</v>
      </c>
      <c r="D484">
        <v>2</v>
      </c>
      <c r="E484" t="s">
        <v>1162</v>
      </c>
      <c r="F484" t="s">
        <v>1218</v>
      </c>
      <c r="G484" t="s">
        <v>1219</v>
      </c>
      <c r="H484" t="s">
        <v>2997</v>
      </c>
      <c r="I484" t="s">
        <v>4919</v>
      </c>
      <c r="J484" t="s">
        <v>4919</v>
      </c>
      <c r="K484" t="s">
        <v>1218</v>
      </c>
      <c r="L484" t="s">
        <v>1224</v>
      </c>
      <c r="M484">
        <v>311</v>
      </c>
      <c r="N484" t="s">
        <v>56</v>
      </c>
      <c r="O484" t="s">
        <v>1225</v>
      </c>
      <c r="P484" t="s">
        <v>4919</v>
      </c>
      <c r="Q484" t="s">
        <v>1165</v>
      </c>
      <c r="R484" t="s">
        <v>4637</v>
      </c>
      <c r="S484" t="s">
        <v>34</v>
      </c>
      <c r="T484" t="s">
        <v>797</v>
      </c>
      <c r="U484" t="s">
        <v>4410</v>
      </c>
      <c r="V484" t="s">
        <v>26</v>
      </c>
      <c r="W484">
        <v>2</v>
      </c>
      <c r="X484" t="s">
        <v>4945</v>
      </c>
      <c r="Y484">
        <v>70000</v>
      </c>
      <c r="Z484">
        <v>-1</v>
      </c>
      <c r="AA484">
        <v>-1</v>
      </c>
      <c r="AB484">
        <v>20000</v>
      </c>
      <c r="AC484">
        <v>50000</v>
      </c>
      <c r="AD484" t="s">
        <v>19</v>
      </c>
      <c r="AE484">
        <v>44351</v>
      </c>
      <c r="AF484" t="s">
        <v>19</v>
      </c>
      <c r="AG484">
        <v>45611.839999999997</v>
      </c>
      <c r="AH484" t="s">
        <v>19</v>
      </c>
      <c r="AI484">
        <v>25787.16</v>
      </c>
      <c r="AJ484" t="s">
        <v>19</v>
      </c>
      <c r="AK484">
        <v>25787.16</v>
      </c>
      <c r="AL484">
        <f t="shared" ref="AL484:AL506" si="322">+AG484+AK484</f>
        <v>71399</v>
      </c>
      <c r="AM484" t="s">
        <v>4949</v>
      </c>
      <c r="AN484">
        <v>0</v>
      </c>
      <c r="AO484">
        <f t="shared" ref="AO484:AO506" si="323">+IF(AND(AN484&lt;&gt;-1,AN484&lt;&gt;-2),AN484,0)</f>
        <v>0</v>
      </c>
      <c r="AP484" t="s">
        <v>19</v>
      </c>
      <c r="AQ484">
        <v>3111.6</v>
      </c>
      <c r="AR484">
        <f t="shared" ref="AR484:AR506" si="324">+IF(AND(AQ484&lt;&gt;-1,AQ484&lt;&gt;-2),AQ484,0)</f>
        <v>3111.6</v>
      </c>
      <c r="AS484" t="s">
        <v>4950</v>
      </c>
      <c r="AT484">
        <v>39739.4</v>
      </c>
      <c r="AU484">
        <f t="shared" ref="AU484:AU506" si="325">+IF(AND(AT484&lt;&gt;-1,AT484&lt;&gt;-2),AT484,0)</f>
        <v>39739.4</v>
      </c>
      <c r="AV484" t="s">
        <v>19</v>
      </c>
      <c r="AW484">
        <v>20148.96</v>
      </c>
      <c r="AX484" t="s">
        <v>19</v>
      </c>
      <c r="AY484">
        <v>9113.9599999999991</v>
      </c>
      <c r="AZ484">
        <f t="shared" ref="AZ484:AZ506" si="326">+IF(AND(AY484&lt;&gt;-1,AY484&lt;&gt;-2),AY484,0)</f>
        <v>9113.9599999999991</v>
      </c>
      <c r="BA484">
        <f t="shared" ref="BA484:BA506" si="327">+AO484+AR484+AU484+AZ484</f>
        <v>51964.959999999999</v>
      </c>
      <c r="BB484" t="s">
        <v>19</v>
      </c>
      <c r="BC484">
        <v>-1</v>
      </c>
      <c r="BD484" t="s">
        <v>19</v>
      </c>
      <c r="BE484">
        <v>-1</v>
      </c>
      <c r="BF484" t="s">
        <v>19</v>
      </c>
      <c r="BG484" t="s">
        <v>1168</v>
      </c>
      <c r="BH484">
        <v>695.21</v>
      </c>
      <c r="BI484">
        <v>3015.47</v>
      </c>
      <c r="BJ484">
        <v>3786.4</v>
      </c>
      <c r="BK484">
        <v>4210.2299999999996</v>
      </c>
      <c r="BL484">
        <v>6230.43</v>
      </c>
      <c r="BM484">
        <v>11849.8</v>
      </c>
      <c r="BN484">
        <v>9551.7099999999991</v>
      </c>
      <c r="BO484">
        <v>9931.06</v>
      </c>
      <c r="BP484">
        <v>20730</v>
      </c>
      <c r="BQ484">
        <v>1.2163157333333332</v>
      </c>
      <c r="BR484">
        <v>1.42798</v>
      </c>
      <c r="BS484">
        <v>0.65159771428571422</v>
      </c>
      <c r="BT484">
        <v>1.0199857142857143</v>
      </c>
      <c r="BU484">
        <v>1.42798</v>
      </c>
      <c r="BV484">
        <v>1.0199857142857143</v>
      </c>
      <c r="BW484">
        <v>45611.839999999997</v>
      </c>
      <c r="BX484">
        <v>71399</v>
      </c>
      <c r="BY484">
        <v>71399</v>
      </c>
      <c r="BZ484">
        <v>1</v>
      </c>
      <c r="CA484">
        <v>1</v>
      </c>
      <c r="CB484">
        <v>1</v>
      </c>
      <c r="CC484">
        <v>0.65159771428571422</v>
      </c>
      <c r="CD484">
        <v>1</v>
      </c>
      <c r="CE484">
        <v>1</v>
      </c>
      <c r="CF484">
        <v>-2</v>
      </c>
      <c r="CG484">
        <v>1.0199857142857143</v>
      </c>
      <c r="CH484">
        <v>71399</v>
      </c>
      <c r="CI484">
        <v>1</v>
      </c>
      <c r="CJ484">
        <v>1</v>
      </c>
      <c r="CK484">
        <v>0.62231999999999998</v>
      </c>
      <c r="CL484">
        <v>1.0644371428571429</v>
      </c>
      <c r="CM484">
        <v>74510.600000000006</v>
      </c>
      <c r="CN484">
        <v>0.62231999999999998</v>
      </c>
      <c r="CO484">
        <v>1</v>
      </c>
      <c r="CP484">
        <v>2.8567333333333331</v>
      </c>
      <c r="CQ484">
        <v>1.6321428571428571</v>
      </c>
      <c r="CR484">
        <v>114250</v>
      </c>
      <c r="CS484">
        <v>1</v>
      </c>
      <c r="CT484">
        <v>1</v>
      </c>
      <c r="CU484">
        <v>3.1499980000000001</v>
      </c>
      <c r="CV484">
        <v>1.9199851428571428</v>
      </c>
      <c r="CW484">
        <v>134398.96</v>
      </c>
      <c r="CX484">
        <v>1</v>
      </c>
      <c r="CY484">
        <v>1</v>
      </c>
      <c r="CZ484">
        <v>2.5982479999999999</v>
      </c>
      <c r="DA484">
        <v>1.7623422857142856</v>
      </c>
      <c r="DB484">
        <v>123363.95999999999</v>
      </c>
      <c r="DC484">
        <v>1</v>
      </c>
      <c r="DD484">
        <v>1</v>
      </c>
      <c r="DE484">
        <v>-1</v>
      </c>
      <c r="DF484">
        <v>1.7623422857142856</v>
      </c>
      <c r="DG484">
        <v>123363.95999999999</v>
      </c>
      <c r="DH484">
        <v>1</v>
      </c>
      <c r="DI484">
        <v>1</v>
      </c>
      <c r="DJ484">
        <v>-1</v>
      </c>
      <c r="DK484">
        <v>1.7623422857142856</v>
      </c>
      <c r="DL484">
        <v>123363.95999999999</v>
      </c>
      <c r="DM484">
        <v>1</v>
      </c>
      <c r="DN484">
        <v>1</v>
      </c>
      <c r="DO484">
        <v>0</v>
      </c>
      <c r="DS484" t="s">
        <v>3097</v>
      </c>
      <c r="DT484" t="s">
        <v>3032</v>
      </c>
      <c r="DU484" t="s">
        <v>2977</v>
      </c>
      <c r="DZ484">
        <v>0</v>
      </c>
      <c r="EA484">
        <v>5000</v>
      </c>
      <c r="EB484">
        <v>10000</v>
      </c>
      <c r="EC484">
        <v>5000</v>
      </c>
      <c r="ED484">
        <v>-1</v>
      </c>
      <c r="EE484">
        <v>-1</v>
      </c>
      <c r="EF484">
        <v>-1</v>
      </c>
      <c r="EG484">
        <v>-1</v>
      </c>
    </row>
    <row r="485" spans="1:141" x14ac:dyDescent="0.25">
      <c r="A485" t="s">
        <v>601</v>
      </c>
      <c r="B485" t="s">
        <v>1048</v>
      </c>
      <c r="C485" t="s">
        <v>1161</v>
      </c>
      <c r="D485">
        <v>2</v>
      </c>
      <c r="E485" t="s">
        <v>1162</v>
      </c>
      <c r="F485" t="s">
        <v>1218</v>
      </c>
      <c r="G485" t="s">
        <v>1219</v>
      </c>
      <c r="H485" t="s">
        <v>2997</v>
      </c>
      <c r="I485" t="s">
        <v>4919</v>
      </c>
      <c r="J485" t="s">
        <v>4919</v>
      </c>
      <c r="K485" t="s">
        <v>1218</v>
      </c>
      <c r="L485" t="s">
        <v>1226</v>
      </c>
      <c r="M485">
        <v>312</v>
      </c>
      <c r="N485" t="s">
        <v>56</v>
      </c>
      <c r="O485" t="s">
        <v>1227</v>
      </c>
      <c r="P485" t="s">
        <v>4919</v>
      </c>
      <c r="Q485" t="s">
        <v>1165</v>
      </c>
      <c r="R485" t="s">
        <v>4637</v>
      </c>
      <c r="S485" t="s">
        <v>34</v>
      </c>
      <c r="T485" t="s">
        <v>52</v>
      </c>
      <c r="U485" t="s">
        <v>2991</v>
      </c>
      <c r="V485" t="s">
        <v>26</v>
      </c>
      <c r="W485">
        <v>3</v>
      </c>
      <c r="X485" t="s">
        <v>4404</v>
      </c>
      <c r="Y485">
        <v>30</v>
      </c>
      <c r="Z485">
        <v>-1</v>
      </c>
      <c r="AA485">
        <v>10</v>
      </c>
      <c r="AB485">
        <v>10</v>
      </c>
      <c r="AC485">
        <v>10</v>
      </c>
      <c r="AD485" t="s">
        <v>19</v>
      </c>
      <c r="AE485">
        <v>-2</v>
      </c>
      <c r="AF485" t="s">
        <v>19</v>
      </c>
      <c r="AG485">
        <v>0</v>
      </c>
      <c r="AH485" t="s">
        <v>19</v>
      </c>
      <c r="AI485">
        <v>0</v>
      </c>
      <c r="AJ485" t="s">
        <v>19</v>
      </c>
      <c r="AK485">
        <v>0</v>
      </c>
      <c r="AL485">
        <f t="shared" si="322"/>
        <v>0</v>
      </c>
      <c r="AM485" t="s">
        <v>4951</v>
      </c>
      <c r="AN485">
        <v>0</v>
      </c>
      <c r="AO485">
        <f t="shared" si="323"/>
        <v>0</v>
      </c>
      <c r="AP485" t="s">
        <v>19</v>
      </c>
      <c r="AQ485">
        <v>0</v>
      </c>
      <c r="AR485">
        <f t="shared" si="324"/>
        <v>0</v>
      </c>
      <c r="AS485" t="s">
        <v>19</v>
      </c>
      <c r="AT485">
        <v>0</v>
      </c>
      <c r="AU485">
        <f t="shared" si="325"/>
        <v>0</v>
      </c>
      <c r="AV485" t="s">
        <v>19</v>
      </c>
      <c r="AW485">
        <v>-1</v>
      </c>
      <c r="AX485" t="s">
        <v>4952</v>
      </c>
      <c r="AY485">
        <v>-1</v>
      </c>
      <c r="AZ485">
        <f t="shared" si="326"/>
        <v>0</v>
      </c>
      <c r="BA485" s="63">
        <v>-1</v>
      </c>
      <c r="BB485" t="s">
        <v>19</v>
      </c>
      <c r="BC485">
        <v>-1</v>
      </c>
      <c r="BD485" t="s">
        <v>19</v>
      </c>
      <c r="BE485">
        <v>-1</v>
      </c>
      <c r="BF485" t="s">
        <v>19</v>
      </c>
      <c r="BG485" t="s">
        <v>1168</v>
      </c>
      <c r="BQ485">
        <v>0</v>
      </c>
      <c r="BR485">
        <v>0</v>
      </c>
      <c r="BS485">
        <v>0</v>
      </c>
      <c r="BT485">
        <v>0</v>
      </c>
      <c r="BU485">
        <v>0</v>
      </c>
      <c r="BV485">
        <v>0</v>
      </c>
      <c r="BW485">
        <v>0</v>
      </c>
      <c r="BX485">
        <v>0</v>
      </c>
      <c r="BY485">
        <v>0</v>
      </c>
      <c r="BZ485">
        <v>0</v>
      </c>
      <c r="CA485">
        <v>0</v>
      </c>
      <c r="CB485">
        <v>0</v>
      </c>
      <c r="CC485">
        <v>0</v>
      </c>
      <c r="CD485">
        <v>0</v>
      </c>
      <c r="CE485">
        <v>0</v>
      </c>
      <c r="CF485">
        <v>-2</v>
      </c>
      <c r="CG485">
        <v>0</v>
      </c>
      <c r="CH485">
        <v>0</v>
      </c>
      <c r="CJ485">
        <v>0</v>
      </c>
      <c r="CK485">
        <v>-2</v>
      </c>
      <c r="CL485">
        <v>0</v>
      </c>
      <c r="CM485">
        <v>0</v>
      </c>
      <c r="CO485">
        <v>0</v>
      </c>
      <c r="CP485">
        <v>-2</v>
      </c>
      <c r="CQ485">
        <v>0</v>
      </c>
      <c r="CR485">
        <v>0</v>
      </c>
      <c r="CT485">
        <v>0</v>
      </c>
      <c r="CU485">
        <v>0</v>
      </c>
      <c r="CV485">
        <v>0</v>
      </c>
      <c r="CW485">
        <v>0</v>
      </c>
      <c r="CX485">
        <v>0</v>
      </c>
      <c r="CY485">
        <v>0</v>
      </c>
      <c r="CZ485">
        <v>0</v>
      </c>
      <c r="DA485">
        <v>0</v>
      </c>
      <c r="DB485">
        <v>0</v>
      </c>
      <c r="DC485">
        <v>0</v>
      </c>
      <c r="DD485">
        <v>0</v>
      </c>
      <c r="DE485">
        <v>-1</v>
      </c>
      <c r="DF485">
        <v>0</v>
      </c>
      <c r="DG485">
        <v>0</v>
      </c>
      <c r="DI485">
        <v>0</v>
      </c>
      <c r="DJ485">
        <v>-1</v>
      </c>
      <c r="DK485">
        <v>0</v>
      </c>
      <c r="DL485">
        <v>0</v>
      </c>
      <c r="DN485">
        <v>0</v>
      </c>
      <c r="DO485">
        <v>0</v>
      </c>
      <c r="DS485" t="s">
        <v>3097</v>
      </c>
      <c r="DT485" t="s">
        <v>3032</v>
      </c>
      <c r="DU485" t="s">
        <v>2977</v>
      </c>
      <c r="DZ485">
        <v>0</v>
      </c>
      <c r="EA485">
        <v>0</v>
      </c>
      <c r="EB485">
        <v>0</v>
      </c>
      <c r="EC485">
        <v>10</v>
      </c>
      <c r="ED485">
        <v>-1</v>
      </c>
      <c r="EE485">
        <v>-1</v>
      </c>
      <c r="EF485">
        <v>-1</v>
      </c>
      <c r="EG485">
        <v>10</v>
      </c>
    </row>
    <row r="486" spans="1:141" x14ac:dyDescent="0.25">
      <c r="A486" t="s">
        <v>601</v>
      </c>
      <c r="B486" t="s">
        <v>1048</v>
      </c>
      <c r="C486" t="s">
        <v>1161</v>
      </c>
      <c r="D486">
        <v>2</v>
      </c>
      <c r="E486" t="s">
        <v>1162</v>
      </c>
      <c r="F486" t="s">
        <v>1218</v>
      </c>
      <c r="G486" t="s">
        <v>1219</v>
      </c>
      <c r="H486" t="s">
        <v>2997</v>
      </c>
      <c r="I486" t="s">
        <v>4919</v>
      </c>
      <c r="J486" t="s">
        <v>4919</v>
      </c>
      <c r="K486" t="s">
        <v>1218</v>
      </c>
      <c r="L486" t="s">
        <v>1228</v>
      </c>
      <c r="M486">
        <v>313</v>
      </c>
      <c r="N486" t="s">
        <v>56</v>
      </c>
      <c r="O486" t="s">
        <v>1229</v>
      </c>
      <c r="P486" t="s">
        <v>4919</v>
      </c>
      <c r="Q486" t="s">
        <v>1165</v>
      </c>
      <c r="R486" t="s">
        <v>4637</v>
      </c>
      <c r="S486" t="s">
        <v>34</v>
      </c>
      <c r="T486" t="s">
        <v>797</v>
      </c>
      <c r="U486" t="s">
        <v>4410</v>
      </c>
      <c r="V486" t="s">
        <v>26</v>
      </c>
      <c r="W486">
        <v>4</v>
      </c>
      <c r="X486" t="s">
        <v>4945</v>
      </c>
      <c r="Y486">
        <v>25000</v>
      </c>
      <c r="Z486">
        <v>4000</v>
      </c>
      <c r="AA486">
        <v>8000</v>
      </c>
      <c r="AB486">
        <v>10000</v>
      </c>
      <c r="AC486">
        <v>3000</v>
      </c>
      <c r="AD486" t="s">
        <v>19</v>
      </c>
      <c r="AE486">
        <v>6088</v>
      </c>
      <c r="AF486" t="s">
        <v>19</v>
      </c>
      <c r="AG486">
        <v>438.72899999999998</v>
      </c>
      <c r="AH486" t="s">
        <v>19</v>
      </c>
      <c r="AI486">
        <v>16480.460999999999</v>
      </c>
      <c r="AJ486" t="s">
        <v>19</v>
      </c>
      <c r="AK486">
        <v>16480.46</v>
      </c>
      <c r="AL486">
        <f t="shared" si="322"/>
        <v>16919.188999999998</v>
      </c>
      <c r="AM486" t="s">
        <v>4953</v>
      </c>
      <c r="AN486">
        <v>0</v>
      </c>
      <c r="AO486">
        <f t="shared" si="323"/>
        <v>0</v>
      </c>
      <c r="AP486" t="s">
        <v>19</v>
      </c>
      <c r="AQ486">
        <v>1400</v>
      </c>
      <c r="AR486">
        <f t="shared" si="324"/>
        <v>1400</v>
      </c>
      <c r="AS486" t="s">
        <v>4954</v>
      </c>
      <c r="AT486">
        <v>0</v>
      </c>
      <c r="AU486">
        <f t="shared" si="325"/>
        <v>0</v>
      </c>
      <c r="AV486" t="s">
        <v>19</v>
      </c>
      <c r="AW486">
        <v>15600</v>
      </c>
      <c r="AX486" t="s">
        <v>4955</v>
      </c>
      <c r="AY486">
        <v>14170.29</v>
      </c>
      <c r="AZ486">
        <f t="shared" si="326"/>
        <v>14170.29</v>
      </c>
      <c r="BA486">
        <f t="shared" si="327"/>
        <v>15570.29</v>
      </c>
      <c r="BB486" t="s">
        <v>19</v>
      </c>
      <c r="BC486">
        <v>-1</v>
      </c>
      <c r="BD486" t="s">
        <v>19</v>
      </c>
      <c r="BE486">
        <v>-1</v>
      </c>
      <c r="BF486" t="s">
        <v>19</v>
      </c>
      <c r="BG486" t="s">
        <v>1168</v>
      </c>
      <c r="BQ486">
        <v>0.19499066666666665</v>
      </c>
      <c r="BR486">
        <v>5.6397299999999992</v>
      </c>
      <c r="BS486">
        <v>1.7549159999999998E-2</v>
      </c>
      <c r="BT486">
        <v>0.67676759999999991</v>
      </c>
      <c r="BU486">
        <v>5.6397296666666659</v>
      </c>
      <c r="BV486">
        <v>0.67676755999999993</v>
      </c>
      <c r="BW486">
        <v>438.72899999999998</v>
      </c>
      <c r="BX486">
        <v>16919.189999999999</v>
      </c>
      <c r="BY486">
        <v>16919.188999999998</v>
      </c>
      <c r="BZ486">
        <v>0.19499066666666665</v>
      </c>
      <c r="CA486">
        <v>1</v>
      </c>
      <c r="CB486">
        <v>1</v>
      </c>
      <c r="CC486">
        <v>1.7549159999999998E-2</v>
      </c>
      <c r="CD486">
        <v>0.67676759999999991</v>
      </c>
      <c r="CE486">
        <v>0.67676755999999993</v>
      </c>
      <c r="CF486">
        <v>-2</v>
      </c>
      <c r="CG486">
        <v>0.67676755999999993</v>
      </c>
      <c r="CH486">
        <v>16919.188999999998</v>
      </c>
      <c r="CJ486">
        <v>0.67676755999999993</v>
      </c>
      <c r="CK486">
        <v>0.56000000000000005</v>
      </c>
      <c r="CL486">
        <v>0.73276755999999998</v>
      </c>
      <c r="CM486">
        <v>18319.188999999998</v>
      </c>
      <c r="CN486">
        <v>0.56000000000000005</v>
      </c>
      <c r="CO486">
        <v>0.73276755999999998</v>
      </c>
      <c r="CP486">
        <v>0.28000000000000003</v>
      </c>
      <c r="CQ486">
        <v>0.73276755999999998</v>
      </c>
      <c r="CR486">
        <v>18319.188999999998</v>
      </c>
      <c r="CS486">
        <v>0.28000000000000003</v>
      </c>
      <c r="CT486">
        <v>0.73276755999999998</v>
      </c>
      <c r="CU486">
        <v>1.7</v>
      </c>
      <c r="CV486">
        <v>1.35676756</v>
      </c>
      <c r="CW486">
        <v>33919.188999999998</v>
      </c>
      <c r="CX486">
        <v>1</v>
      </c>
      <c r="CY486">
        <v>1</v>
      </c>
      <c r="CZ486">
        <v>1.557029</v>
      </c>
      <c r="DA486">
        <v>1.29957916</v>
      </c>
      <c r="DB486">
        <v>32489.478999999999</v>
      </c>
      <c r="DC486">
        <v>1</v>
      </c>
      <c r="DD486">
        <v>1</v>
      </c>
      <c r="DE486">
        <v>-1</v>
      </c>
      <c r="DF486">
        <v>1.29957916</v>
      </c>
      <c r="DG486">
        <v>32489.478999999999</v>
      </c>
      <c r="DH486">
        <v>1</v>
      </c>
      <c r="DI486">
        <v>1</v>
      </c>
      <c r="DJ486">
        <v>0</v>
      </c>
      <c r="DK486">
        <v>1.29957916</v>
      </c>
      <c r="DL486">
        <v>32489.478999999999</v>
      </c>
      <c r="DM486">
        <v>0</v>
      </c>
      <c r="DN486">
        <v>1</v>
      </c>
      <c r="DO486">
        <v>0</v>
      </c>
      <c r="DT486" t="s">
        <v>3032</v>
      </c>
      <c r="DZ486">
        <v>0</v>
      </c>
      <c r="EA486">
        <v>2500</v>
      </c>
      <c r="EB486">
        <v>2500</v>
      </c>
      <c r="EC486">
        <v>5000</v>
      </c>
      <c r="ED486">
        <v>-1</v>
      </c>
      <c r="EE486">
        <v>2000</v>
      </c>
      <c r="EF486">
        <v>2000</v>
      </c>
      <c r="EG486">
        <v>4000</v>
      </c>
    </row>
    <row r="487" spans="1:141" x14ac:dyDescent="0.25">
      <c r="A487" t="s">
        <v>601</v>
      </c>
      <c r="B487" t="s">
        <v>1048</v>
      </c>
      <c r="C487" t="s">
        <v>1161</v>
      </c>
      <c r="D487">
        <v>2</v>
      </c>
      <c r="E487" t="s">
        <v>1162</v>
      </c>
      <c r="F487" t="s">
        <v>1218</v>
      </c>
      <c r="G487" t="s">
        <v>1219</v>
      </c>
      <c r="H487" t="s">
        <v>2997</v>
      </c>
      <c r="I487" t="s">
        <v>4919</v>
      </c>
      <c r="J487" t="s">
        <v>4919</v>
      </c>
      <c r="K487" t="s">
        <v>1218</v>
      </c>
      <c r="L487" t="s">
        <v>1230</v>
      </c>
      <c r="M487">
        <v>314</v>
      </c>
      <c r="N487" t="s">
        <v>56</v>
      </c>
      <c r="O487" t="s">
        <v>1231</v>
      </c>
      <c r="P487" t="s">
        <v>4919</v>
      </c>
      <c r="Q487" t="s">
        <v>1165</v>
      </c>
      <c r="R487" t="s">
        <v>4637</v>
      </c>
      <c r="S487" t="s">
        <v>34</v>
      </c>
      <c r="T487" t="s">
        <v>52</v>
      </c>
      <c r="U487" t="s">
        <v>2991</v>
      </c>
      <c r="V487" t="s">
        <v>26</v>
      </c>
      <c r="W487">
        <v>5</v>
      </c>
      <c r="X487" t="s">
        <v>4945</v>
      </c>
      <c r="Y487">
        <v>10</v>
      </c>
      <c r="Z487">
        <v>3</v>
      </c>
      <c r="AA487">
        <v>3</v>
      </c>
      <c r="AB487">
        <v>3</v>
      </c>
      <c r="AC487">
        <v>1</v>
      </c>
      <c r="AD487" t="s">
        <v>19</v>
      </c>
      <c r="AE487">
        <v>30</v>
      </c>
      <c r="AF487" t="s">
        <v>19</v>
      </c>
      <c r="AG487">
        <v>0</v>
      </c>
      <c r="AH487" t="s">
        <v>19</v>
      </c>
      <c r="AI487">
        <v>1</v>
      </c>
      <c r="AJ487" t="s">
        <v>19</v>
      </c>
      <c r="AK487">
        <v>1</v>
      </c>
      <c r="AL487">
        <f t="shared" si="322"/>
        <v>1</v>
      </c>
      <c r="AM487" t="s">
        <v>19</v>
      </c>
      <c r="AN487">
        <v>0</v>
      </c>
      <c r="AO487">
        <f t="shared" si="323"/>
        <v>0</v>
      </c>
      <c r="AP487" t="s">
        <v>19</v>
      </c>
      <c r="AQ487">
        <v>0</v>
      </c>
      <c r="AR487">
        <f t="shared" si="324"/>
        <v>0</v>
      </c>
      <c r="AS487" t="s">
        <v>4956</v>
      </c>
      <c r="AT487">
        <v>6</v>
      </c>
      <c r="AU487">
        <f t="shared" si="325"/>
        <v>6</v>
      </c>
      <c r="AV487" t="s">
        <v>4957</v>
      </c>
      <c r="AW487">
        <v>0</v>
      </c>
      <c r="AX487" t="s">
        <v>4957</v>
      </c>
      <c r="AY487">
        <v>0</v>
      </c>
      <c r="AZ487">
        <f t="shared" si="326"/>
        <v>0</v>
      </c>
      <c r="BA487">
        <f t="shared" si="327"/>
        <v>6</v>
      </c>
      <c r="BB487" t="s">
        <v>19</v>
      </c>
      <c r="BC487">
        <v>-1</v>
      </c>
      <c r="BD487" t="s">
        <v>19</v>
      </c>
      <c r="BE487">
        <v>-1</v>
      </c>
      <c r="BF487" t="s">
        <v>19</v>
      </c>
      <c r="BG487" t="s">
        <v>1168</v>
      </c>
      <c r="BQ487">
        <v>0</v>
      </c>
      <c r="BR487">
        <v>1</v>
      </c>
      <c r="BS487">
        <v>0</v>
      </c>
      <c r="BT487">
        <v>0.1</v>
      </c>
      <c r="BU487">
        <v>1</v>
      </c>
      <c r="BV487">
        <v>0.1</v>
      </c>
      <c r="BW487">
        <v>0</v>
      </c>
      <c r="BX487">
        <v>1</v>
      </c>
      <c r="BY487">
        <v>1</v>
      </c>
      <c r="BZ487">
        <v>0</v>
      </c>
      <c r="CA487">
        <v>1</v>
      </c>
      <c r="CB487">
        <v>1</v>
      </c>
      <c r="CC487">
        <v>0</v>
      </c>
      <c r="CD487">
        <v>0.1</v>
      </c>
      <c r="CE487">
        <v>0.1</v>
      </c>
      <c r="CF487">
        <v>-2</v>
      </c>
      <c r="CG487">
        <v>0.1</v>
      </c>
      <c r="CH487">
        <v>1</v>
      </c>
      <c r="CJ487">
        <v>0.1</v>
      </c>
      <c r="CK487">
        <v>0</v>
      </c>
      <c r="CL487">
        <v>0.1</v>
      </c>
      <c r="CM487">
        <v>1</v>
      </c>
      <c r="CN487">
        <v>0</v>
      </c>
      <c r="CO487">
        <v>0.1</v>
      </c>
      <c r="CP487">
        <v>3</v>
      </c>
      <c r="CQ487">
        <v>0.7</v>
      </c>
      <c r="CR487">
        <v>7</v>
      </c>
      <c r="CS487">
        <v>1</v>
      </c>
      <c r="CT487">
        <v>0.7</v>
      </c>
      <c r="CU487">
        <v>2</v>
      </c>
      <c r="CV487">
        <v>0.7</v>
      </c>
      <c r="CW487">
        <v>7</v>
      </c>
      <c r="CX487">
        <v>1</v>
      </c>
      <c r="CY487">
        <v>0.7</v>
      </c>
      <c r="CZ487">
        <v>2</v>
      </c>
      <c r="DA487">
        <v>0.7</v>
      </c>
      <c r="DB487">
        <v>7</v>
      </c>
      <c r="DC487">
        <v>1</v>
      </c>
      <c r="DD487">
        <v>0.7</v>
      </c>
      <c r="DE487">
        <v>-1</v>
      </c>
      <c r="DF487">
        <v>0.7</v>
      </c>
      <c r="DG487">
        <v>7</v>
      </c>
      <c r="DI487">
        <v>0.7</v>
      </c>
      <c r="DJ487">
        <v>-1</v>
      </c>
      <c r="DK487">
        <v>0.7</v>
      </c>
      <c r="DL487">
        <v>7</v>
      </c>
      <c r="DN487">
        <v>0.7</v>
      </c>
      <c r="DO487">
        <v>0</v>
      </c>
      <c r="DT487" t="s">
        <v>3032</v>
      </c>
      <c r="DU487" t="s">
        <v>2977</v>
      </c>
      <c r="DZ487">
        <v>0</v>
      </c>
      <c r="EA487">
        <v>1</v>
      </c>
      <c r="EB487">
        <v>1</v>
      </c>
      <c r="EC487">
        <v>1</v>
      </c>
      <c r="ED487">
        <v>-1</v>
      </c>
      <c r="EE487">
        <v>-1</v>
      </c>
      <c r="EF487">
        <v>1</v>
      </c>
      <c r="EG487">
        <v>2</v>
      </c>
    </row>
    <row r="488" spans="1:141" x14ac:dyDescent="0.25">
      <c r="A488" t="s">
        <v>601</v>
      </c>
      <c r="B488" t="s">
        <v>1048</v>
      </c>
      <c r="C488" t="s">
        <v>1161</v>
      </c>
      <c r="D488">
        <v>2</v>
      </c>
      <c r="E488" t="s">
        <v>1162</v>
      </c>
      <c r="F488" t="s">
        <v>1218</v>
      </c>
      <c r="G488" t="s">
        <v>1219</v>
      </c>
      <c r="H488" t="s">
        <v>2997</v>
      </c>
      <c r="I488" t="s">
        <v>4919</v>
      </c>
      <c r="J488" t="s">
        <v>4919</v>
      </c>
      <c r="K488" t="s">
        <v>1218</v>
      </c>
      <c r="L488" t="s">
        <v>1232</v>
      </c>
      <c r="M488">
        <v>315</v>
      </c>
      <c r="N488" t="s">
        <v>56</v>
      </c>
      <c r="O488" t="s">
        <v>1233</v>
      </c>
      <c r="P488" t="s">
        <v>4919</v>
      </c>
      <c r="Q488" t="s">
        <v>1165</v>
      </c>
      <c r="R488" t="s">
        <v>4637</v>
      </c>
      <c r="S488" t="s">
        <v>34</v>
      </c>
      <c r="T488" t="s">
        <v>52</v>
      </c>
      <c r="U488" t="s">
        <v>2991</v>
      </c>
      <c r="V488" t="s">
        <v>26</v>
      </c>
      <c r="W488">
        <v>6</v>
      </c>
      <c r="X488" t="s">
        <v>4945</v>
      </c>
      <c r="Y488">
        <v>2</v>
      </c>
      <c r="Z488">
        <v>-1</v>
      </c>
      <c r="AA488">
        <v>1</v>
      </c>
      <c r="AB488">
        <v>-1</v>
      </c>
      <c r="AC488">
        <v>1</v>
      </c>
      <c r="AD488" t="s">
        <v>19</v>
      </c>
      <c r="AE488">
        <v>-2</v>
      </c>
      <c r="AF488" t="s">
        <v>19</v>
      </c>
      <c r="AG488">
        <v>0.78</v>
      </c>
      <c r="AH488" t="s">
        <v>19</v>
      </c>
      <c r="AI488">
        <v>0.22</v>
      </c>
      <c r="AJ488" t="s">
        <v>19</v>
      </c>
      <c r="AK488">
        <v>0.22</v>
      </c>
      <c r="AL488">
        <f t="shared" si="322"/>
        <v>1</v>
      </c>
      <c r="AM488" t="s">
        <v>19</v>
      </c>
      <c r="AN488">
        <v>1</v>
      </c>
      <c r="AO488">
        <f t="shared" si="323"/>
        <v>1</v>
      </c>
      <c r="AP488" t="s">
        <v>19</v>
      </c>
      <c r="AQ488">
        <v>-1</v>
      </c>
      <c r="AR488">
        <f t="shared" si="324"/>
        <v>0</v>
      </c>
      <c r="AS488" t="s">
        <v>19</v>
      </c>
      <c r="AT488">
        <v>-1</v>
      </c>
      <c r="AU488">
        <f t="shared" si="325"/>
        <v>0</v>
      </c>
      <c r="AV488" t="s">
        <v>19</v>
      </c>
      <c r="AW488">
        <v>-1</v>
      </c>
      <c r="AX488" t="s">
        <v>19</v>
      </c>
      <c r="AY488">
        <v>-1</v>
      </c>
      <c r="AZ488">
        <f t="shared" si="326"/>
        <v>0</v>
      </c>
      <c r="BA488">
        <f t="shared" si="327"/>
        <v>1</v>
      </c>
      <c r="BB488" t="s">
        <v>19</v>
      </c>
      <c r="BC488">
        <v>-1</v>
      </c>
      <c r="BD488" t="s">
        <v>19</v>
      </c>
      <c r="BE488">
        <v>-1</v>
      </c>
      <c r="BF488" t="s">
        <v>19</v>
      </c>
      <c r="BG488" t="s">
        <v>1168</v>
      </c>
      <c r="BI488">
        <v>4</v>
      </c>
      <c r="BP488">
        <v>4</v>
      </c>
      <c r="BQ488">
        <v>1.04</v>
      </c>
      <c r="BR488">
        <v>1</v>
      </c>
      <c r="BS488">
        <v>0.39</v>
      </c>
      <c r="BT488">
        <v>0.5</v>
      </c>
      <c r="BU488">
        <v>1</v>
      </c>
      <c r="BV488">
        <v>0.5</v>
      </c>
      <c r="BW488">
        <v>0.78</v>
      </c>
      <c r="BX488">
        <v>1</v>
      </c>
      <c r="BY488">
        <v>1</v>
      </c>
      <c r="BZ488">
        <v>1</v>
      </c>
      <c r="CA488">
        <v>1</v>
      </c>
      <c r="CB488">
        <v>1</v>
      </c>
      <c r="CC488">
        <v>0.39</v>
      </c>
      <c r="CD488">
        <v>0.5</v>
      </c>
      <c r="CE488">
        <v>0.5</v>
      </c>
      <c r="CF488">
        <v>-1</v>
      </c>
      <c r="CG488">
        <v>1</v>
      </c>
      <c r="CH488">
        <v>2</v>
      </c>
      <c r="CI488">
        <v>1</v>
      </c>
      <c r="CJ488">
        <v>1</v>
      </c>
      <c r="CK488">
        <v>-2</v>
      </c>
      <c r="CL488">
        <v>1</v>
      </c>
      <c r="CM488">
        <v>2</v>
      </c>
      <c r="CN488">
        <v>1</v>
      </c>
      <c r="CO488">
        <v>1</v>
      </c>
      <c r="CP488">
        <v>-2</v>
      </c>
      <c r="CQ488">
        <v>1</v>
      </c>
      <c r="CR488">
        <v>2</v>
      </c>
      <c r="CS488">
        <v>1</v>
      </c>
      <c r="CT488">
        <v>1</v>
      </c>
      <c r="CU488">
        <v>-2</v>
      </c>
      <c r="CV488">
        <v>1</v>
      </c>
      <c r="CW488">
        <v>2</v>
      </c>
      <c r="CX488">
        <v>1</v>
      </c>
      <c r="CY488">
        <v>1</v>
      </c>
      <c r="CZ488">
        <v>-2</v>
      </c>
      <c r="DA488">
        <v>1</v>
      </c>
      <c r="DB488">
        <v>2</v>
      </c>
      <c r="DC488">
        <v>1</v>
      </c>
      <c r="DD488">
        <v>1</v>
      </c>
      <c r="DE488">
        <v>-1</v>
      </c>
      <c r="DF488">
        <v>1</v>
      </c>
      <c r="DG488">
        <v>2</v>
      </c>
      <c r="DH488">
        <v>1</v>
      </c>
      <c r="DI488">
        <v>1</v>
      </c>
      <c r="DJ488">
        <v>-1</v>
      </c>
      <c r="DK488">
        <v>1</v>
      </c>
      <c r="DL488">
        <v>2</v>
      </c>
      <c r="DM488">
        <v>1</v>
      </c>
      <c r="DN488">
        <v>1</v>
      </c>
      <c r="DO488">
        <v>0</v>
      </c>
      <c r="DT488" t="s">
        <v>3032</v>
      </c>
      <c r="DZ488">
        <v>-1</v>
      </c>
      <c r="EA488">
        <v>-1</v>
      </c>
      <c r="EB488">
        <v>-1</v>
      </c>
      <c r="EC488">
        <v>-1</v>
      </c>
      <c r="ED488">
        <v>-1</v>
      </c>
      <c r="EE488">
        <v>-1</v>
      </c>
      <c r="EF488">
        <v>-1</v>
      </c>
      <c r="EG488">
        <v>1</v>
      </c>
    </row>
    <row r="489" spans="1:141" x14ac:dyDescent="0.25">
      <c r="A489" t="s">
        <v>601</v>
      </c>
      <c r="B489" t="s">
        <v>1048</v>
      </c>
      <c r="C489" t="s">
        <v>1161</v>
      </c>
      <c r="D489">
        <v>2</v>
      </c>
      <c r="E489" t="s">
        <v>1162</v>
      </c>
      <c r="F489" t="s">
        <v>1218</v>
      </c>
      <c r="G489" t="s">
        <v>1219</v>
      </c>
      <c r="H489" t="s">
        <v>2997</v>
      </c>
      <c r="I489" t="s">
        <v>4919</v>
      </c>
      <c r="J489" t="s">
        <v>4919</v>
      </c>
      <c r="K489" t="s">
        <v>1218</v>
      </c>
      <c r="L489" t="s">
        <v>1234</v>
      </c>
      <c r="M489">
        <v>316</v>
      </c>
      <c r="N489" t="s">
        <v>56</v>
      </c>
      <c r="O489" t="s">
        <v>1235</v>
      </c>
      <c r="P489" t="s">
        <v>4919</v>
      </c>
      <c r="Q489" t="s">
        <v>1165</v>
      </c>
      <c r="R489" t="s">
        <v>4637</v>
      </c>
      <c r="S489" t="s">
        <v>34</v>
      </c>
      <c r="T489" t="s">
        <v>1236</v>
      </c>
      <c r="U489" t="s">
        <v>4958</v>
      </c>
      <c r="V489" t="s">
        <v>26</v>
      </c>
      <c r="W489">
        <v>7</v>
      </c>
      <c r="X489" t="s">
        <v>4945</v>
      </c>
      <c r="Y489">
        <v>100000</v>
      </c>
      <c r="Z489">
        <v>20000</v>
      </c>
      <c r="AA489">
        <v>30000</v>
      </c>
      <c r="AB489">
        <v>30000</v>
      </c>
      <c r="AC489">
        <v>20000</v>
      </c>
      <c r="AD489" t="s">
        <v>19</v>
      </c>
      <c r="AE489">
        <v>-2</v>
      </c>
      <c r="AF489" t="s">
        <v>19</v>
      </c>
      <c r="AG489">
        <v>0</v>
      </c>
      <c r="AH489" t="s">
        <v>19</v>
      </c>
      <c r="AI489">
        <v>5000</v>
      </c>
      <c r="AJ489" t="s">
        <v>19</v>
      </c>
      <c r="AK489">
        <v>5000</v>
      </c>
      <c r="AL489">
        <f t="shared" si="322"/>
        <v>5000</v>
      </c>
      <c r="AM489" t="s">
        <v>19</v>
      </c>
      <c r="AN489">
        <v>12050</v>
      </c>
      <c r="AO489">
        <f t="shared" si="323"/>
        <v>12050</v>
      </c>
      <c r="AP489" t="s">
        <v>19</v>
      </c>
      <c r="AQ489">
        <v>0</v>
      </c>
      <c r="AR489">
        <f t="shared" si="324"/>
        <v>0</v>
      </c>
      <c r="AS489" t="s">
        <v>4959</v>
      </c>
      <c r="AT489">
        <v>13863</v>
      </c>
      <c r="AU489">
        <f t="shared" si="325"/>
        <v>13863</v>
      </c>
      <c r="AV489" t="s">
        <v>19</v>
      </c>
      <c r="AW489">
        <v>4100</v>
      </c>
      <c r="AX489" t="s">
        <v>19</v>
      </c>
      <c r="AY489">
        <v>914</v>
      </c>
      <c r="AZ489">
        <f t="shared" si="326"/>
        <v>914</v>
      </c>
      <c r="BA489">
        <f t="shared" si="327"/>
        <v>26827</v>
      </c>
      <c r="BB489" t="s">
        <v>19</v>
      </c>
      <c r="BC489">
        <v>14432</v>
      </c>
      <c r="BD489" t="s">
        <v>19</v>
      </c>
      <c r="BE489">
        <v>14432</v>
      </c>
      <c r="BF489" t="s">
        <v>19</v>
      </c>
      <c r="BG489" t="s">
        <v>1168</v>
      </c>
      <c r="BQ489">
        <v>0</v>
      </c>
      <c r="BR489">
        <v>0.25</v>
      </c>
      <c r="BS489">
        <v>0</v>
      </c>
      <c r="BT489">
        <v>0.05</v>
      </c>
      <c r="BU489">
        <v>0.25</v>
      </c>
      <c r="BV489">
        <v>0.05</v>
      </c>
      <c r="BW489">
        <v>0</v>
      </c>
      <c r="BX489">
        <v>5000</v>
      </c>
      <c r="BY489">
        <v>5000</v>
      </c>
      <c r="BZ489">
        <v>0</v>
      </c>
      <c r="CA489">
        <v>0.25</v>
      </c>
      <c r="CB489">
        <v>0.25</v>
      </c>
      <c r="CC489">
        <v>0</v>
      </c>
      <c r="CD489">
        <v>0.05</v>
      </c>
      <c r="CE489">
        <v>0.05</v>
      </c>
      <c r="CF489">
        <v>2.41</v>
      </c>
      <c r="CG489">
        <v>0.17050000000000001</v>
      </c>
      <c r="CH489">
        <v>17050</v>
      </c>
      <c r="CI489">
        <v>1</v>
      </c>
      <c r="CJ489">
        <v>0.17050000000000001</v>
      </c>
      <c r="CK489">
        <v>0.80333333333333334</v>
      </c>
      <c r="CL489">
        <v>0.17050000000000001</v>
      </c>
      <c r="CM489">
        <v>17050</v>
      </c>
      <c r="CN489">
        <v>0.80333333333333334</v>
      </c>
      <c r="CO489">
        <v>0.17050000000000001</v>
      </c>
      <c r="CP489">
        <v>1.0365200000000001</v>
      </c>
      <c r="CQ489">
        <v>0.30913000000000002</v>
      </c>
      <c r="CR489">
        <v>30913</v>
      </c>
      <c r="CS489">
        <v>1</v>
      </c>
      <c r="CT489">
        <v>0.30913000000000002</v>
      </c>
      <c r="CU489">
        <v>1.0004333333333333</v>
      </c>
      <c r="CV489">
        <v>0.35013</v>
      </c>
      <c r="CW489">
        <v>35013</v>
      </c>
      <c r="CX489">
        <v>1</v>
      </c>
      <c r="CY489">
        <v>0.35013</v>
      </c>
      <c r="CZ489">
        <v>0.89423333333333332</v>
      </c>
      <c r="DA489">
        <v>0.31827</v>
      </c>
      <c r="DB489">
        <v>31827</v>
      </c>
      <c r="DC489">
        <v>0.89423333333333332</v>
      </c>
      <c r="DD489">
        <v>0.31827</v>
      </c>
      <c r="DE489">
        <v>-1</v>
      </c>
      <c r="DF489">
        <v>0.46259</v>
      </c>
      <c r="DG489">
        <v>46259</v>
      </c>
      <c r="DI489">
        <v>0.46259</v>
      </c>
      <c r="DJ489">
        <v>-1</v>
      </c>
      <c r="DK489">
        <v>0.60690999999999995</v>
      </c>
      <c r="DL489">
        <v>60691</v>
      </c>
      <c r="DN489">
        <v>0.60690999999999995</v>
      </c>
      <c r="DO489">
        <v>0</v>
      </c>
      <c r="DT489" t="s">
        <v>3032</v>
      </c>
      <c r="DZ489">
        <v>5000</v>
      </c>
      <c r="EA489">
        <v>10000</v>
      </c>
      <c r="EB489">
        <v>10000</v>
      </c>
      <c r="EC489">
        <v>5000</v>
      </c>
      <c r="ED489">
        <v>-1</v>
      </c>
      <c r="EE489">
        <v>-1</v>
      </c>
      <c r="EF489">
        <v>10000</v>
      </c>
      <c r="EG489">
        <v>20000</v>
      </c>
    </row>
    <row r="490" spans="1:141" x14ac:dyDescent="0.25">
      <c r="A490" t="s">
        <v>601</v>
      </c>
      <c r="B490" t="s">
        <v>1048</v>
      </c>
      <c r="C490" t="s">
        <v>1161</v>
      </c>
      <c r="D490">
        <v>2</v>
      </c>
      <c r="E490" t="s">
        <v>1162</v>
      </c>
      <c r="F490" t="s">
        <v>1218</v>
      </c>
      <c r="G490" t="s">
        <v>1219</v>
      </c>
      <c r="H490" t="s">
        <v>2997</v>
      </c>
      <c r="I490" t="s">
        <v>4919</v>
      </c>
      <c r="J490" t="s">
        <v>4919</v>
      </c>
      <c r="K490" t="s">
        <v>1218</v>
      </c>
      <c r="L490" t="s">
        <v>1237</v>
      </c>
      <c r="M490">
        <v>317</v>
      </c>
      <c r="N490" t="s">
        <v>56</v>
      </c>
      <c r="O490" t="s">
        <v>1238</v>
      </c>
      <c r="P490" t="s">
        <v>4919</v>
      </c>
      <c r="Q490" t="s">
        <v>1165</v>
      </c>
      <c r="R490" t="s">
        <v>4637</v>
      </c>
      <c r="S490" t="s">
        <v>34</v>
      </c>
      <c r="T490" t="s">
        <v>797</v>
      </c>
      <c r="U490" t="s">
        <v>4410</v>
      </c>
      <c r="V490" t="s">
        <v>26</v>
      </c>
      <c r="W490">
        <v>8</v>
      </c>
      <c r="X490" t="s">
        <v>4945</v>
      </c>
      <c r="Y490">
        <v>2500</v>
      </c>
      <c r="Z490">
        <v>400</v>
      </c>
      <c r="AA490">
        <v>800</v>
      </c>
      <c r="AB490">
        <v>800</v>
      </c>
      <c r="AC490">
        <v>500</v>
      </c>
      <c r="AD490" t="s">
        <v>19</v>
      </c>
      <c r="AE490">
        <v>8254</v>
      </c>
      <c r="AF490" t="s">
        <v>19</v>
      </c>
      <c r="AG490">
        <v>81.25</v>
      </c>
      <c r="AH490" t="s">
        <v>19</v>
      </c>
      <c r="AI490">
        <v>612.75</v>
      </c>
      <c r="AJ490" t="s">
        <v>19</v>
      </c>
      <c r="AK490">
        <v>231.75</v>
      </c>
      <c r="AL490">
        <f t="shared" si="322"/>
        <v>313</v>
      </c>
      <c r="AM490" t="s">
        <v>19</v>
      </c>
      <c r="AN490">
        <v>856.09</v>
      </c>
      <c r="AO490">
        <f t="shared" si="323"/>
        <v>856.09</v>
      </c>
      <c r="AP490" t="s">
        <v>19</v>
      </c>
      <c r="AQ490">
        <v>305.91000000000003</v>
      </c>
      <c r="AR490">
        <f t="shared" si="324"/>
        <v>305.91000000000003</v>
      </c>
      <c r="AS490" t="s">
        <v>19</v>
      </c>
      <c r="AT490">
        <v>205.71</v>
      </c>
      <c r="AU490">
        <f t="shared" si="325"/>
        <v>205.71</v>
      </c>
      <c r="AV490" t="s">
        <v>19</v>
      </c>
      <c r="AW490">
        <v>100</v>
      </c>
      <c r="AX490" t="s">
        <v>19</v>
      </c>
      <c r="AY490">
        <v>348.23</v>
      </c>
      <c r="AZ490">
        <f t="shared" si="326"/>
        <v>348.23</v>
      </c>
      <c r="BA490">
        <f t="shared" si="327"/>
        <v>1715.94</v>
      </c>
      <c r="BB490" t="s">
        <v>19</v>
      </c>
      <c r="BC490">
        <v>61.16</v>
      </c>
      <c r="BD490" t="s">
        <v>19</v>
      </c>
      <c r="BE490">
        <v>61.16</v>
      </c>
      <c r="BF490" t="s">
        <v>19</v>
      </c>
      <c r="BG490" t="s">
        <v>1168</v>
      </c>
      <c r="BQ490">
        <v>0.21666666666666667</v>
      </c>
      <c r="BR490">
        <v>1.3879999999999999</v>
      </c>
      <c r="BS490">
        <v>3.2500000000000001E-2</v>
      </c>
      <c r="BT490">
        <v>0.27760000000000001</v>
      </c>
      <c r="BU490">
        <v>0.626</v>
      </c>
      <c r="BV490">
        <v>0.12520000000000001</v>
      </c>
      <c r="BW490">
        <v>81.25</v>
      </c>
      <c r="BX490">
        <v>694</v>
      </c>
      <c r="BY490">
        <v>313</v>
      </c>
      <c r="BZ490">
        <v>0.21666666666666667</v>
      </c>
      <c r="CA490">
        <v>1</v>
      </c>
      <c r="CB490">
        <v>0.626</v>
      </c>
      <c r="CC490">
        <v>3.2500000000000001E-2</v>
      </c>
      <c r="CD490">
        <v>0.27760000000000001</v>
      </c>
      <c r="CE490">
        <v>0.12520000000000001</v>
      </c>
      <c r="CF490">
        <v>1.71218</v>
      </c>
      <c r="CG490">
        <v>0.46763600000000005</v>
      </c>
      <c r="CH490">
        <v>1169.0900000000001</v>
      </c>
      <c r="CI490">
        <v>1</v>
      </c>
      <c r="CJ490">
        <v>0.46763600000000005</v>
      </c>
      <c r="CK490">
        <v>1.9366666666666668</v>
      </c>
      <c r="CL490">
        <v>0.59000000000000008</v>
      </c>
      <c r="CM490">
        <v>1475.0000000000002</v>
      </c>
      <c r="CN490">
        <v>1</v>
      </c>
      <c r="CO490">
        <v>0.59000000000000008</v>
      </c>
      <c r="CP490">
        <v>1.9538714285714287</v>
      </c>
      <c r="CQ490">
        <v>0.6722840000000001</v>
      </c>
      <c r="CR490">
        <v>1680.7100000000003</v>
      </c>
      <c r="CS490">
        <v>1</v>
      </c>
      <c r="CT490">
        <v>0.6722840000000001</v>
      </c>
      <c r="CU490">
        <v>1.8346375000000001</v>
      </c>
      <c r="CV490">
        <v>0.71228400000000014</v>
      </c>
      <c r="CW490">
        <v>1780.7100000000003</v>
      </c>
      <c r="CX490">
        <v>1</v>
      </c>
      <c r="CY490">
        <v>0.71228400000000014</v>
      </c>
      <c r="CZ490">
        <v>2.1449250000000002</v>
      </c>
      <c r="DA490">
        <v>0.81157600000000008</v>
      </c>
      <c r="DB490">
        <v>2028.9400000000003</v>
      </c>
      <c r="DC490">
        <v>1</v>
      </c>
      <c r="DD490">
        <v>0.81157600000000008</v>
      </c>
      <c r="DE490">
        <v>-1</v>
      </c>
      <c r="DF490">
        <v>0.83604000000000012</v>
      </c>
      <c r="DG490">
        <v>2090.1000000000004</v>
      </c>
      <c r="DI490">
        <v>0.83604000000000012</v>
      </c>
      <c r="DJ490">
        <v>1.2231999999999998</v>
      </c>
      <c r="DK490">
        <v>0.86050400000000005</v>
      </c>
      <c r="DL490">
        <v>2151.2600000000002</v>
      </c>
      <c r="DM490">
        <v>1</v>
      </c>
      <c r="DN490">
        <v>0.86050400000000005</v>
      </c>
      <c r="DO490">
        <v>0</v>
      </c>
      <c r="DS490" t="s">
        <v>3097</v>
      </c>
      <c r="DT490" t="s">
        <v>3032</v>
      </c>
      <c r="DU490" t="s">
        <v>2977</v>
      </c>
      <c r="DZ490">
        <v>500</v>
      </c>
      <c r="EA490">
        <v>100</v>
      </c>
      <c r="EB490">
        <v>100</v>
      </c>
      <c r="EC490">
        <v>100</v>
      </c>
      <c r="ED490">
        <v>-1</v>
      </c>
      <c r="EE490">
        <v>100</v>
      </c>
      <c r="EF490">
        <v>200</v>
      </c>
      <c r="EG490">
        <v>500</v>
      </c>
    </row>
    <row r="491" spans="1:141" x14ac:dyDescent="0.25">
      <c r="A491" t="s">
        <v>601</v>
      </c>
      <c r="B491" t="s">
        <v>1048</v>
      </c>
      <c r="C491" t="s">
        <v>1161</v>
      </c>
      <c r="D491">
        <v>2</v>
      </c>
      <c r="E491" t="s">
        <v>1162</v>
      </c>
      <c r="F491" t="s">
        <v>1218</v>
      </c>
      <c r="G491" t="s">
        <v>1219</v>
      </c>
      <c r="H491" t="s">
        <v>2997</v>
      </c>
      <c r="I491" t="s">
        <v>4919</v>
      </c>
      <c r="J491" t="s">
        <v>4919</v>
      </c>
      <c r="K491" t="s">
        <v>1218</v>
      </c>
      <c r="L491" t="s">
        <v>1239</v>
      </c>
      <c r="M491">
        <v>318</v>
      </c>
      <c r="N491" t="s">
        <v>56</v>
      </c>
      <c r="O491" t="s">
        <v>1240</v>
      </c>
      <c r="P491" t="s">
        <v>4919</v>
      </c>
      <c r="Q491" t="s">
        <v>1165</v>
      </c>
      <c r="R491" t="s">
        <v>4637</v>
      </c>
      <c r="S491" t="s">
        <v>34</v>
      </c>
      <c r="T491" t="s">
        <v>52</v>
      </c>
      <c r="U491" t="s">
        <v>2991</v>
      </c>
      <c r="V491" t="s">
        <v>26</v>
      </c>
      <c r="W491">
        <v>9</v>
      </c>
      <c r="X491" t="s">
        <v>4945</v>
      </c>
      <c r="Y491">
        <v>8</v>
      </c>
      <c r="Z491">
        <v>2</v>
      </c>
      <c r="AA491">
        <v>2</v>
      </c>
      <c r="AB491">
        <v>2</v>
      </c>
      <c r="AC491">
        <v>2</v>
      </c>
      <c r="AD491" t="s">
        <v>19</v>
      </c>
      <c r="AE491">
        <v>-2</v>
      </c>
      <c r="AF491" t="s">
        <v>19</v>
      </c>
      <c r="AG491">
        <v>0.7</v>
      </c>
      <c r="AH491" t="s">
        <v>19</v>
      </c>
      <c r="AI491">
        <v>1.3</v>
      </c>
      <c r="AJ491" t="s">
        <v>19</v>
      </c>
      <c r="AK491">
        <v>1.3</v>
      </c>
      <c r="AL491">
        <f t="shared" si="322"/>
        <v>2</v>
      </c>
      <c r="AM491" t="s">
        <v>19</v>
      </c>
      <c r="AN491">
        <v>0</v>
      </c>
      <c r="AO491">
        <f t="shared" si="323"/>
        <v>0</v>
      </c>
      <c r="AP491" t="s">
        <v>19</v>
      </c>
      <c r="AQ491">
        <v>1</v>
      </c>
      <c r="AR491">
        <f t="shared" si="324"/>
        <v>1</v>
      </c>
      <c r="AS491" t="s">
        <v>4960</v>
      </c>
      <c r="AT491">
        <v>1</v>
      </c>
      <c r="AU491">
        <f t="shared" si="325"/>
        <v>1</v>
      </c>
      <c r="AV491" t="s">
        <v>4961</v>
      </c>
      <c r="AW491">
        <v>1</v>
      </c>
      <c r="AX491" t="s">
        <v>19</v>
      </c>
      <c r="AY491">
        <v>1</v>
      </c>
      <c r="AZ491">
        <f t="shared" si="326"/>
        <v>1</v>
      </c>
      <c r="BA491">
        <f t="shared" si="327"/>
        <v>3</v>
      </c>
      <c r="BB491" t="s">
        <v>19</v>
      </c>
      <c r="BC491">
        <v>-1</v>
      </c>
      <c r="BD491" t="s">
        <v>19</v>
      </c>
      <c r="BE491">
        <v>-1</v>
      </c>
      <c r="BF491" t="s">
        <v>19</v>
      </c>
      <c r="BG491" t="s">
        <v>1170</v>
      </c>
      <c r="BQ491">
        <v>0.46666666666666662</v>
      </c>
      <c r="BR491">
        <v>1</v>
      </c>
      <c r="BS491">
        <v>8.7499999999999994E-2</v>
      </c>
      <c r="BT491">
        <v>0.25</v>
      </c>
      <c r="BU491">
        <v>1</v>
      </c>
      <c r="BV491">
        <v>0.25</v>
      </c>
      <c r="BW491">
        <v>0.7</v>
      </c>
      <c r="BX491">
        <v>2</v>
      </c>
      <c r="BY491">
        <v>2</v>
      </c>
      <c r="BZ491">
        <v>0.46666666666666662</v>
      </c>
      <c r="CA491">
        <v>1</v>
      </c>
      <c r="CB491">
        <v>1</v>
      </c>
      <c r="CC491">
        <v>8.7499999999999994E-2</v>
      </c>
      <c r="CD491">
        <v>0.25</v>
      </c>
      <c r="CE491">
        <v>0.25</v>
      </c>
      <c r="CF491">
        <v>-2</v>
      </c>
      <c r="CG491">
        <v>0.25</v>
      </c>
      <c r="CH491">
        <v>2</v>
      </c>
      <c r="CJ491">
        <v>0.25</v>
      </c>
      <c r="CK491">
        <v>-2</v>
      </c>
      <c r="CL491">
        <v>0.375</v>
      </c>
      <c r="CM491">
        <v>3</v>
      </c>
      <c r="CO491">
        <v>0.375</v>
      </c>
      <c r="CP491">
        <v>2</v>
      </c>
      <c r="CQ491">
        <v>0.5</v>
      </c>
      <c r="CR491">
        <v>4</v>
      </c>
      <c r="CS491">
        <v>1</v>
      </c>
      <c r="CT491">
        <v>0.5</v>
      </c>
      <c r="CU491">
        <v>1.5</v>
      </c>
      <c r="CV491">
        <v>0.625</v>
      </c>
      <c r="CW491">
        <v>5</v>
      </c>
      <c r="CX491">
        <v>1</v>
      </c>
      <c r="CY491">
        <v>0.625</v>
      </c>
      <c r="CZ491">
        <v>1.5</v>
      </c>
      <c r="DA491">
        <v>0.625</v>
      </c>
      <c r="DB491">
        <v>5</v>
      </c>
      <c r="DC491">
        <v>1</v>
      </c>
      <c r="DD491">
        <v>0.625</v>
      </c>
      <c r="DE491">
        <v>-1</v>
      </c>
      <c r="DF491">
        <v>0.625</v>
      </c>
      <c r="DG491">
        <v>5</v>
      </c>
      <c r="DI491">
        <v>0.625</v>
      </c>
      <c r="DJ491">
        <v>-1</v>
      </c>
      <c r="DK491">
        <v>0.625</v>
      </c>
      <c r="DL491">
        <v>5</v>
      </c>
      <c r="DN491">
        <v>0.625</v>
      </c>
      <c r="DO491">
        <v>0</v>
      </c>
      <c r="DT491" t="s">
        <v>3032</v>
      </c>
      <c r="DU491" t="s">
        <v>2977</v>
      </c>
      <c r="DZ491">
        <v>0</v>
      </c>
      <c r="EA491">
        <v>0</v>
      </c>
      <c r="EB491">
        <v>1</v>
      </c>
      <c r="EC491">
        <v>1</v>
      </c>
      <c r="ED491">
        <v>-1</v>
      </c>
      <c r="EE491">
        <v>-1</v>
      </c>
      <c r="EF491">
        <v>1</v>
      </c>
      <c r="EG491">
        <v>1</v>
      </c>
    </row>
    <row r="492" spans="1:141" x14ac:dyDescent="0.25">
      <c r="A492" t="s">
        <v>601</v>
      </c>
      <c r="B492" t="s">
        <v>1048</v>
      </c>
      <c r="C492" t="s">
        <v>1161</v>
      </c>
      <c r="D492">
        <v>2</v>
      </c>
      <c r="E492" t="s">
        <v>1162</v>
      </c>
      <c r="F492" t="s">
        <v>1241</v>
      </c>
      <c r="G492" t="s">
        <v>1242</v>
      </c>
      <c r="H492" t="s">
        <v>2997</v>
      </c>
      <c r="I492" t="s">
        <v>4919</v>
      </c>
      <c r="J492" t="s">
        <v>4919</v>
      </c>
      <c r="K492" t="s">
        <v>1241</v>
      </c>
      <c r="L492" t="s">
        <v>1243</v>
      </c>
      <c r="M492">
        <v>319</v>
      </c>
      <c r="N492" t="s">
        <v>56</v>
      </c>
      <c r="O492" t="s">
        <v>1244</v>
      </c>
      <c r="P492" t="s">
        <v>4919</v>
      </c>
      <c r="Q492" t="s">
        <v>1165</v>
      </c>
      <c r="R492" t="s">
        <v>4637</v>
      </c>
      <c r="S492" t="s">
        <v>34</v>
      </c>
      <c r="T492" t="s">
        <v>52</v>
      </c>
      <c r="U492" t="s">
        <v>2991</v>
      </c>
      <c r="V492" t="s">
        <v>26</v>
      </c>
      <c r="W492">
        <v>1</v>
      </c>
      <c r="X492" t="s">
        <v>3670</v>
      </c>
      <c r="Y492">
        <v>40</v>
      </c>
      <c r="Z492">
        <v>10</v>
      </c>
      <c r="AA492">
        <v>10</v>
      </c>
      <c r="AB492">
        <v>10</v>
      </c>
      <c r="AC492">
        <v>10</v>
      </c>
      <c r="AD492" t="s">
        <v>19</v>
      </c>
      <c r="AE492">
        <v>50</v>
      </c>
      <c r="AF492" t="s">
        <v>19</v>
      </c>
      <c r="AG492">
        <v>0</v>
      </c>
      <c r="AH492" t="s">
        <v>19</v>
      </c>
      <c r="AI492">
        <v>10</v>
      </c>
      <c r="AJ492" t="s">
        <v>19</v>
      </c>
      <c r="AK492">
        <v>10</v>
      </c>
      <c r="AL492">
        <f t="shared" si="322"/>
        <v>10</v>
      </c>
      <c r="AM492" t="s">
        <v>19</v>
      </c>
      <c r="AN492">
        <v>0</v>
      </c>
      <c r="AO492">
        <f t="shared" si="323"/>
        <v>0</v>
      </c>
      <c r="AP492" t="s">
        <v>19</v>
      </c>
      <c r="AQ492">
        <v>2</v>
      </c>
      <c r="AR492">
        <f t="shared" si="324"/>
        <v>2</v>
      </c>
      <c r="AS492" t="s">
        <v>19</v>
      </c>
      <c r="AT492">
        <v>4</v>
      </c>
      <c r="AU492">
        <f t="shared" si="325"/>
        <v>4</v>
      </c>
      <c r="AV492" t="s">
        <v>19</v>
      </c>
      <c r="AW492">
        <v>4</v>
      </c>
      <c r="AX492" t="s">
        <v>19</v>
      </c>
      <c r="AY492">
        <v>4</v>
      </c>
      <c r="AZ492">
        <f t="shared" si="326"/>
        <v>4</v>
      </c>
      <c r="BA492">
        <f t="shared" si="327"/>
        <v>10</v>
      </c>
      <c r="BB492" t="s">
        <v>19</v>
      </c>
      <c r="BC492">
        <v>-1</v>
      </c>
      <c r="BD492" t="s">
        <v>19</v>
      </c>
      <c r="BE492">
        <v>-1</v>
      </c>
      <c r="BF492" t="s">
        <v>19</v>
      </c>
      <c r="BG492" t="s">
        <v>1163</v>
      </c>
      <c r="BQ492">
        <v>0</v>
      </c>
      <c r="BR492">
        <v>1</v>
      </c>
      <c r="BS492">
        <v>0</v>
      </c>
      <c r="BT492">
        <v>0.25</v>
      </c>
      <c r="BU492">
        <v>1</v>
      </c>
      <c r="BV492">
        <v>0.25</v>
      </c>
      <c r="BW492">
        <v>0</v>
      </c>
      <c r="BX492">
        <v>10</v>
      </c>
      <c r="BY492">
        <v>10</v>
      </c>
      <c r="BZ492">
        <v>0</v>
      </c>
      <c r="CA492">
        <v>1</v>
      </c>
      <c r="CB492">
        <v>1</v>
      </c>
      <c r="CC492">
        <v>0</v>
      </c>
      <c r="CD492">
        <v>0.25</v>
      </c>
      <c r="CE492">
        <v>0.25</v>
      </c>
      <c r="CF492">
        <v>-2</v>
      </c>
      <c r="CG492">
        <v>0.25</v>
      </c>
      <c r="CH492">
        <v>10</v>
      </c>
      <c r="CJ492">
        <v>0.25</v>
      </c>
      <c r="CK492">
        <v>1</v>
      </c>
      <c r="CL492">
        <v>0.3</v>
      </c>
      <c r="CM492">
        <v>12</v>
      </c>
      <c r="CN492">
        <v>1</v>
      </c>
      <c r="CO492">
        <v>0.3</v>
      </c>
      <c r="CP492">
        <v>1.2</v>
      </c>
      <c r="CQ492">
        <v>0.4</v>
      </c>
      <c r="CR492">
        <v>16</v>
      </c>
      <c r="CS492">
        <v>1</v>
      </c>
      <c r="CT492">
        <v>0.4</v>
      </c>
      <c r="CU492">
        <v>1</v>
      </c>
      <c r="CV492">
        <v>0.5</v>
      </c>
      <c r="CW492">
        <v>20</v>
      </c>
      <c r="CX492">
        <v>1</v>
      </c>
      <c r="CY492">
        <v>0.5</v>
      </c>
      <c r="CZ492">
        <v>1</v>
      </c>
      <c r="DA492">
        <v>0.5</v>
      </c>
      <c r="DB492">
        <v>20</v>
      </c>
      <c r="DC492">
        <v>1</v>
      </c>
      <c r="DD492">
        <v>0.5</v>
      </c>
      <c r="DE492">
        <v>-1</v>
      </c>
      <c r="DF492">
        <v>0.5</v>
      </c>
      <c r="DG492">
        <v>20</v>
      </c>
      <c r="DI492">
        <v>0.5</v>
      </c>
      <c r="DJ492">
        <v>0</v>
      </c>
      <c r="DK492">
        <v>0.5</v>
      </c>
      <c r="DL492">
        <v>20</v>
      </c>
      <c r="DM492">
        <v>0</v>
      </c>
      <c r="DN492">
        <v>0.5</v>
      </c>
      <c r="DO492">
        <v>0</v>
      </c>
      <c r="DP492" t="s">
        <v>3049</v>
      </c>
      <c r="DT492" t="s">
        <v>3032</v>
      </c>
      <c r="DU492" t="s">
        <v>2977</v>
      </c>
      <c r="DZ492">
        <v>0</v>
      </c>
      <c r="EA492">
        <v>2</v>
      </c>
      <c r="EB492">
        <v>3</v>
      </c>
      <c r="EC492">
        <v>5</v>
      </c>
      <c r="ED492">
        <v>-1</v>
      </c>
      <c r="EE492">
        <v>2</v>
      </c>
      <c r="EF492">
        <v>3</v>
      </c>
      <c r="EG492">
        <v>5</v>
      </c>
    </row>
    <row r="493" spans="1:141" x14ac:dyDescent="0.25">
      <c r="A493" t="s">
        <v>601</v>
      </c>
      <c r="B493" t="s">
        <v>1048</v>
      </c>
      <c r="C493" t="s">
        <v>1161</v>
      </c>
      <c r="D493">
        <v>2</v>
      </c>
      <c r="E493" t="s">
        <v>1162</v>
      </c>
      <c r="F493" t="s">
        <v>1241</v>
      </c>
      <c r="G493" t="s">
        <v>1242</v>
      </c>
      <c r="H493" t="s">
        <v>2997</v>
      </c>
      <c r="I493" t="s">
        <v>4919</v>
      </c>
      <c r="J493" t="s">
        <v>4919</v>
      </c>
      <c r="K493" t="s">
        <v>1241</v>
      </c>
      <c r="L493" t="s">
        <v>1245</v>
      </c>
      <c r="M493">
        <v>320</v>
      </c>
      <c r="N493" t="s">
        <v>56</v>
      </c>
      <c r="O493" t="s">
        <v>1246</v>
      </c>
      <c r="P493" t="s">
        <v>4919</v>
      </c>
      <c r="Q493" t="s">
        <v>1165</v>
      </c>
      <c r="R493" t="s">
        <v>4637</v>
      </c>
      <c r="S493" t="s">
        <v>34</v>
      </c>
      <c r="T493" t="s">
        <v>52</v>
      </c>
      <c r="U493" t="s">
        <v>2991</v>
      </c>
      <c r="V493" t="s">
        <v>26</v>
      </c>
      <c r="W493">
        <v>2</v>
      </c>
      <c r="X493" t="s">
        <v>3670</v>
      </c>
      <c r="Y493">
        <v>8</v>
      </c>
      <c r="Z493">
        <v>2</v>
      </c>
      <c r="AA493">
        <v>2</v>
      </c>
      <c r="AB493">
        <v>2</v>
      </c>
      <c r="AC493">
        <v>2</v>
      </c>
      <c r="AD493" t="s">
        <v>19</v>
      </c>
      <c r="AE493">
        <v>8</v>
      </c>
      <c r="AF493" t="s">
        <v>19</v>
      </c>
      <c r="AG493">
        <v>0</v>
      </c>
      <c r="AH493" t="s">
        <v>19</v>
      </c>
      <c r="AI493">
        <v>2</v>
      </c>
      <c r="AJ493" t="s">
        <v>19</v>
      </c>
      <c r="AK493">
        <v>2</v>
      </c>
      <c r="AL493">
        <f t="shared" si="322"/>
        <v>2</v>
      </c>
      <c r="AM493" t="s">
        <v>19</v>
      </c>
      <c r="AN493">
        <v>0</v>
      </c>
      <c r="AO493">
        <f t="shared" si="323"/>
        <v>0</v>
      </c>
      <c r="AP493" t="s">
        <v>19</v>
      </c>
      <c r="AQ493">
        <v>0</v>
      </c>
      <c r="AR493">
        <f t="shared" si="324"/>
        <v>0</v>
      </c>
      <c r="AS493" t="s">
        <v>19</v>
      </c>
      <c r="AT493">
        <v>1</v>
      </c>
      <c r="AU493">
        <f t="shared" si="325"/>
        <v>1</v>
      </c>
      <c r="AV493" t="s">
        <v>19</v>
      </c>
      <c r="AW493">
        <v>1</v>
      </c>
      <c r="AX493" t="s">
        <v>19</v>
      </c>
      <c r="AY493">
        <v>1</v>
      </c>
      <c r="AZ493">
        <f t="shared" si="326"/>
        <v>1</v>
      </c>
      <c r="BA493">
        <f t="shared" si="327"/>
        <v>2</v>
      </c>
      <c r="BB493" t="s">
        <v>19</v>
      </c>
      <c r="BC493">
        <v>-1</v>
      </c>
      <c r="BD493" t="s">
        <v>19</v>
      </c>
      <c r="BE493">
        <v>-1</v>
      </c>
      <c r="BF493" t="s">
        <v>19</v>
      </c>
      <c r="BG493" t="s">
        <v>1163</v>
      </c>
      <c r="BQ493">
        <v>0</v>
      </c>
      <c r="BR493">
        <v>1</v>
      </c>
      <c r="BS493">
        <v>0</v>
      </c>
      <c r="BT493">
        <v>0.25</v>
      </c>
      <c r="BU493">
        <v>1</v>
      </c>
      <c r="BV493">
        <v>0.25</v>
      </c>
      <c r="BW493">
        <v>0</v>
      </c>
      <c r="BX493">
        <v>2</v>
      </c>
      <c r="BY493">
        <v>2</v>
      </c>
      <c r="BZ493">
        <v>0</v>
      </c>
      <c r="CA493">
        <v>1</v>
      </c>
      <c r="CB493">
        <v>1</v>
      </c>
      <c r="CC493">
        <v>0</v>
      </c>
      <c r="CD493">
        <v>0.25</v>
      </c>
      <c r="CE493">
        <v>0.25</v>
      </c>
      <c r="CF493">
        <v>-2</v>
      </c>
      <c r="CG493">
        <v>0.25</v>
      </c>
      <c r="CH493">
        <v>2</v>
      </c>
      <c r="CJ493">
        <v>0.25</v>
      </c>
      <c r="CK493">
        <v>-2</v>
      </c>
      <c r="CL493">
        <v>0.25</v>
      </c>
      <c r="CM493">
        <v>2</v>
      </c>
      <c r="CO493">
        <v>0.25</v>
      </c>
      <c r="CP493">
        <v>1</v>
      </c>
      <c r="CQ493">
        <v>0.375</v>
      </c>
      <c r="CR493">
        <v>3</v>
      </c>
      <c r="CS493">
        <v>1</v>
      </c>
      <c r="CT493">
        <v>0.375</v>
      </c>
      <c r="CU493">
        <v>1</v>
      </c>
      <c r="CV493">
        <v>0.5</v>
      </c>
      <c r="CW493">
        <v>4</v>
      </c>
      <c r="CX493">
        <v>1</v>
      </c>
      <c r="CY493">
        <v>0.5</v>
      </c>
      <c r="CZ493">
        <v>1</v>
      </c>
      <c r="DA493">
        <v>0.5</v>
      </c>
      <c r="DB493">
        <v>4</v>
      </c>
      <c r="DC493">
        <v>1</v>
      </c>
      <c r="DD493">
        <v>0.5</v>
      </c>
      <c r="DE493">
        <v>-1</v>
      </c>
      <c r="DF493">
        <v>0.5</v>
      </c>
      <c r="DG493">
        <v>4</v>
      </c>
      <c r="DI493">
        <v>0.5</v>
      </c>
      <c r="DJ493">
        <v>-1</v>
      </c>
      <c r="DK493">
        <v>0.5</v>
      </c>
      <c r="DL493">
        <v>4</v>
      </c>
      <c r="DN493">
        <v>0.5</v>
      </c>
      <c r="DO493">
        <v>0</v>
      </c>
      <c r="DP493" t="s">
        <v>3049</v>
      </c>
      <c r="DT493" t="s">
        <v>3032</v>
      </c>
      <c r="DZ493">
        <v>0</v>
      </c>
      <c r="EA493">
        <v>0</v>
      </c>
      <c r="EB493">
        <v>1</v>
      </c>
      <c r="EC493">
        <v>1</v>
      </c>
      <c r="ED493">
        <v>-1</v>
      </c>
      <c r="EE493">
        <v>-1</v>
      </c>
      <c r="EF493">
        <v>1</v>
      </c>
      <c r="EG493">
        <v>1</v>
      </c>
    </row>
    <row r="494" spans="1:141" x14ac:dyDescent="0.25">
      <c r="A494" t="s">
        <v>601</v>
      </c>
      <c r="B494" t="s">
        <v>1048</v>
      </c>
      <c r="C494" t="s">
        <v>1161</v>
      </c>
      <c r="D494">
        <v>2</v>
      </c>
      <c r="E494" t="s">
        <v>1162</v>
      </c>
      <c r="F494" t="s">
        <v>1241</v>
      </c>
      <c r="G494" t="s">
        <v>1242</v>
      </c>
      <c r="H494" t="s">
        <v>2997</v>
      </c>
      <c r="I494" t="s">
        <v>4919</v>
      </c>
      <c r="J494" t="s">
        <v>4919</v>
      </c>
      <c r="K494" t="s">
        <v>1241</v>
      </c>
      <c r="L494" t="s">
        <v>1247</v>
      </c>
      <c r="M494">
        <v>321</v>
      </c>
      <c r="N494" t="s">
        <v>56</v>
      </c>
      <c r="O494" t="s">
        <v>1248</v>
      </c>
      <c r="P494" t="s">
        <v>4919</v>
      </c>
      <c r="Q494" t="s">
        <v>1165</v>
      </c>
      <c r="R494" t="s">
        <v>4637</v>
      </c>
      <c r="S494" t="s">
        <v>34</v>
      </c>
      <c r="T494" t="s">
        <v>52</v>
      </c>
      <c r="U494" t="s">
        <v>2991</v>
      </c>
      <c r="V494" t="s">
        <v>26</v>
      </c>
      <c r="W494">
        <v>3</v>
      </c>
      <c r="X494" t="s">
        <v>3670</v>
      </c>
      <c r="Y494">
        <v>4000000</v>
      </c>
      <c r="Z494">
        <v>1000000</v>
      </c>
      <c r="AA494">
        <v>1000000</v>
      </c>
      <c r="AB494">
        <v>1000000</v>
      </c>
      <c r="AC494">
        <v>1000000</v>
      </c>
      <c r="AD494" t="s">
        <v>19</v>
      </c>
      <c r="AE494">
        <v>168724</v>
      </c>
      <c r="AF494" t="s">
        <v>19</v>
      </c>
      <c r="AG494">
        <v>1076616</v>
      </c>
      <c r="AH494" t="s">
        <v>19</v>
      </c>
      <c r="AI494">
        <v>423384</v>
      </c>
      <c r="AJ494" t="s">
        <v>19</v>
      </c>
      <c r="AK494">
        <v>423384</v>
      </c>
      <c r="AL494">
        <f t="shared" si="322"/>
        <v>1500000</v>
      </c>
      <c r="AM494" t="s">
        <v>19</v>
      </c>
      <c r="AN494">
        <v>0</v>
      </c>
      <c r="AO494">
        <f t="shared" si="323"/>
        <v>0</v>
      </c>
      <c r="AP494" t="s">
        <v>19</v>
      </c>
      <c r="AQ494">
        <v>447930</v>
      </c>
      <c r="AR494">
        <f t="shared" si="324"/>
        <v>447930</v>
      </c>
      <c r="AS494" t="s">
        <v>19</v>
      </c>
      <c r="AT494">
        <v>325655</v>
      </c>
      <c r="AU494">
        <f t="shared" si="325"/>
        <v>325655</v>
      </c>
      <c r="AV494" t="s">
        <v>19</v>
      </c>
      <c r="AW494">
        <v>869828</v>
      </c>
      <c r="AX494" t="s">
        <v>19</v>
      </c>
      <c r="AY494">
        <v>869828</v>
      </c>
      <c r="AZ494">
        <f t="shared" si="326"/>
        <v>869828</v>
      </c>
      <c r="BA494">
        <f t="shared" si="327"/>
        <v>1643413</v>
      </c>
      <c r="BB494" t="s">
        <v>19</v>
      </c>
      <c r="BC494">
        <v>-1</v>
      </c>
      <c r="BD494" t="s">
        <v>19</v>
      </c>
      <c r="BE494">
        <v>-1</v>
      </c>
      <c r="BF494" t="s">
        <v>19</v>
      </c>
      <c r="BG494" t="s">
        <v>1163</v>
      </c>
      <c r="BQ494">
        <v>1.4354880000000001</v>
      </c>
      <c r="BR494">
        <v>1.5</v>
      </c>
      <c r="BS494">
        <v>0.269154</v>
      </c>
      <c r="BT494">
        <v>0.375</v>
      </c>
      <c r="BU494">
        <v>1.5</v>
      </c>
      <c r="BV494">
        <v>0.375</v>
      </c>
      <c r="BW494">
        <v>1076616</v>
      </c>
      <c r="BX494">
        <v>1500000</v>
      </c>
      <c r="BY494">
        <v>1500000</v>
      </c>
      <c r="BZ494">
        <v>1</v>
      </c>
      <c r="CA494">
        <v>1</v>
      </c>
      <c r="CB494">
        <v>1</v>
      </c>
      <c r="CC494">
        <v>0.269154</v>
      </c>
      <c r="CD494">
        <v>0.375</v>
      </c>
      <c r="CE494">
        <v>0.375</v>
      </c>
      <c r="CF494">
        <v>-2</v>
      </c>
      <c r="CG494">
        <v>0.375</v>
      </c>
      <c r="CH494">
        <v>1500000</v>
      </c>
      <c r="CJ494">
        <v>0.375</v>
      </c>
      <c r="CK494">
        <v>1.4931000000000001</v>
      </c>
      <c r="CL494">
        <v>0.48698249999999998</v>
      </c>
      <c r="CM494">
        <v>1947930</v>
      </c>
      <c r="CN494">
        <v>1</v>
      </c>
      <c r="CO494">
        <v>0.48698249999999998</v>
      </c>
      <c r="CP494">
        <v>1.2893083333333333</v>
      </c>
      <c r="CQ494">
        <v>0.56839625000000005</v>
      </c>
      <c r="CR494">
        <v>2273585</v>
      </c>
      <c r="CS494">
        <v>1</v>
      </c>
      <c r="CT494">
        <v>0.56839625000000005</v>
      </c>
      <c r="CU494">
        <v>1.643413</v>
      </c>
      <c r="CV494">
        <v>0.78585324999999995</v>
      </c>
      <c r="CW494">
        <v>3143413</v>
      </c>
      <c r="CX494">
        <v>1</v>
      </c>
      <c r="CY494">
        <v>0.78585324999999995</v>
      </c>
      <c r="CZ494">
        <v>1.643413</v>
      </c>
      <c r="DA494">
        <v>0.78585324999999995</v>
      </c>
      <c r="DB494">
        <v>3143413</v>
      </c>
      <c r="DC494">
        <v>1</v>
      </c>
      <c r="DD494">
        <v>0.78585324999999995</v>
      </c>
      <c r="DE494">
        <v>-1</v>
      </c>
      <c r="DF494">
        <v>0.78585324999999995</v>
      </c>
      <c r="DG494">
        <v>3143413</v>
      </c>
      <c r="DI494">
        <v>0.78585324999999995</v>
      </c>
      <c r="DJ494">
        <v>0</v>
      </c>
      <c r="DK494">
        <v>0.78585324999999995</v>
      </c>
      <c r="DL494">
        <v>3143413</v>
      </c>
      <c r="DM494">
        <v>0</v>
      </c>
      <c r="DN494">
        <v>0.78585324999999995</v>
      </c>
      <c r="DO494">
        <v>0</v>
      </c>
      <c r="DP494" t="s">
        <v>3049</v>
      </c>
      <c r="DS494" t="s">
        <v>3097</v>
      </c>
      <c r="DT494" t="s">
        <v>3032</v>
      </c>
      <c r="DU494" t="s">
        <v>2977</v>
      </c>
      <c r="DV494" t="s">
        <v>4635</v>
      </c>
      <c r="DW494" t="s">
        <v>19</v>
      </c>
      <c r="DX494" t="s">
        <v>4636</v>
      </c>
      <c r="DY494" t="s">
        <v>19</v>
      </c>
      <c r="DZ494">
        <v>0</v>
      </c>
      <c r="EA494">
        <v>300000</v>
      </c>
      <c r="EB494">
        <v>300000</v>
      </c>
      <c r="EC494">
        <v>400000</v>
      </c>
      <c r="ED494">
        <v>-1</v>
      </c>
      <c r="EE494">
        <v>300000</v>
      </c>
      <c r="EF494">
        <v>300000</v>
      </c>
      <c r="EG494">
        <v>400000</v>
      </c>
    </row>
    <row r="495" spans="1:141" x14ac:dyDescent="0.25">
      <c r="A495" t="s">
        <v>601</v>
      </c>
      <c r="B495" t="s">
        <v>1048</v>
      </c>
      <c r="C495" t="s">
        <v>1161</v>
      </c>
      <c r="D495">
        <v>2</v>
      </c>
      <c r="E495" t="s">
        <v>1162</v>
      </c>
      <c r="F495" t="s">
        <v>1241</v>
      </c>
      <c r="G495" t="s">
        <v>1242</v>
      </c>
      <c r="H495" t="s">
        <v>2997</v>
      </c>
      <c r="I495" t="s">
        <v>4919</v>
      </c>
      <c r="J495" t="s">
        <v>4919</v>
      </c>
      <c r="K495" t="s">
        <v>1241</v>
      </c>
      <c r="L495" t="s">
        <v>1249</v>
      </c>
      <c r="M495">
        <v>322</v>
      </c>
      <c r="N495" t="s">
        <v>56</v>
      </c>
      <c r="O495" t="s">
        <v>1250</v>
      </c>
      <c r="P495" t="s">
        <v>4919</v>
      </c>
      <c r="Q495" t="s">
        <v>1165</v>
      </c>
      <c r="R495" t="s">
        <v>4637</v>
      </c>
      <c r="S495" t="s">
        <v>34</v>
      </c>
      <c r="T495" t="s">
        <v>52</v>
      </c>
      <c r="U495" t="s">
        <v>2991</v>
      </c>
      <c r="V495" t="s">
        <v>26</v>
      </c>
      <c r="W495">
        <v>4</v>
      </c>
      <c r="X495" t="s">
        <v>3255</v>
      </c>
      <c r="Y495">
        <v>9</v>
      </c>
      <c r="Z495">
        <v>1</v>
      </c>
      <c r="AA495">
        <v>3</v>
      </c>
      <c r="AB495">
        <v>3</v>
      </c>
      <c r="AC495">
        <v>2</v>
      </c>
      <c r="AD495" t="s">
        <v>19</v>
      </c>
      <c r="AE495">
        <v>-2</v>
      </c>
      <c r="AF495" t="s">
        <v>19</v>
      </c>
      <c r="AG495">
        <v>1</v>
      </c>
      <c r="AH495" t="s">
        <v>19</v>
      </c>
      <c r="AI495">
        <v>8</v>
      </c>
      <c r="AJ495" t="s">
        <v>19</v>
      </c>
      <c r="AK495">
        <v>8</v>
      </c>
      <c r="AL495">
        <f t="shared" si="322"/>
        <v>9</v>
      </c>
      <c r="AM495" t="s">
        <v>4962</v>
      </c>
      <c r="AN495">
        <v>0</v>
      </c>
      <c r="AO495">
        <f t="shared" si="323"/>
        <v>0</v>
      </c>
      <c r="AP495" t="s">
        <v>19</v>
      </c>
      <c r="AQ495">
        <v>0</v>
      </c>
      <c r="AR495">
        <f t="shared" si="324"/>
        <v>0</v>
      </c>
      <c r="AS495" t="s">
        <v>19</v>
      </c>
      <c r="AT495">
        <v>0</v>
      </c>
      <c r="AU495">
        <f t="shared" si="325"/>
        <v>0</v>
      </c>
      <c r="AV495" t="s">
        <v>19</v>
      </c>
      <c r="AW495">
        <v>0</v>
      </c>
      <c r="AX495" t="s">
        <v>4963</v>
      </c>
      <c r="AY495">
        <v>0</v>
      </c>
      <c r="AZ495">
        <f t="shared" si="326"/>
        <v>0</v>
      </c>
      <c r="BA495">
        <f t="shared" si="327"/>
        <v>0</v>
      </c>
      <c r="BB495" t="s">
        <v>19</v>
      </c>
      <c r="BC495">
        <v>-1</v>
      </c>
      <c r="BD495" t="s">
        <v>19</v>
      </c>
      <c r="BE495">
        <v>-1</v>
      </c>
      <c r="BF495" t="s">
        <v>19</v>
      </c>
      <c r="BG495" t="s">
        <v>1163</v>
      </c>
      <c r="BQ495">
        <v>0.66666666666666663</v>
      </c>
      <c r="BR495">
        <v>4.5</v>
      </c>
      <c r="BS495">
        <v>0.1111111111111111</v>
      </c>
      <c r="BT495">
        <v>1</v>
      </c>
      <c r="BU495">
        <v>4.5</v>
      </c>
      <c r="BV495">
        <v>1</v>
      </c>
      <c r="BW495">
        <v>1</v>
      </c>
      <c r="BX495">
        <v>9</v>
      </c>
      <c r="BY495">
        <v>9</v>
      </c>
      <c r="BZ495">
        <v>0.66666666666666663</v>
      </c>
      <c r="CA495">
        <v>1</v>
      </c>
      <c r="CB495">
        <v>1</v>
      </c>
      <c r="CC495">
        <v>0.1111111111111111</v>
      </c>
      <c r="CD495">
        <v>1</v>
      </c>
      <c r="CE495">
        <v>1</v>
      </c>
      <c r="CF495">
        <v>-2</v>
      </c>
      <c r="CG495">
        <v>1</v>
      </c>
      <c r="CH495">
        <v>9</v>
      </c>
      <c r="CI495">
        <v>1</v>
      </c>
      <c r="CJ495">
        <v>1</v>
      </c>
      <c r="CK495">
        <v>-2</v>
      </c>
      <c r="CL495">
        <v>1</v>
      </c>
      <c r="CM495">
        <v>9</v>
      </c>
      <c r="CN495">
        <v>1</v>
      </c>
      <c r="CO495">
        <v>1</v>
      </c>
      <c r="CP495">
        <v>-2</v>
      </c>
      <c r="CQ495">
        <v>1</v>
      </c>
      <c r="CR495">
        <v>9</v>
      </c>
      <c r="CS495">
        <v>1</v>
      </c>
      <c r="CT495">
        <v>1</v>
      </c>
      <c r="CU495">
        <v>0</v>
      </c>
      <c r="CV495">
        <v>1</v>
      </c>
      <c r="CW495">
        <v>9</v>
      </c>
      <c r="CX495">
        <v>0</v>
      </c>
      <c r="CY495">
        <v>1</v>
      </c>
      <c r="CZ495">
        <v>0</v>
      </c>
      <c r="DA495">
        <v>1</v>
      </c>
      <c r="DB495">
        <v>9</v>
      </c>
      <c r="DC495">
        <v>0</v>
      </c>
      <c r="DD495">
        <v>1</v>
      </c>
      <c r="DE495">
        <v>-1</v>
      </c>
      <c r="DF495">
        <v>1</v>
      </c>
      <c r="DG495">
        <v>9</v>
      </c>
      <c r="DH495">
        <v>1</v>
      </c>
      <c r="DI495">
        <v>1</v>
      </c>
      <c r="DJ495">
        <v>-1</v>
      </c>
      <c r="DK495">
        <v>1</v>
      </c>
      <c r="DL495">
        <v>9</v>
      </c>
      <c r="DM495">
        <v>1</v>
      </c>
      <c r="DN495">
        <v>1</v>
      </c>
      <c r="DO495">
        <v>0</v>
      </c>
      <c r="DP495" t="s">
        <v>3049</v>
      </c>
      <c r="DT495" t="s">
        <v>3032</v>
      </c>
      <c r="DZ495">
        <v>0</v>
      </c>
      <c r="EA495">
        <v>0</v>
      </c>
      <c r="EB495">
        <v>0</v>
      </c>
      <c r="EC495">
        <v>3</v>
      </c>
      <c r="ED495">
        <v>-1</v>
      </c>
      <c r="EE495">
        <v>-1</v>
      </c>
      <c r="EF495">
        <v>-1</v>
      </c>
      <c r="EG495">
        <v>-1</v>
      </c>
      <c r="EK495">
        <v>-1</v>
      </c>
    </row>
    <row r="496" spans="1:141" x14ac:dyDescent="0.25">
      <c r="A496" t="s">
        <v>601</v>
      </c>
      <c r="B496" t="s">
        <v>1048</v>
      </c>
      <c r="C496" t="s">
        <v>1161</v>
      </c>
      <c r="D496">
        <v>2</v>
      </c>
      <c r="E496" t="s">
        <v>1162</v>
      </c>
      <c r="F496" t="s">
        <v>1241</v>
      </c>
      <c r="G496" t="s">
        <v>1242</v>
      </c>
      <c r="H496" t="s">
        <v>2997</v>
      </c>
      <c r="I496" t="s">
        <v>4919</v>
      </c>
      <c r="J496" t="s">
        <v>4919</v>
      </c>
      <c r="K496" t="s">
        <v>1241</v>
      </c>
      <c r="L496" t="s">
        <v>1251</v>
      </c>
      <c r="M496">
        <v>323</v>
      </c>
      <c r="N496" t="s">
        <v>56</v>
      </c>
      <c r="O496" t="s">
        <v>1252</v>
      </c>
      <c r="P496" t="s">
        <v>4919</v>
      </c>
      <c r="Q496" t="s">
        <v>1165</v>
      </c>
      <c r="R496" t="s">
        <v>4637</v>
      </c>
      <c r="S496" t="s">
        <v>34</v>
      </c>
      <c r="T496" t="s">
        <v>52</v>
      </c>
      <c r="U496" t="s">
        <v>2991</v>
      </c>
      <c r="V496" t="s">
        <v>26</v>
      </c>
      <c r="W496">
        <v>5</v>
      </c>
      <c r="X496" t="s">
        <v>3670</v>
      </c>
      <c r="Y496">
        <v>9</v>
      </c>
      <c r="Z496">
        <v>2</v>
      </c>
      <c r="AA496">
        <v>2</v>
      </c>
      <c r="AB496">
        <v>2</v>
      </c>
      <c r="AC496">
        <v>3</v>
      </c>
      <c r="AD496" t="s">
        <v>19</v>
      </c>
      <c r="AE496">
        <v>-2</v>
      </c>
      <c r="AF496" t="s">
        <v>19</v>
      </c>
      <c r="AG496">
        <v>0</v>
      </c>
      <c r="AH496" t="s">
        <v>19</v>
      </c>
      <c r="AI496">
        <v>3</v>
      </c>
      <c r="AJ496" t="s">
        <v>19</v>
      </c>
      <c r="AK496">
        <v>3</v>
      </c>
      <c r="AL496">
        <f t="shared" si="322"/>
        <v>3</v>
      </c>
      <c r="AM496" t="s">
        <v>19</v>
      </c>
      <c r="AN496">
        <v>0</v>
      </c>
      <c r="AO496">
        <f t="shared" si="323"/>
        <v>0</v>
      </c>
      <c r="AP496" t="s">
        <v>19</v>
      </c>
      <c r="AQ496">
        <v>0</v>
      </c>
      <c r="AR496">
        <f t="shared" si="324"/>
        <v>0</v>
      </c>
      <c r="AS496" t="s">
        <v>19</v>
      </c>
      <c r="AT496">
        <v>3</v>
      </c>
      <c r="AU496">
        <f t="shared" si="325"/>
        <v>3</v>
      </c>
      <c r="AV496" t="s">
        <v>19</v>
      </c>
      <c r="AW496">
        <v>0</v>
      </c>
      <c r="AX496" t="s">
        <v>19</v>
      </c>
      <c r="AY496">
        <v>0</v>
      </c>
      <c r="AZ496">
        <f t="shared" si="326"/>
        <v>0</v>
      </c>
      <c r="BA496">
        <f t="shared" si="327"/>
        <v>3</v>
      </c>
      <c r="BB496" t="s">
        <v>19</v>
      </c>
      <c r="BC496">
        <v>-1</v>
      </c>
      <c r="BD496" t="s">
        <v>19</v>
      </c>
      <c r="BE496">
        <v>-1</v>
      </c>
      <c r="BF496" t="s">
        <v>19</v>
      </c>
      <c r="BG496" t="s">
        <v>1163</v>
      </c>
      <c r="BQ496">
        <v>0</v>
      </c>
      <c r="BR496">
        <v>1</v>
      </c>
      <c r="BS496">
        <v>0</v>
      </c>
      <c r="BT496">
        <v>0.33333333333333331</v>
      </c>
      <c r="BU496">
        <v>1</v>
      </c>
      <c r="BV496">
        <v>0.33333333333333331</v>
      </c>
      <c r="BW496">
        <v>0</v>
      </c>
      <c r="BX496">
        <v>3</v>
      </c>
      <c r="BY496">
        <v>3</v>
      </c>
      <c r="BZ496">
        <v>0</v>
      </c>
      <c r="CA496">
        <v>1</v>
      </c>
      <c r="CB496">
        <v>1</v>
      </c>
      <c r="CC496">
        <v>0</v>
      </c>
      <c r="CD496">
        <v>0.33333333333333331</v>
      </c>
      <c r="CE496">
        <v>0.33333333333333331</v>
      </c>
      <c r="CF496">
        <v>-2</v>
      </c>
      <c r="CG496">
        <v>0.33333333333333331</v>
      </c>
      <c r="CH496">
        <v>3</v>
      </c>
      <c r="CJ496">
        <v>0.33333333333333331</v>
      </c>
      <c r="CK496">
        <v>0</v>
      </c>
      <c r="CL496">
        <v>0.33333333333333331</v>
      </c>
      <c r="CM496">
        <v>3</v>
      </c>
      <c r="CN496">
        <v>0</v>
      </c>
      <c r="CO496">
        <v>0.33333333333333331</v>
      </c>
      <c r="CP496">
        <v>3</v>
      </c>
      <c r="CQ496">
        <v>0.66666666666666663</v>
      </c>
      <c r="CR496">
        <v>6</v>
      </c>
      <c r="CS496">
        <v>1</v>
      </c>
      <c r="CT496">
        <v>0.66666666666666663</v>
      </c>
      <c r="CU496">
        <v>1.5</v>
      </c>
      <c r="CV496">
        <v>0.66666666666666663</v>
      </c>
      <c r="CW496">
        <v>6</v>
      </c>
      <c r="CX496">
        <v>1</v>
      </c>
      <c r="CY496">
        <v>0.66666666666666663</v>
      </c>
      <c r="CZ496">
        <v>1.5</v>
      </c>
      <c r="DA496">
        <v>0.66666666666666663</v>
      </c>
      <c r="DB496">
        <v>6</v>
      </c>
      <c r="DC496">
        <v>1</v>
      </c>
      <c r="DD496">
        <v>0.66666666666666663</v>
      </c>
      <c r="DE496">
        <v>-1</v>
      </c>
      <c r="DF496">
        <v>0.66666666666666663</v>
      </c>
      <c r="DG496">
        <v>6</v>
      </c>
      <c r="DI496">
        <v>0.66666666666666663</v>
      </c>
      <c r="DJ496">
        <v>-1</v>
      </c>
      <c r="DK496">
        <v>0.66666666666666663</v>
      </c>
      <c r="DL496">
        <v>6</v>
      </c>
      <c r="DN496">
        <v>0.66666666666666663</v>
      </c>
      <c r="DO496">
        <v>0</v>
      </c>
      <c r="DP496" t="s">
        <v>3049</v>
      </c>
      <c r="DT496" t="s">
        <v>3032</v>
      </c>
      <c r="DU496" t="s">
        <v>2977</v>
      </c>
      <c r="DZ496">
        <v>0</v>
      </c>
      <c r="EA496">
        <v>1</v>
      </c>
      <c r="EB496">
        <v>0</v>
      </c>
      <c r="EC496">
        <v>1</v>
      </c>
      <c r="ED496">
        <v>-1</v>
      </c>
      <c r="EE496">
        <v>-1</v>
      </c>
      <c r="EF496">
        <v>1</v>
      </c>
      <c r="EG496">
        <v>1</v>
      </c>
    </row>
    <row r="497" spans="1:141" x14ac:dyDescent="0.25">
      <c r="A497" t="s">
        <v>601</v>
      </c>
      <c r="B497" t="s">
        <v>1048</v>
      </c>
      <c r="C497" t="s">
        <v>1161</v>
      </c>
      <c r="D497">
        <v>2</v>
      </c>
      <c r="E497" t="s">
        <v>1162</v>
      </c>
      <c r="F497" t="s">
        <v>1241</v>
      </c>
      <c r="G497" t="s">
        <v>1242</v>
      </c>
      <c r="H497" t="s">
        <v>2997</v>
      </c>
      <c r="I497" t="s">
        <v>4919</v>
      </c>
      <c r="J497" t="s">
        <v>4919</v>
      </c>
      <c r="K497" t="s">
        <v>1241</v>
      </c>
      <c r="L497" t="s">
        <v>1253</v>
      </c>
      <c r="M497">
        <v>324</v>
      </c>
      <c r="N497" t="s">
        <v>56</v>
      </c>
      <c r="O497" t="s">
        <v>1254</v>
      </c>
      <c r="P497" t="s">
        <v>4919</v>
      </c>
      <c r="Q497" t="s">
        <v>1165</v>
      </c>
      <c r="R497" t="s">
        <v>4637</v>
      </c>
      <c r="S497" t="s">
        <v>34</v>
      </c>
      <c r="T497" t="s">
        <v>52</v>
      </c>
      <c r="U497" t="s">
        <v>2991</v>
      </c>
      <c r="V497" t="s">
        <v>26</v>
      </c>
      <c r="W497">
        <v>6</v>
      </c>
      <c r="X497" t="s">
        <v>4964</v>
      </c>
      <c r="Y497">
        <v>36</v>
      </c>
      <c r="Z497">
        <v>9</v>
      </c>
      <c r="AA497">
        <v>9</v>
      </c>
      <c r="AB497">
        <v>9</v>
      </c>
      <c r="AC497">
        <v>9</v>
      </c>
      <c r="AD497" t="s">
        <v>19</v>
      </c>
      <c r="AE497">
        <v>30</v>
      </c>
      <c r="AF497" t="s">
        <v>19</v>
      </c>
      <c r="AG497">
        <v>0</v>
      </c>
      <c r="AH497" t="s">
        <v>19</v>
      </c>
      <c r="AI497">
        <v>9</v>
      </c>
      <c r="AJ497" t="s">
        <v>19</v>
      </c>
      <c r="AK497">
        <v>9</v>
      </c>
      <c r="AL497">
        <f t="shared" si="322"/>
        <v>9</v>
      </c>
      <c r="AM497" t="s">
        <v>19</v>
      </c>
      <c r="AN497">
        <v>0</v>
      </c>
      <c r="AO497">
        <f t="shared" si="323"/>
        <v>0</v>
      </c>
      <c r="AP497" t="s">
        <v>19</v>
      </c>
      <c r="AQ497">
        <v>1</v>
      </c>
      <c r="AR497">
        <f t="shared" si="324"/>
        <v>1</v>
      </c>
      <c r="AS497" t="s">
        <v>19</v>
      </c>
      <c r="AT497">
        <v>0</v>
      </c>
      <c r="AU497">
        <f t="shared" si="325"/>
        <v>0</v>
      </c>
      <c r="AV497" t="s">
        <v>19</v>
      </c>
      <c r="AW497">
        <v>8</v>
      </c>
      <c r="AX497" t="s">
        <v>19</v>
      </c>
      <c r="AY497">
        <v>8</v>
      </c>
      <c r="AZ497">
        <f t="shared" si="326"/>
        <v>8</v>
      </c>
      <c r="BA497">
        <f t="shared" si="327"/>
        <v>9</v>
      </c>
      <c r="BB497" t="s">
        <v>19</v>
      </c>
      <c r="BC497">
        <v>-1</v>
      </c>
      <c r="BD497" t="s">
        <v>19</v>
      </c>
      <c r="BE497">
        <v>-1</v>
      </c>
      <c r="BF497" t="s">
        <v>19</v>
      </c>
      <c r="BG497" t="s">
        <v>1163</v>
      </c>
      <c r="BQ497">
        <v>0</v>
      </c>
      <c r="BR497">
        <v>1</v>
      </c>
      <c r="BS497">
        <v>0</v>
      </c>
      <c r="BT497">
        <v>0.25</v>
      </c>
      <c r="BU497">
        <v>1</v>
      </c>
      <c r="BV497">
        <v>0.25</v>
      </c>
      <c r="BW497">
        <v>0</v>
      </c>
      <c r="BX497">
        <v>9</v>
      </c>
      <c r="BY497">
        <v>9</v>
      </c>
      <c r="BZ497">
        <v>0</v>
      </c>
      <c r="CA497">
        <v>1</v>
      </c>
      <c r="CB497">
        <v>1</v>
      </c>
      <c r="CC497">
        <v>0</v>
      </c>
      <c r="CD497">
        <v>0.25</v>
      </c>
      <c r="CE497">
        <v>0.25</v>
      </c>
      <c r="CF497">
        <v>-2</v>
      </c>
      <c r="CG497">
        <v>0.25</v>
      </c>
      <c r="CH497">
        <v>9</v>
      </c>
      <c r="CJ497">
        <v>0.25</v>
      </c>
      <c r="CK497">
        <v>0.33333333333333331</v>
      </c>
      <c r="CL497">
        <v>0.27777777777777779</v>
      </c>
      <c r="CM497">
        <v>10</v>
      </c>
      <c r="CN497">
        <v>0.33333333333333331</v>
      </c>
      <c r="CO497">
        <v>0.27777777777777779</v>
      </c>
      <c r="CP497">
        <v>0.16666666666666666</v>
      </c>
      <c r="CQ497">
        <v>0.27777777777777779</v>
      </c>
      <c r="CR497">
        <v>10</v>
      </c>
      <c r="CS497">
        <v>0.16666666666666666</v>
      </c>
      <c r="CT497">
        <v>0.27777777777777779</v>
      </c>
      <c r="CU497">
        <v>1</v>
      </c>
      <c r="CV497">
        <v>0.5</v>
      </c>
      <c r="CW497">
        <v>18</v>
      </c>
      <c r="CX497">
        <v>1</v>
      </c>
      <c r="CY497">
        <v>0.5</v>
      </c>
      <c r="CZ497">
        <v>1</v>
      </c>
      <c r="DA497">
        <v>0.5</v>
      </c>
      <c r="DB497">
        <v>18</v>
      </c>
      <c r="DC497">
        <v>1</v>
      </c>
      <c r="DD497">
        <v>0.5</v>
      </c>
      <c r="DE497">
        <v>-1</v>
      </c>
      <c r="DF497">
        <v>0.5</v>
      </c>
      <c r="DG497">
        <v>18</v>
      </c>
      <c r="DI497">
        <v>0.5</v>
      </c>
      <c r="DJ497">
        <v>-1</v>
      </c>
      <c r="DK497">
        <v>0.5</v>
      </c>
      <c r="DL497">
        <v>18</v>
      </c>
      <c r="DN497">
        <v>0.5</v>
      </c>
      <c r="DO497">
        <v>0</v>
      </c>
      <c r="DP497" t="s">
        <v>3049</v>
      </c>
      <c r="DT497" t="s">
        <v>3032</v>
      </c>
      <c r="DU497" t="s">
        <v>2977</v>
      </c>
      <c r="DZ497">
        <v>0</v>
      </c>
      <c r="EA497">
        <v>3</v>
      </c>
      <c r="EB497">
        <v>3</v>
      </c>
      <c r="EC497">
        <v>3</v>
      </c>
      <c r="ED497">
        <v>-1</v>
      </c>
      <c r="EE497">
        <v>-1</v>
      </c>
      <c r="EF497">
        <v>4</v>
      </c>
      <c r="EG497">
        <v>5</v>
      </c>
    </row>
    <row r="498" spans="1:141" x14ac:dyDescent="0.25">
      <c r="A498" t="s">
        <v>601</v>
      </c>
      <c r="B498" t="s">
        <v>1048</v>
      </c>
      <c r="C498" t="s">
        <v>1161</v>
      </c>
      <c r="D498">
        <v>2</v>
      </c>
      <c r="E498" t="s">
        <v>1162</v>
      </c>
      <c r="F498" t="s">
        <v>1255</v>
      </c>
      <c r="G498" t="s">
        <v>1256</v>
      </c>
      <c r="H498" t="s">
        <v>2997</v>
      </c>
      <c r="I498" t="s">
        <v>566</v>
      </c>
      <c r="J498" t="s">
        <v>566</v>
      </c>
      <c r="K498" t="s">
        <v>1255</v>
      </c>
      <c r="L498" t="s">
        <v>1257</v>
      </c>
      <c r="M498">
        <v>325</v>
      </c>
      <c r="N498" t="s">
        <v>56</v>
      </c>
      <c r="O498" t="s">
        <v>1258</v>
      </c>
      <c r="P498" t="s">
        <v>566</v>
      </c>
      <c r="Q498" t="s">
        <v>566</v>
      </c>
      <c r="R498" t="s">
        <v>4116</v>
      </c>
      <c r="S498" t="s">
        <v>34</v>
      </c>
      <c r="T498" t="s">
        <v>52</v>
      </c>
      <c r="U498" t="s">
        <v>2991</v>
      </c>
      <c r="V498" t="s">
        <v>26</v>
      </c>
      <c r="W498">
        <v>1</v>
      </c>
      <c r="X498" t="s">
        <v>3670</v>
      </c>
      <c r="Y498">
        <v>2</v>
      </c>
      <c r="Z498">
        <v>-1</v>
      </c>
      <c r="AA498">
        <v>-1</v>
      </c>
      <c r="AB498">
        <v>1</v>
      </c>
      <c r="AC498">
        <v>1</v>
      </c>
      <c r="AD498" t="s">
        <v>19</v>
      </c>
      <c r="AE498">
        <v>3</v>
      </c>
      <c r="AF498" t="s">
        <v>19</v>
      </c>
      <c r="AG498">
        <v>0</v>
      </c>
      <c r="AH498" t="s">
        <v>19</v>
      </c>
      <c r="AI498">
        <v>0</v>
      </c>
      <c r="AJ498" t="s">
        <v>19</v>
      </c>
      <c r="AK498">
        <v>0</v>
      </c>
      <c r="AL498">
        <f t="shared" si="322"/>
        <v>0</v>
      </c>
      <c r="AM498" t="s">
        <v>4965</v>
      </c>
      <c r="AN498">
        <v>0</v>
      </c>
      <c r="AO498">
        <f t="shared" si="323"/>
        <v>0</v>
      </c>
      <c r="AP498" t="s">
        <v>19</v>
      </c>
      <c r="AQ498">
        <v>1</v>
      </c>
      <c r="AR498">
        <f t="shared" si="324"/>
        <v>1</v>
      </c>
      <c r="AS498" t="s">
        <v>19</v>
      </c>
      <c r="AT498">
        <v>0</v>
      </c>
      <c r="AU498">
        <f t="shared" si="325"/>
        <v>0</v>
      </c>
      <c r="AV498" t="s">
        <v>19</v>
      </c>
      <c r="AW498">
        <v>29</v>
      </c>
      <c r="AX498" t="s">
        <v>19</v>
      </c>
      <c r="AY498">
        <v>17</v>
      </c>
      <c r="AZ498">
        <f t="shared" si="326"/>
        <v>17</v>
      </c>
      <c r="BA498">
        <f t="shared" si="327"/>
        <v>18</v>
      </c>
      <c r="BB498" t="s">
        <v>4966</v>
      </c>
      <c r="BC498">
        <v>0</v>
      </c>
      <c r="BD498" t="s">
        <v>19</v>
      </c>
      <c r="BE498">
        <v>0</v>
      </c>
      <c r="BF498" t="s">
        <v>19</v>
      </c>
      <c r="BG498" t="s">
        <v>1172</v>
      </c>
      <c r="BQ498">
        <v>0</v>
      </c>
      <c r="BR498">
        <v>0</v>
      </c>
      <c r="BS498">
        <v>0</v>
      </c>
      <c r="BT498">
        <v>0</v>
      </c>
      <c r="BU498">
        <v>0</v>
      </c>
      <c r="BV498">
        <v>0</v>
      </c>
      <c r="BW498">
        <v>0</v>
      </c>
      <c r="BX498">
        <v>0</v>
      </c>
      <c r="BY498">
        <v>0</v>
      </c>
      <c r="BZ498">
        <v>0</v>
      </c>
      <c r="CA498">
        <v>0</v>
      </c>
      <c r="CB498">
        <v>0</v>
      </c>
      <c r="CC498">
        <v>0</v>
      </c>
      <c r="CD498">
        <v>0</v>
      </c>
      <c r="CE498">
        <v>0</v>
      </c>
      <c r="CF498">
        <v>-2</v>
      </c>
      <c r="CG498">
        <v>0</v>
      </c>
      <c r="CH498">
        <v>0</v>
      </c>
      <c r="CJ498">
        <v>0</v>
      </c>
      <c r="CK498">
        <v>1</v>
      </c>
      <c r="CL498">
        <v>0.5</v>
      </c>
      <c r="CM498">
        <v>1</v>
      </c>
      <c r="CN498">
        <v>1</v>
      </c>
      <c r="CO498">
        <v>0.5</v>
      </c>
      <c r="CP498">
        <v>1</v>
      </c>
      <c r="CQ498">
        <v>0.5</v>
      </c>
      <c r="CR498">
        <v>1</v>
      </c>
      <c r="CS498">
        <v>1</v>
      </c>
      <c r="CT498">
        <v>0.5</v>
      </c>
      <c r="CU498">
        <v>30</v>
      </c>
      <c r="CV498">
        <v>15</v>
      </c>
      <c r="CW498">
        <v>30</v>
      </c>
      <c r="CX498">
        <v>1</v>
      </c>
      <c r="CY498">
        <v>1</v>
      </c>
      <c r="CZ498">
        <v>18</v>
      </c>
      <c r="DA498">
        <v>9</v>
      </c>
      <c r="DB498">
        <v>18</v>
      </c>
      <c r="DC498">
        <v>1</v>
      </c>
      <c r="DD498">
        <v>1</v>
      </c>
      <c r="DE498">
        <v>-1</v>
      </c>
      <c r="DF498">
        <v>9</v>
      </c>
      <c r="DG498">
        <v>18</v>
      </c>
      <c r="DH498">
        <v>1</v>
      </c>
      <c r="DI498">
        <v>1</v>
      </c>
      <c r="DJ498">
        <v>-1</v>
      </c>
      <c r="DK498">
        <v>9</v>
      </c>
      <c r="DL498">
        <v>18</v>
      </c>
      <c r="DM498">
        <v>1</v>
      </c>
      <c r="DN498">
        <v>1</v>
      </c>
      <c r="DO498">
        <v>0</v>
      </c>
      <c r="DT498" t="s">
        <v>3032</v>
      </c>
      <c r="DU498" t="s">
        <v>2977</v>
      </c>
      <c r="DZ498">
        <v>0</v>
      </c>
      <c r="EA498">
        <v>1</v>
      </c>
      <c r="EB498">
        <v>0</v>
      </c>
      <c r="EC498">
        <v>0</v>
      </c>
      <c r="ED498">
        <v>-1</v>
      </c>
      <c r="EE498">
        <v>-1</v>
      </c>
      <c r="EF498">
        <v>-1</v>
      </c>
      <c r="EG498">
        <v>-1</v>
      </c>
    </row>
    <row r="499" spans="1:141" x14ac:dyDescent="0.25">
      <c r="A499" t="s">
        <v>601</v>
      </c>
      <c r="B499" t="s">
        <v>1048</v>
      </c>
      <c r="C499" t="s">
        <v>1161</v>
      </c>
      <c r="D499">
        <v>2</v>
      </c>
      <c r="E499" t="s">
        <v>1162</v>
      </c>
      <c r="F499" t="s">
        <v>1255</v>
      </c>
      <c r="G499" t="s">
        <v>1256</v>
      </c>
      <c r="H499" t="s">
        <v>2997</v>
      </c>
      <c r="I499" t="s">
        <v>566</v>
      </c>
      <c r="J499" t="s">
        <v>566</v>
      </c>
      <c r="K499" t="s">
        <v>1255</v>
      </c>
      <c r="L499" t="s">
        <v>1259</v>
      </c>
      <c r="M499">
        <v>326</v>
      </c>
      <c r="N499" t="s">
        <v>56</v>
      </c>
      <c r="O499" t="s">
        <v>1260</v>
      </c>
      <c r="P499" t="s">
        <v>566</v>
      </c>
      <c r="Q499" t="s">
        <v>566</v>
      </c>
      <c r="R499" t="s">
        <v>4116</v>
      </c>
      <c r="S499" t="s">
        <v>34</v>
      </c>
      <c r="T499" t="s">
        <v>52</v>
      </c>
      <c r="U499" t="s">
        <v>2991</v>
      </c>
      <c r="V499" t="s">
        <v>26</v>
      </c>
      <c r="W499">
        <v>10</v>
      </c>
      <c r="X499" t="s">
        <v>4142</v>
      </c>
      <c r="Y499">
        <v>3</v>
      </c>
      <c r="Z499">
        <v>-1</v>
      </c>
      <c r="AA499">
        <v>1</v>
      </c>
      <c r="AB499">
        <v>1</v>
      </c>
      <c r="AC499">
        <v>1</v>
      </c>
      <c r="AD499" t="s">
        <v>19</v>
      </c>
      <c r="AE499">
        <v>4</v>
      </c>
      <c r="AF499" t="s">
        <v>19</v>
      </c>
      <c r="AG499">
        <v>0</v>
      </c>
      <c r="AH499" t="s">
        <v>19</v>
      </c>
      <c r="AI499">
        <v>0</v>
      </c>
      <c r="AJ499" t="s">
        <v>19</v>
      </c>
      <c r="AK499">
        <v>1</v>
      </c>
      <c r="AL499">
        <f t="shared" si="322"/>
        <v>1</v>
      </c>
      <c r="AM499" t="s">
        <v>19</v>
      </c>
      <c r="AN499">
        <v>-1</v>
      </c>
      <c r="AO499">
        <f t="shared" si="323"/>
        <v>0</v>
      </c>
      <c r="AP499" t="s">
        <v>19</v>
      </c>
      <c r="AQ499">
        <v>-1</v>
      </c>
      <c r="AR499">
        <f t="shared" si="324"/>
        <v>0</v>
      </c>
      <c r="AS499" t="s">
        <v>19</v>
      </c>
      <c r="AT499">
        <v>-1</v>
      </c>
      <c r="AU499">
        <f t="shared" si="325"/>
        <v>0</v>
      </c>
      <c r="AV499" t="s">
        <v>19</v>
      </c>
      <c r="AW499">
        <v>1</v>
      </c>
      <c r="AX499" t="s">
        <v>19</v>
      </c>
      <c r="AY499">
        <v>1</v>
      </c>
      <c r="AZ499">
        <f t="shared" si="326"/>
        <v>1</v>
      </c>
      <c r="BA499">
        <f t="shared" si="327"/>
        <v>1</v>
      </c>
      <c r="BB499" t="s">
        <v>19</v>
      </c>
      <c r="BC499">
        <v>0</v>
      </c>
      <c r="BD499" t="s">
        <v>19</v>
      </c>
      <c r="BE499">
        <v>0</v>
      </c>
      <c r="BF499" t="s">
        <v>19</v>
      </c>
      <c r="BG499" t="s">
        <v>1172</v>
      </c>
      <c r="BQ499">
        <v>0</v>
      </c>
      <c r="BR499">
        <v>0</v>
      </c>
      <c r="BS499">
        <v>0</v>
      </c>
      <c r="BT499">
        <v>0</v>
      </c>
      <c r="BU499">
        <v>1</v>
      </c>
      <c r="BV499">
        <v>0.33333333333333331</v>
      </c>
      <c r="BW499">
        <v>0</v>
      </c>
      <c r="BX499">
        <v>0</v>
      </c>
      <c r="BY499">
        <v>1</v>
      </c>
      <c r="BZ499">
        <v>0</v>
      </c>
      <c r="CA499">
        <v>0</v>
      </c>
      <c r="CB499">
        <v>1</v>
      </c>
      <c r="CC499">
        <v>0</v>
      </c>
      <c r="CD499">
        <v>0</v>
      </c>
      <c r="CE499">
        <v>0.33333333333333331</v>
      </c>
      <c r="CF499">
        <v>-1</v>
      </c>
      <c r="CG499">
        <v>0.33333333333333331</v>
      </c>
      <c r="CH499">
        <v>1</v>
      </c>
      <c r="CJ499">
        <v>0.33333333333333331</v>
      </c>
      <c r="CK499">
        <v>-2</v>
      </c>
      <c r="CL499">
        <v>0.33333333333333331</v>
      </c>
      <c r="CM499">
        <v>1</v>
      </c>
      <c r="CO499">
        <v>0.33333333333333331</v>
      </c>
      <c r="CP499">
        <v>-2</v>
      </c>
      <c r="CQ499">
        <v>0.33333333333333331</v>
      </c>
      <c r="CR499">
        <v>1</v>
      </c>
      <c r="CT499">
        <v>0.33333333333333331</v>
      </c>
      <c r="CU499">
        <v>1</v>
      </c>
      <c r="CV499">
        <v>0.66666666666666663</v>
      </c>
      <c r="CW499">
        <v>2</v>
      </c>
      <c r="CX499">
        <v>1</v>
      </c>
      <c r="CY499">
        <v>0.66666666666666663</v>
      </c>
      <c r="CZ499">
        <v>1</v>
      </c>
      <c r="DA499">
        <v>0.66666666666666663</v>
      </c>
      <c r="DB499">
        <v>2</v>
      </c>
      <c r="DC499">
        <v>1</v>
      </c>
      <c r="DD499">
        <v>0.66666666666666663</v>
      </c>
      <c r="DE499">
        <v>-2</v>
      </c>
      <c r="DF499">
        <v>0.66666666666666663</v>
      </c>
      <c r="DG499">
        <v>2</v>
      </c>
      <c r="DI499">
        <v>0.66666666666666663</v>
      </c>
      <c r="DJ499">
        <v>-2</v>
      </c>
      <c r="DK499">
        <v>0.66666666666666663</v>
      </c>
      <c r="DL499">
        <v>2</v>
      </c>
      <c r="DN499">
        <v>0.66666666666666663</v>
      </c>
      <c r="DO499">
        <v>0</v>
      </c>
      <c r="DP499" t="s">
        <v>3049</v>
      </c>
      <c r="DT499" t="s">
        <v>3032</v>
      </c>
      <c r="DU499" t="s">
        <v>2977</v>
      </c>
      <c r="DZ499">
        <v>-1</v>
      </c>
      <c r="EA499">
        <v>-1</v>
      </c>
      <c r="EB499">
        <v>-1</v>
      </c>
      <c r="EC499">
        <v>1</v>
      </c>
      <c r="ED499">
        <v>0</v>
      </c>
      <c r="EE499">
        <v>0</v>
      </c>
      <c r="EF499">
        <v>0</v>
      </c>
      <c r="EG499">
        <v>1</v>
      </c>
    </row>
    <row r="500" spans="1:141" x14ac:dyDescent="0.25">
      <c r="A500" t="s">
        <v>601</v>
      </c>
      <c r="B500" t="s">
        <v>1048</v>
      </c>
      <c r="C500" t="s">
        <v>1161</v>
      </c>
      <c r="D500">
        <v>2</v>
      </c>
      <c r="E500" t="s">
        <v>1162</v>
      </c>
      <c r="F500" t="s">
        <v>1255</v>
      </c>
      <c r="G500" t="s">
        <v>1256</v>
      </c>
      <c r="H500" t="s">
        <v>2997</v>
      </c>
      <c r="I500" t="s">
        <v>566</v>
      </c>
      <c r="J500" t="s">
        <v>566</v>
      </c>
      <c r="K500" t="s">
        <v>1255</v>
      </c>
      <c r="L500" t="s">
        <v>1261</v>
      </c>
      <c r="M500">
        <v>327</v>
      </c>
      <c r="N500" t="s">
        <v>56</v>
      </c>
      <c r="O500" t="s">
        <v>1262</v>
      </c>
      <c r="P500" t="s">
        <v>566</v>
      </c>
      <c r="Q500" t="s">
        <v>566</v>
      </c>
      <c r="R500" t="s">
        <v>4116</v>
      </c>
      <c r="S500" t="s">
        <v>34</v>
      </c>
      <c r="T500" t="s">
        <v>52</v>
      </c>
      <c r="U500" t="s">
        <v>2991</v>
      </c>
      <c r="V500" t="s">
        <v>26</v>
      </c>
      <c r="W500">
        <v>11</v>
      </c>
      <c r="X500" t="s">
        <v>4404</v>
      </c>
      <c r="Y500">
        <v>1</v>
      </c>
      <c r="Z500">
        <v>-1</v>
      </c>
      <c r="AA500">
        <v>-1</v>
      </c>
      <c r="AB500">
        <v>-1</v>
      </c>
      <c r="AC500">
        <v>1</v>
      </c>
      <c r="AD500" t="s">
        <v>19</v>
      </c>
      <c r="AE500">
        <v>0</v>
      </c>
      <c r="AF500" t="s">
        <v>19</v>
      </c>
      <c r="AG500">
        <v>0</v>
      </c>
      <c r="AH500" t="s">
        <v>4967</v>
      </c>
      <c r="AI500">
        <v>1</v>
      </c>
      <c r="AJ500" t="s">
        <v>4968</v>
      </c>
      <c r="AK500">
        <v>1</v>
      </c>
      <c r="AL500">
        <f t="shared" si="322"/>
        <v>1</v>
      </c>
      <c r="AM500" t="s">
        <v>19</v>
      </c>
      <c r="AN500">
        <v>-1</v>
      </c>
      <c r="AO500">
        <f t="shared" si="323"/>
        <v>0</v>
      </c>
      <c r="AP500" t="s">
        <v>19</v>
      </c>
      <c r="AQ500">
        <v>-1</v>
      </c>
      <c r="AR500">
        <f t="shared" si="324"/>
        <v>0</v>
      </c>
      <c r="AS500" t="s">
        <v>19</v>
      </c>
      <c r="AT500">
        <v>-1</v>
      </c>
      <c r="AU500">
        <f t="shared" si="325"/>
        <v>0</v>
      </c>
      <c r="AV500" t="s">
        <v>19</v>
      </c>
      <c r="AW500">
        <v>-1</v>
      </c>
      <c r="AX500" t="s">
        <v>19</v>
      </c>
      <c r="AY500">
        <v>-1</v>
      </c>
      <c r="AZ500">
        <f t="shared" si="326"/>
        <v>0</v>
      </c>
      <c r="BA500">
        <v>-1</v>
      </c>
      <c r="BB500" t="s">
        <v>19</v>
      </c>
      <c r="BC500">
        <v>0</v>
      </c>
      <c r="BD500" t="s">
        <v>19</v>
      </c>
      <c r="BE500">
        <v>0</v>
      </c>
      <c r="BF500" t="s">
        <v>19</v>
      </c>
      <c r="BG500" t="s">
        <v>1172</v>
      </c>
      <c r="BQ500">
        <v>0</v>
      </c>
      <c r="BR500">
        <v>1</v>
      </c>
      <c r="BS500">
        <v>0</v>
      </c>
      <c r="BT500">
        <v>1</v>
      </c>
      <c r="BU500">
        <v>1</v>
      </c>
      <c r="BV500">
        <v>1</v>
      </c>
      <c r="BW500">
        <v>0</v>
      </c>
      <c r="BX500">
        <v>1</v>
      </c>
      <c r="BY500">
        <v>1</v>
      </c>
      <c r="BZ500">
        <v>0</v>
      </c>
      <c r="CA500">
        <v>1</v>
      </c>
      <c r="CB500">
        <v>1</v>
      </c>
      <c r="CC500">
        <v>0</v>
      </c>
      <c r="CD500">
        <v>1</v>
      </c>
      <c r="CE500">
        <v>1</v>
      </c>
      <c r="CF500">
        <v>-1</v>
      </c>
      <c r="CG500">
        <v>1</v>
      </c>
      <c r="CH500">
        <v>1</v>
      </c>
      <c r="CI500">
        <v>1</v>
      </c>
      <c r="CJ500">
        <v>1</v>
      </c>
      <c r="CK500">
        <v>-2</v>
      </c>
      <c r="CL500">
        <v>1</v>
      </c>
      <c r="CM500">
        <v>1</v>
      </c>
      <c r="CN500">
        <v>1</v>
      </c>
      <c r="CO500">
        <v>1</v>
      </c>
      <c r="CP500">
        <v>-2</v>
      </c>
      <c r="CQ500">
        <v>1</v>
      </c>
      <c r="CR500">
        <v>1</v>
      </c>
      <c r="CS500">
        <v>1</v>
      </c>
      <c r="CT500">
        <v>1</v>
      </c>
      <c r="CU500">
        <v>-2</v>
      </c>
      <c r="CV500">
        <v>1</v>
      </c>
      <c r="CW500">
        <v>1</v>
      </c>
      <c r="CX500">
        <v>1</v>
      </c>
      <c r="CY500">
        <v>1</v>
      </c>
      <c r="CZ500">
        <v>-2</v>
      </c>
      <c r="DA500">
        <v>1</v>
      </c>
      <c r="DB500">
        <v>1</v>
      </c>
      <c r="DC500">
        <v>1</v>
      </c>
      <c r="DD500">
        <v>1</v>
      </c>
      <c r="DE500">
        <v>-1</v>
      </c>
      <c r="DF500">
        <v>1</v>
      </c>
      <c r="DG500">
        <v>1</v>
      </c>
      <c r="DH500">
        <v>1</v>
      </c>
      <c r="DI500">
        <v>1</v>
      </c>
      <c r="DJ500">
        <v>-1</v>
      </c>
      <c r="DK500">
        <v>1</v>
      </c>
      <c r="DL500">
        <v>1</v>
      </c>
      <c r="DM500">
        <v>1</v>
      </c>
      <c r="DN500">
        <v>1</v>
      </c>
      <c r="DO500">
        <v>0</v>
      </c>
      <c r="DP500" t="s">
        <v>3049</v>
      </c>
      <c r="DT500" t="s">
        <v>3032</v>
      </c>
      <c r="DU500" t="s">
        <v>2977</v>
      </c>
      <c r="DZ500">
        <v>-1</v>
      </c>
      <c r="EA500">
        <v>-1</v>
      </c>
      <c r="EB500">
        <v>-1</v>
      </c>
      <c r="EC500">
        <v>-1</v>
      </c>
      <c r="ED500">
        <v>-1</v>
      </c>
      <c r="EE500">
        <v>-1</v>
      </c>
      <c r="EF500">
        <v>-1</v>
      </c>
      <c r="EG500">
        <v>-1</v>
      </c>
    </row>
    <row r="501" spans="1:141" x14ac:dyDescent="0.25">
      <c r="A501" t="s">
        <v>601</v>
      </c>
      <c r="B501" t="s">
        <v>1048</v>
      </c>
      <c r="C501" t="s">
        <v>1161</v>
      </c>
      <c r="D501">
        <v>2</v>
      </c>
      <c r="E501" t="s">
        <v>1162</v>
      </c>
      <c r="F501" t="s">
        <v>1255</v>
      </c>
      <c r="G501" t="s">
        <v>1256</v>
      </c>
      <c r="H501" t="s">
        <v>2997</v>
      </c>
      <c r="I501" t="s">
        <v>566</v>
      </c>
      <c r="J501" t="s">
        <v>566</v>
      </c>
      <c r="K501" t="s">
        <v>1255</v>
      </c>
      <c r="L501" t="s">
        <v>1263</v>
      </c>
      <c r="M501">
        <v>328</v>
      </c>
      <c r="N501" t="s">
        <v>56</v>
      </c>
      <c r="O501" t="s">
        <v>1264</v>
      </c>
      <c r="P501" t="s">
        <v>566</v>
      </c>
      <c r="Q501" t="s">
        <v>566</v>
      </c>
      <c r="R501" t="s">
        <v>4116</v>
      </c>
      <c r="S501" t="s">
        <v>34</v>
      </c>
      <c r="T501" t="s">
        <v>52</v>
      </c>
      <c r="U501" t="s">
        <v>2991</v>
      </c>
      <c r="V501" t="s">
        <v>26</v>
      </c>
      <c r="W501">
        <v>2</v>
      </c>
      <c r="X501" t="s">
        <v>3670</v>
      </c>
      <c r="Y501">
        <v>200</v>
      </c>
      <c r="Z501">
        <v>15</v>
      </c>
      <c r="AA501">
        <v>35</v>
      </c>
      <c r="AB501">
        <v>100</v>
      </c>
      <c r="AC501">
        <v>50</v>
      </c>
      <c r="AD501" t="s">
        <v>19</v>
      </c>
      <c r="AE501">
        <v>-2</v>
      </c>
      <c r="AF501" t="s">
        <v>19</v>
      </c>
      <c r="AG501">
        <v>0</v>
      </c>
      <c r="AH501" t="s">
        <v>19</v>
      </c>
      <c r="AI501">
        <v>0</v>
      </c>
      <c r="AJ501" t="s">
        <v>19</v>
      </c>
      <c r="AK501">
        <v>0</v>
      </c>
      <c r="AL501">
        <f t="shared" si="322"/>
        <v>0</v>
      </c>
      <c r="AM501" t="s">
        <v>4433</v>
      </c>
      <c r="AN501">
        <v>0</v>
      </c>
      <c r="AO501">
        <f t="shared" si="323"/>
        <v>0</v>
      </c>
      <c r="AP501" t="s">
        <v>19</v>
      </c>
      <c r="AQ501">
        <v>286</v>
      </c>
      <c r="AR501">
        <f t="shared" si="324"/>
        <v>286</v>
      </c>
      <c r="AS501" t="s">
        <v>19</v>
      </c>
      <c r="AT501">
        <v>209</v>
      </c>
      <c r="AU501">
        <f t="shared" si="325"/>
        <v>209</v>
      </c>
      <c r="AV501" t="s">
        <v>19</v>
      </c>
      <c r="AW501">
        <v>0</v>
      </c>
      <c r="AX501" t="s">
        <v>19</v>
      </c>
      <c r="AY501">
        <v>0</v>
      </c>
      <c r="AZ501">
        <f t="shared" si="326"/>
        <v>0</v>
      </c>
      <c r="BA501">
        <f t="shared" si="327"/>
        <v>495</v>
      </c>
      <c r="BB501" t="s">
        <v>19</v>
      </c>
      <c r="BC501">
        <v>0</v>
      </c>
      <c r="BD501" t="s">
        <v>19</v>
      </c>
      <c r="BE501">
        <v>0</v>
      </c>
      <c r="BF501" t="s">
        <v>19</v>
      </c>
      <c r="BG501" t="s">
        <v>1172</v>
      </c>
      <c r="BI501">
        <v>15</v>
      </c>
      <c r="BJ501">
        <v>15</v>
      </c>
      <c r="BK501">
        <v>15</v>
      </c>
      <c r="BL501">
        <v>65</v>
      </c>
      <c r="BM501">
        <v>15</v>
      </c>
      <c r="BN501">
        <v>30</v>
      </c>
      <c r="BO501">
        <v>30</v>
      </c>
      <c r="BP501">
        <v>15</v>
      </c>
      <c r="BQ501">
        <v>0</v>
      </c>
      <c r="BR501">
        <v>0</v>
      </c>
      <c r="BS501">
        <v>0</v>
      </c>
      <c r="BT501">
        <v>0</v>
      </c>
      <c r="BU501">
        <v>0</v>
      </c>
      <c r="BV501">
        <v>0</v>
      </c>
      <c r="BW501">
        <v>0</v>
      </c>
      <c r="BX501">
        <v>0</v>
      </c>
      <c r="BY501">
        <v>0</v>
      </c>
      <c r="BZ501">
        <v>0</v>
      </c>
      <c r="CA501">
        <v>0</v>
      </c>
      <c r="CB501">
        <v>0</v>
      </c>
      <c r="CC501">
        <v>0</v>
      </c>
      <c r="CD501">
        <v>0</v>
      </c>
      <c r="CE501">
        <v>0</v>
      </c>
      <c r="CF501">
        <v>-2</v>
      </c>
      <c r="CG501">
        <v>0</v>
      </c>
      <c r="CH501">
        <v>0</v>
      </c>
      <c r="CJ501">
        <v>0</v>
      </c>
      <c r="CK501">
        <v>5.72</v>
      </c>
      <c r="CL501">
        <v>1.43</v>
      </c>
      <c r="CM501">
        <v>286</v>
      </c>
      <c r="CN501">
        <v>1</v>
      </c>
      <c r="CO501">
        <v>1</v>
      </c>
      <c r="CP501">
        <v>4.95</v>
      </c>
      <c r="CQ501">
        <v>2.4750000000000001</v>
      </c>
      <c r="CR501">
        <v>495</v>
      </c>
      <c r="CS501">
        <v>1</v>
      </c>
      <c r="CT501">
        <v>1</v>
      </c>
      <c r="CU501">
        <v>4.95</v>
      </c>
      <c r="CV501">
        <v>2.4750000000000001</v>
      </c>
      <c r="CW501">
        <v>495</v>
      </c>
      <c r="CX501">
        <v>1</v>
      </c>
      <c r="CY501">
        <v>1</v>
      </c>
      <c r="CZ501">
        <v>4.95</v>
      </c>
      <c r="DA501">
        <v>2.4750000000000001</v>
      </c>
      <c r="DB501">
        <v>495</v>
      </c>
      <c r="DC501">
        <v>1</v>
      </c>
      <c r="DD501">
        <v>1</v>
      </c>
      <c r="DE501">
        <v>-2</v>
      </c>
      <c r="DF501">
        <v>2.4750000000000001</v>
      </c>
      <c r="DG501">
        <v>495</v>
      </c>
      <c r="DH501">
        <v>1</v>
      </c>
      <c r="DI501">
        <v>1</v>
      </c>
      <c r="DJ501">
        <v>-2</v>
      </c>
      <c r="DK501">
        <v>2.4750000000000001</v>
      </c>
      <c r="DL501">
        <v>495</v>
      </c>
      <c r="DM501">
        <v>1</v>
      </c>
      <c r="DN501">
        <v>1</v>
      </c>
      <c r="DO501">
        <v>0</v>
      </c>
      <c r="DP501" t="s">
        <v>3049</v>
      </c>
      <c r="DT501" t="s">
        <v>3032</v>
      </c>
      <c r="DU501" t="s">
        <v>2977</v>
      </c>
      <c r="DZ501">
        <v>0</v>
      </c>
      <c r="EA501">
        <v>50</v>
      </c>
      <c r="EB501">
        <v>50</v>
      </c>
      <c r="EC501">
        <v>0</v>
      </c>
      <c r="ED501">
        <v>0</v>
      </c>
      <c r="EE501">
        <v>0</v>
      </c>
      <c r="EF501">
        <v>100</v>
      </c>
      <c r="EG501">
        <v>0</v>
      </c>
      <c r="EK501">
        <v>100</v>
      </c>
    </row>
    <row r="502" spans="1:141" x14ac:dyDescent="0.25">
      <c r="A502" t="s">
        <v>601</v>
      </c>
      <c r="B502" t="s">
        <v>1048</v>
      </c>
      <c r="C502" t="s">
        <v>1161</v>
      </c>
      <c r="D502">
        <v>2</v>
      </c>
      <c r="E502" t="s">
        <v>1162</v>
      </c>
      <c r="F502" t="s">
        <v>1255</v>
      </c>
      <c r="G502" t="s">
        <v>1256</v>
      </c>
      <c r="H502" t="s">
        <v>2997</v>
      </c>
      <c r="I502" t="s">
        <v>566</v>
      </c>
      <c r="J502" t="s">
        <v>566</v>
      </c>
      <c r="K502" t="s">
        <v>1255</v>
      </c>
      <c r="L502" t="s">
        <v>1265</v>
      </c>
      <c r="M502">
        <v>329</v>
      </c>
      <c r="N502" t="s">
        <v>56</v>
      </c>
      <c r="O502" t="s">
        <v>1266</v>
      </c>
      <c r="P502" t="s">
        <v>566</v>
      </c>
      <c r="Q502" t="s">
        <v>566</v>
      </c>
      <c r="R502" t="s">
        <v>4116</v>
      </c>
      <c r="S502" t="s">
        <v>34</v>
      </c>
      <c r="T502" t="s">
        <v>797</v>
      </c>
      <c r="U502" t="s">
        <v>4410</v>
      </c>
      <c r="V502" t="s">
        <v>26</v>
      </c>
      <c r="W502">
        <v>3</v>
      </c>
      <c r="X502" t="s">
        <v>4142</v>
      </c>
      <c r="Y502">
        <v>300</v>
      </c>
      <c r="Z502">
        <v>-1</v>
      </c>
      <c r="AA502">
        <v>100</v>
      </c>
      <c r="AB502">
        <v>150</v>
      </c>
      <c r="AC502">
        <v>50</v>
      </c>
      <c r="AD502" t="s">
        <v>19</v>
      </c>
      <c r="AE502">
        <v>6750</v>
      </c>
      <c r="AF502" t="s">
        <v>19</v>
      </c>
      <c r="AG502">
        <v>0</v>
      </c>
      <c r="AH502" t="s">
        <v>4969</v>
      </c>
      <c r="AI502">
        <v>260.5</v>
      </c>
      <c r="AJ502" t="s">
        <v>4376</v>
      </c>
      <c r="AK502">
        <v>260.5</v>
      </c>
      <c r="AL502">
        <f t="shared" si="322"/>
        <v>260.5</v>
      </c>
      <c r="AM502" t="s">
        <v>19</v>
      </c>
      <c r="AN502">
        <v>0</v>
      </c>
      <c r="AO502">
        <f t="shared" si="323"/>
        <v>0</v>
      </c>
      <c r="AP502" t="s">
        <v>19</v>
      </c>
      <c r="AQ502">
        <v>85</v>
      </c>
      <c r="AR502">
        <f t="shared" si="324"/>
        <v>85</v>
      </c>
      <c r="AS502" t="s">
        <v>19</v>
      </c>
      <c r="AT502">
        <v>387</v>
      </c>
      <c r="AU502">
        <f t="shared" si="325"/>
        <v>387</v>
      </c>
      <c r="AV502" t="s">
        <v>19</v>
      </c>
      <c r="AW502">
        <v>597</v>
      </c>
      <c r="AX502" t="s">
        <v>19</v>
      </c>
      <c r="AY502">
        <v>597</v>
      </c>
      <c r="AZ502">
        <f t="shared" si="326"/>
        <v>597</v>
      </c>
      <c r="BA502">
        <f t="shared" si="327"/>
        <v>1069</v>
      </c>
      <c r="BB502" t="s">
        <v>19</v>
      </c>
      <c r="BC502">
        <v>0</v>
      </c>
      <c r="BD502" t="s">
        <v>19</v>
      </c>
      <c r="BE502">
        <v>0</v>
      </c>
      <c r="BF502" t="s">
        <v>19</v>
      </c>
      <c r="BG502" t="s">
        <v>1172</v>
      </c>
      <c r="BQ502">
        <v>0</v>
      </c>
      <c r="BR502">
        <v>5.21</v>
      </c>
      <c r="BS502">
        <v>0</v>
      </c>
      <c r="BT502">
        <v>0.86833333333333329</v>
      </c>
      <c r="BU502">
        <v>5.21</v>
      </c>
      <c r="BV502">
        <v>0.86833333333333329</v>
      </c>
      <c r="BW502">
        <v>0</v>
      </c>
      <c r="BX502">
        <v>260.5</v>
      </c>
      <c r="BY502">
        <v>260.5</v>
      </c>
      <c r="BZ502">
        <v>0</v>
      </c>
      <c r="CA502">
        <v>1</v>
      </c>
      <c r="CB502">
        <v>1</v>
      </c>
      <c r="CC502">
        <v>0</v>
      </c>
      <c r="CD502">
        <v>0.86833333333333329</v>
      </c>
      <c r="CE502">
        <v>0.86833333333333329</v>
      </c>
      <c r="CF502">
        <v>-2</v>
      </c>
      <c r="CG502">
        <v>0.86833333333333329</v>
      </c>
      <c r="CH502">
        <v>260.5</v>
      </c>
      <c r="CJ502">
        <v>0.86833333333333329</v>
      </c>
      <c r="CK502">
        <v>1.7</v>
      </c>
      <c r="CL502">
        <v>1.1516666666666666</v>
      </c>
      <c r="CM502">
        <v>345.5</v>
      </c>
      <c r="CN502">
        <v>1</v>
      </c>
      <c r="CO502">
        <v>1</v>
      </c>
      <c r="CP502">
        <v>4.72</v>
      </c>
      <c r="CQ502">
        <v>2.4416666666666669</v>
      </c>
      <c r="CR502">
        <v>732.5</v>
      </c>
      <c r="CS502">
        <v>1</v>
      </c>
      <c r="CT502">
        <v>1</v>
      </c>
      <c r="CU502">
        <v>7.1266666666666669</v>
      </c>
      <c r="CV502">
        <v>4.4316666666666666</v>
      </c>
      <c r="CW502">
        <v>1329.5</v>
      </c>
      <c r="CX502">
        <v>1</v>
      </c>
      <c r="CY502">
        <v>1</v>
      </c>
      <c r="CZ502">
        <v>7.1266666666666669</v>
      </c>
      <c r="DA502">
        <v>4.4316666666666666</v>
      </c>
      <c r="DB502">
        <v>1329.5</v>
      </c>
      <c r="DC502">
        <v>1</v>
      </c>
      <c r="DD502">
        <v>1</v>
      </c>
      <c r="DE502">
        <v>-2</v>
      </c>
      <c r="DF502">
        <v>4.4316666666666666</v>
      </c>
      <c r="DG502">
        <v>1329.5</v>
      </c>
      <c r="DH502">
        <v>1</v>
      </c>
      <c r="DI502">
        <v>1</v>
      </c>
      <c r="DJ502">
        <v>-2</v>
      </c>
      <c r="DK502">
        <v>4.4316666666666666</v>
      </c>
      <c r="DL502">
        <v>1329.5</v>
      </c>
      <c r="DM502">
        <v>1</v>
      </c>
      <c r="DN502">
        <v>1</v>
      </c>
      <c r="DO502">
        <v>0</v>
      </c>
      <c r="DP502" t="s">
        <v>3049</v>
      </c>
      <c r="DT502" t="s">
        <v>3032</v>
      </c>
      <c r="DU502" t="s">
        <v>2977</v>
      </c>
      <c r="DZ502">
        <v>0</v>
      </c>
      <c r="EA502">
        <v>50</v>
      </c>
      <c r="EB502">
        <v>50</v>
      </c>
      <c r="EC502">
        <v>50</v>
      </c>
      <c r="ED502">
        <v>0</v>
      </c>
      <c r="EE502">
        <v>0</v>
      </c>
      <c r="EF502">
        <v>200</v>
      </c>
      <c r="EG502">
        <v>0</v>
      </c>
      <c r="EK502">
        <v>200</v>
      </c>
    </row>
    <row r="503" spans="1:141" x14ac:dyDescent="0.25">
      <c r="A503" t="s">
        <v>601</v>
      </c>
      <c r="B503" t="s">
        <v>1048</v>
      </c>
      <c r="C503" t="s">
        <v>1161</v>
      </c>
      <c r="D503">
        <v>2</v>
      </c>
      <c r="E503" t="s">
        <v>1162</v>
      </c>
      <c r="F503" t="s">
        <v>1255</v>
      </c>
      <c r="G503" t="s">
        <v>1256</v>
      </c>
      <c r="H503" t="s">
        <v>2997</v>
      </c>
      <c r="I503" t="s">
        <v>566</v>
      </c>
      <c r="J503" t="s">
        <v>566</v>
      </c>
      <c r="K503" t="s">
        <v>1255</v>
      </c>
      <c r="L503" t="s">
        <v>1267</v>
      </c>
      <c r="M503">
        <v>330</v>
      </c>
      <c r="N503" t="s">
        <v>56</v>
      </c>
      <c r="O503" t="s">
        <v>1268</v>
      </c>
      <c r="P503" t="s">
        <v>566</v>
      </c>
      <c r="Q503" t="s">
        <v>566</v>
      </c>
      <c r="R503" t="s">
        <v>4116</v>
      </c>
      <c r="S503" t="s">
        <v>34</v>
      </c>
      <c r="T503" t="s">
        <v>52</v>
      </c>
      <c r="U503" t="s">
        <v>2991</v>
      </c>
      <c r="V503" t="s">
        <v>26</v>
      </c>
      <c r="W503">
        <v>4</v>
      </c>
      <c r="X503" t="s">
        <v>4371</v>
      </c>
      <c r="Y503">
        <v>130</v>
      </c>
      <c r="Z503">
        <v>25</v>
      </c>
      <c r="AA503">
        <v>35</v>
      </c>
      <c r="AB503">
        <v>50</v>
      </c>
      <c r="AC503">
        <v>20</v>
      </c>
      <c r="AD503" t="s">
        <v>19</v>
      </c>
      <c r="AE503">
        <v>-2</v>
      </c>
      <c r="AF503" t="s">
        <v>19</v>
      </c>
      <c r="AG503">
        <v>0</v>
      </c>
      <c r="AH503" t="s">
        <v>4970</v>
      </c>
      <c r="AI503">
        <v>0</v>
      </c>
      <c r="AJ503" t="s">
        <v>4376</v>
      </c>
      <c r="AK503">
        <v>23.5</v>
      </c>
      <c r="AL503">
        <f t="shared" si="322"/>
        <v>23.5</v>
      </c>
      <c r="AM503" t="s">
        <v>19</v>
      </c>
      <c r="AN503">
        <v>0</v>
      </c>
      <c r="AO503">
        <f t="shared" si="323"/>
        <v>0</v>
      </c>
      <c r="AP503" t="s">
        <v>19</v>
      </c>
      <c r="AQ503">
        <v>81</v>
      </c>
      <c r="AR503">
        <f t="shared" si="324"/>
        <v>81</v>
      </c>
      <c r="AS503" t="s">
        <v>19</v>
      </c>
      <c r="AT503">
        <v>250</v>
      </c>
      <c r="AU503">
        <f t="shared" si="325"/>
        <v>250</v>
      </c>
      <c r="AV503" t="s">
        <v>19</v>
      </c>
      <c r="AW503">
        <v>189</v>
      </c>
      <c r="AX503" t="s">
        <v>19</v>
      </c>
      <c r="AY503">
        <v>189</v>
      </c>
      <c r="AZ503">
        <f t="shared" si="326"/>
        <v>189</v>
      </c>
      <c r="BA503">
        <f t="shared" si="327"/>
        <v>520</v>
      </c>
      <c r="BB503" t="s">
        <v>19</v>
      </c>
      <c r="BC503">
        <v>0</v>
      </c>
      <c r="BD503" t="s">
        <v>19</v>
      </c>
      <c r="BE503">
        <v>0</v>
      </c>
      <c r="BF503" t="s">
        <v>19</v>
      </c>
      <c r="BG503" t="s">
        <v>1172</v>
      </c>
      <c r="BI503">
        <v>15</v>
      </c>
      <c r="BJ503">
        <v>15</v>
      </c>
      <c r="BK503">
        <v>15</v>
      </c>
      <c r="BL503">
        <v>15</v>
      </c>
      <c r="BM503">
        <v>15</v>
      </c>
      <c r="BN503">
        <v>25</v>
      </c>
      <c r="BO503">
        <v>15</v>
      </c>
      <c r="BP503">
        <v>15</v>
      </c>
      <c r="BQ503">
        <v>0</v>
      </c>
      <c r="BR503">
        <v>0</v>
      </c>
      <c r="BS503">
        <v>0</v>
      </c>
      <c r="BT503">
        <v>0</v>
      </c>
      <c r="BU503">
        <v>1.175</v>
      </c>
      <c r="BV503">
        <v>0.18076923076923077</v>
      </c>
      <c r="BW503">
        <v>0</v>
      </c>
      <c r="BX503">
        <v>0</v>
      </c>
      <c r="BY503">
        <v>23.5</v>
      </c>
      <c r="BZ503">
        <v>0</v>
      </c>
      <c r="CA503">
        <v>0</v>
      </c>
      <c r="CB503">
        <v>1</v>
      </c>
      <c r="CC503">
        <v>0</v>
      </c>
      <c r="CD503">
        <v>0</v>
      </c>
      <c r="CE503">
        <v>0.18076923076923077</v>
      </c>
      <c r="CF503">
        <v>-2</v>
      </c>
      <c r="CG503">
        <v>0.18076923076923077</v>
      </c>
      <c r="CH503">
        <v>23.5</v>
      </c>
      <c r="CJ503">
        <v>0.18076923076923077</v>
      </c>
      <c r="CK503">
        <v>1.62</v>
      </c>
      <c r="CL503">
        <v>0.80384615384615388</v>
      </c>
      <c r="CM503">
        <v>104.5</v>
      </c>
      <c r="CN503">
        <v>1</v>
      </c>
      <c r="CO503">
        <v>0.80384615384615388</v>
      </c>
      <c r="CP503">
        <v>6.62</v>
      </c>
      <c r="CQ503">
        <v>2.726923076923077</v>
      </c>
      <c r="CR503">
        <v>354.5</v>
      </c>
      <c r="CS503">
        <v>1</v>
      </c>
      <c r="CT503">
        <v>1</v>
      </c>
      <c r="CU503">
        <v>10.4</v>
      </c>
      <c r="CV503">
        <v>4.180769230769231</v>
      </c>
      <c r="CW503">
        <v>543.5</v>
      </c>
      <c r="CX503">
        <v>1</v>
      </c>
      <c r="CY503">
        <v>1</v>
      </c>
      <c r="CZ503">
        <v>10.4</v>
      </c>
      <c r="DA503">
        <v>4.180769230769231</v>
      </c>
      <c r="DB503">
        <v>543.5</v>
      </c>
      <c r="DC503">
        <v>1</v>
      </c>
      <c r="DD503">
        <v>1</v>
      </c>
      <c r="DE503">
        <v>-2</v>
      </c>
      <c r="DF503">
        <v>4.180769230769231</v>
      </c>
      <c r="DG503">
        <v>543.5</v>
      </c>
      <c r="DH503">
        <v>1</v>
      </c>
      <c r="DI503">
        <v>1</v>
      </c>
      <c r="DJ503">
        <v>-2</v>
      </c>
      <c r="DK503">
        <v>4.180769230769231</v>
      </c>
      <c r="DL503">
        <v>543.5</v>
      </c>
      <c r="DM503">
        <v>1</v>
      </c>
      <c r="DN503">
        <v>1</v>
      </c>
      <c r="DO503">
        <v>0</v>
      </c>
      <c r="DP503" t="s">
        <v>3049</v>
      </c>
      <c r="DT503" t="s">
        <v>3032</v>
      </c>
      <c r="DU503" t="s">
        <v>2977</v>
      </c>
      <c r="DZ503">
        <v>0</v>
      </c>
      <c r="EA503">
        <v>50</v>
      </c>
      <c r="EB503">
        <v>0</v>
      </c>
      <c r="EC503">
        <v>0</v>
      </c>
      <c r="ED503">
        <v>0</v>
      </c>
      <c r="EE503">
        <v>0</v>
      </c>
      <c r="EF503">
        <v>100</v>
      </c>
      <c r="EG503">
        <v>0</v>
      </c>
      <c r="EK503">
        <v>100</v>
      </c>
    </row>
    <row r="504" spans="1:141" x14ac:dyDescent="0.25">
      <c r="A504" t="s">
        <v>601</v>
      </c>
      <c r="B504" t="s">
        <v>1048</v>
      </c>
      <c r="C504" t="s">
        <v>1161</v>
      </c>
      <c r="D504">
        <v>2</v>
      </c>
      <c r="E504" t="s">
        <v>1162</v>
      </c>
      <c r="F504" t="s">
        <v>1255</v>
      </c>
      <c r="G504" t="s">
        <v>1256</v>
      </c>
      <c r="H504" t="s">
        <v>2997</v>
      </c>
      <c r="I504" t="s">
        <v>566</v>
      </c>
      <c r="J504" t="s">
        <v>566</v>
      </c>
      <c r="K504" t="s">
        <v>1255</v>
      </c>
      <c r="L504" t="s">
        <v>1269</v>
      </c>
      <c r="M504">
        <v>331</v>
      </c>
      <c r="N504" t="s">
        <v>56</v>
      </c>
      <c r="O504" t="s">
        <v>1270</v>
      </c>
      <c r="P504" t="s">
        <v>566</v>
      </c>
      <c r="Q504" t="s">
        <v>566</v>
      </c>
      <c r="R504" t="s">
        <v>4116</v>
      </c>
      <c r="S504" t="s">
        <v>34</v>
      </c>
      <c r="T504" t="s">
        <v>52</v>
      </c>
      <c r="U504" t="s">
        <v>2991</v>
      </c>
      <c r="V504" t="s">
        <v>26</v>
      </c>
      <c r="W504">
        <v>5</v>
      </c>
      <c r="X504" t="s">
        <v>3670</v>
      </c>
      <c r="Y504">
        <v>260</v>
      </c>
      <c r="Z504">
        <v>-1</v>
      </c>
      <c r="AA504">
        <v>100</v>
      </c>
      <c r="AB504">
        <v>100</v>
      </c>
      <c r="AC504">
        <v>60</v>
      </c>
      <c r="AD504" t="s">
        <v>19</v>
      </c>
      <c r="AE504">
        <v>-2</v>
      </c>
      <c r="AF504" t="s">
        <v>19</v>
      </c>
      <c r="AG504">
        <v>0</v>
      </c>
      <c r="AH504" t="s">
        <v>4971</v>
      </c>
      <c r="AI504">
        <v>229</v>
      </c>
      <c r="AJ504" t="s">
        <v>4376</v>
      </c>
      <c r="AK504">
        <v>229</v>
      </c>
      <c r="AL504">
        <f t="shared" si="322"/>
        <v>229</v>
      </c>
      <c r="AM504" t="s">
        <v>19</v>
      </c>
      <c r="AN504">
        <v>34</v>
      </c>
      <c r="AO504">
        <f t="shared" si="323"/>
        <v>34</v>
      </c>
      <c r="AP504" t="s">
        <v>4972</v>
      </c>
      <c r="AQ504">
        <v>236</v>
      </c>
      <c r="AR504">
        <f t="shared" si="324"/>
        <v>236</v>
      </c>
      <c r="AS504" t="s">
        <v>19</v>
      </c>
      <c r="AT504">
        <v>52</v>
      </c>
      <c r="AU504">
        <f t="shared" si="325"/>
        <v>52</v>
      </c>
      <c r="AV504" t="s">
        <v>19</v>
      </c>
      <c r="AW504">
        <v>0</v>
      </c>
      <c r="AX504" t="s">
        <v>19</v>
      </c>
      <c r="AY504">
        <v>0</v>
      </c>
      <c r="AZ504">
        <f t="shared" si="326"/>
        <v>0</v>
      </c>
      <c r="BA504">
        <f t="shared" si="327"/>
        <v>322</v>
      </c>
      <c r="BB504" t="s">
        <v>19</v>
      </c>
      <c r="BC504">
        <v>0</v>
      </c>
      <c r="BD504" t="s">
        <v>19</v>
      </c>
      <c r="BE504">
        <v>0</v>
      </c>
      <c r="BF504" t="s">
        <v>19</v>
      </c>
      <c r="BG504" t="s">
        <v>4973</v>
      </c>
      <c r="BH504">
        <v>10</v>
      </c>
      <c r="BI504">
        <v>30</v>
      </c>
      <c r="BJ504">
        <v>20</v>
      </c>
      <c r="BK504">
        <v>20</v>
      </c>
      <c r="BL504">
        <v>30</v>
      </c>
      <c r="BM504">
        <v>30</v>
      </c>
      <c r="BN504">
        <v>80</v>
      </c>
      <c r="BO504">
        <v>20</v>
      </c>
      <c r="BP504">
        <v>20</v>
      </c>
      <c r="BQ504">
        <v>0</v>
      </c>
      <c r="BR504">
        <v>3.8166666666666669</v>
      </c>
      <c r="BS504">
        <v>0</v>
      </c>
      <c r="BT504">
        <v>0.88076923076923075</v>
      </c>
      <c r="BU504">
        <v>3.8166666666666669</v>
      </c>
      <c r="BV504">
        <v>0.88076923076923075</v>
      </c>
      <c r="BW504">
        <v>0</v>
      </c>
      <c r="BX504">
        <v>229</v>
      </c>
      <c r="BY504">
        <v>229</v>
      </c>
      <c r="BZ504">
        <v>0</v>
      </c>
      <c r="CA504">
        <v>1</v>
      </c>
      <c r="CB504">
        <v>1</v>
      </c>
      <c r="CC504">
        <v>0</v>
      </c>
      <c r="CD504">
        <v>0.88076923076923075</v>
      </c>
      <c r="CE504">
        <v>0.88076923076923075</v>
      </c>
      <c r="CF504">
        <v>1.36</v>
      </c>
      <c r="CG504">
        <v>1.0115384615384615</v>
      </c>
      <c r="CH504">
        <v>263</v>
      </c>
      <c r="CI504">
        <v>1</v>
      </c>
      <c r="CJ504">
        <v>1</v>
      </c>
      <c r="CK504">
        <v>5.4</v>
      </c>
      <c r="CL504">
        <v>1.9192307692307693</v>
      </c>
      <c r="CM504">
        <v>499</v>
      </c>
      <c r="CN504">
        <v>1</v>
      </c>
      <c r="CO504">
        <v>1</v>
      </c>
      <c r="CP504">
        <v>4.293333333333333</v>
      </c>
      <c r="CQ504">
        <v>2.1192307692307693</v>
      </c>
      <c r="CR504">
        <v>551</v>
      </c>
      <c r="CS504">
        <v>1</v>
      </c>
      <c r="CT504">
        <v>1</v>
      </c>
      <c r="CU504">
        <v>3.22</v>
      </c>
      <c r="CV504">
        <v>2.1192307692307693</v>
      </c>
      <c r="CW504">
        <v>551</v>
      </c>
      <c r="CX504">
        <v>1</v>
      </c>
      <c r="CY504">
        <v>1</v>
      </c>
      <c r="CZ504">
        <v>3.22</v>
      </c>
      <c r="DA504">
        <v>2.1192307692307693</v>
      </c>
      <c r="DB504">
        <v>551</v>
      </c>
      <c r="DC504">
        <v>1</v>
      </c>
      <c r="DD504">
        <v>1</v>
      </c>
      <c r="DE504">
        <v>-2</v>
      </c>
      <c r="DF504">
        <v>2.1192307692307693</v>
      </c>
      <c r="DG504">
        <v>551</v>
      </c>
      <c r="DH504">
        <v>1</v>
      </c>
      <c r="DI504">
        <v>1</v>
      </c>
      <c r="DJ504">
        <v>-2</v>
      </c>
      <c r="DK504">
        <v>2.1192307692307693</v>
      </c>
      <c r="DL504">
        <v>551</v>
      </c>
      <c r="DM504">
        <v>1</v>
      </c>
      <c r="DN504">
        <v>1</v>
      </c>
      <c r="DO504">
        <v>0</v>
      </c>
      <c r="DP504" t="s">
        <v>3049</v>
      </c>
      <c r="DT504" t="s">
        <v>3032</v>
      </c>
      <c r="DU504" t="s">
        <v>2977</v>
      </c>
      <c r="DZ504">
        <v>25</v>
      </c>
      <c r="EA504">
        <v>25</v>
      </c>
      <c r="EB504">
        <v>25</v>
      </c>
      <c r="EC504">
        <v>25</v>
      </c>
      <c r="ED504">
        <v>0</v>
      </c>
      <c r="EE504">
        <v>0</v>
      </c>
      <c r="EF504">
        <v>100</v>
      </c>
      <c r="EG504">
        <v>0</v>
      </c>
    </row>
    <row r="505" spans="1:141" x14ac:dyDescent="0.25">
      <c r="A505" t="s">
        <v>601</v>
      </c>
      <c r="B505" t="s">
        <v>1048</v>
      </c>
      <c r="C505" t="s">
        <v>1161</v>
      </c>
      <c r="D505">
        <v>2</v>
      </c>
      <c r="E505" t="s">
        <v>1162</v>
      </c>
      <c r="F505" t="s">
        <v>1255</v>
      </c>
      <c r="G505" t="s">
        <v>1256</v>
      </c>
      <c r="H505" t="s">
        <v>2997</v>
      </c>
      <c r="I505" t="s">
        <v>566</v>
      </c>
      <c r="J505" t="s">
        <v>566</v>
      </c>
      <c r="K505" t="s">
        <v>1255</v>
      </c>
      <c r="L505" t="s">
        <v>1271</v>
      </c>
      <c r="M505">
        <v>332</v>
      </c>
      <c r="N505" t="s">
        <v>56</v>
      </c>
      <c r="O505" t="s">
        <v>1272</v>
      </c>
      <c r="P505" t="s">
        <v>566</v>
      </c>
      <c r="Q505" t="s">
        <v>566</v>
      </c>
      <c r="R505" t="s">
        <v>4116</v>
      </c>
      <c r="S505" t="s">
        <v>34</v>
      </c>
      <c r="T505" t="s">
        <v>52</v>
      </c>
      <c r="U505" t="s">
        <v>2991</v>
      </c>
      <c r="V505" t="s">
        <v>26</v>
      </c>
      <c r="W505">
        <v>6</v>
      </c>
      <c r="X505" t="s">
        <v>4404</v>
      </c>
      <c r="Y505">
        <v>150</v>
      </c>
      <c r="Z505">
        <v>-1</v>
      </c>
      <c r="AA505">
        <v>-1</v>
      </c>
      <c r="AB505">
        <v>30</v>
      </c>
      <c r="AC505">
        <v>120</v>
      </c>
      <c r="AD505" t="s">
        <v>19</v>
      </c>
      <c r="AE505">
        <v>-2</v>
      </c>
      <c r="AF505" t="s">
        <v>19</v>
      </c>
      <c r="AG505">
        <v>0</v>
      </c>
      <c r="AH505" t="s">
        <v>4974</v>
      </c>
      <c r="AI505">
        <v>179</v>
      </c>
      <c r="AJ505" t="s">
        <v>4376</v>
      </c>
      <c r="AK505">
        <v>179</v>
      </c>
      <c r="AL505">
        <f t="shared" si="322"/>
        <v>179</v>
      </c>
      <c r="AM505" t="s">
        <v>19</v>
      </c>
      <c r="AN505">
        <v>0</v>
      </c>
      <c r="AO505">
        <f t="shared" si="323"/>
        <v>0</v>
      </c>
      <c r="AP505" t="s">
        <v>19</v>
      </c>
      <c r="AQ505">
        <v>93</v>
      </c>
      <c r="AR505">
        <f t="shared" si="324"/>
        <v>93</v>
      </c>
      <c r="AS505" t="s">
        <v>19</v>
      </c>
      <c r="AT505">
        <v>182</v>
      </c>
      <c r="AU505">
        <f t="shared" si="325"/>
        <v>182</v>
      </c>
      <c r="AV505" t="s">
        <v>19</v>
      </c>
      <c r="AW505">
        <v>202</v>
      </c>
      <c r="AX505" t="s">
        <v>19</v>
      </c>
      <c r="AY505">
        <v>202</v>
      </c>
      <c r="AZ505">
        <f t="shared" si="326"/>
        <v>202</v>
      </c>
      <c r="BA505">
        <f t="shared" si="327"/>
        <v>477</v>
      </c>
      <c r="BB505" t="s">
        <v>19</v>
      </c>
      <c r="BC505">
        <v>0</v>
      </c>
      <c r="BD505" t="s">
        <v>19</v>
      </c>
      <c r="BE505">
        <v>0</v>
      </c>
      <c r="BF505" t="s">
        <v>19</v>
      </c>
      <c r="BG505" t="s">
        <v>1172</v>
      </c>
      <c r="BI505">
        <v>100</v>
      </c>
      <c r="BK505">
        <v>50</v>
      </c>
      <c r="BQ505">
        <v>0</v>
      </c>
      <c r="BR505">
        <v>1.4916666666666667</v>
      </c>
      <c r="BS505">
        <v>0</v>
      </c>
      <c r="BT505">
        <v>1.1933333333333334</v>
      </c>
      <c r="BU505">
        <v>1.4916666666666667</v>
      </c>
      <c r="BV505">
        <v>1.1933333333333334</v>
      </c>
      <c r="BW505">
        <v>0</v>
      </c>
      <c r="BX505">
        <v>179</v>
      </c>
      <c r="BY505">
        <v>179</v>
      </c>
      <c r="BZ505">
        <v>0</v>
      </c>
      <c r="CA505">
        <v>1</v>
      </c>
      <c r="CB505">
        <v>1</v>
      </c>
      <c r="CC505">
        <v>0</v>
      </c>
      <c r="CD505">
        <v>1</v>
      </c>
      <c r="CE505">
        <v>1</v>
      </c>
      <c r="CF505">
        <v>-2</v>
      </c>
      <c r="CG505">
        <v>1.1933333333333334</v>
      </c>
      <c r="CH505">
        <v>179</v>
      </c>
      <c r="CI505">
        <v>1</v>
      </c>
      <c r="CJ505">
        <v>1</v>
      </c>
      <c r="CK505">
        <v>4.6500000000000004</v>
      </c>
      <c r="CL505">
        <v>1.8133333333333332</v>
      </c>
      <c r="CM505">
        <v>272</v>
      </c>
      <c r="CN505">
        <v>1</v>
      </c>
      <c r="CO505">
        <v>1</v>
      </c>
      <c r="CP505">
        <v>9.1666666666666661</v>
      </c>
      <c r="CQ505">
        <v>3.0266666666666668</v>
      </c>
      <c r="CR505">
        <v>454</v>
      </c>
      <c r="CS505">
        <v>1</v>
      </c>
      <c r="CT505">
        <v>1</v>
      </c>
      <c r="CU505">
        <v>15.9</v>
      </c>
      <c r="CV505">
        <v>4.3733333333333331</v>
      </c>
      <c r="CW505">
        <v>656</v>
      </c>
      <c r="CX505">
        <v>1</v>
      </c>
      <c r="CY505">
        <v>1</v>
      </c>
      <c r="CZ505">
        <v>15.9</v>
      </c>
      <c r="DA505">
        <v>4.3733333333333331</v>
      </c>
      <c r="DB505">
        <v>656</v>
      </c>
      <c r="DC505">
        <v>1</v>
      </c>
      <c r="DD505">
        <v>1</v>
      </c>
      <c r="DE505">
        <v>-2</v>
      </c>
      <c r="DF505">
        <v>4.3733333333333331</v>
      </c>
      <c r="DG505">
        <v>656</v>
      </c>
      <c r="DH505">
        <v>1</v>
      </c>
      <c r="DI505">
        <v>1</v>
      </c>
      <c r="DJ505">
        <v>-2</v>
      </c>
      <c r="DK505">
        <v>4.3733333333333331</v>
      </c>
      <c r="DL505">
        <v>656</v>
      </c>
      <c r="DM505">
        <v>1</v>
      </c>
      <c r="DN505">
        <v>1</v>
      </c>
      <c r="DO505">
        <v>0</v>
      </c>
      <c r="DP505" t="s">
        <v>3049</v>
      </c>
      <c r="DT505" t="s">
        <v>3032</v>
      </c>
      <c r="DU505" t="s">
        <v>2977</v>
      </c>
      <c r="DZ505">
        <v>0</v>
      </c>
      <c r="EA505">
        <v>20</v>
      </c>
      <c r="EB505">
        <v>10</v>
      </c>
      <c r="EC505">
        <v>0</v>
      </c>
      <c r="ED505">
        <v>0</v>
      </c>
      <c r="EE505">
        <v>0</v>
      </c>
      <c r="EF505">
        <v>100</v>
      </c>
      <c r="EG505">
        <v>0</v>
      </c>
      <c r="EK505">
        <v>100</v>
      </c>
    </row>
    <row r="506" spans="1:141" x14ac:dyDescent="0.25">
      <c r="A506" t="s">
        <v>601</v>
      </c>
      <c r="B506" t="s">
        <v>1048</v>
      </c>
      <c r="C506" t="s">
        <v>1161</v>
      </c>
      <c r="D506">
        <v>2</v>
      </c>
      <c r="E506" t="s">
        <v>1162</v>
      </c>
      <c r="F506" t="s">
        <v>1255</v>
      </c>
      <c r="G506" t="s">
        <v>1256</v>
      </c>
      <c r="H506" t="s">
        <v>2997</v>
      </c>
      <c r="I506" t="s">
        <v>566</v>
      </c>
      <c r="J506" t="s">
        <v>566</v>
      </c>
      <c r="K506" t="s">
        <v>1255</v>
      </c>
      <c r="L506" t="s">
        <v>1273</v>
      </c>
      <c r="M506">
        <v>333</v>
      </c>
      <c r="N506" t="s">
        <v>56</v>
      </c>
      <c r="O506" t="s">
        <v>1274</v>
      </c>
      <c r="P506" t="s">
        <v>566</v>
      </c>
      <c r="Q506" t="s">
        <v>566</v>
      </c>
      <c r="R506" t="s">
        <v>4116</v>
      </c>
      <c r="S506" t="s">
        <v>34</v>
      </c>
      <c r="T506" t="s">
        <v>797</v>
      </c>
      <c r="U506" t="s">
        <v>4410</v>
      </c>
      <c r="V506" t="s">
        <v>26</v>
      </c>
      <c r="W506">
        <v>7</v>
      </c>
      <c r="X506" t="s">
        <v>4371</v>
      </c>
      <c r="Y506">
        <v>500</v>
      </c>
      <c r="Z506">
        <v>-1</v>
      </c>
      <c r="AA506">
        <v>100</v>
      </c>
      <c r="AB506">
        <v>200</v>
      </c>
      <c r="AC506">
        <v>200</v>
      </c>
      <c r="AD506" t="s">
        <v>19</v>
      </c>
      <c r="AE506">
        <v>0</v>
      </c>
      <c r="AF506" t="s">
        <v>19</v>
      </c>
      <c r="AG506">
        <v>0</v>
      </c>
      <c r="AH506" t="s">
        <v>4975</v>
      </c>
      <c r="AI506">
        <v>355.5</v>
      </c>
      <c r="AJ506" t="s">
        <v>4376</v>
      </c>
      <c r="AK506">
        <v>355.5</v>
      </c>
      <c r="AL506">
        <f t="shared" si="322"/>
        <v>355.5</v>
      </c>
      <c r="AM506" t="s">
        <v>19</v>
      </c>
      <c r="AN506">
        <v>0</v>
      </c>
      <c r="AO506">
        <f t="shared" si="323"/>
        <v>0</v>
      </c>
      <c r="AP506" t="s">
        <v>19</v>
      </c>
      <c r="AQ506">
        <v>135</v>
      </c>
      <c r="AR506">
        <f t="shared" si="324"/>
        <v>135</v>
      </c>
      <c r="AS506" t="s">
        <v>19</v>
      </c>
      <c r="AT506">
        <v>182</v>
      </c>
      <c r="AU506">
        <f t="shared" si="325"/>
        <v>182</v>
      </c>
      <c r="AV506" t="s">
        <v>19</v>
      </c>
      <c r="AW506">
        <v>89</v>
      </c>
      <c r="AX506" t="s">
        <v>19</v>
      </c>
      <c r="AY506">
        <v>89</v>
      </c>
      <c r="AZ506">
        <f t="shared" si="326"/>
        <v>89</v>
      </c>
      <c r="BA506">
        <f t="shared" si="327"/>
        <v>406</v>
      </c>
      <c r="BB506" t="s">
        <v>19</v>
      </c>
      <c r="BC506">
        <v>0</v>
      </c>
      <c r="BD506" t="s">
        <v>19</v>
      </c>
      <c r="BE506">
        <v>0</v>
      </c>
      <c r="BF506" t="s">
        <v>19</v>
      </c>
      <c r="BG506" t="s">
        <v>1172</v>
      </c>
      <c r="BI506">
        <v>100</v>
      </c>
      <c r="BJ506">
        <v>80</v>
      </c>
      <c r="BK506">
        <v>80</v>
      </c>
      <c r="BL506">
        <v>40</v>
      </c>
      <c r="BM506">
        <v>80</v>
      </c>
      <c r="BN506">
        <v>40</v>
      </c>
      <c r="BO506">
        <v>40</v>
      </c>
      <c r="BP506">
        <v>40</v>
      </c>
      <c r="BQ506">
        <v>0</v>
      </c>
      <c r="BR506">
        <v>1.7775000000000001</v>
      </c>
      <c r="BS506">
        <v>0</v>
      </c>
      <c r="BT506">
        <v>0.71099999999999997</v>
      </c>
      <c r="BU506">
        <v>1.7775000000000001</v>
      </c>
      <c r="BV506">
        <v>0.71099999999999997</v>
      </c>
      <c r="BW506">
        <v>0</v>
      </c>
      <c r="BX506">
        <v>355.5</v>
      </c>
      <c r="BY506">
        <v>355.5</v>
      </c>
      <c r="BZ506">
        <v>0</v>
      </c>
      <c r="CA506">
        <v>1</v>
      </c>
      <c r="CB506">
        <v>1</v>
      </c>
      <c r="CC506">
        <v>0</v>
      </c>
      <c r="CD506">
        <v>0.71099999999999997</v>
      </c>
      <c r="CE506">
        <v>0.71099999999999997</v>
      </c>
      <c r="CF506">
        <v>-2</v>
      </c>
      <c r="CG506">
        <v>0.71099999999999997</v>
      </c>
      <c r="CH506">
        <v>355.5</v>
      </c>
      <c r="CJ506">
        <v>0.71099999999999997</v>
      </c>
      <c r="CK506">
        <v>1.8</v>
      </c>
      <c r="CL506">
        <v>0.98099999999999998</v>
      </c>
      <c r="CM506">
        <v>490.5</v>
      </c>
      <c r="CN506">
        <v>1</v>
      </c>
      <c r="CO506">
        <v>0.98099999999999998</v>
      </c>
      <c r="CP506">
        <v>2.1133333333333333</v>
      </c>
      <c r="CQ506">
        <v>1.345</v>
      </c>
      <c r="CR506">
        <v>672.5</v>
      </c>
      <c r="CS506">
        <v>1</v>
      </c>
      <c r="CT506">
        <v>1</v>
      </c>
      <c r="CU506">
        <v>2.0299999999999998</v>
      </c>
      <c r="CV506">
        <v>1.5229999999999999</v>
      </c>
      <c r="CW506">
        <v>761.5</v>
      </c>
      <c r="CX506">
        <v>1</v>
      </c>
      <c r="CY506">
        <v>1</v>
      </c>
      <c r="CZ506">
        <v>2.0299999999999998</v>
      </c>
      <c r="DA506">
        <v>1.5229999999999999</v>
      </c>
      <c r="DB506">
        <v>761.5</v>
      </c>
      <c r="DC506">
        <v>1</v>
      </c>
      <c r="DD506">
        <v>1</v>
      </c>
      <c r="DE506">
        <v>-2</v>
      </c>
      <c r="DF506">
        <v>1.5229999999999999</v>
      </c>
      <c r="DG506">
        <v>761.5</v>
      </c>
      <c r="DH506">
        <v>1</v>
      </c>
      <c r="DI506">
        <v>1</v>
      </c>
      <c r="DJ506">
        <v>0</v>
      </c>
      <c r="DK506">
        <v>1.5229999999999999</v>
      </c>
      <c r="DL506">
        <v>761.5</v>
      </c>
      <c r="DM506">
        <v>0</v>
      </c>
      <c r="DN506">
        <v>1</v>
      </c>
      <c r="DO506">
        <v>0</v>
      </c>
      <c r="DP506" t="s">
        <v>3049</v>
      </c>
      <c r="DT506" t="s">
        <v>3032</v>
      </c>
      <c r="DU506" t="s">
        <v>2977</v>
      </c>
      <c r="DZ506">
        <v>0</v>
      </c>
      <c r="EA506">
        <v>75</v>
      </c>
      <c r="EB506">
        <v>75</v>
      </c>
      <c r="EC506">
        <v>50</v>
      </c>
      <c r="ED506">
        <v>0</v>
      </c>
      <c r="EE506">
        <v>50</v>
      </c>
      <c r="EF506">
        <v>50</v>
      </c>
      <c r="EG506">
        <v>0</v>
      </c>
    </row>
    <row r="507" spans="1:141" x14ac:dyDescent="0.25">
      <c r="A507" t="s">
        <v>601</v>
      </c>
      <c r="B507" t="s">
        <v>1048</v>
      </c>
      <c r="C507" t="s">
        <v>1161</v>
      </c>
      <c r="D507">
        <v>2</v>
      </c>
      <c r="E507" t="s">
        <v>1162</v>
      </c>
      <c r="F507" t="s">
        <v>1255</v>
      </c>
      <c r="G507" t="s">
        <v>1256</v>
      </c>
      <c r="H507" t="s">
        <v>2997</v>
      </c>
      <c r="I507" t="s">
        <v>566</v>
      </c>
      <c r="J507" t="s">
        <v>566</v>
      </c>
      <c r="K507" t="s">
        <v>1255</v>
      </c>
      <c r="L507" t="s">
        <v>1275</v>
      </c>
      <c r="M507">
        <v>334</v>
      </c>
      <c r="N507" t="s">
        <v>56</v>
      </c>
      <c r="O507" t="s">
        <v>1276</v>
      </c>
      <c r="P507" t="s">
        <v>566</v>
      </c>
      <c r="Q507" t="s">
        <v>566</v>
      </c>
      <c r="R507" t="s">
        <v>4116</v>
      </c>
      <c r="S507" t="s">
        <v>64</v>
      </c>
      <c r="T507" t="s">
        <v>25</v>
      </c>
      <c r="U507" t="s">
        <v>2965</v>
      </c>
      <c r="V507" t="s">
        <v>26</v>
      </c>
      <c r="W507">
        <v>8</v>
      </c>
      <c r="X507" t="s">
        <v>4404</v>
      </c>
      <c r="Y507">
        <v>1</v>
      </c>
      <c r="Z507">
        <v>1</v>
      </c>
      <c r="AA507">
        <v>1</v>
      </c>
      <c r="AB507">
        <v>1</v>
      </c>
      <c r="AC507">
        <v>0.5</v>
      </c>
      <c r="AD507" t="s">
        <v>19</v>
      </c>
      <c r="AE507">
        <v>0</v>
      </c>
      <c r="AF507" t="s">
        <v>19</v>
      </c>
      <c r="AG507">
        <v>0.5</v>
      </c>
      <c r="AH507" t="s">
        <v>4976</v>
      </c>
      <c r="AI507">
        <v>0.5</v>
      </c>
      <c r="AJ507" t="s">
        <v>4977</v>
      </c>
      <c r="AK507">
        <v>0.5</v>
      </c>
      <c r="AL507">
        <f>+AK507</f>
        <v>0.5</v>
      </c>
      <c r="AM507" t="s">
        <v>19</v>
      </c>
      <c r="AN507">
        <v>0.5</v>
      </c>
      <c r="AP507" t="s">
        <v>19</v>
      </c>
      <c r="AQ507">
        <v>0.5</v>
      </c>
      <c r="AS507" t="s">
        <v>19</v>
      </c>
      <c r="AT507">
        <v>0.7</v>
      </c>
      <c r="AV507" t="s">
        <v>19</v>
      </c>
      <c r="AW507">
        <v>1</v>
      </c>
      <c r="AX507" t="s">
        <v>19</v>
      </c>
      <c r="AY507">
        <v>1</v>
      </c>
      <c r="BA507">
        <f>+AY507</f>
        <v>1</v>
      </c>
      <c r="BB507" t="s">
        <v>19</v>
      </c>
      <c r="BC507">
        <v>1</v>
      </c>
      <c r="BD507" t="s">
        <v>19</v>
      </c>
      <c r="BE507">
        <v>1</v>
      </c>
      <c r="BF507" t="s">
        <v>19</v>
      </c>
      <c r="BG507" t="s">
        <v>1172</v>
      </c>
      <c r="BQ507">
        <v>1.3333333333333333</v>
      </c>
      <c r="BR507">
        <v>1</v>
      </c>
      <c r="BS507">
        <v>0.5</v>
      </c>
      <c r="BT507">
        <v>0.5</v>
      </c>
      <c r="BU507">
        <v>1</v>
      </c>
      <c r="BV507">
        <v>0.5</v>
      </c>
      <c r="BW507">
        <v>0.5</v>
      </c>
      <c r="BX507">
        <v>0.5</v>
      </c>
      <c r="BY507">
        <v>0.5</v>
      </c>
      <c r="BZ507">
        <v>1</v>
      </c>
      <c r="CA507">
        <v>1</v>
      </c>
      <c r="CB507">
        <v>1</v>
      </c>
      <c r="CC507">
        <v>0.5</v>
      </c>
      <c r="CD507">
        <v>0.5</v>
      </c>
      <c r="CE507">
        <v>0.5</v>
      </c>
      <c r="CF507">
        <v>1</v>
      </c>
      <c r="CG507">
        <v>0.5</v>
      </c>
      <c r="CH507">
        <v>0.5</v>
      </c>
      <c r="CI507">
        <v>1</v>
      </c>
      <c r="CJ507">
        <v>0.5</v>
      </c>
      <c r="CK507">
        <v>1</v>
      </c>
      <c r="CL507">
        <v>0.5</v>
      </c>
      <c r="CM507">
        <v>0.5</v>
      </c>
      <c r="CN507">
        <v>1</v>
      </c>
      <c r="CO507">
        <v>0.5</v>
      </c>
      <c r="CP507">
        <v>0.7</v>
      </c>
      <c r="CQ507">
        <v>0.7</v>
      </c>
      <c r="CR507">
        <v>0.7</v>
      </c>
      <c r="CS507">
        <v>0.7</v>
      </c>
      <c r="CT507">
        <v>0.7</v>
      </c>
      <c r="CU507">
        <v>1</v>
      </c>
      <c r="CV507">
        <v>1</v>
      </c>
      <c r="CW507">
        <v>1</v>
      </c>
      <c r="CX507">
        <v>1</v>
      </c>
      <c r="CY507">
        <v>1</v>
      </c>
      <c r="CZ507">
        <v>1</v>
      </c>
      <c r="DA507">
        <v>1</v>
      </c>
      <c r="DB507">
        <v>1</v>
      </c>
      <c r="DC507">
        <v>1</v>
      </c>
      <c r="DD507">
        <v>1</v>
      </c>
      <c r="DE507">
        <v>1</v>
      </c>
      <c r="DF507">
        <v>1</v>
      </c>
      <c r="DG507">
        <v>1</v>
      </c>
      <c r="DH507">
        <v>1</v>
      </c>
      <c r="DI507">
        <v>1</v>
      </c>
      <c r="DJ507">
        <v>1</v>
      </c>
      <c r="DK507">
        <v>1</v>
      </c>
      <c r="DL507">
        <v>1</v>
      </c>
      <c r="DM507">
        <v>1</v>
      </c>
      <c r="DN507">
        <v>1</v>
      </c>
      <c r="DO507">
        <v>0</v>
      </c>
      <c r="DP507" t="s">
        <v>3049</v>
      </c>
      <c r="DT507" t="s">
        <v>3032</v>
      </c>
      <c r="DU507" t="s">
        <v>2977</v>
      </c>
      <c r="DZ507">
        <v>0.5</v>
      </c>
      <c r="EA507">
        <v>0.5</v>
      </c>
      <c r="EB507">
        <v>1</v>
      </c>
      <c r="EC507">
        <v>1</v>
      </c>
      <c r="ED507">
        <v>1</v>
      </c>
      <c r="EE507">
        <v>1</v>
      </c>
      <c r="EF507">
        <v>1</v>
      </c>
      <c r="EG507">
        <v>1</v>
      </c>
    </row>
    <row r="508" spans="1:141" x14ac:dyDescent="0.25">
      <c r="A508" t="s">
        <v>601</v>
      </c>
      <c r="B508" t="s">
        <v>1048</v>
      </c>
      <c r="C508" t="s">
        <v>1161</v>
      </c>
      <c r="D508">
        <v>2</v>
      </c>
      <c r="E508" t="s">
        <v>1162</v>
      </c>
      <c r="F508" t="s">
        <v>1255</v>
      </c>
      <c r="G508" t="s">
        <v>1256</v>
      </c>
      <c r="H508" t="s">
        <v>2997</v>
      </c>
      <c r="I508" t="s">
        <v>566</v>
      </c>
      <c r="J508" t="s">
        <v>566</v>
      </c>
      <c r="K508" t="s">
        <v>1255</v>
      </c>
      <c r="L508" t="s">
        <v>1277</v>
      </c>
      <c r="M508">
        <v>335</v>
      </c>
      <c r="N508" t="s">
        <v>56</v>
      </c>
      <c r="O508" t="s">
        <v>1278</v>
      </c>
      <c r="P508" t="s">
        <v>566</v>
      </c>
      <c r="Q508" t="s">
        <v>566</v>
      </c>
      <c r="R508" t="s">
        <v>4116</v>
      </c>
      <c r="S508" t="s">
        <v>34</v>
      </c>
      <c r="T508" t="s">
        <v>52</v>
      </c>
      <c r="U508" t="s">
        <v>2991</v>
      </c>
      <c r="V508" t="s">
        <v>26</v>
      </c>
      <c r="W508">
        <v>9</v>
      </c>
      <c r="X508" t="s">
        <v>4404</v>
      </c>
      <c r="Y508">
        <v>3</v>
      </c>
      <c r="Z508">
        <v>-1</v>
      </c>
      <c r="AA508">
        <v>1</v>
      </c>
      <c r="AB508">
        <v>1</v>
      </c>
      <c r="AC508">
        <v>1</v>
      </c>
      <c r="AD508" t="s">
        <v>19</v>
      </c>
      <c r="AE508">
        <v>0</v>
      </c>
      <c r="AF508" t="s">
        <v>19</v>
      </c>
      <c r="AG508">
        <v>1</v>
      </c>
      <c r="AH508" t="s">
        <v>4978</v>
      </c>
      <c r="AI508">
        <v>1</v>
      </c>
      <c r="AJ508" t="s">
        <v>4376</v>
      </c>
      <c r="AK508">
        <v>1</v>
      </c>
      <c r="AL508">
        <f t="shared" ref="AL508:AL517" si="328">+AG508+AK508</f>
        <v>2</v>
      </c>
      <c r="AM508" t="s">
        <v>19</v>
      </c>
      <c r="AN508">
        <v>0</v>
      </c>
      <c r="AO508">
        <f t="shared" ref="AO508:AO517" si="329">+IF(AND(AN508&lt;&gt;-1,AN508&lt;&gt;-2),AN508,0)</f>
        <v>0</v>
      </c>
      <c r="AP508" t="s">
        <v>19</v>
      </c>
      <c r="AQ508">
        <v>1</v>
      </c>
      <c r="AR508">
        <f t="shared" ref="AR508:AR517" si="330">+IF(AND(AQ508&lt;&gt;-1,AQ508&lt;&gt;-2),AQ508,0)</f>
        <v>1</v>
      </c>
      <c r="AS508" t="s">
        <v>19</v>
      </c>
      <c r="AT508">
        <v>0</v>
      </c>
      <c r="AU508">
        <f t="shared" ref="AU508:AU517" si="331">+IF(AND(AT508&lt;&gt;-1,AT508&lt;&gt;-2),AT508,0)</f>
        <v>0</v>
      </c>
      <c r="AV508" t="s">
        <v>19</v>
      </c>
      <c r="AW508">
        <v>0</v>
      </c>
      <c r="AX508" t="s">
        <v>19</v>
      </c>
      <c r="AY508">
        <v>0</v>
      </c>
      <c r="AZ508">
        <f t="shared" ref="AZ508:AZ517" si="332">+IF(AND(AY508&lt;&gt;-1,AY508&lt;&gt;-2),AY508,0)</f>
        <v>0</v>
      </c>
      <c r="BA508">
        <f t="shared" ref="BA508:BA517" si="333">+AO508+AR508+AU508+AZ508</f>
        <v>1</v>
      </c>
      <c r="BB508" t="s">
        <v>19</v>
      </c>
      <c r="BC508">
        <v>0</v>
      </c>
      <c r="BD508" t="s">
        <v>19</v>
      </c>
      <c r="BE508">
        <v>0</v>
      </c>
      <c r="BF508" t="s">
        <v>19</v>
      </c>
      <c r="BG508" t="s">
        <v>1172</v>
      </c>
      <c r="BK508">
        <v>1</v>
      </c>
      <c r="BN508">
        <v>1</v>
      </c>
      <c r="BP508">
        <v>1</v>
      </c>
      <c r="BQ508">
        <v>1.3333333333333333</v>
      </c>
      <c r="BR508">
        <v>2</v>
      </c>
      <c r="BS508">
        <v>0.33333333333333331</v>
      </c>
      <c r="BT508">
        <v>0.66666666666666663</v>
      </c>
      <c r="BU508">
        <v>2</v>
      </c>
      <c r="BV508">
        <v>0.66666666666666663</v>
      </c>
      <c r="BW508">
        <v>1</v>
      </c>
      <c r="BX508">
        <v>2</v>
      </c>
      <c r="BY508">
        <v>2</v>
      </c>
      <c r="BZ508">
        <v>1</v>
      </c>
      <c r="CA508">
        <v>1</v>
      </c>
      <c r="CB508">
        <v>1</v>
      </c>
      <c r="CC508">
        <v>0.33333333333333331</v>
      </c>
      <c r="CD508">
        <v>0.66666666666666663</v>
      </c>
      <c r="CE508">
        <v>0.66666666666666663</v>
      </c>
      <c r="CF508">
        <v>-2</v>
      </c>
      <c r="CG508">
        <v>0.66666666666666663</v>
      </c>
      <c r="CH508">
        <v>2</v>
      </c>
      <c r="CJ508">
        <v>0.66666666666666663</v>
      </c>
      <c r="CK508">
        <v>1</v>
      </c>
      <c r="CL508">
        <v>1</v>
      </c>
      <c r="CM508">
        <v>3</v>
      </c>
      <c r="CN508">
        <v>1</v>
      </c>
      <c r="CO508">
        <v>1</v>
      </c>
      <c r="CP508">
        <v>1</v>
      </c>
      <c r="CQ508">
        <v>1</v>
      </c>
      <c r="CR508">
        <v>3</v>
      </c>
      <c r="CS508">
        <v>1</v>
      </c>
      <c r="CT508">
        <v>1</v>
      </c>
      <c r="CU508">
        <v>1</v>
      </c>
      <c r="CV508">
        <v>1</v>
      </c>
      <c r="CW508">
        <v>3</v>
      </c>
      <c r="CX508">
        <v>1</v>
      </c>
      <c r="CY508">
        <v>1</v>
      </c>
      <c r="CZ508">
        <v>1</v>
      </c>
      <c r="DA508">
        <v>1</v>
      </c>
      <c r="DB508">
        <v>3</v>
      </c>
      <c r="DC508">
        <v>1</v>
      </c>
      <c r="DD508">
        <v>1</v>
      </c>
      <c r="DE508">
        <v>-1</v>
      </c>
      <c r="DF508">
        <v>1</v>
      </c>
      <c r="DG508">
        <v>3</v>
      </c>
      <c r="DH508">
        <v>1</v>
      </c>
      <c r="DI508">
        <v>1</v>
      </c>
      <c r="DJ508">
        <v>-1</v>
      </c>
      <c r="DK508">
        <v>1</v>
      </c>
      <c r="DL508">
        <v>3</v>
      </c>
      <c r="DM508">
        <v>1</v>
      </c>
      <c r="DN508">
        <v>1</v>
      </c>
      <c r="DO508">
        <v>0</v>
      </c>
      <c r="DP508" t="s">
        <v>3049</v>
      </c>
      <c r="DT508" t="s">
        <v>3032</v>
      </c>
      <c r="DU508" t="s">
        <v>2977</v>
      </c>
      <c r="DZ508">
        <v>0</v>
      </c>
      <c r="EA508">
        <v>1</v>
      </c>
      <c r="EB508">
        <v>0</v>
      </c>
      <c r="EC508">
        <v>0</v>
      </c>
      <c r="ED508">
        <v>-1</v>
      </c>
      <c r="EE508">
        <v>-1</v>
      </c>
      <c r="EF508">
        <v>-1</v>
      </c>
      <c r="EG508">
        <v>-1</v>
      </c>
      <c r="EK508">
        <v>-1</v>
      </c>
    </row>
    <row r="509" spans="1:141" x14ac:dyDescent="0.25">
      <c r="A509" t="s">
        <v>601</v>
      </c>
      <c r="B509" t="s">
        <v>1048</v>
      </c>
      <c r="C509" t="s">
        <v>1161</v>
      </c>
      <c r="D509">
        <v>2</v>
      </c>
      <c r="E509" t="s">
        <v>1162</v>
      </c>
      <c r="F509" t="s">
        <v>1279</v>
      </c>
      <c r="G509" t="s">
        <v>1280</v>
      </c>
      <c r="H509" t="s">
        <v>2997</v>
      </c>
      <c r="I509" t="s">
        <v>566</v>
      </c>
      <c r="J509" t="s">
        <v>566</v>
      </c>
      <c r="K509" t="s">
        <v>1279</v>
      </c>
      <c r="L509" t="s">
        <v>1281</v>
      </c>
      <c r="M509">
        <v>336</v>
      </c>
      <c r="N509" t="s">
        <v>56</v>
      </c>
      <c r="O509" t="s">
        <v>1282</v>
      </c>
      <c r="P509" t="s">
        <v>566</v>
      </c>
      <c r="Q509" t="s">
        <v>566</v>
      </c>
      <c r="R509" t="s">
        <v>4116</v>
      </c>
      <c r="S509" t="s">
        <v>34</v>
      </c>
      <c r="T509" t="s">
        <v>797</v>
      </c>
      <c r="U509" t="s">
        <v>4410</v>
      </c>
      <c r="V509" t="s">
        <v>26</v>
      </c>
      <c r="W509">
        <v>1</v>
      </c>
      <c r="X509" t="s">
        <v>3670</v>
      </c>
      <c r="Y509">
        <v>1785</v>
      </c>
      <c r="Z509">
        <v>54</v>
      </c>
      <c r="AA509">
        <v>229</v>
      </c>
      <c r="AB509">
        <v>631</v>
      </c>
      <c r="AC509">
        <v>871</v>
      </c>
      <c r="AD509" t="s">
        <v>19</v>
      </c>
      <c r="AE509">
        <v>6478</v>
      </c>
      <c r="AF509" t="s">
        <v>19</v>
      </c>
      <c r="AG509">
        <v>0</v>
      </c>
      <c r="AH509" t="s">
        <v>4979</v>
      </c>
      <c r="AI509">
        <v>355.5</v>
      </c>
      <c r="AJ509" t="s">
        <v>4376</v>
      </c>
      <c r="AK509">
        <v>459.5</v>
      </c>
      <c r="AL509">
        <f t="shared" si="328"/>
        <v>459.5</v>
      </c>
      <c r="AM509" t="s">
        <v>19</v>
      </c>
      <c r="AN509">
        <v>0</v>
      </c>
      <c r="AO509">
        <f t="shared" si="329"/>
        <v>0</v>
      </c>
      <c r="AP509" t="s">
        <v>19</v>
      </c>
      <c r="AQ509">
        <v>85</v>
      </c>
      <c r="AR509">
        <f t="shared" si="330"/>
        <v>85</v>
      </c>
      <c r="AS509" t="s">
        <v>19</v>
      </c>
      <c r="AT509">
        <v>123</v>
      </c>
      <c r="AU509">
        <f t="shared" si="331"/>
        <v>123</v>
      </c>
      <c r="AV509" t="s">
        <v>19</v>
      </c>
      <c r="AW509">
        <v>589</v>
      </c>
      <c r="AX509" t="s">
        <v>19</v>
      </c>
      <c r="AY509">
        <v>589</v>
      </c>
      <c r="AZ509">
        <f t="shared" si="332"/>
        <v>589</v>
      </c>
      <c r="BA509">
        <f t="shared" si="333"/>
        <v>797</v>
      </c>
      <c r="BB509" t="s">
        <v>19</v>
      </c>
      <c r="BC509">
        <v>0</v>
      </c>
      <c r="BD509" t="s">
        <v>19</v>
      </c>
      <c r="BE509">
        <v>0</v>
      </c>
      <c r="BF509" t="s">
        <v>19</v>
      </c>
      <c r="BG509" t="s">
        <v>4973</v>
      </c>
      <c r="BH509">
        <v>25</v>
      </c>
      <c r="BI509">
        <v>250</v>
      </c>
      <c r="BJ509">
        <v>250</v>
      </c>
      <c r="BK509">
        <v>200</v>
      </c>
      <c r="BL509">
        <v>200</v>
      </c>
      <c r="BM509">
        <v>210</v>
      </c>
      <c r="BN509">
        <v>200</v>
      </c>
      <c r="BO509">
        <v>200</v>
      </c>
      <c r="BP509">
        <v>250</v>
      </c>
      <c r="BQ509">
        <v>0</v>
      </c>
      <c r="BR509">
        <v>0.40815154994259473</v>
      </c>
      <c r="BS509">
        <v>0</v>
      </c>
      <c r="BT509">
        <v>0.1991596638655462</v>
      </c>
      <c r="BU509">
        <v>0.5275545350172216</v>
      </c>
      <c r="BV509">
        <v>0.25742296918767504</v>
      </c>
      <c r="BW509">
        <v>0</v>
      </c>
      <c r="BX509">
        <v>355.5</v>
      </c>
      <c r="BY509">
        <v>459.5</v>
      </c>
      <c r="BZ509">
        <v>0</v>
      </c>
      <c r="CA509">
        <v>0.40815154994259473</v>
      </c>
      <c r="CB509">
        <v>0.5275545350172216</v>
      </c>
      <c r="CC509">
        <v>0</v>
      </c>
      <c r="CD509">
        <v>0.1991596638655462</v>
      </c>
      <c r="CE509">
        <v>0.25742296918767504</v>
      </c>
      <c r="CF509">
        <v>-2</v>
      </c>
      <c r="CG509">
        <v>0.25742296918767504</v>
      </c>
      <c r="CH509">
        <v>459.5</v>
      </c>
      <c r="CJ509">
        <v>0.25742296918767504</v>
      </c>
      <c r="CK509">
        <v>0.42499999999999999</v>
      </c>
      <c r="CL509">
        <v>0.30504201680672272</v>
      </c>
      <c r="CM509">
        <v>544.5</v>
      </c>
      <c r="CN509">
        <v>0.42499999999999999</v>
      </c>
      <c r="CO509">
        <v>0.30504201680672272</v>
      </c>
      <c r="CP509">
        <v>0.4622222222222222</v>
      </c>
      <c r="CQ509">
        <v>0.37394957983193278</v>
      </c>
      <c r="CR509">
        <v>667.5</v>
      </c>
      <c r="CS509">
        <v>0.4622222222222222</v>
      </c>
      <c r="CT509">
        <v>0.37394957983193278</v>
      </c>
      <c r="CU509">
        <v>1.2630744849445326</v>
      </c>
      <c r="CV509">
        <v>0.70392156862745103</v>
      </c>
      <c r="CW509">
        <v>1256.5</v>
      </c>
      <c r="CX509">
        <v>1</v>
      </c>
      <c r="CY509">
        <v>0.70392156862745103</v>
      </c>
      <c r="CZ509">
        <v>1.2630744849445326</v>
      </c>
      <c r="DA509">
        <v>0.70392156862745103</v>
      </c>
      <c r="DB509">
        <v>1256.5</v>
      </c>
      <c r="DC509">
        <v>1</v>
      </c>
      <c r="DD509">
        <v>0.70392156862745103</v>
      </c>
      <c r="DE509">
        <v>-2</v>
      </c>
      <c r="DF509">
        <v>0.70392156862745103</v>
      </c>
      <c r="DG509">
        <v>1256.5</v>
      </c>
      <c r="DI509">
        <v>0.70392156862745103</v>
      </c>
      <c r="DJ509">
        <v>0</v>
      </c>
      <c r="DK509">
        <v>0.70392156862745103</v>
      </c>
      <c r="DL509">
        <v>1256.5</v>
      </c>
      <c r="DM509">
        <v>0</v>
      </c>
      <c r="DN509">
        <v>0.70392156862745103</v>
      </c>
      <c r="DO509">
        <v>0</v>
      </c>
      <c r="DP509" t="s">
        <v>3049</v>
      </c>
      <c r="DT509" t="s">
        <v>3032</v>
      </c>
      <c r="DU509" t="s">
        <v>2977</v>
      </c>
      <c r="DZ509">
        <v>0</v>
      </c>
      <c r="EA509">
        <v>200</v>
      </c>
      <c r="EB509">
        <v>250</v>
      </c>
      <c r="EC509">
        <v>181</v>
      </c>
      <c r="ED509">
        <v>0</v>
      </c>
      <c r="EE509">
        <v>300</v>
      </c>
      <c r="EF509">
        <v>229</v>
      </c>
      <c r="EG509">
        <v>0</v>
      </c>
      <c r="EK509">
        <v>529</v>
      </c>
    </row>
    <row r="510" spans="1:141" x14ac:dyDescent="0.25">
      <c r="A510" t="s">
        <v>601</v>
      </c>
      <c r="B510" t="s">
        <v>1048</v>
      </c>
      <c r="C510" t="s">
        <v>1161</v>
      </c>
      <c r="D510">
        <v>2</v>
      </c>
      <c r="E510" t="s">
        <v>1162</v>
      </c>
      <c r="F510" t="s">
        <v>1279</v>
      </c>
      <c r="G510" t="s">
        <v>1280</v>
      </c>
      <c r="H510" t="s">
        <v>2997</v>
      </c>
      <c r="I510" t="s">
        <v>566</v>
      </c>
      <c r="J510" t="s">
        <v>566</v>
      </c>
      <c r="K510" t="s">
        <v>1279</v>
      </c>
      <c r="L510" t="s">
        <v>1283</v>
      </c>
      <c r="M510">
        <v>337</v>
      </c>
      <c r="N510" t="s">
        <v>56</v>
      </c>
      <c r="O510" t="s">
        <v>1284</v>
      </c>
      <c r="P510" t="s">
        <v>566</v>
      </c>
      <c r="Q510" t="s">
        <v>566</v>
      </c>
      <c r="R510" t="s">
        <v>4116</v>
      </c>
      <c r="S510" t="s">
        <v>34</v>
      </c>
      <c r="T510" t="s">
        <v>52</v>
      </c>
      <c r="U510" t="s">
        <v>2991</v>
      </c>
      <c r="V510" t="s">
        <v>26</v>
      </c>
      <c r="W510">
        <v>2</v>
      </c>
      <c r="X510" t="s">
        <v>640</v>
      </c>
      <c r="Y510">
        <v>848000</v>
      </c>
      <c r="Z510">
        <v>78729</v>
      </c>
      <c r="AA510">
        <v>233827</v>
      </c>
      <c r="AB510">
        <v>467655</v>
      </c>
      <c r="AC510">
        <v>67789</v>
      </c>
      <c r="AD510" t="s">
        <v>19</v>
      </c>
      <c r="AE510">
        <v>0</v>
      </c>
      <c r="AF510" t="s">
        <v>19</v>
      </c>
      <c r="AG510">
        <v>0</v>
      </c>
      <c r="AH510" t="s">
        <v>19</v>
      </c>
      <c r="AI510">
        <v>107526</v>
      </c>
      <c r="AJ510" t="s">
        <v>19</v>
      </c>
      <c r="AK510">
        <v>107526</v>
      </c>
      <c r="AL510">
        <f t="shared" si="328"/>
        <v>107526</v>
      </c>
      <c r="AM510" t="s">
        <v>19</v>
      </c>
      <c r="AN510">
        <v>0</v>
      </c>
      <c r="AO510">
        <f t="shared" si="329"/>
        <v>0</v>
      </c>
      <c r="AP510" t="s">
        <v>19</v>
      </c>
      <c r="AQ510">
        <v>166663</v>
      </c>
      <c r="AR510">
        <f t="shared" si="330"/>
        <v>166663</v>
      </c>
      <c r="AS510" t="s">
        <v>19</v>
      </c>
      <c r="AT510">
        <v>186555</v>
      </c>
      <c r="AU510">
        <f t="shared" si="331"/>
        <v>186555</v>
      </c>
      <c r="AV510" t="s">
        <v>19</v>
      </c>
      <c r="AW510">
        <v>304400</v>
      </c>
      <c r="AX510" t="s">
        <v>19</v>
      </c>
      <c r="AY510">
        <v>304400</v>
      </c>
      <c r="AZ510">
        <f t="shared" si="332"/>
        <v>304400</v>
      </c>
      <c r="BA510">
        <f t="shared" si="333"/>
        <v>657618</v>
      </c>
      <c r="BB510" t="s">
        <v>19</v>
      </c>
      <c r="BC510">
        <v>0</v>
      </c>
      <c r="BD510" t="s">
        <v>19</v>
      </c>
      <c r="BE510">
        <v>0</v>
      </c>
      <c r="BF510" t="s">
        <v>19</v>
      </c>
      <c r="BG510" t="s">
        <v>1172</v>
      </c>
      <c r="BH510">
        <v>48000</v>
      </c>
      <c r="BI510">
        <v>100000</v>
      </c>
      <c r="BJ510">
        <v>100000</v>
      </c>
      <c r="BK510">
        <v>100000</v>
      </c>
      <c r="BL510">
        <v>100000</v>
      </c>
      <c r="BM510">
        <v>100000</v>
      </c>
      <c r="BN510">
        <v>100000</v>
      </c>
      <c r="BO510">
        <v>100000</v>
      </c>
      <c r="BP510">
        <v>100000</v>
      </c>
      <c r="BQ510">
        <v>0</v>
      </c>
      <c r="BR510">
        <v>1.5861865494401746</v>
      </c>
      <c r="BS510">
        <v>0</v>
      </c>
      <c r="BT510">
        <v>0.12679952830188679</v>
      </c>
      <c r="BU510">
        <v>1.5861865494401746</v>
      </c>
      <c r="BV510">
        <v>0.12679952830188679</v>
      </c>
      <c r="BW510">
        <v>0</v>
      </c>
      <c r="BX510">
        <v>107526</v>
      </c>
      <c r="BY510">
        <v>107526</v>
      </c>
      <c r="BZ510">
        <v>0</v>
      </c>
      <c r="CA510">
        <v>1</v>
      </c>
      <c r="CB510">
        <v>1</v>
      </c>
      <c r="CC510">
        <v>0</v>
      </c>
      <c r="CD510">
        <v>0.12679952830188679</v>
      </c>
      <c r="CE510">
        <v>0.12679952830188679</v>
      </c>
      <c r="CF510">
        <v>-2</v>
      </c>
      <c r="CG510">
        <v>0.12679952830188679</v>
      </c>
      <c r="CH510">
        <v>107526</v>
      </c>
      <c r="CJ510">
        <v>0.12679952830188679</v>
      </c>
      <c r="CK510">
        <v>1.1110866666666666</v>
      </c>
      <c r="CL510">
        <v>0.3233360849056604</v>
      </c>
      <c r="CM510">
        <v>274189</v>
      </c>
      <c r="CN510">
        <v>1</v>
      </c>
      <c r="CO510">
        <v>0.3233360849056604</v>
      </c>
      <c r="CP510">
        <v>1.1773933333333333</v>
      </c>
      <c r="CQ510">
        <v>0.54333018867924532</v>
      </c>
      <c r="CR510">
        <v>460744</v>
      </c>
      <c r="CS510">
        <v>1</v>
      </c>
      <c r="CT510">
        <v>0.54333018867924532</v>
      </c>
      <c r="CU510">
        <v>1.4062032908875133</v>
      </c>
      <c r="CV510">
        <v>0.90229245283018866</v>
      </c>
      <c r="CW510">
        <v>765144</v>
      </c>
      <c r="CX510">
        <v>1</v>
      </c>
      <c r="CY510">
        <v>0.90229245283018866</v>
      </c>
      <c r="CZ510">
        <v>1.4062032908875133</v>
      </c>
      <c r="DA510">
        <v>0.90229245283018866</v>
      </c>
      <c r="DB510">
        <v>765144</v>
      </c>
      <c r="DC510">
        <v>1</v>
      </c>
      <c r="DD510">
        <v>0.90229245283018866</v>
      </c>
      <c r="DE510">
        <v>-2</v>
      </c>
      <c r="DF510">
        <v>0.90229245283018866</v>
      </c>
      <c r="DG510">
        <v>765144</v>
      </c>
      <c r="DI510">
        <v>0.90229245283018866</v>
      </c>
      <c r="DJ510">
        <v>-2</v>
      </c>
      <c r="DK510">
        <v>0.90229245283018866</v>
      </c>
      <c r="DL510">
        <v>765144</v>
      </c>
      <c r="DN510">
        <v>0.90229245283018866</v>
      </c>
      <c r="DO510">
        <v>0</v>
      </c>
      <c r="DP510" t="s">
        <v>3049</v>
      </c>
      <c r="DT510" t="s">
        <v>3032</v>
      </c>
      <c r="DU510" t="s">
        <v>2977</v>
      </c>
      <c r="DZ510">
        <v>0</v>
      </c>
      <c r="EA510">
        <v>150000</v>
      </c>
      <c r="EB510">
        <v>150000</v>
      </c>
      <c r="EC510">
        <v>167655</v>
      </c>
      <c r="ED510">
        <v>0</v>
      </c>
      <c r="EE510">
        <v>0</v>
      </c>
      <c r="EF510">
        <v>82856</v>
      </c>
      <c r="EG510">
        <v>0</v>
      </c>
      <c r="EK510">
        <v>82856</v>
      </c>
    </row>
    <row r="511" spans="1:141" x14ac:dyDescent="0.25">
      <c r="A511" t="s">
        <v>601</v>
      </c>
      <c r="B511" t="s">
        <v>1048</v>
      </c>
      <c r="C511" t="s">
        <v>1161</v>
      </c>
      <c r="D511">
        <v>2</v>
      </c>
      <c r="E511" t="s">
        <v>1162</v>
      </c>
      <c r="F511" t="s">
        <v>1279</v>
      </c>
      <c r="G511" t="s">
        <v>1280</v>
      </c>
      <c r="H511" t="s">
        <v>2997</v>
      </c>
      <c r="I511" t="s">
        <v>566</v>
      </c>
      <c r="J511" t="s">
        <v>566</v>
      </c>
      <c r="K511" t="s">
        <v>1279</v>
      </c>
      <c r="L511" t="s">
        <v>1285</v>
      </c>
      <c r="M511">
        <v>338</v>
      </c>
      <c r="N511" t="s">
        <v>56</v>
      </c>
      <c r="O511" t="s">
        <v>1286</v>
      </c>
      <c r="P511" t="s">
        <v>566</v>
      </c>
      <c r="Q511" t="s">
        <v>566</v>
      </c>
      <c r="R511" t="s">
        <v>4116</v>
      </c>
      <c r="S511" t="s">
        <v>34</v>
      </c>
      <c r="T511" t="s">
        <v>52</v>
      </c>
      <c r="U511" t="s">
        <v>2991</v>
      </c>
      <c r="V511" t="s">
        <v>26</v>
      </c>
      <c r="W511">
        <v>3</v>
      </c>
      <c r="X511" t="s">
        <v>3520</v>
      </c>
      <c r="Y511">
        <v>200</v>
      </c>
      <c r="Z511">
        <v>17</v>
      </c>
      <c r="AA511">
        <v>69</v>
      </c>
      <c r="AB511">
        <v>69</v>
      </c>
      <c r="AC511">
        <v>45</v>
      </c>
      <c r="AD511" t="s">
        <v>19</v>
      </c>
      <c r="AE511">
        <v>0</v>
      </c>
      <c r="AF511" t="s">
        <v>19</v>
      </c>
      <c r="AG511">
        <v>0</v>
      </c>
      <c r="AH511" t="s">
        <v>4980</v>
      </c>
      <c r="AI511">
        <v>104</v>
      </c>
      <c r="AJ511" t="s">
        <v>4376</v>
      </c>
      <c r="AK511">
        <v>104</v>
      </c>
      <c r="AL511">
        <f t="shared" si="328"/>
        <v>104</v>
      </c>
      <c r="AM511" t="s">
        <v>19</v>
      </c>
      <c r="AN511">
        <v>0</v>
      </c>
      <c r="AO511">
        <f t="shared" si="329"/>
        <v>0</v>
      </c>
      <c r="AP511" t="s">
        <v>19</v>
      </c>
      <c r="AQ511">
        <v>50</v>
      </c>
      <c r="AR511">
        <f t="shared" si="330"/>
        <v>50</v>
      </c>
      <c r="AS511" t="s">
        <v>19</v>
      </c>
      <c r="AT511">
        <v>22</v>
      </c>
      <c r="AU511">
        <f t="shared" si="331"/>
        <v>22</v>
      </c>
      <c r="AV511" t="s">
        <v>19</v>
      </c>
      <c r="AW511">
        <v>7</v>
      </c>
      <c r="AX511" t="s">
        <v>19</v>
      </c>
      <c r="AY511">
        <v>7</v>
      </c>
      <c r="AZ511">
        <f t="shared" si="332"/>
        <v>7</v>
      </c>
      <c r="BA511">
        <f t="shared" si="333"/>
        <v>79</v>
      </c>
      <c r="BB511" t="s">
        <v>19</v>
      </c>
      <c r="BC511">
        <v>0</v>
      </c>
      <c r="BD511" t="s">
        <v>19</v>
      </c>
      <c r="BE511">
        <v>0</v>
      </c>
      <c r="BF511" t="s">
        <v>19</v>
      </c>
      <c r="BG511" t="s">
        <v>4973</v>
      </c>
      <c r="BI511">
        <v>30</v>
      </c>
      <c r="BJ511">
        <v>20</v>
      </c>
      <c r="BK511">
        <v>30</v>
      </c>
      <c r="BL511">
        <v>20</v>
      </c>
      <c r="BM511">
        <v>20</v>
      </c>
      <c r="BN511">
        <v>30</v>
      </c>
      <c r="BO511">
        <v>30</v>
      </c>
      <c r="BP511">
        <v>20</v>
      </c>
      <c r="BQ511">
        <v>0</v>
      </c>
      <c r="BR511">
        <v>2.3111111111111109</v>
      </c>
      <c r="BS511">
        <v>0</v>
      </c>
      <c r="BT511">
        <v>0.52</v>
      </c>
      <c r="BU511">
        <v>2.3111111111111109</v>
      </c>
      <c r="BV511">
        <v>0.52</v>
      </c>
      <c r="BW511">
        <v>0</v>
      </c>
      <c r="BX511">
        <v>104</v>
      </c>
      <c r="BY511">
        <v>104</v>
      </c>
      <c r="BZ511">
        <v>0</v>
      </c>
      <c r="CA511">
        <v>1</v>
      </c>
      <c r="CB511">
        <v>1</v>
      </c>
      <c r="CC511">
        <v>0</v>
      </c>
      <c r="CD511">
        <v>0.52</v>
      </c>
      <c r="CE511">
        <v>0.52</v>
      </c>
      <c r="CF511">
        <v>0</v>
      </c>
      <c r="CG511">
        <v>0.52</v>
      </c>
      <c r="CH511">
        <v>104</v>
      </c>
      <c r="CI511">
        <v>0</v>
      </c>
      <c r="CJ511">
        <v>0.52</v>
      </c>
      <c r="CK511">
        <v>1</v>
      </c>
      <c r="CL511">
        <v>0.77</v>
      </c>
      <c r="CM511">
        <v>154</v>
      </c>
      <c r="CN511">
        <v>1</v>
      </c>
      <c r="CO511">
        <v>0.77</v>
      </c>
      <c r="CP511">
        <v>1.2</v>
      </c>
      <c r="CQ511">
        <v>0.88</v>
      </c>
      <c r="CR511">
        <v>176</v>
      </c>
      <c r="CS511">
        <v>1</v>
      </c>
      <c r="CT511">
        <v>0.88</v>
      </c>
      <c r="CU511">
        <v>1.144927536231884</v>
      </c>
      <c r="CV511">
        <v>0.91500000000000004</v>
      </c>
      <c r="CW511">
        <v>183</v>
      </c>
      <c r="CX511">
        <v>1</v>
      </c>
      <c r="CY511">
        <v>0.91500000000000004</v>
      </c>
      <c r="CZ511">
        <v>1.144927536231884</v>
      </c>
      <c r="DA511">
        <v>0.91500000000000004</v>
      </c>
      <c r="DB511">
        <v>183</v>
      </c>
      <c r="DC511">
        <v>1</v>
      </c>
      <c r="DD511">
        <v>0.91500000000000004</v>
      </c>
      <c r="DE511">
        <v>-2</v>
      </c>
      <c r="DF511">
        <v>0.91500000000000004</v>
      </c>
      <c r="DG511">
        <v>183</v>
      </c>
      <c r="DI511">
        <v>0.91500000000000004</v>
      </c>
      <c r="DJ511">
        <v>0</v>
      </c>
      <c r="DK511">
        <v>0.91500000000000004</v>
      </c>
      <c r="DL511">
        <v>183</v>
      </c>
      <c r="DM511">
        <v>0</v>
      </c>
      <c r="DN511">
        <v>0.91500000000000004</v>
      </c>
      <c r="DO511">
        <v>0</v>
      </c>
      <c r="DP511" t="s">
        <v>3049</v>
      </c>
      <c r="DT511" t="s">
        <v>3032</v>
      </c>
      <c r="DU511" t="s">
        <v>2977</v>
      </c>
      <c r="DZ511">
        <v>20</v>
      </c>
      <c r="EA511">
        <v>30</v>
      </c>
      <c r="EB511">
        <v>10</v>
      </c>
      <c r="EC511">
        <v>9</v>
      </c>
      <c r="ED511">
        <v>0</v>
      </c>
      <c r="EE511">
        <v>7</v>
      </c>
      <c r="EF511">
        <v>10</v>
      </c>
      <c r="EG511">
        <v>0</v>
      </c>
      <c r="EK511">
        <v>17</v>
      </c>
    </row>
    <row r="512" spans="1:141" x14ac:dyDescent="0.25">
      <c r="A512" t="s">
        <v>601</v>
      </c>
      <c r="B512" t="s">
        <v>1048</v>
      </c>
      <c r="C512" t="s">
        <v>1161</v>
      </c>
      <c r="D512">
        <v>2</v>
      </c>
      <c r="E512" t="s">
        <v>1162</v>
      </c>
      <c r="F512" t="s">
        <v>1279</v>
      </c>
      <c r="G512" t="s">
        <v>1280</v>
      </c>
      <c r="H512" t="s">
        <v>2997</v>
      </c>
      <c r="I512" t="s">
        <v>566</v>
      </c>
      <c r="J512" t="s">
        <v>566</v>
      </c>
      <c r="K512" t="s">
        <v>1279</v>
      </c>
      <c r="L512" t="s">
        <v>1287</v>
      </c>
      <c r="M512">
        <v>339</v>
      </c>
      <c r="N512" t="s">
        <v>56</v>
      </c>
      <c r="O512" t="s">
        <v>1288</v>
      </c>
      <c r="P512" t="s">
        <v>566</v>
      </c>
      <c r="Q512" t="s">
        <v>566</v>
      </c>
      <c r="R512" t="s">
        <v>4116</v>
      </c>
      <c r="S512" t="s">
        <v>34</v>
      </c>
      <c r="T512" t="s">
        <v>52</v>
      </c>
      <c r="U512" t="s">
        <v>2991</v>
      </c>
      <c r="V512" t="s">
        <v>26</v>
      </c>
      <c r="W512">
        <v>4</v>
      </c>
      <c r="X512" t="s">
        <v>27</v>
      </c>
      <c r="Y512">
        <v>20</v>
      </c>
      <c r="Z512">
        <v>-1</v>
      </c>
      <c r="AA512">
        <v>8</v>
      </c>
      <c r="AB512">
        <v>6</v>
      </c>
      <c r="AC512">
        <v>6</v>
      </c>
      <c r="AD512" t="s">
        <v>19</v>
      </c>
      <c r="AE512">
        <v>0</v>
      </c>
      <c r="AF512" t="s">
        <v>19</v>
      </c>
      <c r="AG512">
        <v>3</v>
      </c>
      <c r="AH512" t="s">
        <v>4981</v>
      </c>
      <c r="AI512">
        <v>3</v>
      </c>
      <c r="AJ512" t="s">
        <v>4376</v>
      </c>
      <c r="AK512">
        <v>3</v>
      </c>
      <c r="AL512">
        <f t="shared" si="328"/>
        <v>6</v>
      </c>
      <c r="AM512" t="s">
        <v>19</v>
      </c>
      <c r="AN512">
        <v>0</v>
      </c>
      <c r="AO512">
        <f t="shared" si="329"/>
        <v>0</v>
      </c>
      <c r="AP512" t="s">
        <v>19</v>
      </c>
      <c r="AQ512">
        <v>20</v>
      </c>
      <c r="AR512">
        <f t="shared" si="330"/>
        <v>20</v>
      </c>
      <c r="AS512" t="s">
        <v>19</v>
      </c>
      <c r="AT512">
        <v>4</v>
      </c>
      <c r="AU512">
        <f t="shared" si="331"/>
        <v>4</v>
      </c>
      <c r="AV512" t="s">
        <v>19</v>
      </c>
      <c r="AW512">
        <v>10</v>
      </c>
      <c r="AX512" t="s">
        <v>19</v>
      </c>
      <c r="AY512">
        <v>10</v>
      </c>
      <c r="AZ512">
        <f t="shared" si="332"/>
        <v>10</v>
      </c>
      <c r="BA512">
        <f t="shared" si="333"/>
        <v>34</v>
      </c>
      <c r="BB512" t="s">
        <v>19</v>
      </c>
      <c r="BC512">
        <v>0</v>
      </c>
      <c r="BD512" t="s">
        <v>19</v>
      </c>
      <c r="BE512">
        <v>0</v>
      </c>
      <c r="BF512" t="s">
        <v>19</v>
      </c>
      <c r="BG512" t="s">
        <v>1172</v>
      </c>
      <c r="BH512">
        <v>2</v>
      </c>
      <c r="BI512">
        <v>2</v>
      </c>
      <c r="BJ512">
        <v>2</v>
      </c>
      <c r="BK512">
        <v>2</v>
      </c>
      <c r="BL512">
        <v>2</v>
      </c>
      <c r="BM512">
        <v>2</v>
      </c>
      <c r="BN512">
        <v>3</v>
      </c>
      <c r="BO512">
        <v>3</v>
      </c>
      <c r="BP512">
        <v>2</v>
      </c>
      <c r="BQ512">
        <v>0.66666666666666663</v>
      </c>
      <c r="BR512">
        <v>1</v>
      </c>
      <c r="BS512">
        <v>0.15</v>
      </c>
      <c r="BT512">
        <v>0.3</v>
      </c>
      <c r="BU512">
        <v>1</v>
      </c>
      <c r="BV512">
        <v>0.3</v>
      </c>
      <c r="BW512">
        <v>3</v>
      </c>
      <c r="BX512">
        <v>6</v>
      </c>
      <c r="BY512">
        <v>6</v>
      </c>
      <c r="BZ512">
        <v>0.66666666666666663</v>
      </c>
      <c r="CA512">
        <v>1</v>
      </c>
      <c r="CB512">
        <v>1</v>
      </c>
      <c r="CC512">
        <v>0.15</v>
      </c>
      <c r="CD512">
        <v>0.3</v>
      </c>
      <c r="CE512">
        <v>0.3</v>
      </c>
      <c r="CF512">
        <v>0</v>
      </c>
      <c r="CG512">
        <v>0.3</v>
      </c>
      <c r="CH512">
        <v>6</v>
      </c>
      <c r="CI512">
        <v>0</v>
      </c>
      <c r="CJ512">
        <v>0.3</v>
      </c>
      <c r="CK512">
        <v>6.666666666666667</v>
      </c>
      <c r="CL512">
        <v>1.3</v>
      </c>
      <c r="CM512">
        <v>26</v>
      </c>
      <c r="CN512">
        <v>1</v>
      </c>
      <c r="CO512">
        <v>1</v>
      </c>
      <c r="CP512">
        <v>4</v>
      </c>
      <c r="CQ512">
        <v>1.5</v>
      </c>
      <c r="CR512">
        <v>30</v>
      </c>
      <c r="CS512">
        <v>1</v>
      </c>
      <c r="CT512">
        <v>1</v>
      </c>
      <c r="CU512">
        <v>5.666666666666667</v>
      </c>
      <c r="CV512">
        <v>2</v>
      </c>
      <c r="CW512">
        <v>40</v>
      </c>
      <c r="CX512">
        <v>1</v>
      </c>
      <c r="CY512">
        <v>1</v>
      </c>
      <c r="CZ512">
        <v>5.666666666666667</v>
      </c>
      <c r="DA512">
        <v>2</v>
      </c>
      <c r="DB512">
        <v>40</v>
      </c>
      <c r="DC512">
        <v>1</v>
      </c>
      <c r="DD512">
        <v>1</v>
      </c>
      <c r="DE512">
        <v>-2</v>
      </c>
      <c r="DF512">
        <v>2</v>
      </c>
      <c r="DG512">
        <v>40</v>
      </c>
      <c r="DH512">
        <v>1</v>
      </c>
      <c r="DI512">
        <v>1</v>
      </c>
      <c r="DJ512">
        <v>0</v>
      </c>
      <c r="DK512">
        <v>2</v>
      </c>
      <c r="DL512">
        <v>40</v>
      </c>
      <c r="DM512">
        <v>0</v>
      </c>
      <c r="DN512">
        <v>1</v>
      </c>
      <c r="DO512">
        <v>0</v>
      </c>
      <c r="DP512" t="s">
        <v>3049</v>
      </c>
      <c r="DT512" t="s">
        <v>3032</v>
      </c>
      <c r="DU512" t="s">
        <v>2977</v>
      </c>
      <c r="DZ512">
        <v>1</v>
      </c>
      <c r="EA512">
        <v>2</v>
      </c>
      <c r="EB512">
        <v>3</v>
      </c>
      <c r="EC512">
        <v>0</v>
      </c>
      <c r="ED512">
        <v>0</v>
      </c>
      <c r="EE512">
        <v>8</v>
      </c>
      <c r="EF512">
        <v>0</v>
      </c>
      <c r="EG512">
        <v>0</v>
      </c>
    </row>
    <row r="513" spans="1:141" x14ac:dyDescent="0.25">
      <c r="A513" t="s">
        <v>601</v>
      </c>
      <c r="B513" t="s">
        <v>1048</v>
      </c>
      <c r="C513" t="s">
        <v>1289</v>
      </c>
      <c r="D513">
        <v>3</v>
      </c>
      <c r="E513" t="s">
        <v>1290</v>
      </c>
      <c r="F513" t="s">
        <v>19</v>
      </c>
      <c r="G513" t="s">
        <v>19</v>
      </c>
      <c r="H513" t="s">
        <v>19</v>
      </c>
      <c r="I513" t="s">
        <v>19</v>
      </c>
      <c r="J513" t="s">
        <v>19</v>
      </c>
      <c r="K513" t="s">
        <v>1289</v>
      </c>
      <c r="L513" t="s">
        <v>1291</v>
      </c>
      <c r="M513">
        <v>426</v>
      </c>
      <c r="N513" t="s">
        <v>21</v>
      </c>
      <c r="O513" t="s">
        <v>1292</v>
      </c>
      <c r="P513" t="s">
        <v>4982</v>
      </c>
      <c r="Q513" t="s">
        <v>1293</v>
      </c>
      <c r="R513" t="s">
        <v>3084</v>
      </c>
      <c r="S513" t="s">
        <v>34</v>
      </c>
      <c r="T513" t="s">
        <v>52</v>
      </c>
      <c r="U513" t="s">
        <v>2991</v>
      </c>
      <c r="V513" t="s">
        <v>26</v>
      </c>
      <c r="W513">
        <v>1</v>
      </c>
      <c r="X513" t="s">
        <v>4983</v>
      </c>
      <c r="Y513">
        <v>80</v>
      </c>
      <c r="Z513">
        <v>15</v>
      </c>
      <c r="AA513">
        <v>30</v>
      </c>
      <c r="AB513">
        <v>30</v>
      </c>
      <c r="AC513">
        <v>5</v>
      </c>
      <c r="AD513" t="s">
        <v>19</v>
      </c>
      <c r="AE513">
        <v>-2</v>
      </c>
      <c r="AF513" t="s">
        <v>19</v>
      </c>
      <c r="AG513">
        <v>0</v>
      </c>
      <c r="AH513" t="s">
        <v>19</v>
      </c>
      <c r="AI513">
        <v>5</v>
      </c>
      <c r="AJ513" t="s">
        <v>19</v>
      </c>
      <c r="AK513">
        <v>5</v>
      </c>
      <c r="AL513">
        <f t="shared" si="328"/>
        <v>5</v>
      </c>
      <c r="AM513" t="s">
        <v>19</v>
      </c>
      <c r="AN513">
        <v>-1</v>
      </c>
      <c r="AO513">
        <f t="shared" si="329"/>
        <v>0</v>
      </c>
      <c r="AP513" t="s">
        <v>19</v>
      </c>
      <c r="AQ513">
        <v>-1</v>
      </c>
      <c r="AR513">
        <f t="shared" si="330"/>
        <v>0</v>
      </c>
      <c r="AS513" t="s">
        <v>19</v>
      </c>
      <c r="AT513">
        <v>5</v>
      </c>
      <c r="AU513">
        <f t="shared" si="331"/>
        <v>5</v>
      </c>
      <c r="AV513" t="s">
        <v>19</v>
      </c>
      <c r="AW513">
        <v>25</v>
      </c>
      <c r="AX513" t="s">
        <v>19</v>
      </c>
      <c r="AY513">
        <v>25</v>
      </c>
      <c r="AZ513">
        <f t="shared" si="332"/>
        <v>25</v>
      </c>
      <c r="BA513">
        <f t="shared" si="333"/>
        <v>30</v>
      </c>
      <c r="BB513" t="s">
        <v>19</v>
      </c>
      <c r="BC513">
        <v>-1</v>
      </c>
      <c r="BD513" t="s">
        <v>19</v>
      </c>
      <c r="BE513">
        <v>-1</v>
      </c>
      <c r="BF513" t="s">
        <v>19</v>
      </c>
      <c r="BG513" t="s">
        <v>19</v>
      </c>
      <c r="BQ513">
        <v>0</v>
      </c>
      <c r="BR513">
        <v>1</v>
      </c>
      <c r="BS513">
        <v>0</v>
      </c>
      <c r="BT513">
        <v>6.25E-2</v>
      </c>
      <c r="BU513">
        <v>1</v>
      </c>
      <c r="BV513">
        <v>6.25E-2</v>
      </c>
      <c r="BW513">
        <v>0</v>
      </c>
      <c r="BX513">
        <v>5</v>
      </c>
      <c r="BY513">
        <v>5</v>
      </c>
      <c r="BZ513">
        <v>0</v>
      </c>
      <c r="CA513">
        <v>1</v>
      </c>
      <c r="CB513">
        <v>1</v>
      </c>
      <c r="CC513">
        <v>0</v>
      </c>
      <c r="CD513">
        <v>6.25E-2</v>
      </c>
      <c r="CE513">
        <v>6.25E-2</v>
      </c>
      <c r="CF513">
        <v>-1</v>
      </c>
      <c r="CG513">
        <v>6.25E-2</v>
      </c>
      <c r="CH513">
        <v>5</v>
      </c>
      <c r="CJ513">
        <v>6.25E-2</v>
      </c>
      <c r="CK513">
        <v>-2</v>
      </c>
      <c r="CL513">
        <v>6.25E-2</v>
      </c>
      <c r="CM513">
        <v>5</v>
      </c>
      <c r="CO513">
        <v>6.25E-2</v>
      </c>
      <c r="CP513">
        <v>-2</v>
      </c>
      <c r="CQ513">
        <v>0.125</v>
      </c>
      <c r="CR513">
        <v>10</v>
      </c>
      <c r="CT513">
        <v>0.125</v>
      </c>
      <c r="CU513">
        <v>1</v>
      </c>
      <c r="CV513">
        <v>0.4375</v>
      </c>
      <c r="CW513">
        <v>35</v>
      </c>
      <c r="CX513">
        <v>1</v>
      </c>
      <c r="CY513">
        <v>0.4375</v>
      </c>
      <c r="CZ513">
        <v>1</v>
      </c>
      <c r="DA513">
        <v>0.4375</v>
      </c>
      <c r="DB513">
        <v>35</v>
      </c>
      <c r="DC513">
        <v>1</v>
      </c>
      <c r="DD513">
        <v>0.4375</v>
      </c>
      <c r="DE513">
        <v>-2</v>
      </c>
      <c r="DF513">
        <v>0.4375</v>
      </c>
      <c r="DG513">
        <v>35</v>
      </c>
      <c r="DI513">
        <v>0.4375</v>
      </c>
      <c r="DJ513">
        <v>-2</v>
      </c>
      <c r="DK513">
        <v>0.4375</v>
      </c>
      <c r="DL513">
        <v>35</v>
      </c>
      <c r="DN513">
        <v>0.4375</v>
      </c>
      <c r="DO513">
        <v>0</v>
      </c>
      <c r="DZ513">
        <v>-1</v>
      </c>
      <c r="EA513">
        <v>-1</v>
      </c>
      <c r="EB513">
        <v>-1</v>
      </c>
      <c r="EC513">
        <v>30</v>
      </c>
      <c r="ED513">
        <v>0</v>
      </c>
      <c r="EE513">
        <v>0</v>
      </c>
      <c r="EF513">
        <v>0</v>
      </c>
      <c r="EG513">
        <v>30</v>
      </c>
    </row>
    <row r="514" spans="1:141" x14ac:dyDescent="0.25">
      <c r="A514" t="s">
        <v>601</v>
      </c>
      <c r="B514" t="s">
        <v>1048</v>
      </c>
      <c r="C514" t="s">
        <v>1289</v>
      </c>
      <c r="D514">
        <v>3</v>
      </c>
      <c r="E514" t="s">
        <v>1290</v>
      </c>
      <c r="F514" t="s">
        <v>19</v>
      </c>
      <c r="G514" t="s">
        <v>19</v>
      </c>
      <c r="H514" t="s">
        <v>19</v>
      </c>
      <c r="I514" t="s">
        <v>19</v>
      </c>
      <c r="J514" t="s">
        <v>19</v>
      </c>
      <c r="K514" t="s">
        <v>1289</v>
      </c>
      <c r="L514" t="s">
        <v>1294</v>
      </c>
      <c r="M514">
        <v>427</v>
      </c>
      <c r="N514" t="s">
        <v>21</v>
      </c>
      <c r="O514" t="s">
        <v>1295</v>
      </c>
      <c r="P514" t="s">
        <v>4982</v>
      </c>
      <c r="Q514" t="s">
        <v>1293</v>
      </c>
      <c r="R514" t="s">
        <v>3084</v>
      </c>
      <c r="S514" t="s">
        <v>34</v>
      </c>
      <c r="T514" t="s">
        <v>52</v>
      </c>
      <c r="U514" t="s">
        <v>2991</v>
      </c>
      <c r="V514" t="s">
        <v>26</v>
      </c>
      <c r="W514">
        <v>2</v>
      </c>
      <c r="X514" t="s">
        <v>4983</v>
      </c>
      <c r="Y514">
        <v>60</v>
      </c>
      <c r="Z514">
        <v>15</v>
      </c>
      <c r="AA514">
        <v>20</v>
      </c>
      <c r="AB514">
        <v>20</v>
      </c>
      <c r="AC514">
        <v>5</v>
      </c>
      <c r="AD514" t="s">
        <v>19</v>
      </c>
      <c r="AE514">
        <v>-2</v>
      </c>
      <c r="AF514" t="s">
        <v>19</v>
      </c>
      <c r="AG514">
        <v>0</v>
      </c>
      <c r="AH514" t="s">
        <v>19</v>
      </c>
      <c r="AI514">
        <v>5</v>
      </c>
      <c r="AJ514" t="s">
        <v>19</v>
      </c>
      <c r="AK514">
        <v>5</v>
      </c>
      <c r="AL514">
        <f t="shared" si="328"/>
        <v>5</v>
      </c>
      <c r="AM514" t="s">
        <v>19</v>
      </c>
      <c r="AN514">
        <v>-1</v>
      </c>
      <c r="AO514">
        <f t="shared" si="329"/>
        <v>0</v>
      </c>
      <c r="AP514" t="s">
        <v>19</v>
      </c>
      <c r="AQ514">
        <v>-1</v>
      </c>
      <c r="AR514">
        <f t="shared" si="330"/>
        <v>0</v>
      </c>
      <c r="AS514" t="s">
        <v>19</v>
      </c>
      <c r="AT514">
        <v>5</v>
      </c>
      <c r="AU514">
        <f t="shared" si="331"/>
        <v>5</v>
      </c>
      <c r="AV514" t="s">
        <v>19</v>
      </c>
      <c r="AW514">
        <v>15</v>
      </c>
      <c r="AX514" t="s">
        <v>19</v>
      </c>
      <c r="AY514">
        <v>15</v>
      </c>
      <c r="AZ514">
        <f t="shared" si="332"/>
        <v>15</v>
      </c>
      <c r="BA514">
        <f t="shared" si="333"/>
        <v>20</v>
      </c>
      <c r="BB514" t="s">
        <v>19</v>
      </c>
      <c r="BC514">
        <v>-1</v>
      </c>
      <c r="BD514" t="s">
        <v>19</v>
      </c>
      <c r="BE514">
        <v>-1</v>
      </c>
      <c r="BF514" t="s">
        <v>19</v>
      </c>
      <c r="BG514" t="s">
        <v>19</v>
      </c>
      <c r="BQ514">
        <v>0</v>
      </c>
      <c r="BR514">
        <v>1</v>
      </c>
      <c r="BS514">
        <v>0</v>
      </c>
      <c r="BT514">
        <v>8.3333333333333329E-2</v>
      </c>
      <c r="BU514">
        <v>1</v>
      </c>
      <c r="BV514">
        <v>8.3333333333333329E-2</v>
      </c>
      <c r="BW514">
        <v>0</v>
      </c>
      <c r="BX514">
        <v>5</v>
      </c>
      <c r="BY514">
        <v>5</v>
      </c>
      <c r="BZ514">
        <v>0</v>
      </c>
      <c r="CA514">
        <v>1</v>
      </c>
      <c r="CB514">
        <v>1</v>
      </c>
      <c r="CC514">
        <v>0</v>
      </c>
      <c r="CD514">
        <v>8.3333333333333329E-2</v>
      </c>
      <c r="CE514">
        <v>8.3333333333333329E-2</v>
      </c>
      <c r="CF514">
        <v>-1</v>
      </c>
      <c r="CG514">
        <v>8.3333333333333329E-2</v>
      </c>
      <c r="CH514">
        <v>5</v>
      </c>
      <c r="CJ514">
        <v>8.3333333333333329E-2</v>
      </c>
      <c r="CK514">
        <v>-2</v>
      </c>
      <c r="CL514">
        <v>8.3333333333333329E-2</v>
      </c>
      <c r="CM514">
        <v>5</v>
      </c>
      <c r="CO514">
        <v>8.3333333333333329E-2</v>
      </c>
      <c r="CP514">
        <v>-2</v>
      </c>
      <c r="CQ514">
        <v>0.16666666666666666</v>
      </c>
      <c r="CR514">
        <v>10</v>
      </c>
      <c r="CT514">
        <v>0.16666666666666666</v>
      </c>
      <c r="CU514">
        <v>1</v>
      </c>
      <c r="CV514">
        <v>0.41666666666666669</v>
      </c>
      <c r="CW514">
        <v>25</v>
      </c>
      <c r="CX514">
        <v>1</v>
      </c>
      <c r="CY514">
        <v>0.41666666666666669</v>
      </c>
      <c r="CZ514">
        <v>1</v>
      </c>
      <c r="DA514">
        <v>0.41666666666666669</v>
      </c>
      <c r="DB514">
        <v>25</v>
      </c>
      <c r="DC514">
        <v>1</v>
      </c>
      <c r="DD514">
        <v>0.41666666666666669</v>
      </c>
      <c r="DE514">
        <v>-2</v>
      </c>
      <c r="DF514">
        <v>0.41666666666666669</v>
      </c>
      <c r="DG514">
        <v>25</v>
      </c>
      <c r="DI514">
        <v>0.41666666666666669</v>
      </c>
      <c r="DJ514">
        <v>-2</v>
      </c>
      <c r="DK514">
        <v>0.41666666666666669</v>
      </c>
      <c r="DL514">
        <v>25</v>
      </c>
      <c r="DN514">
        <v>0.41666666666666669</v>
      </c>
      <c r="DO514">
        <v>0</v>
      </c>
      <c r="DZ514">
        <v>-1</v>
      </c>
      <c r="EA514">
        <v>-1</v>
      </c>
      <c r="EB514">
        <v>-1</v>
      </c>
      <c r="EC514">
        <v>20</v>
      </c>
      <c r="ED514">
        <v>0</v>
      </c>
      <c r="EE514">
        <v>0</v>
      </c>
      <c r="EF514">
        <v>0</v>
      </c>
      <c r="EG514">
        <v>20</v>
      </c>
    </row>
    <row r="515" spans="1:141" x14ac:dyDescent="0.25">
      <c r="A515" t="s">
        <v>601</v>
      </c>
      <c r="B515" t="s">
        <v>1048</v>
      </c>
      <c r="C515" t="s">
        <v>1289</v>
      </c>
      <c r="D515">
        <v>3</v>
      </c>
      <c r="E515" t="s">
        <v>1290</v>
      </c>
      <c r="F515" t="s">
        <v>1296</v>
      </c>
      <c r="G515" t="s">
        <v>1297</v>
      </c>
      <c r="H515" t="s">
        <v>4984</v>
      </c>
      <c r="I515" t="s">
        <v>4982</v>
      </c>
      <c r="J515" t="s">
        <v>4982</v>
      </c>
      <c r="K515" t="s">
        <v>1296</v>
      </c>
      <c r="L515" t="s">
        <v>1298</v>
      </c>
      <c r="M515">
        <v>340</v>
      </c>
      <c r="N515" t="s">
        <v>56</v>
      </c>
      <c r="O515" t="s">
        <v>1299</v>
      </c>
      <c r="P515" t="s">
        <v>4982</v>
      </c>
      <c r="Q515" t="s">
        <v>1293</v>
      </c>
      <c r="R515" t="s">
        <v>3084</v>
      </c>
      <c r="S515" t="s">
        <v>34</v>
      </c>
      <c r="T515" t="s">
        <v>52</v>
      </c>
      <c r="U515" t="s">
        <v>2991</v>
      </c>
      <c r="V515" t="s">
        <v>26</v>
      </c>
      <c r="W515">
        <v>1</v>
      </c>
      <c r="X515" t="s">
        <v>4985</v>
      </c>
      <c r="Y515">
        <v>6</v>
      </c>
      <c r="Z515">
        <v>1</v>
      </c>
      <c r="AA515">
        <v>2</v>
      </c>
      <c r="AB515">
        <v>2</v>
      </c>
      <c r="AC515">
        <v>1</v>
      </c>
      <c r="AD515" t="s">
        <v>19</v>
      </c>
      <c r="AE515">
        <v>1</v>
      </c>
      <c r="AF515" t="s">
        <v>19</v>
      </c>
      <c r="AG515">
        <v>0</v>
      </c>
      <c r="AH515" t="s">
        <v>19</v>
      </c>
      <c r="AI515">
        <v>2</v>
      </c>
      <c r="AJ515" t="s">
        <v>19</v>
      </c>
      <c r="AK515">
        <v>2</v>
      </c>
      <c r="AL515">
        <f t="shared" si="328"/>
        <v>2</v>
      </c>
      <c r="AM515" t="s">
        <v>19</v>
      </c>
      <c r="AN515">
        <v>-1</v>
      </c>
      <c r="AO515">
        <f t="shared" si="329"/>
        <v>0</v>
      </c>
      <c r="AP515" t="s">
        <v>19</v>
      </c>
      <c r="AQ515">
        <v>1</v>
      </c>
      <c r="AR515">
        <f t="shared" si="330"/>
        <v>1</v>
      </c>
      <c r="AS515" t="s">
        <v>19</v>
      </c>
      <c r="AT515">
        <v>0</v>
      </c>
      <c r="AU515">
        <f t="shared" si="331"/>
        <v>0</v>
      </c>
      <c r="AV515" t="s">
        <v>19</v>
      </c>
      <c r="AW515">
        <v>13</v>
      </c>
      <c r="AX515" t="s">
        <v>19</v>
      </c>
      <c r="AY515">
        <v>8</v>
      </c>
      <c r="AZ515">
        <f t="shared" si="332"/>
        <v>8</v>
      </c>
      <c r="BA515">
        <f t="shared" si="333"/>
        <v>9</v>
      </c>
      <c r="BB515" t="s">
        <v>19</v>
      </c>
      <c r="BC515">
        <v>-1</v>
      </c>
      <c r="BD515" t="s">
        <v>19</v>
      </c>
      <c r="BE515">
        <v>-1</v>
      </c>
      <c r="BF515" t="s">
        <v>19</v>
      </c>
      <c r="BG515" t="s">
        <v>4986</v>
      </c>
      <c r="BQ515">
        <v>0</v>
      </c>
      <c r="BR515">
        <v>2</v>
      </c>
      <c r="BS515">
        <v>0</v>
      </c>
      <c r="BT515">
        <v>0.33333333333333331</v>
      </c>
      <c r="BU515">
        <v>2</v>
      </c>
      <c r="BV515">
        <v>0.33333333333333331</v>
      </c>
      <c r="BW515">
        <v>0</v>
      </c>
      <c r="BX515">
        <v>2</v>
      </c>
      <c r="BY515">
        <v>2</v>
      </c>
      <c r="BZ515">
        <v>0</v>
      </c>
      <c r="CA515">
        <v>1</v>
      </c>
      <c r="CB515">
        <v>1</v>
      </c>
      <c r="CC515">
        <v>0</v>
      </c>
      <c r="CD515">
        <v>0.33333333333333331</v>
      </c>
      <c r="CE515">
        <v>0.33333333333333331</v>
      </c>
      <c r="CF515">
        <v>-1</v>
      </c>
      <c r="CG515">
        <v>0.33333333333333331</v>
      </c>
      <c r="CH515">
        <v>2</v>
      </c>
      <c r="CJ515">
        <v>0.33333333333333331</v>
      </c>
      <c r="CK515">
        <v>-2</v>
      </c>
      <c r="CL515">
        <v>0.5</v>
      </c>
      <c r="CM515">
        <v>3</v>
      </c>
      <c r="CO515">
        <v>0.5</v>
      </c>
      <c r="CP515">
        <v>1</v>
      </c>
      <c r="CQ515">
        <v>0.5</v>
      </c>
      <c r="CR515">
        <v>3</v>
      </c>
      <c r="CS515">
        <v>1</v>
      </c>
      <c r="CT515">
        <v>0.5</v>
      </c>
      <c r="CU515">
        <v>7</v>
      </c>
      <c r="CV515">
        <v>2.6666666666666665</v>
      </c>
      <c r="CW515">
        <v>16</v>
      </c>
      <c r="CX515">
        <v>1</v>
      </c>
      <c r="CY515">
        <v>1</v>
      </c>
      <c r="CZ515">
        <v>4.5</v>
      </c>
      <c r="DA515">
        <v>1.8333333333333333</v>
      </c>
      <c r="DB515">
        <v>11</v>
      </c>
      <c r="DC515">
        <v>1</v>
      </c>
      <c r="DD515">
        <v>1</v>
      </c>
      <c r="DE515">
        <v>-2</v>
      </c>
      <c r="DF515">
        <v>1.8333333333333333</v>
      </c>
      <c r="DG515">
        <v>11</v>
      </c>
      <c r="DH515">
        <v>1</v>
      </c>
      <c r="DI515">
        <v>1</v>
      </c>
      <c r="DJ515">
        <v>-2</v>
      </c>
      <c r="DK515">
        <v>1.8333333333333333</v>
      </c>
      <c r="DL515">
        <v>11</v>
      </c>
      <c r="DM515">
        <v>1</v>
      </c>
      <c r="DN515">
        <v>1</v>
      </c>
      <c r="DO515">
        <v>0</v>
      </c>
      <c r="DP515" t="s">
        <v>3049</v>
      </c>
      <c r="DT515" t="s">
        <v>3032</v>
      </c>
      <c r="DU515" t="s">
        <v>2977</v>
      </c>
      <c r="DZ515">
        <v>-1</v>
      </c>
      <c r="EA515">
        <v>-1</v>
      </c>
      <c r="EB515">
        <v>1</v>
      </c>
      <c r="EC515">
        <v>1</v>
      </c>
      <c r="ED515">
        <v>0</v>
      </c>
      <c r="EE515">
        <v>0</v>
      </c>
      <c r="EF515">
        <v>0</v>
      </c>
      <c r="EG515">
        <v>2</v>
      </c>
    </row>
    <row r="516" spans="1:141" x14ac:dyDescent="0.25">
      <c r="A516" t="s">
        <v>601</v>
      </c>
      <c r="B516" t="s">
        <v>1048</v>
      </c>
      <c r="C516" t="s">
        <v>1289</v>
      </c>
      <c r="D516">
        <v>3</v>
      </c>
      <c r="E516" t="s">
        <v>1290</v>
      </c>
      <c r="F516" t="s">
        <v>1296</v>
      </c>
      <c r="G516" t="s">
        <v>1297</v>
      </c>
      <c r="H516" t="s">
        <v>4984</v>
      </c>
      <c r="I516" t="s">
        <v>4982</v>
      </c>
      <c r="J516" t="s">
        <v>4982</v>
      </c>
      <c r="K516" t="s">
        <v>1296</v>
      </c>
      <c r="L516" t="s">
        <v>1300</v>
      </c>
      <c r="M516">
        <v>341</v>
      </c>
      <c r="N516" t="s">
        <v>56</v>
      </c>
      <c r="O516" t="s">
        <v>1301</v>
      </c>
      <c r="P516" t="s">
        <v>4982</v>
      </c>
      <c r="Q516" t="s">
        <v>1293</v>
      </c>
      <c r="R516" t="s">
        <v>3084</v>
      </c>
      <c r="S516" t="s">
        <v>34</v>
      </c>
      <c r="T516" t="s">
        <v>52</v>
      </c>
      <c r="U516" t="s">
        <v>2991</v>
      </c>
      <c r="V516" t="s">
        <v>26</v>
      </c>
      <c r="W516">
        <v>2</v>
      </c>
      <c r="X516" t="s">
        <v>4404</v>
      </c>
      <c r="Y516">
        <v>9</v>
      </c>
      <c r="Z516">
        <v>1</v>
      </c>
      <c r="AA516">
        <v>1</v>
      </c>
      <c r="AB516">
        <v>2</v>
      </c>
      <c r="AC516">
        <v>5</v>
      </c>
      <c r="AD516" t="s">
        <v>19</v>
      </c>
      <c r="AE516">
        <v>0</v>
      </c>
      <c r="AF516" t="s">
        <v>19</v>
      </c>
      <c r="AG516">
        <v>0</v>
      </c>
      <c r="AH516" t="s">
        <v>19</v>
      </c>
      <c r="AI516">
        <v>12</v>
      </c>
      <c r="AJ516" t="s">
        <v>19</v>
      </c>
      <c r="AK516">
        <v>15</v>
      </c>
      <c r="AL516">
        <f t="shared" si="328"/>
        <v>15</v>
      </c>
      <c r="AM516" t="s">
        <v>19</v>
      </c>
      <c r="AN516">
        <v>-1</v>
      </c>
      <c r="AO516">
        <f t="shared" si="329"/>
        <v>0</v>
      </c>
      <c r="AP516" t="s">
        <v>19</v>
      </c>
      <c r="AQ516">
        <v>-1</v>
      </c>
      <c r="AR516">
        <f t="shared" si="330"/>
        <v>0</v>
      </c>
      <c r="AS516" t="s">
        <v>19</v>
      </c>
      <c r="AT516">
        <v>0</v>
      </c>
      <c r="AU516">
        <f t="shared" si="331"/>
        <v>0</v>
      </c>
      <c r="AV516" t="s">
        <v>19</v>
      </c>
      <c r="AW516">
        <v>18</v>
      </c>
      <c r="AX516" t="s">
        <v>19</v>
      </c>
      <c r="AY516">
        <v>15</v>
      </c>
      <c r="AZ516">
        <f t="shared" si="332"/>
        <v>15</v>
      </c>
      <c r="BA516">
        <f t="shared" si="333"/>
        <v>15</v>
      </c>
      <c r="BB516" t="s">
        <v>19</v>
      </c>
      <c r="BC516">
        <v>-1</v>
      </c>
      <c r="BD516" t="s">
        <v>19</v>
      </c>
      <c r="BE516">
        <v>-1</v>
      </c>
      <c r="BF516" t="s">
        <v>19</v>
      </c>
      <c r="BG516" t="s">
        <v>4986</v>
      </c>
      <c r="BH516">
        <v>1</v>
      </c>
      <c r="BI516">
        <v>1</v>
      </c>
      <c r="BJ516">
        <v>1</v>
      </c>
      <c r="BK516">
        <v>1</v>
      </c>
      <c r="BL516">
        <v>1</v>
      </c>
      <c r="BM516">
        <v>1</v>
      </c>
      <c r="BN516">
        <v>1</v>
      </c>
      <c r="BO516">
        <v>1</v>
      </c>
      <c r="BP516">
        <v>1</v>
      </c>
      <c r="BQ516">
        <v>0</v>
      </c>
      <c r="BR516">
        <v>2.4</v>
      </c>
      <c r="BS516">
        <v>0</v>
      </c>
      <c r="BT516">
        <v>1.3333333333333333</v>
      </c>
      <c r="BU516">
        <v>3</v>
      </c>
      <c r="BV516">
        <v>1.6666666666666667</v>
      </c>
      <c r="BW516">
        <v>0</v>
      </c>
      <c r="BX516">
        <v>12</v>
      </c>
      <c r="BY516">
        <v>15</v>
      </c>
      <c r="BZ516">
        <v>0</v>
      </c>
      <c r="CA516">
        <v>1</v>
      </c>
      <c r="CB516">
        <v>1</v>
      </c>
      <c r="CC516">
        <v>0</v>
      </c>
      <c r="CD516">
        <v>1</v>
      </c>
      <c r="CE516">
        <v>1</v>
      </c>
      <c r="CF516">
        <v>-1</v>
      </c>
      <c r="CG516">
        <v>1.6666666666666667</v>
      </c>
      <c r="CH516">
        <v>15</v>
      </c>
      <c r="CI516">
        <v>1</v>
      </c>
      <c r="CJ516">
        <v>1</v>
      </c>
      <c r="CK516">
        <v>-2</v>
      </c>
      <c r="CL516">
        <v>1.6666666666666667</v>
      </c>
      <c r="CM516">
        <v>15</v>
      </c>
      <c r="CN516">
        <v>1</v>
      </c>
      <c r="CO516">
        <v>1</v>
      </c>
      <c r="CP516">
        <v>0</v>
      </c>
      <c r="CQ516">
        <v>1.6666666666666667</v>
      </c>
      <c r="CR516">
        <v>15</v>
      </c>
      <c r="CS516">
        <v>0</v>
      </c>
      <c r="CT516">
        <v>1</v>
      </c>
      <c r="CU516">
        <v>9</v>
      </c>
      <c r="CV516">
        <v>3.6666666666666665</v>
      </c>
      <c r="CW516">
        <v>33</v>
      </c>
      <c r="CX516">
        <v>1</v>
      </c>
      <c r="CY516">
        <v>1</v>
      </c>
      <c r="CZ516">
        <v>7.5</v>
      </c>
      <c r="DA516">
        <v>3.3333333333333335</v>
      </c>
      <c r="DB516">
        <v>30</v>
      </c>
      <c r="DC516">
        <v>1</v>
      </c>
      <c r="DD516">
        <v>1</v>
      </c>
      <c r="DE516">
        <v>-2</v>
      </c>
      <c r="DF516">
        <v>3.3333333333333335</v>
      </c>
      <c r="DG516">
        <v>30</v>
      </c>
      <c r="DH516">
        <v>1</v>
      </c>
      <c r="DI516">
        <v>1</v>
      </c>
      <c r="DJ516">
        <v>-2</v>
      </c>
      <c r="DK516">
        <v>3.3333333333333335</v>
      </c>
      <c r="DL516">
        <v>30</v>
      </c>
      <c r="DM516">
        <v>1</v>
      </c>
      <c r="DN516">
        <v>1</v>
      </c>
      <c r="DO516">
        <v>0</v>
      </c>
      <c r="DP516" t="s">
        <v>3049</v>
      </c>
      <c r="DT516" t="s">
        <v>3032</v>
      </c>
      <c r="DZ516">
        <v>-1</v>
      </c>
      <c r="EA516">
        <v>-1</v>
      </c>
      <c r="EB516">
        <v>1</v>
      </c>
      <c r="EC516">
        <v>1</v>
      </c>
      <c r="ED516">
        <v>0</v>
      </c>
      <c r="EE516">
        <v>0</v>
      </c>
      <c r="EF516">
        <v>0</v>
      </c>
      <c r="EG516">
        <v>1</v>
      </c>
    </row>
    <row r="517" spans="1:141" x14ac:dyDescent="0.25">
      <c r="A517" t="s">
        <v>601</v>
      </c>
      <c r="B517" t="s">
        <v>1048</v>
      </c>
      <c r="C517" t="s">
        <v>1289</v>
      </c>
      <c r="D517">
        <v>3</v>
      </c>
      <c r="E517" t="s">
        <v>1290</v>
      </c>
      <c r="F517" t="s">
        <v>1296</v>
      </c>
      <c r="G517" t="s">
        <v>1297</v>
      </c>
      <c r="H517" t="s">
        <v>4984</v>
      </c>
      <c r="I517" t="s">
        <v>4982</v>
      </c>
      <c r="J517" t="s">
        <v>4982</v>
      </c>
      <c r="K517" t="s">
        <v>1296</v>
      </c>
      <c r="L517" t="s">
        <v>1302</v>
      </c>
      <c r="M517">
        <v>342</v>
      </c>
      <c r="N517" t="s">
        <v>56</v>
      </c>
      <c r="O517" t="s">
        <v>1303</v>
      </c>
      <c r="P517" t="s">
        <v>4982</v>
      </c>
      <c r="Q517" t="s">
        <v>1293</v>
      </c>
      <c r="R517" t="s">
        <v>3084</v>
      </c>
      <c r="S517" t="s">
        <v>34</v>
      </c>
      <c r="T517" t="s">
        <v>52</v>
      </c>
      <c r="U517" t="s">
        <v>2991</v>
      </c>
      <c r="V517" t="s">
        <v>26</v>
      </c>
      <c r="W517">
        <v>3</v>
      </c>
      <c r="X517" t="s">
        <v>4404</v>
      </c>
      <c r="Y517">
        <v>125</v>
      </c>
      <c r="Z517">
        <v>15</v>
      </c>
      <c r="AA517">
        <v>40</v>
      </c>
      <c r="AB517">
        <v>40</v>
      </c>
      <c r="AC517">
        <v>30</v>
      </c>
      <c r="AD517" t="s">
        <v>19</v>
      </c>
      <c r="AE517">
        <v>0</v>
      </c>
      <c r="AF517" t="s">
        <v>19</v>
      </c>
      <c r="AG517">
        <v>0</v>
      </c>
      <c r="AH517" t="s">
        <v>19</v>
      </c>
      <c r="AI517">
        <v>32</v>
      </c>
      <c r="AJ517" t="s">
        <v>19</v>
      </c>
      <c r="AK517">
        <v>32</v>
      </c>
      <c r="AL517">
        <f t="shared" si="328"/>
        <v>32</v>
      </c>
      <c r="AM517" t="s">
        <v>19</v>
      </c>
      <c r="AN517">
        <v>-1</v>
      </c>
      <c r="AO517">
        <f t="shared" si="329"/>
        <v>0</v>
      </c>
      <c r="AP517" t="s">
        <v>19</v>
      </c>
      <c r="AQ517">
        <v>29</v>
      </c>
      <c r="AR517">
        <f t="shared" si="330"/>
        <v>29</v>
      </c>
      <c r="AS517" t="s">
        <v>19</v>
      </c>
      <c r="AT517">
        <v>14</v>
      </c>
      <c r="AU517">
        <f t="shared" si="331"/>
        <v>14</v>
      </c>
      <c r="AV517" t="s">
        <v>19</v>
      </c>
      <c r="AW517">
        <v>0</v>
      </c>
      <c r="AX517" t="s">
        <v>19</v>
      </c>
      <c r="AY517">
        <v>0</v>
      </c>
      <c r="AZ517">
        <f t="shared" si="332"/>
        <v>0</v>
      </c>
      <c r="BA517">
        <f t="shared" si="333"/>
        <v>43</v>
      </c>
      <c r="BB517" t="s">
        <v>19</v>
      </c>
      <c r="BC517">
        <v>-1</v>
      </c>
      <c r="BD517" t="s">
        <v>19</v>
      </c>
      <c r="BE517">
        <v>-1</v>
      </c>
      <c r="BF517" t="s">
        <v>19</v>
      </c>
      <c r="BG517" t="s">
        <v>4986</v>
      </c>
      <c r="BH517">
        <v>10</v>
      </c>
      <c r="BI517">
        <v>6</v>
      </c>
      <c r="BJ517">
        <v>6</v>
      </c>
      <c r="BK517">
        <v>10</v>
      </c>
      <c r="BL517">
        <v>17</v>
      </c>
      <c r="BM517">
        <v>19</v>
      </c>
      <c r="BN517">
        <v>23</v>
      </c>
      <c r="BO517">
        <v>23</v>
      </c>
      <c r="BP517">
        <v>11</v>
      </c>
      <c r="BQ517">
        <v>0</v>
      </c>
      <c r="BR517">
        <v>1.0666666666666667</v>
      </c>
      <c r="BS517">
        <v>0</v>
      </c>
      <c r="BT517">
        <v>0.25600000000000001</v>
      </c>
      <c r="BU517">
        <v>1.0666666666666667</v>
      </c>
      <c r="BV517">
        <v>0.25600000000000001</v>
      </c>
      <c r="BW517">
        <v>0</v>
      </c>
      <c r="BX517">
        <v>32</v>
      </c>
      <c r="BY517">
        <v>32</v>
      </c>
      <c r="BZ517">
        <v>0</v>
      </c>
      <c r="CA517">
        <v>1</v>
      </c>
      <c r="CB517">
        <v>1</v>
      </c>
      <c r="CC517">
        <v>0</v>
      </c>
      <c r="CD517">
        <v>0.25600000000000001</v>
      </c>
      <c r="CE517">
        <v>0.25600000000000001</v>
      </c>
      <c r="CF517">
        <v>-1</v>
      </c>
      <c r="CG517">
        <v>0.25600000000000001</v>
      </c>
      <c r="CH517">
        <v>32</v>
      </c>
      <c r="CJ517">
        <v>0.25600000000000001</v>
      </c>
      <c r="CK517">
        <v>-2</v>
      </c>
      <c r="CL517">
        <v>0.48799999999999999</v>
      </c>
      <c r="CM517">
        <v>61</v>
      </c>
      <c r="CO517">
        <v>0.48799999999999999</v>
      </c>
      <c r="CP517">
        <v>3.3076923076923075</v>
      </c>
      <c r="CQ517">
        <v>0.6</v>
      </c>
      <c r="CR517">
        <v>75</v>
      </c>
      <c r="CS517">
        <v>1</v>
      </c>
      <c r="CT517">
        <v>0.6</v>
      </c>
      <c r="CU517">
        <v>1.075</v>
      </c>
      <c r="CV517">
        <v>0.6</v>
      </c>
      <c r="CW517">
        <v>75</v>
      </c>
      <c r="CX517">
        <v>1</v>
      </c>
      <c r="CY517">
        <v>0.6</v>
      </c>
      <c r="CZ517">
        <v>1.075</v>
      </c>
      <c r="DA517">
        <v>0.6</v>
      </c>
      <c r="DB517">
        <v>75</v>
      </c>
      <c r="DC517">
        <v>1</v>
      </c>
      <c r="DD517">
        <v>0.6</v>
      </c>
      <c r="DE517">
        <v>-2</v>
      </c>
      <c r="DF517">
        <v>0.6</v>
      </c>
      <c r="DG517">
        <v>75</v>
      </c>
      <c r="DI517">
        <v>0.6</v>
      </c>
      <c r="DJ517">
        <v>-2</v>
      </c>
      <c r="DK517">
        <v>0.6</v>
      </c>
      <c r="DL517">
        <v>75</v>
      </c>
      <c r="DN517">
        <v>0.6</v>
      </c>
      <c r="DO517">
        <v>0</v>
      </c>
      <c r="DP517" t="s">
        <v>3049</v>
      </c>
      <c r="DT517" t="s">
        <v>3032</v>
      </c>
      <c r="DU517" t="s">
        <v>2977</v>
      </c>
      <c r="DZ517">
        <v>-1</v>
      </c>
      <c r="EA517">
        <v>-1</v>
      </c>
      <c r="EB517">
        <v>13</v>
      </c>
      <c r="EC517">
        <v>27</v>
      </c>
      <c r="ED517">
        <v>0</v>
      </c>
      <c r="EE517">
        <v>0</v>
      </c>
      <c r="EF517">
        <v>0</v>
      </c>
      <c r="EG517">
        <v>35</v>
      </c>
      <c r="EK517">
        <v>35</v>
      </c>
    </row>
    <row r="518" spans="1:141" x14ac:dyDescent="0.25">
      <c r="A518" t="s">
        <v>601</v>
      </c>
      <c r="B518" t="s">
        <v>1048</v>
      </c>
      <c r="C518" t="s">
        <v>1289</v>
      </c>
      <c r="D518">
        <v>3</v>
      </c>
      <c r="E518" t="s">
        <v>1290</v>
      </c>
      <c r="F518" t="s">
        <v>1296</v>
      </c>
      <c r="G518" t="s">
        <v>1297</v>
      </c>
      <c r="H518" t="s">
        <v>4984</v>
      </c>
      <c r="I518" t="s">
        <v>4982</v>
      </c>
      <c r="J518" t="s">
        <v>4982</v>
      </c>
      <c r="K518" t="s">
        <v>1296</v>
      </c>
      <c r="L518" t="s">
        <v>1304</v>
      </c>
      <c r="M518">
        <v>343</v>
      </c>
      <c r="N518" t="s">
        <v>56</v>
      </c>
      <c r="O518" t="s">
        <v>1305</v>
      </c>
      <c r="P518" t="s">
        <v>4982</v>
      </c>
      <c r="Q518" t="s">
        <v>1293</v>
      </c>
      <c r="R518" t="s">
        <v>3084</v>
      </c>
      <c r="S518" t="s">
        <v>64</v>
      </c>
      <c r="T518" t="s">
        <v>52</v>
      </c>
      <c r="U518" t="s">
        <v>2991</v>
      </c>
      <c r="V518" t="s">
        <v>26</v>
      </c>
      <c r="W518">
        <v>4</v>
      </c>
      <c r="X518" t="s">
        <v>4404</v>
      </c>
      <c r="Y518">
        <v>125</v>
      </c>
      <c r="Z518">
        <v>125</v>
      </c>
      <c r="AA518">
        <v>110</v>
      </c>
      <c r="AB518">
        <v>70</v>
      </c>
      <c r="AC518">
        <v>30</v>
      </c>
      <c r="AD518" t="s">
        <v>19</v>
      </c>
      <c r="AE518">
        <v>6</v>
      </c>
      <c r="AF518" t="s">
        <v>19</v>
      </c>
      <c r="AG518">
        <v>0</v>
      </c>
      <c r="AH518" t="s">
        <v>19</v>
      </c>
      <c r="AI518">
        <v>32</v>
      </c>
      <c r="AJ518" t="s">
        <v>19</v>
      </c>
      <c r="AK518">
        <v>32</v>
      </c>
      <c r="AL518">
        <f>+AK518</f>
        <v>32</v>
      </c>
      <c r="AM518" t="s">
        <v>19</v>
      </c>
      <c r="AN518">
        <v>-1</v>
      </c>
      <c r="AP518" t="s">
        <v>19</v>
      </c>
      <c r="AQ518">
        <v>32</v>
      </c>
      <c r="AS518" t="s">
        <v>19</v>
      </c>
      <c r="AT518">
        <v>32</v>
      </c>
      <c r="AV518" t="s">
        <v>19</v>
      </c>
      <c r="AW518">
        <v>43</v>
      </c>
      <c r="AX518" t="s">
        <v>19</v>
      </c>
      <c r="AY518">
        <v>43</v>
      </c>
      <c r="BA518">
        <f>+AY518</f>
        <v>43</v>
      </c>
      <c r="BB518" t="s">
        <v>19</v>
      </c>
      <c r="BC518">
        <v>43</v>
      </c>
      <c r="BD518" t="s">
        <v>19</v>
      </c>
      <c r="BE518">
        <v>43</v>
      </c>
      <c r="BF518" t="s">
        <v>19</v>
      </c>
      <c r="BG518" t="s">
        <v>4986</v>
      </c>
      <c r="BH518">
        <v>10</v>
      </c>
      <c r="BI518">
        <v>6</v>
      </c>
      <c r="BJ518">
        <v>6</v>
      </c>
      <c r="BK518">
        <v>10</v>
      </c>
      <c r="BL518">
        <v>17</v>
      </c>
      <c r="BM518">
        <v>19</v>
      </c>
      <c r="BN518">
        <v>23</v>
      </c>
      <c r="BO518">
        <v>23</v>
      </c>
      <c r="BP518">
        <v>11</v>
      </c>
      <c r="BQ518">
        <v>0</v>
      </c>
      <c r="BR518">
        <v>1.0666666666666667</v>
      </c>
      <c r="BS518">
        <v>0</v>
      </c>
      <c r="BT518">
        <v>0.25600000000000001</v>
      </c>
      <c r="BU518">
        <v>1.0666666666666667</v>
      </c>
      <c r="BV518">
        <v>0.25600000000000001</v>
      </c>
      <c r="BW518">
        <v>0</v>
      </c>
      <c r="BX518">
        <v>32</v>
      </c>
      <c r="BY518">
        <v>32</v>
      </c>
      <c r="BZ518">
        <v>0</v>
      </c>
      <c r="CA518">
        <v>1</v>
      </c>
      <c r="CB518">
        <v>1</v>
      </c>
      <c r="CC518">
        <v>0</v>
      </c>
      <c r="CD518">
        <v>0.25600000000000001</v>
      </c>
      <c r="CE518">
        <v>0.25600000000000001</v>
      </c>
      <c r="CF518">
        <v>-1</v>
      </c>
      <c r="CG518">
        <v>-2</v>
      </c>
      <c r="CH518">
        <v>-1</v>
      </c>
      <c r="CJ518">
        <v>0</v>
      </c>
      <c r="CK518">
        <v>-1</v>
      </c>
      <c r="CL518">
        <v>0.25600000000000001</v>
      </c>
      <c r="CM518">
        <v>32</v>
      </c>
      <c r="CO518">
        <v>0.25600000000000001</v>
      </c>
      <c r="CP518">
        <v>1</v>
      </c>
      <c r="CQ518">
        <v>0.25600000000000001</v>
      </c>
      <c r="CR518">
        <v>32</v>
      </c>
      <c r="CS518">
        <v>1</v>
      </c>
      <c r="CT518">
        <v>0.25600000000000001</v>
      </c>
      <c r="CU518">
        <v>0.61428571428571432</v>
      </c>
      <c r="CV518">
        <v>0.34399999999999997</v>
      </c>
      <c r="CW518">
        <v>43</v>
      </c>
      <c r="CX518">
        <v>0.61428571428571432</v>
      </c>
      <c r="CY518">
        <v>0.34399999999999997</v>
      </c>
      <c r="CZ518">
        <v>0.61428571428571432</v>
      </c>
      <c r="DA518">
        <v>0.34399999999999997</v>
      </c>
      <c r="DB518">
        <v>43</v>
      </c>
      <c r="DC518">
        <v>0.61428571428571432</v>
      </c>
      <c r="DD518">
        <v>0.34399999999999997</v>
      </c>
      <c r="DE518">
        <v>1</v>
      </c>
      <c r="DF518">
        <v>0.34399999999999997</v>
      </c>
      <c r="DG518">
        <v>43</v>
      </c>
      <c r="DH518">
        <v>1</v>
      </c>
      <c r="DI518">
        <v>0.34399999999999997</v>
      </c>
      <c r="DJ518">
        <v>1</v>
      </c>
      <c r="DK518">
        <v>0.34399999999999997</v>
      </c>
      <c r="DL518">
        <v>43</v>
      </c>
      <c r="DM518">
        <v>1</v>
      </c>
      <c r="DN518">
        <v>0.34399999999999997</v>
      </c>
      <c r="DO518">
        <v>0</v>
      </c>
      <c r="DP518" t="s">
        <v>3049</v>
      </c>
      <c r="DT518" t="s">
        <v>3032</v>
      </c>
      <c r="DU518" t="s">
        <v>2977</v>
      </c>
      <c r="DZ518">
        <v>-1</v>
      </c>
      <c r="EA518">
        <v>-1</v>
      </c>
      <c r="EB518">
        <v>32</v>
      </c>
      <c r="EC518">
        <v>70</v>
      </c>
      <c r="ED518">
        <v>43</v>
      </c>
      <c r="EE518">
        <v>43</v>
      </c>
      <c r="EF518">
        <v>43</v>
      </c>
      <c r="EG518">
        <v>110</v>
      </c>
    </row>
    <row r="519" spans="1:141" x14ac:dyDescent="0.25">
      <c r="A519" t="s">
        <v>601</v>
      </c>
      <c r="B519" t="s">
        <v>1048</v>
      </c>
      <c r="C519" t="s">
        <v>1289</v>
      </c>
      <c r="D519">
        <v>3</v>
      </c>
      <c r="E519" t="s">
        <v>1290</v>
      </c>
      <c r="F519" t="s">
        <v>1296</v>
      </c>
      <c r="G519" t="s">
        <v>1297</v>
      </c>
      <c r="H519" t="s">
        <v>4984</v>
      </c>
      <c r="I519" t="s">
        <v>4982</v>
      </c>
      <c r="J519" t="s">
        <v>4982</v>
      </c>
      <c r="K519" t="s">
        <v>1296</v>
      </c>
      <c r="L519" t="s">
        <v>1306</v>
      </c>
      <c r="M519">
        <v>344</v>
      </c>
      <c r="N519" t="s">
        <v>56</v>
      </c>
      <c r="O519" t="s">
        <v>1307</v>
      </c>
      <c r="P519" t="s">
        <v>4982</v>
      </c>
      <c r="Q519" t="s">
        <v>1293</v>
      </c>
      <c r="R519" t="s">
        <v>3084</v>
      </c>
      <c r="S519" t="s">
        <v>34</v>
      </c>
      <c r="T519" t="s">
        <v>52</v>
      </c>
      <c r="U519" t="s">
        <v>2991</v>
      </c>
      <c r="V519" t="s">
        <v>26</v>
      </c>
      <c r="W519">
        <v>5</v>
      </c>
      <c r="X519" t="s">
        <v>4404</v>
      </c>
      <c r="Y519">
        <v>8</v>
      </c>
      <c r="Z519">
        <v>2</v>
      </c>
      <c r="AA519">
        <v>2</v>
      </c>
      <c r="AB519">
        <v>2</v>
      </c>
      <c r="AC519">
        <v>2</v>
      </c>
      <c r="AD519" t="s">
        <v>19</v>
      </c>
      <c r="AE519">
        <v>0</v>
      </c>
      <c r="AF519" t="s">
        <v>19</v>
      </c>
      <c r="AG519">
        <v>5</v>
      </c>
      <c r="AH519" t="s">
        <v>19</v>
      </c>
      <c r="AI519">
        <v>1</v>
      </c>
      <c r="AJ519" t="s">
        <v>19</v>
      </c>
      <c r="AK519">
        <v>1</v>
      </c>
      <c r="AL519">
        <f t="shared" ref="AL519:AL521" si="334">+AG519+AK519</f>
        <v>6</v>
      </c>
      <c r="AM519" t="s">
        <v>19</v>
      </c>
      <c r="AN519">
        <v>1</v>
      </c>
      <c r="AO519">
        <f t="shared" ref="AO519:AO521" si="335">+IF(AND(AN519&lt;&gt;-1,AN519&lt;&gt;-2),AN519,0)</f>
        <v>1</v>
      </c>
      <c r="AP519" t="s">
        <v>4987</v>
      </c>
      <c r="AQ519">
        <v>2</v>
      </c>
      <c r="AR519">
        <f t="shared" ref="AR519:AR521" si="336">+IF(AND(AQ519&lt;&gt;-1,AQ519&lt;&gt;-2),AQ519,0)</f>
        <v>2</v>
      </c>
      <c r="AS519" t="s">
        <v>4988</v>
      </c>
      <c r="AT519">
        <v>5</v>
      </c>
      <c r="AU519">
        <f t="shared" ref="AU519:AU521" si="337">+IF(AND(AT519&lt;&gt;-1,AT519&lt;&gt;-2),AT519,0)</f>
        <v>5</v>
      </c>
      <c r="AV519" t="s">
        <v>19</v>
      </c>
      <c r="AW519">
        <v>0</v>
      </c>
      <c r="AX519" t="s">
        <v>19</v>
      </c>
      <c r="AY519">
        <v>0</v>
      </c>
      <c r="AZ519">
        <f t="shared" ref="AZ519:AZ521" si="338">+IF(AND(AY519&lt;&gt;-1,AY519&lt;&gt;-2),AY519,0)</f>
        <v>0</v>
      </c>
      <c r="BA519">
        <f t="shared" ref="BA519:BA521" si="339">+AO519+AR519+AU519+AZ519</f>
        <v>8</v>
      </c>
      <c r="BB519" t="s">
        <v>19</v>
      </c>
      <c r="BC519">
        <v>-1</v>
      </c>
      <c r="BD519" t="s">
        <v>19</v>
      </c>
      <c r="BE519">
        <v>-1</v>
      </c>
      <c r="BF519" t="s">
        <v>19</v>
      </c>
      <c r="BG519" t="s">
        <v>4986</v>
      </c>
      <c r="BQ519">
        <v>3.3333333333333335</v>
      </c>
      <c r="BR519">
        <v>3</v>
      </c>
      <c r="BS519">
        <v>0.625</v>
      </c>
      <c r="BT519">
        <v>0.75</v>
      </c>
      <c r="BU519">
        <v>3</v>
      </c>
      <c r="BV519">
        <v>0.75</v>
      </c>
      <c r="BW519">
        <v>5</v>
      </c>
      <c r="BX519">
        <v>6</v>
      </c>
      <c r="BY519">
        <v>6</v>
      </c>
      <c r="BZ519">
        <v>1</v>
      </c>
      <c r="CA519">
        <v>1</v>
      </c>
      <c r="CB519">
        <v>1</v>
      </c>
      <c r="CC519">
        <v>0.625</v>
      </c>
      <c r="CD519">
        <v>0.75</v>
      </c>
      <c r="CE519">
        <v>0.75</v>
      </c>
      <c r="CF519">
        <v>1</v>
      </c>
      <c r="CG519">
        <v>0.875</v>
      </c>
      <c r="CH519">
        <v>7</v>
      </c>
      <c r="CI519">
        <v>1</v>
      </c>
      <c r="CJ519">
        <v>0.875</v>
      </c>
      <c r="CK519">
        <v>3</v>
      </c>
      <c r="CL519">
        <v>1.125</v>
      </c>
      <c r="CM519">
        <v>9</v>
      </c>
      <c r="CN519">
        <v>1</v>
      </c>
      <c r="CO519">
        <v>1</v>
      </c>
      <c r="CP519">
        <v>4</v>
      </c>
      <c r="CQ519">
        <v>1.75</v>
      </c>
      <c r="CR519">
        <v>14</v>
      </c>
      <c r="CS519">
        <v>1</v>
      </c>
      <c r="CT519">
        <v>1</v>
      </c>
      <c r="CU519">
        <v>4</v>
      </c>
      <c r="CV519">
        <v>1.75</v>
      </c>
      <c r="CW519">
        <v>14</v>
      </c>
      <c r="CX519">
        <v>1</v>
      </c>
      <c r="CY519">
        <v>1</v>
      </c>
      <c r="CZ519">
        <v>4</v>
      </c>
      <c r="DA519">
        <v>1.75</v>
      </c>
      <c r="DB519">
        <v>14</v>
      </c>
      <c r="DC519">
        <v>1</v>
      </c>
      <c r="DD519">
        <v>1</v>
      </c>
      <c r="DE519">
        <v>-2</v>
      </c>
      <c r="DF519">
        <v>1.75</v>
      </c>
      <c r="DG519">
        <v>14</v>
      </c>
      <c r="DH519">
        <v>1</v>
      </c>
      <c r="DI519">
        <v>1</v>
      </c>
      <c r="DJ519">
        <v>0</v>
      </c>
      <c r="DK519">
        <v>1.75</v>
      </c>
      <c r="DL519">
        <v>14</v>
      </c>
      <c r="DM519">
        <v>0</v>
      </c>
      <c r="DN519">
        <v>1</v>
      </c>
      <c r="DO519">
        <v>0</v>
      </c>
      <c r="DP519" t="s">
        <v>3049</v>
      </c>
      <c r="DT519" t="s">
        <v>3032</v>
      </c>
      <c r="DZ519">
        <v>1</v>
      </c>
      <c r="EA519">
        <v>-1</v>
      </c>
      <c r="EB519">
        <v>1</v>
      </c>
      <c r="EC519">
        <v>-1</v>
      </c>
      <c r="ED519">
        <v>0</v>
      </c>
      <c r="EE519">
        <v>1</v>
      </c>
      <c r="EF519">
        <v>1</v>
      </c>
      <c r="EG519">
        <v>1</v>
      </c>
      <c r="EK519">
        <v>3</v>
      </c>
    </row>
    <row r="520" spans="1:141" x14ac:dyDescent="0.25">
      <c r="A520" t="s">
        <v>601</v>
      </c>
      <c r="B520" t="s">
        <v>1048</v>
      </c>
      <c r="C520" t="s">
        <v>1289</v>
      </c>
      <c r="D520">
        <v>3</v>
      </c>
      <c r="E520" t="s">
        <v>1290</v>
      </c>
      <c r="F520" t="s">
        <v>1308</v>
      </c>
      <c r="G520" t="s">
        <v>1309</v>
      </c>
      <c r="H520" t="s">
        <v>4984</v>
      </c>
      <c r="I520" t="s">
        <v>4982</v>
      </c>
      <c r="J520" t="s">
        <v>4982</v>
      </c>
      <c r="K520" t="s">
        <v>1308</v>
      </c>
      <c r="L520" t="s">
        <v>1310</v>
      </c>
      <c r="M520">
        <v>345</v>
      </c>
      <c r="N520" t="s">
        <v>56</v>
      </c>
      <c r="O520" t="s">
        <v>1311</v>
      </c>
      <c r="P520" t="s">
        <v>4982</v>
      </c>
      <c r="Q520" t="s">
        <v>1293</v>
      </c>
      <c r="R520" t="s">
        <v>3084</v>
      </c>
      <c r="S520" t="s">
        <v>34</v>
      </c>
      <c r="T520" t="s">
        <v>52</v>
      </c>
      <c r="U520" t="s">
        <v>2991</v>
      </c>
      <c r="V520" t="s">
        <v>26</v>
      </c>
      <c r="W520">
        <v>1</v>
      </c>
      <c r="X520" t="s">
        <v>4404</v>
      </c>
      <c r="Y520">
        <v>34</v>
      </c>
      <c r="Z520">
        <v>4</v>
      </c>
      <c r="AA520">
        <v>12</v>
      </c>
      <c r="AB520">
        <v>13</v>
      </c>
      <c r="AC520">
        <v>5</v>
      </c>
      <c r="AD520" t="s">
        <v>19</v>
      </c>
      <c r="AE520">
        <v>34</v>
      </c>
      <c r="AF520" t="s">
        <v>19</v>
      </c>
      <c r="AG520">
        <v>60</v>
      </c>
      <c r="AH520" t="s">
        <v>19</v>
      </c>
      <c r="AI520">
        <v>39</v>
      </c>
      <c r="AJ520" t="s">
        <v>19</v>
      </c>
      <c r="AK520">
        <v>30</v>
      </c>
      <c r="AL520">
        <f t="shared" si="334"/>
        <v>90</v>
      </c>
      <c r="AM520" t="s">
        <v>19</v>
      </c>
      <c r="AN520">
        <v>-1</v>
      </c>
      <c r="AO520">
        <f t="shared" si="335"/>
        <v>0</v>
      </c>
      <c r="AP520" t="s">
        <v>19</v>
      </c>
      <c r="AQ520">
        <v>6</v>
      </c>
      <c r="AR520">
        <f t="shared" si="336"/>
        <v>6</v>
      </c>
      <c r="AS520" t="s">
        <v>19</v>
      </c>
      <c r="AT520">
        <v>0</v>
      </c>
      <c r="AU520">
        <f t="shared" si="337"/>
        <v>0</v>
      </c>
      <c r="AV520" t="s">
        <v>19</v>
      </c>
      <c r="AW520">
        <v>13</v>
      </c>
      <c r="AX520" t="s">
        <v>19</v>
      </c>
      <c r="AY520">
        <v>12</v>
      </c>
      <c r="AZ520">
        <f t="shared" si="338"/>
        <v>12</v>
      </c>
      <c r="BA520">
        <f t="shared" si="339"/>
        <v>18</v>
      </c>
      <c r="BB520" t="s">
        <v>19</v>
      </c>
      <c r="BC520">
        <v>-1</v>
      </c>
      <c r="BD520" t="s">
        <v>19</v>
      </c>
      <c r="BE520">
        <v>-1</v>
      </c>
      <c r="BF520" t="s">
        <v>19</v>
      </c>
      <c r="BG520" t="s">
        <v>4986</v>
      </c>
      <c r="BQ520">
        <v>16</v>
      </c>
      <c r="BR520">
        <v>19.8</v>
      </c>
      <c r="BS520">
        <v>1.7647058823529411</v>
      </c>
      <c r="BT520">
        <v>2.9117647058823528</v>
      </c>
      <c r="BU520">
        <v>18</v>
      </c>
      <c r="BV520">
        <v>2.6470588235294117</v>
      </c>
      <c r="BW520">
        <v>60</v>
      </c>
      <c r="BX520">
        <v>99</v>
      </c>
      <c r="BY520">
        <v>90</v>
      </c>
      <c r="BZ520">
        <v>1</v>
      </c>
      <c r="CA520">
        <v>1</v>
      </c>
      <c r="CB520">
        <v>1</v>
      </c>
      <c r="CC520">
        <v>1</v>
      </c>
      <c r="CD520">
        <v>1</v>
      </c>
      <c r="CE520">
        <v>1</v>
      </c>
      <c r="CF520">
        <v>-1</v>
      </c>
      <c r="CG520">
        <v>2.6470588235294117</v>
      </c>
      <c r="CH520">
        <v>90</v>
      </c>
      <c r="CI520">
        <v>1</v>
      </c>
      <c r="CJ520">
        <v>1</v>
      </c>
      <c r="CK520">
        <v>1.2</v>
      </c>
      <c r="CL520">
        <v>2.8235294117647061</v>
      </c>
      <c r="CM520">
        <v>96</v>
      </c>
      <c r="CN520">
        <v>1</v>
      </c>
      <c r="CO520">
        <v>1</v>
      </c>
      <c r="CP520">
        <v>0.6</v>
      </c>
      <c r="CQ520">
        <v>2.8235294117647061</v>
      </c>
      <c r="CR520">
        <v>96</v>
      </c>
      <c r="CS520">
        <v>0.6</v>
      </c>
      <c r="CT520">
        <v>1</v>
      </c>
      <c r="CU520">
        <v>1.4615384615384615</v>
      </c>
      <c r="CV520">
        <v>3.2058823529411766</v>
      </c>
      <c r="CW520">
        <v>109</v>
      </c>
      <c r="CX520">
        <v>1</v>
      </c>
      <c r="CY520">
        <v>1</v>
      </c>
      <c r="CZ520">
        <v>1.3846153846153846</v>
      </c>
      <c r="DA520">
        <v>3.1764705882352939</v>
      </c>
      <c r="DB520">
        <v>108</v>
      </c>
      <c r="DC520">
        <v>1</v>
      </c>
      <c r="DD520">
        <v>1</v>
      </c>
      <c r="DE520">
        <v>-2</v>
      </c>
      <c r="DF520">
        <v>3.1764705882352939</v>
      </c>
      <c r="DG520">
        <v>108</v>
      </c>
      <c r="DH520">
        <v>1</v>
      </c>
      <c r="DI520">
        <v>1</v>
      </c>
      <c r="DJ520">
        <v>-2</v>
      </c>
      <c r="DK520">
        <v>3.1764705882352939</v>
      </c>
      <c r="DL520">
        <v>108</v>
      </c>
      <c r="DM520">
        <v>1</v>
      </c>
      <c r="DN520">
        <v>1</v>
      </c>
      <c r="DO520">
        <v>0</v>
      </c>
      <c r="DP520" t="s">
        <v>3049</v>
      </c>
      <c r="DT520" t="s">
        <v>3032</v>
      </c>
      <c r="DU520" t="s">
        <v>2977</v>
      </c>
      <c r="DZ520">
        <v>-1</v>
      </c>
      <c r="EA520">
        <v>5</v>
      </c>
      <c r="EB520">
        <v>5</v>
      </c>
      <c r="EC520">
        <v>3</v>
      </c>
      <c r="ED520">
        <v>0</v>
      </c>
      <c r="EE520">
        <v>0</v>
      </c>
      <c r="EF520">
        <v>0</v>
      </c>
      <c r="EG520">
        <v>12</v>
      </c>
    </row>
    <row r="521" spans="1:141" x14ac:dyDescent="0.25">
      <c r="A521" t="s">
        <v>601</v>
      </c>
      <c r="B521" t="s">
        <v>1048</v>
      </c>
      <c r="C521" t="s">
        <v>1289</v>
      </c>
      <c r="D521">
        <v>3</v>
      </c>
      <c r="E521" t="s">
        <v>1290</v>
      </c>
      <c r="F521" t="s">
        <v>1308</v>
      </c>
      <c r="G521" t="s">
        <v>1309</v>
      </c>
      <c r="H521" t="s">
        <v>4984</v>
      </c>
      <c r="I521" t="s">
        <v>4982</v>
      </c>
      <c r="J521" t="s">
        <v>4982</v>
      </c>
      <c r="K521" t="s">
        <v>1308</v>
      </c>
      <c r="L521" t="s">
        <v>1312</v>
      </c>
      <c r="M521">
        <v>346</v>
      </c>
      <c r="N521" t="s">
        <v>56</v>
      </c>
      <c r="O521" t="s">
        <v>1313</v>
      </c>
      <c r="P521" t="s">
        <v>4982</v>
      </c>
      <c r="Q521" t="s">
        <v>1293</v>
      </c>
      <c r="R521" t="s">
        <v>3084</v>
      </c>
      <c r="S521" t="s">
        <v>34</v>
      </c>
      <c r="T521" t="s">
        <v>52</v>
      </c>
      <c r="U521" t="s">
        <v>2991</v>
      </c>
      <c r="V521" t="s">
        <v>26</v>
      </c>
      <c r="W521">
        <v>2</v>
      </c>
      <c r="X521" t="s">
        <v>4404</v>
      </c>
      <c r="Y521">
        <v>125</v>
      </c>
      <c r="Z521">
        <v>15</v>
      </c>
      <c r="AA521">
        <v>40</v>
      </c>
      <c r="AB521">
        <v>40</v>
      </c>
      <c r="AC521">
        <v>30</v>
      </c>
      <c r="AD521" t="s">
        <v>19</v>
      </c>
      <c r="AE521">
        <v>0</v>
      </c>
      <c r="AF521" t="s">
        <v>19</v>
      </c>
      <c r="AG521">
        <v>0</v>
      </c>
      <c r="AH521" t="s">
        <v>19</v>
      </c>
      <c r="AI521">
        <v>32</v>
      </c>
      <c r="AJ521" t="s">
        <v>19</v>
      </c>
      <c r="AK521">
        <v>32</v>
      </c>
      <c r="AL521">
        <f t="shared" si="334"/>
        <v>32</v>
      </c>
      <c r="AM521" t="s">
        <v>19</v>
      </c>
      <c r="AN521">
        <v>-1</v>
      </c>
      <c r="AO521">
        <f t="shared" si="335"/>
        <v>0</v>
      </c>
      <c r="AP521" t="s">
        <v>19</v>
      </c>
      <c r="AQ521">
        <v>-1</v>
      </c>
      <c r="AR521">
        <f t="shared" si="336"/>
        <v>0</v>
      </c>
      <c r="AS521" t="s">
        <v>19</v>
      </c>
      <c r="AT521">
        <v>11</v>
      </c>
      <c r="AU521">
        <f t="shared" si="337"/>
        <v>11</v>
      </c>
      <c r="AV521" t="s">
        <v>19</v>
      </c>
      <c r="AW521">
        <v>32</v>
      </c>
      <c r="AX521" t="s">
        <v>19</v>
      </c>
      <c r="AY521">
        <v>32</v>
      </c>
      <c r="AZ521">
        <f t="shared" si="338"/>
        <v>32</v>
      </c>
      <c r="BA521">
        <f t="shared" si="339"/>
        <v>43</v>
      </c>
      <c r="BB521" t="s">
        <v>19</v>
      </c>
      <c r="BC521">
        <v>-1</v>
      </c>
      <c r="BD521" t="s">
        <v>19</v>
      </c>
      <c r="BE521">
        <v>-1</v>
      </c>
      <c r="BF521" t="s">
        <v>19</v>
      </c>
      <c r="BG521" t="s">
        <v>4986</v>
      </c>
      <c r="BH521">
        <v>10</v>
      </c>
      <c r="BI521">
        <v>6</v>
      </c>
      <c r="BJ521">
        <v>6</v>
      </c>
      <c r="BK521">
        <v>10</v>
      </c>
      <c r="BL521">
        <v>17</v>
      </c>
      <c r="BM521">
        <v>19</v>
      </c>
      <c r="BN521">
        <v>23</v>
      </c>
      <c r="BO521">
        <v>23</v>
      </c>
      <c r="BP521">
        <v>11</v>
      </c>
      <c r="BQ521">
        <v>0</v>
      </c>
      <c r="BR521">
        <v>1.0666666666666667</v>
      </c>
      <c r="BS521">
        <v>0</v>
      </c>
      <c r="BT521">
        <v>0.25600000000000001</v>
      </c>
      <c r="BU521">
        <v>1.0666666666666667</v>
      </c>
      <c r="BV521">
        <v>0.25600000000000001</v>
      </c>
      <c r="BW521">
        <v>0</v>
      </c>
      <c r="BX521">
        <v>32</v>
      </c>
      <c r="BY521">
        <v>32</v>
      </c>
      <c r="BZ521">
        <v>0</v>
      </c>
      <c r="CA521">
        <v>1</v>
      </c>
      <c r="CB521">
        <v>1</v>
      </c>
      <c r="CC521">
        <v>0</v>
      </c>
      <c r="CD521">
        <v>0.25600000000000001</v>
      </c>
      <c r="CE521">
        <v>0.25600000000000001</v>
      </c>
      <c r="CF521">
        <v>-1</v>
      </c>
      <c r="CG521">
        <v>0.25600000000000001</v>
      </c>
      <c r="CH521">
        <v>32</v>
      </c>
      <c r="CJ521">
        <v>0.25600000000000001</v>
      </c>
      <c r="CK521">
        <v>-2</v>
      </c>
      <c r="CL521">
        <v>0.25600000000000001</v>
      </c>
      <c r="CM521">
        <v>32</v>
      </c>
      <c r="CO521">
        <v>0.25600000000000001</v>
      </c>
      <c r="CP521">
        <v>0.84615384615384615</v>
      </c>
      <c r="CQ521">
        <v>0.34399999999999997</v>
      </c>
      <c r="CR521">
        <v>43</v>
      </c>
      <c r="CS521">
        <v>0.84615384615384615</v>
      </c>
      <c r="CT521">
        <v>0.34399999999999997</v>
      </c>
      <c r="CU521">
        <v>1.075</v>
      </c>
      <c r="CV521">
        <v>0.6</v>
      </c>
      <c r="CW521">
        <v>75</v>
      </c>
      <c r="CX521">
        <v>1</v>
      </c>
      <c r="CY521">
        <v>0.6</v>
      </c>
      <c r="CZ521">
        <v>1.075</v>
      </c>
      <c r="DA521">
        <v>0.6</v>
      </c>
      <c r="DB521">
        <v>75</v>
      </c>
      <c r="DC521">
        <v>1</v>
      </c>
      <c r="DD521">
        <v>0.6</v>
      </c>
      <c r="DE521">
        <v>-2</v>
      </c>
      <c r="DF521">
        <v>0.6</v>
      </c>
      <c r="DG521">
        <v>75</v>
      </c>
      <c r="DI521">
        <v>0.6</v>
      </c>
      <c r="DJ521">
        <v>-2</v>
      </c>
      <c r="DK521">
        <v>0.6</v>
      </c>
      <c r="DL521">
        <v>75</v>
      </c>
      <c r="DN521">
        <v>0.6</v>
      </c>
      <c r="DO521">
        <v>0</v>
      </c>
      <c r="DP521" t="s">
        <v>3049</v>
      </c>
      <c r="DT521" t="s">
        <v>3032</v>
      </c>
      <c r="DU521" t="s">
        <v>2977</v>
      </c>
      <c r="DZ521">
        <v>-1</v>
      </c>
      <c r="EA521">
        <v>-1</v>
      </c>
      <c r="EB521">
        <v>13</v>
      </c>
      <c r="EC521">
        <v>27</v>
      </c>
      <c r="ED521">
        <v>0</v>
      </c>
      <c r="EE521">
        <v>0</v>
      </c>
      <c r="EF521">
        <v>0</v>
      </c>
      <c r="EG521">
        <v>35</v>
      </c>
      <c r="EK521">
        <v>35</v>
      </c>
    </row>
    <row r="522" spans="1:141" x14ac:dyDescent="0.25">
      <c r="A522" t="s">
        <v>601</v>
      </c>
      <c r="B522" t="s">
        <v>1048</v>
      </c>
      <c r="C522" t="s">
        <v>1289</v>
      </c>
      <c r="D522">
        <v>3</v>
      </c>
      <c r="E522" t="s">
        <v>1290</v>
      </c>
      <c r="F522" t="s">
        <v>1308</v>
      </c>
      <c r="G522" t="s">
        <v>1309</v>
      </c>
      <c r="H522" t="s">
        <v>4984</v>
      </c>
      <c r="I522" t="s">
        <v>4982</v>
      </c>
      <c r="J522" t="s">
        <v>4982</v>
      </c>
      <c r="K522" t="s">
        <v>1308</v>
      </c>
      <c r="L522" t="s">
        <v>1314</v>
      </c>
      <c r="M522">
        <v>347</v>
      </c>
      <c r="N522" t="s">
        <v>56</v>
      </c>
      <c r="O522" t="s">
        <v>1315</v>
      </c>
      <c r="P522" t="s">
        <v>4982</v>
      </c>
      <c r="Q522" t="s">
        <v>1293</v>
      </c>
      <c r="R522" t="s">
        <v>3084</v>
      </c>
      <c r="S522" t="s">
        <v>64</v>
      </c>
      <c r="T522" t="s">
        <v>52</v>
      </c>
      <c r="U522" t="s">
        <v>2991</v>
      </c>
      <c r="V522" t="s">
        <v>26</v>
      </c>
      <c r="W522">
        <v>3</v>
      </c>
      <c r="X522" t="s">
        <v>4985</v>
      </c>
      <c r="Y522">
        <v>125</v>
      </c>
      <c r="Z522">
        <v>125</v>
      </c>
      <c r="AA522">
        <v>110</v>
      </c>
      <c r="AB522">
        <v>70</v>
      </c>
      <c r="AC522">
        <v>30</v>
      </c>
      <c r="AD522" t="s">
        <v>19</v>
      </c>
      <c r="AE522">
        <v>-2</v>
      </c>
      <c r="AF522" t="s">
        <v>19</v>
      </c>
      <c r="AG522">
        <v>0</v>
      </c>
      <c r="AH522" t="s">
        <v>19</v>
      </c>
      <c r="AI522">
        <v>32</v>
      </c>
      <c r="AJ522" t="s">
        <v>19</v>
      </c>
      <c r="AK522">
        <v>32</v>
      </c>
      <c r="AL522">
        <f>+AK522</f>
        <v>32</v>
      </c>
      <c r="AM522" t="s">
        <v>19</v>
      </c>
      <c r="AN522">
        <v>-1</v>
      </c>
      <c r="AP522" t="s">
        <v>19</v>
      </c>
      <c r="AQ522">
        <v>37</v>
      </c>
      <c r="AS522" t="s">
        <v>19</v>
      </c>
      <c r="AT522">
        <v>52</v>
      </c>
      <c r="AV522" t="s">
        <v>19</v>
      </c>
      <c r="AW522">
        <v>75</v>
      </c>
      <c r="AX522" t="s">
        <v>19</v>
      </c>
      <c r="AY522">
        <v>75</v>
      </c>
      <c r="BA522">
        <f>+AY522</f>
        <v>75</v>
      </c>
      <c r="BB522" t="s">
        <v>19</v>
      </c>
      <c r="BC522">
        <v>75</v>
      </c>
      <c r="BD522" t="s">
        <v>19</v>
      </c>
      <c r="BE522">
        <v>75</v>
      </c>
      <c r="BF522" t="s">
        <v>19</v>
      </c>
      <c r="BG522" t="s">
        <v>4986</v>
      </c>
      <c r="BH522">
        <v>10</v>
      </c>
      <c r="BI522">
        <v>6</v>
      </c>
      <c r="BJ522">
        <v>6</v>
      </c>
      <c r="BK522">
        <v>10</v>
      </c>
      <c r="BL522">
        <v>17</v>
      </c>
      <c r="BM522">
        <v>19</v>
      </c>
      <c r="BN522">
        <v>23</v>
      </c>
      <c r="BO522">
        <v>23</v>
      </c>
      <c r="BP522">
        <v>11</v>
      </c>
      <c r="BQ522">
        <v>0</v>
      </c>
      <c r="BR522">
        <v>1.0666666666666667</v>
      </c>
      <c r="BS522">
        <v>0</v>
      </c>
      <c r="BT522">
        <v>0.25600000000000001</v>
      </c>
      <c r="BU522">
        <v>1.0666666666666667</v>
      </c>
      <c r="BV522">
        <v>0.25600000000000001</v>
      </c>
      <c r="BW522">
        <v>0</v>
      </c>
      <c r="BX522">
        <v>32</v>
      </c>
      <c r="BY522">
        <v>32</v>
      </c>
      <c r="BZ522">
        <v>0</v>
      </c>
      <c r="CA522">
        <v>1</v>
      </c>
      <c r="CB522">
        <v>1</v>
      </c>
      <c r="CC522">
        <v>0</v>
      </c>
      <c r="CD522">
        <v>0.25600000000000001</v>
      </c>
      <c r="CE522">
        <v>0.25600000000000001</v>
      </c>
      <c r="CF522">
        <v>-1</v>
      </c>
      <c r="CG522">
        <v>-2</v>
      </c>
      <c r="CH522">
        <v>-1</v>
      </c>
      <c r="CJ522">
        <v>0</v>
      </c>
      <c r="CK522">
        <v>-1</v>
      </c>
      <c r="CL522">
        <v>0.29599999999999999</v>
      </c>
      <c r="CM522">
        <v>37</v>
      </c>
      <c r="CO522">
        <v>0.29599999999999999</v>
      </c>
      <c r="CP522">
        <v>1.625</v>
      </c>
      <c r="CQ522">
        <v>0.41599999999999998</v>
      </c>
      <c r="CR522">
        <v>52</v>
      </c>
      <c r="CS522">
        <v>1</v>
      </c>
      <c r="CT522">
        <v>0.41599999999999998</v>
      </c>
      <c r="CU522">
        <v>1.0714285714285714</v>
      </c>
      <c r="CV522">
        <v>0.6</v>
      </c>
      <c r="CW522">
        <v>75</v>
      </c>
      <c r="CX522">
        <v>1</v>
      </c>
      <c r="CY522">
        <v>0.6</v>
      </c>
      <c r="CZ522">
        <v>1.0714285714285714</v>
      </c>
      <c r="DA522">
        <v>0.6</v>
      </c>
      <c r="DB522">
        <v>75</v>
      </c>
      <c r="DC522">
        <v>1</v>
      </c>
      <c r="DD522">
        <v>0.6</v>
      </c>
      <c r="DE522">
        <v>1</v>
      </c>
      <c r="DF522">
        <v>0.6</v>
      </c>
      <c r="DG522">
        <v>75</v>
      </c>
      <c r="DH522">
        <v>1</v>
      </c>
      <c r="DI522">
        <v>0.6</v>
      </c>
      <c r="DJ522">
        <v>1</v>
      </c>
      <c r="DK522">
        <v>0.6</v>
      </c>
      <c r="DL522">
        <v>75</v>
      </c>
      <c r="DM522">
        <v>1</v>
      </c>
      <c r="DN522">
        <v>0.6</v>
      </c>
      <c r="DO522">
        <v>0</v>
      </c>
      <c r="DP522" t="s">
        <v>3049</v>
      </c>
      <c r="DT522" t="s">
        <v>3032</v>
      </c>
      <c r="DU522" t="s">
        <v>2977</v>
      </c>
      <c r="DZ522">
        <v>-1</v>
      </c>
      <c r="EA522">
        <v>-1</v>
      </c>
      <c r="EB522">
        <v>32</v>
      </c>
      <c r="EC522">
        <v>70</v>
      </c>
      <c r="ED522">
        <v>75</v>
      </c>
      <c r="EE522">
        <v>75</v>
      </c>
      <c r="EF522">
        <v>75</v>
      </c>
      <c r="EG522">
        <v>105</v>
      </c>
      <c r="EK522">
        <v>105</v>
      </c>
    </row>
    <row r="523" spans="1:141" x14ac:dyDescent="0.25">
      <c r="A523" t="s">
        <v>601</v>
      </c>
      <c r="B523" t="s">
        <v>1048</v>
      </c>
      <c r="C523" t="s">
        <v>1289</v>
      </c>
      <c r="D523">
        <v>3</v>
      </c>
      <c r="E523" t="s">
        <v>1290</v>
      </c>
      <c r="F523" t="s">
        <v>1308</v>
      </c>
      <c r="G523" t="s">
        <v>1309</v>
      </c>
      <c r="H523" t="s">
        <v>4984</v>
      </c>
      <c r="I523" t="s">
        <v>4982</v>
      </c>
      <c r="J523" t="s">
        <v>4982</v>
      </c>
      <c r="K523" t="s">
        <v>1308</v>
      </c>
      <c r="L523" t="s">
        <v>1316</v>
      </c>
      <c r="M523">
        <v>348</v>
      </c>
      <c r="N523" t="s">
        <v>56</v>
      </c>
      <c r="O523" t="s">
        <v>1317</v>
      </c>
      <c r="P523" t="s">
        <v>4982</v>
      </c>
      <c r="Q523" t="s">
        <v>1293</v>
      </c>
      <c r="R523" t="s">
        <v>3084</v>
      </c>
      <c r="S523" t="s">
        <v>34</v>
      </c>
      <c r="T523" t="s">
        <v>52</v>
      </c>
      <c r="U523" t="s">
        <v>2991</v>
      </c>
      <c r="V523" t="s">
        <v>26</v>
      </c>
      <c r="W523">
        <v>4</v>
      </c>
      <c r="X523" t="s">
        <v>4985</v>
      </c>
      <c r="Y523">
        <v>10</v>
      </c>
      <c r="Z523">
        <v>-1</v>
      </c>
      <c r="AA523">
        <v>3</v>
      </c>
      <c r="AB523">
        <v>5</v>
      </c>
      <c r="AC523">
        <v>2</v>
      </c>
      <c r="AD523" t="s">
        <v>19</v>
      </c>
      <c r="AE523">
        <v>0</v>
      </c>
      <c r="AF523" t="s">
        <v>19</v>
      </c>
      <c r="AG523">
        <v>0</v>
      </c>
      <c r="AH523" t="s">
        <v>19</v>
      </c>
      <c r="AI523">
        <v>32</v>
      </c>
      <c r="AJ523" t="s">
        <v>19</v>
      </c>
      <c r="AK523">
        <v>32</v>
      </c>
      <c r="AL523">
        <f t="shared" ref="AL523:AL526" si="340">+AG523+AK523</f>
        <v>32</v>
      </c>
      <c r="AM523" t="s">
        <v>19</v>
      </c>
      <c r="AN523">
        <v>-1</v>
      </c>
      <c r="AO523">
        <f t="shared" ref="AO523:AO526" si="341">+IF(AND(AN523&lt;&gt;-1,AN523&lt;&gt;-2),AN523,0)</f>
        <v>0</v>
      </c>
      <c r="AP523" t="s">
        <v>19</v>
      </c>
      <c r="AQ523">
        <v>-1</v>
      </c>
      <c r="AR523">
        <f t="shared" ref="AR523:AR526" si="342">+IF(AND(AQ523&lt;&gt;-1,AQ523&lt;&gt;-2),AQ523,0)</f>
        <v>0</v>
      </c>
      <c r="AS523" t="s">
        <v>19</v>
      </c>
      <c r="AT523">
        <v>0</v>
      </c>
      <c r="AU523">
        <f t="shared" ref="AU523:AU526" si="343">+IF(AND(AT523&lt;&gt;-1,AT523&lt;&gt;-2),AT523,0)</f>
        <v>0</v>
      </c>
      <c r="AV523" t="s">
        <v>19</v>
      </c>
      <c r="AW523">
        <v>43</v>
      </c>
      <c r="AX523" t="s">
        <v>19</v>
      </c>
      <c r="AY523">
        <v>43</v>
      </c>
      <c r="AZ523">
        <f t="shared" ref="AZ523:AZ526" si="344">+IF(AND(AY523&lt;&gt;-1,AY523&lt;&gt;-2),AY523,0)</f>
        <v>43</v>
      </c>
      <c r="BA523">
        <f t="shared" ref="BA523:BA526" si="345">+AO523+AR523+AU523+AZ523</f>
        <v>43</v>
      </c>
      <c r="BB523" t="s">
        <v>19</v>
      </c>
      <c r="BC523">
        <v>-1</v>
      </c>
      <c r="BD523" t="s">
        <v>19</v>
      </c>
      <c r="BE523">
        <v>-1</v>
      </c>
      <c r="BF523" t="s">
        <v>19</v>
      </c>
      <c r="BG523" t="s">
        <v>4986</v>
      </c>
      <c r="BQ523">
        <v>0</v>
      </c>
      <c r="BR523">
        <v>16</v>
      </c>
      <c r="BS523">
        <v>0</v>
      </c>
      <c r="BT523">
        <v>3.2</v>
      </c>
      <c r="BU523">
        <v>16</v>
      </c>
      <c r="BV523">
        <v>3.2</v>
      </c>
      <c r="BW523">
        <v>0</v>
      </c>
      <c r="BX523">
        <v>32</v>
      </c>
      <c r="BY523">
        <v>32</v>
      </c>
      <c r="BZ523">
        <v>0</v>
      </c>
      <c r="CA523">
        <v>1</v>
      </c>
      <c r="CB523">
        <v>1</v>
      </c>
      <c r="CC523">
        <v>0</v>
      </c>
      <c r="CD523">
        <v>1</v>
      </c>
      <c r="CE523">
        <v>1</v>
      </c>
      <c r="CF523">
        <v>-1</v>
      </c>
      <c r="CG523">
        <v>3.2</v>
      </c>
      <c r="CH523">
        <v>32</v>
      </c>
      <c r="CI523">
        <v>1</v>
      </c>
      <c r="CJ523">
        <v>1</v>
      </c>
      <c r="CK523">
        <v>-2</v>
      </c>
      <c r="CL523">
        <v>3.2</v>
      </c>
      <c r="CM523">
        <v>32</v>
      </c>
      <c r="CN523">
        <v>1</v>
      </c>
      <c r="CO523">
        <v>1</v>
      </c>
      <c r="CP523">
        <v>0</v>
      </c>
      <c r="CQ523">
        <v>3.2</v>
      </c>
      <c r="CR523">
        <v>32</v>
      </c>
      <c r="CS523">
        <v>0</v>
      </c>
      <c r="CT523">
        <v>1</v>
      </c>
      <c r="CU523">
        <v>8.6</v>
      </c>
      <c r="CV523">
        <v>7.5</v>
      </c>
      <c r="CW523">
        <v>75</v>
      </c>
      <c r="CX523">
        <v>1</v>
      </c>
      <c r="CY523">
        <v>1</v>
      </c>
      <c r="CZ523">
        <v>8.6</v>
      </c>
      <c r="DA523">
        <v>7.5</v>
      </c>
      <c r="DB523">
        <v>75</v>
      </c>
      <c r="DC523">
        <v>1</v>
      </c>
      <c r="DD523">
        <v>1</v>
      </c>
      <c r="DE523">
        <v>-2</v>
      </c>
      <c r="DF523">
        <v>7.5</v>
      </c>
      <c r="DG523">
        <v>75</v>
      </c>
      <c r="DH523">
        <v>1</v>
      </c>
      <c r="DI523">
        <v>1</v>
      </c>
      <c r="DJ523">
        <v>-2</v>
      </c>
      <c r="DK523">
        <v>7.5</v>
      </c>
      <c r="DL523">
        <v>75</v>
      </c>
      <c r="DM523">
        <v>1</v>
      </c>
      <c r="DN523">
        <v>1</v>
      </c>
      <c r="DO523">
        <v>0</v>
      </c>
      <c r="DP523" t="s">
        <v>3049</v>
      </c>
      <c r="DT523" t="s">
        <v>3032</v>
      </c>
      <c r="DZ523">
        <v>-1</v>
      </c>
      <c r="EA523">
        <v>-1</v>
      </c>
      <c r="EB523">
        <v>2</v>
      </c>
      <c r="EC523">
        <v>3</v>
      </c>
      <c r="ED523">
        <v>0</v>
      </c>
      <c r="EE523">
        <v>0</v>
      </c>
      <c r="EF523">
        <v>0</v>
      </c>
      <c r="EG523">
        <v>3</v>
      </c>
    </row>
    <row r="524" spans="1:141" x14ac:dyDescent="0.25">
      <c r="A524" t="s">
        <v>601</v>
      </c>
      <c r="B524" t="s">
        <v>1048</v>
      </c>
      <c r="C524" t="s">
        <v>1289</v>
      </c>
      <c r="D524">
        <v>3</v>
      </c>
      <c r="E524" t="s">
        <v>1290</v>
      </c>
      <c r="F524" t="s">
        <v>1318</v>
      </c>
      <c r="G524" t="s">
        <v>1319</v>
      </c>
      <c r="H524" t="s">
        <v>4984</v>
      </c>
      <c r="I524" t="s">
        <v>4982</v>
      </c>
      <c r="J524" t="s">
        <v>4982</v>
      </c>
      <c r="K524" t="s">
        <v>1318</v>
      </c>
      <c r="L524" t="s">
        <v>1320</v>
      </c>
      <c r="M524">
        <v>349</v>
      </c>
      <c r="N524" t="s">
        <v>56</v>
      </c>
      <c r="O524" t="s">
        <v>1321</v>
      </c>
      <c r="P524" t="s">
        <v>4982</v>
      </c>
      <c r="Q524" t="s">
        <v>1293</v>
      </c>
      <c r="R524" t="s">
        <v>3084</v>
      </c>
      <c r="S524" t="s">
        <v>34</v>
      </c>
      <c r="T524" t="s">
        <v>52</v>
      </c>
      <c r="U524" t="s">
        <v>2991</v>
      </c>
      <c r="V524" t="s">
        <v>26</v>
      </c>
      <c r="W524">
        <v>1</v>
      </c>
      <c r="X524" t="s">
        <v>4404</v>
      </c>
      <c r="Y524">
        <v>125</v>
      </c>
      <c r="Z524">
        <v>24</v>
      </c>
      <c r="AA524">
        <v>21</v>
      </c>
      <c r="AB524">
        <v>16</v>
      </c>
      <c r="AC524">
        <v>64</v>
      </c>
      <c r="AD524" t="s">
        <v>19</v>
      </c>
      <c r="AE524">
        <v>0</v>
      </c>
      <c r="AF524" t="s">
        <v>19</v>
      </c>
      <c r="AG524">
        <v>68</v>
      </c>
      <c r="AH524" t="s">
        <v>19</v>
      </c>
      <c r="AI524">
        <v>24</v>
      </c>
      <c r="AJ524" t="s">
        <v>19</v>
      </c>
      <c r="AK524">
        <v>23</v>
      </c>
      <c r="AL524">
        <f t="shared" si="340"/>
        <v>91</v>
      </c>
      <c r="AM524" t="s">
        <v>19</v>
      </c>
      <c r="AN524">
        <v>-1</v>
      </c>
      <c r="AO524">
        <f t="shared" si="341"/>
        <v>0</v>
      </c>
      <c r="AP524" t="s">
        <v>19</v>
      </c>
      <c r="AQ524">
        <v>-1</v>
      </c>
      <c r="AR524">
        <f t="shared" si="342"/>
        <v>0</v>
      </c>
      <c r="AS524" t="s">
        <v>19</v>
      </c>
      <c r="AT524">
        <v>2</v>
      </c>
      <c r="AU524">
        <f t="shared" si="343"/>
        <v>2</v>
      </c>
      <c r="AV524" t="s">
        <v>19</v>
      </c>
      <c r="AW524">
        <v>14</v>
      </c>
      <c r="AX524" t="s">
        <v>19</v>
      </c>
      <c r="AY524">
        <v>14</v>
      </c>
      <c r="AZ524">
        <f t="shared" si="344"/>
        <v>14</v>
      </c>
      <c r="BA524">
        <f t="shared" si="345"/>
        <v>16</v>
      </c>
      <c r="BB524" t="s">
        <v>19</v>
      </c>
      <c r="BC524">
        <v>-1</v>
      </c>
      <c r="BD524" t="s">
        <v>19</v>
      </c>
      <c r="BE524">
        <v>-1</v>
      </c>
      <c r="BF524" t="s">
        <v>19</v>
      </c>
      <c r="BG524" t="s">
        <v>4986</v>
      </c>
      <c r="BH524">
        <v>10</v>
      </c>
      <c r="BI524">
        <v>6</v>
      </c>
      <c r="BJ524">
        <v>6</v>
      </c>
      <c r="BK524">
        <v>10</v>
      </c>
      <c r="BL524">
        <v>17</v>
      </c>
      <c r="BM524">
        <v>19</v>
      </c>
      <c r="BN524">
        <v>23</v>
      </c>
      <c r="BO524">
        <v>23</v>
      </c>
      <c r="BP524">
        <v>11</v>
      </c>
      <c r="BQ524">
        <v>1.4166666666666667</v>
      </c>
      <c r="BR524">
        <v>1.4375</v>
      </c>
      <c r="BS524">
        <v>0.54400000000000004</v>
      </c>
      <c r="BT524">
        <v>0.73599999999999999</v>
      </c>
      <c r="BU524">
        <v>1.421875</v>
      </c>
      <c r="BV524">
        <v>0.72799999999999998</v>
      </c>
      <c r="BW524">
        <v>68</v>
      </c>
      <c r="BX524">
        <v>92</v>
      </c>
      <c r="BY524">
        <v>91</v>
      </c>
      <c r="BZ524">
        <v>1</v>
      </c>
      <c r="CA524">
        <v>1</v>
      </c>
      <c r="CB524">
        <v>1</v>
      </c>
      <c r="CC524">
        <v>0.54400000000000004</v>
      </c>
      <c r="CD524">
        <v>0.73599999999999999</v>
      </c>
      <c r="CE524">
        <v>0.72799999999999998</v>
      </c>
      <c r="CF524">
        <v>-1</v>
      </c>
      <c r="CG524">
        <v>0.72799999999999998</v>
      </c>
      <c r="CH524">
        <v>91</v>
      </c>
      <c r="CJ524">
        <v>0.72799999999999998</v>
      </c>
      <c r="CK524">
        <v>-2</v>
      </c>
      <c r="CL524">
        <v>0.72799999999999998</v>
      </c>
      <c r="CM524">
        <v>91</v>
      </c>
      <c r="CO524">
        <v>0.72799999999999998</v>
      </c>
      <c r="CP524">
        <v>0.25</v>
      </c>
      <c r="CQ524">
        <v>0.74399999999999999</v>
      </c>
      <c r="CR524">
        <v>93</v>
      </c>
      <c r="CS524">
        <v>0.25</v>
      </c>
      <c r="CT524">
        <v>0.74399999999999999</v>
      </c>
      <c r="CU524">
        <v>1</v>
      </c>
      <c r="CV524">
        <v>0.85599999999999998</v>
      </c>
      <c r="CW524">
        <v>107</v>
      </c>
      <c r="CX524">
        <v>1</v>
      </c>
      <c r="CY524">
        <v>0.85599999999999998</v>
      </c>
      <c r="CZ524">
        <v>1</v>
      </c>
      <c r="DA524">
        <v>0.85599999999999998</v>
      </c>
      <c r="DB524">
        <v>107</v>
      </c>
      <c r="DC524">
        <v>1</v>
      </c>
      <c r="DD524">
        <v>0.85599999999999998</v>
      </c>
      <c r="DE524">
        <v>-2</v>
      </c>
      <c r="DF524">
        <v>0.85599999999999998</v>
      </c>
      <c r="DG524">
        <v>107</v>
      </c>
      <c r="DI524">
        <v>0.85599999999999998</v>
      </c>
      <c r="DJ524">
        <v>-2</v>
      </c>
      <c r="DK524">
        <v>0.85599999999999998</v>
      </c>
      <c r="DL524">
        <v>107</v>
      </c>
      <c r="DN524">
        <v>0.85599999999999998</v>
      </c>
      <c r="DO524">
        <v>0</v>
      </c>
      <c r="DP524" t="s">
        <v>3049</v>
      </c>
      <c r="DT524" t="s">
        <v>3032</v>
      </c>
      <c r="DU524" t="s">
        <v>2977</v>
      </c>
      <c r="DZ524">
        <v>-1</v>
      </c>
      <c r="EA524">
        <v>-1</v>
      </c>
      <c r="EB524">
        <v>8</v>
      </c>
      <c r="EC524">
        <v>8</v>
      </c>
      <c r="ED524">
        <v>0</v>
      </c>
      <c r="EE524">
        <v>0</v>
      </c>
      <c r="EF524">
        <v>0</v>
      </c>
      <c r="EG524">
        <v>21</v>
      </c>
    </row>
    <row r="525" spans="1:141" x14ac:dyDescent="0.25">
      <c r="A525" t="s">
        <v>601</v>
      </c>
      <c r="B525" t="s">
        <v>1048</v>
      </c>
      <c r="C525" t="s">
        <v>1289</v>
      </c>
      <c r="D525">
        <v>3</v>
      </c>
      <c r="E525" t="s">
        <v>1290</v>
      </c>
      <c r="F525" t="s">
        <v>1318</v>
      </c>
      <c r="G525" t="s">
        <v>1319</v>
      </c>
      <c r="H525" t="s">
        <v>4984</v>
      </c>
      <c r="I525" t="s">
        <v>4982</v>
      </c>
      <c r="J525" t="s">
        <v>4982</v>
      </c>
      <c r="K525" t="s">
        <v>1318</v>
      </c>
      <c r="L525" t="s">
        <v>1322</v>
      </c>
      <c r="M525">
        <v>350</v>
      </c>
      <c r="N525" t="s">
        <v>56</v>
      </c>
      <c r="O525" t="s">
        <v>1323</v>
      </c>
      <c r="P525" t="s">
        <v>4982</v>
      </c>
      <c r="Q525" t="s">
        <v>1293</v>
      </c>
      <c r="R525" t="s">
        <v>3084</v>
      </c>
      <c r="S525" t="s">
        <v>34</v>
      </c>
      <c r="T525" t="s">
        <v>52</v>
      </c>
      <c r="U525" t="s">
        <v>2991</v>
      </c>
      <c r="V525" t="s">
        <v>26</v>
      </c>
      <c r="W525">
        <v>2</v>
      </c>
      <c r="X525" t="s">
        <v>4404</v>
      </c>
      <c r="Y525">
        <v>125</v>
      </c>
      <c r="Z525">
        <v>25</v>
      </c>
      <c r="AA525">
        <v>21</v>
      </c>
      <c r="AB525">
        <v>16</v>
      </c>
      <c r="AC525">
        <v>63</v>
      </c>
      <c r="AD525" t="s">
        <v>19</v>
      </c>
      <c r="AE525">
        <v>0</v>
      </c>
      <c r="AF525" t="s">
        <v>19</v>
      </c>
      <c r="AG525">
        <v>0</v>
      </c>
      <c r="AH525" t="s">
        <v>19</v>
      </c>
      <c r="AI525">
        <v>68</v>
      </c>
      <c r="AJ525" t="s">
        <v>19</v>
      </c>
      <c r="AK525">
        <v>68</v>
      </c>
      <c r="AL525">
        <f t="shared" si="340"/>
        <v>68</v>
      </c>
      <c r="AM525" t="s">
        <v>19</v>
      </c>
      <c r="AN525">
        <v>-1</v>
      </c>
      <c r="AO525">
        <f t="shared" si="341"/>
        <v>0</v>
      </c>
      <c r="AP525" t="s">
        <v>19</v>
      </c>
      <c r="AQ525">
        <v>-1</v>
      </c>
      <c r="AR525">
        <f t="shared" si="342"/>
        <v>0</v>
      </c>
      <c r="AS525" t="s">
        <v>19</v>
      </c>
      <c r="AT525">
        <v>2</v>
      </c>
      <c r="AU525">
        <f t="shared" si="343"/>
        <v>2</v>
      </c>
      <c r="AV525" t="s">
        <v>19</v>
      </c>
      <c r="AW525">
        <v>14</v>
      </c>
      <c r="AX525" t="s">
        <v>19</v>
      </c>
      <c r="AY525">
        <v>14</v>
      </c>
      <c r="AZ525">
        <f t="shared" si="344"/>
        <v>14</v>
      </c>
      <c r="BA525">
        <f t="shared" si="345"/>
        <v>16</v>
      </c>
      <c r="BB525" t="s">
        <v>19</v>
      </c>
      <c r="BC525">
        <v>-1</v>
      </c>
      <c r="BD525" t="s">
        <v>19</v>
      </c>
      <c r="BE525">
        <v>-1</v>
      </c>
      <c r="BF525" t="s">
        <v>19</v>
      </c>
      <c r="BG525" t="s">
        <v>4986</v>
      </c>
      <c r="BH525">
        <v>11</v>
      </c>
      <c r="BI525">
        <v>6</v>
      </c>
      <c r="BJ525">
        <v>6</v>
      </c>
      <c r="BK525">
        <v>10</v>
      </c>
      <c r="BL525">
        <v>17</v>
      </c>
      <c r="BM525">
        <v>19</v>
      </c>
      <c r="BN525">
        <v>23</v>
      </c>
      <c r="BO525">
        <v>23</v>
      </c>
      <c r="BP525">
        <v>11</v>
      </c>
      <c r="BQ525">
        <v>0</v>
      </c>
      <c r="BR525">
        <v>1.0793650793650793</v>
      </c>
      <c r="BS525">
        <v>0</v>
      </c>
      <c r="BT525">
        <v>0.54400000000000004</v>
      </c>
      <c r="BU525">
        <v>1.0793650793650793</v>
      </c>
      <c r="BV525">
        <v>0.54400000000000004</v>
      </c>
      <c r="BW525">
        <v>0</v>
      </c>
      <c r="BX525">
        <v>68</v>
      </c>
      <c r="BY525">
        <v>68</v>
      </c>
      <c r="BZ525">
        <v>0</v>
      </c>
      <c r="CA525">
        <v>1</v>
      </c>
      <c r="CB525">
        <v>1</v>
      </c>
      <c r="CC525">
        <v>0</v>
      </c>
      <c r="CD525">
        <v>0.54400000000000004</v>
      </c>
      <c r="CE525">
        <v>0.54400000000000004</v>
      </c>
      <c r="CF525">
        <v>-1</v>
      </c>
      <c r="CG525">
        <v>0.54400000000000004</v>
      </c>
      <c r="CH525">
        <v>68</v>
      </c>
      <c r="CJ525">
        <v>0.54400000000000004</v>
      </c>
      <c r="CK525">
        <v>-2</v>
      </c>
      <c r="CL525">
        <v>0.54400000000000004</v>
      </c>
      <c r="CM525">
        <v>68</v>
      </c>
      <c r="CO525">
        <v>0.54400000000000004</v>
      </c>
      <c r="CP525">
        <v>0.25</v>
      </c>
      <c r="CQ525">
        <v>0.56000000000000005</v>
      </c>
      <c r="CR525">
        <v>70</v>
      </c>
      <c r="CS525">
        <v>0.25</v>
      </c>
      <c r="CT525">
        <v>0.56000000000000005</v>
      </c>
      <c r="CU525">
        <v>1</v>
      </c>
      <c r="CV525">
        <v>0.67200000000000004</v>
      </c>
      <c r="CW525">
        <v>84</v>
      </c>
      <c r="CX525">
        <v>1</v>
      </c>
      <c r="CY525">
        <v>0.67200000000000004</v>
      </c>
      <c r="CZ525">
        <v>1</v>
      </c>
      <c r="DA525">
        <v>0.67200000000000004</v>
      </c>
      <c r="DB525">
        <v>84</v>
      </c>
      <c r="DC525">
        <v>1</v>
      </c>
      <c r="DD525">
        <v>0.67200000000000004</v>
      </c>
      <c r="DE525">
        <v>-2</v>
      </c>
      <c r="DF525">
        <v>0.67200000000000004</v>
      </c>
      <c r="DG525">
        <v>84</v>
      </c>
      <c r="DI525">
        <v>0.67200000000000004</v>
      </c>
      <c r="DJ525">
        <v>-2</v>
      </c>
      <c r="DK525">
        <v>0.67200000000000004</v>
      </c>
      <c r="DL525">
        <v>84</v>
      </c>
      <c r="DN525">
        <v>0.67200000000000004</v>
      </c>
      <c r="DO525">
        <v>0</v>
      </c>
      <c r="DP525" t="s">
        <v>3049</v>
      </c>
      <c r="DT525" t="s">
        <v>3032</v>
      </c>
      <c r="DU525" t="s">
        <v>2977</v>
      </c>
      <c r="DZ525">
        <v>-1</v>
      </c>
      <c r="EA525">
        <v>-1</v>
      </c>
      <c r="EB525">
        <v>8</v>
      </c>
      <c r="EC525">
        <v>8</v>
      </c>
      <c r="ED525">
        <v>0</v>
      </c>
      <c r="EE525">
        <v>0</v>
      </c>
      <c r="EF525">
        <v>0</v>
      </c>
      <c r="EG525">
        <v>21</v>
      </c>
    </row>
    <row r="526" spans="1:141" x14ac:dyDescent="0.25">
      <c r="A526" t="s">
        <v>601</v>
      </c>
      <c r="B526" t="s">
        <v>1048</v>
      </c>
      <c r="C526" t="s">
        <v>1289</v>
      </c>
      <c r="D526">
        <v>3</v>
      </c>
      <c r="E526" t="s">
        <v>1290</v>
      </c>
      <c r="F526" t="s">
        <v>1318</v>
      </c>
      <c r="G526" t="s">
        <v>1319</v>
      </c>
      <c r="H526" t="s">
        <v>4984</v>
      </c>
      <c r="I526" t="s">
        <v>4982</v>
      </c>
      <c r="J526" t="s">
        <v>4982</v>
      </c>
      <c r="K526" t="s">
        <v>1318</v>
      </c>
      <c r="L526" t="s">
        <v>1324</v>
      </c>
      <c r="M526">
        <v>351</v>
      </c>
      <c r="N526" t="s">
        <v>56</v>
      </c>
      <c r="O526" t="s">
        <v>1325</v>
      </c>
      <c r="P526" t="s">
        <v>4982</v>
      </c>
      <c r="Q526" t="s">
        <v>1293</v>
      </c>
      <c r="R526" t="s">
        <v>3084</v>
      </c>
      <c r="S526" t="s">
        <v>34</v>
      </c>
      <c r="T526" t="s">
        <v>52</v>
      </c>
      <c r="U526" t="s">
        <v>2991</v>
      </c>
      <c r="V526" t="s">
        <v>26</v>
      </c>
      <c r="W526">
        <v>3</v>
      </c>
      <c r="X526" t="s">
        <v>4404</v>
      </c>
      <c r="Y526">
        <v>126</v>
      </c>
      <c r="Z526">
        <v>25</v>
      </c>
      <c r="AA526">
        <v>21</v>
      </c>
      <c r="AB526">
        <v>16</v>
      </c>
      <c r="AC526">
        <v>64</v>
      </c>
      <c r="AD526" t="s">
        <v>19</v>
      </c>
      <c r="AE526">
        <v>94</v>
      </c>
      <c r="AF526" t="s">
        <v>19</v>
      </c>
      <c r="AG526">
        <v>64</v>
      </c>
      <c r="AH526" t="s">
        <v>19</v>
      </c>
      <c r="AI526">
        <v>41</v>
      </c>
      <c r="AJ526" t="s">
        <v>19</v>
      </c>
      <c r="AK526">
        <v>7</v>
      </c>
      <c r="AL526">
        <f t="shared" si="340"/>
        <v>71</v>
      </c>
      <c r="AM526" t="s">
        <v>19</v>
      </c>
      <c r="AN526">
        <v>-1</v>
      </c>
      <c r="AO526">
        <f t="shared" si="341"/>
        <v>0</v>
      </c>
      <c r="AP526" t="s">
        <v>19</v>
      </c>
      <c r="AQ526">
        <v>-1</v>
      </c>
      <c r="AR526">
        <f t="shared" si="342"/>
        <v>0</v>
      </c>
      <c r="AS526" t="s">
        <v>19</v>
      </c>
      <c r="AT526">
        <v>0</v>
      </c>
      <c r="AU526">
        <f t="shared" si="343"/>
        <v>0</v>
      </c>
      <c r="AV526" t="s">
        <v>19</v>
      </c>
      <c r="AW526">
        <v>22</v>
      </c>
      <c r="AX526" t="s">
        <v>19</v>
      </c>
      <c r="AY526">
        <v>22</v>
      </c>
      <c r="AZ526">
        <f t="shared" si="344"/>
        <v>22</v>
      </c>
      <c r="BA526">
        <f t="shared" si="345"/>
        <v>22</v>
      </c>
      <c r="BB526" t="s">
        <v>19</v>
      </c>
      <c r="BC526">
        <v>-1</v>
      </c>
      <c r="BD526" t="s">
        <v>19</v>
      </c>
      <c r="BE526">
        <v>-1</v>
      </c>
      <c r="BF526" t="s">
        <v>19</v>
      </c>
      <c r="BG526" t="s">
        <v>4986</v>
      </c>
      <c r="BQ526">
        <v>1.3333333333333333</v>
      </c>
      <c r="BR526">
        <v>1.640625</v>
      </c>
      <c r="BS526">
        <v>0.50793650793650791</v>
      </c>
      <c r="BT526">
        <v>0.83333333333333337</v>
      </c>
      <c r="BU526">
        <v>1.109375</v>
      </c>
      <c r="BV526">
        <v>0.56349206349206349</v>
      </c>
      <c r="BW526">
        <v>64</v>
      </c>
      <c r="BX526">
        <v>105</v>
      </c>
      <c r="BY526">
        <v>71</v>
      </c>
      <c r="BZ526">
        <v>1</v>
      </c>
      <c r="CA526">
        <v>1</v>
      </c>
      <c r="CB526">
        <v>1</v>
      </c>
      <c r="CC526">
        <v>0.50793650793650791</v>
      </c>
      <c r="CD526">
        <v>0.83333333333333337</v>
      </c>
      <c r="CE526">
        <v>0.56349206349206349</v>
      </c>
      <c r="CF526">
        <v>-1</v>
      </c>
      <c r="CG526">
        <v>0.56349206349206349</v>
      </c>
      <c r="CH526">
        <v>71</v>
      </c>
      <c r="CJ526">
        <v>0.56349206349206349</v>
      </c>
      <c r="CK526">
        <v>-2</v>
      </c>
      <c r="CL526">
        <v>0.56349206349206349</v>
      </c>
      <c r="CM526">
        <v>71</v>
      </c>
      <c r="CO526">
        <v>0.56349206349206349</v>
      </c>
      <c r="CP526">
        <v>0</v>
      </c>
      <c r="CQ526">
        <v>0.56349206349206349</v>
      </c>
      <c r="CR526">
        <v>71</v>
      </c>
      <c r="CS526">
        <v>0</v>
      </c>
      <c r="CT526">
        <v>0.56349206349206349</v>
      </c>
      <c r="CU526">
        <v>1.375</v>
      </c>
      <c r="CV526">
        <v>0.73809523809523814</v>
      </c>
      <c r="CW526">
        <v>93</v>
      </c>
      <c r="CX526">
        <v>1</v>
      </c>
      <c r="CY526">
        <v>0.73809523809523814</v>
      </c>
      <c r="CZ526">
        <v>1.375</v>
      </c>
      <c r="DA526">
        <v>0.73809523809523814</v>
      </c>
      <c r="DB526">
        <v>93</v>
      </c>
      <c r="DC526">
        <v>1</v>
      </c>
      <c r="DD526">
        <v>0.73809523809523814</v>
      </c>
      <c r="DE526">
        <v>-2</v>
      </c>
      <c r="DF526">
        <v>0.73809523809523814</v>
      </c>
      <c r="DG526">
        <v>93</v>
      </c>
      <c r="DI526">
        <v>0.73809523809523814</v>
      </c>
      <c r="DJ526">
        <v>-2</v>
      </c>
      <c r="DK526">
        <v>0.73809523809523814</v>
      </c>
      <c r="DL526">
        <v>93</v>
      </c>
      <c r="DN526">
        <v>0.73809523809523814</v>
      </c>
      <c r="DO526">
        <v>0</v>
      </c>
      <c r="DP526" t="s">
        <v>3049</v>
      </c>
      <c r="DT526" t="s">
        <v>3032</v>
      </c>
      <c r="DU526" t="s">
        <v>2977</v>
      </c>
      <c r="DZ526">
        <v>-1</v>
      </c>
      <c r="EA526">
        <v>-1</v>
      </c>
      <c r="EB526">
        <v>8</v>
      </c>
      <c r="EC526">
        <v>8</v>
      </c>
      <c r="ED526">
        <v>0</v>
      </c>
      <c r="EE526">
        <v>0</v>
      </c>
      <c r="EF526">
        <v>0</v>
      </c>
      <c r="EG526">
        <v>21</v>
      </c>
    </row>
    <row r="527" spans="1:141" x14ac:dyDescent="0.25">
      <c r="A527" t="s">
        <v>601</v>
      </c>
      <c r="B527" t="s">
        <v>1048</v>
      </c>
      <c r="C527" t="s">
        <v>1289</v>
      </c>
      <c r="D527">
        <v>3</v>
      </c>
      <c r="E527" t="s">
        <v>1290</v>
      </c>
      <c r="F527" t="s">
        <v>1318</v>
      </c>
      <c r="G527" t="s">
        <v>1319</v>
      </c>
      <c r="H527" t="s">
        <v>4984</v>
      </c>
      <c r="I527" t="s">
        <v>4982</v>
      </c>
      <c r="J527" t="s">
        <v>4982</v>
      </c>
      <c r="K527" t="s">
        <v>1318</v>
      </c>
      <c r="L527" t="s">
        <v>1326</v>
      </c>
      <c r="M527">
        <v>352</v>
      </c>
      <c r="N527" t="s">
        <v>56</v>
      </c>
      <c r="O527" t="s">
        <v>1327</v>
      </c>
      <c r="P527" t="s">
        <v>4982</v>
      </c>
      <c r="Q527" t="s">
        <v>1293</v>
      </c>
      <c r="R527" t="s">
        <v>3084</v>
      </c>
      <c r="S527" t="s">
        <v>24</v>
      </c>
      <c r="T527" t="s">
        <v>52</v>
      </c>
      <c r="U527" t="s">
        <v>2991</v>
      </c>
      <c r="V527" t="s">
        <v>26</v>
      </c>
      <c r="W527">
        <v>4</v>
      </c>
      <c r="X527" t="s">
        <v>4404</v>
      </c>
      <c r="Y527">
        <v>1</v>
      </c>
      <c r="Z527">
        <v>1</v>
      </c>
      <c r="AA527">
        <v>-1</v>
      </c>
      <c r="AB527">
        <v>-1</v>
      </c>
      <c r="AC527">
        <v>-1</v>
      </c>
      <c r="AD527" t="s">
        <v>19</v>
      </c>
      <c r="AE527">
        <v>0</v>
      </c>
      <c r="AF527" t="s">
        <v>19</v>
      </c>
      <c r="AG527">
        <v>-1</v>
      </c>
      <c r="AH527" t="s">
        <v>19</v>
      </c>
      <c r="AI527">
        <v>-1</v>
      </c>
      <c r="AJ527" t="s">
        <v>19</v>
      </c>
      <c r="AK527">
        <v>-1</v>
      </c>
      <c r="AL527">
        <f t="shared" ref="AL527:AL532" si="346">+AK527</f>
        <v>-1</v>
      </c>
      <c r="AM527" t="s">
        <v>19</v>
      </c>
      <c r="AN527">
        <v>-1</v>
      </c>
      <c r="AP527" t="s">
        <v>19</v>
      </c>
      <c r="AQ527">
        <v>-1</v>
      </c>
      <c r="AS527" t="s">
        <v>19</v>
      </c>
      <c r="AT527">
        <v>-1</v>
      </c>
      <c r="AV527" t="s">
        <v>19</v>
      </c>
      <c r="AW527">
        <v>-1</v>
      </c>
      <c r="AX527" t="s">
        <v>19</v>
      </c>
      <c r="AY527">
        <v>-1</v>
      </c>
      <c r="BA527">
        <f t="shared" ref="BA527:BA532" si="347">+AY527</f>
        <v>-1</v>
      </c>
      <c r="BB527" t="s">
        <v>19</v>
      </c>
      <c r="BC527">
        <v>-1</v>
      </c>
      <c r="BD527" t="s">
        <v>19</v>
      </c>
      <c r="BE527">
        <v>-1</v>
      </c>
      <c r="BF527" t="s">
        <v>19</v>
      </c>
      <c r="BG527" t="s">
        <v>4986</v>
      </c>
      <c r="BQ527">
        <v>-1</v>
      </c>
      <c r="BR527">
        <v>-1</v>
      </c>
      <c r="BS527">
        <v>0</v>
      </c>
      <c r="BT527">
        <v>-2</v>
      </c>
      <c r="BU527">
        <v>-1</v>
      </c>
      <c r="BV527">
        <v>-2</v>
      </c>
      <c r="BW527">
        <v>0</v>
      </c>
      <c r="BX527">
        <v>-1</v>
      </c>
      <c r="BY527">
        <v>-1</v>
      </c>
      <c r="CC527">
        <v>0</v>
      </c>
      <c r="CD527">
        <v>0</v>
      </c>
      <c r="CE527">
        <v>0</v>
      </c>
      <c r="CF527">
        <v>-1</v>
      </c>
      <c r="CG527">
        <v>-2</v>
      </c>
      <c r="CH527">
        <v>-1</v>
      </c>
      <c r="CJ527">
        <v>0</v>
      </c>
      <c r="CK527">
        <v>-1</v>
      </c>
      <c r="CL527">
        <v>-2</v>
      </c>
      <c r="CM527">
        <v>-1</v>
      </c>
      <c r="CO527">
        <v>0</v>
      </c>
      <c r="CP527">
        <v>-1</v>
      </c>
      <c r="CQ527">
        <v>-2</v>
      </c>
      <c r="CR527">
        <v>-1</v>
      </c>
      <c r="CT527">
        <v>0</v>
      </c>
      <c r="CU527">
        <v>-1</v>
      </c>
      <c r="CV527">
        <v>-2</v>
      </c>
      <c r="CW527">
        <v>-1</v>
      </c>
      <c r="CY527">
        <v>0</v>
      </c>
      <c r="CZ527">
        <v>-1</v>
      </c>
      <c r="DA527">
        <v>-2</v>
      </c>
      <c r="DB527">
        <v>-1</v>
      </c>
      <c r="DD527">
        <v>0</v>
      </c>
      <c r="DE527">
        <v>-1</v>
      </c>
      <c r="DF527">
        <v>-2</v>
      </c>
      <c r="DG527">
        <v>-1</v>
      </c>
      <c r="DI527">
        <v>0</v>
      </c>
      <c r="DJ527">
        <v>-1</v>
      </c>
      <c r="DK527">
        <v>-2</v>
      </c>
      <c r="DL527">
        <v>-1</v>
      </c>
      <c r="DN527">
        <v>0</v>
      </c>
      <c r="DO527">
        <v>1</v>
      </c>
      <c r="DP527" t="s">
        <v>3049</v>
      </c>
      <c r="DT527" t="s">
        <v>3032</v>
      </c>
      <c r="DZ527">
        <v>-1</v>
      </c>
      <c r="EA527">
        <v>-1</v>
      </c>
      <c r="EB527">
        <v>-1</v>
      </c>
      <c r="EC527">
        <v>-1</v>
      </c>
      <c r="ED527">
        <v>-1</v>
      </c>
      <c r="EE527">
        <v>-1</v>
      </c>
      <c r="EF527">
        <v>-1</v>
      </c>
      <c r="EG527">
        <v>-1</v>
      </c>
    </row>
    <row r="528" spans="1:141" x14ac:dyDescent="0.25">
      <c r="A528" t="s">
        <v>601</v>
      </c>
      <c r="B528" t="s">
        <v>1048</v>
      </c>
      <c r="C528" t="s">
        <v>1328</v>
      </c>
      <c r="D528">
        <v>4</v>
      </c>
      <c r="E528" t="s">
        <v>1329</v>
      </c>
      <c r="F528" t="s">
        <v>19</v>
      </c>
      <c r="G528" t="s">
        <v>19</v>
      </c>
      <c r="H528" t="s">
        <v>19</v>
      </c>
      <c r="I528" t="s">
        <v>19</v>
      </c>
      <c r="J528" t="s">
        <v>19</v>
      </c>
      <c r="K528" t="s">
        <v>1328</v>
      </c>
      <c r="L528" t="s">
        <v>1330</v>
      </c>
      <c r="M528">
        <v>972</v>
      </c>
      <c r="N528" t="s">
        <v>21</v>
      </c>
      <c r="O528" t="s">
        <v>1331</v>
      </c>
      <c r="P528" t="s">
        <v>4989</v>
      </c>
      <c r="Q528" t="s">
        <v>1332</v>
      </c>
      <c r="R528" t="s">
        <v>3084</v>
      </c>
      <c r="S528" t="s">
        <v>24</v>
      </c>
      <c r="T528" t="s">
        <v>1333</v>
      </c>
      <c r="U528" t="s">
        <v>4991</v>
      </c>
      <c r="V528" t="s">
        <v>39</v>
      </c>
      <c r="W528">
        <v>1</v>
      </c>
      <c r="X528" t="s">
        <v>3255</v>
      </c>
      <c r="Y528">
        <v>400</v>
      </c>
      <c r="Z528">
        <v>400</v>
      </c>
      <c r="AA528">
        <v>408</v>
      </c>
      <c r="AB528">
        <v>416</v>
      </c>
      <c r="AC528">
        <v>424</v>
      </c>
      <c r="AD528" t="s">
        <v>19</v>
      </c>
      <c r="AE528">
        <v>429.6</v>
      </c>
      <c r="AF528" t="s">
        <v>19</v>
      </c>
      <c r="AG528">
        <v>420.13</v>
      </c>
      <c r="AH528" t="s">
        <v>4992</v>
      </c>
      <c r="AI528">
        <v>424</v>
      </c>
      <c r="AJ528" t="s">
        <v>4993</v>
      </c>
      <c r="AK528">
        <v>420.12744193900602</v>
      </c>
      <c r="AL528">
        <f t="shared" si="346"/>
        <v>420.12744193900602</v>
      </c>
      <c r="AM528" t="s">
        <v>4994</v>
      </c>
      <c r="AN528">
        <v>105.031860484752</v>
      </c>
      <c r="AP528" t="s">
        <v>4995</v>
      </c>
      <c r="AQ528">
        <v>210.06372096950301</v>
      </c>
      <c r="AS528" t="s">
        <v>4996</v>
      </c>
      <c r="AT528">
        <v>315.10000000000002</v>
      </c>
      <c r="AV528" t="s">
        <v>4997</v>
      </c>
      <c r="AW528">
        <v>420.12744193900602</v>
      </c>
      <c r="AX528" t="s">
        <v>4998</v>
      </c>
      <c r="AY528">
        <v>420.12744193900602</v>
      </c>
      <c r="BA528">
        <f t="shared" si="347"/>
        <v>420.12744193900602</v>
      </c>
      <c r="BB528" t="s">
        <v>19</v>
      </c>
      <c r="BC528">
        <v>102</v>
      </c>
      <c r="BD528" t="s">
        <v>4999</v>
      </c>
      <c r="BE528">
        <v>102</v>
      </c>
      <c r="BF528" t="s">
        <v>4999</v>
      </c>
      <c r="BG528" t="s">
        <v>19</v>
      </c>
      <c r="BQ528">
        <v>-1</v>
      </c>
      <c r="BR528">
        <v>1</v>
      </c>
      <c r="BS528">
        <v>0.25</v>
      </c>
      <c r="BT528">
        <v>0.25</v>
      </c>
      <c r="BU528">
        <v>1.0092175794161911</v>
      </c>
      <c r="BV528">
        <v>0.25</v>
      </c>
      <c r="BW528">
        <v>420.13</v>
      </c>
      <c r="BX528">
        <v>424</v>
      </c>
      <c r="BY528">
        <v>420.12744193900602</v>
      </c>
      <c r="BZ528">
        <v>0</v>
      </c>
      <c r="CA528">
        <v>1</v>
      </c>
      <c r="CB528">
        <v>1</v>
      </c>
      <c r="CC528">
        <v>0</v>
      </c>
      <c r="CD528">
        <v>0.25</v>
      </c>
      <c r="CE528">
        <v>0.25</v>
      </c>
      <c r="CF528">
        <v>0.99017573829512617</v>
      </c>
      <c r="CG528">
        <v>0.5</v>
      </c>
      <c r="CH528">
        <v>105.031860484752</v>
      </c>
      <c r="CI528">
        <v>0.99017573829512617</v>
      </c>
      <c r="CJ528">
        <v>0.5</v>
      </c>
      <c r="CK528">
        <v>0.99017573829513084</v>
      </c>
      <c r="CL528">
        <v>0.5</v>
      </c>
      <c r="CM528">
        <v>210.06372096950301</v>
      </c>
      <c r="CN528">
        <v>0.99017573829513084</v>
      </c>
      <c r="CO528">
        <v>0.5</v>
      </c>
      <c r="CP528">
        <v>0.99016185337987939</v>
      </c>
      <c r="CQ528">
        <v>0.5</v>
      </c>
      <c r="CR528">
        <v>315.10000000000002</v>
      </c>
      <c r="CS528">
        <v>0.99016185337987939</v>
      </c>
      <c r="CT528">
        <v>0.5</v>
      </c>
      <c r="CU528">
        <v>0.99017573829513084</v>
      </c>
      <c r="CV528">
        <v>0.49754393457378271</v>
      </c>
      <c r="CW528">
        <v>420.12744193900602</v>
      </c>
      <c r="CX528">
        <v>0.99017573829513084</v>
      </c>
      <c r="CY528">
        <v>0.49754393457378271</v>
      </c>
      <c r="CZ528">
        <v>0.99017573829513084</v>
      </c>
      <c r="DA528">
        <v>0.49754393457378271</v>
      </c>
      <c r="DB528">
        <v>420.12744193900602</v>
      </c>
      <c r="DC528">
        <v>0.99017573829513084</v>
      </c>
      <c r="DD528">
        <v>0.49754393457378271</v>
      </c>
      <c r="DE528">
        <v>1</v>
      </c>
      <c r="DF528">
        <v>0.74754393457378265</v>
      </c>
      <c r="DG528">
        <v>102</v>
      </c>
      <c r="DH528">
        <v>1</v>
      </c>
      <c r="DI528">
        <v>0.74754393457378265</v>
      </c>
      <c r="DJ528">
        <v>2</v>
      </c>
      <c r="DK528">
        <v>0.74754393457378265</v>
      </c>
      <c r="DL528">
        <v>102</v>
      </c>
      <c r="DM528">
        <v>1</v>
      </c>
      <c r="DN528">
        <v>0.74754393457378265</v>
      </c>
      <c r="DO528">
        <v>0.25</v>
      </c>
      <c r="DZ528">
        <v>104</v>
      </c>
      <c r="EA528">
        <v>208</v>
      </c>
      <c r="EB528">
        <v>312</v>
      </c>
      <c r="EC528">
        <v>416</v>
      </c>
      <c r="ED528">
        <v>102</v>
      </c>
      <c r="EE528">
        <v>204</v>
      </c>
      <c r="EF528">
        <v>306</v>
      </c>
      <c r="EG528">
        <v>408</v>
      </c>
    </row>
    <row r="529" spans="1:142" x14ac:dyDescent="0.25">
      <c r="A529" t="s">
        <v>601</v>
      </c>
      <c r="B529" t="s">
        <v>1048</v>
      </c>
      <c r="C529" t="s">
        <v>1328</v>
      </c>
      <c r="D529">
        <v>4</v>
      </c>
      <c r="E529" t="s">
        <v>1329</v>
      </c>
      <c r="F529" t="s">
        <v>19</v>
      </c>
      <c r="G529" t="s">
        <v>19</v>
      </c>
      <c r="H529" t="s">
        <v>19</v>
      </c>
      <c r="I529" t="s">
        <v>19</v>
      </c>
      <c r="J529" t="s">
        <v>19</v>
      </c>
      <c r="K529" t="s">
        <v>1328</v>
      </c>
      <c r="L529" t="s">
        <v>1334</v>
      </c>
      <c r="M529">
        <v>429</v>
      </c>
      <c r="N529" t="s">
        <v>21</v>
      </c>
      <c r="O529" t="s">
        <v>1335</v>
      </c>
      <c r="P529" t="s">
        <v>587</v>
      </c>
      <c r="Q529" t="s">
        <v>587</v>
      </c>
      <c r="R529" t="s">
        <v>4637</v>
      </c>
      <c r="S529" t="s">
        <v>64</v>
      </c>
      <c r="T529" t="s">
        <v>25</v>
      </c>
      <c r="U529" t="s">
        <v>2965</v>
      </c>
      <c r="V529" t="s">
        <v>39</v>
      </c>
      <c r="W529">
        <v>2</v>
      </c>
      <c r="X529" t="s">
        <v>3255</v>
      </c>
      <c r="Y529">
        <v>0.5</v>
      </c>
      <c r="Z529">
        <v>0.5</v>
      </c>
      <c r="AA529">
        <v>0.53</v>
      </c>
      <c r="AB529">
        <v>0.55300000000000005</v>
      </c>
      <c r="AC529">
        <v>0.55300000000000005</v>
      </c>
      <c r="AD529" t="s">
        <v>19</v>
      </c>
      <c r="AE529">
        <v>0.55300000000000005</v>
      </c>
      <c r="AF529" t="s">
        <v>19</v>
      </c>
      <c r="AG529">
        <v>-2</v>
      </c>
      <c r="AH529" t="s">
        <v>5000</v>
      </c>
      <c r="AI529">
        <v>-2</v>
      </c>
      <c r="AJ529" t="s">
        <v>5001</v>
      </c>
      <c r="AK529">
        <v>-2</v>
      </c>
      <c r="AL529">
        <f t="shared" si="346"/>
        <v>-2</v>
      </c>
      <c r="AM529" t="s">
        <v>5002</v>
      </c>
      <c r="AN529">
        <v>-1</v>
      </c>
      <c r="AP529" t="s">
        <v>19</v>
      </c>
      <c r="AQ529">
        <v>-1</v>
      </c>
      <c r="AS529" t="s">
        <v>19</v>
      </c>
      <c r="AT529">
        <v>-1</v>
      </c>
      <c r="AV529" t="s">
        <v>19</v>
      </c>
      <c r="AW529">
        <v>-1</v>
      </c>
      <c r="AX529" t="s">
        <v>19</v>
      </c>
      <c r="AY529">
        <v>-1</v>
      </c>
      <c r="BA529">
        <f t="shared" si="347"/>
        <v>-1</v>
      </c>
      <c r="BB529" t="s">
        <v>19</v>
      </c>
      <c r="BC529">
        <v>-1</v>
      </c>
      <c r="BD529" t="s">
        <v>19</v>
      </c>
      <c r="BE529">
        <v>-1</v>
      </c>
      <c r="BF529" t="s">
        <v>19</v>
      </c>
      <c r="BG529" t="s">
        <v>19</v>
      </c>
      <c r="BQ529">
        <v>-2</v>
      </c>
      <c r="BR529">
        <v>-2</v>
      </c>
      <c r="BS529">
        <v>0</v>
      </c>
      <c r="BT529">
        <v>0</v>
      </c>
      <c r="BU529">
        <v>-2</v>
      </c>
      <c r="BV529">
        <v>0</v>
      </c>
      <c r="BW529">
        <v>0</v>
      </c>
      <c r="BX529">
        <v>-2</v>
      </c>
      <c r="BY529">
        <v>-2</v>
      </c>
      <c r="BZ529">
        <v>0</v>
      </c>
      <c r="CC529">
        <v>0</v>
      </c>
      <c r="CD529">
        <v>0</v>
      </c>
      <c r="CE529">
        <v>0</v>
      </c>
      <c r="CF529">
        <v>-1</v>
      </c>
      <c r="CG529">
        <v>0</v>
      </c>
      <c r="CH529">
        <v>-1</v>
      </c>
      <c r="CJ529">
        <v>0</v>
      </c>
      <c r="CK529">
        <v>-1</v>
      </c>
      <c r="CL529">
        <v>0</v>
      </c>
      <c r="CM529">
        <v>-1</v>
      </c>
      <c r="CO529">
        <v>0</v>
      </c>
      <c r="CP529">
        <v>-1</v>
      </c>
      <c r="CQ529">
        <v>0</v>
      </c>
      <c r="CR529">
        <v>-1</v>
      </c>
      <c r="CT529">
        <v>0</v>
      </c>
      <c r="CU529">
        <v>-2</v>
      </c>
      <c r="CV529">
        <v>0</v>
      </c>
      <c r="CW529">
        <v>-1</v>
      </c>
      <c r="CY529">
        <v>0</v>
      </c>
      <c r="CZ529">
        <v>-2</v>
      </c>
      <c r="DA529">
        <v>0</v>
      </c>
      <c r="DB529">
        <v>-1</v>
      </c>
      <c r="DD529">
        <v>0</v>
      </c>
      <c r="DE529">
        <v>-1</v>
      </c>
      <c r="DF529">
        <v>0</v>
      </c>
      <c r="DG529">
        <v>-1</v>
      </c>
      <c r="DI529">
        <v>0</v>
      </c>
      <c r="DJ529">
        <v>-1</v>
      </c>
      <c r="DK529">
        <v>0</v>
      </c>
      <c r="DL529">
        <v>-1</v>
      </c>
      <c r="DN529">
        <v>0</v>
      </c>
      <c r="DO529">
        <v>0</v>
      </c>
      <c r="DZ529">
        <v>-1</v>
      </c>
      <c r="EA529">
        <v>-1</v>
      </c>
      <c r="EB529">
        <v>-1</v>
      </c>
      <c r="EC529">
        <v>0.55300000000000005</v>
      </c>
      <c r="ED529">
        <v>-1</v>
      </c>
      <c r="EE529">
        <v>-1</v>
      </c>
      <c r="EF529">
        <v>-1</v>
      </c>
      <c r="EG529">
        <v>0.53</v>
      </c>
    </row>
    <row r="530" spans="1:142" x14ac:dyDescent="0.25">
      <c r="A530" t="s">
        <v>601</v>
      </c>
      <c r="B530" t="s">
        <v>1048</v>
      </c>
      <c r="C530" t="s">
        <v>1328</v>
      </c>
      <c r="D530">
        <v>4</v>
      </c>
      <c r="E530" t="s">
        <v>1329</v>
      </c>
      <c r="F530" t="s">
        <v>19</v>
      </c>
      <c r="G530" t="s">
        <v>19</v>
      </c>
      <c r="H530" t="s">
        <v>19</v>
      </c>
      <c r="I530" t="s">
        <v>19</v>
      </c>
      <c r="J530" t="s">
        <v>19</v>
      </c>
      <c r="K530" t="s">
        <v>1328</v>
      </c>
      <c r="L530" t="s">
        <v>1336</v>
      </c>
      <c r="M530">
        <v>430</v>
      </c>
      <c r="N530" t="s">
        <v>21</v>
      </c>
      <c r="O530" t="s">
        <v>1337</v>
      </c>
      <c r="P530" t="s">
        <v>587</v>
      </c>
      <c r="Q530" t="s">
        <v>587</v>
      </c>
      <c r="R530" t="s">
        <v>4637</v>
      </c>
      <c r="S530" t="s">
        <v>24</v>
      </c>
      <c r="T530" t="s">
        <v>25</v>
      </c>
      <c r="U530" t="s">
        <v>2965</v>
      </c>
      <c r="V530" t="s">
        <v>26</v>
      </c>
      <c r="W530">
        <v>3</v>
      </c>
      <c r="X530" t="s">
        <v>4142</v>
      </c>
      <c r="Y530">
        <v>0.5</v>
      </c>
      <c r="Z530">
        <v>0.5</v>
      </c>
      <c r="AA530">
        <v>0.5</v>
      </c>
      <c r="AB530">
        <v>0.5</v>
      </c>
      <c r="AC530">
        <v>0.5</v>
      </c>
      <c r="AD530" t="s">
        <v>19</v>
      </c>
      <c r="AE530">
        <v>0.5</v>
      </c>
      <c r="AF530" t="s">
        <v>19</v>
      </c>
      <c r="AG530">
        <v>0.48</v>
      </c>
      <c r="AH530" t="s">
        <v>5003</v>
      </c>
      <c r="AI530">
        <v>0.52</v>
      </c>
      <c r="AJ530" t="s">
        <v>5004</v>
      </c>
      <c r="AK530">
        <v>0.5</v>
      </c>
      <c r="AL530">
        <f t="shared" si="346"/>
        <v>0.5</v>
      </c>
      <c r="AM530" t="s">
        <v>5005</v>
      </c>
      <c r="AN530">
        <v>0.59</v>
      </c>
      <c r="AP530" t="s">
        <v>5006</v>
      </c>
      <c r="AQ530">
        <v>0.54</v>
      </c>
      <c r="AS530" t="s">
        <v>5007</v>
      </c>
      <c r="AT530">
        <v>0.56000000000000005</v>
      </c>
      <c r="AV530" t="s">
        <v>5008</v>
      </c>
      <c r="AW530">
        <v>0.5</v>
      </c>
      <c r="AX530" t="s">
        <v>19</v>
      </c>
      <c r="AY530">
        <v>0.57999999999999996</v>
      </c>
      <c r="BA530">
        <f t="shared" si="347"/>
        <v>0.57999999999999996</v>
      </c>
      <c r="BB530" t="s">
        <v>5008</v>
      </c>
      <c r="BC530">
        <v>0.57999999999999996</v>
      </c>
      <c r="BD530" t="s">
        <v>5008</v>
      </c>
      <c r="BE530">
        <v>0.57999999999999996</v>
      </c>
      <c r="BF530" t="s">
        <v>5008</v>
      </c>
      <c r="BG530" t="s">
        <v>19</v>
      </c>
      <c r="BQ530">
        <v>-1</v>
      </c>
      <c r="BR530">
        <v>1.04</v>
      </c>
      <c r="BS530">
        <v>0.24</v>
      </c>
      <c r="BT530">
        <v>0.25</v>
      </c>
      <c r="BU530">
        <v>1</v>
      </c>
      <c r="BV530">
        <v>0.25</v>
      </c>
      <c r="BW530">
        <v>0.48</v>
      </c>
      <c r="BX530">
        <v>0.52</v>
      </c>
      <c r="BY530">
        <v>0.5</v>
      </c>
      <c r="BZ530">
        <v>0</v>
      </c>
      <c r="CA530">
        <v>1</v>
      </c>
      <c r="CB530">
        <v>1</v>
      </c>
      <c r="CC530">
        <v>0</v>
      </c>
      <c r="CD530">
        <v>0.25</v>
      </c>
      <c r="CE530">
        <v>0.25</v>
      </c>
      <c r="CF530">
        <v>1.18</v>
      </c>
      <c r="CG530">
        <v>0.5</v>
      </c>
      <c r="CH530">
        <v>0.59</v>
      </c>
      <c r="CI530">
        <v>1</v>
      </c>
      <c r="CJ530">
        <v>0.5</v>
      </c>
      <c r="CK530">
        <v>1.08</v>
      </c>
      <c r="CL530">
        <v>0.5</v>
      </c>
      <c r="CM530">
        <v>0.54</v>
      </c>
      <c r="CN530">
        <v>1</v>
      </c>
      <c r="CO530">
        <v>0.5</v>
      </c>
      <c r="CP530">
        <v>1.1200000000000001</v>
      </c>
      <c r="CQ530">
        <v>0.5</v>
      </c>
      <c r="CR530">
        <v>0.56000000000000005</v>
      </c>
      <c r="CS530">
        <v>1</v>
      </c>
      <c r="CT530">
        <v>0.5</v>
      </c>
      <c r="CU530">
        <v>1</v>
      </c>
      <c r="CV530">
        <v>0.5</v>
      </c>
      <c r="CW530">
        <v>0.5</v>
      </c>
      <c r="CX530">
        <v>1</v>
      </c>
      <c r="CY530">
        <v>0.5</v>
      </c>
      <c r="CZ530">
        <v>1.1599999999999999</v>
      </c>
      <c r="DA530">
        <v>0.5</v>
      </c>
      <c r="DB530">
        <v>0.57999999999999996</v>
      </c>
      <c r="DC530">
        <v>1</v>
      </c>
      <c r="DD530">
        <v>0.5</v>
      </c>
      <c r="DE530">
        <v>1</v>
      </c>
      <c r="DF530">
        <v>0.75</v>
      </c>
      <c r="DG530">
        <v>0.57999999999999996</v>
      </c>
      <c r="DH530">
        <v>1</v>
      </c>
      <c r="DI530">
        <v>0.75</v>
      </c>
      <c r="DJ530">
        <v>1</v>
      </c>
      <c r="DK530">
        <v>0.75</v>
      </c>
      <c r="DL530">
        <v>0.57999999999999996</v>
      </c>
      <c r="DM530">
        <v>1</v>
      </c>
      <c r="DN530">
        <v>0.75</v>
      </c>
      <c r="DO530">
        <v>0.25</v>
      </c>
      <c r="DZ530">
        <v>0.5</v>
      </c>
      <c r="EA530">
        <v>0.5</v>
      </c>
      <c r="EB530">
        <v>0.5</v>
      </c>
      <c r="EC530">
        <v>0.5</v>
      </c>
      <c r="ED530">
        <v>0.57999999999999996</v>
      </c>
      <c r="EE530">
        <v>0.57999999999999996</v>
      </c>
      <c r="EF530">
        <v>0.57999999999999996</v>
      </c>
      <c r="EG530">
        <v>0.57999999999999996</v>
      </c>
      <c r="EK530">
        <v>0.57999999999999996</v>
      </c>
    </row>
    <row r="531" spans="1:142" x14ac:dyDescent="0.25">
      <c r="A531" t="s">
        <v>601</v>
      </c>
      <c r="B531" t="s">
        <v>1048</v>
      </c>
      <c r="C531" t="s">
        <v>1328</v>
      </c>
      <c r="D531">
        <v>4</v>
      </c>
      <c r="E531" t="s">
        <v>1329</v>
      </c>
      <c r="F531" t="s">
        <v>19</v>
      </c>
      <c r="G531" t="s">
        <v>19</v>
      </c>
      <c r="H531" t="s">
        <v>19</v>
      </c>
      <c r="I531" t="s">
        <v>19</v>
      </c>
      <c r="J531" t="s">
        <v>19</v>
      </c>
      <c r="K531" t="s">
        <v>1328</v>
      </c>
      <c r="L531" t="s">
        <v>1338</v>
      </c>
      <c r="M531">
        <v>431</v>
      </c>
      <c r="N531" t="s">
        <v>21</v>
      </c>
      <c r="O531" t="s">
        <v>1339</v>
      </c>
      <c r="P531" t="s">
        <v>587</v>
      </c>
      <c r="Q531" t="s">
        <v>587</v>
      </c>
      <c r="R531" t="s">
        <v>4637</v>
      </c>
      <c r="S531" t="s">
        <v>64</v>
      </c>
      <c r="T531" t="s">
        <v>25</v>
      </c>
      <c r="U531" t="s">
        <v>2965</v>
      </c>
      <c r="V531" t="s">
        <v>26</v>
      </c>
      <c r="W531">
        <v>4</v>
      </c>
      <c r="X531" t="s">
        <v>4142</v>
      </c>
      <c r="Y531">
        <v>0.45300000000000001</v>
      </c>
      <c r="Z531">
        <v>0.45300000000000001</v>
      </c>
      <c r="AA531">
        <v>0.41299999999999998</v>
      </c>
      <c r="AB531">
        <v>0.39300000000000002</v>
      </c>
      <c r="AC531">
        <v>0.38200000000000001</v>
      </c>
      <c r="AD531" t="s">
        <v>19</v>
      </c>
      <c r="AE531">
        <v>0.374</v>
      </c>
      <c r="AF531" t="s">
        <v>19</v>
      </c>
      <c r="AG531">
        <v>0.38300000000000001</v>
      </c>
      <c r="AH531" t="s">
        <v>5009</v>
      </c>
      <c r="AI531">
        <v>0.38800000000000001</v>
      </c>
      <c r="AJ531" t="s">
        <v>19</v>
      </c>
      <c r="AK531">
        <v>0.38500000000000001</v>
      </c>
      <c r="AL531">
        <f t="shared" si="346"/>
        <v>0.38500000000000001</v>
      </c>
      <c r="AM531" t="s">
        <v>5010</v>
      </c>
      <c r="AN531">
        <v>0.39069654125407199</v>
      </c>
      <c r="AP531" t="s">
        <v>5011</v>
      </c>
      <c r="AQ531">
        <v>0.392210673829265</v>
      </c>
      <c r="AS531" t="s">
        <v>19</v>
      </c>
      <c r="AT531">
        <v>0.39491476963841998</v>
      </c>
      <c r="AV531" t="s">
        <v>19</v>
      </c>
      <c r="AW531">
        <v>0.39800000000000002</v>
      </c>
      <c r="AX531" t="s">
        <v>19</v>
      </c>
      <c r="AY531">
        <v>0.4</v>
      </c>
      <c r="BA531">
        <f t="shared" si="347"/>
        <v>0.4</v>
      </c>
      <c r="BB531" t="s">
        <v>5012</v>
      </c>
      <c r="BC531">
        <v>0.40200000000000002</v>
      </c>
      <c r="BD531" t="s">
        <v>5013</v>
      </c>
      <c r="BE531">
        <v>0.40200000000000002</v>
      </c>
      <c r="BF531" t="s">
        <v>5013</v>
      </c>
      <c r="BG531" t="s">
        <v>19</v>
      </c>
      <c r="BQ531">
        <v>1.336823734729494</v>
      </c>
      <c r="BR531">
        <v>1.0157068062827226</v>
      </c>
      <c r="BS531">
        <v>0.8454746136865342</v>
      </c>
      <c r="BT531">
        <v>0.85651214128035325</v>
      </c>
      <c r="BU531">
        <v>1.0078534031413613</v>
      </c>
      <c r="BV531">
        <v>0.84988962472406182</v>
      </c>
      <c r="BW531">
        <v>0.38300000000000001</v>
      </c>
      <c r="BX531">
        <v>0.38800000000000001</v>
      </c>
      <c r="BY531">
        <v>0.38500000000000001</v>
      </c>
      <c r="BZ531">
        <v>0</v>
      </c>
      <c r="CA531">
        <v>1</v>
      </c>
      <c r="CB531">
        <v>1</v>
      </c>
      <c r="CC531">
        <v>0</v>
      </c>
      <c r="CD531">
        <v>0.85651214128035325</v>
      </c>
      <c r="CE531">
        <v>0.84988962472406182</v>
      </c>
      <c r="CF531">
        <v>1.0147962110495377</v>
      </c>
      <c r="CG531">
        <v>0.8624647709802914</v>
      </c>
      <c r="CH531">
        <v>0.39069654125407199</v>
      </c>
      <c r="CI531">
        <v>1</v>
      </c>
      <c r="CJ531">
        <v>0.8624647709802914</v>
      </c>
      <c r="CK531">
        <v>1.0134642734606329</v>
      </c>
      <c r="CL531">
        <v>0.86580722699616997</v>
      </c>
      <c r="CM531">
        <v>0.392210673829265</v>
      </c>
      <c r="CN531">
        <v>1</v>
      </c>
      <c r="CO531">
        <v>0.86580722699616997</v>
      </c>
      <c r="CP531">
        <v>1.0126019734318461</v>
      </c>
      <c r="CQ531">
        <v>0.87177653341814565</v>
      </c>
      <c r="CR531">
        <v>0.39491476963841998</v>
      </c>
      <c r="CS531">
        <v>1</v>
      </c>
      <c r="CT531">
        <v>0.87177653341814565</v>
      </c>
      <c r="CU531">
        <v>1.0127226463104326</v>
      </c>
      <c r="CV531">
        <v>0.87858719646799122</v>
      </c>
      <c r="CW531">
        <v>0.39800000000000002</v>
      </c>
      <c r="CX531">
        <v>1</v>
      </c>
      <c r="CY531">
        <v>0.87858719646799122</v>
      </c>
      <c r="CZ531">
        <v>1.0178117048346056</v>
      </c>
      <c r="DA531">
        <v>0.88300220750551883</v>
      </c>
      <c r="DB531">
        <v>0.4</v>
      </c>
      <c r="DC531">
        <v>1</v>
      </c>
      <c r="DD531">
        <v>0.88300220750551883</v>
      </c>
      <c r="DE531">
        <v>1.0024937655860349</v>
      </c>
      <c r="DF531">
        <v>0.88741721854304634</v>
      </c>
      <c r="DG531">
        <v>0.40200000000000002</v>
      </c>
      <c r="DH531">
        <v>1</v>
      </c>
      <c r="DI531">
        <v>0.88741721854304634</v>
      </c>
      <c r="DJ531">
        <v>0.99014778325123154</v>
      </c>
      <c r="DK531">
        <v>0.88741721854304634</v>
      </c>
      <c r="DL531">
        <v>0.40200000000000002</v>
      </c>
      <c r="DM531">
        <v>0.99014778325123154</v>
      </c>
      <c r="DN531">
        <v>0.88741721854304634</v>
      </c>
      <c r="DO531">
        <v>0</v>
      </c>
      <c r="DV531" t="s">
        <v>5014</v>
      </c>
      <c r="DW531" t="s">
        <v>19</v>
      </c>
      <c r="DX531" t="s">
        <v>5015</v>
      </c>
      <c r="DY531" t="s">
        <v>19</v>
      </c>
      <c r="DZ531">
        <v>0.38500000000000001</v>
      </c>
      <c r="EA531">
        <v>0.38700000000000001</v>
      </c>
      <c r="EB531">
        <v>0.39</v>
      </c>
      <c r="EC531">
        <v>0.39300000000000002</v>
      </c>
      <c r="ED531">
        <v>0.40100000000000002</v>
      </c>
      <c r="EE531">
        <v>0.40600000000000003</v>
      </c>
      <c r="EF531">
        <v>0.41199999999999998</v>
      </c>
      <c r="EG531">
        <v>0.41899999999999998</v>
      </c>
      <c r="EK531">
        <v>0.41899999999999998</v>
      </c>
    </row>
    <row r="532" spans="1:142" x14ac:dyDescent="0.25">
      <c r="A532" t="s">
        <v>601</v>
      </c>
      <c r="B532" t="s">
        <v>1048</v>
      </c>
      <c r="C532" t="s">
        <v>1328</v>
      </c>
      <c r="D532">
        <v>4</v>
      </c>
      <c r="E532" t="s">
        <v>1329</v>
      </c>
      <c r="F532" t="s">
        <v>19</v>
      </c>
      <c r="G532" t="s">
        <v>19</v>
      </c>
      <c r="H532" t="s">
        <v>19</v>
      </c>
      <c r="I532" t="s">
        <v>19</v>
      </c>
      <c r="J532" t="s">
        <v>19</v>
      </c>
      <c r="K532" t="s">
        <v>1328</v>
      </c>
      <c r="L532" t="s">
        <v>1340</v>
      </c>
      <c r="M532">
        <v>432</v>
      </c>
      <c r="N532" t="s">
        <v>21</v>
      </c>
      <c r="O532" t="s">
        <v>1341</v>
      </c>
      <c r="P532" t="s">
        <v>587</v>
      </c>
      <c r="Q532" t="s">
        <v>587</v>
      </c>
      <c r="R532" t="s">
        <v>4637</v>
      </c>
      <c r="S532" t="s">
        <v>64</v>
      </c>
      <c r="T532" t="s">
        <v>25</v>
      </c>
      <c r="U532" t="s">
        <v>2965</v>
      </c>
      <c r="V532" t="s">
        <v>26</v>
      </c>
      <c r="W532">
        <v>5</v>
      </c>
      <c r="X532" t="s">
        <v>4142</v>
      </c>
      <c r="Y532">
        <v>0.1</v>
      </c>
      <c r="Z532">
        <v>0.1</v>
      </c>
      <c r="AA532">
        <v>8.5999999999999993E-2</v>
      </c>
      <c r="AB532">
        <v>7.0000000000000007E-2</v>
      </c>
      <c r="AC532">
        <v>6.0999999999999999E-2</v>
      </c>
      <c r="AD532" t="s">
        <v>19</v>
      </c>
      <c r="AE532">
        <v>4.5999999999999999E-2</v>
      </c>
      <c r="AF532" t="s">
        <v>19</v>
      </c>
      <c r="AG532">
        <v>5.1999999999999998E-2</v>
      </c>
      <c r="AH532" t="s">
        <v>5016</v>
      </c>
      <c r="AI532">
        <v>5.3999999999999999E-2</v>
      </c>
      <c r="AJ532" t="s">
        <v>5017</v>
      </c>
      <c r="AK532">
        <v>5.3999999999999999E-2</v>
      </c>
      <c r="AL532">
        <f t="shared" si="346"/>
        <v>5.3999999999999999E-2</v>
      </c>
      <c r="AM532" t="s">
        <v>19</v>
      </c>
      <c r="AN532">
        <v>5.44266908027769E-2</v>
      </c>
      <c r="AP532" t="s">
        <v>19</v>
      </c>
      <c r="AQ532">
        <v>5.5425026463924498E-2</v>
      </c>
      <c r="AS532" t="s">
        <v>19</v>
      </c>
      <c r="AT532">
        <v>5.6423362125072103E-2</v>
      </c>
      <c r="AV532" t="s">
        <v>19</v>
      </c>
      <c r="AW532">
        <v>5.8475347845035802E-2</v>
      </c>
      <c r="AX532" t="s">
        <v>19</v>
      </c>
      <c r="AY532">
        <v>6.0038425663025599E-2</v>
      </c>
      <c r="BA532">
        <f t="shared" si="347"/>
        <v>6.0038425663025599E-2</v>
      </c>
      <c r="BB532" t="s">
        <v>5018</v>
      </c>
      <c r="BC532">
        <v>6.1398981412131903E-2</v>
      </c>
      <c r="BD532" t="s">
        <v>5019</v>
      </c>
      <c r="BE532">
        <v>6.1398980999999998E-2</v>
      </c>
      <c r="BF532" t="s">
        <v>5019</v>
      </c>
      <c r="BG532" t="s">
        <v>19</v>
      </c>
      <c r="BQ532">
        <v>1.1366120218579234</v>
      </c>
      <c r="BR532">
        <v>0.88524590163934425</v>
      </c>
      <c r="BS532">
        <v>0.51999999999999991</v>
      </c>
      <c r="BT532">
        <v>0.53999999999999992</v>
      </c>
      <c r="BU532">
        <v>0.88524590163934425</v>
      </c>
      <c r="BV532">
        <v>0.53999999999999992</v>
      </c>
      <c r="BW532">
        <v>5.1999999999999998E-2</v>
      </c>
      <c r="BX532">
        <v>5.3999999999999999E-2</v>
      </c>
      <c r="BY532">
        <v>5.3999999999999999E-2</v>
      </c>
      <c r="BZ532">
        <v>0</v>
      </c>
      <c r="CA532">
        <v>0.88524590163934425</v>
      </c>
      <c r="CB532">
        <v>0.88524590163934425</v>
      </c>
      <c r="CC532">
        <v>0</v>
      </c>
      <c r="CD532">
        <v>0.53999999999999992</v>
      </c>
      <c r="CE532">
        <v>0.53999999999999992</v>
      </c>
      <c r="CF532">
        <v>1.0079016815329056</v>
      </c>
      <c r="CG532">
        <v>0.544266908027769</v>
      </c>
      <c r="CH532">
        <v>5.44266908027769E-2</v>
      </c>
      <c r="CI532">
        <v>1</v>
      </c>
      <c r="CJ532">
        <v>0.544266908027769</v>
      </c>
      <c r="CK532">
        <v>1.0263893789615648</v>
      </c>
      <c r="CL532">
        <v>0.55425026463924498</v>
      </c>
      <c r="CM532">
        <v>5.5425026463924498E-2</v>
      </c>
      <c r="CN532">
        <v>1</v>
      </c>
      <c r="CO532">
        <v>0.55425026463924498</v>
      </c>
      <c r="CP532">
        <v>1.0448770763902242</v>
      </c>
      <c r="CQ532">
        <v>0.56423362125072096</v>
      </c>
      <c r="CR532">
        <v>5.6423362125072103E-2</v>
      </c>
      <c r="CS532">
        <v>1</v>
      </c>
      <c r="CT532">
        <v>0.56423362125072096</v>
      </c>
      <c r="CU532">
        <v>0.83536211207194</v>
      </c>
      <c r="CV532">
        <v>0.58475347845035797</v>
      </c>
      <c r="CW532">
        <v>5.8475347845035802E-2</v>
      </c>
      <c r="CX532">
        <v>0.83536211207194</v>
      </c>
      <c r="CY532">
        <v>0.58475347845035797</v>
      </c>
      <c r="CZ532">
        <v>0.85769179518607985</v>
      </c>
      <c r="DA532">
        <v>0.60038425663025596</v>
      </c>
      <c r="DB532">
        <v>6.0038425663025599E-2</v>
      </c>
      <c r="DC532">
        <v>0.85769179518607985</v>
      </c>
      <c r="DD532">
        <v>0.60038425663025596</v>
      </c>
      <c r="DE532">
        <v>1.019721732430469</v>
      </c>
      <c r="DF532">
        <v>0.61398981412131903</v>
      </c>
      <c r="DG532">
        <v>6.1398981412131903E-2</v>
      </c>
      <c r="DH532">
        <v>1</v>
      </c>
      <c r="DI532">
        <v>0.61398981412131903</v>
      </c>
      <c r="DJ532">
        <v>1.0167553292200513</v>
      </c>
      <c r="DK532">
        <v>0.61398980999999997</v>
      </c>
      <c r="DL532">
        <v>6.1398980999999998E-2</v>
      </c>
      <c r="DM532">
        <v>1</v>
      </c>
      <c r="DN532">
        <v>0.61398980999999997</v>
      </c>
      <c r="DO532">
        <v>0</v>
      </c>
      <c r="DV532" t="s">
        <v>5014</v>
      </c>
      <c r="DW532" t="s">
        <v>19</v>
      </c>
      <c r="DX532" t="s">
        <v>5015</v>
      </c>
      <c r="DY532" t="s">
        <v>19</v>
      </c>
      <c r="DZ532">
        <v>5.3999999999999999E-2</v>
      </c>
      <c r="EA532">
        <v>5.3999999999999999E-2</v>
      </c>
      <c r="EB532">
        <v>5.3999999999999999E-2</v>
      </c>
      <c r="EC532">
        <v>7.0000000000000007E-2</v>
      </c>
      <c r="ED532">
        <v>6.0211506197666E-2</v>
      </c>
      <c r="EE532">
        <v>6.0387174018649001E-2</v>
      </c>
      <c r="EF532">
        <v>6.4038013481546197E-2</v>
      </c>
      <c r="EG532">
        <v>6.7911538003444599E-2</v>
      </c>
      <c r="EK532">
        <v>6.7911538003444599E-2</v>
      </c>
    </row>
    <row r="533" spans="1:142" x14ac:dyDescent="0.25">
      <c r="A533" t="s">
        <v>601</v>
      </c>
      <c r="B533" t="s">
        <v>1048</v>
      </c>
      <c r="C533" t="s">
        <v>1328</v>
      </c>
      <c r="D533">
        <v>4</v>
      </c>
      <c r="E533" t="s">
        <v>1329</v>
      </c>
      <c r="F533" t="s">
        <v>1342</v>
      </c>
      <c r="G533" t="s">
        <v>1343</v>
      </c>
      <c r="H533" t="s">
        <v>3394</v>
      </c>
      <c r="I533" t="s">
        <v>4989</v>
      </c>
      <c r="J533" t="s">
        <v>4989</v>
      </c>
      <c r="K533" t="s">
        <v>1342</v>
      </c>
      <c r="L533" t="s">
        <v>1344</v>
      </c>
      <c r="M533">
        <v>726</v>
      </c>
      <c r="N533" t="s">
        <v>56</v>
      </c>
      <c r="O533" t="s">
        <v>1345</v>
      </c>
      <c r="P533" t="s">
        <v>4989</v>
      </c>
      <c r="Q533" t="s">
        <v>1332</v>
      </c>
      <c r="R533" t="s">
        <v>3084</v>
      </c>
      <c r="S533" t="s">
        <v>34</v>
      </c>
      <c r="T533" t="s">
        <v>954</v>
      </c>
      <c r="U533" t="s">
        <v>4648</v>
      </c>
      <c r="V533" t="s">
        <v>26</v>
      </c>
      <c r="W533">
        <v>1</v>
      </c>
      <c r="X533" t="s">
        <v>3255</v>
      </c>
      <c r="Y533">
        <v>700</v>
      </c>
      <c r="Z533">
        <v>250</v>
      </c>
      <c r="AA533">
        <v>350</v>
      </c>
      <c r="AB533">
        <v>100</v>
      </c>
      <c r="AC533">
        <v>-1</v>
      </c>
      <c r="AD533" t="s">
        <v>19</v>
      </c>
      <c r="AE533">
        <v>-2</v>
      </c>
      <c r="AF533" t="s">
        <v>19</v>
      </c>
      <c r="AG533">
        <v>-1</v>
      </c>
      <c r="AH533" t="s">
        <v>19</v>
      </c>
      <c r="AI533">
        <v>-1</v>
      </c>
      <c r="AJ533" t="s">
        <v>19</v>
      </c>
      <c r="AK533">
        <v>-1</v>
      </c>
      <c r="AL533">
        <v>-1</v>
      </c>
      <c r="AM533" t="s">
        <v>19</v>
      </c>
      <c r="AN533">
        <v>0</v>
      </c>
      <c r="AO533">
        <f t="shared" ref="AO533:AO543" si="348">+IF(AND(AN533&lt;&gt;-1,AN533&lt;&gt;-2),AN533,0)</f>
        <v>0</v>
      </c>
      <c r="AP533" t="s">
        <v>5020</v>
      </c>
      <c r="AQ533">
        <v>68.2</v>
      </c>
      <c r="AR533">
        <f t="shared" ref="AR533:AR543" si="349">+IF(AND(AQ533&lt;&gt;-1,AQ533&lt;&gt;-2),AQ533,0)</f>
        <v>68.2</v>
      </c>
      <c r="AS533" t="s">
        <v>5021</v>
      </c>
      <c r="AT533">
        <v>0</v>
      </c>
      <c r="AU533">
        <f t="shared" ref="AU533:AU543" si="350">+IF(AND(AT533&lt;&gt;-1,AT533&lt;&gt;-2),AT533,0)</f>
        <v>0</v>
      </c>
      <c r="AV533" t="s">
        <v>5022</v>
      </c>
      <c r="AW533">
        <v>31.8</v>
      </c>
      <c r="AX533" t="s">
        <v>5023</v>
      </c>
      <c r="AY533">
        <v>210.2</v>
      </c>
      <c r="AZ533">
        <f t="shared" ref="AZ533:AZ543" si="351">+IF(AND(AY533&lt;&gt;-1,AY533&lt;&gt;-2),AY533,0)</f>
        <v>210.2</v>
      </c>
      <c r="BA533">
        <f t="shared" ref="BA533:BA543" si="352">+AO533+AR533+AU533+AZ533</f>
        <v>278.39999999999998</v>
      </c>
      <c r="BB533" t="s">
        <v>5024</v>
      </c>
      <c r="BC533">
        <v>0</v>
      </c>
      <c r="BD533" t="s">
        <v>5025</v>
      </c>
      <c r="BE533">
        <v>0</v>
      </c>
      <c r="BF533" t="s">
        <v>5025</v>
      </c>
      <c r="BG533" t="s">
        <v>1330</v>
      </c>
      <c r="BQ533">
        <v>-1</v>
      </c>
      <c r="BR533">
        <v>-1</v>
      </c>
      <c r="BS533">
        <v>0</v>
      </c>
      <c r="BT533">
        <v>-2</v>
      </c>
      <c r="BU533">
        <v>-1</v>
      </c>
      <c r="BV533">
        <v>-2</v>
      </c>
      <c r="BW533">
        <v>0</v>
      </c>
      <c r="BX533">
        <v>-2</v>
      </c>
      <c r="BY533">
        <v>-2</v>
      </c>
      <c r="CC533">
        <v>0</v>
      </c>
      <c r="CD533">
        <v>0</v>
      </c>
      <c r="CE533">
        <v>0</v>
      </c>
      <c r="CF533">
        <v>-2</v>
      </c>
      <c r="CG533">
        <v>0</v>
      </c>
      <c r="CH533">
        <v>0</v>
      </c>
      <c r="CJ533">
        <v>0</v>
      </c>
      <c r="CK533">
        <v>-2</v>
      </c>
      <c r="CL533">
        <v>9.7428571428571434E-2</v>
      </c>
      <c r="CM533">
        <v>68.2</v>
      </c>
      <c r="CO533">
        <v>9.7428571428571434E-2</v>
      </c>
      <c r="CP533">
        <v>3.41</v>
      </c>
      <c r="CQ533">
        <v>9.7428571428571434E-2</v>
      </c>
      <c r="CR533">
        <v>68.2</v>
      </c>
      <c r="CS533">
        <v>1</v>
      </c>
      <c r="CT533">
        <v>9.7428571428571434E-2</v>
      </c>
      <c r="CU533">
        <v>1</v>
      </c>
      <c r="CV533">
        <v>0.14285714285714285</v>
      </c>
      <c r="CW533">
        <v>100</v>
      </c>
      <c r="CX533">
        <v>1</v>
      </c>
      <c r="CY533">
        <v>0.14285714285714285</v>
      </c>
      <c r="CZ533">
        <v>2.7839999999999998</v>
      </c>
      <c r="DA533">
        <v>0.39771428571428569</v>
      </c>
      <c r="DB533">
        <v>278.39999999999998</v>
      </c>
      <c r="DC533">
        <v>1</v>
      </c>
      <c r="DD533">
        <v>0.39771428571428569</v>
      </c>
      <c r="DE533">
        <v>0</v>
      </c>
      <c r="DF533">
        <v>0.39771428571428569</v>
      </c>
      <c r="DG533">
        <v>278.39999999999998</v>
      </c>
      <c r="DH533">
        <v>0</v>
      </c>
      <c r="DI533">
        <v>0.39771428571428569</v>
      </c>
      <c r="DJ533">
        <v>0</v>
      </c>
      <c r="DK533">
        <v>0.39771428571428569</v>
      </c>
      <c r="DL533">
        <v>278.39999999999998</v>
      </c>
      <c r="DM533">
        <v>0</v>
      </c>
      <c r="DN533">
        <v>0.39771428571428569</v>
      </c>
      <c r="DO533">
        <v>0</v>
      </c>
      <c r="DZ533">
        <v>0</v>
      </c>
      <c r="EA533">
        <v>0</v>
      </c>
      <c r="EB533">
        <v>20</v>
      </c>
      <c r="EC533">
        <v>80</v>
      </c>
      <c r="ED533">
        <v>50</v>
      </c>
      <c r="EE533">
        <v>100</v>
      </c>
      <c r="EF533">
        <v>100</v>
      </c>
      <c r="EG533">
        <v>100</v>
      </c>
    </row>
    <row r="534" spans="1:142" x14ac:dyDescent="0.25">
      <c r="A534" t="s">
        <v>601</v>
      </c>
      <c r="B534" t="s">
        <v>1048</v>
      </c>
      <c r="C534" t="s">
        <v>1328</v>
      </c>
      <c r="D534">
        <v>4</v>
      </c>
      <c r="E534" t="s">
        <v>1329</v>
      </c>
      <c r="F534" t="s">
        <v>1346</v>
      </c>
      <c r="G534" t="s">
        <v>1347</v>
      </c>
      <c r="H534" t="s">
        <v>2997</v>
      </c>
      <c r="I534" t="s">
        <v>587</v>
      </c>
      <c r="J534" t="s">
        <v>587</v>
      </c>
      <c r="K534" t="s">
        <v>1346</v>
      </c>
      <c r="L534" t="s">
        <v>1348</v>
      </c>
      <c r="M534">
        <v>354</v>
      </c>
      <c r="N534" t="s">
        <v>56</v>
      </c>
      <c r="O534" t="s">
        <v>1349</v>
      </c>
      <c r="P534" t="s">
        <v>587</v>
      </c>
      <c r="Q534" t="s">
        <v>587</v>
      </c>
      <c r="R534" t="s">
        <v>4637</v>
      </c>
      <c r="S534" t="s">
        <v>34</v>
      </c>
      <c r="T534" t="s">
        <v>52</v>
      </c>
      <c r="U534" t="s">
        <v>2991</v>
      </c>
      <c r="V534" t="s">
        <v>26</v>
      </c>
      <c r="W534">
        <v>1</v>
      </c>
      <c r="X534" t="s">
        <v>3267</v>
      </c>
      <c r="Y534">
        <v>1</v>
      </c>
      <c r="Z534">
        <v>-1</v>
      </c>
      <c r="AA534">
        <v>1</v>
      </c>
      <c r="AB534">
        <v>-1</v>
      </c>
      <c r="AC534">
        <v>-1</v>
      </c>
      <c r="AD534" t="s">
        <v>19</v>
      </c>
      <c r="AE534">
        <v>0</v>
      </c>
      <c r="AF534" t="s">
        <v>19</v>
      </c>
      <c r="AG534">
        <v>-1</v>
      </c>
      <c r="AH534" t="s">
        <v>4642</v>
      </c>
      <c r="AI534">
        <v>-1</v>
      </c>
      <c r="AJ534" t="s">
        <v>4642</v>
      </c>
      <c r="AK534">
        <v>-1</v>
      </c>
      <c r="AL534">
        <v>-1</v>
      </c>
      <c r="AM534" t="s">
        <v>19</v>
      </c>
      <c r="AN534">
        <v>-1</v>
      </c>
      <c r="AO534">
        <f t="shared" si="348"/>
        <v>0</v>
      </c>
      <c r="AP534" t="s">
        <v>19</v>
      </c>
      <c r="AQ534">
        <v>-1</v>
      </c>
      <c r="AR534">
        <f t="shared" si="349"/>
        <v>0</v>
      </c>
      <c r="AS534" t="s">
        <v>5026</v>
      </c>
      <c r="AT534">
        <v>-1</v>
      </c>
      <c r="AU534">
        <f t="shared" si="350"/>
        <v>0</v>
      </c>
      <c r="AV534" t="s">
        <v>5027</v>
      </c>
      <c r="AW534">
        <v>4</v>
      </c>
      <c r="AX534" t="s">
        <v>5028</v>
      </c>
      <c r="AY534">
        <v>1</v>
      </c>
      <c r="AZ534">
        <f t="shared" si="351"/>
        <v>1</v>
      </c>
      <c r="BA534">
        <f t="shared" si="352"/>
        <v>1</v>
      </c>
      <c r="BB534" t="s">
        <v>19</v>
      </c>
      <c r="BC534">
        <v>0</v>
      </c>
      <c r="BD534" t="s">
        <v>5029</v>
      </c>
      <c r="BE534">
        <v>0</v>
      </c>
      <c r="BF534" t="s">
        <v>5029</v>
      </c>
      <c r="BG534" t="s">
        <v>1334</v>
      </c>
      <c r="BI534">
        <v>1</v>
      </c>
      <c r="BQ534">
        <v>-1</v>
      </c>
      <c r="BR534">
        <v>-1</v>
      </c>
      <c r="BS534">
        <v>0</v>
      </c>
      <c r="BT534">
        <v>-2</v>
      </c>
      <c r="BU534">
        <v>-1</v>
      </c>
      <c r="BV534">
        <v>-2</v>
      </c>
      <c r="BW534">
        <v>0</v>
      </c>
      <c r="BX534">
        <v>-2</v>
      </c>
      <c r="BY534">
        <v>-2</v>
      </c>
      <c r="CC534">
        <v>0</v>
      </c>
      <c r="CD534">
        <v>0</v>
      </c>
      <c r="CE534">
        <v>0</v>
      </c>
      <c r="CF534">
        <v>-1</v>
      </c>
      <c r="CG534">
        <v>-2</v>
      </c>
      <c r="CH534">
        <v>-2</v>
      </c>
      <c r="CJ534">
        <v>0</v>
      </c>
      <c r="CK534">
        <v>-2</v>
      </c>
      <c r="CL534">
        <v>-2</v>
      </c>
      <c r="CM534">
        <v>-2</v>
      </c>
      <c r="CO534">
        <v>0</v>
      </c>
      <c r="CP534">
        <v>-2</v>
      </c>
      <c r="CQ534">
        <v>-2</v>
      </c>
      <c r="CR534">
        <v>-2</v>
      </c>
      <c r="CT534">
        <v>0</v>
      </c>
      <c r="CU534">
        <v>-2</v>
      </c>
      <c r="CV534">
        <v>4</v>
      </c>
      <c r="CW534">
        <v>4</v>
      </c>
      <c r="CX534">
        <v>1</v>
      </c>
      <c r="CY534">
        <v>1</v>
      </c>
      <c r="CZ534">
        <v>-2</v>
      </c>
      <c r="DA534">
        <v>1</v>
      </c>
      <c r="DB534">
        <v>1</v>
      </c>
      <c r="DC534">
        <v>1</v>
      </c>
      <c r="DD534">
        <v>1</v>
      </c>
      <c r="DE534">
        <v>-2</v>
      </c>
      <c r="DF534">
        <v>1</v>
      </c>
      <c r="DG534">
        <v>1</v>
      </c>
      <c r="DH534">
        <v>1</v>
      </c>
      <c r="DI534">
        <v>1</v>
      </c>
      <c r="DJ534">
        <v>-2</v>
      </c>
      <c r="DK534">
        <v>1</v>
      </c>
      <c r="DL534">
        <v>1</v>
      </c>
      <c r="DM534">
        <v>1</v>
      </c>
      <c r="DN534">
        <v>1</v>
      </c>
      <c r="DO534">
        <v>0</v>
      </c>
      <c r="DT534" t="s">
        <v>3032</v>
      </c>
      <c r="DZ534">
        <v>-1</v>
      </c>
      <c r="EA534">
        <v>-1</v>
      </c>
      <c r="EB534">
        <v>-1</v>
      </c>
      <c r="EC534">
        <v>-1</v>
      </c>
      <c r="ED534">
        <v>0</v>
      </c>
      <c r="EE534">
        <v>0</v>
      </c>
      <c r="EF534">
        <v>0</v>
      </c>
      <c r="EG534">
        <v>0</v>
      </c>
      <c r="EK534">
        <v>0</v>
      </c>
    </row>
    <row r="535" spans="1:142" x14ac:dyDescent="0.25">
      <c r="A535" t="s">
        <v>601</v>
      </c>
      <c r="B535" t="s">
        <v>1048</v>
      </c>
      <c r="C535" t="s">
        <v>1328</v>
      </c>
      <c r="D535">
        <v>4</v>
      </c>
      <c r="E535" t="s">
        <v>1329</v>
      </c>
      <c r="F535" t="s">
        <v>1350</v>
      </c>
      <c r="G535" t="s">
        <v>1351</v>
      </c>
      <c r="H535" t="s">
        <v>2997</v>
      </c>
      <c r="I535" t="s">
        <v>587</v>
      </c>
      <c r="J535" t="s">
        <v>587</v>
      </c>
      <c r="K535" t="s">
        <v>1350</v>
      </c>
      <c r="L535" t="s">
        <v>1352</v>
      </c>
      <c r="M535">
        <v>355</v>
      </c>
      <c r="N535" t="s">
        <v>56</v>
      </c>
      <c r="O535" t="s">
        <v>1353</v>
      </c>
      <c r="P535" t="s">
        <v>587</v>
      </c>
      <c r="Q535" t="s">
        <v>587</v>
      </c>
      <c r="R535" t="s">
        <v>4637</v>
      </c>
      <c r="S535" t="s">
        <v>34</v>
      </c>
      <c r="T535" t="s">
        <v>954</v>
      </c>
      <c r="U535" t="s">
        <v>4648</v>
      </c>
      <c r="V535" t="s">
        <v>26</v>
      </c>
      <c r="W535">
        <v>1</v>
      </c>
      <c r="X535" t="s">
        <v>4142</v>
      </c>
      <c r="Y535">
        <v>395</v>
      </c>
      <c r="Z535">
        <v>200</v>
      </c>
      <c r="AA535">
        <v>100</v>
      </c>
      <c r="AB535">
        <v>55</v>
      </c>
      <c r="AC535">
        <v>40</v>
      </c>
      <c r="AD535" t="s">
        <v>19</v>
      </c>
      <c r="AE535">
        <v>1856</v>
      </c>
      <c r="AF535" t="s">
        <v>19</v>
      </c>
      <c r="AG535">
        <v>46.2</v>
      </c>
      <c r="AH535" t="s">
        <v>5030</v>
      </c>
      <c r="AI535">
        <v>26.3</v>
      </c>
      <c r="AJ535" t="s">
        <v>5031</v>
      </c>
      <c r="AK535">
        <v>22</v>
      </c>
      <c r="AL535">
        <f>+AG535+AK535</f>
        <v>68.2</v>
      </c>
      <c r="AM535" t="s">
        <v>5032</v>
      </c>
      <c r="AN535">
        <v>17.95</v>
      </c>
      <c r="AO535">
        <f t="shared" si="348"/>
        <v>17.95</v>
      </c>
      <c r="AP535" t="s">
        <v>5033</v>
      </c>
      <c r="AQ535">
        <v>7.52</v>
      </c>
      <c r="AR535">
        <f t="shared" si="349"/>
        <v>7.52</v>
      </c>
      <c r="AS535" t="s">
        <v>5034</v>
      </c>
      <c r="AT535">
        <v>13.43</v>
      </c>
      <c r="AU535">
        <f t="shared" si="350"/>
        <v>13.43</v>
      </c>
      <c r="AV535" t="s">
        <v>5035</v>
      </c>
      <c r="AW535">
        <v>13.56</v>
      </c>
      <c r="AX535" t="s">
        <v>5036</v>
      </c>
      <c r="AY535">
        <v>18.597999999999999</v>
      </c>
      <c r="AZ535">
        <f t="shared" si="351"/>
        <v>18.597999999999999</v>
      </c>
      <c r="BA535">
        <f t="shared" si="352"/>
        <v>57.497999999999998</v>
      </c>
      <c r="BB535" t="s">
        <v>5037</v>
      </c>
      <c r="BC535">
        <v>14.098000000000001</v>
      </c>
      <c r="BD535" t="s">
        <v>5038</v>
      </c>
      <c r="BE535">
        <v>14.098000000000001</v>
      </c>
      <c r="BF535" t="s">
        <v>5038</v>
      </c>
      <c r="BG535" t="s">
        <v>1338</v>
      </c>
      <c r="BO535">
        <v>31.5</v>
      </c>
      <c r="BP535">
        <v>81</v>
      </c>
      <c r="BQ535">
        <v>1.54</v>
      </c>
      <c r="BR535">
        <v>1.8125</v>
      </c>
      <c r="BS535">
        <v>0.11696202531645571</v>
      </c>
      <c r="BT535">
        <v>0.18354430379746836</v>
      </c>
      <c r="BU535">
        <v>1.7050000000000001</v>
      </c>
      <c r="BV535">
        <v>0.17265822784810128</v>
      </c>
      <c r="BW535">
        <v>46.2</v>
      </c>
      <c r="BX535">
        <v>72.5</v>
      </c>
      <c r="BY535">
        <v>68.2</v>
      </c>
      <c r="BZ535">
        <v>1</v>
      </c>
      <c r="CA535">
        <v>1</v>
      </c>
      <c r="CB535">
        <v>1</v>
      </c>
      <c r="CC535">
        <v>0.11696202531645571</v>
      </c>
      <c r="CD535">
        <v>0.18354430379746836</v>
      </c>
      <c r="CE535">
        <v>0.17265822784810128</v>
      </c>
      <c r="CF535">
        <v>1.7949999999999999</v>
      </c>
      <c r="CG535">
        <v>0.21810126582278483</v>
      </c>
      <c r="CH535">
        <v>86.15</v>
      </c>
      <c r="CI535">
        <v>1</v>
      </c>
      <c r="CJ535">
        <v>0.21810126582278483</v>
      </c>
      <c r="CK535">
        <v>1.0187999999999999</v>
      </c>
      <c r="CL535">
        <v>0.23713924050632912</v>
      </c>
      <c r="CM535">
        <v>93.67</v>
      </c>
      <c r="CN535">
        <v>1</v>
      </c>
      <c r="CO535">
        <v>0.23713924050632912</v>
      </c>
      <c r="CP535">
        <v>0.97249999999999992</v>
      </c>
      <c r="CQ535">
        <v>0.27113924050632909</v>
      </c>
      <c r="CR535">
        <v>107.1</v>
      </c>
      <c r="CS535">
        <v>0.97249999999999992</v>
      </c>
      <c r="CT535">
        <v>0.27113924050632909</v>
      </c>
      <c r="CU535">
        <v>0.95381818181818179</v>
      </c>
      <c r="CV535">
        <v>0.30546835443037973</v>
      </c>
      <c r="CW535">
        <v>120.66</v>
      </c>
      <c r="CX535">
        <v>0.95381818181818179</v>
      </c>
      <c r="CY535">
        <v>0.30546835443037973</v>
      </c>
      <c r="CZ535">
        <v>1.0454181818181818</v>
      </c>
      <c r="DA535">
        <v>0.31822278481012656</v>
      </c>
      <c r="DB535">
        <v>125.69799999999999</v>
      </c>
      <c r="DC535">
        <v>1</v>
      </c>
      <c r="DD535">
        <v>0.31822278481012656</v>
      </c>
      <c r="DE535">
        <v>1.187000084196346</v>
      </c>
      <c r="DF535">
        <v>0.35391392405063288</v>
      </c>
      <c r="DG535">
        <v>139.79599999999999</v>
      </c>
      <c r="DH535">
        <v>1</v>
      </c>
      <c r="DI535">
        <v>0.35391392405063288</v>
      </c>
      <c r="DJ535">
        <v>0.79701500975209882</v>
      </c>
      <c r="DK535">
        <v>0.38960506329113925</v>
      </c>
      <c r="DL535">
        <v>153.89400000000001</v>
      </c>
      <c r="DM535">
        <v>0.79701500975209882</v>
      </c>
      <c r="DN535">
        <v>0.38960506329113925</v>
      </c>
      <c r="DO535">
        <v>0</v>
      </c>
      <c r="DS535" t="s">
        <v>3097</v>
      </c>
      <c r="DT535" t="s">
        <v>3032</v>
      </c>
      <c r="DU535" t="s">
        <v>2977</v>
      </c>
      <c r="DV535" t="s">
        <v>5014</v>
      </c>
      <c r="DW535" t="s">
        <v>19</v>
      </c>
      <c r="DX535" t="s">
        <v>5015</v>
      </c>
      <c r="DY535" t="s">
        <v>19</v>
      </c>
      <c r="DZ535">
        <v>10</v>
      </c>
      <c r="EA535">
        <v>15</v>
      </c>
      <c r="EB535">
        <v>15</v>
      </c>
      <c r="EC535">
        <v>15</v>
      </c>
      <c r="ED535">
        <v>11.877000000000001</v>
      </c>
      <c r="EE535">
        <v>23.5</v>
      </c>
      <c r="EF535">
        <v>30.32</v>
      </c>
      <c r="EG535">
        <v>35.869999999999997</v>
      </c>
      <c r="EK535">
        <v>101.56699999999999</v>
      </c>
    </row>
    <row r="536" spans="1:142" x14ac:dyDescent="0.25">
      <c r="A536" t="s">
        <v>601</v>
      </c>
      <c r="B536" t="s">
        <v>1048</v>
      </c>
      <c r="C536" t="s">
        <v>1328</v>
      </c>
      <c r="D536">
        <v>4</v>
      </c>
      <c r="E536" t="s">
        <v>1329</v>
      </c>
      <c r="F536" t="s">
        <v>1350</v>
      </c>
      <c r="G536" t="s">
        <v>1351</v>
      </c>
      <c r="H536" t="s">
        <v>2997</v>
      </c>
      <c r="I536" t="s">
        <v>587</v>
      </c>
      <c r="J536" t="s">
        <v>587</v>
      </c>
      <c r="K536" t="s">
        <v>1350</v>
      </c>
      <c r="L536" t="s">
        <v>1354</v>
      </c>
      <c r="M536">
        <v>356</v>
      </c>
      <c r="N536" t="s">
        <v>56</v>
      </c>
      <c r="O536" t="s">
        <v>1355</v>
      </c>
      <c r="P536" t="s">
        <v>587</v>
      </c>
      <c r="Q536" t="s">
        <v>587</v>
      </c>
      <c r="R536" t="s">
        <v>4637</v>
      </c>
      <c r="S536" t="s">
        <v>34</v>
      </c>
      <c r="T536" t="s">
        <v>52</v>
      </c>
      <c r="U536" t="s">
        <v>2991</v>
      </c>
      <c r="V536" t="s">
        <v>26</v>
      </c>
      <c r="W536">
        <v>2</v>
      </c>
      <c r="X536" t="s">
        <v>4027</v>
      </c>
      <c r="Y536">
        <v>1</v>
      </c>
      <c r="Z536">
        <v>-1</v>
      </c>
      <c r="AA536">
        <v>-1</v>
      </c>
      <c r="AB536">
        <v>1</v>
      </c>
      <c r="AC536">
        <v>-1</v>
      </c>
      <c r="AD536" t="s">
        <v>19</v>
      </c>
      <c r="AE536">
        <v>1</v>
      </c>
      <c r="AF536" t="s">
        <v>19</v>
      </c>
      <c r="AG536">
        <v>-1</v>
      </c>
      <c r="AH536" t="s">
        <v>19</v>
      </c>
      <c r="AI536">
        <v>1</v>
      </c>
      <c r="AJ536" t="s">
        <v>19</v>
      </c>
      <c r="AK536">
        <v>0</v>
      </c>
      <c r="AL536">
        <f>+AK536</f>
        <v>0</v>
      </c>
      <c r="AM536" t="s">
        <v>5039</v>
      </c>
      <c r="AN536">
        <v>0</v>
      </c>
      <c r="AO536">
        <f t="shared" si="348"/>
        <v>0</v>
      </c>
      <c r="AP536" t="s">
        <v>19</v>
      </c>
      <c r="AQ536">
        <v>0</v>
      </c>
      <c r="AR536">
        <f t="shared" si="349"/>
        <v>0</v>
      </c>
      <c r="AS536" t="s">
        <v>5040</v>
      </c>
      <c r="AT536">
        <v>0</v>
      </c>
      <c r="AU536">
        <f t="shared" si="350"/>
        <v>0</v>
      </c>
      <c r="AV536" t="s">
        <v>5041</v>
      </c>
      <c r="AW536">
        <v>0</v>
      </c>
      <c r="AX536" t="s">
        <v>19</v>
      </c>
      <c r="AY536">
        <v>0</v>
      </c>
      <c r="AZ536">
        <f t="shared" si="351"/>
        <v>0</v>
      </c>
      <c r="BA536">
        <f t="shared" si="352"/>
        <v>0</v>
      </c>
      <c r="BB536" t="s">
        <v>5042</v>
      </c>
      <c r="BC536">
        <v>0</v>
      </c>
      <c r="BD536" t="s">
        <v>19</v>
      </c>
      <c r="BE536">
        <v>0</v>
      </c>
      <c r="BF536" t="s">
        <v>19</v>
      </c>
      <c r="BG536" t="s">
        <v>1338</v>
      </c>
      <c r="BI536">
        <v>1</v>
      </c>
      <c r="BQ536">
        <v>-1</v>
      </c>
      <c r="BR536">
        <v>1</v>
      </c>
      <c r="BS536">
        <v>0</v>
      </c>
      <c r="BT536">
        <v>1</v>
      </c>
      <c r="BU536">
        <v>-1</v>
      </c>
      <c r="BV536">
        <v>0</v>
      </c>
      <c r="BW536">
        <v>0</v>
      </c>
      <c r="BX536">
        <v>1</v>
      </c>
      <c r="BY536">
        <v>0</v>
      </c>
      <c r="CA536">
        <v>1</v>
      </c>
      <c r="CC536">
        <v>0</v>
      </c>
      <c r="CD536">
        <v>1</v>
      </c>
      <c r="CE536">
        <v>0</v>
      </c>
      <c r="CF536">
        <v>-2</v>
      </c>
      <c r="CG536">
        <v>0</v>
      </c>
      <c r="CH536">
        <v>0</v>
      </c>
      <c r="CJ536">
        <v>0</v>
      </c>
      <c r="CK536">
        <v>-2</v>
      </c>
      <c r="CL536">
        <v>0</v>
      </c>
      <c r="CM536">
        <v>0</v>
      </c>
      <c r="CO536">
        <v>0</v>
      </c>
      <c r="CP536">
        <v>-2</v>
      </c>
      <c r="CQ536">
        <v>0</v>
      </c>
      <c r="CR536">
        <v>0</v>
      </c>
      <c r="CT536">
        <v>0</v>
      </c>
      <c r="CU536">
        <v>0</v>
      </c>
      <c r="CV536">
        <v>0</v>
      </c>
      <c r="CW536">
        <v>0</v>
      </c>
      <c r="CX536">
        <v>0</v>
      </c>
      <c r="CY536">
        <v>0</v>
      </c>
      <c r="CZ536">
        <v>0</v>
      </c>
      <c r="DA536">
        <v>0</v>
      </c>
      <c r="DB536">
        <v>0</v>
      </c>
      <c r="DC536">
        <v>0</v>
      </c>
      <c r="DD536">
        <v>0</v>
      </c>
      <c r="DE536">
        <v>-2</v>
      </c>
      <c r="DF536">
        <v>0</v>
      </c>
      <c r="DG536">
        <v>0</v>
      </c>
      <c r="DI536">
        <v>0</v>
      </c>
      <c r="DJ536">
        <v>-2</v>
      </c>
      <c r="DK536">
        <v>0</v>
      </c>
      <c r="DL536">
        <v>0</v>
      </c>
      <c r="DN536">
        <v>0</v>
      </c>
      <c r="DO536">
        <v>0</v>
      </c>
      <c r="DS536" t="s">
        <v>3097</v>
      </c>
      <c r="DV536" t="s">
        <v>5014</v>
      </c>
      <c r="DW536" t="s">
        <v>19</v>
      </c>
      <c r="DX536" t="s">
        <v>5015</v>
      </c>
      <c r="DY536" t="s">
        <v>19</v>
      </c>
      <c r="DZ536">
        <v>0</v>
      </c>
      <c r="EA536">
        <v>0</v>
      </c>
      <c r="EB536">
        <v>0</v>
      </c>
      <c r="EC536">
        <v>1</v>
      </c>
      <c r="ED536">
        <v>0</v>
      </c>
      <c r="EE536">
        <v>0</v>
      </c>
      <c r="EF536">
        <v>0</v>
      </c>
      <c r="EG536">
        <v>1</v>
      </c>
      <c r="EK536">
        <v>1</v>
      </c>
    </row>
    <row r="537" spans="1:142" x14ac:dyDescent="0.25">
      <c r="A537" t="s">
        <v>601</v>
      </c>
      <c r="B537" t="s">
        <v>1048</v>
      </c>
      <c r="C537" t="s">
        <v>1328</v>
      </c>
      <c r="D537">
        <v>4</v>
      </c>
      <c r="E537" t="s">
        <v>1329</v>
      </c>
      <c r="F537" t="s">
        <v>1356</v>
      </c>
      <c r="G537" t="s">
        <v>1357</v>
      </c>
      <c r="H537" t="s">
        <v>2997</v>
      </c>
      <c r="I537" t="s">
        <v>587</v>
      </c>
      <c r="J537" t="s">
        <v>587</v>
      </c>
      <c r="K537" t="s">
        <v>1356</v>
      </c>
      <c r="L537" t="s">
        <v>1358</v>
      </c>
      <c r="M537">
        <v>357</v>
      </c>
      <c r="N537" t="s">
        <v>56</v>
      </c>
      <c r="O537" t="s">
        <v>1359</v>
      </c>
      <c r="P537" t="s">
        <v>587</v>
      </c>
      <c r="Q537" t="s">
        <v>587</v>
      </c>
      <c r="R537" t="s">
        <v>4637</v>
      </c>
      <c r="S537" t="s">
        <v>34</v>
      </c>
      <c r="T537" t="s">
        <v>1236</v>
      </c>
      <c r="U537" t="s">
        <v>4958</v>
      </c>
      <c r="V537" t="s">
        <v>26</v>
      </c>
      <c r="W537">
        <v>1</v>
      </c>
      <c r="X537" t="s">
        <v>4142</v>
      </c>
      <c r="Y537">
        <v>450</v>
      </c>
      <c r="Z537">
        <v>140</v>
      </c>
      <c r="AA537">
        <v>130</v>
      </c>
      <c r="AB537">
        <v>110</v>
      </c>
      <c r="AC537">
        <v>70</v>
      </c>
      <c r="AD537" t="s">
        <v>19</v>
      </c>
      <c r="AE537">
        <v>0</v>
      </c>
      <c r="AF537" t="s">
        <v>19</v>
      </c>
      <c r="AG537">
        <v>146</v>
      </c>
      <c r="AH537" t="s">
        <v>5043</v>
      </c>
      <c r="AI537">
        <v>30</v>
      </c>
      <c r="AJ537" t="s">
        <v>5044</v>
      </c>
      <c r="AK537">
        <v>10</v>
      </c>
      <c r="AL537">
        <f t="shared" ref="AL537:AL542" si="353">+AG537+AK537</f>
        <v>156</v>
      </c>
      <c r="AM537" t="s">
        <v>5045</v>
      </c>
      <c r="AN537">
        <v>20</v>
      </c>
      <c r="AO537">
        <f t="shared" si="348"/>
        <v>20</v>
      </c>
      <c r="AP537" t="s">
        <v>5046</v>
      </c>
      <c r="AQ537">
        <v>54.5</v>
      </c>
      <c r="AR537">
        <f t="shared" si="349"/>
        <v>54.5</v>
      </c>
      <c r="AS537" t="s">
        <v>5047</v>
      </c>
      <c r="AT537">
        <v>49.92</v>
      </c>
      <c r="AU537">
        <f t="shared" si="350"/>
        <v>49.92</v>
      </c>
      <c r="AV537" t="s">
        <v>5048</v>
      </c>
      <c r="AW537">
        <v>137.19999999999999</v>
      </c>
      <c r="AX537" t="s">
        <v>5049</v>
      </c>
      <c r="AY537">
        <v>128</v>
      </c>
      <c r="AZ537">
        <f t="shared" si="351"/>
        <v>128</v>
      </c>
      <c r="BA537">
        <f t="shared" si="352"/>
        <v>252.42000000000002</v>
      </c>
      <c r="BB537" t="s">
        <v>5050</v>
      </c>
      <c r="BC537">
        <v>0</v>
      </c>
      <c r="BD537" t="s">
        <v>5051</v>
      </c>
      <c r="BE537">
        <v>0</v>
      </c>
      <c r="BF537" t="s">
        <v>5051</v>
      </c>
      <c r="BG537" t="s">
        <v>1336</v>
      </c>
      <c r="BO537">
        <v>83</v>
      </c>
      <c r="BP537">
        <v>83</v>
      </c>
      <c r="BQ537">
        <v>2.7809523809523813</v>
      </c>
      <c r="BR537">
        <v>2.5142857142857142</v>
      </c>
      <c r="BS537">
        <v>0.32444444444444442</v>
      </c>
      <c r="BT537">
        <v>0.39111111111111113</v>
      </c>
      <c r="BU537">
        <v>2.2285714285714286</v>
      </c>
      <c r="BV537">
        <v>0.34666666666666668</v>
      </c>
      <c r="BW537">
        <v>146</v>
      </c>
      <c r="BX537">
        <v>176</v>
      </c>
      <c r="BY537">
        <v>156</v>
      </c>
      <c r="BZ537">
        <v>1</v>
      </c>
      <c r="CA537">
        <v>1</v>
      </c>
      <c r="CB537">
        <v>1</v>
      </c>
      <c r="CC537">
        <v>0.32444444444444442</v>
      </c>
      <c r="CD537">
        <v>0.39111111111111113</v>
      </c>
      <c r="CE537">
        <v>0.34666666666666668</v>
      </c>
      <c r="CF537">
        <v>1</v>
      </c>
      <c r="CG537">
        <v>0.39111111111111113</v>
      </c>
      <c r="CH537">
        <v>176</v>
      </c>
      <c r="CI537">
        <v>1</v>
      </c>
      <c r="CJ537">
        <v>0.39111111111111113</v>
      </c>
      <c r="CK537">
        <v>1.49</v>
      </c>
      <c r="CL537">
        <v>0.51222222222222225</v>
      </c>
      <c r="CM537">
        <v>230.5</v>
      </c>
      <c r="CN537">
        <v>1</v>
      </c>
      <c r="CO537">
        <v>0.51222222222222225</v>
      </c>
      <c r="CP537">
        <v>1.55525</v>
      </c>
      <c r="CQ537">
        <v>0.62315555555555557</v>
      </c>
      <c r="CR537">
        <v>280.42</v>
      </c>
      <c r="CS537">
        <v>1</v>
      </c>
      <c r="CT537">
        <v>0.62315555555555557</v>
      </c>
      <c r="CU537">
        <v>2.3783636363636362</v>
      </c>
      <c r="CV537">
        <v>0.92804444444444445</v>
      </c>
      <c r="CW537">
        <v>417.62</v>
      </c>
      <c r="CX537">
        <v>1</v>
      </c>
      <c r="CY537">
        <v>0.92804444444444445</v>
      </c>
      <c r="CZ537">
        <v>2.2947272727272727</v>
      </c>
      <c r="DA537">
        <v>0.90760000000000007</v>
      </c>
      <c r="DB537">
        <v>408.42</v>
      </c>
      <c r="DC537">
        <v>1</v>
      </c>
      <c r="DD537">
        <v>0.90760000000000007</v>
      </c>
      <c r="DE537">
        <v>0</v>
      </c>
      <c r="DF537">
        <v>0.90760000000000007</v>
      </c>
      <c r="DG537">
        <v>408.42</v>
      </c>
      <c r="DH537">
        <v>0</v>
      </c>
      <c r="DI537">
        <v>0.90760000000000007</v>
      </c>
      <c r="DJ537">
        <v>0</v>
      </c>
      <c r="DK537">
        <v>0.90760000000000007</v>
      </c>
      <c r="DL537">
        <v>408.42</v>
      </c>
      <c r="DM537">
        <v>0</v>
      </c>
      <c r="DN537">
        <v>0.90760000000000007</v>
      </c>
      <c r="DO537">
        <v>0</v>
      </c>
      <c r="DS537" t="s">
        <v>3097</v>
      </c>
      <c r="DT537" t="s">
        <v>3032</v>
      </c>
      <c r="DU537" t="s">
        <v>2977</v>
      </c>
      <c r="DZ537">
        <v>20</v>
      </c>
      <c r="EA537">
        <v>30</v>
      </c>
      <c r="EB537">
        <v>30</v>
      </c>
      <c r="EC537">
        <v>30</v>
      </c>
      <c r="ED537">
        <v>12</v>
      </c>
      <c r="EE537">
        <v>55</v>
      </c>
      <c r="EF537">
        <v>338</v>
      </c>
      <c r="EG537">
        <v>300</v>
      </c>
      <c r="EK537">
        <v>705</v>
      </c>
    </row>
    <row r="538" spans="1:142" x14ac:dyDescent="0.25">
      <c r="A538" t="s">
        <v>601</v>
      </c>
      <c r="B538" t="s">
        <v>1048</v>
      </c>
      <c r="C538" t="s">
        <v>1328</v>
      </c>
      <c r="D538">
        <v>4</v>
      </c>
      <c r="E538" t="s">
        <v>1329</v>
      </c>
      <c r="F538" t="s">
        <v>1356</v>
      </c>
      <c r="G538" t="s">
        <v>1357</v>
      </c>
      <c r="H538" t="s">
        <v>2997</v>
      </c>
      <c r="I538" t="s">
        <v>587</v>
      </c>
      <c r="J538" t="s">
        <v>587</v>
      </c>
      <c r="K538" t="s">
        <v>1356</v>
      </c>
      <c r="L538" t="s">
        <v>1360</v>
      </c>
      <c r="M538">
        <v>358</v>
      </c>
      <c r="N538" t="s">
        <v>56</v>
      </c>
      <c r="O538" t="s">
        <v>1361</v>
      </c>
      <c r="P538" t="s">
        <v>587</v>
      </c>
      <c r="Q538" t="s">
        <v>587</v>
      </c>
      <c r="R538" t="s">
        <v>4637</v>
      </c>
      <c r="S538" t="s">
        <v>34</v>
      </c>
      <c r="T538" t="s">
        <v>52</v>
      </c>
      <c r="U538" t="s">
        <v>2991</v>
      </c>
      <c r="V538" t="s">
        <v>26</v>
      </c>
      <c r="W538">
        <v>2</v>
      </c>
      <c r="X538" t="s">
        <v>4142</v>
      </c>
      <c r="Y538">
        <v>58</v>
      </c>
      <c r="Z538">
        <v>13</v>
      </c>
      <c r="AA538">
        <v>30</v>
      </c>
      <c r="AB538">
        <v>10</v>
      </c>
      <c r="AC538">
        <v>5</v>
      </c>
      <c r="AD538" t="s">
        <v>19</v>
      </c>
      <c r="AE538">
        <v>192</v>
      </c>
      <c r="AF538" t="s">
        <v>19</v>
      </c>
      <c r="AG538">
        <v>21</v>
      </c>
      <c r="AH538" t="s">
        <v>5052</v>
      </c>
      <c r="AI538">
        <v>10</v>
      </c>
      <c r="AJ538" t="s">
        <v>5053</v>
      </c>
      <c r="AK538">
        <v>32</v>
      </c>
      <c r="AL538">
        <f t="shared" si="353"/>
        <v>53</v>
      </c>
      <c r="AM538" t="s">
        <v>5054</v>
      </c>
      <c r="AN538">
        <v>30</v>
      </c>
      <c r="AO538">
        <f t="shared" si="348"/>
        <v>30</v>
      </c>
      <c r="AP538" t="s">
        <v>5055</v>
      </c>
      <c r="AQ538">
        <v>101</v>
      </c>
      <c r="AR538">
        <f t="shared" si="349"/>
        <v>101</v>
      </c>
      <c r="AS538" t="s">
        <v>5056</v>
      </c>
      <c r="AT538">
        <v>76</v>
      </c>
      <c r="AU538">
        <f t="shared" si="350"/>
        <v>76</v>
      </c>
      <c r="AV538" t="s">
        <v>5057</v>
      </c>
      <c r="AW538">
        <v>17</v>
      </c>
      <c r="AX538" t="s">
        <v>5058</v>
      </c>
      <c r="AY538">
        <v>70</v>
      </c>
      <c r="AZ538">
        <f t="shared" si="351"/>
        <v>70</v>
      </c>
      <c r="BA538">
        <f t="shared" si="352"/>
        <v>277</v>
      </c>
      <c r="BB538" t="s">
        <v>5059</v>
      </c>
      <c r="BC538">
        <v>71</v>
      </c>
      <c r="BD538" t="s">
        <v>5060</v>
      </c>
      <c r="BE538">
        <v>71</v>
      </c>
      <c r="BF538" t="s">
        <v>5060</v>
      </c>
      <c r="BG538" t="s">
        <v>1336</v>
      </c>
      <c r="BO538">
        <v>10</v>
      </c>
      <c r="BP538">
        <v>28</v>
      </c>
      <c r="BQ538">
        <v>5.6000000000000005</v>
      </c>
      <c r="BR538">
        <v>6.2</v>
      </c>
      <c r="BS538">
        <v>0.36206896551724138</v>
      </c>
      <c r="BT538">
        <v>0.53448275862068961</v>
      </c>
      <c r="BU538">
        <v>10.6</v>
      </c>
      <c r="BV538">
        <v>0.91379310344827591</v>
      </c>
      <c r="BW538">
        <v>21</v>
      </c>
      <c r="BX538">
        <v>31</v>
      </c>
      <c r="BY538">
        <v>53</v>
      </c>
      <c r="BZ538">
        <v>1</v>
      </c>
      <c r="CA538">
        <v>1</v>
      </c>
      <c r="CB538">
        <v>1</v>
      </c>
      <c r="CC538">
        <v>0.36206896551724138</v>
      </c>
      <c r="CD538">
        <v>0.53448275862068961</v>
      </c>
      <c r="CE538">
        <v>0.91379310344827591</v>
      </c>
      <c r="CF538">
        <v>15</v>
      </c>
      <c r="CG538">
        <v>1.4310344827586208</v>
      </c>
      <c r="CH538">
        <v>83</v>
      </c>
      <c r="CI538">
        <v>1</v>
      </c>
      <c r="CJ538">
        <v>1</v>
      </c>
      <c r="CK538">
        <v>32.75</v>
      </c>
      <c r="CL538">
        <v>3.1724137931034484</v>
      </c>
      <c r="CM538">
        <v>184</v>
      </c>
      <c r="CN538">
        <v>1</v>
      </c>
      <c r="CO538">
        <v>1</v>
      </c>
      <c r="CP538">
        <v>29.571428571428573</v>
      </c>
      <c r="CQ538">
        <v>4.4827586206896548</v>
      </c>
      <c r="CR538">
        <v>260</v>
      </c>
      <c r="CS538">
        <v>1</v>
      </c>
      <c r="CT538">
        <v>1</v>
      </c>
      <c r="CU538">
        <v>22.4</v>
      </c>
      <c r="CV538">
        <v>4.7758620689655169</v>
      </c>
      <c r="CW538">
        <v>277</v>
      </c>
      <c r="CX538">
        <v>1</v>
      </c>
      <c r="CY538">
        <v>1</v>
      </c>
      <c r="CZ538">
        <v>27.7</v>
      </c>
      <c r="DA538">
        <v>5.6896551724137927</v>
      </c>
      <c r="DB538">
        <v>330</v>
      </c>
      <c r="DC538">
        <v>1</v>
      </c>
      <c r="DD538">
        <v>1</v>
      </c>
      <c r="DE538">
        <v>1.868421052631579</v>
      </c>
      <c r="DF538">
        <v>6.9137931034482758</v>
      </c>
      <c r="DG538">
        <v>401</v>
      </c>
      <c r="DH538">
        <v>1</v>
      </c>
      <c r="DI538">
        <v>1</v>
      </c>
      <c r="DJ538">
        <v>1.868421052631579</v>
      </c>
      <c r="DK538">
        <v>8.137931034482758</v>
      </c>
      <c r="DL538">
        <v>472</v>
      </c>
      <c r="DM538">
        <v>1</v>
      </c>
      <c r="DN538">
        <v>1</v>
      </c>
      <c r="DO538">
        <v>0</v>
      </c>
      <c r="DS538" t="s">
        <v>3097</v>
      </c>
      <c r="DU538" t="s">
        <v>2977</v>
      </c>
      <c r="DZ538">
        <v>2</v>
      </c>
      <c r="EA538">
        <v>2</v>
      </c>
      <c r="EB538">
        <v>3</v>
      </c>
      <c r="EC538">
        <v>3</v>
      </c>
      <c r="ED538">
        <v>38</v>
      </c>
      <c r="EE538">
        <v>38</v>
      </c>
      <c r="EF538">
        <v>27</v>
      </c>
      <c r="EG538">
        <v>26</v>
      </c>
      <c r="EK538">
        <v>129</v>
      </c>
    </row>
    <row r="539" spans="1:142" x14ac:dyDescent="0.25">
      <c r="A539" t="s">
        <v>601</v>
      </c>
      <c r="B539" t="s">
        <v>1048</v>
      </c>
      <c r="C539" t="s">
        <v>1328</v>
      </c>
      <c r="D539">
        <v>4</v>
      </c>
      <c r="E539" t="s">
        <v>1329</v>
      </c>
      <c r="F539" t="s">
        <v>1356</v>
      </c>
      <c r="G539" t="s">
        <v>1357</v>
      </c>
      <c r="H539" t="s">
        <v>2997</v>
      </c>
      <c r="I539" t="s">
        <v>587</v>
      </c>
      <c r="J539" t="s">
        <v>587</v>
      </c>
      <c r="K539" t="s">
        <v>1356</v>
      </c>
      <c r="L539" t="s">
        <v>1362</v>
      </c>
      <c r="M539">
        <v>359</v>
      </c>
      <c r="N539" t="s">
        <v>56</v>
      </c>
      <c r="O539" t="s">
        <v>1363</v>
      </c>
      <c r="P539" t="s">
        <v>587</v>
      </c>
      <c r="Q539" t="s">
        <v>587</v>
      </c>
      <c r="R539" t="s">
        <v>4637</v>
      </c>
      <c r="S539" t="s">
        <v>34</v>
      </c>
      <c r="T539" t="s">
        <v>954</v>
      </c>
      <c r="U539" t="s">
        <v>4648</v>
      </c>
      <c r="V539" t="s">
        <v>26</v>
      </c>
      <c r="W539">
        <v>3</v>
      </c>
      <c r="X539" t="s">
        <v>4142</v>
      </c>
      <c r="Y539">
        <v>19864</v>
      </c>
      <c r="Z539">
        <v>4399</v>
      </c>
      <c r="AA539">
        <v>4399</v>
      </c>
      <c r="AB539">
        <v>4399</v>
      </c>
      <c r="AC539">
        <v>6667</v>
      </c>
      <c r="AD539" t="s">
        <v>19</v>
      </c>
      <c r="AE539">
        <v>17731</v>
      </c>
      <c r="AF539" t="s">
        <v>19</v>
      </c>
      <c r="AG539">
        <v>415.61</v>
      </c>
      <c r="AH539" t="s">
        <v>5061</v>
      </c>
      <c r="AI539">
        <v>2400</v>
      </c>
      <c r="AJ539" t="s">
        <v>5062</v>
      </c>
      <c r="AK539">
        <v>1184.3900000000001</v>
      </c>
      <c r="AL539">
        <f t="shared" si="353"/>
        <v>1600</v>
      </c>
      <c r="AM539" t="s">
        <v>19</v>
      </c>
      <c r="AN539">
        <v>2071</v>
      </c>
      <c r="AO539">
        <f t="shared" si="348"/>
        <v>2071</v>
      </c>
      <c r="AP539" t="s">
        <v>5063</v>
      </c>
      <c r="AQ539">
        <v>1037.2</v>
      </c>
      <c r="AR539">
        <f t="shared" si="349"/>
        <v>1037.2</v>
      </c>
      <c r="AS539" t="s">
        <v>5064</v>
      </c>
      <c r="AT539">
        <v>1730.175</v>
      </c>
      <c r="AU539">
        <f t="shared" si="350"/>
        <v>1730.175</v>
      </c>
      <c r="AV539" t="s">
        <v>5065</v>
      </c>
      <c r="AW539">
        <v>962.6</v>
      </c>
      <c r="AX539" t="s">
        <v>5066</v>
      </c>
      <c r="AY539">
        <v>3220.0520000000001</v>
      </c>
      <c r="AZ539">
        <f t="shared" si="351"/>
        <v>3220.0520000000001</v>
      </c>
      <c r="BA539">
        <f t="shared" si="352"/>
        <v>8058.4269999999997</v>
      </c>
      <c r="BB539" t="s">
        <v>5067</v>
      </c>
      <c r="BC539">
        <v>2060</v>
      </c>
      <c r="BD539" t="s">
        <v>5068</v>
      </c>
      <c r="BE539">
        <v>2060</v>
      </c>
      <c r="BF539" t="s">
        <v>5068</v>
      </c>
      <c r="BG539" t="s">
        <v>1336</v>
      </c>
      <c r="BO539">
        <v>3909</v>
      </c>
      <c r="BP539">
        <v>4030</v>
      </c>
      <c r="BQ539">
        <v>8.3117844107794617E-2</v>
      </c>
      <c r="BR539">
        <v>0.42232038398080096</v>
      </c>
      <c r="BS539">
        <v>2.0922774869109949E-2</v>
      </c>
      <c r="BT539">
        <v>0.14174436165928314</v>
      </c>
      <c r="BU539">
        <v>0.23998800059997</v>
      </c>
      <c r="BV539">
        <v>8.0547724526782119E-2</v>
      </c>
      <c r="BW539">
        <v>415.61</v>
      </c>
      <c r="BX539">
        <v>2815.61</v>
      </c>
      <c r="BY539">
        <v>1600</v>
      </c>
      <c r="BZ539">
        <v>8.3117844107794617E-2</v>
      </c>
      <c r="CA539">
        <v>0.42232038398080096</v>
      </c>
      <c r="CB539">
        <v>0.23998800059997</v>
      </c>
      <c r="CC539">
        <v>2.0922774869109949E-2</v>
      </c>
      <c r="CD539">
        <v>0.14174436165928314</v>
      </c>
      <c r="CE539">
        <v>8.0547724526782119E-2</v>
      </c>
      <c r="CF539">
        <v>2.0710000000000002</v>
      </c>
      <c r="CG539">
        <v>0.18480668546113571</v>
      </c>
      <c r="CH539">
        <v>3671</v>
      </c>
      <c r="CI539">
        <v>1</v>
      </c>
      <c r="CJ539">
        <v>0.18480668546113571</v>
      </c>
      <c r="CK539">
        <v>1.3814222222222221</v>
      </c>
      <c r="CL539">
        <v>0.23702174788562222</v>
      </c>
      <c r="CM539">
        <v>4708.2</v>
      </c>
      <c r="CN539">
        <v>1</v>
      </c>
      <c r="CO539">
        <v>0.23702174788562222</v>
      </c>
      <c r="CP539">
        <v>1.3823928571428572</v>
      </c>
      <c r="CQ539">
        <v>0.32412278493757551</v>
      </c>
      <c r="CR539">
        <v>6438.375</v>
      </c>
      <c r="CS539">
        <v>1</v>
      </c>
      <c r="CT539">
        <v>0.32412278493757551</v>
      </c>
      <c r="CU539">
        <v>1.3187031143441692</v>
      </c>
      <c r="CV539">
        <v>0.37258230970600081</v>
      </c>
      <c r="CW539">
        <v>7400.9750000000004</v>
      </c>
      <c r="CX539">
        <v>1</v>
      </c>
      <c r="CY539">
        <v>0.37258230970600081</v>
      </c>
      <c r="CZ539">
        <v>1.831877017503978</v>
      </c>
      <c r="DA539">
        <v>0.48622769834877161</v>
      </c>
      <c r="DB539">
        <v>9658.4269999999997</v>
      </c>
      <c r="DC539">
        <v>1</v>
      </c>
      <c r="DD539">
        <v>0.48622769834877161</v>
      </c>
      <c r="DE539">
        <v>1.3897321729744316</v>
      </c>
      <c r="DF539">
        <v>0.58993289367700363</v>
      </c>
      <c r="DG539">
        <v>11718.427</v>
      </c>
      <c r="DH539">
        <v>1</v>
      </c>
      <c r="DI539">
        <v>0.58993289367700363</v>
      </c>
      <c r="DJ539">
        <v>1.4974739214189654</v>
      </c>
      <c r="DK539">
        <v>0.6936380890052356</v>
      </c>
      <c r="DL539">
        <v>13778.427</v>
      </c>
      <c r="DM539">
        <v>1</v>
      </c>
      <c r="DN539">
        <v>0.6936380890052356</v>
      </c>
      <c r="DO539">
        <v>0</v>
      </c>
      <c r="DS539" t="s">
        <v>3097</v>
      </c>
      <c r="DU539" t="s">
        <v>2977</v>
      </c>
      <c r="DZ539">
        <v>1000</v>
      </c>
      <c r="EA539">
        <v>1250</v>
      </c>
      <c r="EB539">
        <v>1250</v>
      </c>
      <c r="EC539">
        <v>899</v>
      </c>
      <c r="ED539">
        <v>1482.3</v>
      </c>
      <c r="EE539">
        <v>1269</v>
      </c>
      <c r="EF539">
        <v>911</v>
      </c>
      <c r="EG539">
        <v>1150</v>
      </c>
      <c r="EK539">
        <v>4812.3</v>
      </c>
      <c r="EL539">
        <v>5393.2730000000001</v>
      </c>
    </row>
    <row r="540" spans="1:142" x14ac:dyDescent="0.25">
      <c r="A540" t="s">
        <v>601</v>
      </c>
      <c r="B540" t="s">
        <v>1048</v>
      </c>
      <c r="C540" t="s">
        <v>1328</v>
      </c>
      <c r="D540">
        <v>4</v>
      </c>
      <c r="E540" t="s">
        <v>1329</v>
      </c>
      <c r="F540" t="s">
        <v>1356</v>
      </c>
      <c r="G540" t="s">
        <v>1357</v>
      </c>
      <c r="H540" t="s">
        <v>2997</v>
      </c>
      <c r="I540" t="s">
        <v>587</v>
      </c>
      <c r="J540" t="s">
        <v>587</v>
      </c>
      <c r="K540" t="s">
        <v>1356</v>
      </c>
      <c r="L540" t="s">
        <v>1364</v>
      </c>
      <c r="M540">
        <v>360</v>
      </c>
      <c r="N540" t="s">
        <v>56</v>
      </c>
      <c r="O540" t="s">
        <v>1365</v>
      </c>
      <c r="P540" t="s">
        <v>587</v>
      </c>
      <c r="Q540" t="s">
        <v>587</v>
      </c>
      <c r="R540" t="s">
        <v>4637</v>
      </c>
      <c r="S540" t="s">
        <v>34</v>
      </c>
      <c r="T540" t="s">
        <v>52</v>
      </c>
      <c r="U540" t="s">
        <v>2991</v>
      </c>
      <c r="V540" t="s">
        <v>26</v>
      </c>
      <c r="W540">
        <v>4</v>
      </c>
      <c r="X540" t="s">
        <v>4142</v>
      </c>
      <c r="Y540">
        <v>250</v>
      </c>
      <c r="Z540">
        <v>60</v>
      </c>
      <c r="AA540">
        <v>75</v>
      </c>
      <c r="AB540">
        <v>75</v>
      </c>
      <c r="AC540">
        <v>40</v>
      </c>
      <c r="AD540" t="s">
        <v>19</v>
      </c>
      <c r="AE540">
        <v>111</v>
      </c>
      <c r="AF540" t="s">
        <v>19</v>
      </c>
      <c r="AG540">
        <v>20</v>
      </c>
      <c r="AH540" t="s">
        <v>5069</v>
      </c>
      <c r="AI540">
        <v>25</v>
      </c>
      <c r="AJ540" t="s">
        <v>5070</v>
      </c>
      <c r="AK540">
        <v>40</v>
      </c>
      <c r="AL540">
        <f t="shared" si="353"/>
        <v>60</v>
      </c>
      <c r="AM540" t="s">
        <v>5071</v>
      </c>
      <c r="AN540">
        <v>2</v>
      </c>
      <c r="AO540">
        <f t="shared" si="348"/>
        <v>2</v>
      </c>
      <c r="AP540" t="s">
        <v>5072</v>
      </c>
      <c r="AQ540">
        <v>68</v>
      </c>
      <c r="AR540">
        <f t="shared" si="349"/>
        <v>68</v>
      </c>
      <c r="AS540" t="s">
        <v>5073</v>
      </c>
      <c r="AT540">
        <v>61</v>
      </c>
      <c r="AU540">
        <f t="shared" si="350"/>
        <v>61</v>
      </c>
      <c r="AV540" t="s">
        <v>5074</v>
      </c>
      <c r="AW540">
        <v>62</v>
      </c>
      <c r="AX540" t="s">
        <v>5075</v>
      </c>
      <c r="AY540">
        <v>72</v>
      </c>
      <c r="AZ540">
        <f t="shared" si="351"/>
        <v>72</v>
      </c>
      <c r="BA540">
        <f t="shared" si="352"/>
        <v>203</v>
      </c>
      <c r="BB540" t="s">
        <v>5076</v>
      </c>
      <c r="BC540">
        <v>6</v>
      </c>
      <c r="BD540" t="s">
        <v>5077</v>
      </c>
      <c r="BE540">
        <v>6</v>
      </c>
      <c r="BF540" t="s">
        <v>5077</v>
      </c>
      <c r="BG540" t="s">
        <v>1336</v>
      </c>
      <c r="BI540">
        <v>250</v>
      </c>
      <c r="BQ540">
        <v>0.66666666666666663</v>
      </c>
      <c r="BR540">
        <v>1.125</v>
      </c>
      <c r="BS540">
        <v>0.08</v>
      </c>
      <c r="BT540">
        <v>0.18</v>
      </c>
      <c r="BU540">
        <v>1.5</v>
      </c>
      <c r="BV540">
        <v>0.24</v>
      </c>
      <c r="BW540">
        <v>20</v>
      </c>
      <c r="BX540">
        <v>45</v>
      </c>
      <c r="BY540">
        <v>60</v>
      </c>
      <c r="BZ540">
        <v>0.66666666666666663</v>
      </c>
      <c r="CA540">
        <v>1</v>
      </c>
      <c r="CB540">
        <v>1</v>
      </c>
      <c r="CC540">
        <v>0.08</v>
      </c>
      <c r="CD540">
        <v>0.18</v>
      </c>
      <c r="CE540">
        <v>0.24</v>
      </c>
      <c r="CF540">
        <v>0.13333333333333333</v>
      </c>
      <c r="CG540">
        <v>0.248</v>
      </c>
      <c r="CH540">
        <v>62</v>
      </c>
      <c r="CI540">
        <v>0.13333333333333333</v>
      </c>
      <c r="CJ540">
        <v>0.248</v>
      </c>
      <c r="CK540">
        <v>2</v>
      </c>
      <c r="CL540">
        <v>0.52</v>
      </c>
      <c r="CM540">
        <v>130</v>
      </c>
      <c r="CN540">
        <v>1</v>
      </c>
      <c r="CO540">
        <v>0.52</v>
      </c>
      <c r="CP540">
        <v>2.3818181818181818</v>
      </c>
      <c r="CQ540">
        <v>0.76400000000000001</v>
      </c>
      <c r="CR540">
        <v>191</v>
      </c>
      <c r="CS540">
        <v>1</v>
      </c>
      <c r="CT540">
        <v>0.76400000000000001</v>
      </c>
      <c r="CU540">
        <v>2.5733333333333333</v>
      </c>
      <c r="CV540">
        <v>1.012</v>
      </c>
      <c r="CW540">
        <v>253</v>
      </c>
      <c r="CX540">
        <v>1</v>
      </c>
      <c r="CY540">
        <v>1</v>
      </c>
      <c r="CZ540">
        <v>2.7066666666666666</v>
      </c>
      <c r="DA540">
        <v>1.052</v>
      </c>
      <c r="DB540">
        <v>263</v>
      </c>
      <c r="DC540">
        <v>1</v>
      </c>
      <c r="DD540">
        <v>1</v>
      </c>
      <c r="DE540">
        <v>1.2</v>
      </c>
      <c r="DF540">
        <v>1.0760000000000001</v>
      </c>
      <c r="DG540">
        <v>269</v>
      </c>
      <c r="DH540">
        <v>1</v>
      </c>
      <c r="DI540">
        <v>1</v>
      </c>
      <c r="DJ540">
        <v>0.8</v>
      </c>
      <c r="DK540">
        <v>1.1000000000000001</v>
      </c>
      <c r="DL540">
        <v>275</v>
      </c>
      <c r="DM540">
        <v>0.8</v>
      </c>
      <c r="DN540">
        <v>1</v>
      </c>
      <c r="DO540">
        <v>0</v>
      </c>
      <c r="DZ540">
        <v>15</v>
      </c>
      <c r="EA540">
        <v>20</v>
      </c>
      <c r="EB540">
        <v>20</v>
      </c>
      <c r="EC540">
        <v>20</v>
      </c>
      <c r="ED540">
        <v>5</v>
      </c>
      <c r="EE540">
        <v>10</v>
      </c>
      <c r="EF540">
        <v>25</v>
      </c>
      <c r="EG540">
        <v>25</v>
      </c>
      <c r="EK540">
        <v>65</v>
      </c>
    </row>
    <row r="541" spans="1:142" x14ac:dyDescent="0.25">
      <c r="A541" t="s">
        <v>601</v>
      </c>
      <c r="B541" t="s">
        <v>1048</v>
      </c>
      <c r="C541" t="s">
        <v>1328</v>
      </c>
      <c r="D541">
        <v>4</v>
      </c>
      <c r="E541" t="s">
        <v>1329</v>
      </c>
      <c r="F541" t="s">
        <v>1356</v>
      </c>
      <c r="G541" t="s">
        <v>1357</v>
      </c>
      <c r="H541" t="s">
        <v>2997</v>
      </c>
      <c r="I541" t="s">
        <v>587</v>
      </c>
      <c r="J541" t="s">
        <v>587</v>
      </c>
      <c r="K541" t="s">
        <v>1356</v>
      </c>
      <c r="L541" t="s">
        <v>1366</v>
      </c>
      <c r="M541">
        <v>361</v>
      </c>
      <c r="N541" t="s">
        <v>56</v>
      </c>
      <c r="O541" t="s">
        <v>1367</v>
      </c>
      <c r="P541" t="s">
        <v>587</v>
      </c>
      <c r="Q541" t="s">
        <v>587</v>
      </c>
      <c r="R541" t="s">
        <v>4637</v>
      </c>
      <c r="S541" t="s">
        <v>34</v>
      </c>
      <c r="T541" t="s">
        <v>954</v>
      </c>
      <c r="U541" t="s">
        <v>4648</v>
      </c>
      <c r="V541" t="s">
        <v>26</v>
      </c>
      <c r="W541">
        <v>5</v>
      </c>
      <c r="X541" t="s">
        <v>4142</v>
      </c>
      <c r="Y541">
        <v>595</v>
      </c>
      <c r="Z541">
        <v>148</v>
      </c>
      <c r="AA541">
        <v>187</v>
      </c>
      <c r="AB541">
        <v>92</v>
      </c>
      <c r="AC541">
        <v>168</v>
      </c>
      <c r="AD541" t="s">
        <v>19</v>
      </c>
      <c r="AE541">
        <v>403.6</v>
      </c>
      <c r="AF541" t="s">
        <v>19</v>
      </c>
      <c r="AG541">
        <v>60.68</v>
      </c>
      <c r="AH541" t="s">
        <v>19</v>
      </c>
      <c r="AI541">
        <v>26.01</v>
      </c>
      <c r="AJ541" t="s">
        <v>19</v>
      </c>
      <c r="AK541">
        <v>22.46</v>
      </c>
      <c r="AL541">
        <f t="shared" si="353"/>
        <v>83.14</v>
      </c>
      <c r="AM541" t="s">
        <v>19</v>
      </c>
      <c r="AN541">
        <v>6.16</v>
      </c>
      <c r="AO541">
        <f t="shared" si="348"/>
        <v>6.16</v>
      </c>
      <c r="AP541" t="s">
        <v>19</v>
      </c>
      <c r="AQ541">
        <v>11.19</v>
      </c>
      <c r="AR541">
        <f t="shared" si="349"/>
        <v>11.19</v>
      </c>
      <c r="AS541" t="s">
        <v>5078</v>
      </c>
      <c r="AT541">
        <v>13.13</v>
      </c>
      <c r="AU541">
        <f t="shared" si="350"/>
        <v>13.13</v>
      </c>
      <c r="AV541" t="s">
        <v>19</v>
      </c>
      <c r="AW541">
        <v>40.520000000000003</v>
      </c>
      <c r="AX541" t="s">
        <v>5079</v>
      </c>
      <c r="AY541">
        <v>40.520000000000003</v>
      </c>
      <c r="AZ541">
        <f t="shared" si="351"/>
        <v>40.520000000000003</v>
      </c>
      <c r="BA541">
        <f t="shared" si="352"/>
        <v>71</v>
      </c>
      <c r="BB541" t="s">
        <v>4897</v>
      </c>
      <c r="BC541">
        <v>13.31</v>
      </c>
      <c r="BD541" t="s">
        <v>19</v>
      </c>
      <c r="BE541">
        <v>13.31</v>
      </c>
      <c r="BF541" t="s">
        <v>19</v>
      </c>
      <c r="BG541" t="s">
        <v>1340</v>
      </c>
      <c r="BO541">
        <v>34</v>
      </c>
      <c r="BP541">
        <v>34</v>
      </c>
      <c r="BQ541">
        <v>0.48158730158730156</v>
      </c>
      <c r="BR541">
        <v>0.51601190476190473</v>
      </c>
      <c r="BS541">
        <v>0.10198319327731092</v>
      </c>
      <c r="BT541">
        <v>0.14569747899159663</v>
      </c>
      <c r="BU541">
        <v>0.49488095238095237</v>
      </c>
      <c r="BV541">
        <v>0.13973109243697479</v>
      </c>
      <c r="BW541">
        <v>60.68</v>
      </c>
      <c r="BX541">
        <v>86.69</v>
      </c>
      <c r="BY541">
        <v>83.14</v>
      </c>
      <c r="BZ541">
        <v>0.48158730158730156</v>
      </c>
      <c r="CA541">
        <v>0.51601190476190473</v>
      </c>
      <c r="CB541">
        <v>0.49488095238095237</v>
      </c>
      <c r="CC541">
        <v>0.10198319327731092</v>
      </c>
      <c r="CD541">
        <v>0.14569747899159663</v>
      </c>
      <c r="CE541">
        <v>0.13973109243697479</v>
      </c>
      <c r="CF541">
        <v>0.26782608695652177</v>
      </c>
      <c r="CG541">
        <v>0.15008403361344538</v>
      </c>
      <c r="CH541">
        <v>89.3</v>
      </c>
      <c r="CI541">
        <v>0.26782608695652177</v>
      </c>
      <c r="CJ541">
        <v>0.15008403361344538</v>
      </c>
      <c r="CK541">
        <v>0.3771739130434783</v>
      </c>
      <c r="CL541">
        <v>0.16889075630252101</v>
      </c>
      <c r="CM541">
        <v>100.49</v>
      </c>
      <c r="CN541">
        <v>0.3771739130434783</v>
      </c>
      <c r="CO541">
        <v>0.16889075630252101</v>
      </c>
      <c r="CP541">
        <v>0.44173913043478269</v>
      </c>
      <c r="CQ541">
        <v>0.19095798319327728</v>
      </c>
      <c r="CR541">
        <v>113.61999999999999</v>
      </c>
      <c r="CS541">
        <v>0.44173913043478269</v>
      </c>
      <c r="CT541">
        <v>0.19095798319327728</v>
      </c>
      <c r="CU541">
        <v>0.77173913043478259</v>
      </c>
      <c r="CV541">
        <v>0.25905882352941173</v>
      </c>
      <c r="CW541">
        <v>154.13999999999999</v>
      </c>
      <c r="CX541">
        <v>0.77173913043478259</v>
      </c>
      <c r="CY541">
        <v>0.25905882352941173</v>
      </c>
      <c r="CZ541">
        <v>0.77173913043478259</v>
      </c>
      <c r="DA541">
        <v>0.25905882352941173</v>
      </c>
      <c r="DB541">
        <v>154.13999999999999</v>
      </c>
      <c r="DC541">
        <v>0.77173913043478259</v>
      </c>
      <c r="DD541">
        <v>0.25905882352941173</v>
      </c>
      <c r="DE541">
        <v>-2</v>
      </c>
      <c r="DF541">
        <v>0.28142857142857142</v>
      </c>
      <c r="DG541">
        <v>167.45</v>
      </c>
      <c r="DI541">
        <v>0.28142857142857142</v>
      </c>
      <c r="DJ541">
        <v>13.519553072625698</v>
      </c>
      <c r="DK541">
        <v>0.3037983193277311</v>
      </c>
      <c r="DL541">
        <v>180.76</v>
      </c>
      <c r="DM541">
        <v>1</v>
      </c>
      <c r="DN541">
        <v>0.3037983193277311</v>
      </c>
      <c r="DO541">
        <v>0</v>
      </c>
      <c r="DS541" t="s">
        <v>3097</v>
      </c>
      <c r="DT541" t="s">
        <v>3032</v>
      </c>
      <c r="DU541" t="s">
        <v>2977</v>
      </c>
      <c r="DZ541">
        <v>23</v>
      </c>
      <c r="EA541">
        <v>23</v>
      </c>
      <c r="EB541">
        <v>23</v>
      </c>
      <c r="EC541">
        <v>23</v>
      </c>
      <c r="ED541">
        <v>0</v>
      </c>
      <c r="EE541">
        <v>1.9690000000000001</v>
      </c>
      <c r="EF541">
        <v>40.920999999999999</v>
      </c>
      <c r="EG541">
        <v>43.417000000000002</v>
      </c>
      <c r="EK541">
        <v>86.307000000000002</v>
      </c>
      <c r="EL541">
        <v>354.553</v>
      </c>
    </row>
    <row r="542" spans="1:142" x14ac:dyDescent="0.25">
      <c r="A542" t="s">
        <v>601</v>
      </c>
      <c r="B542" t="s">
        <v>1048</v>
      </c>
      <c r="C542" t="s">
        <v>1328</v>
      </c>
      <c r="D542">
        <v>4</v>
      </c>
      <c r="E542" t="s">
        <v>1329</v>
      </c>
      <c r="F542" t="s">
        <v>1356</v>
      </c>
      <c r="G542" t="s">
        <v>1357</v>
      </c>
      <c r="H542" t="s">
        <v>2997</v>
      </c>
      <c r="I542" t="s">
        <v>587</v>
      </c>
      <c r="J542" t="s">
        <v>587</v>
      </c>
      <c r="K542" t="s">
        <v>1356</v>
      </c>
      <c r="L542" t="s">
        <v>1368</v>
      </c>
      <c r="M542">
        <v>362</v>
      </c>
      <c r="N542" t="s">
        <v>56</v>
      </c>
      <c r="O542" t="s">
        <v>1369</v>
      </c>
      <c r="P542" t="s">
        <v>587</v>
      </c>
      <c r="Q542" t="s">
        <v>587</v>
      </c>
      <c r="R542" t="s">
        <v>4637</v>
      </c>
      <c r="S542" t="s">
        <v>34</v>
      </c>
      <c r="T542" t="s">
        <v>1236</v>
      </c>
      <c r="U542" t="s">
        <v>4958</v>
      </c>
      <c r="V542" t="s">
        <v>26</v>
      </c>
      <c r="W542">
        <v>6</v>
      </c>
      <c r="X542" t="s">
        <v>4142</v>
      </c>
      <c r="Y542">
        <v>950</v>
      </c>
      <c r="Z542">
        <v>271</v>
      </c>
      <c r="AA542">
        <v>342</v>
      </c>
      <c r="AB542">
        <v>168</v>
      </c>
      <c r="AC542">
        <v>169</v>
      </c>
      <c r="AD542" t="s">
        <v>19</v>
      </c>
      <c r="AE542">
        <v>1263</v>
      </c>
      <c r="AF542" t="s">
        <v>19</v>
      </c>
      <c r="AG542">
        <v>233</v>
      </c>
      <c r="AH542" t="s">
        <v>19</v>
      </c>
      <c r="AI542">
        <v>90</v>
      </c>
      <c r="AJ542" t="s">
        <v>19</v>
      </c>
      <c r="AK542">
        <v>90</v>
      </c>
      <c r="AL542">
        <f t="shared" si="353"/>
        <v>323</v>
      </c>
      <c r="AM542" t="s">
        <v>19</v>
      </c>
      <c r="AN542">
        <v>180</v>
      </c>
      <c r="AO542">
        <f t="shared" si="348"/>
        <v>180</v>
      </c>
      <c r="AP542" t="s">
        <v>19</v>
      </c>
      <c r="AQ542">
        <v>44.5</v>
      </c>
      <c r="AR542">
        <f t="shared" si="349"/>
        <v>44.5</v>
      </c>
      <c r="AS542" t="s">
        <v>5080</v>
      </c>
      <c r="AT542">
        <v>0.19</v>
      </c>
      <c r="AU542">
        <f t="shared" si="350"/>
        <v>0.19</v>
      </c>
      <c r="AV542" t="s">
        <v>19</v>
      </c>
      <c r="AW542">
        <v>15.12</v>
      </c>
      <c r="AX542" t="s">
        <v>5081</v>
      </c>
      <c r="AY542">
        <v>15.12</v>
      </c>
      <c r="AZ542">
        <f t="shared" si="351"/>
        <v>15.12</v>
      </c>
      <c r="BA542">
        <f t="shared" si="352"/>
        <v>239.81</v>
      </c>
      <c r="BB542" t="s">
        <v>5082</v>
      </c>
      <c r="BC542">
        <v>160</v>
      </c>
      <c r="BD542" t="s">
        <v>19</v>
      </c>
      <c r="BE542">
        <v>160</v>
      </c>
      <c r="BF542" t="s">
        <v>19</v>
      </c>
      <c r="BG542" t="s">
        <v>1340</v>
      </c>
      <c r="BO542">
        <v>175</v>
      </c>
      <c r="BP542">
        <v>175</v>
      </c>
      <c r="BQ542">
        <v>1.8382642998027612</v>
      </c>
      <c r="BR542">
        <v>1.9112426035502958</v>
      </c>
      <c r="BS542">
        <v>0.24526315789473685</v>
      </c>
      <c r="BT542">
        <v>0.34</v>
      </c>
      <c r="BU542">
        <v>1.9112426035502958</v>
      </c>
      <c r="BV542">
        <v>0.34</v>
      </c>
      <c r="BW542">
        <v>233</v>
      </c>
      <c r="BX542">
        <v>323</v>
      </c>
      <c r="BY542">
        <v>323</v>
      </c>
      <c r="BZ542">
        <v>1</v>
      </c>
      <c r="CA542">
        <v>1</v>
      </c>
      <c r="CB542">
        <v>1</v>
      </c>
      <c r="CC542">
        <v>0.24526315789473685</v>
      </c>
      <c r="CD542">
        <v>0.34</v>
      </c>
      <c r="CE542">
        <v>0.34</v>
      </c>
      <c r="CF542">
        <v>4.2857142857142856</v>
      </c>
      <c r="CG542">
        <v>0.52947368421052632</v>
      </c>
      <c r="CH542">
        <v>503</v>
      </c>
      <c r="CI542">
        <v>1</v>
      </c>
      <c r="CJ542">
        <v>0.52947368421052632</v>
      </c>
      <c r="CK542">
        <v>2.6726190476190474</v>
      </c>
      <c r="CL542">
        <v>0.57631578947368423</v>
      </c>
      <c r="CM542">
        <v>547.5</v>
      </c>
      <c r="CN542">
        <v>1</v>
      </c>
      <c r="CO542">
        <v>0.57631578947368423</v>
      </c>
      <c r="CP542">
        <v>1.7832539682539683</v>
      </c>
      <c r="CQ542">
        <v>0.57651578947368431</v>
      </c>
      <c r="CR542">
        <v>547.69000000000005</v>
      </c>
      <c r="CS542">
        <v>1</v>
      </c>
      <c r="CT542">
        <v>0.57651578947368431</v>
      </c>
      <c r="CU542">
        <v>1.4274404761904762</v>
      </c>
      <c r="CV542">
        <v>0.59243157894736853</v>
      </c>
      <c r="CW542">
        <v>562.81000000000006</v>
      </c>
      <c r="CX542">
        <v>1</v>
      </c>
      <c r="CY542">
        <v>0.59243157894736853</v>
      </c>
      <c r="CZ542">
        <v>1.4274404761904762</v>
      </c>
      <c r="DA542">
        <v>0.59243157894736853</v>
      </c>
      <c r="DB542">
        <v>562.81000000000006</v>
      </c>
      <c r="DC542">
        <v>1</v>
      </c>
      <c r="DD542">
        <v>0.59243157894736853</v>
      </c>
      <c r="DE542">
        <v>-2</v>
      </c>
      <c r="DF542">
        <v>0.76085263157894745</v>
      </c>
      <c r="DG542">
        <v>722.81000000000006</v>
      </c>
      <c r="DI542">
        <v>0.76085263157894745</v>
      </c>
      <c r="DJ542">
        <v>-2</v>
      </c>
      <c r="DK542">
        <v>0.92927368421052636</v>
      </c>
      <c r="DL542">
        <v>882.81000000000006</v>
      </c>
      <c r="DN542">
        <v>0.92927368421052636</v>
      </c>
      <c r="DO542">
        <v>0</v>
      </c>
      <c r="DS542" t="s">
        <v>3097</v>
      </c>
      <c r="DT542" t="s">
        <v>3032</v>
      </c>
      <c r="DU542" t="s">
        <v>2977</v>
      </c>
      <c r="DZ542">
        <v>42</v>
      </c>
      <c r="EA542">
        <v>42</v>
      </c>
      <c r="EB542">
        <v>42</v>
      </c>
      <c r="EC542">
        <v>42</v>
      </c>
      <c r="ED542">
        <v>0</v>
      </c>
      <c r="EE542">
        <v>0</v>
      </c>
      <c r="EF542">
        <v>50</v>
      </c>
      <c r="EG542">
        <v>128.19</v>
      </c>
      <c r="EK542">
        <v>178.19</v>
      </c>
    </row>
    <row r="543" spans="1:142" x14ac:dyDescent="0.25">
      <c r="A543" t="s">
        <v>601</v>
      </c>
      <c r="B543" t="s">
        <v>1048</v>
      </c>
      <c r="C543" t="s">
        <v>1328</v>
      </c>
      <c r="D543">
        <v>4</v>
      </c>
      <c r="E543" t="s">
        <v>1329</v>
      </c>
      <c r="F543" t="s">
        <v>1370</v>
      </c>
      <c r="G543" t="s">
        <v>1371</v>
      </c>
      <c r="H543" t="s">
        <v>2997</v>
      </c>
      <c r="I543" t="s">
        <v>587</v>
      </c>
      <c r="J543" t="s">
        <v>587</v>
      </c>
      <c r="K543" t="s">
        <v>1370</v>
      </c>
      <c r="L543" t="s">
        <v>1372</v>
      </c>
      <c r="M543">
        <v>363</v>
      </c>
      <c r="N543" t="s">
        <v>56</v>
      </c>
      <c r="O543" t="s">
        <v>1373</v>
      </c>
      <c r="P543" t="s">
        <v>587</v>
      </c>
      <c r="Q543" t="s">
        <v>587</v>
      </c>
      <c r="R543" t="s">
        <v>4637</v>
      </c>
      <c r="S543" t="s">
        <v>34</v>
      </c>
      <c r="T543" t="s">
        <v>954</v>
      </c>
      <c r="U543" t="s">
        <v>4648</v>
      </c>
      <c r="V543" t="s">
        <v>26</v>
      </c>
      <c r="W543">
        <v>1</v>
      </c>
      <c r="X543" t="s">
        <v>4142</v>
      </c>
      <c r="Y543">
        <v>60</v>
      </c>
      <c r="Z543">
        <v>20</v>
      </c>
      <c r="AA543">
        <v>20</v>
      </c>
      <c r="AB543">
        <v>20</v>
      </c>
      <c r="AC543">
        <v>-1</v>
      </c>
      <c r="AD543" t="s">
        <v>19</v>
      </c>
      <c r="AE543">
        <v>10</v>
      </c>
      <c r="AF543" t="s">
        <v>19</v>
      </c>
      <c r="AG543">
        <v>-1</v>
      </c>
      <c r="AH543" t="s">
        <v>19</v>
      </c>
      <c r="AI543">
        <v>-1</v>
      </c>
      <c r="AJ543" t="s">
        <v>19</v>
      </c>
      <c r="AK543">
        <v>10</v>
      </c>
      <c r="AL543">
        <f>+AK543</f>
        <v>10</v>
      </c>
      <c r="AM543" t="s">
        <v>5083</v>
      </c>
      <c r="AN543">
        <v>0.83699999999999997</v>
      </c>
      <c r="AO543">
        <f t="shared" si="348"/>
        <v>0.83699999999999997</v>
      </c>
      <c r="AP543" t="s">
        <v>5084</v>
      </c>
      <c r="AQ543">
        <v>0</v>
      </c>
      <c r="AR543">
        <f t="shared" si="349"/>
        <v>0</v>
      </c>
      <c r="AS543" t="s">
        <v>19</v>
      </c>
      <c r="AT543">
        <v>0.78</v>
      </c>
      <c r="AU543">
        <f t="shared" si="350"/>
        <v>0.78</v>
      </c>
      <c r="AV543" t="s">
        <v>5085</v>
      </c>
      <c r="AW543">
        <v>20</v>
      </c>
      <c r="AX543" t="s">
        <v>5086</v>
      </c>
      <c r="AY543">
        <v>6.9</v>
      </c>
      <c r="AZ543">
        <f t="shared" si="351"/>
        <v>6.9</v>
      </c>
      <c r="BA543">
        <f t="shared" si="352"/>
        <v>8.5169999999999995</v>
      </c>
      <c r="BB543" t="s">
        <v>5087</v>
      </c>
      <c r="BC543">
        <v>0.2</v>
      </c>
      <c r="BD543" t="s">
        <v>5088</v>
      </c>
      <c r="BE543">
        <v>0.2</v>
      </c>
      <c r="BF543" t="s">
        <v>5089</v>
      </c>
      <c r="BG543" t="s">
        <v>1334</v>
      </c>
      <c r="BO543">
        <v>9</v>
      </c>
      <c r="BQ543">
        <v>-1</v>
      </c>
      <c r="BR543">
        <v>-1</v>
      </c>
      <c r="BS543">
        <v>0</v>
      </c>
      <c r="BT543">
        <v>-2</v>
      </c>
      <c r="BU543">
        <v>1</v>
      </c>
      <c r="BV543">
        <v>0.16666666666666666</v>
      </c>
      <c r="BW543">
        <v>0</v>
      </c>
      <c r="BX543">
        <v>-2</v>
      </c>
      <c r="BY543">
        <v>10</v>
      </c>
      <c r="CB543">
        <v>1</v>
      </c>
      <c r="CC543">
        <v>0</v>
      </c>
      <c r="CD543">
        <v>0</v>
      </c>
      <c r="CE543">
        <v>0.16666666666666666</v>
      </c>
      <c r="CF543">
        <v>-2</v>
      </c>
      <c r="CG543">
        <v>0.18061666666666668</v>
      </c>
      <c r="CH543">
        <v>10.837</v>
      </c>
      <c r="CJ543">
        <v>0.18061666666666668</v>
      </c>
      <c r="CK543">
        <v>0.16739999999999999</v>
      </c>
      <c r="CL543">
        <v>0.18061666666666668</v>
      </c>
      <c r="CM543">
        <v>10.837</v>
      </c>
      <c r="CN543">
        <v>0.16739999999999999</v>
      </c>
      <c r="CO543">
        <v>0.18061666666666668</v>
      </c>
      <c r="CP543">
        <v>0.16170000000000001</v>
      </c>
      <c r="CQ543">
        <v>0.19361666666666666</v>
      </c>
      <c r="CR543">
        <v>11.616999999999999</v>
      </c>
      <c r="CS543">
        <v>0.16170000000000001</v>
      </c>
      <c r="CT543">
        <v>0.19361666666666666</v>
      </c>
      <c r="CU543">
        <v>1.0808500000000001</v>
      </c>
      <c r="CV543">
        <v>0.52694999999999992</v>
      </c>
      <c r="CW543">
        <v>31.616999999999997</v>
      </c>
      <c r="CX543">
        <v>1</v>
      </c>
      <c r="CY543">
        <v>0.52694999999999992</v>
      </c>
      <c r="CZ543">
        <v>0.42584999999999995</v>
      </c>
      <c r="DA543">
        <v>0.30861666666666665</v>
      </c>
      <c r="DB543">
        <v>18.516999999999999</v>
      </c>
      <c r="DC543">
        <v>0.42584999999999995</v>
      </c>
      <c r="DD543">
        <v>0.30861666666666665</v>
      </c>
      <c r="DE543">
        <v>-2</v>
      </c>
      <c r="DF543">
        <v>0.31195000000000001</v>
      </c>
      <c r="DG543">
        <v>18.716999999999999</v>
      </c>
      <c r="DI543">
        <v>0.31195000000000001</v>
      </c>
      <c r="DJ543">
        <v>9.5238095238095233E-2</v>
      </c>
      <c r="DK543">
        <v>0.3152833333333333</v>
      </c>
      <c r="DL543">
        <v>18.916999999999998</v>
      </c>
      <c r="DM543">
        <v>9.5238095238095233E-2</v>
      </c>
      <c r="DN543">
        <v>0.3152833333333333</v>
      </c>
      <c r="DO543">
        <v>0</v>
      </c>
      <c r="DS543" t="s">
        <v>3097</v>
      </c>
      <c r="DT543" t="s">
        <v>3032</v>
      </c>
      <c r="DV543" t="s">
        <v>5090</v>
      </c>
      <c r="DW543" t="s">
        <v>19</v>
      </c>
      <c r="DX543" t="s">
        <v>5091</v>
      </c>
      <c r="DY543" t="s">
        <v>19</v>
      </c>
      <c r="DZ543">
        <v>0</v>
      </c>
      <c r="EA543">
        <v>5</v>
      </c>
      <c r="EB543">
        <v>5</v>
      </c>
      <c r="EC543">
        <v>10</v>
      </c>
      <c r="ED543">
        <v>0</v>
      </c>
      <c r="EE543">
        <v>4.2</v>
      </c>
      <c r="EF543">
        <v>7.2</v>
      </c>
      <c r="EG543">
        <v>9.59</v>
      </c>
      <c r="EK543">
        <v>20.99</v>
      </c>
      <c r="EL543">
        <v>20.492999999999999</v>
      </c>
    </row>
    <row r="544" spans="1:142" x14ac:dyDescent="0.25">
      <c r="A544" t="s">
        <v>601</v>
      </c>
      <c r="B544" t="s">
        <v>1048</v>
      </c>
      <c r="C544" t="s">
        <v>1328</v>
      </c>
      <c r="D544">
        <v>4</v>
      </c>
      <c r="E544" t="s">
        <v>1329</v>
      </c>
      <c r="F544" t="s">
        <v>1370</v>
      </c>
      <c r="G544" t="s">
        <v>1371</v>
      </c>
      <c r="H544" t="s">
        <v>2997</v>
      </c>
      <c r="I544" t="s">
        <v>587</v>
      </c>
      <c r="J544" t="s">
        <v>587</v>
      </c>
      <c r="K544" t="s">
        <v>1370</v>
      </c>
      <c r="L544" t="s">
        <v>1374</v>
      </c>
      <c r="M544">
        <v>364</v>
      </c>
      <c r="N544" t="s">
        <v>56</v>
      </c>
      <c r="O544" t="s">
        <v>1375</v>
      </c>
      <c r="P544" t="s">
        <v>587</v>
      </c>
      <c r="Q544" t="s">
        <v>587</v>
      </c>
      <c r="R544" t="s">
        <v>4637</v>
      </c>
      <c r="S544" t="s">
        <v>64</v>
      </c>
      <c r="T544" t="s">
        <v>25</v>
      </c>
      <c r="U544" t="s">
        <v>2965</v>
      </c>
      <c r="V544" t="s">
        <v>26</v>
      </c>
      <c r="W544">
        <v>2</v>
      </c>
      <c r="X544" t="s">
        <v>4142</v>
      </c>
      <c r="Y544">
        <v>1</v>
      </c>
      <c r="Z544">
        <v>1</v>
      </c>
      <c r="AA544">
        <v>1</v>
      </c>
      <c r="AB544">
        <v>0.5</v>
      </c>
      <c r="AC544">
        <v>-1</v>
      </c>
      <c r="AD544" t="s">
        <v>19</v>
      </c>
      <c r="AE544">
        <v>0</v>
      </c>
      <c r="AF544" t="s">
        <v>19</v>
      </c>
      <c r="AG544">
        <v>-1</v>
      </c>
      <c r="AH544" t="s">
        <v>4642</v>
      </c>
      <c r="AI544">
        <v>-1</v>
      </c>
      <c r="AJ544" t="s">
        <v>4642</v>
      </c>
      <c r="AK544">
        <v>-1</v>
      </c>
      <c r="AL544">
        <f t="shared" ref="AL544:AL545" si="354">+AK544</f>
        <v>-1</v>
      </c>
      <c r="AM544" t="s">
        <v>5092</v>
      </c>
      <c r="AN544">
        <v>0.1</v>
      </c>
      <c r="AP544" t="s">
        <v>5093</v>
      </c>
      <c r="AQ544">
        <v>0.1</v>
      </c>
      <c r="AS544" t="s">
        <v>5094</v>
      </c>
      <c r="AT544">
        <v>0.5</v>
      </c>
      <c r="AV544" t="s">
        <v>5095</v>
      </c>
      <c r="AW544">
        <v>0.5</v>
      </c>
      <c r="AX544" t="s">
        <v>5096</v>
      </c>
      <c r="AY544">
        <v>0.5</v>
      </c>
      <c r="BA544">
        <f t="shared" ref="BA544:BA545" si="355">+AY544</f>
        <v>0.5</v>
      </c>
      <c r="BB544" t="s">
        <v>5097</v>
      </c>
      <c r="BC544">
        <v>0.5</v>
      </c>
      <c r="BD544" t="s">
        <v>5098</v>
      </c>
      <c r="BE544">
        <v>0.5</v>
      </c>
      <c r="BF544" t="s">
        <v>5099</v>
      </c>
      <c r="BG544" t="s">
        <v>1334</v>
      </c>
      <c r="BQ544">
        <v>-1</v>
      </c>
      <c r="BR544">
        <v>-1</v>
      </c>
      <c r="BS544">
        <v>0</v>
      </c>
      <c r="BT544">
        <v>-2</v>
      </c>
      <c r="BU544">
        <v>-1</v>
      </c>
      <c r="BV544">
        <v>-2</v>
      </c>
      <c r="BW544">
        <v>0</v>
      </c>
      <c r="BX544">
        <v>-1</v>
      </c>
      <c r="BY544">
        <v>-1</v>
      </c>
      <c r="CC544">
        <v>0</v>
      </c>
      <c r="CD544">
        <v>0</v>
      </c>
      <c r="CE544">
        <v>0</v>
      </c>
      <c r="CF544">
        <v>-1</v>
      </c>
      <c r="CG544">
        <v>0.1</v>
      </c>
      <c r="CH544">
        <v>0.1</v>
      </c>
      <c r="CJ544">
        <v>0.1</v>
      </c>
      <c r="CK544">
        <v>-1</v>
      </c>
      <c r="CL544">
        <v>0.1</v>
      </c>
      <c r="CM544">
        <v>0.1</v>
      </c>
      <c r="CO544">
        <v>0.1</v>
      </c>
      <c r="CP544">
        <v>-1</v>
      </c>
      <c r="CQ544">
        <v>0.5</v>
      </c>
      <c r="CR544">
        <v>0.5</v>
      </c>
      <c r="CT544">
        <v>0.5</v>
      </c>
      <c r="CU544">
        <v>1</v>
      </c>
      <c r="CV544">
        <v>0.5</v>
      </c>
      <c r="CW544">
        <v>0.5</v>
      </c>
      <c r="CX544">
        <v>1</v>
      </c>
      <c r="CY544">
        <v>0.5</v>
      </c>
      <c r="CZ544">
        <v>1</v>
      </c>
      <c r="DA544">
        <v>0.5</v>
      </c>
      <c r="DB544">
        <v>0.5</v>
      </c>
      <c r="DC544">
        <v>1</v>
      </c>
      <c r="DD544">
        <v>0.5</v>
      </c>
      <c r="DE544">
        <v>1</v>
      </c>
      <c r="DF544">
        <v>0.5</v>
      </c>
      <c r="DG544">
        <v>0.5</v>
      </c>
      <c r="DH544">
        <v>1</v>
      </c>
      <c r="DI544">
        <v>0.5</v>
      </c>
      <c r="DJ544">
        <v>0.90909090909090906</v>
      </c>
      <c r="DK544">
        <v>0.5</v>
      </c>
      <c r="DL544">
        <v>0.5</v>
      </c>
      <c r="DM544">
        <v>0.90909090909090906</v>
      </c>
      <c r="DN544">
        <v>0.5</v>
      </c>
      <c r="DO544">
        <v>0</v>
      </c>
      <c r="DS544" t="s">
        <v>3097</v>
      </c>
      <c r="DT544" t="s">
        <v>3032</v>
      </c>
      <c r="DV544" t="s">
        <v>5090</v>
      </c>
      <c r="DW544" t="s">
        <v>19</v>
      </c>
      <c r="DX544" t="s">
        <v>5091</v>
      </c>
      <c r="DY544" t="s">
        <v>19</v>
      </c>
      <c r="DZ544">
        <v>-1</v>
      </c>
      <c r="EA544">
        <v>-1</v>
      </c>
      <c r="EB544">
        <v>-1</v>
      </c>
      <c r="EC544">
        <v>0.5</v>
      </c>
      <c r="ED544">
        <v>0.5</v>
      </c>
      <c r="EE544">
        <v>0.55000000000000004</v>
      </c>
      <c r="EF544">
        <v>0.7</v>
      </c>
      <c r="EG544">
        <v>0.8</v>
      </c>
      <c r="EK544">
        <v>0.8</v>
      </c>
    </row>
    <row r="545" spans="1:141" x14ac:dyDescent="0.25">
      <c r="A545" t="s">
        <v>601</v>
      </c>
      <c r="B545" t="s">
        <v>1048</v>
      </c>
      <c r="C545" t="s">
        <v>1328</v>
      </c>
      <c r="D545">
        <v>4</v>
      </c>
      <c r="E545" t="s">
        <v>1329</v>
      </c>
      <c r="F545" t="s">
        <v>1370</v>
      </c>
      <c r="G545" t="s">
        <v>1371</v>
      </c>
      <c r="H545" t="s">
        <v>2997</v>
      </c>
      <c r="I545" t="s">
        <v>587</v>
      </c>
      <c r="J545" t="s">
        <v>587</v>
      </c>
      <c r="K545" t="s">
        <v>1370</v>
      </c>
      <c r="L545" t="s">
        <v>1376</v>
      </c>
      <c r="M545">
        <v>365</v>
      </c>
      <c r="N545" t="s">
        <v>56</v>
      </c>
      <c r="O545" t="s">
        <v>1377</v>
      </c>
      <c r="P545" t="s">
        <v>587</v>
      </c>
      <c r="Q545" t="s">
        <v>587</v>
      </c>
      <c r="R545" t="s">
        <v>4637</v>
      </c>
      <c r="S545" t="s">
        <v>64</v>
      </c>
      <c r="T545" t="s">
        <v>25</v>
      </c>
      <c r="U545" t="s">
        <v>2965</v>
      </c>
      <c r="V545" t="s">
        <v>26</v>
      </c>
      <c r="W545">
        <v>3</v>
      </c>
      <c r="X545" t="s">
        <v>4142</v>
      </c>
      <c r="Y545">
        <v>1</v>
      </c>
      <c r="Z545">
        <v>1</v>
      </c>
      <c r="AA545">
        <v>1</v>
      </c>
      <c r="AB545">
        <v>0.5</v>
      </c>
      <c r="AC545">
        <v>-1</v>
      </c>
      <c r="AD545" t="s">
        <v>19</v>
      </c>
      <c r="AE545">
        <v>0</v>
      </c>
      <c r="AF545" t="s">
        <v>19</v>
      </c>
      <c r="AG545">
        <v>-1</v>
      </c>
      <c r="AH545" t="s">
        <v>4642</v>
      </c>
      <c r="AI545">
        <v>-1</v>
      </c>
      <c r="AJ545" t="s">
        <v>4642</v>
      </c>
      <c r="AK545">
        <v>-1</v>
      </c>
      <c r="AL545">
        <f t="shared" si="354"/>
        <v>-1</v>
      </c>
      <c r="AM545" t="s">
        <v>5100</v>
      </c>
      <c r="AN545">
        <v>0.1</v>
      </c>
      <c r="AP545" t="s">
        <v>5093</v>
      </c>
      <c r="AQ545">
        <v>0.1</v>
      </c>
      <c r="AS545" t="s">
        <v>5101</v>
      </c>
      <c r="AT545">
        <v>0.25</v>
      </c>
      <c r="AV545" t="s">
        <v>5102</v>
      </c>
      <c r="AW545">
        <v>0.5</v>
      </c>
      <c r="AX545" t="s">
        <v>5103</v>
      </c>
      <c r="AY545">
        <v>0.5</v>
      </c>
      <c r="BA545">
        <f t="shared" si="355"/>
        <v>0.5</v>
      </c>
      <c r="BB545" t="s">
        <v>5104</v>
      </c>
      <c r="BC545">
        <v>0.55000000000000004</v>
      </c>
      <c r="BD545" t="s">
        <v>5105</v>
      </c>
      <c r="BE545">
        <v>0.55000000000000004</v>
      </c>
      <c r="BF545" t="s">
        <v>5106</v>
      </c>
      <c r="BG545" t="s">
        <v>1334</v>
      </c>
      <c r="BQ545">
        <v>-1</v>
      </c>
      <c r="BR545">
        <v>-1</v>
      </c>
      <c r="BS545">
        <v>0</v>
      </c>
      <c r="BT545">
        <v>-2</v>
      </c>
      <c r="BU545">
        <v>-1</v>
      </c>
      <c r="BV545">
        <v>-2</v>
      </c>
      <c r="BW545">
        <v>0</v>
      </c>
      <c r="BX545">
        <v>-1</v>
      </c>
      <c r="BY545">
        <v>-1</v>
      </c>
      <c r="CC545">
        <v>0</v>
      </c>
      <c r="CD545">
        <v>0</v>
      </c>
      <c r="CE545">
        <v>0</v>
      </c>
      <c r="CF545">
        <v>-1</v>
      </c>
      <c r="CG545">
        <v>0.1</v>
      </c>
      <c r="CH545">
        <v>0.1</v>
      </c>
      <c r="CJ545">
        <v>0.1</v>
      </c>
      <c r="CK545">
        <v>-1</v>
      </c>
      <c r="CL545">
        <v>0.1</v>
      </c>
      <c r="CM545">
        <v>0.1</v>
      </c>
      <c r="CO545">
        <v>0.1</v>
      </c>
      <c r="CP545">
        <v>-1</v>
      </c>
      <c r="CQ545">
        <v>0.25</v>
      </c>
      <c r="CR545">
        <v>0.25</v>
      </c>
      <c r="CT545">
        <v>0.25</v>
      </c>
      <c r="CU545">
        <v>1</v>
      </c>
      <c r="CV545">
        <v>0.5</v>
      </c>
      <c r="CW545">
        <v>0.5</v>
      </c>
      <c r="CX545">
        <v>1</v>
      </c>
      <c r="CY545">
        <v>0.5</v>
      </c>
      <c r="CZ545">
        <v>1</v>
      </c>
      <c r="DA545">
        <v>0.5</v>
      </c>
      <c r="DB545">
        <v>0.5</v>
      </c>
      <c r="DC545">
        <v>1</v>
      </c>
      <c r="DD545">
        <v>0.5</v>
      </c>
      <c r="DE545">
        <v>1.0377358490566038</v>
      </c>
      <c r="DF545">
        <v>0.55000000000000004</v>
      </c>
      <c r="DG545">
        <v>0.55000000000000004</v>
      </c>
      <c r="DH545">
        <v>1</v>
      </c>
      <c r="DI545">
        <v>0.55000000000000004</v>
      </c>
      <c r="DJ545">
        <v>0.78571428571428581</v>
      </c>
      <c r="DK545">
        <v>0.55000000000000004</v>
      </c>
      <c r="DL545">
        <v>0.55000000000000004</v>
      </c>
      <c r="DM545">
        <v>0.78571428571428581</v>
      </c>
      <c r="DN545">
        <v>0.55000000000000004</v>
      </c>
      <c r="DO545">
        <v>0</v>
      </c>
      <c r="DS545" t="s">
        <v>3097</v>
      </c>
      <c r="DT545" t="s">
        <v>3032</v>
      </c>
      <c r="DV545" t="s">
        <v>5090</v>
      </c>
      <c r="DW545" t="s">
        <v>19</v>
      </c>
      <c r="DX545" t="s">
        <v>5091</v>
      </c>
      <c r="DY545" t="s">
        <v>19</v>
      </c>
      <c r="DZ545">
        <v>-1</v>
      </c>
      <c r="EA545">
        <v>-1</v>
      </c>
      <c r="EB545">
        <v>-1</v>
      </c>
      <c r="EC545">
        <v>0.5</v>
      </c>
      <c r="ED545">
        <v>0.53</v>
      </c>
      <c r="EE545">
        <v>0.7</v>
      </c>
      <c r="EF545">
        <v>0.8</v>
      </c>
      <c r="EG545">
        <v>1</v>
      </c>
    </row>
    <row r="546" spans="1:141" x14ac:dyDescent="0.25">
      <c r="A546" t="s">
        <v>601</v>
      </c>
      <c r="B546" t="s">
        <v>1048</v>
      </c>
      <c r="C546" t="s">
        <v>1378</v>
      </c>
      <c r="D546">
        <v>5</v>
      </c>
      <c r="E546" t="s">
        <v>1379</v>
      </c>
      <c r="F546" t="s">
        <v>19</v>
      </c>
      <c r="G546" t="s">
        <v>19</v>
      </c>
      <c r="H546" t="s">
        <v>19</v>
      </c>
      <c r="I546" t="s">
        <v>19</v>
      </c>
      <c r="J546" t="s">
        <v>19</v>
      </c>
      <c r="K546" t="s">
        <v>1378</v>
      </c>
      <c r="L546" t="s">
        <v>1380</v>
      </c>
      <c r="M546">
        <v>434</v>
      </c>
      <c r="N546" t="s">
        <v>21</v>
      </c>
      <c r="O546" t="s">
        <v>1381</v>
      </c>
      <c r="P546" t="s">
        <v>4919</v>
      </c>
      <c r="Q546" t="s">
        <v>1165</v>
      </c>
      <c r="R546" t="s">
        <v>4637</v>
      </c>
      <c r="S546" t="s">
        <v>34</v>
      </c>
      <c r="T546" t="s">
        <v>52</v>
      </c>
      <c r="U546" t="s">
        <v>2991</v>
      </c>
      <c r="V546" t="s">
        <v>26</v>
      </c>
      <c r="W546">
        <v>1</v>
      </c>
      <c r="X546" t="s">
        <v>3670</v>
      </c>
      <c r="Y546">
        <v>1500</v>
      </c>
      <c r="Z546">
        <v>280</v>
      </c>
      <c r="AA546">
        <v>430</v>
      </c>
      <c r="AB546">
        <v>560</v>
      </c>
      <c r="AC546">
        <v>230</v>
      </c>
      <c r="AD546" t="s">
        <v>19</v>
      </c>
      <c r="AE546">
        <v>1553</v>
      </c>
      <c r="AF546" t="s">
        <v>19</v>
      </c>
      <c r="AG546">
        <v>2354</v>
      </c>
      <c r="AH546" t="s">
        <v>19</v>
      </c>
      <c r="AI546">
        <v>0</v>
      </c>
      <c r="AJ546" t="s">
        <v>19</v>
      </c>
      <c r="AK546">
        <v>0</v>
      </c>
      <c r="AL546">
        <f>+AG546+AK546</f>
        <v>2354</v>
      </c>
      <c r="AM546" t="s">
        <v>5107</v>
      </c>
      <c r="AN546">
        <v>0</v>
      </c>
      <c r="AO546">
        <f>+IF(AND(AN546&lt;&gt;-1,AN546&lt;&gt;-2),AN546,0)</f>
        <v>0</v>
      </c>
      <c r="AP546" t="s">
        <v>19</v>
      </c>
      <c r="AQ546">
        <v>254</v>
      </c>
      <c r="AR546">
        <f>+IF(AND(AQ546&lt;&gt;-1,AQ546&lt;&gt;-2),AQ546,0)</f>
        <v>254</v>
      </c>
      <c r="AS546" t="s">
        <v>5108</v>
      </c>
      <c r="AT546">
        <v>1218</v>
      </c>
      <c r="AU546">
        <f>+IF(AND(AT546&lt;&gt;-1,AT546&lt;&gt;-2),AT546,0)</f>
        <v>1218</v>
      </c>
      <c r="AV546" t="s">
        <v>19</v>
      </c>
      <c r="AW546">
        <v>0</v>
      </c>
      <c r="AX546" t="s">
        <v>19</v>
      </c>
      <c r="AY546">
        <v>0</v>
      </c>
      <c r="AZ546">
        <f>+IF(AND(AY546&lt;&gt;-1,AY546&lt;&gt;-2),AY546,0)</f>
        <v>0</v>
      </c>
      <c r="BA546">
        <f>+AO546+AR546+AU546+AZ546</f>
        <v>1472</v>
      </c>
      <c r="BB546" t="s">
        <v>19</v>
      </c>
      <c r="BC546">
        <v>192</v>
      </c>
      <c r="BD546" t="s">
        <v>5109</v>
      </c>
      <c r="BE546">
        <v>192</v>
      </c>
      <c r="BF546" t="s">
        <v>5109</v>
      </c>
      <c r="BG546" t="s">
        <v>19</v>
      </c>
      <c r="BQ546">
        <v>13.646376811594203</v>
      </c>
      <c r="BR546">
        <v>10.234782608695653</v>
      </c>
      <c r="BS546">
        <v>1.5693333333333332</v>
      </c>
      <c r="BT546">
        <v>1.5693333333333332</v>
      </c>
      <c r="BU546">
        <v>10.234782608695653</v>
      </c>
      <c r="BV546">
        <v>1.5693333333333332</v>
      </c>
      <c r="BW546">
        <v>2354</v>
      </c>
      <c r="BX546">
        <v>2354</v>
      </c>
      <c r="BY546">
        <v>2354</v>
      </c>
      <c r="BZ546">
        <v>0</v>
      </c>
      <c r="CA546">
        <v>1</v>
      </c>
      <c r="CB546">
        <v>1</v>
      </c>
      <c r="CC546">
        <v>0</v>
      </c>
      <c r="CD546">
        <v>1</v>
      </c>
      <c r="CE546">
        <v>1</v>
      </c>
      <c r="CF546">
        <v>0</v>
      </c>
      <c r="CG546">
        <v>1.5693333333333332</v>
      </c>
      <c r="CH546">
        <v>2354</v>
      </c>
      <c r="CI546">
        <v>0</v>
      </c>
      <c r="CJ546">
        <v>1</v>
      </c>
      <c r="CK546">
        <v>0.90714285714285714</v>
      </c>
      <c r="CL546">
        <v>1.7386666666666666</v>
      </c>
      <c r="CM546">
        <v>2608</v>
      </c>
      <c r="CN546">
        <v>0.90714285714285714</v>
      </c>
      <c r="CO546">
        <v>1</v>
      </c>
      <c r="CP546">
        <v>3.5047619047619047</v>
      </c>
      <c r="CQ546">
        <v>2.5506666666666669</v>
      </c>
      <c r="CR546">
        <v>3826</v>
      </c>
      <c r="CS546">
        <v>1</v>
      </c>
      <c r="CT546">
        <v>1</v>
      </c>
      <c r="CU546">
        <v>2.6285714285714286</v>
      </c>
      <c r="CV546">
        <v>2.5506666666666669</v>
      </c>
      <c r="CW546">
        <v>3826</v>
      </c>
      <c r="CX546">
        <v>1</v>
      </c>
      <c r="CY546">
        <v>1</v>
      </c>
      <c r="CZ546">
        <v>2.6285714285714286</v>
      </c>
      <c r="DA546">
        <v>2.5506666666666669</v>
      </c>
      <c r="DB546">
        <v>3826</v>
      </c>
      <c r="DC546">
        <v>1</v>
      </c>
      <c r="DD546">
        <v>1</v>
      </c>
      <c r="DE546">
        <v>0.38400000000000001</v>
      </c>
      <c r="DF546">
        <v>2.6786666666666665</v>
      </c>
      <c r="DG546">
        <v>4018</v>
      </c>
      <c r="DH546">
        <v>0.38400000000000001</v>
      </c>
      <c r="DI546">
        <v>1</v>
      </c>
      <c r="DJ546">
        <v>0.38400000000000001</v>
      </c>
      <c r="DK546">
        <v>2.8066666666666666</v>
      </c>
      <c r="DL546">
        <v>4210</v>
      </c>
      <c r="DM546">
        <v>0.38400000000000001</v>
      </c>
      <c r="DN546">
        <v>1</v>
      </c>
      <c r="DO546">
        <v>0</v>
      </c>
      <c r="DZ546">
        <v>140</v>
      </c>
      <c r="EA546">
        <v>140</v>
      </c>
      <c r="EB546">
        <v>140</v>
      </c>
      <c r="EC546">
        <v>140</v>
      </c>
      <c r="ED546">
        <v>500</v>
      </c>
      <c r="EE546">
        <v>500</v>
      </c>
      <c r="EF546">
        <v>500</v>
      </c>
      <c r="EG546">
        <v>500</v>
      </c>
      <c r="EK546">
        <v>2000</v>
      </c>
    </row>
    <row r="547" spans="1:141" x14ac:dyDescent="0.25">
      <c r="A547" t="s">
        <v>601</v>
      </c>
      <c r="B547" t="s">
        <v>1048</v>
      </c>
      <c r="C547" t="s">
        <v>1378</v>
      </c>
      <c r="D547">
        <v>5</v>
      </c>
      <c r="E547" t="s">
        <v>1379</v>
      </c>
      <c r="F547" t="s">
        <v>19</v>
      </c>
      <c r="G547" t="s">
        <v>19</v>
      </c>
      <c r="H547" t="s">
        <v>19</v>
      </c>
      <c r="I547" t="s">
        <v>19</v>
      </c>
      <c r="J547" t="s">
        <v>19</v>
      </c>
      <c r="K547" t="s">
        <v>1378</v>
      </c>
      <c r="L547" t="s">
        <v>1382</v>
      </c>
      <c r="M547">
        <v>435</v>
      </c>
      <c r="N547" t="s">
        <v>21</v>
      </c>
      <c r="O547" t="s">
        <v>1383</v>
      </c>
      <c r="P547" t="s">
        <v>321</v>
      </c>
      <c r="Q547" t="s">
        <v>321</v>
      </c>
      <c r="R547" t="s">
        <v>3084</v>
      </c>
      <c r="S547" t="s">
        <v>24</v>
      </c>
      <c r="T547" t="s">
        <v>25</v>
      </c>
      <c r="U547" t="s">
        <v>2965</v>
      </c>
      <c r="V547" t="s">
        <v>26</v>
      </c>
      <c r="W547">
        <v>2</v>
      </c>
      <c r="X547" t="s">
        <v>601</v>
      </c>
      <c r="Y547">
        <v>0.8</v>
      </c>
      <c r="Z547">
        <v>0.8</v>
      </c>
      <c r="AA547">
        <v>0.8</v>
      </c>
      <c r="AB547">
        <v>0.8</v>
      </c>
      <c r="AC547">
        <v>0.8</v>
      </c>
      <c r="AD547" t="s">
        <v>19</v>
      </c>
      <c r="AE547">
        <v>0.56999999999999995</v>
      </c>
      <c r="AF547" t="s">
        <v>19</v>
      </c>
      <c r="AG547">
        <v>0.26</v>
      </c>
      <c r="AH547" t="s">
        <v>5110</v>
      </c>
      <c r="AI547">
        <v>0.6</v>
      </c>
      <c r="AJ547" t="s">
        <v>5111</v>
      </c>
      <c r="AK547">
        <v>0.56000000000000005</v>
      </c>
      <c r="AL547">
        <f>+AK547</f>
        <v>0.56000000000000005</v>
      </c>
      <c r="AM547" t="s">
        <v>5112</v>
      </c>
      <c r="AN547">
        <v>2.2599999999999999E-2</v>
      </c>
      <c r="AP547" t="s">
        <v>5113</v>
      </c>
      <c r="AQ547">
        <v>8.1999999999999993</v>
      </c>
      <c r="AS547" t="s">
        <v>5114</v>
      </c>
      <c r="AT547">
        <v>0.17</v>
      </c>
      <c r="AV547" t="s">
        <v>5115</v>
      </c>
      <c r="AW547">
        <v>0.8</v>
      </c>
      <c r="AX547" t="s">
        <v>5116</v>
      </c>
      <c r="AY547">
        <v>0.5</v>
      </c>
      <c r="BA547">
        <f>+AY547</f>
        <v>0.5</v>
      </c>
      <c r="BB547" t="s">
        <v>5117</v>
      </c>
      <c r="BC547">
        <v>6.3E-2</v>
      </c>
      <c r="BD547" t="s">
        <v>5118</v>
      </c>
      <c r="BE547">
        <v>6.3E-2</v>
      </c>
      <c r="BF547" t="s">
        <v>5119</v>
      </c>
      <c r="BG547" t="s">
        <v>19</v>
      </c>
      <c r="BQ547">
        <v>-1</v>
      </c>
      <c r="BR547">
        <v>0.74999999999999989</v>
      </c>
      <c r="BS547">
        <v>8.1250000000000003E-2</v>
      </c>
      <c r="BT547">
        <v>0.18749999999999997</v>
      </c>
      <c r="BU547">
        <v>0.70000000000000007</v>
      </c>
      <c r="BV547">
        <v>0.17500000000000002</v>
      </c>
      <c r="BW547">
        <v>0.26</v>
      </c>
      <c r="BX547">
        <v>0.6</v>
      </c>
      <c r="BY547">
        <v>0.56000000000000005</v>
      </c>
      <c r="BZ547">
        <v>0</v>
      </c>
      <c r="CA547">
        <v>0.74999999999999989</v>
      </c>
      <c r="CB547">
        <v>0.70000000000000007</v>
      </c>
      <c r="CC547">
        <v>0</v>
      </c>
      <c r="CD547">
        <v>0.18749999999999997</v>
      </c>
      <c r="CE547">
        <v>0.17500000000000002</v>
      </c>
      <c r="CF547">
        <v>0.11299999999999999</v>
      </c>
      <c r="CG547">
        <v>0.18206250000000002</v>
      </c>
      <c r="CH547">
        <v>2.2599999999999999E-2</v>
      </c>
      <c r="CI547">
        <v>0.11299999999999999</v>
      </c>
      <c r="CJ547">
        <v>0.18206250000000002</v>
      </c>
      <c r="CK547">
        <v>20.499999999999996</v>
      </c>
      <c r="CL547">
        <v>0.42500000000000004</v>
      </c>
      <c r="CM547">
        <v>8.1999999999999993</v>
      </c>
      <c r="CN547">
        <v>1</v>
      </c>
      <c r="CO547">
        <v>0.42500000000000004</v>
      </c>
      <c r="CP547">
        <v>0.28333333333333338</v>
      </c>
      <c r="CQ547">
        <v>0.22812500000000002</v>
      </c>
      <c r="CR547">
        <v>0.17</v>
      </c>
      <c r="CS547">
        <v>0.28333333333333338</v>
      </c>
      <c r="CT547">
        <v>0.22812500000000002</v>
      </c>
      <c r="CU547">
        <v>1</v>
      </c>
      <c r="CV547">
        <v>0.42500000000000004</v>
      </c>
      <c r="CW547">
        <v>0.8</v>
      </c>
      <c r="CX547">
        <v>1</v>
      </c>
      <c r="CY547">
        <v>0.42500000000000004</v>
      </c>
      <c r="CZ547">
        <v>0.625</v>
      </c>
      <c r="DA547">
        <v>0.33125000000000004</v>
      </c>
      <c r="DB547">
        <v>0.5</v>
      </c>
      <c r="DC547">
        <v>0.625</v>
      </c>
      <c r="DD547">
        <v>0.33125000000000004</v>
      </c>
      <c r="DE547">
        <v>0.63</v>
      </c>
      <c r="DF547">
        <v>0.35093750000000007</v>
      </c>
      <c r="DG547">
        <v>6.3E-2</v>
      </c>
      <c r="DH547">
        <v>0.63</v>
      </c>
      <c r="DI547">
        <v>0.35093750000000007</v>
      </c>
      <c r="DJ547">
        <v>0.1575</v>
      </c>
      <c r="DK547">
        <v>0.35093750000000007</v>
      </c>
      <c r="DL547">
        <v>6.3E-2</v>
      </c>
      <c r="DM547">
        <v>0.1575</v>
      </c>
      <c r="DN547">
        <v>0.35093750000000007</v>
      </c>
      <c r="DO547">
        <v>0.25</v>
      </c>
      <c r="DZ547">
        <v>0.2</v>
      </c>
      <c r="EA547">
        <v>0.4</v>
      </c>
      <c r="EB547">
        <v>0.6</v>
      </c>
      <c r="EC547">
        <v>0.8</v>
      </c>
      <c r="ED547">
        <v>0.1</v>
      </c>
      <c r="EE547">
        <v>0.4</v>
      </c>
      <c r="EF547">
        <v>0.7</v>
      </c>
      <c r="EG547">
        <v>0.8</v>
      </c>
    </row>
    <row r="548" spans="1:141" x14ac:dyDescent="0.25">
      <c r="A548" t="s">
        <v>601</v>
      </c>
      <c r="B548" t="s">
        <v>1048</v>
      </c>
      <c r="C548" t="s">
        <v>1378</v>
      </c>
      <c r="D548">
        <v>5</v>
      </c>
      <c r="E548" t="s">
        <v>1379</v>
      </c>
      <c r="F548" t="s">
        <v>19</v>
      </c>
      <c r="G548" t="s">
        <v>19</v>
      </c>
      <c r="H548" t="s">
        <v>19</v>
      </c>
      <c r="I548" t="s">
        <v>19</v>
      </c>
      <c r="J548" t="s">
        <v>19</v>
      </c>
      <c r="K548" t="s">
        <v>1378</v>
      </c>
      <c r="L548" t="s">
        <v>1384</v>
      </c>
      <c r="M548">
        <v>436</v>
      </c>
      <c r="N548" t="s">
        <v>21</v>
      </c>
      <c r="O548" t="s">
        <v>1385</v>
      </c>
      <c r="P548" t="s">
        <v>4919</v>
      </c>
      <c r="Q548" t="s">
        <v>1165</v>
      </c>
      <c r="R548" t="s">
        <v>4637</v>
      </c>
      <c r="S548" t="s">
        <v>34</v>
      </c>
      <c r="T548" t="s">
        <v>52</v>
      </c>
      <c r="U548" t="s">
        <v>2991</v>
      </c>
      <c r="V548" t="s">
        <v>26</v>
      </c>
      <c r="W548">
        <v>3</v>
      </c>
      <c r="X548" t="s">
        <v>3670</v>
      </c>
      <c r="Y548">
        <v>3000</v>
      </c>
      <c r="Z548">
        <v>500</v>
      </c>
      <c r="AA548">
        <v>1000</v>
      </c>
      <c r="AB548">
        <v>1000</v>
      </c>
      <c r="AC548">
        <v>500</v>
      </c>
      <c r="AD548" t="s">
        <v>19</v>
      </c>
      <c r="AE548">
        <v>2000</v>
      </c>
      <c r="AF548" t="s">
        <v>19</v>
      </c>
      <c r="AG548">
        <v>1032</v>
      </c>
      <c r="AH548" t="s">
        <v>19</v>
      </c>
      <c r="AI548">
        <v>0</v>
      </c>
      <c r="AJ548" t="s">
        <v>19</v>
      </c>
      <c r="AK548">
        <v>0</v>
      </c>
      <c r="AL548">
        <f>+AG548+AK548</f>
        <v>1032</v>
      </c>
      <c r="AM548" t="s">
        <v>5107</v>
      </c>
      <c r="AN548">
        <v>72</v>
      </c>
      <c r="AO548">
        <f>+IF(AND(AN548&lt;&gt;-1,AN548&lt;&gt;-2),AN548,0)</f>
        <v>72</v>
      </c>
      <c r="AP548" t="s">
        <v>19</v>
      </c>
      <c r="AQ548">
        <v>473</v>
      </c>
      <c r="AR548">
        <f>+IF(AND(AQ548&lt;&gt;-1,AQ548&lt;&gt;-2),AQ548,0)</f>
        <v>473</v>
      </c>
      <c r="AS548" t="s">
        <v>5120</v>
      </c>
      <c r="AT548">
        <v>2106</v>
      </c>
      <c r="AU548">
        <f>+IF(AND(AT548&lt;&gt;-1,AT548&lt;&gt;-2),AT548,0)</f>
        <v>2106</v>
      </c>
      <c r="AV548" t="s">
        <v>19</v>
      </c>
      <c r="AW548">
        <v>0</v>
      </c>
      <c r="AX548" t="s">
        <v>19</v>
      </c>
      <c r="AY548">
        <v>0</v>
      </c>
      <c r="AZ548">
        <f>+IF(AND(AY548&lt;&gt;-1,AY548&lt;&gt;-2),AY548,0)</f>
        <v>0</v>
      </c>
      <c r="BA548">
        <f>+AO548+AR548+AU548+AZ548</f>
        <v>2651</v>
      </c>
      <c r="BB548" t="s">
        <v>19</v>
      </c>
      <c r="BC548">
        <v>0</v>
      </c>
      <c r="BD548" t="s">
        <v>19</v>
      </c>
      <c r="BE548">
        <v>0</v>
      </c>
      <c r="BF548" t="s">
        <v>19</v>
      </c>
      <c r="BG548" t="s">
        <v>19</v>
      </c>
      <c r="BQ548">
        <v>2.7520000000000002</v>
      </c>
      <c r="BR548">
        <v>2.0640000000000001</v>
      </c>
      <c r="BS548">
        <v>0.34399999999999997</v>
      </c>
      <c r="BT548">
        <v>0.34399999999999997</v>
      </c>
      <c r="BU548">
        <v>2.0640000000000001</v>
      </c>
      <c r="BV548">
        <v>0.34399999999999997</v>
      </c>
      <c r="BW548">
        <v>1032</v>
      </c>
      <c r="BX548">
        <v>1032</v>
      </c>
      <c r="BY548">
        <v>1032</v>
      </c>
      <c r="BZ548">
        <v>0</v>
      </c>
      <c r="CA548">
        <v>1</v>
      </c>
      <c r="CB548">
        <v>1</v>
      </c>
      <c r="CC548">
        <v>0</v>
      </c>
      <c r="CD548">
        <v>0.34399999999999997</v>
      </c>
      <c r="CE548">
        <v>0.34399999999999997</v>
      </c>
      <c r="CF548">
        <v>0.28799999999999998</v>
      </c>
      <c r="CG548">
        <v>0.36799999999999999</v>
      </c>
      <c r="CH548">
        <v>1104</v>
      </c>
      <c r="CI548">
        <v>0.28799999999999998</v>
      </c>
      <c r="CJ548">
        <v>0.36799999999999999</v>
      </c>
      <c r="CK548">
        <v>1.0900000000000001</v>
      </c>
      <c r="CL548">
        <v>0.52566666666666662</v>
      </c>
      <c r="CM548">
        <v>1577</v>
      </c>
      <c r="CN548">
        <v>1</v>
      </c>
      <c r="CO548">
        <v>0.52566666666666662</v>
      </c>
      <c r="CP548">
        <v>3.5346666666666668</v>
      </c>
      <c r="CQ548">
        <v>1.2276666666666667</v>
      </c>
      <c r="CR548">
        <v>3683</v>
      </c>
      <c r="CS548">
        <v>1</v>
      </c>
      <c r="CT548">
        <v>1</v>
      </c>
      <c r="CU548">
        <v>2.6509999999999998</v>
      </c>
      <c r="CV548">
        <v>1.2276666666666667</v>
      </c>
      <c r="CW548">
        <v>3683</v>
      </c>
      <c r="CX548">
        <v>1</v>
      </c>
      <c r="CY548">
        <v>1</v>
      </c>
      <c r="CZ548">
        <v>2.6509999999999998</v>
      </c>
      <c r="DA548">
        <v>1.2276666666666667</v>
      </c>
      <c r="DB548">
        <v>3683</v>
      </c>
      <c r="DC548">
        <v>1</v>
      </c>
      <c r="DD548">
        <v>1</v>
      </c>
      <c r="DE548">
        <v>0</v>
      </c>
      <c r="DF548">
        <v>1.2276666666666667</v>
      </c>
      <c r="DG548">
        <v>3683</v>
      </c>
      <c r="DH548">
        <v>0</v>
      </c>
      <c r="DI548">
        <v>1</v>
      </c>
      <c r="DJ548">
        <v>0</v>
      </c>
      <c r="DK548">
        <v>1.2276666666666667</v>
      </c>
      <c r="DL548">
        <v>3683</v>
      </c>
      <c r="DM548">
        <v>0</v>
      </c>
      <c r="DN548">
        <v>1</v>
      </c>
      <c r="DO548">
        <v>0</v>
      </c>
      <c r="DZ548">
        <v>250</v>
      </c>
      <c r="EA548">
        <v>250</v>
      </c>
      <c r="EB548">
        <v>250</v>
      </c>
      <c r="EC548">
        <v>250</v>
      </c>
      <c r="ED548">
        <v>250</v>
      </c>
      <c r="EE548">
        <v>250</v>
      </c>
      <c r="EF548">
        <v>250</v>
      </c>
      <c r="EG548">
        <v>250</v>
      </c>
    </row>
    <row r="549" spans="1:141" x14ac:dyDescent="0.25">
      <c r="A549" t="s">
        <v>601</v>
      </c>
      <c r="B549" t="s">
        <v>1048</v>
      </c>
      <c r="C549" t="s">
        <v>1378</v>
      </c>
      <c r="D549">
        <v>5</v>
      </c>
      <c r="E549" t="s">
        <v>1379</v>
      </c>
      <c r="F549" t="s">
        <v>19</v>
      </c>
      <c r="G549" t="s">
        <v>19</v>
      </c>
      <c r="H549" t="s">
        <v>19</v>
      </c>
      <c r="I549" t="s">
        <v>19</v>
      </c>
      <c r="J549" t="s">
        <v>19</v>
      </c>
      <c r="K549" t="s">
        <v>1378</v>
      </c>
      <c r="L549" t="s">
        <v>1386</v>
      </c>
      <c r="M549">
        <v>437</v>
      </c>
      <c r="N549" t="s">
        <v>21</v>
      </c>
      <c r="O549" t="s">
        <v>1387</v>
      </c>
      <c r="P549" t="s">
        <v>4919</v>
      </c>
      <c r="Q549" t="s">
        <v>1165</v>
      </c>
      <c r="R549" t="s">
        <v>4637</v>
      </c>
      <c r="S549" t="s">
        <v>64</v>
      </c>
      <c r="T549" t="s">
        <v>25</v>
      </c>
      <c r="U549" t="s">
        <v>2965</v>
      </c>
      <c r="V549" t="s">
        <v>26</v>
      </c>
      <c r="W549">
        <v>4</v>
      </c>
      <c r="X549" t="s">
        <v>3670</v>
      </c>
      <c r="Y549">
        <v>0.92</v>
      </c>
      <c r="Z549">
        <v>0.92</v>
      </c>
      <c r="AA549">
        <v>0.8</v>
      </c>
      <c r="AB549">
        <v>0.5</v>
      </c>
      <c r="AC549">
        <v>0.2</v>
      </c>
      <c r="AD549" t="s">
        <v>19</v>
      </c>
      <c r="AE549">
        <v>0</v>
      </c>
      <c r="AF549" t="s">
        <v>19</v>
      </c>
      <c r="AG549">
        <v>0.624</v>
      </c>
      <c r="AH549" t="s">
        <v>19</v>
      </c>
      <c r="AI549">
        <v>0.624</v>
      </c>
      <c r="AJ549" t="s">
        <v>19</v>
      </c>
      <c r="AK549">
        <v>0.624</v>
      </c>
      <c r="AL549">
        <f t="shared" ref="AL549:AL550" si="356">+AK549</f>
        <v>0.624</v>
      </c>
      <c r="AM549" t="s">
        <v>19</v>
      </c>
      <c r="AN549">
        <v>0.624</v>
      </c>
      <c r="AP549" t="s">
        <v>19</v>
      </c>
      <c r="AQ549">
        <v>0.66400000000000003</v>
      </c>
      <c r="AS549" t="s">
        <v>19</v>
      </c>
      <c r="AT549">
        <v>0.7</v>
      </c>
      <c r="AV549" t="s">
        <v>19</v>
      </c>
      <c r="AW549">
        <v>0.7</v>
      </c>
      <c r="AX549" t="s">
        <v>19</v>
      </c>
      <c r="AY549">
        <v>0.7</v>
      </c>
      <c r="BA549">
        <f t="shared" ref="BA549:BA550" si="357">+AY549</f>
        <v>0.7</v>
      </c>
      <c r="BB549" t="s">
        <v>19</v>
      </c>
      <c r="BC549">
        <v>0.7</v>
      </c>
      <c r="BD549" t="s">
        <v>19</v>
      </c>
      <c r="BE549">
        <v>0.7</v>
      </c>
      <c r="BF549" t="s">
        <v>19</v>
      </c>
      <c r="BG549" t="s">
        <v>19</v>
      </c>
      <c r="BQ549">
        <v>4.1599999999999993</v>
      </c>
      <c r="BR549">
        <v>3.1199999999999997</v>
      </c>
      <c r="BS549">
        <v>0.67826086956521736</v>
      </c>
      <c r="BT549">
        <v>0.67826086956521736</v>
      </c>
      <c r="BU549">
        <v>3.1199999999999997</v>
      </c>
      <c r="BV549">
        <v>0.67826086956521736</v>
      </c>
      <c r="BW549">
        <v>0.624</v>
      </c>
      <c r="BX549">
        <v>0.624</v>
      </c>
      <c r="BY549">
        <v>0.624</v>
      </c>
      <c r="BZ549">
        <v>0</v>
      </c>
      <c r="CA549">
        <v>1</v>
      </c>
      <c r="CB549">
        <v>1</v>
      </c>
      <c r="CC549">
        <v>0</v>
      </c>
      <c r="CD549">
        <v>0.67826086956521736</v>
      </c>
      <c r="CE549">
        <v>0.67826086956521736</v>
      </c>
      <c r="CF549">
        <v>1</v>
      </c>
      <c r="CG549">
        <v>0.67826086956521736</v>
      </c>
      <c r="CH549">
        <v>0.624</v>
      </c>
      <c r="CI549">
        <v>1</v>
      </c>
      <c r="CJ549">
        <v>0.67826086956521736</v>
      </c>
      <c r="CK549">
        <v>1.0215384615384615</v>
      </c>
      <c r="CL549">
        <v>0.72173913043478266</v>
      </c>
      <c r="CM549">
        <v>0.66400000000000003</v>
      </c>
      <c r="CN549">
        <v>1</v>
      </c>
      <c r="CO549">
        <v>0.72173913043478266</v>
      </c>
      <c r="CP549">
        <v>1.044776119402985</v>
      </c>
      <c r="CQ549">
        <v>0.76086956521739124</v>
      </c>
      <c r="CR549">
        <v>0.7</v>
      </c>
      <c r="CS549">
        <v>1</v>
      </c>
      <c r="CT549">
        <v>0.76086956521739124</v>
      </c>
      <c r="CU549">
        <v>1.4</v>
      </c>
      <c r="CV549">
        <v>0.76086956521739124</v>
      </c>
      <c r="CW549">
        <v>0.7</v>
      </c>
      <c r="CX549">
        <v>1</v>
      </c>
      <c r="CY549">
        <v>0.76086956521739124</v>
      </c>
      <c r="CZ549">
        <v>1.4</v>
      </c>
      <c r="DA549">
        <v>0.76086956521739124</v>
      </c>
      <c r="DB549">
        <v>0.7</v>
      </c>
      <c r="DC549">
        <v>1</v>
      </c>
      <c r="DD549">
        <v>0.76086956521739124</v>
      </c>
      <c r="DE549">
        <v>1</v>
      </c>
      <c r="DF549">
        <v>0.76086956521739124</v>
      </c>
      <c r="DG549">
        <v>0.7</v>
      </c>
      <c r="DH549">
        <v>1</v>
      </c>
      <c r="DI549">
        <v>0.76086956521739124</v>
      </c>
      <c r="DJ549">
        <v>0.93333333333333324</v>
      </c>
      <c r="DK549">
        <v>0.76086956521739124</v>
      </c>
      <c r="DL549">
        <v>0.7</v>
      </c>
      <c r="DM549">
        <v>0.93333333333333324</v>
      </c>
      <c r="DN549">
        <v>0.76086956521739124</v>
      </c>
      <c r="DO549">
        <v>0</v>
      </c>
      <c r="DZ549">
        <v>0.624</v>
      </c>
      <c r="EA549">
        <v>0.65</v>
      </c>
      <c r="EB549">
        <v>0.67</v>
      </c>
      <c r="EC549">
        <v>0.7</v>
      </c>
      <c r="ED549">
        <v>0.7</v>
      </c>
      <c r="EE549">
        <v>0.75</v>
      </c>
      <c r="EF549">
        <v>0.78</v>
      </c>
      <c r="EG549">
        <v>0.8</v>
      </c>
    </row>
    <row r="550" spans="1:141" x14ac:dyDescent="0.25">
      <c r="A550" t="s">
        <v>601</v>
      </c>
      <c r="B550" t="s">
        <v>1048</v>
      </c>
      <c r="C550" t="s">
        <v>1378</v>
      </c>
      <c r="D550">
        <v>5</v>
      </c>
      <c r="E550" t="s">
        <v>1379</v>
      </c>
      <c r="F550" t="s">
        <v>1388</v>
      </c>
      <c r="G550" t="s">
        <v>1389</v>
      </c>
      <c r="H550" t="s">
        <v>2997</v>
      </c>
      <c r="I550" t="s">
        <v>4919</v>
      </c>
      <c r="J550" t="s">
        <v>4919</v>
      </c>
      <c r="K550" t="s">
        <v>1388</v>
      </c>
      <c r="L550" t="s">
        <v>1390</v>
      </c>
      <c r="M550">
        <v>370</v>
      </c>
      <c r="N550" t="s">
        <v>56</v>
      </c>
      <c r="O550" t="s">
        <v>1391</v>
      </c>
      <c r="P550" t="s">
        <v>4919</v>
      </c>
      <c r="Q550" t="s">
        <v>1165</v>
      </c>
      <c r="R550" t="s">
        <v>4637</v>
      </c>
      <c r="S550" t="s">
        <v>64</v>
      </c>
      <c r="T550" t="s">
        <v>52</v>
      </c>
      <c r="U550" t="s">
        <v>2991</v>
      </c>
      <c r="V550" t="s">
        <v>26</v>
      </c>
      <c r="W550">
        <v>1</v>
      </c>
      <c r="X550" t="s">
        <v>3670</v>
      </c>
      <c r="Y550">
        <v>15</v>
      </c>
      <c r="Z550">
        <v>15</v>
      </c>
      <c r="AA550">
        <v>12</v>
      </c>
      <c r="AB550">
        <v>8</v>
      </c>
      <c r="AC550">
        <v>3</v>
      </c>
      <c r="AD550" t="s">
        <v>19</v>
      </c>
      <c r="AE550">
        <v>10</v>
      </c>
      <c r="AF550" t="s">
        <v>19</v>
      </c>
      <c r="AG550">
        <v>4</v>
      </c>
      <c r="AH550" t="s">
        <v>19</v>
      </c>
      <c r="AI550">
        <v>4</v>
      </c>
      <c r="AJ550" t="s">
        <v>19</v>
      </c>
      <c r="AK550">
        <v>4</v>
      </c>
      <c r="AL550">
        <f t="shared" si="356"/>
        <v>4</v>
      </c>
      <c r="AM550" t="s">
        <v>19</v>
      </c>
      <c r="AN550">
        <v>4</v>
      </c>
      <c r="AP550" t="s">
        <v>19</v>
      </c>
      <c r="AQ550">
        <v>4</v>
      </c>
      <c r="AS550" t="s">
        <v>19</v>
      </c>
      <c r="AT550">
        <v>6</v>
      </c>
      <c r="AV550" t="s">
        <v>19</v>
      </c>
      <c r="AW550">
        <v>8</v>
      </c>
      <c r="AX550" t="s">
        <v>19</v>
      </c>
      <c r="AY550">
        <v>8</v>
      </c>
      <c r="BA550">
        <f t="shared" si="357"/>
        <v>8</v>
      </c>
      <c r="BB550" t="s">
        <v>19</v>
      </c>
      <c r="BC550">
        <v>8</v>
      </c>
      <c r="BD550" t="s">
        <v>19</v>
      </c>
      <c r="BE550">
        <v>8</v>
      </c>
      <c r="BF550" t="s">
        <v>19</v>
      </c>
      <c r="BG550" t="s">
        <v>1170</v>
      </c>
      <c r="BQ550">
        <v>1.7777777777777777</v>
      </c>
      <c r="BR550">
        <v>1.3333333333333333</v>
      </c>
      <c r="BS550">
        <v>0.26666666666666666</v>
      </c>
      <c r="BT550">
        <v>0.26666666666666666</v>
      </c>
      <c r="BU550">
        <v>1.3333333333333333</v>
      </c>
      <c r="BV550">
        <v>0.26666666666666666</v>
      </c>
      <c r="BW550">
        <v>4</v>
      </c>
      <c r="BX550">
        <v>4</v>
      </c>
      <c r="BY550">
        <v>4</v>
      </c>
      <c r="BZ550">
        <v>1</v>
      </c>
      <c r="CA550">
        <v>1</v>
      </c>
      <c r="CB550">
        <v>1</v>
      </c>
      <c r="CC550">
        <v>0.26666666666666666</v>
      </c>
      <c r="CD550">
        <v>0.26666666666666666</v>
      </c>
      <c r="CE550">
        <v>0.26666666666666666</v>
      </c>
      <c r="CF550">
        <v>1</v>
      </c>
      <c r="CG550">
        <v>0.26666666666666666</v>
      </c>
      <c r="CH550">
        <v>4</v>
      </c>
      <c r="CI550">
        <v>1</v>
      </c>
      <c r="CJ550">
        <v>0.26666666666666666</v>
      </c>
      <c r="CK550">
        <v>0.8</v>
      </c>
      <c r="CL550">
        <v>0.26666666666666666</v>
      </c>
      <c r="CM550">
        <v>4</v>
      </c>
      <c r="CN550">
        <v>0.8</v>
      </c>
      <c r="CO550">
        <v>0.26666666666666666</v>
      </c>
      <c r="CP550">
        <v>0.8571428571428571</v>
      </c>
      <c r="CQ550">
        <v>0.4</v>
      </c>
      <c r="CR550">
        <v>6</v>
      </c>
      <c r="CS550">
        <v>0.8571428571428571</v>
      </c>
      <c r="CT550">
        <v>0.4</v>
      </c>
      <c r="CU550">
        <v>1</v>
      </c>
      <c r="CV550">
        <v>0.53333333333333333</v>
      </c>
      <c r="CW550">
        <v>8</v>
      </c>
      <c r="CX550">
        <v>1</v>
      </c>
      <c r="CY550">
        <v>0.53333333333333333</v>
      </c>
      <c r="CZ550">
        <v>1</v>
      </c>
      <c r="DA550">
        <v>0.53333333333333333</v>
      </c>
      <c r="DB550">
        <v>8</v>
      </c>
      <c r="DC550">
        <v>1</v>
      </c>
      <c r="DD550">
        <v>0.53333333333333333</v>
      </c>
      <c r="DE550">
        <v>1</v>
      </c>
      <c r="DF550">
        <v>0.53333333333333333</v>
      </c>
      <c r="DG550">
        <v>8</v>
      </c>
      <c r="DH550">
        <v>1</v>
      </c>
      <c r="DI550">
        <v>0.53333333333333333</v>
      </c>
      <c r="DJ550">
        <v>0.88888888888888884</v>
      </c>
      <c r="DK550">
        <v>0.53333333333333333</v>
      </c>
      <c r="DL550">
        <v>8</v>
      </c>
      <c r="DM550">
        <v>0.88888888888888884</v>
      </c>
      <c r="DN550">
        <v>0.53333333333333333</v>
      </c>
      <c r="DO550">
        <v>0</v>
      </c>
      <c r="DT550" t="s">
        <v>3032</v>
      </c>
      <c r="DV550" t="s">
        <v>5121</v>
      </c>
      <c r="DW550" t="s">
        <v>19</v>
      </c>
      <c r="DX550" t="s">
        <v>5122</v>
      </c>
      <c r="DY550" t="s">
        <v>19</v>
      </c>
      <c r="DZ550">
        <v>4</v>
      </c>
      <c r="EA550">
        <v>5</v>
      </c>
      <c r="EB550">
        <v>7</v>
      </c>
      <c r="EC550">
        <v>8</v>
      </c>
      <c r="ED550">
        <v>8</v>
      </c>
      <c r="EE550">
        <v>9</v>
      </c>
      <c r="EF550">
        <v>10</v>
      </c>
      <c r="EG550">
        <v>12</v>
      </c>
    </row>
    <row r="551" spans="1:141" x14ac:dyDescent="0.25">
      <c r="A551" t="s">
        <v>601</v>
      </c>
      <c r="B551" t="s">
        <v>1048</v>
      </c>
      <c r="C551" t="s">
        <v>1378</v>
      </c>
      <c r="D551">
        <v>5</v>
      </c>
      <c r="E551" t="s">
        <v>1379</v>
      </c>
      <c r="F551" t="s">
        <v>1388</v>
      </c>
      <c r="G551" t="s">
        <v>1389</v>
      </c>
      <c r="H551" t="s">
        <v>2997</v>
      </c>
      <c r="I551" t="s">
        <v>4919</v>
      </c>
      <c r="J551" t="s">
        <v>4919</v>
      </c>
      <c r="K551" t="s">
        <v>1388</v>
      </c>
      <c r="L551" t="s">
        <v>1392</v>
      </c>
      <c r="M551">
        <v>371</v>
      </c>
      <c r="N551" t="s">
        <v>56</v>
      </c>
      <c r="O551" t="s">
        <v>1393</v>
      </c>
      <c r="P551" t="s">
        <v>4919</v>
      </c>
      <c r="Q551" t="s">
        <v>1165</v>
      </c>
      <c r="R551" t="s">
        <v>4637</v>
      </c>
      <c r="S551" t="s">
        <v>34</v>
      </c>
      <c r="T551" t="s">
        <v>52</v>
      </c>
      <c r="U551" t="s">
        <v>2991</v>
      </c>
      <c r="V551" t="s">
        <v>26</v>
      </c>
      <c r="W551">
        <v>2</v>
      </c>
      <c r="X551" t="s">
        <v>3670</v>
      </c>
      <c r="Y551">
        <v>9</v>
      </c>
      <c r="Z551">
        <v>2</v>
      </c>
      <c r="AA551">
        <v>3</v>
      </c>
      <c r="AB551">
        <v>3</v>
      </c>
      <c r="AC551">
        <v>1</v>
      </c>
      <c r="AD551" t="s">
        <v>19</v>
      </c>
      <c r="AE551">
        <v>-2</v>
      </c>
      <c r="AF551" t="s">
        <v>19</v>
      </c>
      <c r="AG551">
        <v>10</v>
      </c>
      <c r="AH551" t="s">
        <v>19</v>
      </c>
      <c r="AI551">
        <v>0</v>
      </c>
      <c r="AJ551" t="s">
        <v>19</v>
      </c>
      <c r="AK551">
        <v>0</v>
      </c>
      <c r="AL551">
        <f t="shared" ref="AL551:AL556" si="358">+AG551+AK551</f>
        <v>10</v>
      </c>
      <c r="AM551" t="s">
        <v>5107</v>
      </c>
      <c r="AN551">
        <v>0</v>
      </c>
      <c r="AO551">
        <f t="shared" ref="AO551:AO556" si="359">+IF(AND(AN551&lt;&gt;-1,AN551&lt;&gt;-2),AN551,0)</f>
        <v>0</v>
      </c>
      <c r="AP551" t="s">
        <v>19</v>
      </c>
      <c r="AQ551">
        <v>0</v>
      </c>
      <c r="AR551">
        <f t="shared" ref="AR551:AR556" si="360">+IF(AND(AQ551&lt;&gt;-1,AQ551&lt;&gt;-2),AQ551,0)</f>
        <v>0</v>
      </c>
      <c r="AS551" t="s">
        <v>19</v>
      </c>
      <c r="AT551">
        <v>1</v>
      </c>
      <c r="AU551">
        <f t="shared" ref="AU551:AU556" si="361">+IF(AND(AT551&lt;&gt;-1,AT551&lt;&gt;-2),AT551,0)</f>
        <v>1</v>
      </c>
      <c r="AV551" t="s">
        <v>19</v>
      </c>
      <c r="AW551">
        <v>4</v>
      </c>
      <c r="AX551" t="s">
        <v>19</v>
      </c>
      <c r="AY551">
        <v>0</v>
      </c>
      <c r="AZ551">
        <f t="shared" ref="AZ551:AZ556" si="362">+IF(AND(AY551&lt;&gt;-1,AY551&lt;&gt;-2),AY551,0)</f>
        <v>0</v>
      </c>
      <c r="BA551">
        <f t="shared" ref="BA551:BA556" si="363">+AO551+AR551+AU551+AZ551</f>
        <v>1</v>
      </c>
      <c r="BB551" t="s">
        <v>19</v>
      </c>
      <c r="BC551">
        <v>-1</v>
      </c>
      <c r="BD551" t="s">
        <v>19</v>
      </c>
      <c r="BE551">
        <v>-1</v>
      </c>
      <c r="BF551" t="s">
        <v>19</v>
      </c>
      <c r="BG551" t="s">
        <v>1386</v>
      </c>
      <c r="BQ551">
        <v>13.333333333333334</v>
      </c>
      <c r="BR551">
        <v>10</v>
      </c>
      <c r="BS551">
        <v>1.1111111111111112</v>
      </c>
      <c r="BT551">
        <v>1.1111111111111112</v>
      </c>
      <c r="BU551">
        <v>10</v>
      </c>
      <c r="BV551">
        <v>1.1111111111111112</v>
      </c>
      <c r="BW551">
        <v>10</v>
      </c>
      <c r="BX551">
        <v>10</v>
      </c>
      <c r="BY551">
        <v>10</v>
      </c>
      <c r="BZ551">
        <v>1</v>
      </c>
      <c r="CA551">
        <v>1</v>
      </c>
      <c r="CB551">
        <v>1</v>
      </c>
      <c r="CC551">
        <v>1</v>
      </c>
      <c r="CD551">
        <v>1</v>
      </c>
      <c r="CE551">
        <v>1</v>
      </c>
      <c r="CF551">
        <v>-2</v>
      </c>
      <c r="CG551">
        <v>1.1111111111111112</v>
      </c>
      <c r="CH551">
        <v>10</v>
      </c>
      <c r="CI551">
        <v>1</v>
      </c>
      <c r="CJ551">
        <v>1</v>
      </c>
      <c r="CK551">
        <v>0</v>
      </c>
      <c r="CL551">
        <v>1.1111111111111112</v>
      </c>
      <c r="CM551">
        <v>10</v>
      </c>
      <c r="CN551">
        <v>0</v>
      </c>
      <c r="CO551">
        <v>1</v>
      </c>
      <c r="CP551">
        <v>0.5</v>
      </c>
      <c r="CQ551">
        <v>1.2222222222222223</v>
      </c>
      <c r="CR551">
        <v>11</v>
      </c>
      <c r="CS551">
        <v>0.5</v>
      </c>
      <c r="CT551">
        <v>1</v>
      </c>
      <c r="CU551">
        <v>1.6666666666666667</v>
      </c>
      <c r="CV551">
        <v>1.6666666666666667</v>
      </c>
      <c r="CW551">
        <v>15</v>
      </c>
      <c r="CX551">
        <v>1</v>
      </c>
      <c r="CY551">
        <v>1</v>
      </c>
      <c r="CZ551">
        <v>0.33333333333333331</v>
      </c>
      <c r="DA551">
        <v>1.2222222222222223</v>
      </c>
      <c r="DB551">
        <v>11</v>
      </c>
      <c r="DC551">
        <v>0.33333333333333331</v>
      </c>
      <c r="DD551">
        <v>1</v>
      </c>
      <c r="DE551">
        <v>-1</v>
      </c>
      <c r="DF551">
        <v>1.2222222222222223</v>
      </c>
      <c r="DG551">
        <v>11</v>
      </c>
      <c r="DH551">
        <v>1</v>
      </c>
      <c r="DI551">
        <v>1</v>
      </c>
      <c r="DJ551">
        <v>0</v>
      </c>
      <c r="DK551">
        <v>1.2222222222222223</v>
      </c>
      <c r="DL551">
        <v>11</v>
      </c>
      <c r="DM551">
        <v>0</v>
      </c>
      <c r="DN551">
        <v>1</v>
      </c>
      <c r="DO551">
        <v>0</v>
      </c>
      <c r="DT551" t="s">
        <v>3032</v>
      </c>
      <c r="DV551" t="s">
        <v>5121</v>
      </c>
      <c r="DW551" t="s">
        <v>19</v>
      </c>
      <c r="DX551" t="s">
        <v>5122</v>
      </c>
      <c r="DY551" t="s">
        <v>19</v>
      </c>
      <c r="DZ551">
        <v>0</v>
      </c>
      <c r="EA551">
        <v>1</v>
      </c>
      <c r="EB551">
        <v>1</v>
      </c>
      <c r="EC551">
        <v>1</v>
      </c>
      <c r="ED551">
        <v>-1</v>
      </c>
      <c r="EE551">
        <v>1</v>
      </c>
      <c r="EF551">
        <v>1</v>
      </c>
      <c r="EG551">
        <v>1</v>
      </c>
    </row>
    <row r="552" spans="1:141" x14ac:dyDescent="0.25">
      <c r="A552" t="s">
        <v>601</v>
      </c>
      <c r="B552" t="s">
        <v>1048</v>
      </c>
      <c r="C552" t="s">
        <v>1378</v>
      </c>
      <c r="D552">
        <v>5</v>
      </c>
      <c r="E552" t="s">
        <v>1379</v>
      </c>
      <c r="F552" t="s">
        <v>1388</v>
      </c>
      <c r="G552" t="s">
        <v>1389</v>
      </c>
      <c r="H552" t="s">
        <v>2997</v>
      </c>
      <c r="I552" t="s">
        <v>4919</v>
      </c>
      <c r="J552" t="s">
        <v>4919</v>
      </c>
      <c r="K552" t="s">
        <v>1388</v>
      </c>
      <c r="L552" t="s">
        <v>1394</v>
      </c>
      <c r="M552">
        <v>372</v>
      </c>
      <c r="N552" t="s">
        <v>56</v>
      </c>
      <c r="O552" t="s">
        <v>1395</v>
      </c>
      <c r="P552" t="s">
        <v>4919</v>
      </c>
      <c r="Q552" t="s">
        <v>1165</v>
      </c>
      <c r="R552" t="s">
        <v>4637</v>
      </c>
      <c r="S552" t="s">
        <v>34</v>
      </c>
      <c r="T552" t="s">
        <v>52</v>
      </c>
      <c r="U552" t="s">
        <v>2991</v>
      </c>
      <c r="V552" t="s">
        <v>26</v>
      </c>
      <c r="W552">
        <v>3</v>
      </c>
      <c r="X552" t="s">
        <v>3670</v>
      </c>
      <c r="Y552">
        <v>9</v>
      </c>
      <c r="Z552">
        <v>2</v>
      </c>
      <c r="AA552">
        <v>3</v>
      </c>
      <c r="AB552">
        <v>3</v>
      </c>
      <c r="AC552">
        <v>1</v>
      </c>
      <c r="AD552" t="s">
        <v>19</v>
      </c>
      <c r="AE552">
        <v>-2</v>
      </c>
      <c r="AF552" t="s">
        <v>19</v>
      </c>
      <c r="AG552">
        <v>4</v>
      </c>
      <c r="AH552" t="s">
        <v>19</v>
      </c>
      <c r="AI552">
        <v>0</v>
      </c>
      <c r="AJ552" t="s">
        <v>19</v>
      </c>
      <c r="AK552">
        <v>0</v>
      </c>
      <c r="AL552">
        <f t="shared" si="358"/>
        <v>4</v>
      </c>
      <c r="AM552" t="s">
        <v>19</v>
      </c>
      <c r="AN552">
        <v>0</v>
      </c>
      <c r="AO552">
        <f t="shared" si="359"/>
        <v>0</v>
      </c>
      <c r="AP552" t="s">
        <v>19</v>
      </c>
      <c r="AQ552">
        <v>0</v>
      </c>
      <c r="AR552">
        <f t="shared" si="360"/>
        <v>0</v>
      </c>
      <c r="AS552" t="s">
        <v>5123</v>
      </c>
      <c r="AT552">
        <v>3</v>
      </c>
      <c r="AU552">
        <f t="shared" si="361"/>
        <v>3</v>
      </c>
      <c r="AV552" t="s">
        <v>19</v>
      </c>
      <c r="AW552">
        <v>2</v>
      </c>
      <c r="AX552" t="s">
        <v>19</v>
      </c>
      <c r="AY552">
        <v>2</v>
      </c>
      <c r="AZ552">
        <f t="shared" si="362"/>
        <v>2</v>
      </c>
      <c r="BA552">
        <f t="shared" si="363"/>
        <v>5</v>
      </c>
      <c r="BB552" t="s">
        <v>19</v>
      </c>
      <c r="BC552">
        <v>-1</v>
      </c>
      <c r="BD552" t="s">
        <v>19</v>
      </c>
      <c r="BE552">
        <v>-1</v>
      </c>
      <c r="BF552" t="s">
        <v>19</v>
      </c>
      <c r="BG552" t="s">
        <v>5124</v>
      </c>
      <c r="BQ552">
        <v>5.333333333333333</v>
      </c>
      <c r="BR552">
        <v>4</v>
      </c>
      <c r="BS552">
        <v>0.44444444444444442</v>
      </c>
      <c r="BT552">
        <v>0.44444444444444442</v>
      </c>
      <c r="BU552">
        <v>4</v>
      </c>
      <c r="BV552">
        <v>0.44444444444444442</v>
      </c>
      <c r="BW552">
        <v>4</v>
      </c>
      <c r="BX552">
        <v>4</v>
      </c>
      <c r="BY552">
        <v>4</v>
      </c>
      <c r="BZ552">
        <v>1</v>
      </c>
      <c r="CA552">
        <v>1</v>
      </c>
      <c r="CB552">
        <v>1</v>
      </c>
      <c r="CC552">
        <v>0.44444444444444442</v>
      </c>
      <c r="CD552">
        <v>0.44444444444444442</v>
      </c>
      <c r="CE552">
        <v>0.44444444444444442</v>
      </c>
      <c r="CF552">
        <v>-2</v>
      </c>
      <c r="CG552">
        <v>0.44444444444444442</v>
      </c>
      <c r="CH552">
        <v>4</v>
      </c>
      <c r="CJ552">
        <v>0.44444444444444442</v>
      </c>
      <c r="CK552">
        <v>0</v>
      </c>
      <c r="CL552">
        <v>0.44444444444444442</v>
      </c>
      <c r="CM552">
        <v>4</v>
      </c>
      <c r="CN552">
        <v>0</v>
      </c>
      <c r="CO552">
        <v>0.44444444444444442</v>
      </c>
      <c r="CP552">
        <v>1.5</v>
      </c>
      <c r="CQ552">
        <v>0.77777777777777779</v>
      </c>
      <c r="CR552">
        <v>7</v>
      </c>
      <c r="CS552">
        <v>1</v>
      </c>
      <c r="CT552">
        <v>0.77777777777777779</v>
      </c>
      <c r="CU552">
        <v>1.6666666666666667</v>
      </c>
      <c r="CV552">
        <v>1</v>
      </c>
      <c r="CW552">
        <v>9</v>
      </c>
      <c r="CX552">
        <v>1</v>
      </c>
      <c r="CY552">
        <v>1</v>
      </c>
      <c r="CZ552">
        <v>1.6666666666666667</v>
      </c>
      <c r="DA552">
        <v>1</v>
      </c>
      <c r="DB552">
        <v>9</v>
      </c>
      <c r="DC552">
        <v>1</v>
      </c>
      <c r="DD552">
        <v>1</v>
      </c>
      <c r="DE552">
        <v>-1</v>
      </c>
      <c r="DF552">
        <v>1</v>
      </c>
      <c r="DG552">
        <v>9</v>
      </c>
      <c r="DH552">
        <v>1</v>
      </c>
      <c r="DI552">
        <v>1</v>
      </c>
      <c r="DJ552">
        <v>0</v>
      </c>
      <c r="DK552">
        <v>1</v>
      </c>
      <c r="DL552">
        <v>9</v>
      </c>
      <c r="DM552">
        <v>0</v>
      </c>
      <c r="DN552">
        <v>1</v>
      </c>
      <c r="DO552">
        <v>0</v>
      </c>
      <c r="DT552" t="s">
        <v>3032</v>
      </c>
      <c r="DV552" t="s">
        <v>5121</v>
      </c>
      <c r="DW552" t="s">
        <v>19</v>
      </c>
      <c r="DX552" t="s">
        <v>5122</v>
      </c>
      <c r="DY552" t="s">
        <v>19</v>
      </c>
      <c r="DZ552">
        <v>0</v>
      </c>
      <c r="EA552">
        <v>1</v>
      </c>
      <c r="EB552">
        <v>1</v>
      </c>
      <c r="EC552">
        <v>1</v>
      </c>
      <c r="ED552">
        <v>-1</v>
      </c>
      <c r="EE552">
        <v>1</v>
      </c>
      <c r="EF552">
        <v>1</v>
      </c>
      <c r="EG552">
        <v>1</v>
      </c>
    </row>
    <row r="553" spans="1:141" x14ac:dyDescent="0.25">
      <c r="A553" t="s">
        <v>601</v>
      </c>
      <c r="B553" t="s">
        <v>1048</v>
      </c>
      <c r="C553" t="s">
        <v>1378</v>
      </c>
      <c r="D553">
        <v>5</v>
      </c>
      <c r="E553" t="s">
        <v>1379</v>
      </c>
      <c r="F553" t="s">
        <v>1388</v>
      </c>
      <c r="G553" t="s">
        <v>1389</v>
      </c>
      <c r="H553" t="s">
        <v>2997</v>
      </c>
      <c r="I553" t="s">
        <v>4919</v>
      </c>
      <c r="J553" t="s">
        <v>4919</v>
      </c>
      <c r="K553" t="s">
        <v>1388</v>
      </c>
      <c r="L553" t="s">
        <v>1396</v>
      </c>
      <c r="M553">
        <v>373</v>
      </c>
      <c r="N553" t="s">
        <v>56</v>
      </c>
      <c r="O553" t="s">
        <v>1397</v>
      </c>
      <c r="P553" t="s">
        <v>4919</v>
      </c>
      <c r="Q553" t="s">
        <v>1165</v>
      </c>
      <c r="R553" t="s">
        <v>4637</v>
      </c>
      <c r="S553" t="s">
        <v>34</v>
      </c>
      <c r="T553" t="s">
        <v>52</v>
      </c>
      <c r="U553" t="s">
        <v>2991</v>
      </c>
      <c r="V553" t="s">
        <v>26</v>
      </c>
      <c r="W553">
        <v>4</v>
      </c>
      <c r="X553" t="s">
        <v>3670</v>
      </c>
      <c r="Y553">
        <v>36</v>
      </c>
      <c r="Z553">
        <v>9</v>
      </c>
      <c r="AA553">
        <v>10</v>
      </c>
      <c r="AB553">
        <v>10</v>
      </c>
      <c r="AC553">
        <v>7</v>
      </c>
      <c r="AD553" t="s">
        <v>19</v>
      </c>
      <c r="AE553">
        <v>4</v>
      </c>
      <c r="AF553" t="s">
        <v>19</v>
      </c>
      <c r="AG553">
        <v>8</v>
      </c>
      <c r="AH553" t="s">
        <v>19</v>
      </c>
      <c r="AI553">
        <v>0</v>
      </c>
      <c r="AJ553" t="s">
        <v>19</v>
      </c>
      <c r="AK553">
        <v>0</v>
      </c>
      <c r="AL553">
        <f t="shared" si="358"/>
        <v>8</v>
      </c>
      <c r="AM553" t="s">
        <v>19</v>
      </c>
      <c r="AN553">
        <v>0</v>
      </c>
      <c r="AO553">
        <f t="shared" si="359"/>
        <v>0</v>
      </c>
      <c r="AP553" t="s">
        <v>19</v>
      </c>
      <c r="AQ553">
        <v>3</v>
      </c>
      <c r="AR553">
        <f t="shared" si="360"/>
        <v>3</v>
      </c>
      <c r="AS553" t="s">
        <v>19</v>
      </c>
      <c r="AT553">
        <v>5</v>
      </c>
      <c r="AU553">
        <f t="shared" si="361"/>
        <v>5</v>
      </c>
      <c r="AV553" t="s">
        <v>19</v>
      </c>
      <c r="AW553">
        <v>2</v>
      </c>
      <c r="AX553" t="s">
        <v>19</v>
      </c>
      <c r="AY553">
        <v>2</v>
      </c>
      <c r="AZ553">
        <f t="shared" si="362"/>
        <v>2</v>
      </c>
      <c r="BA553">
        <f t="shared" si="363"/>
        <v>10</v>
      </c>
      <c r="BB553" t="s">
        <v>19</v>
      </c>
      <c r="BC553">
        <v>-1</v>
      </c>
      <c r="BD553" t="s">
        <v>19</v>
      </c>
      <c r="BE553">
        <v>-1</v>
      </c>
      <c r="BF553" t="s">
        <v>19</v>
      </c>
      <c r="BG553" t="s">
        <v>5124</v>
      </c>
      <c r="BQ553">
        <v>1.5238095238095237</v>
      </c>
      <c r="BR553">
        <v>1.1428571428571428</v>
      </c>
      <c r="BS553">
        <v>0.22222222222222221</v>
      </c>
      <c r="BT553">
        <v>0.22222222222222221</v>
      </c>
      <c r="BU553">
        <v>1.1428571428571428</v>
      </c>
      <c r="BV553">
        <v>0.22222222222222221</v>
      </c>
      <c r="BW553">
        <v>8</v>
      </c>
      <c r="BX553">
        <v>8</v>
      </c>
      <c r="BY553">
        <v>8</v>
      </c>
      <c r="BZ553">
        <v>1</v>
      </c>
      <c r="CA553">
        <v>1</v>
      </c>
      <c r="CB553">
        <v>1</v>
      </c>
      <c r="CC553">
        <v>0.22222222222222221</v>
      </c>
      <c r="CD553">
        <v>0.22222222222222221</v>
      </c>
      <c r="CE553">
        <v>0.22222222222222221</v>
      </c>
      <c r="CF553">
        <v>-2</v>
      </c>
      <c r="CG553">
        <v>0.22222222222222221</v>
      </c>
      <c r="CH553">
        <v>8</v>
      </c>
      <c r="CJ553">
        <v>0.22222222222222221</v>
      </c>
      <c r="CK553">
        <v>1</v>
      </c>
      <c r="CL553">
        <v>0.30555555555555558</v>
      </c>
      <c r="CM553">
        <v>11</v>
      </c>
      <c r="CN553">
        <v>1</v>
      </c>
      <c r="CO553">
        <v>0.30555555555555558</v>
      </c>
      <c r="CP553">
        <v>1.3333333333333333</v>
      </c>
      <c r="CQ553">
        <v>0.44444444444444442</v>
      </c>
      <c r="CR553">
        <v>16</v>
      </c>
      <c r="CS553">
        <v>1</v>
      </c>
      <c r="CT553">
        <v>0.44444444444444442</v>
      </c>
      <c r="CU553">
        <v>1</v>
      </c>
      <c r="CV553">
        <v>0.5</v>
      </c>
      <c r="CW553">
        <v>18</v>
      </c>
      <c r="CX553">
        <v>1</v>
      </c>
      <c r="CY553">
        <v>0.5</v>
      </c>
      <c r="CZ553">
        <v>1</v>
      </c>
      <c r="DA553">
        <v>0.5</v>
      </c>
      <c r="DB553">
        <v>18</v>
      </c>
      <c r="DC553">
        <v>1</v>
      </c>
      <c r="DD553">
        <v>0.5</v>
      </c>
      <c r="DE553">
        <v>-1</v>
      </c>
      <c r="DF553">
        <v>0.5</v>
      </c>
      <c r="DG553">
        <v>18</v>
      </c>
      <c r="DI553">
        <v>0.5</v>
      </c>
      <c r="DJ553">
        <v>0</v>
      </c>
      <c r="DK553">
        <v>0.5</v>
      </c>
      <c r="DL553">
        <v>18</v>
      </c>
      <c r="DM553">
        <v>0</v>
      </c>
      <c r="DN553">
        <v>0.5</v>
      </c>
      <c r="DO553">
        <v>0</v>
      </c>
      <c r="DT553" t="s">
        <v>3032</v>
      </c>
      <c r="DV553" t="s">
        <v>5121</v>
      </c>
      <c r="DW553" t="s">
        <v>19</v>
      </c>
      <c r="DX553" t="s">
        <v>5122</v>
      </c>
      <c r="DY553" t="s">
        <v>19</v>
      </c>
      <c r="DZ553">
        <v>0</v>
      </c>
      <c r="EA553">
        <v>3</v>
      </c>
      <c r="EB553">
        <v>3</v>
      </c>
      <c r="EC553">
        <v>4</v>
      </c>
      <c r="ED553">
        <v>-1</v>
      </c>
      <c r="EE553">
        <v>2</v>
      </c>
      <c r="EF553">
        <v>4</v>
      </c>
      <c r="EG553">
        <v>4</v>
      </c>
    </row>
    <row r="554" spans="1:141" x14ac:dyDescent="0.25">
      <c r="A554" t="s">
        <v>601</v>
      </c>
      <c r="B554" t="s">
        <v>1048</v>
      </c>
      <c r="C554" t="s">
        <v>1378</v>
      </c>
      <c r="D554">
        <v>5</v>
      </c>
      <c r="E554" t="s">
        <v>1379</v>
      </c>
      <c r="F554" t="s">
        <v>1388</v>
      </c>
      <c r="G554" t="s">
        <v>1389</v>
      </c>
      <c r="H554" t="s">
        <v>2997</v>
      </c>
      <c r="I554" t="s">
        <v>4919</v>
      </c>
      <c r="J554" t="s">
        <v>4919</v>
      </c>
      <c r="K554" t="s">
        <v>1388</v>
      </c>
      <c r="L554" t="s">
        <v>1398</v>
      </c>
      <c r="M554">
        <v>374</v>
      </c>
      <c r="N554" t="s">
        <v>56</v>
      </c>
      <c r="O554" t="s">
        <v>1399</v>
      </c>
      <c r="P554" t="s">
        <v>587</v>
      </c>
      <c r="Q554" t="s">
        <v>587</v>
      </c>
      <c r="R554" t="s">
        <v>4637</v>
      </c>
      <c r="S554" t="s">
        <v>34</v>
      </c>
      <c r="T554" t="s">
        <v>52</v>
      </c>
      <c r="U554" t="s">
        <v>2991</v>
      </c>
      <c r="V554" t="s">
        <v>26</v>
      </c>
      <c r="W554">
        <v>5</v>
      </c>
      <c r="X554" t="s">
        <v>3670</v>
      </c>
      <c r="Y554">
        <v>100</v>
      </c>
      <c r="Z554">
        <v>20</v>
      </c>
      <c r="AA554">
        <v>30</v>
      </c>
      <c r="AB554">
        <v>40</v>
      </c>
      <c r="AC554">
        <v>10</v>
      </c>
      <c r="AD554" t="s">
        <v>19</v>
      </c>
      <c r="AE554">
        <v>-2</v>
      </c>
      <c r="AF554" t="s">
        <v>19</v>
      </c>
      <c r="AG554">
        <v>39</v>
      </c>
      <c r="AH554" t="s">
        <v>5125</v>
      </c>
      <c r="AI554">
        <v>0</v>
      </c>
      <c r="AJ554" t="s">
        <v>19</v>
      </c>
      <c r="AK554">
        <v>0</v>
      </c>
      <c r="AL554">
        <f t="shared" si="358"/>
        <v>39</v>
      </c>
      <c r="AM554" t="s">
        <v>19</v>
      </c>
      <c r="AN554">
        <v>-1</v>
      </c>
      <c r="AO554">
        <f t="shared" si="359"/>
        <v>0</v>
      </c>
      <c r="AP554" t="s">
        <v>19</v>
      </c>
      <c r="AQ554">
        <v>4</v>
      </c>
      <c r="AR554">
        <f t="shared" si="360"/>
        <v>4</v>
      </c>
      <c r="AS554" t="s">
        <v>5126</v>
      </c>
      <c r="AT554">
        <v>13</v>
      </c>
      <c r="AU554">
        <f t="shared" si="361"/>
        <v>13</v>
      </c>
      <c r="AV554" t="s">
        <v>5127</v>
      </c>
      <c r="AW554">
        <v>0</v>
      </c>
      <c r="AX554" t="s">
        <v>5128</v>
      </c>
      <c r="AY554">
        <v>3</v>
      </c>
      <c r="AZ554">
        <f t="shared" si="362"/>
        <v>3</v>
      </c>
      <c r="BA554">
        <f t="shared" si="363"/>
        <v>20</v>
      </c>
      <c r="BB554" t="s">
        <v>5129</v>
      </c>
      <c r="BC554">
        <v>6</v>
      </c>
      <c r="BD554" t="s">
        <v>5130</v>
      </c>
      <c r="BE554">
        <v>6</v>
      </c>
      <c r="BF554" t="s">
        <v>5130</v>
      </c>
      <c r="BG554" t="s">
        <v>1386</v>
      </c>
      <c r="BQ554">
        <v>5.2</v>
      </c>
      <c r="BR554">
        <v>3.9</v>
      </c>
      <c r="BS554">
        <v>0.39</v>
      </c>
      <c r="BT554">
        <v>0.39</v>
      </c>
      <c r="BU554">
        <v>3.9</v>
      </c>
      <c r="BV554">
        <v>0.39</v>
      </c>
      <c r="BW554">
        <v>39</v>
      </c>
      <c r="BX554">
        <v>39</v>
      </c>
      <c r="BY554">
        <v>39</v>
      </c>
      <c r="BZ554">
        <v>1</v>
      </c>
      <c r="CA554">
        <v>1</v>
      </c>
      <c r="CB554">
        <v>1</v>
      </c>
      <c r="CC554">
        <v>0.39</v>
      </c>
      <c r="CD554">
        <v>0.39</v>
      </c>
      <c r="CE554">
        <v>0.39</v>
      </c>
      <c r="CF554">
        <v>-1</v>
      </c>
      <c r="CG554">
        <v>0.39</v>
      </c>
      <c r="CH554">
        <v>39</v>
      </c>
      <c r="CJ554">
        <v>0.39</v>
      </c>
      <c r="CK554">
        <v>0.4</v>
      </c>
      <c r="CL554">
        <v>0.43</v>
      </c>
      <c r="CM554">
        <v>43</v>
      </c>
      <c r="CN554">
        <v>0.4</v>
      </c>
      <c r="CO554">
        <v>0.43</v>
      </c>
      <c r="CP554">
        <v>0.56666666666666665</v>
      </c>
      <c r="CQ554">
        <v>0.56000000000000005</v>
      </c>
      <c r="CR554">
        <v>56</v>
      </c>
      <c r="CS554">
        <v>0.56666666666666665</v>
      </c>
      <c r="CT554">
        <v>0.56000000000000005</v>
      </c>
      <c r="CU554">
        <v>0.42499999999999999</v>
      </c>
      <c r="CV554">
        <v>0.56000000000000005</v>
      </c>
      <c r="CW554">
        <v>56</v>
      </c>
      <c r="CX554">
        <v>0.42499999999999999</v>
      </c>
      <c r="CY554">
        <v>0.56000000000000005</v>
      </c>
      <c r="CZ554">
        <v>0.5</v>
      </c>
      <c r="DA554">
        <v>0.59</v>
      </c>
      <c r="DB554">
        <v>59</v>
      </c>
      <c r="DC554">
        <v>0.5</v>
      </c>
      <c r="DD554">
        <v>0.59</v>
      </c>
      <c r="DE554">
        <v>0.66666666666666663</v>
      </c>
      <c r="DF554">
        <v>0.65</v>
      </c>
      <c r="DG554">
        <v>65</v>
      </c>
      <c r="DH554">
        <v>0.66666666666666663</v>
      </c>
      <c r="DI554">
        <v>0.65</v>
      </c>
      <c r="DJ554">
        <v>1.3333333333333333</v>
      </c>
      <c r="DK554">
        <v>0.71</v>
      </c>
      <c r="DL554">
        <v>71</v>
      </c>
      <c r="DM554">
        <v>1</v>
      </c>
      <c r="DN554">
        <v>0.71</v>
      </c>
      <c r="DO554">
        <v>0</v>
      </c>
      <c r="DT554" t="s">
        <v>3032</v>
      </c>
      <c r="DZ554">
        <v>-1</v>
      </c>
      <c r="EA554">
        <v>10</v>
      </c>
      <c r="EB554">
        <v>20</v>
      </c>
      <c r="EC554">
        <v>10</v>
      </c>
      <c r="ED554">
        <v>9</v>
      </c>
      <c r="EE554">
        <v>0</v>
      </c>
      <c r="EF554">
        <v>4</v>
      </c>
      <c r="EG554">
        <v>25</v>
      </c>
      <c r="EK554">
        <v>38</v>
      </c>
    </row>
    <row r="555" spans="1:141" x14ac:dyDescent="0.25">
      <c r="A555" t="s">
        <v>601</v>
      </c>
      <c r="B555" t="s">
        <v>1048</v>
      </c>
      <c r="C555" t="s">
        <v>1378</v>
      </c>
      <c r="D555">
        <v>5</v>
      </c>
      <c r="E555" t="s">
        <v>1379</v>
      </c>
      <c r="F555" t="s">
        <v>1400</v>
      </c>
      <c r="G555" t="s">
        <v>1401</v>
      </c>
      <c r="H555" t="s">
        <v>2997</v>
      </c>
      <c r="I555" t="s">
        <v>321</v>
      </c>
      <c r="J555" t="s">
        <v>321</v>
      </c>
      <c r="K555" t="s">
        <v>1400</v>
      </c>
      <c r="L555" t="s">
        <v>1402</v>
      </c>
      <c r="M555">
        <v>375</v>
      </c>
      <c r="N555" t="s">
        <v>56</v>
      </c>
      <c r="O555" t="s">
        <v>1403</v>
      </c>
      <c r="P555" t="s">
        <v>321</v>
      </c>
      <c r="Q555" t="s">
        <v>321</v>
      </c>
      <c r="R555" t="s">
        <v>3084</v>
      </c>
      <c r="S555" t="s">
        <v>34</v>
      </c>
      <c r="T555" t="s">
        <v>52</v>
      </c>
      <c r="U555" t="s">
        <v>2991</v>
      </c>
      <c r="V555" t="s">
        <v>26</v>
      </c>
      <c r="W555">
        <v>1</v>
      </c>
      <c r="X555" t="s">
        <v>601</v>
      </c>
      <c r="Y555">
        <v>128000</v>
      </c>
      <c r="Z555">
        <v>32000</v>
      </c>
      <c r="AA555">
        <v>32000</v>
      </c>
      <c r="AB555">
        <v>48000</v>
      </c>
      <c r="AC555">
        <v>16000</v>
      </c>
      <c r="AD555" t="s">
        <v>19</v>
      </c>
      <c r="AE555">
        <v>20450</v>
      </c>
      <c r="AF555" t="s">
        <v>5131</v>
      </c>
      <c r="AG555">
        <v>0</v>
      </c>
      <c r="AH555" t="s">
        <v>5132</v>
      </c>
      <c r="AI555">
        <v>10000</v>
      </c>
      <c r="AJ555" t="s">
        <v>5133</v>
      </c>
      <c r="AK555">
        <v>10703</v>
      </c>
      <c r="AL555">
        <f t="shared" si="358"/>
        <v>10703</v>
      </c>
      <c r="AM555" t="s">
        <v>5134</v>
      </c>
      <c r="AN555">
        <v>0</v>
      </c>
      <c r="AO555">
        <f t="shared" si="359"/>
        <v>0</v>
      </c>
      <c r="AP555" t="s">
        <v>5135</v>
      </c>
      <c r="AQ555">
        <v>355</v>
      </c>
      <c r="AR555">
        <f t="shared" si="360"/>
        <v>355</v>
      </c>
      <c r="AS555" t="s">
        <v>5136</v>
      </c>
      <c r="AT555">
        <v>22907</v>
      </c>
      <c r="AU555">
        <f t="shared" si="361"/>
        <v>22907</v>
      </c>
      <c r="AV555" t="s">
        <v>5137</v>
      </c>
      <c r="AW555">
        <v>10832</v>
      </c>
      <c r="AX555" t="s">
        <v>19</v>
      </c>
      <c r="AY555">
        <v>10832</v>
      </c>
      <c r="AZ555">
        <f t="shared" si="362"/>
        <v>10832</v>
      </c>
      <c r="BA555">
        <f t="shared" si="363"/>
        <v>34094</v>
      </c>
      <c r="BB555" t="s">
        <v>5138</v>
      </c>
      <c r="BC555">
        <v>80</v>
      </c>
      <c r="BD555" t="s">
        <v>19</v>
      </c>
      <c r="BE555">
        <v>80</v>
      </c>
      <c r="BF555" t="s">
        <v>19</v>
      </c>
      <c r="BG555" t="s">
        <v>5139</v>
      </c>
      <c r="BQ555">
        <v>0</v>
      </c>
      <c r="BR555">
        <v>0.625</v>
      </c>
      <c r="BS555">
        <v>0</v>
      </c>
      <c r="BT555">
        <v>7.8125E-2</v>
      </c>
      <c r="BU555">
        <v>0.66893749999999996</v>
      </c>
      <c r="BV555">
        <v>8.3617187499999995E-2</v>
      </c>
      <c r="BW555">
        <v>0</v>
      </c>
      <c r="BX555">
        <v>10000</v>
      </c>
      <c r="BY555">
        <v>10703</v>
      </c>
      <c r="BZ555">
        <v>0</v>
      </c>
      <c r="CA555">
        <v>0.625</v>
      </c>
      <c r="CB555">
        <v>0.66893749999999996</v>
      </c>
      <c r="CC555">
        <v>0</v>
      </c>
      <c r="CD555">
        <v>7.8125E-2</v>
      </c>
      <c r="CE555">
        <v>8.3617187499999995E-2</v>
      </c>
      <c r="CF555">
        <v>0</v>
      </c>
      <c r="CG555">
        <v>8.3617187499999995E-2</v>
      </c>
      <c r="CH555">
        <v>10703</v>
      </c>
      <c r="CI555">
        <v>0</v>
      </c>
      <c r="CJ555">
        <v>8.3617187499999995E-2</v>
      </c>
      <c r="CK555">
        <v>1.4791666666666667E-2</v>
      </c>
      <c r="CL555">
        <v>8.6390624999999999E-2</v>
      </c>
      <c r="CM555">
        <v>11058</v>
      </c>
      <c r="CN555">
        <v>1.4791666666666667E-2</v>
      </c>
      <c r="CO555">
        <v>8.6390624999999999E-2</v>
      </c>
      <c r="CP555">
        <v>0.64616666666666667</v>
      </c>
      <c r="CQ555">
        <v>0.26535156250000003</v>
      </c>
      <c r="CR555">
        <v>33965</v>
      </c>
      <c r="CS555">
        <v>0.64616666666666667</v>
      </c>
      <c r="CT555">
        <v>0.26535156250000003</v>
      </c>
      <c r="CU555">
        <v>0.71029166666666665</v>
      </c>
      <c r="CV555">
        <v>0.34997656249999998</v>
      </c>
      <c r="CW555">
        <v>44797</v>
      </c>
      <c r="CX555">
        <v>0.71029166666666665</v>
      </c>
      <c r="CY555">
        <v>0.34997656249999998</v>
      </c>
      <c r="CZ555">
        <v>0.71029166666666665</v>
      </c>
      <c r="DA555">
        <v>0.34997656249999998</v>
      </c>
      <c r="DB555">
        <v>44797</v>
      </c>
      <c r="DC555">
        <v>0.71029166666666665</v>
      </c>
      <c r="DD555">
        <v>0.34997656249999998</v>
      </c>
      <c r="DE555">
        <v>1</v>
      </c>
      <c r="DF555">
        <v>0.35060156250000002</v>
      </c>
      <c r="DG555">
        <v>44877</v>
      </c>
      <c r="DH555">
        <v>1</v>
      </c>
      <c r="DI555">
        <v>0.35060156250000002</v>
      </c>
      <c r="DJ555">
        <v>1.4545454545454545E-2</v>
      </c>
      <c r="DK555">
        <v>0.35122656250000001</v>
      </c>
      <c r="DL555">
        <v>44957</v>
      </c>
      <c r="DM555">
        <v>1.4545454545454545E-2</v>
      </c>
      <c r="DN555">
        <v>0.35122656250000001</v>
      </c>
      <c r="DO555">
        <v>0</v>
      </c>
      <c r="DP555" t="s">
        <v>3049</v>
      </c>
      <c r="DT555" t="s">
        <v>3032</v>
      </c>
      <c r="DV555" t="s">
        <v>5121</v>
      </c>
      <c r="DW555" t="s">
        <v>19</v>
      </c>
      <c r="DX555" t="s">
        <v>5122</v>
      </c>
      <c r="DY555" t="s">
        <v>19</v>
      </c>
      <c r="DZ555">
        <v>12000</v>
      </c>
      <c r="EA555">
        <v>12000</v>
      </c>
      <c r="EB555">
        <v>12000</v>
      </c>
      <c r="EC555">
        <v>12000</v>
      </c>
      <c r="ED555">
        <v>80</v>
      </c>
      <c r="EE555">
        <v>10920</v>
      </c>
      <c r="EF555">
        <v>11000</v>
      </c>
      <c r="EG555">
        <v>10000</v>
      </c>
    </row>
    <row r="556" spans="1:141" x14ac:dyDescent="0.25">
      <c r="A556" t="s">
        <v>601</v>
      </c>
      <c r="B556" t="s">
        <v>1048</v>
      </c>
      <c r="C556" t="s">
        <v>1378</v>
      </c>
      <c r="D556">
        <v>5</v>
      </c>
      <c r="E556" t="s">
        <v>1379</v>
      </c>
      <c r="F556" t="s">
        <v>1400</v>
      </c>
      <c r="G556" t="s">
        <v>1401</v>
      </c>
      <c r="H556" t="s">
        <v>2997</v>
      </c>
      <c r="I556" t="s">
        <v>321</v>
      </c>
      <c r="J556" t="s">
        <v>321</v>
      </c>
      <c r="K556" t="s">
        <v>1400</v>
      </c>
      <c r="L556" t="s">
        <v>1404</v>
      </c>
      <c r="M556">
        <v>376</v>
      </c>
      <c r="N556" t="s">
        <v>56</v>
      </c>
      <c r="O556" t="s">
        <v>1405</v>
      </c>
      <c r="P556" t="s">
        <v>321</v>
      </c>
      <c r="Q556" t="s">
        <v>321</v>
      </c>
      <c r="R556" t="s">
        <v>3084</v>
      </c>
      <c r="S556" t="s">
        <v>34</v>
      </c>
      <c r="T556" t="s">
        <v>52</v>
      </c>
      <c r="U556" t="s">
        <v>2991</v>
      </c>
      <c r="V556" t="s">
        <v>26</v>
      </c>
      <c r="W556">
        <v>2</v>
      </c>
      <c r="X556" t="s">
        <v>601</v>
      </c>
      <c r="Y556">
        <v>4</v>
      </c>
      <c r="Z556">
        <v>1</v>
      </c>
      <c r="AA556">
        <v>1</v>
      </c>
      <c r="AB556">
        <v>1</v>
      </c>
      <c r="AC556">
        <v>1</v>
      </c>
      <c r="AD556" t="s">
        <v>19</v>
      </c>
      <c r="AE556">
        <v>0</v>
      </c>
      <c r="AF556" t="s">
        <v>19</v>
      </c>
      <c r="AG556">
        <v>1</v>
      </c>
      <c r="AH556" t="s">
        <v>5140</v>
      </c>
      <c r="AI556">
        <v>1</v>
      </c>
      <c r="AJ556" t="s">
        <v>19</v>
      </c>
      <c r="AK556">
        <v>1</v>
      </c>
      <c r="AL556">
        <f t="shared" si="358"/>
        <v>2</v>
      </c>
      <c r="AM556" t="s">
        <v>5141</v>
      </c>
      <c r="AN556">
        <v>0</v>
      </c>
      <c r="AO556">
        <f t="shared" si="359"/>
        <v>0</v>
      </c>
      <c r="AP556" t="s">
        <v>5142</v>
      </c>
      <c r="AQ556">
        <v>0</v>
      </c>
      <c r="AR556">
        <f t="shared" si="360"/>
        <v>0</v>
      </c>
      <c r="AS556" t="s">
        <v>5143</v>
      </c>
      <c r="AT556">
        <v>0</v>
      </c>
      <c r="AU556">
        <f t="shared" si="361"/>
        <v>0</v>
      </c>
      <c r="AV556" t="s">
        <v>5144</v>
      </c>
      <c r="AW556">
        <v>1</v>
      </c>
      <c r="AX556" t="s">
        <v>19</v>
      </c>
      <c r="AY556">
        <v>1</v>
      </c>
      <c r="AZ556">
        <f t="shared" si="362"/>
        <v>1</v>
      </c>
      <c r="BA556">
        <f t="shared" si="363"/>
        <v>1</v>
      </c>
      <c r="BB556" t="s">
        <v>5145</v>
      </c>
      <c r="BC556">
        <v>0</v>
      </c>
      <c r="BD556" t="s">
        <v>5146</v>
      </c>
      <c r="BE556">
        <v>0</v>
      </c>
      <c r="BF556" t="s">
        <v>5146</v>
      </c>
      <c r="BG556" t="s">
        <v>5139</v>
      </c>
      <c r="BQ556">
        <v>1.3333333333333333</v>
      </c>
      <c r="BR556">
        <v>2</v>
      </c>
      <c r="BS556">
        <v>0.25</v>
      </c>
      <c r="BT556">
        <v>0.5</v>
      </c>
      <c r="BU556">
        <v>2</v>
      </c>
      <c r="BV556">
        <v>0.5</v>
      </c>
      <c r="BW556">
        <v>1</v>
      </c>
      <c r="BX556">
        <v>2</v>
      </c>
      <c r="BY556">
        <v>2</v>
      </c>
      <c r="BZ556">
        <v>1</v>
      </c>
      <c r="CA556">
        <v>1</v>
      </c>
      <c r="CB556">
        <v>1</v>
      </c>
      <c r="CC556">
        <v>0.25</v>
      </c>
      <c r="CD556">
        <v>0.5</v>
      </c>
      <c r="CE556">
        <v>0.5</v>
      </c>
      <c r="CF556">
        <v>-2</v>
      </c>
      <c r="CG556">
        <v>0.5</v>
      </c>
      <c r="CH556">
        <v>2</v>
      </c>
      <c r="CJ556">
        <v>0.5</v>
      </c>
      <c r="CK556">
        <v>-2</v>
      </c>
      <c r="CL556">
        <v>0.5</v>
      </c>
      <c r="CM556">
        <v>2</v>
      </c>
      <c r="CO556">
        <v>0.5</v>
      </c>
      <c r="CP556">
        <v>0</v>
      </c>
      <c r="CQ556">
        <v>0.5</v>
      </c>
      <c r="CR556">
        <v>2</v>
      </c>
      <c r="CS556">
        <v>0</v>
      </c>
      <c r="CT556">
        <v>0.5</v>
      </c>
      <c r="CU556">
        <v>1</v>
      </c>
      <c r="CV556">
        <v>0.75</v>
      </c>
      <c r="CW556">
        <v>3</v>
      </c>
      <c r="CX556">
        <v>1</v>
      </c>
      <c r="CY556">
        <v>0.75</v>
      </c>
      <c r="CZ556">
        <v>1</v>
      </c>
      <c r="DA556">
        <v>0.75</v>
      </c>
      <c r="DB556">
        <v>3</v>
      </c>
      <c r="DC556">
        <v>1</v>
      </c>
      <c r="DD556">
        <v>0.75</v>
      </c>
      <c r="DE556">
        <v>-2</v>
      </c>
      <c r="DF556">
        <v>0.75</v>
      </c>
      <c r="DG556">
        <v>3</v>
      </c>
      <c r="DI556">
        <v>0.75</v>
      </c>
      <c r="DJ556">
        <v>-2</v>
      </c>
      <c r="DK556">
        <v>0.75</v>
      </c>
      <c r="DL556">
        <v>3</v>
      </c>
      <c r="DN556">
        <v>0.75</v>
      </c>
      <c r="DO556">
        <v>0</v>
      </c>
      <c r="DP556" t="s">
        <v>3049</v>
      </c>
      <c r="DT556" t="s">
        <v>3032</v>
      </c>
      <c r="DV556" t="s">
        <v>5121</v>
      </c>
      <c r="DW556" t="s">
        <v>19</v>
      </c>
      <c r="DX556" t="s">
        <v>5122</v>
      </c>
      <c r="DY556" t="s">
        <v>19</v>
      </c>
      <c r="DZ556">
        <v>0</v>
      </c>
      <c r="EA556">
        <v>0</v>
      </c>
      <c r="EB556">
        <v>1</v>
      </c>
      <c r="EC556">
        <v>0</v>
      </c>
      <c r="ED556">
        <v>0</v>
      </c>
      <c r="EE556">
        <v>0</v>
      </c>
      <c r="EF556">
        <v>1</v>
      </c>
      <c r="EG556">
        <v>0</v>
      </c>
    </row>
    <row r="557" spans="1:141" x14ac:dyDescent="0.25">
      <c r="A557" t="s">
        <v>601</v>
      </c>
      <c r="B557" t="s">
        <v>1048</v>
      </c>
      <c r="C557" t="s">
        <v>1378</v>
      </c>
      <c r="D557">
        <v>5</v>
      </c>
      <c r="E557" t="s">
        <v>1379</v>
      </c>
      <c r="F557" t="s">
        <v>1400</v>
      </c>
      <c r="G557" t="s">
        <v>1401</v>
      </c>
      <c r="H557" t="s">
        <v>2997</v>
      </c>
      <c r="I557" t="s">
        <v>321</v>
      </c>
      <c r="J557" t="s">
        <v>321</v>
      </c>
      <c r="K557" t="s">
        <v>1400</v>
      </c>
      <c r="L557" t="s">
        <v>1406</v>
      </c>
      <c r="M557">
        <v>378</v>
      </c>
      <c r="N557" t="s">
        <v>56</v>
      </c>
      <c r="O557" t="s">
        <v>1407</v>
      </c>
      <c r="P557" t="s">
        <v>321</v>
      </c>
      <c r="Q557" t="s">
        <v>321</v>
      </c>
      <c r="R557" t="s">
        <v>3084</v>
      </c>
      <c r="S557" t="s">
        <v>64</v>
      </c>
      <c r="T557" t="s">
        <v>25</v>
      </c>
      <c r="U557" t="s">
        <v>2965</v>
      </c>
      <c r="V557" t="s">
        <v>26</v>
      </c>
      <c r="W557">
        <v>3</v>
      </c>
      <c r="X557" t="s">
        <v>601</v>
      </c>
      <c r="Y557">
        <v>0.2</v>
      </c>
      <c r="Z557">
        <v>0.2</v>
      </c>
      <c r="AA557">
        <v>0.15</v>
      </c>
      <c r="AB557">
        <v>0.1</v>
      </c>
      <c r="AC557">
        <v>0.05</v>
      </c>
      <c r="AD557" t="s">
        <v>19</v>
      </c>
      <c r="AE557">
        <v>0</v>
      </c>
      <c r="AF557" t="s">
        <v>19</v>
      </c>
      <c r="AG557">
        <v>0</v>
      </c>
      <c r="AH557" t="s">
        <v>5147</v>
      </c>
      <c r="AI557">
        <v>0</v>
      </c>
      <c r="AJ557" t="s">
        <v>19</v>
      </c>
      <c r="AK557">
        <v>0</v>
      </c>
      <c r="AL557">
        <f>+AK557</f>
        <v>0</v>
      </c>
      <c r="AM557" t="s">
        <v>5147</v>
      </c>
      <c r="AN557">
        <v>0</v>
      </c>
      <c r="AP557" t="s">
        <v>5148</v>
      </c>
      <c r="AQ557">
        <v>0</v>
      </c>
      <c r="AS557" t="s">
        <v>5149</v>
      </c>
      <c r="AT557">
        <v>0</v>
      </c>
      <c r="AV557" t="s">
        <v>5150</v>
      </c>
      <c r="AW557">
        <v>0.1</v>
      </c>
      <c r="AX557" t="s">
        <v>19</v>
      </c>
      <c r="AY557">
        <v>0</v>
      </c>
      <c r="BA557">
        <f>+AY557</f>
        <v>0</v>
      </c>
      <c r="BB557" t="s">
        <v>5151</v>
      </c>
      <c r="BC557">
        <v>0</v>
      </c>
      <c r="BD557" t="s">
        <v>5152</v>
      </c>
      <c r="BE557">
        <v>0</v>
      </c>
      <c r="BF557" t="s">
        <v>5152</v>
      </c>
      <c r="BG557" t="s">
        <v>5139</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1</v>
      </c>
      <c r="CV557">
        <v>0.5</v>
      </c>
      <c r="CW557">
        <v>0.1</v>
      </c>
      <c r="CX557">
        <v>1</v>
      </c>
      <c r="CY557">
        <v>0.5</v>
      </c>
      <c r="CZ557">
        <v>0</v>
      </c>
      <c r="DA557">
        <v>0</v>
      </c>
      <c r="DB557">
        <v>0</v>
      </c>
      <c r="DC557">
        <v>0</v>
      </c>
      <c r="DD557">
        <v>0</v>
      </c>
      <c r="DE557">
        <v>0</v>
      </c>
      <c r="DF557">
        <v>0</v>
      </c>
      <c r="DG557">
        <v>0</v>
      </c>
      <c r="DH557">
        <v>0</v>
      </c>
      <c r="DI557">
        <v>0</v>
      </c>
      <c r="DJ557">
        <v>0</v>
      </c>
      <c r="DK557">
        <v>0</v>
      </c>
      <c r="DL557">
        <v>0</v>
      </c>
      <c r="DM557">
        <v>0</v>
      </c>
      <c r="DN557">
        <v>0</v>
      </c>
      <c r="DO557">
        <v>0</v>
      </c>
      <c r="DP557" t="s">
        <v>3049</v>
      </c>
      <c r="DT557" t="s">
        <v>3032</v>
      </c>
      <c r="DV557" t="s">
        <v>5121</v>
      </c>
      <c r="DW557" t="s">
        <v>19</v>
      </c>
      <c r="DX557" t="s">
        <v>5122</v>
      </c>
      <c r="DY557" t="s">
        <v>19</v>
      </c>
      <c r="DZ557">
        <v>0.01</v>
      </c>
      <c r="EA557">
        <v>0.04</v>
      </c>
      <c r="EB557">
        <v>7.0000000000000007E-2</v>
      </c>
      <c r="EC557">
        <v>0.1</v>
      </c>
      <c r="ED557">
        <v>0.03</v>
      </c>
      <c r="EE557">
        <v>7.0000000000000007E-2</v>
      </c>
      <c r="EF557">
        <v>0.11</v>
      </c>
      <c r="EG557">
        <v>0.15</v>
      </c>
    </row>
    <row r="558" spans="1:141" x14ac:dyDescent="0.25">
      <c r="A558" t="s">
        <v>601</v>
      </c>
      <c r="B558" t="s">
        <v>1048</v>
      </c>
      <c r="C558" t="s">
        <v>1378</v>
      </c>
      <c r="D558">
        <v>5</v>
      </c>
      <c r="E558" t="s">
        <v>1379</v>
      </c>
      <c r="F558" t="s">
        <v>1408</v>
      </c>
      <c r="G558" t="s">
        <v>1409</v>
      </c>
      <c r="H558" t="s">
        <v>2997</v>
      </c>
      <c r="I558" t="s">
        <v>4919</v>
      </c>
      <c r="J558" t="s">
        <v>4919</v>
      </c>
      <c r="K558" t="s">
        <v>1408</v>
      </c>
      <c r="L558" t="s">
        <v>1410</v>
      </c>
      <c r="M558">
        <v>379</v>
      </c>
      <c r="N558" t="s">
        <v>56</v>
      </c>
      <c r="O558" t="s">
        <v>1411</v>
      </c>
      <c r="P558" t="s">
        <v>4919</v>
      </c>
      <c r="Q558" t="s">
        <v>1165</v>
      </c>
      <c r="R558" t="s">
        <v>4637</v>
      </c>
      <c r="S558" t="s">
        <v>34</v>
      </c>
      <c r="T558" t="s">
        <v>52</v>
      </c>
      <c r="U558" t="s">
        <v>2991</v>
      </c>
      <c r="V558" t="s">
        <v>26</v>
      </c>
      <c r="W558">
        <v>1</v>
      </c>
      <c r="X558" t="s">
        <v>3670</v>
      </c>
      <c r="Y558">
        <v>25</v>
      </c>
      <c r="Z558">
        <v>6</v>
      </c>
      <c r="AA558">
        <v>8</v>
      </c>
      <c r="AB558">
        <v>8</v>
      </c>
      <c r="AC558">
        <v>3</v>
      </c>
      <c r="AD558" t="s">
        <v>19</v>
      </c>
      <c r="AE558">
        <v>-2</v>
      </c>
      <c r="AF558" t="s">
        <v>19</v>
      </c>
      <c r="AG558">
        <v>1</v>
      </c>
      <c r="AH558" t="s">
        <v>19</v>
      </c>
      <c r="AI558">
        <v>2</v>
      </c>
      <c r="AJ558" t="s">
        <v>19</v>
      </c>
      <c r="AK558">
        <v>2</v>
      </c>
      <c r="AL558">
        <f t="shared" ref="AL558:AL560" si="364">+AG558+AK558</f>
        <v>3</v>
      </c>
      <c r="AM558" t="s">
        <v>19</v>
      </c>
      <c r="AN558">
        <v>0</v>
      </c>
      <c r="AO558">
        <f t="shared" ref="AO558:AO560" si="365">+IF(AND(AN558&lt;&gt;-1,AN558&lt;&gt;-2),AN558,0)</f>
        <v>0</v>
      </c>
      <c r="AP558" t="s">
        <v>19</v>
      </c>
      <c r="AQ558">
        <v>3</v>
      </c>
      <c r="AR558">
        <f t="shared" ref="AR558:AR560" si="366">+IF(AND(AQ558&lt;&gt;-1,AQ558&lt;&gt;-2),AQ558,0)</f>
        <v>3</v>
      </c>
      <c r="AS558" t="s">
        <v>19</v>
      </c>
      <c r="AT558">
        <v>4</v>
      </c>
      <c r="AU558">
        <f t="shared" ref="AU558:AU560" si="367">+IF(AND(AT558&lt;&gt;-1,AT558&lt;&gt;-2),AT558,0)</f>
        <v>4</v>
      </c>
      <c r="AV558" t="s">
        <v>19</v>
      </c>
      <c r="AW558">
        <v>1</v>
      </c>
      <c r="AX558" t="s">
        <v>19</v>
      </c>
      <c r="AY558">
        <v>1</v>
      </c>
      <c r="AZ558">
        <f t="shared" ref="AZ558:AZ560" si="368">+IF(AND(AY558&lt;&gt;-1,AY558&lt;&gt;-2),AY558,0)</f>
        <v>1</v>
      </c>
      <c r="BA558">
        <f t="shared" ref="BA558:BA560" si="369">+AO558+AR558+AU558+AZ558</f>
        <v>8</v>
      </c>
      <c r="BB558" t="s">
        <v>19</v>
      </c>
      <c r="BC558">
        <v>0</v>
      </c>
      <c r="BD558" t="s">
        <v>19</v>
      </c>
      <c r="BE558">
        <v>0</v>
      </c>
      <c r="BF558" t="s">
        <v>19</v>
      </c>
      <c r="BG558" t="s">
        <v>1386</v>
      </c>
      <c r="BQ558">
        <v>0.44444444444444442</v>
      </c>
      <c r="BR558">
        <v>1</v>
      </c>
      <c r="BS558">
        <v>0.04</v>
      </c>
      <c r="BT558">
        <v>0.12</v>
      </c>
      <c r="BU558">
        <v>1</v>
      </c>
      <c r="BV558">
        <v>0.12</v>
      </c>
      <c r="BW558">
        <v>1</v>
      </c>
      <c r="BX558">
        <v>3</v>
      </c>
      <c r="BY558">
        <v>3</v>
      </c>
      <c r="BZ558">
        <v>0.44444444444444442</v>
      </c>
      <c r="CA558">
        <v>1</v>
      </c>
      <c r="CB558">
        <v>1</v>
      </c>
      <c r="CC558">
        <v>0.04</v>
      </c>
      <c r="CD558">
        <v>0.12</v>
      </c>
      <c r="CE558">
        <v>0.12</v>
      </c>
      <c r="CF558">
        <v>-2</v>
      </c>
      <c r="CG558">
        <v>0.12</v>
      </c>
      <c r="CH558">
        <v>3</v>
      </c>
      <c r="CJ558">
        <v>0.12</v>
      </c>
      <c r="CK558">
        <v>1</v>
      </c>
      <c r="CL558">
        <v>0.24</v>
      </c>
      <c r="CM558">
        <v>6</v>
      </c>
      <c r="CN558">
        <v>1</v>
      </c>
      <c r="CO558">
        <v>0.24</v>
      </c>
      <c r="CP558">
        <v>1.1666666666666667</v>
      </c>
      <c r="CQ558">
        <v>0.4</v>
      </c>
      <c r="CR558">
        <v>10</v>
      </c>
      <c r="CS558">
        <v>1</v>
      </c>
      <c r="CT558">
        <v>0.4</v>
      </c>
      <c r="CU558">
        <v>1</v>
      </c>
      <c r="CV558">
        <v>0.44</v>
      </c>
      <c r="CW558">
        <v>11</v>
      </c>
      <c r="CX558">
        <v>1</v>
      </c>
      <c r="CY558">
        <v>0.44</v>
      </c>
      <c r="CZ558">
        <v>1</v>
      </c>
      <c r="DA558">
        <v>0.44</v>
      </c>
      <c r="DB558">
        <v>11</v>
      </c>
      <c r="DC558">
        <v>1</v>
      </c>
      <c r="DD558">
        <v>0.44</v>
      </c>
      <c r="DE558">
        <v>0</v>
      </c>
      <c r="DF558">
        <v>0.44</v>
      </c>
      <c r="DG558">
        <v>11</v>
      </c>
      <c r="DH558">
        <v>0</v>
      </c>
      <c r="DI558">
        <v>0.44</v>
      </c>
      <c r="DJ558">
        <v>0</v>
      </c>
      <c r="DK558">
        <v>0.44</v>
      </c>
      <c r="DL558">
        <v>11</v>
      </c>
      <c r="DM558">
        <v>0</v>
      </c>
      <c r="DN558">
        <v>0.44</v>
      </c>
      <c r="DO558">
        <v>0</v>
      </c>
      <c r="DV558" t="s">
        <v>5121</v>
      </c>
      <c r="DW558" t="s">
        <v>19</v>
      </c>
      <c r="DX558" t="s">
        <v>5122</v>
      </c>
      <c r="DY558" t="s">
        <v>19</v>
      </c>
      <c r="DZ558">
        <v>0</v>
      </c>
      <c r="EA558">
        <v>3</v>
      </c>
      <c r="EB558">
        <v>3</v>
      </c>
      <c r="EC558">
        <v>2</v>
      </c>
      <c r="ED558">
        <v>2</v>
      </c>
      <c r="EE558">
        <v>2</v>
      </c>
      <c r="EF558">
        <v>2</v>
      </c>
      <c r="EG558">
        <v>2</v>
      </c>
    </row>
    <row r="559" spans="1:141" x14ac:dyDescent="0.25">
      <c r="A559" t="s">
        <v>601</v>
      </c>
      <c r="B559" t="s">
        <v>1048</v>
      </c>
      <c r="C559" t="s">
        <v>1378</v>
      </c>
      <c r="D559">
        <v>5</v>
      </c>
      <c r="E559" t="s">
        <v>1379</v>
      </c>
      <c r="F559" t="s">
        <v>1408</v>
      </c>
      <c r="G559" t="s">
        <v>1409</v>
      </c>
      <c r="H559" t="s">
        <v>2997</v>
      </c>
      <c r="I559" t="s">
        <v>4919</v>
      </c>
      <c r="J559" t="s">
        <v>4919</v>
      </c>
      <c r="K559" t="s">
        <v>1408</v>
      </c>
      <c r="L559" t="s">
        <v>1412</v>
      </c>
      <c r="M559">
        <v>380</v>
      </c>
      <c r="N559" t="s">
        <v>56</v>
      </c>
      <c r="O559" t="s">
        <v>1413</v>
      </c>
      <c r="P559" t="s">
        <v>4919</v>
      </c>
      <c r="Q559" t="s">
        <v>1165</v>
      </c>
      <c r="R559" t="s">
        <v>4637</v>
      </c>
      <c r="S559" t="s">
        <v>34</v>
      </c>
      <c r="T559" t="s">
        <v>52</v>
      </c>
      <c r="U559" t="s">
        <v>2991</v>
      </c>
      <c r="V559" t="s">
        <v>26</v>
      </c>
      <c r="W559">
        <v>2</v>
      </c>
      <c r="X559" t="s">
        <v>3670</v>
      </c>
      <c r="Y559">
        <v>115</v>
      </c>
      <c r="Z559">
        <v>25</v>
      </c>
      <c r="AA559">
        <v>40</v>
      </c>
      <c r="AB559">
        <v>30</v>
      </c>
      <c r="AC559">
        <v>20</v>
      </c>
      <c r="AD559" t="s">
        <v>19</v>
      </c>
      <c r="AE559">
        <v>60</v>
      </c>
      <c r="AF559" t="s">
        <v>19</v>
      </c>
      <c r="AG559">
        <v>1</v>
      </c>
      <c r="AH559" t="s">
        <v>19</v>
      </c>
      <c r="AI559">
        <v>59</v>
      </c>
      <c r="AJ559" t="s">
        <v>19</v>
      </c>
      <c r="AK559">
        <v>59</v>
      </c>
      <c r="AL559">
        <f t="shared" si="364"/>
        <v>60</v>
      </c>
      <c r="AM559" t="s">
        <v>19</v>
      </c>
      <c r="AN559">
        <v>1</v>
      </c>
      <c r="AO559">
        <f t="shared" si="365"/>
        <v>1</v>
      </c>
      <c r="AP559" t="s">
        <v>19</v>
      </c>
      <c r="AQ559">
        <v>0</v>
      </c>
      <c r="AR559">
        <f t="shared" si="366"/>
        <v>0</v>
      </c>
      <c r="AS559" t="s">
        <v>19</v>
      </c>
      <c r="AT559">
        <v>17</v>
      </c>
      <c r="AU559">
        <f t="shared" si="367"/>
        <v>17</v>
      </c>
      <c r="AV559" t="s">
        <v>19</v>
      </c>
      <c r="AW559">
        <v>15</v>
      </c>
      <c r="AX559" t="s">
        <v>19</v>
      </c>
      <c r="AY559">
        <v>15</v>
      </c>
      <c r="AZ559">
        <f t="shared" si="368"/>
        <v>15</v>
      </c>
      <c r="BA559">
        <f t="shared" si="369"/>
        <v>33</v>
      </c>
      <c r="BB559" t="s">
        <v>19</v>
      </c>
      <c r="BC559">
        <v>-1</v>
      </c>
      <c r="BD559" t="s">
        <v>19</v>
      </c>
      <c r="BE559">
        <v>-1</v>
      </c>
      <c r="BF559" t="s">
        <v>19</v>
      </c>
      <c r="BG559" t="s">
        <v>1386</v>
      </c>
      <c r="BQ559">
        <v>6.6666666666666666E-2</v>
      </c>
      <c r="BR559">
        <v>3</v>
      </c>
      <c r="BS559">
        <v>8.6956521739130436E-3</v>
      </c>
      <c r="BT559">
        <v>0.52173913043478259</v>
      </c>
      <c r="BU559">
        <v>3</v>
      </c>
      <c r="BV559">
        <v>0.52173913043478259</v>
      </c>
      <c r="BW559">
        <v>1</v>
      </c>
      <c r="BX559">
        <v>60</v>
      </c>
      <c r="BY559">
        <v>60</v>
      </c>
      <c r="BZ559">
        <v>6.6666666666666666E-2</v>
      </c>
      <c r="CA559">
        <v>1</v>
      </c>
      <c r="CB559">
        <v>1</v>
      </c>
      <c r="CC559">
        <v>8.6956521739130436E-3</v>
      </c>
      <c r="CD559">
        <v>0.52173913043478259</v>
      </c>
      <c r="CE559">
        <v>0.52173913043478259</v>
      </c>
      <c r="CF559">
        <v>-2</v>
      </c>
      <c r="CG559">
        <v>0.5304347826086957</v>
      </c>
      <c r="CH559">
        <v>61</v>
      </c>
      <c r="CJ559">
        <v>0.5304347826086957</v>
      </c>
      <c r="CK559">
        <v>-2</v>
      </c>
      <c r="CL559">
        <v>0.5304347826086957</v>
      </c>
      <c r="CM559">
        <v>61</v>
      </c>
      <c r="CO559">
        <v>0.5304347826086957</v>
      </c>
      <c r="CP559">
        <v>-2</v>
      </c>
      <c r="CQ559">
        <v>0.67826086956521736</v>
      </c>
      <c r="CR559">
        <v>78</v>
      </c>
      <c r="CT559">
        <v>0.67826086956521736</v>
      </c>
      <c r="CU559">
        <v>1.1000000000000001</v>
      </c>
      <c r="CV559">
        <v>0.80869565217391304</v>
      </c>
      <c r="CW559">
        <v>93</v>
      </c>
      <c r="CX559">
        <v>1</v>
      </c>
      <c r="CY559">
        <v>0.80869565217391304</v>
      </c>
      <c r="CZ559">
        <v>1.1000000000000001</v>
      </c>
      <c r="DA559">
        <v>0.80869565217391304</v>
      </c>
      <c r="DB559">
        <v>93</v>
      </c>
      <c r="DC559">
        <v>1</v>
      </c>
      <c r="DD559">
        <v>0.80869565217391304</v>
      </c>
      <c r="DE559">
        <v>-1</v>
      </c>
      <c r="DF559">
        <v>0.80869565217391304</v>
      </c>
      <c r="DG559">
        <v>93</v>
      </c>
      <c r="DI559">
        <v>0.80869565217391304</v>
      </c>
      <c r="DJ559">
        <v>-1</v>
      </c>
      <c r="DK559">
        <v>0.80869565217391304</v>
      </c>
      <c r="DL559">
        <v>93</v>
      </c>
      <c r="DN559">
        <v>0.80869565217391304</v>
      </c>
      <c r="DO559">
        <v>0</v>
      </c>
      <c r="DV559" t="s">
        <v>5121</v>
      </c>
      <c r="DW559" t="s">
        <v>19</v>
      </c>
      <c r="DX559" t="s">
        <v>5122</v>
      </c>
      <c r="DY559" t="s">
        <v>19</v>
      </c>
      <c r="DZ559">
        <v>0</v>
      </c>
      <c r="EA559">
        <v>0</v>
      </c>
      <c r="EB559">
        <v>0</v>
      </c>
      <c r="EC559">
        <v>30</v>
      </c>
      <c r="ED559">
        <v>-1</v>
      </c>
      <c r="EE559">
        <v>-1</v>
      </c>
      <c r="EF559">
        <v>20</v>
      </c>
      <c r="EG559">
        <v>20</v>
      </c>
    </row>
    <row r="560" spans="1:141" x14ac:dyDescent="0.25">
      <c r="A560" t="s">
        <v>601</v>
      </c>
      <c r="B560" t="s">
        <v>1048</v>
      </c>
      <c r="C560" t="s">
        <v>1378</v>
      </c>
      <c r="D560">
        <v>5</v>
      </c>
      <c r="E560" t="s">
        <v>1379</v>
      </c>
      <c r="F560" t="s">
        <v>1408</v>
      </c>
      <c r="G560" t="s">
        <v>1409</v>
      </c>
      <c r="H560" t="s">
        <v>2997</v>
      </c>
      <c r="I560" t="s">
        <v>4919</v>
      </c>
      <c r="J560" t="s">
        <v>4919</v>
      </c>
      <c r="K560" t="s">
        <v>1408</v>
      </c>
      <c r="L560" t="s">
        <v>1414</v>
      </c>
      <c r="M560">
        <v>381</v>
      </c>
      <c r="N560" t="s">
        <v>56</v>
      </c>
      <c r="O560" t="s">
        <v>1415</v>
      </c>
      <c r="P560" t="s">
        <v>4919</v>
      </c>
      <c r="Q560" t="s">
        <v>1165</v>
      </c>
      <c r="R560" t="s">
        <v>4637</v>
      </c>
      <c r="S560" t="s">
        <v>34</v>
      </c>
      <c r="T560" t="s">
        <v>52</v>
      </c>
      <c r="U560" t="s">
        <v>2991</v>
      </c>
      <c r="V560" t="s">
        <v>26</v>
      </c>
      <c r="W560">
        <v>3</v>
      </c>
      <c r="X560" t="s">
        <v>3670</v>
      </c>
      <c r="Y560">
        <v>60</v>
      </c>
      <c r="Z560">
        <v>15</v>
      </c>
      <c r="AA560">
        <v>20</v>
      </c>
      <c r="AB560">
        <v>20</v>
      </c>
      <c r="AC560">
        <v>5</v>
      </c>
      <c r="AD560" t="s">
        <v>19</v>
      </c>
      <c r="AE560">
        <v>10</v>
      </c>
      <c r="AF560" t="s">
        <v>19</v>
      </c>
      <c r="AG560">
        <v>10</v>
      </c>
      <c r="AH560" t="s">
        <v>19</v>
      </c>
      <c r="AI560">
        <v>0</v>
      </c>
      <c r="AJ560" t="s">
        <v>19</v>
      </c>
      <c r="AK560">
        <v>0</v>
      </c>
      <c r="AL560">
        <f t="shared" si="364"/>
        <v>10</v>
      </c>
      <c r="AM560" t="s">
        <v>19</v>
      </c>
      <c r="AN560">
        <v>4</v>
      </c>
      <c r="AO560">
        <f t="shared" si="365"/>
        <v>4</v>
      </c>
      <c r="AP560" t="s">
        <v>19</v>
      </c>
      <c r="AQ560">
        <v>1</v>
      </c>
      <c r="AR560">
        <f t="shared" si="366"/>
        <v>1</v>
      </c>
      <c r="AS560" t="s">
        <v>19</v>
      </c>
      <c r="AT560">
        <v>7</v>
      </c>
      <c r="AU560">
        <f t="shared" si="367"/>
        <v>7</v>
      </c>
      <c r="AV560" t="s">
        <v>19</v>
      </c>
      <c r="AW560">
        <v>6</v>
      </c>
      <c r="AX560" t="s">
        <v>19</v>
      </c>
      <c r="AY560">
        <v>6</v>
      </c>
      <c r="AZ560">
        <f t="shared" si="368"/>
        <v>6</v>
      </c>
      <c r="BA560">
        <f t="shared" si="369"/>
        <v>18</v>
      </c>
      <c r="BB560" t="s">
        <v>19</v>
      </c>
      <c r="BC560">
        <v>5</v>
      </c>
      <c r="BD560" t="s">
        <v>5153</v>
      </c>
      <c r="BE560">
        <v>5</v>
      </c>
      <c r="BF560" t="s">
        <v>5153</v>
      </c>
      <c r="BG560" t="s">
        <v>1386</v>
      </c>
      <c r="BQ560">
        <v>2.6666666666666665</v>
      </c>
      <c r="BR560">
        <v>2</v>
      </c>
      <c r="BS560">
        <v>0.16666666666666666</v>
      </c>
      <c r="BT560">
        <v>0.16666666666666666</v>
      </c>
      <c r="BU560">
        <v>2</v>
      </c>
      <c r="BV560">
        <v>0.16666666666666666</v>
      </c>
      <c r="BW560">
        <v>10</v>
      </c>
      <c r="BX560">
        <v>10</v>
      </c>
      <c r="BY560">
        <v>10</v>
      </c>
      <c r="BZ560">
        <v>1</v>
      </c>
      <c r="CA560">
        <v>1</v>
      </c>
      <c r="CB560">
        <v>1</v>
      </c>
      <c r="CC560">
        <v>0.16666666666666666</v>
      </c>
      <c r="CD560">
        <v>0.16666666666666666</v>
      </c>
      <c r="CE560">
        <v>0.16666666666666666</v>
      </c>
      <c r="CF560">
        <v>-2</v>
      </c>
      <c r="CG560">
        <v>0.23333333333333334</v>
      </c>
      <c r="CH560">
        <v>14</v>
      </c>
      <c r="CJ560">
        <v>0.23333333333333334</v>
      </c>
      <c r="CK560">
        <v>-2</v>
      </c>
      <c r="CL560">
        <v>0.25</v>
      </c>
      <c r="CM560">
        <v>15</v>
      </c>
      <c r="CO560">
        <v>0.25</v>
      </c>
      <c r="CP560">
        <v>1.2</v>
      </c>
      <c r="CQ560">
        <v>0.36666666666666664</v>
      </c>
      <c r="CR560">
        <v>22</v>
      </c>
      <c r="CS560">
        <v>1</v>
      </c>
      <c r="CT560">
        <v>0.36666666666666664</v>
      </c>
      <c r="CU560">
        <v>0.9</v>
      </c>
      <c r="CV560">
        <v>0.46666666666666667</v>
      </c>
      <c r="CW560">
        <v>28</v>
      </c>
      <c r="CX560">
        <v>0.9</v>
      </c>
      <c r="CY560">
        <v>0.46666666666666667</v>
      </c>
      <c r="CZ560">
        <v>0.9</v>
      </c>
      <c r="DA560">
        <v>0.46666666666666667</v>
      </c>
      <c r="DB560">
        <v>28</v>
      </c>
      <c r="DC560">
        <v>0.9</v>
      </c>
      <c r="DD560">
        <v>0.46666666666666667</v>
      </c>
      <c r="DE560">
        <v>1.25</v>
      </c>
      <c r="DF560">
        <v>0.55000000000000004</v>
      </c>
      <c r="DG560">
        <v>33</v>
      </c>
      <c r="DH560">
        <v>1</v>
      </c>
      <c r="DI560">
        <v>0.55000000000000004</v>
      </c>
      <c r="DJ560">
        <v>1.1111111111111112</v>
      </c>
      <c r="DK560">
        <v>0.6333333333333333</v>
      </c>
      <c r="DL560">
        <v>38</v>
      </c>
      <c r="DM560">
        <v>1</v>
      </c>
      <c r="DN560">
        <v>0.6333333333333333</v>
      </c>
      <c r="DO560">
        <v>0</v>
      </c>
      <c r="DV560" t="s">
        <v>5121</v>
      </c>
      <c r="DW560" t="s">
        <v>19</v>
      </c>
      <c r="DX560" t="s">
        <v>5122</v>
      </c>
      <c r="DY560" t="s">
        <v>19</v>
      </c>
      <c r="DZ560">
        <v>0</v>
      </c>
      <c r="EA560">
        <v>0</v>
      </c>
      <c r="EB560">
        <v>10</v>
      </c>
      <c r="EC560">
        <v>10</v>
      </c>
      <c r="ED560">
        <v>4</v>
      </c>
      <c r="EE560">
        <v>5</v>
      </c>
      <c r="EF560">
        <v>6</v>
      </c>
      <c r="EG560">
        <v>5</v>
      </c>
    </row>
    <row r="561" spans="1:141" x14ac:dyDescent="0.25">
      <c r="A561" t="s">
        <v>601</v>
      </c>
      <c r="B561" t="s">
        <v>1048</v>
      </c>
      <c r="C561" t="s">
        <v>1378</v>
      </c>
      <c r="D561">
        <v>5</v>
      </c>
      <c r="E561" t="s">
        <v>1379</v>
      </c>
      <c r="F561" t="s">
        <v>1408</v>
      </c>
      <c r="G561" t="s">
        <v>1409</v>
      </c>
      <c r="H561" t="s">
        <v>2997</v>
      </c>
      <c r="I561" t="s">
        <v>4919</v>
      </c>
      <c r="J561" t="s">
        <v>4919</v>
      </c>
      <c r="K561" t="s">
        <v>1408</v>
      </c>
      <c r="L561" t="s">
        <v>1416</v>
      </c>
      <c r="M561">
        <v>420</v>
      </c>
      <c r="N561" t="s">
        <v>56</v>
      </c>
      <c r="O561" t="s">
        <v>1417</v>
      </c>
      <c r="P561" t="s">
        <v>321</v>
      </c>
      <c r="Q561" t="s">
        <v>321</v>
      </c>
      <c r="R561" t="s">
        <v>3084</v>
      </c>
      <c r="S561" t="s">
        <v>24</v>
      </c>
      <c r="T561" t="s">
        <v>25</v>
      </c>
      <c r="U561" t="s">
        <v>2965</v>
      </c>
      <c r="V561" t="s">
        <v>26</v>
      </c>
      <c r="W561">
        <v>4</v>
      </c>
      <c r="X561" t="s">
        <v>3670</v>
      </c>
      <c r="Y561">
        <v>1</v>
      </c>
      <c r="Z561">
        <v>1</v>
      </c>
      <c r="AA561">
        <v>1</v>
      </c>
      <c r="AB561">
        <v>1</v>
      </c>
      <c r="AC561">
        <v>1</v>
      </c>
      <c r="AD561" t="s">
        <v>19</v>
      </c>
      <c r="AE561">
        <v>0</v>
      </c>
      <c r="AF561" t="s">
        <v>19</v>
      </c>
      <c r="AG561">
        <v>0</v>
      </c>
      <c r="AH561" t="s">
        <v>5154</v>
      </c>
      <c r="AI561">
        <v>1</v>
      </c>
      <c r="AJ561" t="s">
        <v>19</v>
      </c>
      <c r="AK561">
        <v>0.16700000000000001</v>
      </c>
      <c r="AL561">
        <f t="shared" ref="AL561:AL562" si="370">+AK561</f>
        <v>0.16700000000000001</v>
      </c>
      <c r="AM561" t="s">
        <v>19</v>
      </c>
      <c r="AN561">
        <v>0.185</v>
      </c>
      <c r="AP561" t="s">
        <v>5155</v>
      </c>
      <c r="AQ561">
        <v>0.76900000000000002</v>
      </c>
      <c r="AS561" t="s">
        <v>5156</v>
      </c>
      <c r="AT561">
        <v>0.77029999999999998</v>
      </c>
      <c r="AV561" t="s">
        <v>5157</v>
      </c>
      <c r="AW561">
        <v>1</v>
      </c>
      <c r="AX561" t="s">
        <v>19</v>
      </c>
      <c r="AY561">
        <v>0.96289999999999998</v>
      </c>
      <c r="BA561">
        <f t="shared" ref="BA561:BA562" si="371">+AY561</f>
        <v>0.96289999999999998</v>
      </c>
      <c r="BB561" t="s">
        <v>5158</v>
      </c>
      <c r="BC561">
        <v>9.0999999999999998E-2</v>
      </c>
      <c r="BD561" t="s">
        <v>5159</v>
      </c>
      <c r="BE561">
        <v>9.0999999999999998E-2</v>
      </c>
      <c r="BF561" t="s">
        <v>5159</v>
      </c>
      <c r="BG561" t="s">
        <v>1386</v>
      </c>
      <c r="BQ561">
        <v>-1</v>
      </c>
      <c r="BR561">
        <v>1</v>
      </c>
      <c r="BS561">
        <v>0</v>
      </c>
      <c r="BT561">
        <v>0.25</v>
      </c>
      <c r="BU561">
        <v>0.16700000000000001</v>
      </c>
      <c r="BV561">
        <v>4.1750000000000002E-2</v>
      </c>
      <c r="BW561">
        <v>0</v>
      </c>
      <c r="BX561">
        <v>1</v>
      </c>
      <c r="BY561">
        <v>0.16700000000000001</v>
      </c>
      <c r="CA561">
        <v>1</v>
      </c>
      <c r="CB561">
        <v>0.16700000000000001</v>
      </c>
      <c r="CC561">
        <v>0</v>
      </c>
      <c r="CD561">
        <v>0.25</v>
      </c>
      <c r="CE561">
        <v>4.1750000000000002E-2</v>
      </c>
      <c r="CF561">
        <v>0.74</v>
      </c>
      <c r="CG561">
        <v>8.7999999999999995E-2</v>
      </c>
      <c r="CH561">
        <v>0.185</v>
      </c>
      <c r="CI561">
        <v>0.74</v>
      </c>
      <c r="CJ561">
        <v>8.7999999999999995E-2</v>
      </c>
      <c r="CK561">
        <v>1.538</v>
      </c>
      <c r="CL561">
        <v>0.23400000000000001</v>
      </c>
      <c r="CM561">
        <v>0.76900000000000002</v>
      </c>
      <c r="CN561">
        <v>1</v>
      </c>
      <c r="CO561">
        <v>0.23400000000000001</v>
      </c>
      <c r="CP561">
        <v>1.0270666666666666</v>
      </c>
      <c r="CQ561">
        <v>0.23432500000000001</v>
      </c>
      <c r="CR561">
        <v>0.77029999999999998</v>
      </c>
      <c r="CS561">
        <v>1</v>
      </c>
      <c r="CT561">
        <v>0.23432500000000001</v>
      </c>
      <c r="CU561">
        <v>1</v>
      </c>
      <c r="CV561">
        <v>0.29175000000000001</v>
      </c>
      <c r="CW561">
        <v>1</v>
      </c>
      <c r="CX561">
        <v>1</v>
      </c>
      <c r="CY561">
        <v>0.29175000000000001</v>
      </c>
      <c r="CZ561">
        <v>0.96289999999999998</v>
      </c>
      <c r="DA561">
        <v>0.28247499999999998</v>
      </c>
      <c r="DB561">
        <v>0.96289999999999998</v>
      </c>
      <c r="DC561">
        <v>0.96289999999999998</v>
      </c>
      <c r="DD561">
        <v>0.28247499999999998</v>
      </c>
      <c r="DE561">
        <v>0.36399999999999999</v>
      </c>
      <c r="DF561">
        <v>0.30522499999999997</v>
      </c>
      <c r="DG561">
        <v>9.0999999999999998E-2</v>
      </c>
      <c r="DH561">
        <v>0.36399999999999999</v>
      </c>
      <c r="DI561">
        <v>0.30522499999999997</v>
      </c>
      <c r="DJ561">
        <v>0.182</v>
      </c>
      <c r="DK561">
        <v>0.30522499999999997</v>
      </c>
      <c r="DL561">
        <v>9.0999999999999998E-2</v>
      </c>
      <c r="DM561">
        <v>0.182</v>
      </c>
      <c r="DN561">
        <v>0.30522499999999997</v>
      </c>
      <c r="DO561">
        <v>0.25</v>
      </c>
      <c r="DV561" t="s">
        <v>5121</v>
      </c>
      <c r="DW561" t="s">
        <v>19</v>
      </c>
      <c r="DX561" t="s">
        <v>5122</v>
      </c>
      <c r="DY561" t="s">
        <v>19</v>
      </c>
      <c r="DZ561">
        <v>0.25</v>
      </c>
      <c r="EA561">
        <v>0.5</v>
      </c>
      <c r="EB561">
        <v>0.75</v>
      </c>
      <c r="EC561">
        <v>1</v>
      </c>
      <c r="ED561">
        <v>0.25</v>
      </c>
      <c r="EE561">
        <v>0.5</v>
      </c>
      <c r="EF561">
        <v>0.75</v>
      </c>
      <c r="EG561">
        <v>1</v>
      </c>
    </row>
    <row r="562" spans="1:141" x14ac:dyDescent="0.25">
      <c r="A562" t="s">
        <v>601</v>
      </c>
      <c r="B562" t="s">
        <v>1048</v>
      </c>
      <c r="C562" t="s">
        <v>1378</v>
      </c>
      <c r="D562">
        <v>5</v>
      </c>
      <c r="E562" t="s">
        <v>1379</v>
      </c>
      <c r="F562" t="s">
        <v>1408</v>
      </c>
      <c r="G562" t="s">
        <v>1409</v>
      </c>
      <c r="H562" t="s">
        <v>2997</v>
      </c>
      <c r="I562" t="s">
        <v>4919</v>
      </c>
      <c r="J562" t="s">
        <v>4919</v>
      </c>
      <c r="K562" t="s">
        <v>1408</v>
      </c>
      <c r="L562" t="s">
        <v>1418</v>
      </c>
      <c r="M562">
        <v>421</v>
      </c>
      <c r="N562" t="s">
        <v>56</v>
      </c>
      <c r="O562" t="s">
        <v>1419</v>
      </c>
      <c r="P562" t="s">
        <v>4919</v>
      </c>
      <c r="Q562" t="s">
        <v>1165</v>
      </c>
      <c r="R562" t="s">
        <v>4637</v>
      </c>
      <c r="S562" t="s">
        <v>64</v>
      </c>
      <c r="T562" t="s">
        <v>25</v>
      </c>
      <c r="U562" t="s">
        <v>2965</v>
      </c>
      <c r="V562" t="s">
        <v>26</v>
      </c>
      <c r="W562">
        <v>5</v>
      </c>
      <c r="X562" t="s">
        <v>3670</v>
      </c>
      <c r="Y562">
        <v>1</v>
      </c>
      <c r="Z562">
        <v>1</v>
      </c>
      <c r="AA562">
        <v>1</v>
      </c>
      <c r="AB562">
        <v>0.5</v>
      </c>
      <c r="AC562">
        <v>-1</v>
      </c>
      <c r="AD562" t="s">
        <v>19</v>
      </c>
      <c r="AE562">
        <v>0</v>
      </c>
      <c r="AF562" t="s">
        <v>19</v>
      </c>
      <c r="AG562">
        <v>-1</v>
      </c>
      <c r="AH562" t="s">
        <v>19</v>
      </c>
      <c r="AI562">
        <v>-1</v>
      </c>
      <c r="AJ562" t="s">
        <v>19</v>
      </c>
      <c r="AK562">
        <v>-1</v>
      </c>
      <c r="AL562">
        <f t="shared" si="370"/>
        <v>-1</v>
      </c>
      <c r="AM562" t="s">
        <v>19</v>
      </c>
      <c r="AN562">
        <v>-1</v>
      </c>
      <c r="AP562" t="s">
        <v>19</v>
      </c>
      <c r="AQ562">
        <v>-1</v>
      </c>
      <c r="AS562" t="s">
        <v>19</v>
      </c>
      <c r="AT562">
        <v>-1</v>
      </c>
      <c r="AV562" t="s">
        <v>19</v>
      </c>
      <c r="AW562">
        <v>0.5</v>
      </c>
      <c r="AX562" t="s">
        <v>19</v>
      </c>
      <c r="AY562">
        <v>0.5</v>
      </c>
      <c r="BA562">
        <f t="shared" si="371"/>
        <v>0.5</v>
      </c>
      <c r="BB562" t="s">
        <v>19</v>
      </c>
      <c r="BC562">
        <v>0.5</v>
      </c>
      <c r="BD562" t="s">
        <v>5160</v>
      </c>
      <c r="BE562">
        <v>0.5</v>
      </c>
      <c r="BF562" t="s">
        <v>5161</v>
      </c>
      <c r="BG562" t="s">
        <v>1386</v>
      </c>
      <c r="BQ562">
        <v>-1</v>
      </c>
      <c r="BR562">
        <v>-1</v>
      </c>
      <c r="BS562">
        <v>0</v>
      </c>
      <c r="BT562">
        <v>-2</v>
      </c>
      <c r="BU562">
        <v>-1</v>
      </c>
      <c r="BV562">
        <v>-2</v>
      </c>
      <c r="BW562">
        <v>0</v>
      </c>
      <c r="BX562">
        <v>-1</v>
      </c>
      <c r="BY562">
        <v>-1</v>
      </c>
      <c r="CC562">
        <v>0</v>
      </c>
      <c r="CD562">
        <v>0</v>
      </c>
      <c r="CE562">
        <v>0</v>
      </c>
      <c r="CF562">
        <v>-1</v>
      </c>
      <c r="CG562">
        <v>-2</v>
      </c>
      <c r="CH562">
        <v>-1</v>
      </c>
      <c r="CJ562">
        <v>0</v>
      </c>
      <c r="CK562">
        <v>-1</v>
      </c>
      <c r="CL562">
        <v>-2</v>
      </c>
      <c r="CM562">
        <v>-1</v>
      </c>
      <c r="CO562">
        <v>0</v>
      </c>
      <c r="CP562">
        <v>-1</v>
      </c>
      <c r="CQ562">
        <v>-2</v>
      </c>
      <c r="CR562">
        <v>-1</v>
      </c>
      <c r="CT562">
        <v>0</v>
      </c>
      <c r="CU562">
        <v>1</v>
      </c>
      <c r="CV562">
        <v>0.5</v>
      </c>
      <c r="CW562">
        <v>0.5</v>
      </c>
      <c r="CX562">
        <v>1</v>
      </c>
      <c r="CY562">
        <v>0.5</v>
      </c>
      <c r="CZ562">
        <v>1</v>
      </c>
      <c r="DA562">
        <v>0.5</v>
      </c>
      <c r="DB562">
        <v>0.5</v>
      </c>
      <c r="DC562">
        <v>1</v>
      </c>
      <c r="DD562">
        <v>0.5</v>
      </c>
      <c r="DE562">
        <v>1</v>
      </c>
      <c r="DF562">
        <v>0.5</v>
      </c>
      <c r="DG562">
        <v>0.5</v>
      </c>
      <c r="DH562">
        <v>1</v>
      </c>
      <c r="DI562">
        <v>0.5</v>
      </c>
      <c r="DJ562">
        <v>1</v>
      </c>
      <c r="DK562">
        <v>0.5</v>
      </c>
      <c r="DL562">
        <v>0.5</v>
      </c>
      <c r="DM562">
        <v>1</v>
      </c>
      <c r="DN562">
        <v>0.5</v>
      </c>
      <c r="DO562">
        <v>0</v>
      </c>
      <c r="DV562" t="s">
        <v>5121</v>
      </c>
      <c r="DW562" t="s">
        <v>19</v>
      </c>
      <c r="DX562" t="s">
        <v>5122</v>
      </c>
      <c r="DY562" t="s">
        <v>19</v>
      </c>
      <c r="DZ562">
        <v>-1</v>
      </c>
      <c r="EA562">
        <v>-1</v>
      </c>
      <c r="EB562">
        <v>-1</v>
      </c>
      <c r="EC562">
        <v>0.5</v>
      </c>
      <c r="ED562">
        <v>0.5</v>
      </c>
      <c r="EE562">
        <v>0.5</v>
      </c>
      <c r="EF562">
        <v>0.5</v>
      </c>
      <c r="EG562">
        <v>1</v>
      </c>
    </row>
    <row r="563" spans="1:141" x14ac:dyDescent="0.25">
      <c r="A563" t="s">
        <v>601</v>
      </c>
      <c r="B563" t="s">
        <v>1048</v>
      </c>
      <c r="C563" t="s">
        <v>1378</v>
      </c>
      <c r="D563">
        <v>5</v>
      </c>
      <c r="E563" t="s">
        <v>1379</v>
      </c>
      <c r="F563" t="s">
        <v>1420</v>
      </c>
      <c r="G563" t="s">
        <v>1421</v>
      </c>
      <c r="H563" t="s">
        <v>2997</v>
      </c>
      <c r="I563" t="s">
        <v>4919</v>
      </c>
      <c r="J563" t="s">
        <v>4919</v>
      </c>
      <c r="K563" t="s">
        <v>1420</v>
      </c>
      <c r="L563" t="s">
        <v>1422</v>
      </c>
      <c r="M563">
        <v>422</v>
      </c>
      <c r="N563" t="s">
        <v>56</v>
      </c>
      <c r="O563" t="s">
        <v>1423</v>
      </c>
      <c r="P563" t="s">
        <v>4919</v>
      </c>
      <c r="Q563" t="s">
        <v>1165</v>
      </c>
      <c r="R563" t="s">
        <v>4637</v>
      </c>
      <c r="S563" t="s">
        <v>34</v>
      </c>
      <c r="T563" t="s">
        <v>52</v>
      </c>
      <c r="U563" t="s">
        <v>2991</v>
      </c>
      <c r="V563" t="s">
        <v>26</v>
      </c>
      <c r="W563">
        <v>1</v>
      </c>
      <c r="X563" t="s">
        <v>3670</v>
      </c>
      <c r="Y563">
        <v>360</v>
      </c>
      <c r="Z563">
        <v>100</v>
      </c>
      <c r="AA563">
        <v>110</v>
      </c>
      <c r="AB563">
        <v>110</v>
      </c>
      <c r="AC563">
        <v>40</v>
      </c>
      <c r="AD563" t="s">
        <v>19</v>
      </c>
      <c r="AE563">
        <v>-2</v>
      </c>
      <c r="AF563" t="s">
        <v>19</v>
      </c>
      <c r="AG563">
        <v>0</v>
      </c>
      <c r="AH563" t="s">
        <v>19</v>
      </c>
      <c r="AI563">
        <v>42</v>
      </c>
      <c r="AJ563" t="s">
        <v>19</v>
      </c>
      <c r="AK563">
        <v>35</v>
      </c>
      <c r="AL563">
        <f t="shared" ref="AL563:AL564" si="372">+AG563+AK563</f>
        <v>35</v>
      </c>
      <c r="AM563" t="s">
        <v>19</v>
      </c>
      <c r="AN563">
        <v>7</v>
      </c>
      <c r="AO563">
        <f t="shared" ref="AO563:AO564" si="373">+IF(AND(AN563&lt;&gt;-1,AN563&lt;&gt;-2),AN563,0)</f>
        <v>7</v>
      </c>
      <c r="AP563" t="s">
        <v>19</v>
      </c>
      <c r="AQ563">
        <v>0</v>
      </c>
      <c r="AR563">
        <f t="shared" ref="AR563:AR564" si="374">+IF(AND(AQ563&lt;&gt;-1,AQ563&lt;&gt;-2),AQ563,0)</f>
        <v>0</v>
      </c>
      <c r="AS563" t="s">
        <v>19</v>
      </c>
      <c r="AT563">
        <v>0</v>
      </c>
      <c r="AU563">
        <f t="shared" ref="AU563:AU564" si="375">+IF(AND(AT563&lt;&gt;-1,AT563&lt;&gt;-2),AT563,0)</f>
        <v>0</v>
      </c>
      <c r="AV563" t="s">
        <v>19</v>
      </c>
      <c r="AW563">
        <v>0</v>
      </c>
      <c r="AX563" t="s">
        <v>5162</v>
      </c>
      <c r="AY563">
        <v>0</v>
      </c>
      <c r="AZ563">
        <f t="shared" ref="AZ563:AZ564" si="376">+IF(AND(AY563&lt;&gt;-1,AY563&lt;&gt;-2),AY563,0)</f>
        <v>0</v>
      </c>
      <c r="BA563">
        <f t="shared" ref="BA563:BA564" si="377">+AO563+AR563+AU563+AZ563</f>
        <v>7</v>
      </c>
      <c r="BB563" t="s">
        <v>19</v>
      </c>
      <c r="BC563">
        <v>-1</v>
      </c>
      <c r="BD563" t="s">
        <v>19</v>
      </c>
      <c r="BE563">
        <v>-1</v>
      </c>
      <c r="BF563" t="s">
        <v>19</v>
      </c>
      <c r="BG563" t="s">
        <v>5163</v>
      </c>
      <c r="BQ563">
        <v>0</v>
      </c>
      <c r="BR563">
        <v>1.05</v>
      </c>
      <c r="BS563">
        <v>0</v>
      </c>
      <c r="BT563">
        <v>0.11666666666666667</v>
      </c>
      <c r="BU563">
        <v>0.875</v>
      </c>
      <c r="BV563">
        <v>9.7222222222222224E-2</v>
      </c>
      <c r="BW563">
        <v>0</v>
      </c>
      <c r="BX563">
        <v>42</v>
      </c>
      <c r="BY563">
        <v>35</v>
      </c>
      <c r="BZ563">
        <v>0</v>
      </c>
      <c r="CA563">
        <v>1</v>
      </c>
      <c r="CB563">
        <v>0.875</v>
      </c>
      <c r="CC563">
        <v>0</v>
      </c>
      <c r="CD563">
        <v>0.11666666666666667</v>
      </c>
      <c r="CE563">
        <v>9.7222222222222224E-2</v>
      </c>
      <c r="CF563">
        <v>3.5</v>
      </c>
      <c r="CG563">
        <v>0.11666666666666667</v>
      </c>
      <c r="CH563">
        <v>42</v>
      </c>
      <c r="CI563">
        <v>1</v>
      </c>
      <c r="CJ563">
        <v>0.11666666666666667</v>
      </c>
      <c r="CK563">
        <v>3.5</v>
      </c>
      <c r="CL563">
        <v>0.11666666666666667</v>
      </c>
      <c r="CM563">
        <v>42</v>
      </c>
      <c r="CN563">
        <v>1</v>
      </c>
      <c r="CO563">
        <v>0.11666666666666667</v>
      </c>
      <c r="CP563">
        <v>3.5</v>
      </c>
      <c r="CQ563">
        <v>0.11666666666666667</v>
      </c>
      <c r="CR563">
        <v>42</v>
      </c>
      <c r="CS563">
        <v>1</v>
      </c>
      <c r="CT563">
        <v>0.11666666666666667</v>
      </c>
      <c r="CU563">
        <v>6.363636363636363E-2</v>
      </c>
      <c r="CV563">
        <v>0.11666666666666667</v>
      </c>
      <c r="CW563">
        <v>42</v>
      </c>
      <c r="CX563">
        <v>6.363636363636363E-2</v>
      </c>
      <c r="CY563">
        <v>0.11666666666666667</v>
      </c>
      <c r="CZ563">
        <v>6.363636363636363E-2</v>
      </c>
      <c r="DA563">
        <v>0.11666666666666667</v>
      </c>
      <c r="DB563">
        <v>42</v>
      </c>
      <c r="DC563">
        <v>6.363636363636363E-2</v>
      </c>
      <c r="DD563">
        <v>0.11666666666666667</v>
      </c>
      <c r="DE563">
        <v>-1</v>
      </c>
      <c r="DF563">
        <v>0.11666666666666667</v>
      </c>
      <c r="DG563">
        <v>42</v>
      </c>
      <c r="DI563">
        <v>0.11666666666666667</v>
      </c>
      <c r="DJ563">
        <v>-1</v>
      </c>
      <c r="DK563">
        <v>0.11666666666666667</v>
      </c>
      <c r="DL563">
        <v>42</v>
      </c>
      <c r="DN563">
        <v>0.11666666666666667</v>
      </c>
      <c r="DO563">
        <v>0</v>
      </c>
      <c r="DT563" t="s">
        <v>3032</v>
      </c>
      <c r="DV563" t="s">
        <v>5121</v>
      </c>
      <c r="DW563" t="s">
        <v>19</v>
      </c>
      <c r="DX563" t="s">
        <v>5122</v>
      </c>
      <c r="DY563" t="s">
        <v>19</v>
      </c>
      <c r="DZ563">
        <v>2</v>
      </c>
      <c r="EA563">
        <v>0</v>
      </c>
      <c r="EB563">
        <v>0</v>
      </c>
      <c r="EC563">
        <v>108</v>
      </c>
      <c r="ED563">
        <v>-1</v>
      </c>
      <c r="EE563">
        <v>-1</v>
      </c>
      <c r="EF563">
        <v>-1</v>
      </c>
      <c r="EG563">
        <v>110</v>
      </c>
    </row>
    <row r="564" spans="1:141" x14ac:dyDescent="0.25">
      <c r="A564" t="s">
        <v>601</v>
      </c>
      <c r="B564" t="s">
        <v>1048</v>
      </c>
      <c r="C564" t="s">
        <v>1378</v>
      </c>
      <c r="D564">
        <v>5</v>
      </c>
      <c r="E564" t="s">
        <v>1379</v>
      </c>
      <c r="F564" t="s">
        <v>1420</v>
      </c>
      <c r="G564" t="s">
        <v>1421</v>
      </c>
      <c r="H564" t="s">
        <v>2997</v>
      </c>
      <c r="I564" t="s">
        <v>4919</v>
      </c>
      <c r="J564" t="s">
        <v>4919</v>
      </c>
      <c r="K564" t="s">
        <v>1420</v>
      </c>
      <c r="L564" t="s">
        <v>1424</v>
      </c>
      <c r="M564">
        <v>423</v>
      </c>
      <c r="N564" t="s">
        <v>56</v>
      </c>
      <c r="O564" t="s">
        <v>1425</v>
      </c>
      <c r="P564" t="s">
        <v>4919</v>
      </c>
      <c r="Q564" t="s">
        <v>1165</v>
      </c>
      <c r="R564" t="s">
        <v>4637</v>
      </c>
      <c r="S564" t="s">
        <v>34</v>
      </c>
      <c r="T564" t="s">
        <v>52</v>
      </c>
      <c r="U564" t="s">
        <v>2991</v>
      </c>
      <c r="V564" t="s">
        <v>26</v>
      </c>
      <c r="W564">
        <v>2</v>
      </c>
      <c r="X564" t="s">
        <v>3670</v>
      </c>
      <c r="Y564">
        <v>9</v>
      </c>
      <c r="Z564">
        <v>2</v>
      </c>
      <c r="AA564">
        <v>3</v>
      </c>
      <c r="AB564">
        <v>3</v>
      </c>
      <c r="AC564">
        <v>1</v>
      </c>
      <c r="AD564" t="s">
        <v>19</v>
      </c>
      <c r="AE564">
        <v>-2</v>
      </c>
      <c r="AF564" t="s">
        <v>19</v>
      </c>
      <c r="AG564">
        <v>0</v>
      </c>
      <c r="AH564" t="s">
        <v>19</v>
      </c>
      <c r="AI564">
        <v>3</v>
      </c>
      <c r="AJ564" t="s">
        <v>19</v>
      </c>
      <c r="AK564">
        <v>3</v>
      </c>
      <c r="AL564">
        <f t="shared" si="372"/>
        <v>3</v>
      </c>
      <c r="AM564" t="s">
        <v>19</v>
      </c>
      <c r="AN564">
        <v>0</v>
      </c>
      <c r="AO564">
        <f t="shared" si="373"/>
        <v>0</v>
      </c>
      <c r="AP564" t="s">
        <v>19</v>
      </c>
      <c r="AQ564">
        <v>1</v>
      </c>
      <c r="AR564">
        <f t="shared" si="374"/>
        <v>1</v>
      </c>
      <c r="AS564" t="s">
        <v>19</v>
      </c>
      <c r="AT564">
        <v>2</v>
      </c>
      <c r="AU564">
        <f t="shared" si="375"/>
        <v>2</v>
      </c>
      <c r="AV564" t="s">
        <v>19</v>
      </c>
      <c r="AW564">
        <v>0</v>
      </c>
      <c r="AX564" t="s">
        <v>19</v>
      </c>
      <c r="AY564">
        <v>0</v>
      </c>
      <c r="AZ564">
        <f t="shared" si="376"/>
        <v>0</v>
      </c>
      <c r="BA564">
        <f t="shared" si="377"/>
        <v>3</v>
      </c>
      <c r="BB564" t="s">
        <v>19</v>
      </c>
      <c r="BC564">
        <v>-1</v>
      </c>
      <c r="BD564" t="s">
        <v>19</v>
      </c>
      <c r="BE564">
        <v>-1</v>
      </c>
      <c r="BF564" t="s">
        <v>19</v>
      </c>
      <c r="BG564" t="s">
        <v>1386</v>
      </c>
      <c r="BQ564">
        <v>0</v>
      </c>
      <c r="BR564">
        <v>3</v>
      </c>
      <c r="BS564">
        <v>0</v>
      </c>
      <c r="BT564">
        <v>0.33333333333333331</v>
      </c>
      <c r="BU564">
        <v>3</v>
      </c>
      <c r="BV564">
        <v>0.33333333333333331</v>
      </c>
      <c r="BW564">
        <v>0</v>
      </c>
      <c r="BX564">
        <v>3</v>
      </c>
      <c r="BY564">
        <v>3</v>
      </c>
      <c r="BZ564">
        <v>0</v>
      </c>
      <c r="CA564">
        <v>1</v>
      </c>
      <c r="CB564">
        <v>1</v>
      </c>
      <c r="CC564">
        <v>0</v>
      </c>
      <c r="CD564">
        <v>0.33333333333333331</v>
      </c>
      <c r="CE564">
        <v>0.33333333333333331</v>
      </c>
      <c r="CF564">
        <v>-2</v>
      </c>
      <c r="CG564">
        <v>0.33333333333333331</v>
      </c>
      <c r="CH564">
        <v>3</v>
      </c>
      <c r="CJ564">
        <v>0.33333333333333331</v>
      </c>
      <c r="CK564">
        <v>1</v>
      </c>
      <c r="CL564">
        <v>0.44444444444444442</v>
      </c>
      <c r="CM564">
        <v>4</v>
      </c>
      <c r="CN564">
        <v>1</v>
      </c>
      <c r="CO564">
        <v>0.44444444444444442</v>
      </c>
      <c r="CP564">
        <v>1.5</v>
      </c>
      <c r="CQ564">
        <v>0.66666666666666663</v>
      </c>
      <c r="CR564">
        <v>6</v>
      </c>
      <c r="CS564">
        <v>1</v>
      </c>
      <c r="CT564">
        <v>0.66666666666666663</v>
      </c>
      <c r="CU564">
        <v>1</v>
      </c>
      <c r="CV564">
        <v>0.66666666666666663</v>
      </c>
      <c r="CW564">
        <v>6</v>
      </c>
      <c r="CX564">
        <v>1</v>
      </c>
      <c r="CY564">
        <v>0.66666666666666663</v>
      </c>
      <c r="CZ564">
        <v>1</v>
      </c>
      <c r="DA564">
        <v>0.66666666666666663</v>
      </c>
      <c r="DB564">
        <v>6</v>
      </c>
      <c r="DC564">
        <v>1</v>
      </c>
      <c r="DD564">
        <v>0.66666666666666663</v>
      </c>
      <c r="DE564">
        <v>-1</v>
      </c>
      <c r="DF564">
        <v>0.66666666666666663</v>
      </c>
      <c r="DG564">
        <v>6</v>
      </c>
      <c r="DI564">
        <v>0.66666666666666663</v>
      </c>
      <c r="DJ564">
        <v>0</v>
      </c>
      <c r="DK564">
        <v>0.66666666666666663</v>
      </c>
      <c r="DL564">
        <v>6</v>
      </c>
      <c r="DM564">
        <v>0</v>
      </c>
      <c r="DN564">
        <v>0.66666666666666663</v>
      </c>
      <c r="DO564">
        <v>0</v>
      </c>
      <c r="DV564" t="s">
        <v>5121</v>
      </c>
      <c r="DW564" t="s">
        <v>19</v>
      </c>
      <c r="DX564" t="s">
        <v>5122</v>
      </c>
      <c r="DY564" t="s">
        <v>19</v>
      </c>
      <c r="DZ564">
        <v>0</v>
      </c>
      <c r="EA564">
        <v>1</v>
      </c>
      <c r="EB564">
        <v>1</v>
      </c>
      <c r="EC564">
        <v>1</v>
      </c>
      <c r="ED564">
        <v>-1</v>
      </c>
      <c r="EE564">
        <v>1</v>
      </c>
      <c r="EF564">
        <v>1</v>
      </c>
      <c r="EG564">
        <v>1</v>
      </c>
    </row>
    <row r="565" spans="1:141" x14ac:dyDescent="0.25">
      <c r="A565" t="s">
        <v>601</v>
      </c>
      <c r="B565" t="s">
        <v>1048</v>
      </c>
      <c r="C565" t="s">
        <v>1378</v>
      </c>
      <c r="D565">
        <v>5</v>
      </c>
      <c r="E565" t="s">
        <v>1379</v>
      </c>
      <c r="F565" t="s">
        <v>1426</v>
      </c>
      <c r="G565" t="s">
        <v>1427</v>
      </c>
      <c r="H565" t="s">
        <v>2997</v>
      </c>
      <c r="I565" t="s">
        <v>4919</v>
      </c>
      <c r="J565" t="s">
        <v>4919</v>
      </c>
      <c r="K565" t="s">
        <v>1426</v>
      </c>
      <c r="L565" t="s">
        <v>1428</v>
      </c>
      <c r="M565">
        <v>433</v>
      </c>
      <c r="N565" t="s">
        <v>56</v>
      </c>
      <c r="O565" t="s">
        <v>1429</v>
      </c>
      <c r="P565" t="s">
        <v>4919</v>
      </c>
      <c r="Q565" t="s">
        <v>1165</v>
      </c>
      <c r="R565" t="s">
        <v>4637</v>
      </c>
      <c r="S565" t="s">
        <v>64</v>
      </c>
      <c r="T565" t="s">
        <v>52</v>
      </c>
      <c r="U565" t="s">
        <v>2991</v>
      </c>
      <c r="V565" t="s">
        <v>26</v>
      </c>
      <c r="W565">
        <v>1</v>
      </c>
      <c r="X565" t="s">
        <v>3670</v>
      </c>
      <c r="Y565">
        <v>24</v>
      </c>
      <c r="Z565">
        <v>24</v>
      </c>
      <c r="AA565">
        <v>16</v>
      </c>
      <c r="AB565">
        <v>8</v>
      </c>
      <c r="AC565">
        <v>-1</v>
      </c>
      <c r="AD565" t="s">
        <v>19</v>
      </c>
      <c r="AE565">
        <v>0</v>
      </c>
      <c r="AF565" t="s">
        <v>19</v>
      </c>
      <c r="AG565">
        <v>0</v>
      </c>
      <c r="AH565" t="s">
        <v>19</v>
      </c>
      <c r="AI565">
        <v>0</v>
      </c>
      <c r="AJ565" t="s">
        <v>19</v>
      </c>
      <c r="AK565">
        <v>-1</v>
      </c>
      <c r="AL565">
        <f t="shared" ref="AL565:AL568" si="378">+AK565</f>
        <v>-1</v>
      </c>
      <c r="AM565" t="s">
        <v>19</v>
      </c>
      <c r="AN565">
        <v>0</v>
      </c>
      <c r="AP565" t="s">
        <v>19</v>
      </c>
      <c r="AQ565">
        <v>3</v>
      </c>
      <c r="AS565" t="s">
        <v>19</v>
      </c>
      <c r="AT565">
        <v>5</v>
      </c>
      <c r="AV565" t="s">
        <v>19</v>
      </c>
      <c r="AW565">
        <v>9</v>
      </c>
      <c r="AX565" t="s">
        <v>19</v>
      </c>
      <c r="AY565">
        <v>9</v>
      </c>
      <c r="BA565">
        <f t="shared" ref="BA565:BA568" si="379">+AY565</f>
        <v>9</v>
      </c>
      <c r="BB565" t="s">
        <v>19</v>
      </c>
      <c r="BC565">
        <v>9</v>
      </c>
      <c r="BD565" t="s">
        <v>19</v>
      </c>
      <c r="BE565">
        <v>9</v>
      </c>
      <c r="BF565" t="s">
        <v>19</v>
      </c>
      <c r="BG565" t="s">
        <v>1386</v>
      </c>
      <c r="BQ565">
        <v>-1</v>
      </c>
      <c r="BR565">
        <v>-1</v>
      </c>
      <c r="BS565">
        <v>0</v>
      </c>
      <c r="BT565">
        <v>0</v>
      </c>
      <c r="BU565">
        <v>-1</v>
      </c>
      <c r="BV565">
        <v>-2</v>
      </c>
      <c r="BW565">
        <v>0</v>
      </c>
      <c r="BX565">
        <v>0</v>
      </c>
      <c r="BY565">
        <v>-1</v>
      </c>
      <c r="CC565">
        <v>0</v>
      </c>
      <c r="CD565">
        <v>0</v>
      </c>
      <c r="CE565">
        <v>0</v>
      </c>
      <c r="CF565">
        <v>-2</v>
      </c>
      <c r="CG565">
        <v>0</v>
      </c>
      <c r="CH565">
        <v>0</v>
      </c>
      <c r="CJ565">
        <v>0</v>
      </c>
      <c r="CK565">
        <v>1</v>
      </c>
      <c r="CL565">
        <v>0.125</v>
      </c>
      <c r="CM565">
        <v>3</v>
      </c>
      <c r="CN565">
        <v>1</v>
      </c>
      <c r="CO565">
        <v>0.125</v>
      </c>
      <c r="CP565">
        <v>0.83333333333333337</v>
      </c>
      <c r="CQ565">
        <v>0.20833333333333334</v>
      </c>
      <c r="CR565">
        <v>5</v>
      </c>
      <c r="CS565">
        <v>0.83333333333333337</v>
      </c>
      <c r="CT565">
        <v>0.20833333333333334</v>
      </c>
      <c r="CU565">
        <v>1.125</v>
      </c>
      <c r="CV565">
        <v>0.375</v>
      </c>
      <c r="CW565">
        <v>9</v>
      </c>
      <c r="CX565">
        <v>1</v>
      </c>
      <c r="CY565">
        <v>0.375</v>
      </c>
      <c r="CZ565">
        <v>1.125</v>
      </c>
      <c r="DA565">
        <v>0.375</v>
      </c>
      <c r="DB565">
        <v>9</v>
      </c>
      <c r="DC565">
        <v>1</v>
      </c>
      <c r="DD565">
        <v>0.375</v>
      </c>
      <c r="DE565">
        <v>1</v>
      </c>
      <c r="DF565">
        <v>0.375</v>
      </c>
      <c r="DG565">
        <v>9</v>
      </c>
      <c r="DH565">
        <v>1</v>
      </c>
      <c r="DI565">
        <v>0.375</v>
      </c>
      <c r="DJ565">
        <v>0.9</v>
      </c>
      <c r="DK565">
        <v>0.375</v>
      </c>
      <c r="DL565">
        <v>9</v>
      </c>
      <c r="DM565">
        <v>0.9</v>
      </c>
      <c r="DN565">
        <v>0.375</v>
      </c>
      <c r="DO565">
        <v>0</v>
      </c>
      <c r="DV565" t="s">
        <v>5121</v>
      </c>
      <c r="DW565" t="s">
        <v>19</v>
      </c>
      <c r="DX565" t="s">
        <v>5122</v>
      </c>
      <c r="DY565" t="s">
        <v>19</v>
      </c>
      <c r="DZ565">
        <v>0</v>
      </c>
      <c r="EA565">
        <v>3</v>
      </c>
      <c r="EB565">
        <v>6</v>
      </c>
      <c r="EC565">
        <v>8</v>
      </c>
      <c r="ED565">
        <v>9</v>
      </c>
      <c r="EE565">
        <v>10</v>
      </c>
      <c r="EF565">
        <v>13</v>
      </c>
      <c r="EG565">
        <v>16</v>
      </c>
    </row>
    <row r="566" spans="1:141" x14ac:dyDescent="0.25">
      <c r="A566" t="s">
        <v>601</v>
      </c>
      <c r="B566" t="s">
        <v>1048</v>
      </c>
      <c r="C566" t="s">
        <v>1430</v>
      </c>
      <c r="D566">
        <v>6</v>
      </c>
      <c r="E566" t="s">
        <v>1431</v>
      </c>
      <c r="F566" t="s">
        <v>19</v>
      </c>
      <c r="G566" t="s">
        <v>19</v>
      </c>
      <c r="H566" t="s">
        <v>19</v>
      </c>
      <c r="I566" t="s">
        <v>19</v>
      </c>
      <c r="J566" t="s">
        <v>19</v>
      </c>
      <c r="K566" t="s">
        <v>1430</v>
      </c>
      <c r="L566" t="s">
        <v>1432</v>
      </c>
      <c r="M566">
        <v>438</v>
      </c>
      <c r="N566" t="s">
        <v>21</v>
      </c>
      <c r="O566" t="s">
        <v>1433</v>
      </c>
      <c r="P566" t="s">
        <v>1434</v>
      </c>
      <c r="Q566" t="s">
        <v>1434</v>
      </c>
      <c r="R566" t="s">
        <v>5164</v>
      </c>
      <c r="S566" t="s">
        <v>64</v>
      </c>
      <c r="T566" t="s">
        <v>25</v>
      </c>
      <c r="U566" t="s">
        <v>2965</v>
      </c>
      <c r="V566" t="s">
        <v>26</v>
      </c>
      <c r="W566">
        <v>1</v>
      </c>
      <c r="X566" t="s">
        <v>5165</v>
      </c>
      <c r="Y566">
        <v>1</v>
      </c>
      <c r="Z566">
        <v>1</v>
      </c>
      <c r="AA566">
        <v>0.75</v>
      </c>
      <c r="AB566">
        <v>0.5</v>
      </c>
      <c r="AC566">
        <v>0.25</v>
      </c>
      <c r="AD566" t="s">
        <v>19</v>
      </c>
      <c r="AE566">
        <v>-2</v>
      </c>
      <c r="AF566" t="s">
        <v>19</v>
      </c>
      <c r="AG566">
        <v>0.05</v>
      </c>
      <c r="AH566" t="s">
        <v>19</v>
      </c>
      <c r="AI566">
        <v>0.25</v>
      </c>
      <c r="AJ566" t="s">
        <v>19</v>
      </c>
      <c r="AK566">
        <v>0.25</v>
      </c>
      <c r="AL566">
        <f t="shared" si="378"/>
        <v>0.25</v>
      </c>
      <c r="AM566" t="s">
        <v>19</v>
      </c>
      <c r="AN566">
        <v>0.25</v>
      </c>
      <c r="AP566" t="s">
        <v>19</v>
      </c>
      <c r="AQ566">
        <v>0.4</v>
      </c>
      <c r="AS566" t="s">
        <v>19</v>
      </c>
      <c r="AT566">
        <v>0.43</v>
      </c>
      <c r="AV566" t="s">
        <v>5166</v>
      </c>
      <c r="AW566">
        <v>0.5</v>
      </c>
      <c r="AX566" t="s">
        <v>5167</v>
      </c>
      <c r="AY566">
        <v>0.74350000000000005</v>
      </c>
      <c r="BA566">
        <f t="shared" si="379"/>
        <v>0.74350000000000005</v>
      </c>
      <c r="BB566" t="s">
        <v>19</v>
      </c>
      <c r="BC566">
        <v>0.745</v>
      </c>
      <c r="BD566" t="s">
        <v>19</v>
      </c>
      <c r="BE566">
        <v>0.745</v>
      </c>
      <c r="BF566" t="s">
        <v>19</v>
      </c>
      <c r="BG566" t="s">
        <v>19</v>
      </c>
      <c r="BQ566">
        <v>0.26666666666666666</v>
      </c>
      <c r="BR566">
        <v>1</v>
      </c>
      <c r="BS566">
        <v>0.05</v>
      </c>
      <c r="BT566">
        <v>0.25</v>
      </c>
      <c r="BU566">
        <v>1</v>
      </c>
      <c r="BV566">
        <v>0.25</v>
      </c>
      <c r="BW566">
        <v>0.05</v>
      </c>
      <c r="BX566">
        <v>0.25</v>
      </c>
      <c r="BY566">
        <v>0.25</v>
      </c>
      <c r="BZ566">
        <v>0</v>
      </c>
      <c r="CA566">
        <v>1</v>
      </c>
      <c r="CB566">
        <v>1</v>
      </c>
      <c r="CC566">
        <v>0</v>
      </c>
      <c r="CD566">
        <v>0.25</v>
      </c>
      <c r="CE566">
        <v>0.25</v>
      </c>
      <c r="CF566">
        <v>1</v>
      </c>
      <c r="CG566">
        <v>0.25</v>
      </c>
      <c r="CH566">
        <v>0.25</v>
      </c>
      <c r="CI566">
        <v>1</v>
      </c>
      <c r="CJ566">
        <v>0.25</v>
      </c>
      <c r="CK566">
        <v>1.3333333333333335</v>
      </c>
      <c r="CL566">
        <v>0.4</v>
      </c>
      <c r="CM566">
        <v>0.4</v>
      </c>
      <c r="CN566">
        <v>1</v>
      </c>
      <c r="CO566">
        <v>0.4</v>
      </c>
      <c r="CP566">
        <v>1.075</v>
      </c>
      <c r="CQ566">
        <v>0.43</v>
      </c>
      <c r="CR566">
        <v>0.43</v>
      </c>
      <c r="CS566">
        <v>1</v>
      </c>
      <c r="CT566">
        <v>0.43</v>
      </c>
      <c r="CU566">
        <v>1</v>
      </c>
      <c r="CV566">
        <v>0.5</v>
      </c>
      <c r="CW566">
        <v>0.5</v>
      </c>
      <c r="CX566">
        <v>1</v>
      </c>
      <c r="CY566">
        <v>0.5</v>
      </c>
      <c r="CZ566">
        <v>1.4870000000000001</v>
      </c>
      <c r="DA566">
        <v>0.74350000000000005</v>
      </c>
      <c r="DB566">
        <v>0.74350000000000005</v>
      </c>
      <c r="DC566">
        <v>1</v>
      </c>
      <c r="DD566">
        <v>0.74350000000000005</v>
      </c>
      <c r="DE566">
        <v>1</v>
      </c>
      <c r="DF566">
        <v>0.745</v>
      </c>
      <c r="DG566">
        <v>0.745</v>
      </c>
      <c r="DH566">
        <v>1</v>
      </c>
      <c r="DI566">
        <v>0.745</v>
      </c>
      <c r="DJ566">
        <v>0.99799062290689877</v>
      </c>
      <c r="DK566">
        <v>0.745</v>
      </c>
      <c r="DL566">
        <v>0.745</v>
      </c>
      <c r="DM566">
        <v>0.99799062290689877</v>
      </c>
      <c r="DN566">
        <v>0.745</v>
      </c>
      <c r="DO566">
        <v>0</v>
      </c>
      <c r="DQ566" t="s">
        <v>3117</v>
      </c>
      <c r="DR566" t="s">
        <v>4783</v>
      </c>
      <c r="DZ566">
        <v>0.25</v>
      </c>
      <c r="EA566">
        <v>0.3</v>
      </c>
      <c r="EB566">
        <v>0.4</v>
      </c>
      <c r="EC566">
        <v>0.5</v>
      </c>
      <c r="ED566">
        <v>0.745</v>
      </c>
      <c r="EE566">
        <v>0.74650000000000005</v>
      </c>
      <c r="EF566">
        <v>0.748</v>
      </c>
      <c r="EG566">
        <v>0.75</v>
      </c>
    </row>
    <row r="567" spans="1:141" x14ac:dyDescent="0.25">
      <c r="A567" t="s">
        <v>601</v>
      </c>
      <c r="B567" t="s">
        <v>1048</v>
      </c>
      <c r="C567" t="s">
        <v>1430</v>
      </c>
      <c r="D567">
        <v>6</v>
      </c>
      <c r="E567" t="s">
        <v>1431</v>
      </c>
      <c r="F567" t="s">
        <v>19</v>
      </c>
      <c r="G567" t="s">
        <v>19</v>
      </c>
      <c r="H567" t="s">
        <v>19</v>
      </c>
      <c r="I567" t="s">
        <v>19</v>
      </c>
      <c r="J567" t="s">
        <v>19</v>
      </c>
      <c r="K567" t="s">
        <v>1430</v>
      </c>
      <c r="L567" t="s">
        <v>1435</v>
      </c>
      <c r="M567">
        <v>439</v>
      </c>
      <c r="N567" t="s">
        <v>21</v>
      </c>
      <c r="O567" t="s">
        <v>1436</v>
      </c>
      <c r="P567" t="s">
        <v>1434</v>
      </c>
      <c r="Q567" t="s">
        <v>1434</v>
      </c>
      <c r="R567" t="s">
        <v>5164</v>
      </c>
      <c r="S567" t="s">
        <v>64</v>
      </c>
      <c r="T567" t="s">
        <v>25</v>
      </c>
      <c r="U567" t="s">
        <v>2965</v>
      </c>
      <c r="V567" t="s">
        <v>26</v>
      </c>
      <c r="W567">
        <v>2</v>
      </c>
      <c r="X567" t="s">
        <v>4027</v>
      </c>
      <c r="Y567">
        <v>0.6</v>
      </c>
      <c r="Z567">
        <v>0.6</v>
      </c>
      <c r="AA567">
        <v>0.47</v>
      </c>
      <c r="AB567">
        <v>0.32</v>
      </c>
      <c r="AC567">
        <v>0.15</v>
      </c>
      <c r="AD567" t="s">
        <v>19</v>
      </c>
      <c r="AE567">
        <v>0</v>
      </c>
      <c r="AF567" t="s">
        <v>19</v>
      </c>
      <c r="AG567">
        <v>0.2049</v>
      </c>
      <c r="AH567" t="s">
        <v>19</v>
      </c>
      <c r="AI567">
        <v>0.24679999999999999</v>
      </c>
      <c r="AJ567" t="s">
        <v>19</v>
      </c>
      <c r="AK567">
        <v>0.20019999999999999</v>
      </c>
      <c r="AL567">
        <f t="shared" si="378"/>
        <v>0.20019999999999999</v>
      </c>
      <c r="AM567" t="s">
        <v>19</v>
      </c>
      <c r="AN567">
        <v>0.2092</v>
      </c>
      <c r="AP567" t="s">
        <v>19</v>
      </c>
      <c r="AQ567">
        <v>0.2341</v>
      </c>
      <c r="AS567" t="s">
        <v>5168</v>
      </c>
      <c r="AT567">
        <v>0.24390000000000001</v>
      </c>
      <c r="AV567" t="s">
        <v>19</v>
      </c>
      <c r="AW567">
        <v>0.28260000000000002</v>
      </c>
      <c r="AX567" t="s">
        <v>19</v>
      </c>
      <c r="AY567">
        <v>0.28032107503314702</v>
      </c>
      <c r="BA567">
        <f t="shared" si="379"/>
        <v>0.28032107503314702</v>
      </c>
      <c r="BB567" t="s">
        <v>19</v>
      </c>
      <c r="BC567">
        <v>0.2878</v>
      </c>
      <c r="BD567" t="s">
        <v>19</v>
      </c>
      <c r="BE567">
        <v>0.2878</v>
      </c>
      <c r="BF567" t="s">
        <v>19</v>
      </c>
      <c r="BG567" t="s">
        <v>19</v>
      </c>
      <c r="BH567">
        <v>0.06</v>
      </c>
      <c r="BI567">
        <v>0.05</v>
      </c>
      <c r="BJ567">
        <v>0.02</v>
      </c>
      <c r="BK567">
        <v>0.06</v>
      </c>
      <c r="BL567">
        <v>7.0000000000000007E-2</v>
      </c>
      <c r="BM567">
        <v>7.0000000000000007E-2</v>
      </c>
      <c r="BN567">
        <v>0.09</v>
      </c>
      <c r="BO567">
        <v>0.1</v>
      </c>
      <c r="BP567">
        <v>0.08</v>
      </c>
      <c r="BQ567">
        <v>1.8213333333333335</v>
      </c>
      <c r="BR567">
        <v>1.6453333333333333</v>
      </c>
      <c r="BS567">
        <v>0.34150000000000003</v>
      </c>
      <c r="BT567">
        <v>0.41133333333333333</v>
      </c>
      <c r="BU567">
        <v>1.3346666666666667</v>
      </c>
      <c r="BV567">
        <v>0.33366666666666667</v>
      </c>
      <c r="BW567">
        <v>0.2049</v>
      </c>
      <c r="BX567">
        <v>0.24679999999999999</v>
      </c>
      <c r="BY567">
        <v>0.20019999999999999</v>
      </c>
      <c r="BZ567">
        <v>0</v>
      </c>
      <c r="CA567">
        <v>1</v>
      </c>
      <c r="CB567">
        <v>1</v>
      </c>
      <c r="CC567">
        <v>0</v>
      </c>
      <c r="CD567">
        <v>0.41133333333333333</v>
      </c>
      <c r="CE567">
        <v>0.33366666666666667</v>
      </c>
      <c r="CF567">
        <v>0.66687918393369461</v>
      </c>
      <c r="CG567">
        <v>0.34866666666666668</v>
      </c>
      <c r="CH567">
        <v>0.2092</v>
      </c>
      <c r="CI567">
        <v>0.66687918393369461</v>
      </c>
      <c r="CJ567">
        <v>0.34866666666666668</v>
      </c>
      <c r="CK567">
        <v>0.74625438316863246</v>
      </c>
      <c r="CL567">
        <v>0.39016666666666666</v>
      </c>
      <c r="CM567">
        <v>0.2341</v>
      </c>
      <c r="CN567">
        <v>0.74625438316863246</v>
      </c>
      <c r="CO567">
        <v>0.39016666666666666</v>
      </c>
      <c r="CP567">
        <v>0.77749442142174063</v>
      </c>
      <c r="CQ567">
        <v>0.40650000000000003</v>
      </c>
      <c r="CR567">
        <v>0.24390000000000001</v>
      </c>
      <c r="CS567">
        <v>0.77749442142174063</v>
      </c>
      <c r="CT567">
        <v>0.40650000000000003</v>
      </c>
      <c r="CU567">
        <v>0.88312500000000005</v>
      </c>
      <c r="CV567">
        <v>0.47100000000000003</v>
      </c>
      <c r="CW567">
        <v>0.28260000000000002</v>
      </c>
      <c r="CX567">
        <v>0.88312500000000005</v>
      </c>
      <c r="CY567">
        <v>0.47100000000000003</v>
      </c>
      <c r="CZ567">
        <v>0.87600335947858443</v>
      </c>
      <c r="DA567">
        <v>0.46720179172191173</v>
      </c>
      <c r="DB567">
        <v>0.28032107503314702</v>
      </c>
      <c r="DC567">
        <v>0.87600335947858443</v>
      </c>
      <c r="DD567">
        <v>0.46720179172191173</v>
      </c>
      <c r="DE567">
        <v>1.0267570460221191</v>
      </c>
      <c r="DF567">
        <v>0.47966666666666669</v>
      </c>
      <c r="DG567">
        <v>0.2878</v>
      </c>
      <c r="DH567">
        <v>1</v>
      </c>
      <c r="DI567">
        <v>0.47966666666666669</v>
      </c>
      <c r="DJ567">
        <v>0.89937500000000004</v>
      </c>
      <c r="DK567">
        <v>0.47966666666666669</v>
      </c>
      <c r="DL567">
        <v>0.2878</v>
      </c>
      <c r="DM567">
        <v>0.89937500000000004</v>
      </c>
      <c r="DN567">
        <v>0.47966666666666669</v>
      </c>
      <c r="DO567">
        <v>0</v>
      </c>
      <c r="DQ567" t="s">
        <v>3117</v>
      </c>
      <c r="DR567" t="s">
        <v>3136</v>
      </c>
      <c r="DZ567">
        <v>0.31369999999999998</v>
      </c>
      <c r="EA567">
        <v>0.31369999999999998</v>
      </c>
      <c r="EB567">
        <v>0.31369999999999998</v>
      </c>
      <c r="EC567">
        <v>0.32</v>
      </c>
      <c r="ED567">
        <v>0.28029999999999999</v>
      </c>
      <c r="EE567">
        <v>0.32</v>
      </c>
      <c r="EF567">
        <v>0.36</v>
      </c>
      <c r="EG567">
        <v>0.39</v>
      </c>
      <c r="EK567">
        <v>0.39</v>
      </c>
    </row>
    <row r="568" spans="1:141" x14ac:dyDescent="0.25">
      <c r="A568" t="s">
        <v>601</v>
      </c>
      <c r="B568" t="s">
        <v>1048</v>
      </c>
      <c r="C568" t="s">
        <v>1430</v>
      </c>
      <c r="D568">
        <v>6</v>
      </c>
      <c r="E568" t="s">
        <v>1431</v>
      </c>
      <c r="F568" t="s">
        <v>1437</v>
      </c>
      <c r="G568" t="s">
        <v>1438</v>
      </c>
      <c r="H568" t="s">
        <v>4984</v>
      </c>
      <c r="I568" t="s">
        <v>1434</v>
      </c>
      <c r="J568" t="s">
        <v>1434</v>
      </c>
      <c r="K568" t="s">
        <v>1437</v>
      </c>
      <c r="L568" t="s">
        <v>1439</v>
      </c>
      <c r="M568">
        <v>382</v>
      </c>
      <c r="N568" t="s">
        <v>56</v>
      </c>
      <c r="O568" t="s">
        <v>1440</v>
      </c>
      <c r="P568" t="s">
        <v>1434</v>
      </c>
      <c r="Q568" t="s">
        <v>1434</v>
      </c>
      <c r="R568" t="s">
        <v>5164</v>
      </c>
      <c r="S568" t="s">
        <v>64</v>
      </c>
      <c r="T568" t="s">
        <v>25</v>
      </c>
      <c r="U568" t="s">
        <v>2965</v>
      </c>
      <c r="V568" t="s">
        <v>26</v>
      </c>
      <c r="W568">
        <v>1</v>
      </c>
      <c r="X568" t="s">
        <v>3255</v>
      </c>
      <c r="Y568">
        <v>1</v>
      </c>
      <c r="Z568">
        <v>1</v>
      </c>
      <c r="AA568">
        <v>1</v>
      </c>
      <c r="AB568">
        <v>1</v>
      </c>
      <c r="AC568">
        <v>1</v>
      </c>
      <c r="AD568" t="s">
        <v>19</v>
      </c>
      <c r="AE568">
        <v>-2</v>
      </c>
      <c r="AF568" t="s">
        <v>19</v>
      </c>
      <c r="AG568">
        <v>0.2</v>
      </c>
      <c r="AH568" t="s">
        <v>5169</v>
      </c>
      <c r="AI568">
        <v>0.25</v>
      </c>
      <c r="AJ568" t="s">
        <v>19</v>
      </c>
      <c r="AK568">
        <v>0.25</v>
      </c>
      <c r="AL568">
        <f t="shared" si="378"/>
        <v>0.25</v>
      </c>
      <c r="AM568" t="s">
        <v>19</v>
      </c>
      <c r="AN568">
        <v>0.25</v>
      </c>
      <c r="AP568" t="s">
        <v>19</v>
      </c>
      <c r="AQ568">
        <v>0.3</v>
      </c>
      <c r="AS568" t="s">
        <v>19</v>
      </c>
      <c r="AT568">
        <v>0.4</v>
      </c>
      <c r="AV568" t="s">
        <v>5170</v>
      </c>
      <c r="AW568">
        <v>0.5</v>
      </c>
      <c r="AX568" t="s">
        <v>5171</v>
      </c>
      <c r="AY568">
        <v>0.5</v>
      </c>
      <c r="BA568">
        <f t="shared" si="379"/>
        <v>0.5</v>
      </c>
      <c r="BB568" t="s">
        <v>19</v>
      </c>
      <c r="BC568">
        <v>0.5</v>
      </c>
      <c r="BD568" t="s">
        <v>19</v>
      </c>
      <c r="BE568">
        <v>0.5</v>
      </c>
      <c r="BF568" t="s">
        <v>19</v>
      </c>
      <c r="BG568" t="s">
        <v>1432</v>
      </c>
      <c r="BQ568">
        <v>0.26666666666666666</v>
      </c>
      <c r="BR568">
        <v>0.25</v>
      </c>
      <c r="BS568">
        <v>0.2</v>
      </c>
      <c r="BT568">
        <v>0.25</v>
      </c>
      <c r="BU568">
        <v>0.25</v>
      </c>
      <c r="BV568">
        <v>0.25</v>
      </c>
      <c r="BW568">
        <v>0.2</v>
      </c>
      <c r="BX568">
        <v>0.25</v>
      </c>
      <c r="BY568">
        <v>0.25</v>
      </c>
      <c r="BZ568">
        <v>0.26666666666666666</v>
      </c>
      <c r="CA568">
        <v>0.25</v>
      </c>
      <c r="CB568">
        <v>0.25</v>
      </c>
      <c r="CC568">
        <v>0.2</v>
      </c>
      <c r="CD568">
        <v>0.25</v>
      </c>
      <c r="CE568">
        <v>0.25</v>
      </c>
      <c r="CF568">
        <v>0.25</v>
      </c>
      <c r="CG568">
        <v>0.25</v>
      </c>
      <c r="CH568">
        <v>0.25</v>
      </c>
      <c r="CI568">
        <v>0.25</v>
      </c>
      <c r="CJ568">
        <v>0.25</v>
      </c>
      <c r="CK568">
        <v>0.3</v>
      </c>
      <c r="CL568">
        <v>0.3</v>
      </c>
      <c r="CM568">
        <v>0.3</v>
      </c>
      <c r="CN568">
        <v>0.3</v>
      </c>
      <c r="CO568">
        <v>0.3</v>
      </c>
      <c r="CP568">
        <v>0.4</v>
      </c>
      <c r="CQ568">
        <v>0.4</v>
      </c>
      <c r="CR568">
        <v>0.4</v>
      </c>
      <c r="CS568">
        <v>0.4</v>
      </c>
      <c r="CT568">
        <v>0.4</v>
      </c>
      <c r="CU568">
        <v>0.5</v>
      </c>
      <c r="CV568">
        <v>0.5</v>
      </c>
      <c r="CW568">
        <v>0.5</v>
      </c>
      <c r="CX568">
        <v>0.5</v>
      </c>
      <c r="CY568">
        <v>0.5</v>
      </c>
      <c r="CZ568">
        <v>0.5</v>
      </c>
      <c r="DA568">
        <v>0.5</v>
      </c>
      <c r="DB568">
        <v>0.5</v>
      </c>
      <c r="DC568">
        <v>0.5</v>
      </c>
      <c r="DD568">
        <v>0.5</v>
      </c>
      <c r="DE568">
        <v>1</v>
      </c>
      <c r="DF568">
        <v>0.5</v>
      </c>
      <c r="DG568">
        <v>0.5</v>
      </c>
      <c r="DH568">
        <v>1</v>
      </c>
      <c r="DI568">
        <v>0.5</v>
      </c>
      <c r="DJ568">
        <v>0.83333333333333337</v>
      </c>
      <c r="DK568">
        <v>0.5</v>
      </c>
      <c r="DL568">
        <v>0.5</v>
      </c>
      <c r="DM568">
        <v>0.83333333333333337</v>
      </c>
      <c r="DN568">
        <v>0.5</v>
      </c>
      <c r="DO568">
        <v>0</v>
      </c>
      <c r="DP568" t="s">
        <v>3049</v>
      </c>
      <c r="DS568" t="s">
        <v>3097</v>
      </c>
      <c r="DT568" t="s">
        <v>3032</v>
      </c>
      <c r="DU568" t="s">
        <v>2977</v>
      </c>
      <c r="DV568" t="s">
        <v>5172</v>
      </c>
      <c r="DW568" t="s">
        <v>19</v>
      </c>
      <c r="DX568" t="s">
        <v>5173</v>
      </c>
      <c r="DY568" t="s">
        <v>19</v>
      </c>
      <c r="DZ568">
        <v>1</v>
      </c>
      <c r="EA568">
        <v>1</v>
      </c>
      <c r="EB568">
        <v>1</v>
      </c>
      <c r="EC568">
        <v>1</v>
      </c>
      <c r="ED568">
        <v>0.5</v>
      </c>
      <c r="EE568">
        <v>0.6</v>
      </c>
      <c r="EF568">
        <v>0.7</v>
      </c>
      <c r="EG568">
        <v>0.75</v>
      </c>
    </row>
    <row r="569" spans="1:141" x14ac:dyDescent="0.25">
      <c r="A569" t="s">
        <v>601</v>
      </c>
      <c r="B569" t="s">
        <v>1048</v>
      </c>
      <c r="C569" t="s">
        <v>1430</v>
      </c>
      <c r="D569">
        <v>6</v>
      </c>
      <c r="E569" t="s">
        <v>1431</v>
      </c>
      <c r="F569" t="s">
        <v>1437</v>
      </c>
      <c r="G569" t="s">
        <v>1438</v>
      </c>
      <c r="H569" t="s">
        <v>4984</v>
      </c>
      <c r="I569" t="s">
        <v>1434</v>
      </c>
      <c r="J569" t="s">
        <v>1434</v>
      </c>
      <c r="K569" t="s">
        <v>1437</v>
      </c>
      <c r="L569" t="s">
        <v>1441</v>
      </c>
      <c r="M569">
        <v>383</v>
      </c>
      <c r="N569" t="s">
        <v>56</v>
      </c>
      <c r="O569" t="s">
        <v>1442</v>
      </c>
      <c r="P569" t="s">
        <v>1434</v>
      </c>
      <c r="Q569" t="s">
        <v>1434</v>
      </c>
      <c r="R569" t="s">
        <v>5164</v>
      </c>
      <c r="S569" t="s">
        <v>34</v>
      </c>
      <c r="T569" t="s">
        <v>52</v>
      </c>
      <c r="U569" t="s">
        <v>2991</v>
      </c>
      <c r="V569" t="s">
        <v>26</v>
      </c>
      <c r="W569">
        <v>2</v>
      </c>
      <c r="X569" t="s">
        <v>3255</v>
      </c>
      <c r="Y569">
        <v>7</v>
      </c>
      <c r="Z569">
        <v>2</v>
      </c>
      <c r="AA569">
        <v>2</v>
      </c>
      <c r="AB569">
        <v>3</v>
      </c>
      <c r="AC569">
        <v>-1</v>
      </c>
      <c r="AD569" t="s">
        <v>19</v>
      </c>
      <c r="AE569">
        <v>0</v>
      </c>
      <c r="AF569" t="s">
        <v>19</v>
      </c>
      <c r="AG569">
        <v>0</v>
      </c>
      <c r="AH569" t="s">
        <v>5174</v>
      </c>
      <c r="AI569">
        <v>1</v>
      </c>
      <c r="AJ569" t="s">
        <v>19</v>
      </c>
      <c r="AK569">
        <v>-1</v>
      </c>
      <c r="AL569">
        <f>+AG569</f>
        <v>0</v>
      </c>
      <c r="AM569" t="s">
        <v>19</v>
      </c>
      <c r="AN569">
        <v>0</v>
      </c>
      <c r="AO569">
        <f>+IF(AND(AN569&lt;&gt;-1,AN569&lt;&gt;-2),AN569,0)</f>
        <v>0</v>
      </c>
      <c r="AP569" t="s">
        <v>19</v>
      </c>
      <c r="AQ569">
        <v>0</v>
      </c>
      <c r="AR569">
        <f>+IF(AND(AQ569&lt;&gt;-1,AQ569&lt;&gt;-2),AQ569,0)</f>
        <v>0</v>
      </c>
      <c r="AS569" t="s">
        <v>5175</v>
      </c>
      <c r="AT569">
        <v>0</v>
      </c>
      <c r="AU569">
        <f>+IF(AND(AT569&lt;&gt;-1,AT569&lt;&gt;-2),AT569,0)</f>
        <v>0</v>
      </c>
      <c r="AV569" t="s">
        <v>5176</v>
      </c>
      <c r="AW569">
        <v>3</v>
      </c>
      <c r="AX569" t="s">
        <v>5177</v>
      </c>
      <c r="AY569">
        <v>3</v>
      </c>
      <c r="AZ569">
        <f>+IF(AND(AY569&lt;&gt;-1,AY569&lt;&gt;-2),AY569,0)</f>
        <v>3</v>
      </c>
      <c r="BA569">
        <f>+AO569+AR569+AU569+AZ569</f>
        <v>3</v>
      </c>
      <c r="BB569" t="s">
        <v>19</v>
      </c>
      <c r="BC569">
        <v>0</v>
      </c>
      <c r="BD569" t="s">
        <v>19</v>
      </c>
      <c r="BE569">
        <v>0</v>
      </c>
      <c r="BF569" t="s">
        <v>19</v>
      </c>
      <c r="BG569" t="s">
        <v>1432</v>
      </c>
      <c r="BQ569">
        <v>-1</v>
      </c>
      <c r="BR569">
        <v>1</v>
      </c>
      <c r="BS569">
        <v>0</v>
      </c>
      <c r="BT569">
        <v>0.14285714285714285</v>
      </c>
      <c r="BU569">
        <v>-1</v>
      </c>
      <c r="BV569">
        <v>0</v>
      </c>
      <c r="BW569">
        <v>0</v>
      </c>
      <c r="BX569">
        <v>1</v>
      </c>
      <c r="BY569">
        <v>0</v>
      </c>
      <c r="CA569">
        <v>1</v>
      </c>
      <c r="CC569">
        <v>0</v>
      </c>
      <c r="CD569">
        <v>0.14285714285714285</v>
      </c>
      <c r="CE569">
        <v>0</v>
      </c>
      <c r="CF569">
        <v>-2</v>
      </c>
      <c r="CG569">
        <v>0</v>
      </c>
      <c r="CH569">
        <v>0</v>
      </c>
      <c r="CJ569">
        <v>0</v>
      </c>
      <c r="CK569">
        <v>0</v>
      </c>
      <c r="CL569">
        <v>0</v>
      </c>
      <c r="CM569">
        <v>0</v>
      </c>
      <c r="CN569">
        <v>0</v>
      </c>
      <c r="CO569">
        <v>0</v>
      </c>
      <c r="CP569">
        <v>0</v>
      </c>
      <c r="CQ569">
        <v>0</v>
      </c>
      <c r="CR569">
        <v>0</v>
      </c>
      <c r="CS569">
        <v>0</v>
      </c>
      <c r="CT569">
        <v>0</v>
      </c>
      <c r="CU569">
        <v>1</v>
      </c>
      <c r="CV569">
        <v>0.42857142857142855</v>
      </c>
      <c r="CW569">
        <v>3</v>
      </c>
      <c r="CX569">
        <v>1</v>
      </c>
      <c r="CY569">
        <v>0.42857142857142855</v>
      </c>
      <c r="CZ569">
        <v>1</v>
      </c>
      <c r="DA569">
        <v>0.42857142857142855</v>
      </c>
      <c r="DB569">
        <v>3</v>
      </c>
      <c r="DC569">
        <v>1</v>
      </c>
      <c r="DD569">
        <v>0.42857142857142855</v>
      </c>
      <c r="DE569">
        <v>-1</v>
      </c>
      <c r="DF569">
        <v>0.42857142857142855</v>
      </c>
      <c r="DG569">
        <v>3</v>
      </c>
      <c r="DI569">
        <v>0.42857142857142855</v>
      </c>
      <c r="DJ569">
        <v>-1</v>
      </c>
      <c r="DK569">
        <v>0.42857142857142855</v>
      </c>
      <c r="DL569">
        <v>3</v>
      </c>
      <c r="DN569">
        <v>0.42857142857142855</v>
      </c>
      <c r="DO569">
        <v>0</v>
      </c>
      <c r="DP569" t="s">
        <v>3049</v>
      </c>
      <c r="DS569" t="s">
        <v>3097</v>
      </c>
      <c r="DT569" t="s">
        <v>3032</v>
      </c>
      <c r="DZ569">
        <v>0</v>
      </c>
      <c r="EA569">
        <v>1</v>
      </c>
      <c r="EB569">
        <v>1</v>
      </c>
      <c r="EC569">
        <v>1</v>
      </c>
      <c r="ED569">
        <v>-1</v>
      </c>
      <c r="EE569">
        <v>-1</v>
      </c>
      <c r="EF569">
        <v>-1</v>
      </c>
      <c r="EG569">
        <v>2</v>
      </c>
    </row>
    <row r="570" spans="1:141" x14ac:dyDescent="0.25">
      <c r="A570" t="s">
        <v>601</v>
      </c>
      <c r="B570" t="s">
        <v>1048</v>
      </c>
      <c r="C570" t="s">
        <v>1430</v>
      </c>
      <c r="D570">
        <v>6</v>
      </c>
      <c r="E570" t="s">
        <v>1431</v>
      </c>
      <c r="F570" t="s">
        <v>1437</v>
      </c>
      <c r="G570" t="s">
        <v>1438</v>
      </c>
      <c r="H570" t="s">
        <v>4984</v>
      </c>
      <c r="I570" t="s">
        <v>1434</v>
      </c>
      <c r="J570" t="s">
        <v>1434</v>
      </c>
      <c r="K570" t="s">
        <v>1437</v>
      </c>
      <c r="L570" t="s">
        <v>1443</v>
      </c>
      <c r="M570">
        <v>384</v>
      </c>
      <c r="N570" t="s">
        <v>56</v>
      </c>
      <c r="O570" t="s">
        <v>1444</v>
      </c>
      <c r="P570" t="s">
        <v>1434</v>
      </c>
      <c r="Q570" t="s">
        <v>1434</v>
      </c>
      <c r="R570" t="s">
        <v>5164</v>
      </c>
      <c r="S570" t="s">
        <v>24</v>
      </c>
      <c r="T570" t="s">
        <v>25</v>
      </c>
      <c r="U570" t="s">
        <v>2965</v>
      </c>
      <c r="V570" t="s">
        <v>26</v>
      </c>
      <c r="W570">
        <v>3</v>
      </c>
      <c r="X570" t="s">
        <v>3255</v>
      </c>
      <c r="Y570">
        <v>1</v>
      </c>
      <c r="Z570">
        <v>1</v>
      </c>
      <c r="AA570">
        <v>1</v>
      </c>
      <c r="AB570">
        <v>1</v>
      </c>
      <c r="AC570">
        <v>1</v>
      </c>
      <c r="AD570" t="s">
        <v>19</v>
      </c>
      <c r="AE570">
        <v>-2</v>
      </c>
      <c r="AF570" t="s">
        <v>19</v>
      </c>
      <c r="AG570">
        <v>0.25</v>
      </c>
      <c r="AH570" t="s">
        <v>5178</v>
      </c>
      <c r="AI570">
        <v>1</v>
      </c>
      <c r="AJ570" t="s">
        <v>19</v>
      </c>
      <c r="AK570">
        <v>1</v>
      </c>
      <c r="AL570">
        <f t="shared" ref="AL570:AL576" si="380">+AK570</f>
        <v>1</v>
      </c>
      <c r="AM570" t="s">
        <v>19</v>
      </c>
      <c r="AN570">
        <v>0.5</v>
      </c>
      <c r="AP570" t="s">
        <v>19</v>
      </c>
      <c r="AQ570">
        <v>0.75</v>
      </c>
      <c r="AS570" t="s">
        <v>19</v>
      </c>
      <c r="AT570">
        <v>1</v>
      </c>
      <c r="AV570" t="s">
        <v>5179</v>
      </c>
      <c r="AW570">
        <v>1</v>
      </c>
      <c r="AX570" t="s">
        <v>5180</v>
      </c>
      <c r="AY570">
        <v>1</v>
      </c>
      <c r="BA570">
        <f t="shared" ref="BA570:BA576" si="381">+AY570</f>
        <v>1</v>
      </c>
      <c r="BB570" t="s">
        <v>19</v>
      </c>
      <c r="BC570">
        <v>1</v>
      </c>
      <c r="BD570" t="s">
        <v>19</v>
      </c>
      <c r="BE570">
        <v>1</v>
      </c>
      <c r="BF570" t="s">
        <v>19</v>
      </c>
      <c r="BG570" t="s">
        <v>1432</v>
      </c>
      <c r="BQ570">
        <v>-1</v>
      </c>
      <c r="BR570">
        <v>1</v>
      </c>
      <c r="BS570">
        <v>6.25E-2</v>
      </c>
      <c r="BT570">
        <v>0.25</v>
      </c>
      <c r="BU570">
        <v>1</v>
      </c>
      <c r="BV570">
        <v>0.25</v>
      </c>
      <c r="BW570">
        <v>0.25</v>
      </c>
      <c r="BX570">
        <v>1</v>
      </c>
      <c r="BY570">
        <v>1</v>
      </c>
      <c r="CA570">
        <v>1</v>
      </c>
      <c r="CB570">
        <v>1</v>
      </c>
      <c r="CC570">
        <v>6.25E-2</v>
      </c>
      <c r="CD570">
        <v>0.25</v>
      </c>
      <c r="CE570">
        <v>0.25</v>
      </c>
      <c r="CF570">
        <v>2</v>
      </c>
      <c r="CG570">
        <v>0.375</v>
      </c>
      <c r="CH570">
        <v>0.5</v>
      </c>
      <c r="CI570">
        <v>1</v>
      </c>
      <c r="CJ570">
        <v>0.375</v>
      </c>
      <c r="CK570">
        <v>1.5</v>
      </c>
      <c r="CL570">
        <v>0.4375</v>
      </c>
      <c r="CM570">
        <v>0.75</v>
      </c>
      <c r="CN570">
        <v>1</v>
      </c>
      <c r="CO570">
        <v>0.4375</v>
      </c>
      <c r="CP570">
        <v>1.3333333333333333</v>
      </c>
      <c r="CQ570">
        <v>0.5</v>
      </c>
      <c r="CR570">
        <v>1</v>
      </c>
      <c r="CS570">
        <v>1</v>
      </c>
      <c r="CT570">
        <v>0.5</v>
      </c>
      <c r="CU570">
        <v>1</v>
      </c>
      <c r="CV570">
        <v>0.5</v>
      </c>
      <c r="CW570">
        <v>1</v>
      </c>
      <c r="CX570">
        <v>1</v>
      </c>
      <c r="CY570">
        <v>0.5</v>
      </c>
      <c r="CZ570">
        <v>1</v>
      </c>
      <c r="DA570">
        <v>0.5</v>
      </c>
      <c r="DB570">
        <v>1</v>
      </c>
      <c r="DC570">
        <v>1</v>
      </c>
      <c r="DD570">
        <v>0.5</v>
      </c>
      <c r="DE570">
        <v>1</v>
      </c>
      <c r="DF570">
        <v>0.75</v>
      </c>
      <c r="DG570">
        <v>1</v>
      </c>
      <c r="DH570">
        <v>1</v>
      </c>
      <c r="DI570">
        <v>0.75</v>
      </c>
      <c r="DJ570">
        <v>1</v>
      </c>
      <c r="DK570">
        <v>0.75</v>
      </c>
      <c r="DL570">
        <v>1</v>
      </c>
      <c r="DM570">
        <v>1</v>
      </c>
      <c r="DN570">
        <v>0.75</v>
      </c>
      <c r="DO570">
        <v>0.25</v>
      </c>
      <c r="DP570" t="s">
        <v>3049</v>
      </c>
      <c r="DS570" t="s">
        <v>3097</v>
      </c>
      <c r="DT570" t="s">
        <v>3032</v>
      </c>
      <c r="DZ570">
        <v>0.25</v>
      </c>
      <c r="EA570">
        <v>0.5</v>
      </c>
      <c r="EB570">
        <v>0.75</v>
      </c>
      <c r="EC570">
        <v>1</v>
      </c>
      <c r="ED570">
        <v>1</v>
      </c>
      <c r="EE570">
        <v>1</v>
      </c>
      <c r="EF570">
        <v>1</v>
      </c>
      <c r="EG570">
        <v>1</v>
      </c>
    </row>
    <row r="571" spans="1:141" x14ac:dyDescent="0.25">
      <c r="A571" t="s">
        <v>601</v>
      </c>
      <c r="B571" t="s">
        <v>1048</v>
      </c>
      <c r="C571" t="s">
        <v>1430</v>
      </c>
      <c r="D571">
        <v>6</v>
      </c>
      <c r="E571" t="s">
        <v>1431</v>
      </c>
      <c r="F571" t="s">
        <v>1437</v>
      </c>
      <c r="G571" t="s">
        <v>1438</v>
      </c>
      <c r="H571" t="s">
        <v>4984</v>
      </c>
      <c r="I571" t="s">
        <v>1434</v>
      </c>
      <c r="J571" t="s">
        <v>1434</v>
      </c>
      <c r="K571" t="s">
        <v>1437</v>
      </c>
      <c r="L571" t="s">
        <v>1445</v>
      </c>
      <c r="M571">
        <v>385</v>
      </c>
      <c r="N571" t="s">
        <v>56</v>
      </c>
      <c r="O571" t="s">
        <v>1446</v>
      </c>
      <c r="P571" t="s">
        <v>1434</v>
      </c>
      <c r="Q571" t="s">
        <v>1434</v>
      </c>
      <c r="R571" t="s">
        <v>5164</v>
      </c>
      <c r="S571" t="s">
        <v>24</v>
      </c>
      <c r="T571" t="s">
        <v>52</v>
      </c>
      <c r="U571" t="s">
        <v>2991</v>
      </c>
      <c r="V571" t="s">
        <v>26</v>
      </c>
      <c r="W571">
        <v>4</v>
      </c>
      <c r="X571" t="s">
        <v>3255</v>
      </c>
      <c r="Y571">
        <v>10</v>
      </c>
      <c r="Z571">
        <v>10</v>
      </c>
      <c r="AA571">
        <v>10</v>
      </c>
      <c r="AB571">
        <v>10</v>
      </c>
      <c r="AC571">
        <v>10</v>
      </c>
      <c r="AD571" t="s">
        <v>19</v>
      </c>
      <c r="AE571">
        <v>-2</v>
      </c>
      <c r="AF571" t="s">
        <v>19</v>
      </c>
      <c r="AG571">
        <v>0</v>
      </c>
      <c r="AH571" t="s">
        <v>5181</v>
      </c>
      <c r="AI571">
        <v>0</v>
      </c>
      <c r="AJ571" t="s">
        <v>19</v>
      </c>
      <c r="AK571">
        <v>10</v>
      </c>
      <c r="AL571">
        <f t="shared" si="380"/>
        <v>10</v>
      </c>
      <c r="AM571" t="s">
        <v>19</v>
      </c>
      <c r="AN571">
        <v>0</v>
      </c>
      <c r="AP571" t="s">
        <v>19</v>
      </c>
      <c r="AQ571">
        <v>5</v>
      </c>
      <c r="AS571" t="s">
        <v>19</v>
      </c>
      <c r="AT571">
        <v>10</v>
      </c>
      <c r="AV571" t="s">
        <v>5182</v>
      </c>
      <c r="AW571">
        <v>10</v>
      </c>
      <c r="AX571" t="s">
        <v>5183</v>
      </c>
      <c r="AY571">
        <v>10</v>
      </c>
      <c r="BA571">
        <f t="shared" si="381"/>
        <v>10</v>
      </c>
      <c r="BB571" t="s">
        <v>19</v>
      </c>
      <c r="BC571">
        <v>0</v>
      </c>
      <c r="BD571" t="s">
        <v>19</v>
      </c>
      <c r="BE571">
        <v>0</v>
      </c>
      <c r="BF571" t="s">
        <v>19</v>
      </c>
      <c r="BG571" t="s">
        <v>1432</v>
      </c>
      <c r="BQ571">
        <v>-1</v>
      </c>
      <c r="BR571">
        <v>0</v>
      </c>
      <c r="BS571">
        <v>0</v>
      </c>
      <c r="BT571">
        <v>0</v>
      </c>
      <c r="BU571">
        <v>1</v>
      </c>
      <c r="BV571">
        <v>0.25</v>
      </c>
      <c r="BW571">
        <v>0</v>
      </c>
      <c r="BX571">
        <v>0</v>
      </c>
      <c r="BY571">
        <v>10</v>
      </c>
      <c r="CA571">
        <v>0</v>
      </c>
      <c r="CB571">
        <v>1</v>
      </c>
      <c r="CC571">
        <v>0</v>
      </c>
      <c r="CD571">
        <v>0</v>
      </c>
      <c r="CE571">
        <v>0.25</v>
      </c>
      <c r="CF571">
        <v>0</v>
      </c>
      <c r="CG571">
        <v>0.25</v>
      </c>
      <c r="CH571">
        <v>0</v>
      </c>
      <c r="CI571">
        <v>0</v>
      </c>
      <c r="CJ571">
        <v>0.25</v>
      </c>
      <c r="CK571">
        <v>0.83333333333333337</v>
      </c>
      <c r="CL571">
        <v>0.375</v>
      </c>
      <c r="CM571">
        <v>5</v>
      </c>
      <c r="CN571">
        <v>0.83333333333333337</v>
      </c>
      <c r="CO571">
        <v>0.375</v>
      </c>
      <c r="CP571">
        <v>1</v>
      </c>
      <c r="CQ571">
        <v>0.5</v>
      </c>
      <c r="CR571">
        <v>10</v>
      </c>
      <c r="CS571">
        <v>1</v>
      </c>
      <c r="CT571">
        <v>0.5</v>
      </c>
      <c r="CU571">
        <v>1</v>
      </c>
      <c r="CV571">
        <v>0.5</v>
      </c>
      <c r="CW571">
        <v>10</v>
      </c>
      <c r="CX571">
        <v>1</v>
      </c>
      <c r="CY571">
        <v>0.5</v>
      </c>
      <c r="CZ571">
        <v>1</v>
      </c>
      <c r="DA571">
        <v>0.5</v>
      </c>
      <c r="DB571">
        <v>10</v>
      </c>
      <c r="DC571">
        <v>1</v>
      </c>
      <c r="DD571">
        <v>0.5</v>
      </c>
      <c r="DE571">
        <v>-1</v>
      </c>
      <c r="DF571">
        <v>0.5</v>
      </c>
      <c r="DG571">
        <v>0</v>
      </c>
      <c r="DI571">
        <v>0.5</v>
      </c>
      <c r="DJ571">
        <v>-1</v>
      </c>
      <c r="DK571">
        <v>0.5</v>
      </c>
      <c r="DL571">
        <v>0</v>
      </c>
      <c r="DN571">
        <v>0.5</v>
      </c>
      <c r="DO571">
        <v>0.25</v>
      </c>
      <c r="DP571" t="s">
        <v>3049</v>
      </c>
      <c r="DS571" t="s">
        <v>3097</v>
      </c>
      <c r="DT571" t="s">
        <v>3032</v>
      </c>
      <c r="DZ571">
        <v>3</v>
      </c>
      <c r="EA571">
        <v>6</v>
      </c>
      <c r="EB571">
        <v>10</v>
      </c>
      <c r="EC571">
        <v>10</v>
      </c>
      <c r="ED571">
        <v>-1</v>
      </c>
      <c r="EE571">
        <v>-1</v>
      </c>
      <c r="EF571">
        <v>-1</v>
      </c>
      <c r="EG571">
        <v>10</v>
      </c>
    </row>
    <row r="572" spans="1:141" x14ac:dyDescent="0.25">
      <c r="A572" t="s">
        <v>601</v>
      </c>
      <c r="B572" t="s">
        <v>1048</v>
      </c>
      <c r="C572" t="s">
        <v>1430</v>
      </c>
      <c r="D572">
        <v>6</v>
      </c>
      <c r="E572" t="s">
        <v>1431</v>
      </c>
      <c r="F572" t="s">
        <v>1437</v>
      </c>
      <c r="G572" t="s">
        <v>1438</v>
      </c>
      <c r="H572" t="s">
        <v>4984</v>
      </c>
      <c r="I572" t="s">
        <v>1434</v>
      </c>
      <c r="J572" t="s">
        <v>1434</v>
      </c>
      <c r="K572" t="s">
        <v>1437</v>
      </c>
      <c r="L572" t="s">
        <v>1447</v>
      </c>
      <c r="M572">
        <v>386</v>
      </c>
      <c r="N572" t="s">
        <v>56</v>
      </c>
      <c r="O572" t="s">
        <v>1448</v>
      </c>
      <c r="P572" t="s">
        <v>1434</v>
      </c>
      <c r="Q572" t="s">
        <v>1434</v>
      </c>
      <c r="R572" t="s">
        <v>5164</v>
      </c>
      <c r="S572" t="s">
        <v>64</v>
      </c>
      <c r="T572" t="s">
        <v>25</v>
      </c>
      <c r="U572" t="s">
        <v>2965</v>
      </c>
      <c r="V572" t="s">
        <v>26</v>
      </c>
      <c r="W572">
        <v>5</v>
      </c>
      <c r="X572" t="s">
        <v>4027</v>
      </c>
      <c r="Y572">
        <v>1</v>
      </c>
      <c r="Z572">
        <v>1</v>
      </c>
      <c r="AA572">
        <v>0.75</v>
      </c>
      <c r="AB572">
        <v>0.5</v>
      </c>
      <c r="AC572">
        <v>0.25</v>
      </c>
      <c r="AD572" t="s">
        <v>19</v>
      </c>
      <c r="AE572">
        <v>0</v>
      </c>
      <c r="AF572" t="s">
        <v>19</v>
      </c>
      <c r="AG572">
        <v>0.25</v>
      </c>
      <c r="AH572" t="s">
        <v>5184</v>
      </c>
      <c r="AI572">
        <v>0.25</v>
      </c>
      <c r="AJ572" t="s">
        <v>19</v>
      </c>
      <c r="AK572">
        <v>1</v>
      </c>
      <c r="AL572">
        <f t="shared" si="380"/>
        <v>1</v>
      </c>
      <c r="AM572" t="s">
        <v>5185</v>
      </c>
      <c r="AN572">
        <v>1</v>
      </c>
      <c r="AP572" t="s">
        <v>19</v>
      </c>
      <c r="AQ572">
        <v>1</v>
      </c>
      <c r="AS572" t="s">
        <v>19</v>
      </c>
      <c r="AT572">
        <v>1</v>
      </c>
      <c r="AV572" t="s">
        <v>5186</v>
      </c>
      <c r="AW572">
        <v>1</v>
      </c>
      <c r="AX572" t="s">
        <v>5187</v>
      </c>
      <c r="AY572">
        <v>1</v>
      </c>
      <c r="BA572">
        <f t="shared" si="381"/>
        <v>1</v>
      </c>
      <c r="BB572" t="s">
        <v>19</v>
      </c>
      <c r="BC572">
        <v>1</v>
      </c>
      <c r="BD572" t="s">
        <v>19</v>
      </c>
      <c r="BE572">
        <v>1</v>
      </c>
      <c r="BF572" t="s">
        <v>19</v>
      </c>
      <c r="BG572" t="s">
        <v>1432</v>
      </c>
      <c r="BQ572">
        <v>1.3333333333333333</v>
      </c>
      <c r="BR572">
        <v>1</v>
      </c>
      <c r="BS572">
        <v>0.25</v>
      </c>
      <c r="BT572">
        <v>0.25</v>
      </c>
      <c r="BU572">
        <v>4</v>
      </c>
      <c r="BV572">
        <v>1</v>
      </c>
      <c r="BW572">
        <v>0.25</v>
      </c>
      <c r="BX572">
        <v>0.25</v>
      </c>
      <c r="BY572">
        <v>1</v>
      </c>
      <c r="BZ572">
        <v>1</v>
      </c>
      <c r="CA572">
        <v>1</v>
      </c>
      <c r="CB572">
        <v>1</v>
      </c>
      <c r="CC572">
        <v>0.25</v>
      </c>
      <c r="CD572">
        <v>0.25</v>
      </c>
      <c r="CE572">
        <v>1</v>
      </c>
      <c r="CF572">
        <v>1</v>
      </c>
      <c r="CG572">
        <v>1</v>
      </c>
      <c r="CH572">
        <v>1</v>
      </c>
      <c r="CI572">
        <v>1</v>
      </c>
      <c r="CJ572">
        <v>1</v>
      </c>
      <c r="CK572">
        <v>1</v>
      </c>
      <c r="CL572">
        <v>1</v>
      </c>
      <c r="CM572">
        <v>1</v>
      </c>
      <c r="CN572">
        <v>1</v>
      </c>
      <c r="CO572">
        <v>1</v>
      </c>
      <c r="CP572">
        <v>1</v>
      </c>
      <c r="CQ572">
        <v>1</v>
      </c>
      <c r="CR572">
        <v>1</v>
      </c>
      <c r="CS572">
        <v>1</v>
      </c>
      <c r="CT572">
        <v>1</v>
      </c>
      <c r="CU572">
        <v>2</v>
      </c>
      <c r="CV572">
        <v>1</v>
      </c>
      <c r="CW572">
        <v>1</v>
      </c>
      <c r="CX572">
        <v>1</v>
      </c>
      <c r="CY572">
        <v>1</v>
      </c>
      <c r="CZ572">
        <v>2</v>
      </c>
      <c r="DA572">
        <v>1</v>
      </c>
      <c r="DB572">
        <v>1</v>
      </c>
      <c r="DC572">
        <v>1</v>
      </c>
      <c r="DD572">
        <v>1</v>
      </c>
      <c r="DE572">
        <v>1</v>
      </c>
      <c r="DF572">
        <v>1</v>
      </c>
      <c r="DG572">
        <v>1</v>
      </c>
      <c r="DH572">
        <v>1</v>
      </c>
      <c r="DI572">
        <v>1</v>
      </c>
      <c r="DJ572">
        <v>1</v>
      </c>
      <c r="DK572">
        <v>1</v>
      </c>
      <c r="DL572">
        <v>1</v>
      </c>
      <c r="DM572">
        <v>1</v>
      </c>
      <c r="DN572">
        <v>1</v>
      </c>
      <c r="DO572">
        <v>0</v>
      </c>
      <c r="DP572" t="s">
        <v>3049</v>
      </c>
      <c r="DZ572">
        <v>1</v>
      </c>
      <c r="EA572">
        <v>1</v>
      </c>
      <c r="EB572">
        <v>1</v>
      </c>
      <c r="EC572">
        <v>1</v>
      </c>
      <c r="ED572">
        <v>1</v>
      </c>
      <c r="EE572">
        <v>1</v>
      </c>
      <c r="EF572">
        <v>1</v>
      </c>
      <c r="EG572">
        <v>1</v>
      </c>
    </row>
    <row r="573" spans="1:141" x14ac:dyDescent="0.25">
      <c r="A573" t="s">
        <v>601</v>
      </c>
      <c r="B573" t="s">
        <v>1048</v>
      </c>
      <c r="C573" t="s">
        <v>1430</v>
      </c>
      <c r="D573">
        <v>6</v>
      </c>
      <c r="E573" t="s">
        <v>1431</v>
      </c>
      <c r="F573" t="s">
        <v>1437</v>
      </c>
      <c r="G573" t="s">
        <v>1438</v>
      </c>
      <c r="H573" t="s">
        <v>4984</v>
      </c>
      <c r="I573" t="s">
        <v>1434</v>
      </c>
      <c r="J573" t="s">
        <v>1434</v>
      </c>
      <c r="K573" t="s">
        <v>1437</v>
      </c>
      <c r="L573" t="s">
        <v>1449</v>
      </c>
      <c r="M573">
        <v>387</v>
      </c>
      <c r="N573" t="s">
        <v>56</v>
      </c>
      <c r="O573" t="s">
        <v>1450</v>
      </c>
      <c r="P573" t="s">
        <v>1434</v>
      </c>
      <c r="Q573" t="s">
        <v>1434</v>
      </c>
      <c r="R573" t="s">
        <v>5164</v>
      </c>
      <c r="S573" t="s">
        <v>64</v>
      </c>
      <c r="T573" t="s">
        <v>25</v>
      </c>
      <c r="U573" t="s">
        <v>2965</v>
      </c>
      <c r="V573" t="s">
        <v>26</v>
      </c>
      <c r="W573">
        <v>6</v>
      </c>
      <c r="X573" t="s">
        <v>5165</v>
      </c>
      <c r="Y573">
        <v>1</v>
      </c>
      <c r="Z573">
        <v>1</v>
      </c>
      <c r="AA573">
        <v>0.75</v>
      </c>
      <c r="AB573">
        <v>0.5</v>
      </c>
      <c r="AC573">
        <v>0.25</v>
      </c>
      <c r="AD573" t="s">
        <v>19</v>
      </c>
      <c r="AE573">
        <v>0</v>
      </c>
      <c r="AF573" t="s">
        <v>19</v>
      </c>
      <c r="AG573">
        <v>0.05</v>
      </c>
      <c r="AH573" t="s">
        <v>5188</v>
      </c>
      <c r="AI573">
        <v>0.25</v>
      </c>
      <c r="AJ573" t="s">
        <v>19</v>
      </c>
      <c r="AK573">
        <v>0.25</v>
      </c>
      <c r="AL573">
        <f t="shared" si="380"/>
        <v>0.25</v>
      </c>
      <c r="AM573" t="s">
        <v>19</v>
      </c>
      <c r="AN573">
        <v>0.25</v>
      </c>
      <c r="AP573" t="s">
        <v>19</v>
      </c>
      <c r="AQ573">
        <v>0.6</v>
      </c>
      <c r="AS573" t="s">
        <v>19</v>
      </c>
      <c r="AT573">
        <v>0.95</v>
      </c>
      <c r="AV573" t="s">
        <v>5189</v>
      </c>
      <c r="AW573">
        <v>1</v>
      </c>
      <c r="AX573" t="s">
        <v>5190</v>
      </c>
      <c r="AY573">
        <v>1</v>
      </c>
      <c r="BA573">
        <f t="shared" si="381"/>
        <v>1</v>
      </c>
      <c r="BB573" t="s">
        <v>19</v>
      </c>
      <c r="BC573">
        <v>1</v>
      </c>
      <c r="BD573" t="s">
        <v>19</v>
      </c>
      <c r="BE573">
        <v>1</v>
      </c>
      <c r="BF573" t="s">
        <v>19</v>
      </c>
      <c r="BG573" t="s">
        <v>1432</v>
      </c>
      <c r="BQ573">
        <v>0.26666666666666666</v>
      </c>
      <c r="BR573">
        <v>1</v>
      </c>
      <c r="BS573">
        <v>0.05</v>
      </c>
      <c r="BT573">
        <v>0.25</v>
      </c>
      <c r="BU573">
        <v>1</v>
      </c>
      <c r="BV573">
        <v>0.25</v>
      </c>
      <c r="BW573">
        <v>0.05</v>
      </c>
      <c r="BX573">
        <v>0.25</v>
      </c>
      <c r="BY573">
        <v>0.25</v>
      </c>
      <c r="BZ573">
        <v>0.26666666666666666</v>
      </c>
      <c r="CA573">
        <v>1</v>
      </c>
      <c r="CB573">
        <v>1</v>
      </c>
      <c r="CC573">
        <v>0.05</v>
      </c>
      <c r="CD573">
        <v>0.25</v>
      </c>
      <c r="CE573">
        <v>0.25</v>
      </c>
      <c r="CF573">
        <v>1</v>
      </c>
      <c r="CG573">
        <v>0.25</v>
      </c>
      <c r="CH573">
        <v>0.25</v>
      </c>
      <c r="CI573">
        <v>1</v>
      </c>
      <c r="CJ573">
        <v>0.25</v>
      </c>
      <c r="CK573">
        <v>2</v>
      </c>
      <c r="CL573">
        <v>0.6</v>
      </c>
      <c r="CM573">
        <v>0.6</v>
      </c>
      <c r="CN573">
        <v>1</v>
      </c>
      <c r="CO573">
        <v>0.6</v>
      </c>
      <c r="CP573">
        <v>2.3749999999999996</v>
      </c>
      <c r="CQ573">
        <v>0.95</v>
      </c>
      <c r="CR573">
        <v>0.95</v>
      </c>
      <c r="CS573">
        <v>1</v>
      </c>
      <c r="CT573">
        <v>0.95</v>
      </c>
      <c r="CU573">
        <v>2</v>
      </c>
      <c r="CV573">
        <v>1</v>
      </c>
      <c r="CW573">
        <v>1</v>
      </c>
      <c r="CX573">
        <v>1</v>
      </c>
      <c r="CY573">
        <v>1</v>
      </c>
      <c r="CZ573">
        <v>2</v>
      </c>
      <c r="DA573">
        <v>1</v>
      </c>
      <c r="DB573">
        <v>1</v>
      </c>
      <c r="DC573">
        <v>1</v>
      </c>
      <c r="DD573">
        <v>1</v>
      </c>
      <c r="DE573">
        <v>1</v>
      </c>
      <c r="DF573">
        <v>1</v>
      </c>
      <c r="DG573">
        <v>1</v>
      </c>
      <c r="DH573">
        <v>1</v>
      </c>
      <c r="DI573">
        <v>1</v>
      </c>
      <c r="DJ573">
        <v>1</v>
      </c>
      <c r="DK573">
        <v>1</v>
      </c>
      <c r="DL573">
        <v>1</v>
      </c>
      <c r="DM573">
        <v>1</v>
      </c>
      <c r="DN573">
        <v>1</v>
      </c>
      <c r="DO573">
        <v>0</v>
      </c>
      <c r="DP573" t="s">
        <v>3049</v>
      </c>
      <c r="DS573" t="s">
        <v>3097</v>
      </c>
      <c r="DT573" t="s">
        <v>3032</v>
      </c>
      <c r="DZ573">
        <v>0.25</v>
      </c>
      <c r="EA573">
        <v>0.3</v>
      </c>
      <c r="EB573">
        <v>0.4</v>
      </c>
      <c r="EC573">
        <v>0.5</v>
      </c>
      <c r="ED573">
        <v>1</v>
      </c>
      <c r="EE573">
        <v>1</v>
      </c>
      <c r="EF573">
        <v>1</v>
      </c>
      <c r="EG573">
        <v>1</v>
      </c>
    </row>
    <row r="574" spans="1:141" x14ac:dyDescent="0.25">
      <c r="A574" t="s">
        <v>601</v>
      </c>
      <c r="B574" t="s">
        <v>1048</v>
      </c>
      <c r="C574" t="s">
        <v>1430</v>
      </c>
      <c r="D574">
        <v>6</v>
      </c>
      <c r="E574" t="s">
        <v>1431</v>
      </c>
      <c r="F574" t="s">
        <v>1451</v>
      </c>
      <c r="G574" t="s">
        <v>1452</v>
      </c>
      <c r="H574" t="s">
        <v>4984</v>
      </c>
      <c r="I574" t="s">
        <v>1434</v>
      </c>
      <c r="J574" t="s">
        <v>1434</v>
      </c>
      <c r="K574" t="s">
        <v>1451</v>
      </c>
      <c r="L574" t="s">
        <v>1453</v>
      </c>
      <c r="M574">
        <v>390</v>
      </c>
      <c r="N574" t="s">
        <v>56</v>
      </c>
      <c r="O574" t="s">
        <v>1454</v>
      </c>
      <c r="P574" t="s">
        <v>1434</v>
      </c>
      <c r="Q574" t="s">
        <v>1434</v>
      </c>
      <c r="R574" t="s">
        <v>5164</v>
      </c>
      <c r="S574" t="s">
        <v>64</v>
      </c>
      <c r="T574" t="s">
        <v>25</v>
      </c>
      <c r="U574" t="s">
        <v>2965</v>
      </c>
      <c r="V574" t="s">
        <v>26</v>
      </c>
      <c r="W574">
        <v>1</v>
      </c>
      <c r="X574" t="s">
        <v>4027</v>
      </c>
      <c r="Y574">
        <v>0.6</v>
      </c>
      <c r="Z574">
        <v>0.6</v>
      </c>
      <c r="AA574">
        <v>0.41</v>
      </c>
      <c r="AB574">
        <v>0.22</v>
      </c>
      <c r="AC574">
        <v>0.03</v>
      </c>
      <c r="AD574" t="s">
        <v>19</v>
      </c>
      <c r="AE574">
        <v>0</v>
      </c>
      <c r="AF574" t="s">
        <v>19</v>
      </c>
      <c r="AG574">
        <v>7.1999999999999998E-3</v>
      </c>
      <c r="AH574" t="s">
        <v>5191</v>
      </c>
      <c r="AI574">
        <v>6.4100000000000004E-2</v>
      </c>
      <c r="AJ574" t="s">
        <v>5192</v>
      </c>
      <c r="AK574">
        <v>4.1599999999999998E-2</v>
      </c>
      <c r="AL574">
        <f t="shared" si="380"/>
        <v>4.1599999999999998E-2</v>
      </c>
      <c r="AM574" t="s">
        <v>5193</v>
      </c>
      <c r="AN574">
        <v>4.1599999999999998E-2</v>
      </c>
      <c r="AP574" t="s">
        <v>5194</v>
      </c>
      <c r="AQ574">
        <v>4.1599999999999998E-2</v>
      </c>
      <c r="AS574" t="s">
        <v>5195</v>
      </c>
      <c r="AT574">
        <v>4.7399999999999998E-2</v>
      </c>
      <c r="AV574" t="s">
        <v>19</v>
      </c>
      <c r="AW574">
        <v>7.4200000000000002E-2</v>
      </c>
      <c r="AX574" t="s">
        <v>5196</v>
      </c>
      <c r="AY574">
        <v>5.4100000000000002E-2</v>
      </c>
      <c r="BA574">
        <f t="shared" si="381"/>
        <v>5.4100000000000002E-2</v>
      </c>
      <c r="BB574" t="s">
        <v>5197</v>
      </c>
      <c r="BC574">
        <v>5.4100000000000002E-2</v>
      </c>
      <c r="BD574" t="s">
        <v>5198</v>
      </c>
      <c r="BE574">
        <v>5.4100000000000002E-2</v>
      </c>
      <c r="BF574" t="s">
        <v>5199</v>
      </c>
      <c r="BG574" t="s">
        <v>1435</v>
      </c>
      <c r="BH574">
        <v>0.06</v>
      </c>
      <c r="BI574">
        <v>0.05</v>
      </c>
      <c r="BJ574">
        <v>0.02</v>
      </c>
      <c r="BK574">
        <v>0.06</v>
      </c>
      <c r="BL574">
        <v>7.0000000000000007E-2</v>
      </c>
      <c r="BM574">
        <v>7.0000000000000007E-2</v>
      </c>
      <c r="BN574">
        <v>0.09</v>
      </c>
      <c r="BO574">
        <v>0.1</v>
      </c>
      <c r="BP574">
        <v>0.08</v>
      </c>
      <c r="BQ574">
        <v>0.32</v>
      </c>
      <c r="BR574">
        <v>2.1366666666666667</v>
      </c>
      <c r="BS574">
        <v>1.2E-2</v>
      </c>
      <c r="BT574">
        <v>0.10683333333333335</v>
      </c>
      <c r="BU574">
        <v>1.3866666666666667</v>
      </c>
      <c r="BV574">
        <v>6.933333333333333E-2</v>
      </c>
      <c r="BW574">
        <v>7.1999999999999998E-3</v>
      </c>
      <c r="BX574">
        <v>6.4100000000000004E-2</v>
      </c>
      <c r="BY574">
        <v>4.1599999999999998E-2</v>
      </c>
      <c r="BZ574">
        <v>0.32</v>
      </c>
      <c r="CA574">
        <v>1</v>
      </c>
      <c r="CB574">
        <v>1</v>
      </c>
      <c r="CC574">
        <v>1.2E-2</v>
      </c>
      <c r="CD574">
        <v>0.10683333333333335</v>
      </c>
      <c r="CE574">
        <v>6.933333333333333E-2</v>
      </c>
      <c r="CF574">
        <v>0.38937456710159302</v>
      </c>
      <c r="CG574">
        <v>6.933333333333333E-2</v>
      </c>
      <c r="CH574">
        <v>4.1599999999999998E-2</v>
      </c>
      <c r="CI574">
        <v>0.38937456710159302</v>
      </c>
      <c r="CJ574">
        <v>6.933333333333333E-2</v>
      </c>
      <c r="CK574">
        <v>0.34666666666666668</v>
      </c>
      <c r="CL574">
        <v>6.933333333333333E-2</v>
      </c>
      <c r="CM574">
        <v>4.1599999999999998E-2</v>
      </c>
      <c r="CN574">
        <v>0.34666666666666668</v>
      </c>
      <c r="CO574">
        <v>6.933333333333333E-2</v>
      </c>
      <c r="CP574">
        <v>0.33857142857142852</v>
      </c>
      <c r="CQ574">
        <v>7.9000000000000001E-2</v>
      </c>
      <c r="CR574">
        <v>4.7399999999999998E-2</v>
      </c>
      <c r="CS574">
        <v>0.33857142857142852</v>
      </c>
      <c r="CT574">
        <v>7.9000000000000001E-2</v>
      </c>
      <c r="CU574">
        <v>0.33727272727272728</v>
      </c>
      <c r="CV574">
        <v>0.12366666666666667</v>
      </c>
      <c r="CW574">
        <v>7.4200000000000002E-2</v>
      </c>
      <c r="CX574">
        <v>0.33727272727272728</v>
      </c>
      <c r="CY574">
        <v>0.12366666666666667</v>
      </c>
      <c r="CZ574">
        <v>0.24590909090909091</v>
      </c>
      <c r="DA574">
        <v>9.0166666666666673E-2</v>
      </c>
      <c r="DB574">
        <v>5.4100000000000002E-2</v>
      </c>
      <c r="DC574">
        <v>0.24590909090909091</v>
      </c>
      <c r="DD574">
        <v>9.0166666666666673E-2</v>
      </c>
      <c r="DE574">
        <v>1</v>
      </c>
      <c r="DF574">
        <v>9.0166666666666673E-2</v>
      </c>
      <c r="DG574">
        <v>5.4100000000000002E-2</v>
      </c>
      <c r="DH574">
        <v>1</v>
      </c>
      <c r="DI574">
        <v>9.0166666666666673E-2</v>
      </c>
      <c r="DJ574">
        <v>1</v>
      </c>
      <c r="DK574">
        <v>9.0166666666666673E-2</v>
      </c>
      <c r="DL574">
        <v>5.4100000000000002E-2</v>
      </c>
      <c r="DM574">
        <v>1</v>
      </c>
      <c r="DN574">
        <v>9.0166666666666673E-2</v>
      </c>
      <c r="DO574">
        <v>0</v>
      </c>
      <c r="DP574" t="s">
        <v>3049</v>
      </c>
      <c r="DQ574" t="s">
        <v>3117</v>
      </c>
      <c r="DR574" t="s">
        <v>4783</v>
      </c>
      <c r="DS574" t="s">
        <v>3097</v>
      </c>
      <c r="DT574" t="s">
        <v>3032</v>
      </c>
      <c r="DU574" t="s">
        <v>2977</v>
      </c>
      <c r="DZ574">
        <v>0.106838</v>
      </c>
      <c r="EA574">
        <v>0.12</v>
      </c>
      <c r="EB574">
        <v>0.14000000000000001</v>
      </c>
      <c r="EC574">
        <v>0.22</v>
      </c>
      <c r="ED574">
        <v>5.4100000000000002E-2</v>
      </c>
      <c r="EE574">
        <v>5.4100000000000002E-2</v>
      </c>
      <c r="EF574">
        <v>5.4100000000000002E-2</v>
      </c>
      <c r="EG574">
        <v>6.5299999999999997E-2</v>
      </c>
      <c r="EK574">
        <v>6.5299999999999997E-2</v>
      </c>
    </row>
    <row r="575" spans="1:141" x14ac:dyDescent="0.25">
      <c r="A575" t="s">
        <v>601</v>
      </c>
      <c r="B575" t="s">
        <v>1048</v>
      </c>
      <c r="C575" t="s">
        <v>1430</v>
      </c>
      <c r="D575">
        <v>6</v>
      </c>
      <c r="E575" t="s">
        <v>1431</v>
      </c>
      <c r="F575" t="s">
        <v>1451</v>
      </c>
      <c r="G575" t="s">
        <v>1452</v>
      </c>
      <c r="H575" t="s">
        <v>4984</v>
      </c>
      <c r="I575" t="s">
        <v>1434</v>
      </c>
      <c r="J575" t="s">
        <v>1434</v>
      </c>
      <c r="K575" t="s">
        <v>1451</v>
      </c>
      <c r="L575" t="s">
        <v>1455</v>
      </c>
      <c r="M575">
        <v>391</v>
      </c>
      <c r="N575" t="s">
        <v>56</v>
      </c>
      <c r="O575" t="s">
        <v>1456</v>
      </c>
      <c r="P575" t="s">
        <v>1434</v>
      </c>
      <c r="Q575" t="s">
        <v>1434</v>
      </c>
      <c r="R575" t="s">
        <v>5164</v>
      </c>
      <c r="S575" t="s">
        <v>64</v>
      </c>
      <c r="T575" t="s">
        <v>25</v>
      </c>
      <c r="U575" t="s">
        <v>2965</v>
      </c>
      <c r="V575" t="s">
        <v>26</v>
      </c>
      <c r="W575">
        <v>2</v>
      </c>
      <c r="X575" t="s">
        <v>4027</v>
      </c>
      <c r="Y575">
        <v>1</v>
      </c>
      <c r="Z575">
        <v>1</v>
      </c>
      <c r="AA575">
        <v>0.95</v>
      </c>
      <c r="AB575">
        <v>0.86</v>
      </c>
      <c r="AC575">
        <v>0.74</v>
      </c>
      <c r="AD575" t="s">
        <v>19</v>
      </c>
      <c r="AE575">
        <v>0.08</v>
      </c>
      <c r="AF575" t="s">
        <v>19</v>
      </c>
      <c r="AG575">
        <v>0.5</v>
      </c>
      <c r="AH575" t="s">
        <v>5200</v>
      </c>
      <c r="AI575">
        <v>0.75800000000000001</v>
      </c>
      <c r="AJ575" t="s">
        <v>5201</v>
      </c>
      <c r="AK575">
        <v>0.42499999999999999</v>
      </c>
      <c r="AL575">
        <f t="shared" si="380"/>
        <v>0.42499999999999999</v>
      </c>
      <c r="AM575" t="s">
        <v>19</v>
      </c>
      <c r="AN575">
        <v>0.44379999999999997</v>
      </c>
      <c r="AP575" t="s">
        <v>5202</v>
      </c>
      <c r="AQ575">
        <v>0.46250000000000002</v>
      </c>
      <c r="AS575" t="s">
        <v>5203</v>
      </c>
      <c r="AT575">
        <v>0.48130000000000001</v>
      </c>
      <c r="AV575" t="s">
        <v>19</v>
      </c>
      <c r="AW575">
        <v>0.5</v>
      </c>
      <c r="AX575" t="s">
        <v>19</v>
      </c>
      <c r="AY575">
        <v>0.5</v>
      </c>
      <c r="BA575">
        <f t="shared" si="381"/>
        <v>0.5</v>
      </c>
      <c r="BB575" t="s">
        <v>19</v>
      </c>
      <c r="BC575">
        <v>0.51880000000000004</v>
      </c>
      <c r="BD575" t="s">
        <v>19</v>
      </c>
      <c r="BE575">
        <v>0.51880000000000004</v>
      </c>
      <c r="BF575" t="s">
        <v>19</v>
      </c>
      <c r="BG575" t="s">
        <v>1435</v>
      </c>
      <c r="BQ575">
        <v>0.90090090090090091</v>
      </c>
      <c r="BR575">
        <v>1.0243243243243243</v>
      </c>
      <c r="BS575">
        <v>0.5</v>
      </c>
      <c r="BT575">
        <v>0.75800000000000001</v>
      </c>
      <c r="BU575">
        <v>0.57432432432432434</v>
      </c>
      <c r="BV575">
        <v>0.42499999999999999</v>
      </c>
      <c r="BW575">
        <v>0.5</v>
      </c>
      <c r="BX575">
        <v>0.75800000000000001</v>
      </c>
      <c r="BY575">
        <v>0.42499999999999999</v>
      </c>
      <c r="BZ575">
        <v>0.90090090090090091</v>
      </c>
      <c r="CA575">
        <v>1</v>
      </c>
      <c r="CB575">
        <v>0.57432432432432434</v>
      </c>
      <c r="CC575">
        <v>0.5</v>
      </c>
      <c r="CD575">
        <v>0.75800000000000001</v>
      </c>
      <c r="CE575">
        <v>0.42499999999999999</v>
      </c>
      <c r="CF575">
        <v>0.56535031847133754</v>
      </c>
      <c r="CG575">
        <v>0.44379999999999997</v>
      </c>
      <c r="CH575">
        <v>0.44379999999999997</v>
      </c>
      <c r="CI575">
        <v>0.56535031847133754</v>
      </c>
      <c r="CJ575">
        <v>0.44379999999999997</v>
      </c>
      <c r="CK575">
        <v>0.57098765432098764</v>
      </c>
      <c r="CL575">
        <v>0.46250000000000002</v>
      </c>
      <c r="CM575">
        <v>0.46250000000000002</v>
      </c>
      <c r="CN575">
        <v>0.57098765432098764</v>
      </c>
      <c r="CO575">
        <v>0.46250000000000002</v>
      </c>
      <c r="CP575">
        <v>0.57640718562874249</v>
      </c>
      <c r="CQ575">
        <v>0.48130000000000001</v>
      </c>
      <c r="CR575">
        <v>0.48130000000000001</v>
      </c>
      <c r="CS575">
        <v>0.57640718562874249</v>
      </c>
      <c r="CT575">
        <v>0.48130000000000001</v>
      </c>
      <c r="CU575">
        <v>0.58139534883720934</v>
      </c>
      <c r="CV575">
        <v>0.5</v>
      </c>
      <c r="CW575">
        <v>0.5</v>
      </c>
      <c r="CX575">
        <v>0.58139534883720934</v>
      </c>
      <c r="CY575">
        <v>0.5</v>
      </c>
      <c r="CZ575">
        <v>0.58139534883720934</v>
      </c>
      <c r="DA575">
        <v>0.5</v>
      </c>
      <c r="DB575">
        <v>0.5</v>
      </c>
      <c r="DC575">
        <v>0.58139534883720934</v>
      </c>
      <c r="DD575">
        <v>0.5</v>
      </c>
      <c r="DE575">
        <v>1.0376000000000001</v>
      </c>
      <c r="DF575">
        <v>0.51880000000000004</v>
      </c>
      <c r="DG575">
        <v>0.51880000000000004</v>
      </c>
      <c r="DH575">
        <v>1</v>
      </c>
      <c r="DI575">
        <v>0.51880000000000004</v>
      </c>
      <c r="DJ575">
        <v>0.96074074074074078</v>
      </c>
      <c r="DK575">
        <v>0.51880000000000004</v>
      </c>
      <c r="DL575">
        <v>0.51880000000000004</v>
      </c>
      <c r="DM575">
        <v>0.96074074074074078</v>
      </c>
      <c r="DN575">
        <v>0.51880000000000004</v>
      </c>
      <c r="DO575">
        <v>0</v>
      </c>
      <c r="DP575" t="s">
        <v>3049</v>
      </c>
      <c r="DQ575" t="s">
        <v>3117</v>
      </c>
      <c r="DR575" t="s">
        <v>3136</v>
      </c>
      <c r="DS575" t="s">
        <v>3097</v>
      </c>
      <c r="DT575" t="s">
        <v>3032</v>
      </c>
      <c r="DU575" t="s">
        <v>2977</v>
      </c>
      <c r="DZ575">
        <v>0.78500000000000003</v>
      </c>
      <c r="EA575">
        <v>0.81</v>
      </c>
      <c r="EB575">
        <v>0.83499999999999996</v>
      </c>
      <c r="EC575">
        <v>0.86</v>
      </c>
      <c r="ED575">
        <v>0.5</v>
      </c>
      <c r="EE575">
        <v>0.54</v>
      </c>
      <c r="EF575">
        <v>0.75</v>
      </c>
      <c r="EG575">
        <v>0.95</v>
      </c>
    </row>
    <row r="576" spans="1:141" x14ac:dyDescent="0.25">
      <c r="A576" t="s">
        <v>601</v>
      </c>
      <c r="B576" t="s">
        <v>1048</v>
      </c>
      <c r="C576" t="s">
        <v>1430</v>
      </c>
      <c r="D576">
        <v>6</v>
      </c>
      <c r="E576" t="s">
        <v>1431</v>
      </c>
      <c r="F576" t="s">
        <v>1451</v>
      </c>
      <c r="G576" t="s">
        <v>1452</v>
      </c>
      <c r="H576" t="s">
        <v>4984</v>
      </c>
      <c r="I576" t="s">
        <v>1434</v>
      </c>
      <c r="J576" t="s">
        <v>1434</v>
      </c>
      <c r="K576" t="s">
        <v>1451</v>
      </c>
      <c r="L576" t="s">
        <v>1457</v>
      </c>
      <c r="M576">
        <v>392</v>
      </c>
      <c r="N576" t="s">
        <v>56</v>
      </c>
      <c r="O576" t="s">
        <v>1458</v>
      </c>
      <c r="P576" t="s">
        <v>1434</v>
      </c>
      <c r="Q576" t="s">
        <v>1434</v>
      </c>
      <c r="R576" t="s">
        <v>5164</v>
      </c>
      <c r="S576" t="s">
        <v>64</v>
      </c>
      <c r="T576" t="s">
        <v>25</v>
      </c>
      <c r="U576" t="s">
        <v>2965</v>
      </c>
      <c r="V576" t="s">
        <v>26</v>
      </c>
      <c r="W576">
        <v>3</v>
      </c>
      <c r="X576" t="s">
        <v>4027</v>
      </c>
      <c r="Y576">
        <v>1</v>
      </c>
      <c r="Z576">
        <v>1</v>
      </c>
      <c r="AA576">
        <v>1</v>
      </c>
      <c r="AB576">
        <v>0.9</v>
      </c>
      <c r="AC576">
        <v>0.6</v>
      </c>
      <c r="AD576" t="s">
        <v>19</v>
      </c>
      <c r="AE576">
        <v>0.1</v>
      </c>
      <c r="AF576" t="s">
        <v>19</v>
      </c>
      <c r="AG576">
        <v>0</v>
      </c>
      <c r="AH576" t="s">
        <v>5204</v>
      </c>
      <c r="AI576">
        <v>0</v>
      </c>
      <c r="AJ576" t="s">
        <v>19</v>
      </c>
      <c r="AK576">
        <v>0</v>
      </c>
      <c r="AL576">
        <f t="shared" si="380"/>
        <v>0</v>
      </c>
      <c r="AM576" t="s">
        <v>5205</v>
      </c>
      <c r="AN576">
        <v>0</v>
      </c>
      <c r="AP576" t="s">
        <v>5206</v>
      </c>
      <c r="AQ576">
        <v>0.3</v>
      </c>
      <c r="AS576" t="s">
        <v>19</v>
      </c>
      <c r="AT576">
        <v>0.3</v>
      </c>
      <c r="AV576" t="s">
        <v>19</v>
      </c>
      <c r="AW576">
        <v>0.86670000000000003</v>
      </c>
      <c r="AX576" t="s">
        <v>5207</v>
      </c>
      <c r="AY576">
        <v>0.8</v>
      </c>
      <c r="BA576">
        <f t="shared" si="381"/>
        <v>0.8</v>
      </c>
      <c r="BB576" t="s">
        <v>5208</v>
      </c>
      <c r="BC576">
        <v>0.8</v>
      </c>
      <c r="BD576" t="s">
        <v>19</v>
      </c>
      <c r="BE576">
        <v>0.8</v>
      </c>
      <c r="BF576" t="s">
        <v>19</v>
      </c>
      <c r="BG576" t="s">
        <v>1435</v>
      </c>
      <c r="BQ576">
        <v>0</v>
      </c>
      <c r="BR576">
        <v>0</v>
      </c>
      <c r="BS576">
        <v>0</v>
      </c>
      <c r="BT576">
        <v>0</v>
      </c>
      <c r="BU576">
        <v>0</v>
      </c>
      <c r="BV576">
        <v>0</v>
      </c>
      <c r="BW576">
        <v>0</v>
      </c>
      <c r="BX576">
        <v>0</v>
      </c>
      <c r="BY576">
        <v>0</v>
      </c>
      <c r="BZ576">
        <v>0</v>
      </c>
      <c r="CA576">
        <v>0</v>
      </c>
      <c r="CB576">
        <v>0</v>
      </c>
      <c r="CC576">
        <v>0</v>
      </c>
      <c r="CD576">
        <v>0</v>
      </c>
      <c r="CE576">
        <v>0</v>
      </c>
      <c r="CF576">
        <v>-2</v>
      </c>
      <c r="CG576">
        <v>0</v>
      </c>
      <c r="CH576">
        <v>0</v>
      </c>
      <c r="CJ576">
        <v>0</v>
      </c>
      <c r="CK576">
        <v>-2</v>
      </c>
      <c r="CL576">
        <v>0.3</v>
      </c>
      <c r="CM576">
        <v>0.3</v>
      </c>
      <c r="CO576">
        <v>0.3</v>
      </c>
      <c r="CP576">
        <v>-2</v>
      </c>
      <c r="CQ576">
        <v>0.3</v>
      </c>
      <c r="CR576">
        <v>0.3</v>
      </c>
      <c r="CT576">
        <v>0.3</v>
      </c>
      <c r="CU576">
        <v>0.96299999999999997</v>
      </c>
      <c r="CV576">
        <v>0.86670000000000003</v>
      </c>
      <c r="CW576">
        <v>0.86670000000000003</v>
      </c>
      <c r="CX576">
        <v>0.96299999999999997</v>
      </c>
      <c r="CY576">
        <v>0.86670000000000003</v>
      </c>
      <c r="CZ576">
        <v>0.88888888888888895</v>
      </c>
      <c r="DA576">
        <v>0.8</v>
      </c>
      <c r="DB576">
        <v>0.8</v>
      </c>
      <c r="DC576">
        <v>0.88888888888888895</v>
      </c>
      <c r="DD576">
        <v>0.8</v>
      </c>
      <c r="DE576">
        <v>1</v>
      </c>
      <c r="DF576">
        <v>0.8</v>
      </c>
      <c r="DG576">
        <v>0.8</v>
      </c>
      <c r="DH576">
        <v>1</v>
      </c>
      <c r="DI576">
        <v>0.8</v>
      </c>
      <c r="DJ576">
        <v>1</v>
      </c>
      <c r="DK576">
        <v>0.8</v>
      </c>
      <c r="DL576">
        <v>0.8</v>
      </c>
      <c r="DM576">
        <v>1</v>
      </c>
      <c r="DN576">
        <v>0.8</v>
      </c>
      <c r="DO576">
        <v>0</v>
      </c>
      <c r="DP576" t="s">
        <v>3049</v>
      </c>
      <c r="DQ576" t="s">
        <v>3117</v>
      </c>
      <c r="DR576" t="s">
        <v>3136</v>
      </c>
      <c r="DS576" t="s">
        <v>3097</v>
      </c>
      <c r="DU576" t="s">
        <v>2977</v>
      </c>
      <c r="DZ576">
        <v>0</v>
      </c>
      <c r="EA576">
        <v>0</v>
      </c>
      <c r="EB576">
        <v>0</v>
      </c>
      <c r="EC576">
        <v>0.3</v>
      </c>
      <c r="ED576">
        <v>0.8</v>
      </c>
      <c r="EE576">
        <v>0.8</v>
      </c>
      <c r="EF576">
        <v>0.9</v>
      </c>
      <c r="EG576">
        <v>0.9</v>
      </c>
      <c r="EK576">
        <v>0.9</v>
      </c>
    </row>
    <row r="577" spans="1:142" x14ac:dyDescent="0.25">
      <c r="A577" t="s">
        <v>601</v>
      </c>
      <c r="B577" t="s">
        <v>1048</v>
      </c>
      <c r="C577" t="s">
        <v>1430</v>
      </c>
      <c r="D577">
        <v>6</v>
      </c>
      <c r="E577" t="s">
        <v>1431</v>
      </c>
      <c r="F577" t="s">
        <v>1451</v>
      </c>
      <c r="G577" t="s">
        <v>1452</v>
      </c>
      <c r="H577" t="s">
        <v>4984</v>
      </c>
      <c r="I577" t="s">
        <v>1434</v>
      </c>
      <c r="J577" t="s">
        <v>1434</v>
      </c>
      <c r="K577" t="s">
        <v>1451</v>
      </c>
      <c r="L577" t="s">
        <v>1459</v>
      </c>
      <c r="M577">
        <v>393</v>
      </c>
      <c r="N577" t="s">
        <v>56</v>
      </c>
      <c r="O577" t="s">
        <v>1460</v>
      </c>
      <c r="P577" t="s">
        <v>1434</v>
      </c>
      <c r="Q577" t="s">
        <v>1434</v>
      </c>
      <c r="R577" t="s">
        <v>5164</v>
      </c>
      <c r="S577" t="s">
        <v>34</v>
      </c>
      <c r="T577" t="s">
        <v>52</v>
      </c>
      <c r="U577" t="s">
        <v>2991</v>
      </c>
      <c r="V577" t="s">
        <v>26</v>
      </c>
      <c r="W577">
        <v>4</v>
      </c>
      <c r="X577" t="s">
        <v>4027</v>
      </c>
      <c r="Y577">
        <v>12000</v>
      </c>
      <c r="Z577">
        <v>2000</v>
      </c>
      <c r="AA577">
        <v>3000</v>
      </c>
      <c r="AB577">
        <v>3000</v>
      </c>
      <c r="AC577">
        <v>4000</v>
      </c>
      <c r="AD577" t="s">
        <v>19</v>
      </c>
      <c r="AE577">
        <v>-2</v>
      </c>
      <c r="AF577" t="s">
        <v>19</v>
      </c>
      <c r="AG577">
        <v>4684</v>
      </c>
      <c r="AH577" t="s">
        <v>19</v>
      </c>
      <c r="AI577">
        <v>1812</v>
      </c>
      <c r="AJ577" t="s">
        <v>19</v>
      </c>
      <c r="AK577">
        <v>2099</v>
      </c>
      <c r="AL577">
        <f t="shared" ref="AL577:AL578" si="382">+AG577+AK577</f>
        <v>6783</v>
      </c>
      <c r="AM577" t="s">
        <v>5209</v>
      </c>
      <c r="AN577">
        <v>353</v>
      </c>
      <c r="AO577">
        <f t="shared" ref="AO577:AO578" si="383">+IF(AND(AN577&lt;&gt;-1,AN577&lt;&gt;-2),AN577,0)</f>
        <v>353</v>
      </c>
      <c r="AP577" t="s">
        <v>19</v>
      </c>
      <c r="AQ577">
        <v>458</v>
      </c>
      <c r="AR577">
        <f t="shared" ref="AR577:AR578" si="384">+IF(AND(AQ577&lt;&gt;-1,AQ577&lt;&gt;-2),AQ577,0)</f>
        <v>458</v>
      </c>
      <c r="AS577" t="s">
        <v>5210</v>
      </c>
      <c r="AT577">
        <v>369</v>
      </c>
      <c r="AU577">
        <f t="shared" ref="AU577:AU578" si="385">+IF(AND(AT577&lt;&gt;-1,AT577&lt;&gt;-2),AT577,0)</f>
        <v>369</v>
      </c>
      <c r="AV577" t="s">
        <v>5211</v>
      </c>
      <c r="AW577">
        <v>100</v>
      </c>
      <c r="AX577" t="s">
        <v>19</v>
      </c>
      <c r="AY577">
        <v>553</v>
      </c>
      <c r="AZ577">
        <f t="shared" ref="AZ577:AZ578" si="386">+IF(AND(AY577&lt;&gt;-1,AY577&lt;&gt;-2),AY577,0)</f>
        <v>553</v>
      </c>
      <c r="BA577">
        <f t="shared" ref="BA577:BA578" si="387">+AO577+AR577+AU577+AZ577</f>
        <v>1733</v>
      </c>
      <c r="BB577" t="s">
        <v>19</v>
      </c>
      <c r="BC577">
        <v>149</v>
      </c>
      <c r="BD577" t="s">
        <v>19</v>
      </c>
      <c r="BE577">
        <v>149</v>
      </c>
      <c r="BF577" t="s">
        <v>19</v>
      </c>
      <c r="BG577" t="s">
        <v>1435</v>
      </c>
      <c r="BH577">
        <v>2031</v>
      </c>
      <c r="BI577">
        <v>323</v>
      </c>
      <c r="BJ577">
        <v>249</v>
      </c>
      <c r="BK577">
        <v>601</v>
      </c>
      <c r="BL577">
        <v>956</v>
      </c>
      <c r="BM577">
        <v>1009</v>
      </c>
      <c r="BN577">
        <v>3708</v>
      </c>
      <c r="BO577">
        <v>1750</v>
      </c>
      <c r="BP577">
        <v>1373</v>
      </c>
      <c r="BQ577">
        <v>1.5613333333333335</v>
      </c>
      <c r="BR577">
        <v>1.6240000000000001</v>
      </c>
      <c r="BS577">
        <v>0.39033333333333331</v>
      </c>
      <c r="BT577">
        <v>0.54133333333333333</v>
      </c>
      <c r="BU577">
        <v>1.6957500000000001</v>
      </c>
      <c r="BV577">
        <v>0.56525000000000003</v>
      </c>
      <c r="BW577">
        <v>4684</v>
      </c>
      <c r="BX577">
        <v>6496</v>
      </c>
      <c r="BY577">
        <v>6783</v>
      </c>
      <c r="BZ577">
        <v>1</v>
      </c>
      <c r="CA577">
        <v>1</v>
      </c>
      <c r="CB577">
        <v>1</v>
      </c>
      <c r="CC577">
        <v>0.39033333333333331</v>
      </c>
      <c r="CD577">
        <v>0.54133333333333333</v>
      </c>
      <c r="CE577">
        <v>0.56525000000000003</v>
      </c>
      <c r="CF577">
        <v>1.1766666666666667</v>
      </c>
      <c r="CG577">
        <v>0.59466666666666668</v>
      </c>
      <c r="CH577">
        <v>7136</v>
      </c>
      <c r="CI577">
        <v>1</v>
      </c>
      <c r="CJ577">
        <v>0.59466666666666668</v>
      </c>
      <c r="CK577">
        <v>0.81100000000000005</v>
      </c>
      <c r="CL577">
        <v>0.63283333333333336</v>
      </c>
      <c r="CM577">
        <v>7594</v>
      </c>
      <c r="CN577">
        <v>0.81100000000000005</v>
      </c>
      <c r="CO577">
        <v>0.63283333333333336</v>
      </c>
      <c r="CP577">
        <v>0.59</v>
      </c>
      <c r="CQ577">
        <v>0.6635833333333333</v>
      </c>
      <c r="CR577">
        <v>7963</v>
      </c>
      <c r="CS577">
        <v>0.59</v>
      </c>
      <c r="CT577">
        <v>0.6635833333333333</v>
      </c>
      <c r="CU577">
        <v>0.42666666666666669</v>
      </c>
      <c r="CV577">
        <v>0.67191666666666672</v>
      </c>
      <c r="CW577">
        <v>8063</v>
      </c>
      <c r="CX577">
        <v>0.42666666666666669</v>
      </c>
      <c r="CY577">
        <v>0.67191666666666672</v>
      </c>
      <c r="CZ577">
        <v>0.57766666666666666</v>
      </c>
      <c r="DA577">
        <v>0.70966666666666667</v>
      </c>
      <c r="DB577">
        <v>8516</v>
      </c>
      <c r="DC577">
        <v>0.57766666666666666</v>
      </c>
      <c r="DD577">
        <v>0.70966666666666667</v>
      </c>
      <c r="DE577">
        <v>0.29799999999999999</v>
      </c>
      <c r="DF577">
        <v>0.7220833333333333</v>
      </c>
      <c r="DG577">
        <v>8665</v>
      </c>
      <c r="DH577">
        <v>0.29799999999999999</v>
      </c>
      <c r="DI577">
        <v>0.7220833333333333</v>
      </c>
      <c r="DJ577">
        <v>0.29799999999999999</v>
      </c>
      <c r="DK577">
        <v>0.73450000000000004</v>
      </c>
      <c r="DL577">
        <v>8814</v>
      </c>
      <c r="DM577">
        <v>0.29799999999999999</v>
      </c>
      <c r="DN577">
        <v>0.73450000000000004</v>
      </c>
      <c r="DO577">
        <v>0</v>
      </c>
      <c r="DP577" t="s">
        <v>3049</v>
      </c>
      <c r="DQ577" t="s">
        <v>3117</v>
      </c>
      <c r="DR577" t="s">
        <v>4783</v>
      </c>
      <c r="DU577" t="s">
        <v>2977</v>
      </c>
      <c r="DZ577">
        <v>300</v>
      </c>
      <c r="EA577">
        <v>700</v>
      </c>
      <c r="EB577">
        <v>1000</v>
      </c>
      <c r="EC577">
        <v>1000</v>
      </c>
      <c r="ED577">
        <v>500</v>
      </c>
      <c r="EE577">
        <v>500</v>
      </c>
      <c r="EF577">
        <v>500</v>
      </c>
      <c r="EG577">
        <v>500</v>
      </c>
      <c r="EK577">
        <v>2000</v>
      </c>
    </row>
    <row r="578" spans="1:142" x14ac:dyDescent="0.25">
      <c r="A578" t="s">
        <v>601</v>
      </c>
      <c r="B578" t="s">
        <v>1048</v>
      </c>
      <c r="C578" t="s">
        <v>1430</v>
      </c>
      <c r="D578">
        <v>6</v>
      </c>
      <c r="E578" t="s">
        <v>1431</v>
      </c>
      <c r="F578" t="s">
        <v>1461</v>
      </c>
      <c r="G578" t="s">
        <v>1462</v>
      </c>
      <c r="H578" t="s">
        <v>4984</v>
      </c>
      <c r="I578" t="s">
        <v>1434</v>
      </c>
      <c r="J578" t="s">
        <v>1434</v>
      </c>
      <c r="K578" t="s">
        <v>1461</v>
      </c>
      <c r="L578" t="s">
        <v>1463</v>
      </c>
      <c r="M578">
        <v>397</v>
      </c>
      <c r="N578" t="s">
        <v>56</v>
      </c>
      <c r="O578" t="s">
        <v>1464</v>
      </c>
      <c r="P578" t="s">
        <v>1434</v>
      </c>
      <c r="Q578" t="s">
        <v>1434</v>
      </c>
      <c r="R578" t="s">
        <v>5164</v>
      </c>
      <c r="S578" t="s">
        <v>34</v>
      </c>
      <c r="T578" t="s">
        <v>52</v>
      </c>
      <c r="U578" t="s">
        <v>2991</v>
      </c>
      <c r="V578" t="s">
        <v>26</v>
      </c>
      <c r="W578">
        <v>1</v>
      </c>
      <c r="X578" t="s">
        <v>5165</v>
      </c>
      <c r="Y578">
        <v>4</v>
      </c>
      <c r="Z578">
        <v>1</v>
      </c>
      <c r="AA578">
        <v>1</v>
      </c>
      <c r="AB578">
        <v>1</v>
      </c>
      <c r="AC578">
        <v>1</v>
      </c>
      <c r="AD578" t="s">
        <v>19</v>
      </c>
      <c r="AE578">
        <v>0</v>
      </c>
      <c r="AF578" t="s">
        <v>19</v>
      </c>
      <c r="AG578">
        <v>0.5</v>
      </c>
      <c r="AH578" t="s">
        <v>5212</v>
      </c>
      <c r="AI578">
        <v>0.5</v>
      </c>
      <c r="AJ578" t="s">
        <v>19</v>
      </c>
      <c r="AK578">
        <v>1</v>
      </c>
      <c r="AL578">
        <f t="shared" si="382"/>
        <v>1.5</v>
      </c>
      <c r="AM578" t="s">
        <v>19</v>
      </c>
      <c r="AN578">
        <v>1</v>
      </c>
      <c r="AO578">
        <f t="shared" si="383"/>
        <v>1</v>
      </c>
      <c r="AP578" t="s">
        <v>19</v>
      </c>
      <c r="AQ578">
        <v>1</v>
      </c>
      <c r="AR578">
        <f t="shared" si="384"/>
        <v>1</v>
      </c>
      <c r="AS578" t="s">
        <v>19</v>
      </c>
      <c r="AT578">
        <v>1</v>
      </c>
      <c r="AU578">
        <f t="shared" si="385"/>
        <v>1</v>
      </c>
      <c r="AV578" t="s">
        <v>5213</v>
      </c>
      <c r="AW578">
        <v>1</v>
      </c>
      <c r="AX578" t="s">
        <v>19</v>
      </c>
      <c r="AY578">
        <v>4</v>
      </c>
      <c r="AZ578">
        <f t="shared" si="386"/>
        <v>4</v>
      </c>
      <c r="BA578">
        <f t="shared" si="387"/>
        <v>7</v>
      </c>
      <c r="BB578" t="s">
        <v>19</v>
      </c>
      <c r="BC578">
        <v>-1</v>
      </c>
      <c r="BD578" t="s">
        <v>19</v>
      </c>
      <c r="BE578">
        <v>-1</v>
      </c>
      <c r="BF578" t="s">
        <v>19</v>
      </c>
      <c r="BG578" t="s">
        <v>1432</v>
      </c>
      <c r="BQ578">
        <v>0.66666666666666663</v>
      </c>
      <c r="BR578">
        <v>1</v>
      </c>
      <c r="BS578">
        <v>0.125</v>
      </c>
      <c r="BT578">
        <v>0.25</v>
      </c>
      <c r="BU578">
        <v>1.5</v>
      </c>
      <c r="BV578">
        <v>0.375</v>
      </c>
      <c r="BW578">
        <v>0.5</v>
      </c>
      <c r="BX578">
        <v>1</v>
      </c>
      <c r="BY578">
        <v>1.5</v>
      </c>
      <c r="BZ578">
        <v>0.66666666666666663</v>
      </c>
      <c r="CA578">
        <v>1</v>
      </c>
      <c r="CB578">
        <v>1</v>
      </c>
      <c r="CC578">
        <v>0.125</v>
      </c>
      <c r="CD578">
        <v>0.25</v>
      </c>
      <c r="CE578">
        <v>0.375</v>
      </c>
      <c r="CF578">
        <v>-2</v>
      </c>
      <c r="CG578">
        <v>0.625</v>
      </c>
      <c r="CH578">
        <v>2.5</v>
      </c>
      <c r="CJ578">
        <v>0.625</v>
      </c>
      <c r="CK578">
        <v>2</v>
      </c>
      <c r="CL578">
        <v>0.875</v>
      </c>
      <c r="CM578">
        <v>3.5</v>
      </c>
      <c r="CN578">
        <v>1</v>
      </c>
      <c r="CO578">
        <v>0.875</v>
      </c>
      <c r="CP578">
        <v>3</v>
      </c>
      <c r="CQ578">
        <v>1.125</v>
      </c>
      <c r="CR578">
        <v>4.5</v>
      </c>
      <c r="CS578">
        <v>1</v>
      </c>
      <c r="CT578">
        <v>1</v>
      </c>
      <c r="CU578">
        <v>4</v>
      </c>
      <c r="CV578">
        <v>1.375</v>
      </c>
      <c r="CW578">
        <v>5.5</v>
      </c>
      <c r="CX578">
        <v>1</v>
      </c>
      <c r="CY578">
        <v>1</v>
      </c>
      <c r="CZ578">
        <v>7</v>
      </c>
      <c r="DA578">
        <v>2.125</v>
      </c>
      <c r="DB578">
        <v>8.5</v>
      </c>
      <c r="DC578">
        <v>1</v>
      </c>
      <c r="DD578">
        <v>1</v>
      </c>
      <c r="DE578">
        <v>-1</v>
      </c>
      <c r="DF578">
        <v>2.125</v>
      </c>
      <c r="DG578">
        <v>8.5</v>
      </c>
      <c r="DH578">
        <v>1</v>
      </c>
      <c r="DI578">
        <v>1</v>
      </c>
      <c r="DJ578">
        <v>-1</v>
      </c>
      <c r="DK578">
        <v>2.125</v>
      </c>
      <c r="DL578">
        <v>8.5</v>
      </c>
      <c r="DM578">
        <v>1</v>
      </c>
      <c r="DN578">
        <v>1</v>
      </c>
      <c r="DO578">
        <v>0</v>
      </c>
      <c r="DP578" t="s">
        <v>3049</v>
      </c>
      <c r="DT578" t="s">
        <v>3032</v>
      </c>
      <c r="DZ578">
        <v>0</v>
      </c>
      <c r="EA578">
        <v>1</v>
      </c>
      <c r="EB578">
        <v>0</v>
      </c>
      <c r="EC578">
        <v>0</v>
      </c>
      <c r="ED578">
        <v>-1</v>
      </c>
      <c r="EE578">
        <v>-1</v>
      </c>
      <c r="EF578">
        <v>-1</v>
      </c>
      <c r="EG578">
        <v>1</v>
      </c>
    </row>
    <row r="579" spans="1:142" x14ac:dyDescent="0.25">
      <c r="A579" t="s">
        <v>601</v>
      </c>
      <c r="B579" t="s">
        <v>1048</v>
      </c>
      <c r="C579" t="s">
        <v>1430</v>
      </c>
      <c r="D579">
        <v>6</v>
      </c>
      <c r="E579" t="s">
        <v>1431</v>
      </c>
      <c r="F579" t="s">
        <v>1461</v>
      </c>
      <c r="G579" t="s">
        <v>1462</v>
      </c>
      <c r="H579" t="s">
        <v>4984</v>
      </c>
      <c r="I579" t="s">
        <v>1434</v>
      </c>
      <c r="J579" t="s">
        <v>1434</v>
      </c>
      <c r="K579" t="s">
        <v>1461</v>
      </c>
      <c r="L579" t="s">
        <v>1465</v>
      </c>
      <c r="M579">
        <v>398</v>
      </c>
      <c r="N579" t="s">
        <v>56</v>
      </c>
      <c r="O579" t="s">
        <v>1466</v>
      </c>
      <c r="P579" t="s">
        <v>1434</v>
      </c>
      <c r="Q579" t="s">
        <v>1434</v>
      </c>
      <c r="R579" t="s">
        <v>5164</v>
      </c>
      <c r="S579" t="s">
        <v>64</v>
      </c>
      <c r="T579" t="s">
        <v>25</v>
      </c>
      <c r="U579" t="s">
        <v>2965</v>
      </c>
      <c r="V579" t="s">
        <v>26</v>
      </c>
      <c r="W579">
        <v>2</v>
      </c>
      <c r="X579" t="s">
        <v>5165</v>
      </c>
      <c r="Y579">
        <v>1</v>
      </c>
      <c r="Z579">
        <v>1</v>
      </c>
      <c r="AA579">
        <v>1</v>
      </c>
      <c r="AB579">
        <v>1</v>
      </c>
      <c r="AC579">
        <v>1</v>
      </c>
      <c r="AD579" t="s">
        <v>19</v>
      </c>
      <c r="AE579">
        <v>-2</v>
      </c>
      <c r="AF579" t="s">
        <v>19</v>
      </c>
      <c r="AG579">
        <v>1</v>
      </c>
      <c r="AH579" t="s">
        <v>5214</v>
      </c>
      <c r="AI579">
        <v>1</v>
      </c>
      <c r="AJ579" t="s">
        <v>19</v>
      </c>
      <c r="AK579">
        <v>0.25</v>
      </c>
      <c r="AL579">
        <f t="shared" ref="AL579:AL583" si="388">+AK579</f>
        <v>0.25</v>
      </c>
      <c r="AM579" t="s">
        <v>19</v>
      </c>
      <c r="AN579">
        <v>0.25</v>
      </c>
      <c r="AP579" t="s">
        <v>19</v>
      </c>
      <c r="AQ579">
        <v>0.3</v>
      </c>
      <c r="AS579" t="s">
        <v>19</v>
      </c>
      <c r="AT579">
        <v>0.4</v>
      </c>
      <c r="AV579" t="s">
        <v>5215</v>
      </c>
      <c r="AW579">
        <v>1</v>
      </c>
      <c r="AX579" t="s">
        <v>19</v>
      </c>
      <c r="AY579">
        <v>0.5</v>
      </c>
      <c r="BA579">
        <f t="shared" ref="BA579:BA583" si="389">+AY579</f>
        <v>0.5</v>
      </c>
      <c r="BB579" t="s">
        <v>19</v>
      </c>
      <c r="BC579">
        <v>0.5</v>
      </c>
      <c r="BD579" t="s">
        <v>19</v>
      </c>
      <c r="BE579">
        <v>0.5</v>
      </c>
      <c r="BF579" t="s">
        <v>19</v>
      </c>
      <c r="BG579" t="s">
        <v>1432</v>
      </c>
      <c r="BQ579">
        <v>1.3333333333333333</v>
      </c>
      <c r="BR579">
        <v>1</v>
      </c>
      <c r="BS579">
        <v>1</v>
      </c>
      <c r="BT579">
        <v>1</v>
      </c>
      <c r="BU579">
        <v>0.25</v>
      </c>
      <c r="BV579">
        <v>0.25</v>
      </c>
      <c r="BW579">
        <v>1</v>
      </c>
      <c r="BX579">
        <v>1</v>
      </c>
      <c r="BY579">
        <v>0.25</v>
      </c>
      <c r="BZ579">
        <v>1</v>
      </c>
      <c r="CA579">
        <v>1</v>
      </c>
      <c r="CB579">
        <v>0.25</v>
      </c>
      <c r="CC579">
        <v>1</v>
      </c>
      <c r="CD579">
        <v>1</v>
      </c>
      <c r="CE579">
        <v>0.25</v>
      </c>
      <c r="CF579">
        <v>0.25</v>
      </c>
      <c r="CG579">
        <v>0.25</v>
      </c>
      <c r="CH579">
        <v>0.25</v>
      </c>
      <c r="CI579">
        <v>0.25</v>
      </c>
      <c r="CJ579">
        <v>0.25</v>
      </c>
      <c r="CK579">
        <v>0.3</v>
      </c>
      <c r="CL579">
        <v>0.3</v>
      </c>
      <c r="CM579">
        <v>0.3</v>
      </c>
      <c r="CN579">
        <v>0.3</v>
      </c>
      <c r="CO579">
        <v>0.3</v>
      </c>
      <c r="CP579">
        <v>0.4</v>
      </c>
      <c r="CQ579">
        <v>0.4</v>
      </c>
      <c r="CR579">
        <v>0.4</v>
      </c>
      <c r="CS579">
        <v>0.4</v>
      </c>
      <c r="CT579">
        <v>0.4</v>
      </c>
      <c r="CU579">
        <v>1</v>
      </c>
      <c r="CV579">
        <v>1</v>
      </c>
      <c r="CW579">
        <v>1</v>
      </c>
      <c r="CX579">
        <v>1</v>
      </c>
      <c r="CY579">
        <v>1</v>
      </c>
      <c r="CZ579">
        <v>0.5</v>
      </c>
      <c r="DA579">
        <v>0.5</v>
      </c>
      <c r="DB579">
        <v>0.5</v>
      </c>
      <c r="DC579">
        <v>0.5</v>
      </c>
      <c r="DD579">
        <v>0.5</v>
      </c>
      <c r="DE579">
        <v>1</v>
      </c>
      <c r="DF579">
        <v>0.5</v>
      </c>
      <c r="DG579">
        <v>0.5</v>
      </c>
      <c r="DH579">
        <v>1</v>
      </c>
      <c r="DI579">
        <v>0.5</v>
      </c>
      <c r="DJ579">
        <v>0.83333333333333337</v>
      </c>
      <c r="DK579">
        <v>0.5</v>
      </c>
      <c r="DL579">
        <v>0.5</v>
      </c>
      <c r="DM579">
        <v>0.83333333333333337</v>
      </c>
      <c r="DN579">
        <v>0.5</v>
      </c>
      <c r="DO579">
        <v>0</v>
      </c>
      <c r="DP579" t="s">
        <v>3049</v>
      </c>
      <c r="DT579" t="s">
        <v>3032</v>
      </c>
      <c r="DU579" t="s">
        <v>2977</v>
      </c>
      <c r="DV579" t="s">
        <v>5172</v>
      </c>
      <c r="DW579" t="s">
        <v>19</v>
      </c>
      <c r="DX579" t="s">
        <v>5173</v>
      </c>
      <c r="DY579" t="s">
        <v>19</v>
      </c>
      <c r="DZ579">
        <v>1</v>
      </c>
      <c r="EA579">
        <v>1</v>
      </c>
      <c r="EB579">
        <v>1</v>
      </c>
      <c r="EC579">
        <v>1</v>
      </c>
      <c r="ED579">
        <v>0.5</v>
      </c>
      <c r="EE579">
        <v>0.6</v>
      </c>
      <c r="EF579">
        <v>0.7</v>
      </c>
      <c r="EG579">
        <v>0.75</v>
      </c>
    </row>
    <row r="580" spans="1:142" x14ac:dyDescent="0.25">
      <c r="A580" t="s">
        <v>601</v>
      </c>
      <c r="B580" t="s">
        <v>1048</v>
      </c>
      <c r="C580" t="s">
        <v>1430</v>
      </c>
      <c r="D580">
        <v>6</v>
      </c>
      <c r="E580" t="s">
        <v>1431</v>
      </c>
      <c r="F580" t="s">
        <v>1461</v>
      </c>
      <c r="G580" t="s">
        <v>1462</v>
      </c>
      <c r="H580" t="s">
        <v>4984</v>
      </c>
      <c r="I580" t="s">
        <v>1434</v>
      </c>
      <c r="J580" t="s">
        <v>1434</v>
      </c>
      <c r="K580" t="s">
        <v>1461</v>
      </c>
      <c r="L580" t="s">
        <v>1467</v>
      </c>
      <c r="M580">
        <v>399</v>
      </c>
      <c r="N580" t="s">
        <v>56</v>
      </c>
      <c r="O580" t="s">
        <v>1468</v>
      </c>
      <c r="P580" t="s">
        <v>1434</v>
      </c>
      <c r="Q580" t="s">
        <v>1434</v>
      </c>
      <c r="R580" t="s">
        <v>5164</v>
      </c>
      <c r="S580" t="s">
        <v>64</v>
      </c>
      <c r="T580" t="s">
        <v>25</v>
      </c>
      <c r="U580" t="s">
        <v>2965</v>
      </c>
      <c r="V580" t="s">
        <v>26</v>
      </c>
      <c r="W580">
        <v>3</v>
      </c>
      <c r="X580" t="s">
        <v>5165</v>
      </c>
      <c r="Y580">
        <v>1</v>
      </c>
      <c r="Z580">
        <v>1</v>
      </c>
      <c r="AA580">
        <v>1</v>
      </c>
      <c r="AB580">
        <v>1</v>
      </c>
      <c r="AC580">
        <v>1</v>
      </c>
      <c r="AD580" t="s">
        <v>19</v>
      </c>
      <c r="AE580">
        <v>-2</v>
      </c>
      <c r="AF580" t="s">
        <v>19</v>
      </c>
      <c r="AG580">
        <v>1</v>
      </c>
      <c r="AH580" t="s">
        <v>19</v>
      </c>
      <c r="AI580">
        <v>1</v>
      </c>
      <c r="AJ580" t="s">
        <v>19</v>
      </c>
      <c r="AK580">
        <v>0.25</v>
      </c>
      <c r="AL580">
        <f t="shared" si="388"/>
        <v>0.25</v>
      </c>
      <c r="AM580" t="s">
        <v>19</v>
      </c>
      <c r="AN580">
        <v>0.25</v>
      </c>
      <c r="AP580" t="s">
        <v>19</v>
      </c>
      <c r="AQ580">
        <v>0.3</v>
      </c>
      <c r="AS580" t="s">
        <v>19</v>
      </c>
      <c r="AT580">
        <v>0.4</v>
      </c>
      <c r="AV580" t="s">
        <v>5216</v>
      </c>
      <c r="AW580">
        <v>1</v>
      </c>
      <c r="AX580" t="s">
        <v>19</v>
      </c>
      <c r="AY580">
        <v>0.5</v>
      </c>
      <c r="BA580">
        <f t="shared" si="389"/>
        <v>0.5</v>
      </c>
      <c r="BB580" t="s">
        <v>19</v>
      </c>
      <c r="BC580">
        <v>0.5</v>
      </c>
      <c r="BD580" t="s">
        <v>19</v>
      </c>
      <c r="BE580">
        <v>0.5</v>
      </c>
      <c r="BF580" t="s">
        <v>19</v>
      </c>
      <c r="BG580" t="s">
        <v>1432</v>
      </c>
      <c r="BQ580">
        <v>1.3333333333333333</v>
      </c>
      <c r="BR580">
        <v>1</v>
      </c>
      <c r="BS580">
        <v>1</v>
      </c>
      <c r="BT580">
        <v>1</v>
      </c>
      <c r="BU580">
        <v>0.25</v>
      </c>
      <c r="BV580">
        <v>0.25</v>
      </c>
      <c r="BW580">
        <v>1</v>
      </c>
      <c r="BX580">
        <v>1</v>
      </c>
      <c r="BY580">
        <v>0.25</v>
      </c>
      <c r="BZ580">
        <v>1</v>
      </c>
      <c r="CA580">
        <v>1</v>
      </c>
      <c r="CB580">
        <v>0.25</v>
      </c>
      <c r="CC580">
        <v>1</v>
      </c>
      <c r="CD580">
        <v>1</v>
      </c>
      <c r="CE580">
        <v>0.25</v>
      </c>
      <c r="CF580">
        <v>0.25</v>
      </c>
      <c r="CG580">
        <v>0.25</v>
      </c>
      <c r="CH580">
        <v>0.25</v>
      </c>
      <c r="CI580">
        <v>0.25</v>
      </c>
      <c r="CJ580">
        <v>0.25</v>
      </c>
      <c r="CK580">
        <v>0.3</v>
      </c>
      <c r="CL580">
        <v>0.3</v>
      </c>
      <c r="CM580">
        <v>0.3</v>
      </c>
      <c r="CN580">
        <v>0.3</v>
      </c>
      <c r="CO580">
        <v>0.3</v>
      </c>
      <c r="CP580">
        <v>0.4</v>
      </c>
      <c r="CQ580">
        <v>0.4</v>
      </c>
      <c r="CR580">
        <v>0.4</v>
      </c>
      <c r="CS580">
        <v>0.4</v>
      </c>
      <c r="CT580">
        <v>0.4</v>
      </c>
      <c r="CU580">
        <v>1</v>
      </c>
      <c r="CV580">
        <v>1</v>
      </c>
      <c r="CW580">
        <v>1</v>
      </c>
      <c r="CX580">
        <v>1</v>
      </c>
      <c r="CY580">
        <v>1</v>
      </c>
      <c r="CZ580">
        <v>0.5</v>
      </c>
      <c r="DA580">
        <v>0.5</v>
      </c>
      <c r="DB580">
        <v>0.5</v>
      </c>
      <c r="DC580">
        <v>0.5</v>
      </c>
      <c r="DD580">
        <v>0.5</v>
      </c>
      <c r="DE580">
        <v>1</v>
      </c>
      <c r="DF580">
        <v>0.5</v>
      </c>
      <c r="DG580">
        <v>0.5</v>
      </c>
      <c r="DH580">
        <v>1</v>
      </c>
      <c r="DI580">
        <v>0.5</v>
      </c>
      <c r="DJ580">
        <v>0.83333333333333337</v>
      </c>
      <c r="DK580">
        <v>0.5</v>
      </c>
      <c r="DL580">
        <v>0.5</v>
      </c>
      <c r="DM580">
        <v>0.83333333333333337</v>
      </c>
      <c r="DN580">
        <v>0.5</v>
      </c>
      <c r="DO580">
        <v>0</v>
      </c>
      <c r="DP580" t="s">
        <v>3049</v>
      </c>
      <c r="DT580" t="s">
        <v>3032</v>
      </c>
      <c r="DZ580">
        <v>1</v>
      </c>
      <c r="EA580">
        <v>1</v>
      </c>
      <c r="EB580">
        <v>1</v>
      </c>
      <c r="EC580">
        <v>1</v>
      </c>
      <c r="ED580">
        <v>0.5</v>
      </c>
      <c r="EE580">
        <v>0.6</v>
      </c>
      <c r="EF580">
        <v>0.7</v>
      </c>
      <c r="EG580">
        <v>0.75</v>
      </c>
    </row>
    <row r="581" spans="1:142" x14ac:dyDescent="0.25">
      <c r="A581" t="s">
        <v>601</v>
      </c>
      <c r="B581" t="s">
        <v>1048</v>
      </c>
      <c r="C581" t="s">
        <v>1430</v>
      </c>
      <c r="D581">
        <v>6</v>
      </c>
      <c r="E581" t="s">
        <v>1431</v>
      </c>
      <c r="F581" t="s">
        <v>1461</v>
      </c>
      <c r="G581" t="s">
        <v>1462</v>
      </c>
      <c r="H581" t="s">
        <v>4984</v>
      </c>
      <c r="I581" t="s">
        <v>1434</v>
      </c>
      <c r="J581" t="s">
        <v>1434</v>
      </c>
      <c r="K581" t="s">
        <v>1461</v>
      </c>
      <c r="L581" t="s">
        <v>1469</v>
      </c>
      <c r="M581">
        <v>400</v>
      </c>
      <c r="N581" t="s">
        <v>56</v>
      </c>
      <c r="O581" t="s">
        <v>1470</v>
      </c>
      <c r="P581" t="s">
        <v>1434</v>
      </c>
      <c r="Q581" t="s">
        <v>1434</v>
      </c>
      <c r="R581" t="s">
        <v>5164</v>
      </c>
      <c r="S581" t="s">
        <v>64</v>
      </c>
      <c r="T581" t="s">
        <v>25</v>
      </c>
      <c r="U581" t="s">
        <v>2965</v>
      </c>
      <c r="V581" t="s">
        <v>26</v>
      </c>
      <c r="W581">
        <v>4</v>
      </c>
      <c r="X581" t="s">
        <v>5165</v>
      </c>
      <c r="Y581">
        <v>1</v>
      </c>
      <c r="Z581">
        <v>1</v>
      </c>
      <c r="AA581">
        <v>1</v>
      </c>
      <c r="AB581">
        <v>1</v>
      </c>
      <c r="AC581">
        <v>1</v>
      </c>
      <c r="AD581" t="s">
        <v>19</v>
      </c>
      <c r="AE581">
        <v>0</v>
      </c>
      <c r="AF581" t="s">
        <v>19</v>
      </c>
      <c r="AG581">
        <v>1</v>
      </c>
      <c r="AH581" t="s">
        <v>19</v>
      </c>
      <c r="AI581">
        <v>1</v>
      </c>
      <c r="AJ581" t="s">
        <v>19</v>
      </c>
      <c r="AK581">
        <v>0.25</v>
      </c>
      <c r="AL581">
        <f t="shared" si="388"/>
        <v>0.25</v>
      </c>
      <c r="AM581" t="s">
        <v>19</v>
      </c>
      <c r="AN581">
        <v>0.25</v>
      </c>
      <c r="AP581" t="s">
        <v>19</v>
      </c>
      <c r="AQ581">
        <v>0.3</v>
      </c>
      <c r="AS581" t="s">
        <v>19</v>
      </c>
      <c r="AT581">
        <v>0.4</v>
      </c>
      <c r="AV581" t="s">
        <v>5217</v>
      </c>
      <c r="AW581">
        <v>1</v>
      </c>
      <c r="AX581" t="s">
        <v>19</v>
      </c>
      <c r="AY581">
        <v>0.5</v>
      </c>
      <c r="BA581">
        <f t="shared" si="389"/>
        <v>0.5</v>
      </c>
      <c r="BB581" t="s">
        <v>19</v>
      </c>
      <c r="BC581">
        <v>0.5</v>
      </c>
      <c r="BD581" t="s">
        <v>19</v>
      </c>
      <c r="BE581">
        <v>0.5</v>
      </c>
      <c r="BF581" t="s">
        <v>19</v>
      </c>
      <c r="BG581" t="s">
        <v>1432</v>
      </c>
      <c r="BQ581">
        <v>1.3333333333333333</v>
      </c>
      <c r="BR581">
        <v>1</v>
      </c>
      <c r="BS581">
        <v>1</v>
      </c>
      <c r="BT581">
        <v>1</v>
      </c>
      <c r="BU581">
        <v>0.25</v>
      </c>
      <c r="BV581">
        <v>0.25</v>
      </c>
      <c r="BW581">
        <v>1</v>
      </c>
      <c r="BX581">
        <v>1</v>
      </c>
      <c r="BY581">
        <v>0.25</v>
      </c>
      <c r="BZ581">
        <v>1</v>
      </c>
      <c r="CA581">
        <v>1</v>
      </c>
      <c r="CB581">
        <v>0.25</v>
      </c>
      <c r="CC581">
        <v>1</v>
      </c>
      <c r="CD581">
        <v>1</v>
      </c>
      <c r="CE581">
        <v>0.25</v>
      </c>
      <c r="CF581">
        <v>0.25</v>
      </c>
      <c r="CG581">
        <v>0.25</v>
      </c>
      <c r="CH581">
        <v>0.25</v>
      </c>
      <c r="CI581">
        <v>0.25</v>
      </c>
      <c r="CJ581">
        <v>0.25</v>
      </c>
      <c r="CK581">
        <v>0.3</v>
      </c>
      <c r="CL581">
        <v>0.3</v>
      </c>
      <c r="CM581">
        <v>0.3</v>
      </c>
      <c r="CN581">
        <v>0.3</v>
      </c>
      <c r="CO581">
        <v>0.3</v>
      </c>
      <c r="CP581">
        <v>0.4</v>
      </c>
      <c r="CQ581">
        <v>0.4</v>
      </c>
      <c r="CR581">
        <v>0.4</v>
      </c>
      <c r="CS581">
        <v>0.4</v>
      </c>
      <c r="CT581">
        <v>0.4</v>
      </c>
      <c r="CU581">
        <v>1</v>
      </c>
      <c r="CV581">
        <v>1</v>
      </c>
      <c r="CW581">
        <v>1</v>
      </c>
      <c r="CX581">
        <v>1</v>
      </c>
      <c r="CY581">
        <v>1</v>
      </c>
      <c r="CZ581">
        <v>0.5</v>
      </c>
      <c r="DA581">
        <v>0.5</v>
      </c>
      <c r="DB581">
        <v>0.5</v>
      </c>
      <c r="DC581">
        <v>0.5</v>
      </c>
      <c r="DD581">
        <v>0.5</v>
      </c>
      <c r="DE581">
        <v>1</v>
      </c>
      <c r="DF581">
        <v>0.5</v>
      </c>
      <c r="DG581">
        <v>0.5</v>
      </c>
      <c r="DH581">
        <v>1</v>
      </c>
      <c r="DI581">
        <v>0.5</v>
      </c>
      <c r="DJ581">
        <v>0.83333333333333337</v>
      </c>
      <c r="DK581">
        <v>0.5</v>
      </c>
      <c r="DL581">
        <v>0.5</v>
      </c>
      <c r="DM581">
        <v>0.83333333333333337</v>
      </c>
      <c r="DN581">
        <v>0.5</v>
      </c>
      <c r="DO581">
        <v>0</v>
      </c>
      <c r="DP581" t="s">
        <v>3049</v>
      </c>
      <c r="DT581" t="s">
        <v>3032</v>
      </c>
      <c r="DU581" t="s">
        <v>2977</v>
      </c>
      <c r="DZ581">
        <v>1</v>
      </c>
      <c r="EA581">
        <v>1</v>
      </c>
      <c r="EB581">
        <v>1</v>
      </c>
      <c r="EC581">
        <v>1</v>
      </c>
      <c r="ED581">
        <v>0.5</v>
      </c>
      <c r="EE581">
        <v>0.6</v>
      </c>
      <c r="EF581">
        <v>0.7</v>
      </c>
      <c r="EG581">
        <v>0.75</v>
      </c>
    </row>
    <row r="582" spans="1:142" x14ac:dyDescent="0.25">
      <c r="A582" t="s">
        <v>601</v>
      </c>
      <c r="B582" t="s">
        <v>1048</v>
      </c>
      <c r="C582" t="s">
        <v>1430</v>
      </c>
      <c r="D582">
        <v>6</v>
      </c>
      <c r="E582" t="s">
        <v>1431</v>
      </c>
      <c r="F582" t="s">
        <v>1461</v>
      </c>
      <c r="G582" t="s">
        <v>1462</v>
      </c>
      <c r="H582" t="s">
        <v>4984</v>
      </c>
      <c r="I582" t="s">
        <v>1434</v>
      </c>
      <c r="J582" t="s">
        <v>1434</v>
      </c>
      <c r="K582" t="s">
        <v>1461</v>
      </c>
      <c r="L582" t="s">
        <v>1471</v>
      </c>
      <c r="M582">
        <v>401</v>
      </c>
      <c r="N582" t="s">
        <v>56</v>
      </c>
      <c r="O582" t="s">
        <v>1472</v>
      </c>
      <c r="P582" t="s">
        <v>1434</v>
      </c>
      <c r="Q582" t="s">
        <v>1434</v>
      </c>
      <c r="R582" t="s">
        <v>5164</v>
      </c>
      <c r="S582" t="s">
        <v>64</v>
      </c>
      <c r="T582" t="s">
        <v>25</v>
      </c>
      <c r="U582" t="s">
        <v>2965</v>
      </c>
      <c r="V582" t="s">
        <v>26</v>
      </c>
      <c r="W582">
        <v>5</v>
      </c>
      <c r="X582" t="s">
        <v>5165</v>
      </c>
      <c r="Y582">
        <v>1</v>
      </c>
      <c r="Z582">
        <v>1</v>
      </c>
      <c r="AA582">
        <v>0.75</v>
      </c>
      <c r="AB582">
        <v>0.5</v>
      </c>
      <c r="AC582">
        <v>0.25</v>
      </c>
      <c r="AD582" t="s">
        <v>19</v>
      </c>
      <c r="AE582">
        <v>-2</v>
      </c>
      <c r="AF582" t="s">
        <v>19</v>
      </c>
      <c r="AG582">
        <v>0.15</v>
      </c>
      <c r="AH582" t="s">
        <v>19</v>
      </c>
      <c r="AI582">
        <v>0.25</v>
      </c>
      <c r="AJ582" t="s">
        <v>19</v>
      </c>
      <c r="AK582">
        <v>0.25</v>
      </c>
      <c r="AL582">
        <f t="shared" si="388"/>
        <v>0.25</v>
      </c>
      <c r="AM582" t="s">
        <v>19</v>
      </c>
      <c r="AN582">
        <v>0.25</v>
      </c>
      <c r="AP582" t="s">
        <v>19</v>
      </c>
      <c r="AQ582">
        <v>0.3</v>
      </c>
      <c r="AS582" t="s">
        <v>19</v>
      </c>
      <c r="AT582">
        <v>0.4</v>
      </c>
      <c r="AV582" t="s">
        <v>5218</v>
      </c>
      <c r="AW582">
        <v>1</v>
      </c>
      <c r="AX582" t="s">
        <v>19</v>
      </c>
      <c r="AY582">
        <v>0.5</v>
      </c>
      <c r="BA582">
        <f t="shared" si="389"/>
        <v>0.5</v>
      </c>
      <c r="BB582" t="s">
        <v>19</v>
      </c>
      <c r="BC582">
        <v>0.5</v>
      </c>
      <c r="BD582" t="s">
        <v>19</v>
      </c>
      <c r="BE582">
        <v>0.5</v>
      </c>
      <c r="BF582" t="s">
        <v>19</v>
      </c>
      <c r="BG582" t="s">
        <v>1432</v>
      </c>
      <c r="BQ582">
        <v>0.79999999999999993</v>
      </c>
      <c r="BR582">
        <v>1</v>
      </c>
      <c r="BS582">
        <v>0.15</v>
      </c>
      <c r="BT582">
        <v>0.25</v>
      </c>
      <c r="BU582">
        <v>1</v>
      </c>
      <c r="BV582">
        <v>0.25</v>
      </c>
      <c r="BW582">
        <v>0.15</v>
      </c>
      <c r="BX582">
        <v>0.25</v>
      </c>
      <c r="BY582">
        <v>0.25</v>
      </c>
      <c r="BZ582">
        <v>0.79999999999999993</v>
      </c>
      <c r="CA582">
        <v>1</v>
      </c>
      <c r="CB582">
        <v>1</v>
      </c>
      <c r="CC582">
        <v>0.15</v>
      </c>
      <c r="CD582">
        <v>0.25</v>
      </c>
      <c r="CE582">
        <v>0.25</v>
      </c>
      <c r="CF582">
        <v>1</v>
      </c>
      <c r="CG582">
        <v>0.25</v>
      </c>
      <c r="CH582">
        <v>0.25</v>
      </c>
      <c r="CI582">
        <v>1</v>
      </c>
      <c r="CJ582">
        <v>0.25</v>
      </c>
      <c r="CK582">
        <v>1.2</v>
      </c>
      <c r="CL582">
        <v>0.3</v>
      </c>
      <c r="CM582">
        <v>0.3</v>
      </c>
      <c r="CN582">
        <v>1</v>
      </c>
      <c r="CO582">
        <v>0.3</v>
      </c>
      <c r="CP582">
        <v>1</v>
      </c>
      <c r="CQ582">
        <v>0.4</v>
      </c>
      <c r="CR582">
        <v>0.4</v>
      </c>
      <c r="CS582">
        <v>1</v>
      </c>
      <c r="CT582">
        <v>0.4</v>
      </c>
      <c r="CU582">
        <v>2</v>
      </c>
      <c r="CV582">
        <v>1</v>
      </c>
      <c r="CW582">
        <v>1</v>
      </c>
      <c r="CX582">
        <v>1</v>
      </c>
      <c r="CY582">
        <v>1</v>
      </c>
      <c r="CZ582">
        <v>1</v>
      </c>
      <c r="DA582">
        <v>0.5</v>
      </c>
      <c r="DB582">
        <v>0.5</v>
      </c>
      <c r="DC582">
        <v>1</v>
      </c>
      <c r="DD582">
        <v>0.5</v>
      </c>
      <c r="DE582">
        <v>1</v>
      </c>
      <c r="DF582">
        <v>0.5</v>
      </c>
      <c r="DG582">
        <v>0.5</v>
      </c>
      <c r="DH582">
        <v>1</v>
      </c>
      <c r="DI582">
        <v>0.5</v>
      </c>
      <c r="DJ582">
        <v>0.83333333333333337</v>
      </c>
      <c r="DK582">
        <v>0.5</v>
      </c>
      <c r="DL582">
        <v>0.5</v>
      </c>
      <c r="DM582">
        <v>0.83333333333333337</v>
      </c>
      <c r="DN582">
        <v>0.5</v>
      </c>
      <c r="DO582">
        <v>0</v>
      </c>
      <c r="DP582" t="s">
        <v>3049</v>
      </c>
      <c r="DZ582">
        <v>0.25</v>
      </c>
      <c r="EA582">
        <v>0.25</v>
      </c>
      <c r="EB582">
        <v>0.4</v>
      </c>
      <c r="EC582">
        <v>0.5</v>
      </c>
      <c r="ED582">
        <v>0.5</v>
      </c>
      <c r="EE582">
        <v>0.6</v>
      </c>
      <c r="EF582">
        <v>0.7</v>
      </c>
      <c r="EG582">
        <v>0.75</v>
      </c>
    </row>
    <row r="583" spans="1:142" x14ac:dyDescent="0.25">
      <c r="A583" t="s">
        <v>601</v>
      </c>
      <c r="B583" t="s">
        <v>1048</v>
      </c>
      <c r="C583" t="s">
        <v>1430</v>
      </c>
      <c r="D583">
        <v>6</v>
      </c>
      <c r="E583" t="s">
        <v>1431</v>
      </c>
      <c r="F583" t="s">
        <v>1461</v>
      </c>
      <c r="G583" t="s">
        <v>1462</v>
      </c>
      <c r="H583" t="s">
        <v>4984</v>
      </c>
      <c r="I583" t="s">
        <v>1434</v>
      </c>
      <c r="J583" t="s">
        <v>1434</v>
      </c>
      <c r="K583" t="s">
        <v>1461</v>
      </c>
      <c r="L583" t="s">
        <v>1473</v>
      </c>
      <c r="M583">
        <v>402</v>
      </c>
      <c r="N583" t="s">
        <v>56</v>
      </c>
      <c r="O583" t="s">
        <v>1474</v>
      </c>
      <c r="P583" t="s">
        <v>1434</v>
      </c>
      <c r="Q583" t="s">
        <v>1434</v>
      </c>
      <c r="R583" t="s">
        <v>5164</v>
      </c>
      <c r="S583" t="s">
        <v>64</v>
      </c>
      <c r="T583" t="s">
        <v>25</v>
      </c>
      <c r="U583" t="s">
        <v>2965</v>
      </c>
      <c r="V583" t="s">
        <v>26</v>
      </c>
      <c r="W583">
        <v>6</v>
      </c>
      <c r="X583" t="s">
        <v>5165</v>
      </c>
      <c r="Y583">
        <v>1</v>
      </c>
      <c r="Z583">
        <v>1</v>
      </c>
      <c r="AA583">
        <v>1</v>
      </c>
      <c r="AB583">
        <v>1</v>
      </c>
      <c r="AC583">
        <v>1</v>
      </c>
      <c r="AD583" t="s">
        <v>19</v>
      </c>
      <c r="AE583">
        <v>-2</v>
      </c>
      <c r="AF583" t="s">
        <v>19</v>
      </c>
      <c r="AG583">
        <v>1</v>
      </c>
      <c r="AH583" t="s">
        <v>5219</v>
      </c>
      <c r="AI583">
        <v>1</v>
      </c>
      <c r="AJ583" t="s">
        <v>19</v>
      </c>
      <c r="AK583">
        <v>0.25</v>
      </c>
      <c r="AL583">
        <f t="shared" si="388"/>
        <v>0.25</v>
      </c>
      <c r="AM583" t="s">
        <v>19</v>
      </c>
      <c r="AN583">
        <v>0.25</v>
      </c>
      <c r="AP583" t="s">
        <v>19</v>
      </c>
      <c r="AQ583">
        <v>0.3</v>
      </c>
      <c r="AS583" t="s">
        <v>19</v>
      </c>
      <c r="AT583">
        <v>0.4</v>
      </c>
      <c r="AV583" t="s">
        <v>5220</v>
      </c>
      <c r="AW583">
        <v>1</v>
      </c>
      <c r="AX583" t="s">
        <v>19</v>
      </c>
      <c r="AY583">
        <v>0.5</v>
      </c>
      <c r="BA583">
        <f t="shared" si="389"/>
        <v>0.5</v>
      </c>
      <c r="BB583" t="s">
        <v>5221</v>
      </c>
      <c r="BC583">
        <v>0.5</v>
      </c>
      <c r="BD583" t="s">
        <v>19</v>
      </c>
      <c r="BE583">
        <v>0.5</v>
      </c>
      <c r="BF583" t="s">
        <v>19</v>
      </c>
      <c r="BG583" t="s">
        <v>1432</v>
      </c>
      <c r="BQ583">
        <v>1.3333333333333333</v>
      </c>
      <c r="BR583">
        <v>1</v>
      </c>
      <c r="BS583">
        <v>1</v>
      </c>
      <c r="BT583">
        <v>1</v>
      </c>
      <c r="BU583">
        <v>0.25</v>
      </c>
      <c r="BV583">
        <v>0.25</v>
      </c>
      <c r="BW583">
        <v>1</v>
      </c>
      <c r="BX583">
        <v>1</v>
      </c>
      <c r="BY583">
        <v>0.25</v>
      </c>
      <c r="BZ583">
        <v>1</v>
      </c>
      <c r="CA583">
        <v>1</v>
      </c>
      <c r="CB583">
        <v>0.25</v>
      </c>
      <c r="CC583">
        <v>1</v>
      </c>
      <c r="CD583">
        <v>1</v>
      </c>
      <c r="CE583">
        <v>0.25</v>
      </c>
      <c r="CF583">
        <v>0.25</v>
      </c>
      <c r="CG583">
        <v>0.25</v>
      </c>
      <c r="CH583">
        <v>0.25</v>
      </c>
      <c r="CI583">
        <v>0.25</v>
      </c>
      <c r="CJ583">
        <v>0.25</v>
      </c>
      <c r="CK583">
        <v>0.3</v>
      </c>
      <c r="CL583">
        <v>0.3</v>
      </c>
      <c r="CM583">
        <v>0.3</v>
      </c>
      <c r="CN583">
        <v>0.3</v>
      </c>
      <c r="CO583">
        <v>0.3</v>
      </c>
      <c r="CP583">
        <v>0.4</v>
      </c>
      <c r="CQ583">
        <v>0.4</v>
      </c>
      <c r="CR583">
        <v>0.4</v>
      </c>
      <c r="CS583">
        <v>0.4</v>
      </c>
      <c r="CT583">
        <v>0.4</v>
      </c>
      <c r="CU583">
        <v>1</v>
      </c>
      <c r="CV583">
        <v>1</v>
      </c>
      <c r="CW583">
        <v>1</v>
      </c>
      <c r="CX583">
        <v>1</v>
      </c>
      <c r="CY583">
        <v>1</v>
      </c>
      <c r="CZ583">
        <v>0.5</v>
      </c>
      <c r="DA583">
        <v>0.5</v>
      </c>
      <c r="DB583">
        <v>0.5</v>
      </c>
      <c r="DC583">
        <v>0.5</v>
      </c>
      <c r="DD583">
        <v>0.5</v>
      </c>
      <c r="DE583">
        <v>1</v>
      </c>
      <c r="DF583">
        <v>0.5</v>
      </c>
      <c r="DG583">
        <v>0.5</v>
      </c>
      <c r="DH583">
        <v>1</v>
      </c>
      <c r="DI583">
        <v>0.5</v>
      </c>
      <c r="DJ583">
        <v>0.83333333333333337</v>
      </c>
      <c r="DK583">
        <v>0.5</v>
      </c>
      <c r="DL583">
        <v>0.5</v>
      </c>
      <c r="DM583">
        <v>0.83333333333333337</v>
      </c>
      <c r="DN583">
        <v>0.5</v>
      </c>
      <c r="DO583">
        <v>0</v>
      </c>
      <c r="DP583" t="s">
        <v>3049</v>
      </c>
      <c r="DT583" t="s">
        <v>3032</v>
      </c>
      <c r="DZ583">
        <v>1</v>
      </c>
      <c r="EA583">
        <v>1</v>
      </c>
      <c r="EB583">
        <v>1</v>
      </c>
      <c r="EC583">
        <v>1</v>
      </c>
      <c r="ED583">
        <v>0.5</v>
      </c>
      <c r="EE583">
        <v>0.6</v>
      </c>
      <c r="EF583">
        <v>0.7</v>
      </c>
      <c r="EG583">
        <v>0.75</v>
      </c>
    </row>
    <row r="584" spans="1:142" x14ac:dyDescent="0.25">
      <c r="A584" t="s">
        <v>601</v>
      </c>
      <c r="B584" t="s">
        <v>1048</v>
      </c>
      <c r="C584" t="s">
        <v>1430</v>
      </c>
      <c r="D584">
        <v>6</v>
      </c>
      <c r="E584" t="s">
        <v>1431</v>
      </c>
      <c r="F584" t="s">
        <v>1461</v>
      </c>
      <c r="G584" t="s">
        <v>1462</v>
      </c>
      <c r="H584" t="s">
        <v>4984</v>
      </c>
      <c r="I584" t="s">
        <v>1434</v>
      </c>
      <c r="J584" t="s">
        <v>1434</v>
      </c>
      <c r="K584" t="s">
        <v>1461</v>
      </c>
      <c r="L584" t="s">
        <v>1475</v>
      </c>
      <c r="M584">
        <v>614</v>
      </c>
      <c r="N584" t="s">
        <v>56</v>
      </c>
      <c r="O584" t="s">
        <v>1476</v>
      </c>
      <c r="P584" t="s">
        <v>1010</v>
      </c>
      <c r="Q584" t="s">
        <v>1010</v>
      </c>
      <c r="R584" t="s">
        <v>3325</v>
      </c>
      <c r="S584" t="s">
        <v>34</v>
      </c>
      <c r="T584" t="s">
        <v>52</v>
      </c>
      <c r="U584" t="s">
        <v>2991</v>
      </c>
      <c r="V584" t="s">
        <v>26</v>
      </c>
      <c r="W584">
        <v>7</v>
      </c>
      <c r="X584" t="s">
        <v>5165</v>
      </c>
      <c r="Y584">
        <v>4</v>
      </c>
      <c r="Z584">
        <v>2</v>
      </c>
      <c r="AA584">
        <v>2</v>
      </c>
      <c r="AB584">
        <v>-1</v>
      </c>
      <c r="AC584">
        <v>-1</v>
      </c>
      <c r="AD584" t="s">
        <v>19</v>
      </c>
      <c r="AE584">
        <v>0</v>
      </c>
      <c r="AF584" t="s">
        <v>19</v>
      </c>
      <c r="AG584">
        <v>-1</v>
      </c>
      <c r="AH584" t="s">
        <v>4748</v>
      </c>
      <c r="AI584">
        <v>-1</v>
      </c>
      <c r="AJ584" t="s">
        <v>19</v>
      </c>
      <c r="AK584">
        <v>-1</v>
      </c>
      <c r="AL584">
        <v>-1</v>
      </c>
      <c r="AM584" t="s">
        <v>5222</v>
      </c>
      <c r="AN584">
        <v>-1</v>
      </c>
      <c r="AO584">
        <f>+IF(AND(AN584&lt;&gt;-1,AN584&lt;&gt;-2),AN584,0)</f>
        <v>0</v>
      </c>
      <c r="AP584" t="s">
        <v>19</v>
      </c>
      <c r="AQ584">
        <v>-1</v>
      </c>
      <c r="AR584">
        <f>+IF(AND(AQ584&lt;&gt;-1,AQ584&lt;&gt;-2),AQ584,0)</f>
        <v>0</v>
      </c>
      <c r="AS584" t="s">
        <v>5223</v>
      </c>
      <c r="AT584">
        <v>-1</v>
      </c>
      <c r="AU584">
        <f>+IF(AND(AT584&lt;&gt;-1,AT584&lt;&gt;-2),AT584,0)</f>
        <v>0</v>
      </c>
      <c r="AV584" t="s">
        <v>5223</v>
      </c>
      <c r="AW584">
        <v>-1</v>
      </c>
      <c r="AX584" t="s">
        <v>5223</v>
      </c>
      <c r="AY584">
        <v>-1</v>
      </c>
      <c r="AZ584">
        <f>+IF(AND(AY584&lt;&gt;-1,AY584&lt;&gt;-2),AY584,0)</f>
        <v>0</v>
      </c>
      <c r="BA584">
        <v>-1</v>
      </c>
      <c r="BB584" t="s">
        <v>19</v>
      </c>
      <c r="BC584">
        <v>0</v>
      </c>
      <c r="BD584" t="s">
        <v>19</v>
      </c>
      <c r="BE584">
        <v>0</v>
      </c>
      <c r="BF584" t="s">
        <v>19</v>
      </c>
      <c r="BG584" t="s">
        <v>1432</v>
      </c>
      <c r="BQ584">
        <v>-1</v>
      </c>
      <c r="BR584">
        <v>-1</v>
      </c>
      <c r="BS584">
        <v>0</v>
      </c>
      <c r="BT584">
        <v>-2</v>
      </c>
      <c r="BU584">
        <v>-1</v>
      </c>
      <c r="BV584">
        <v>-2</v>
      </c>
      <c r="BW584">
        <v>0</v>
      </c>
      <c r="BX584">
        <v>-2</v>
      </c>
      <c r="BY584">
        <v>-2</v>
      </c>
      <c r="CC584">
        <v>0</v>
      </c>
      <c r="CD584">
        <v>0</v>
      </c>
      <c r="CE584">
        <v>0</v>
      </c>
      <c r="CF584">
        <v>-1</v>
      </c>
      <c r="CG584">
        <v>-2</v>
      </c>
      <c r="CH584">
        <v>-2</v>
      </c>
      <c r="CJ584">
        <v>0</v>
      </c>
      <c r="CK584">
        <v>-2</v>
      </c>
      <c r="CL584">
        <v>-2</v>
      </c>
      <c r="CM584">
        <v>-2</v>
      </c>
      <c r="CO584">
        <v>0</v>
      </c>
      <c r="CP584">
        <v>-2</v>
      </c>
      <c r="CQ584">
        <v>-2</v>
      </c>
      <c r="CR584">
        <v>-2</v>
      </c>
      <c r="CT584">
        <v>0</v>
      </c>
      <c r="CU584">
        <v>-2</v>
      </c>
      <c r="CV584">
        <v>-2</v>
      </c>
      <c r="CW584">
        <v>-2</v>
      </c>
      <c r="CY584">
        <v>0</v>
      </c>
      <c r="CZ584">
        <v>-2</v>
      </c>
      <c r="DA584">
        <v>-2</v>
      </c>
      <c r="DB584">
        <v>-2</v>
      </c>
      <c r="DD584">
        <v>0</v>
      </c>
      <c r="DE584">
        <v>-2</v>
      </c>
      <c r="DF584">
        <v>0</v>
      </c>
      <c r="DG584">
        <v>0</v>
      </c>
      <c r="DI584">
        <v>0</v>
      </c>
      <c r="DJ584">
        <v>-2</v>
      </c>
      <c r="DK584">
        <v>0</v>
      </c>
      <c r="DL584">
        <v>0</v>
      </c>
      <c r="DN584">
        <v>0</v>
      </c>
      <c r="DO584">
        <v>0</v>
      </c>
      <c r="DP584" t="s">
        <v>3049</v>
      </c>
      <c r="DT584" t="s">
        <v>3032</v>
      </c>
      <c r="DZ584">
        <v>-1</v>
      </c>
      <c r="EA584">
        <v>-1</v>
      </c>
      <c r="EB584">
        <v>-1</v>
      </c>
      <c r="EC584">
        <v>-1</v>
      </c>
      <c r="ED584">
        <v>0</v>
      </c>
      <c r="EE584">
        <v>0</v>
      </c>
      <c r="EF584">
        <v>1</v>
      </c>
      <c r="EG584">
        <v>1</v>
      </c>
    </row>
    <row r="585" spans="1:142" x14ac:dyDescent="0.25">
      <c r="A585" t="s">
        <v>601</v>
      </c>
      <c r="B585" t="s">
        <v>1048</v>
      </c>
      <c r="C585" t="s">
        <v>1430</v>
      </c>
      <c r="D585">
        <v>6</v>
      </c>
      <c r="E585" t="s">
        <v>1431</v>
      </c>
      <c r="F585" t="s">
        <v>1477</v>
      </c>
      <c r="G585" t="s">
        <v>1478</v>
      </c>
      <c r="H585" t="s">
        <v>2997</v>
      </c>
      <c r="I585" t="s">
        <v>587</v>
      </c>
      <c r="J585" t="s">
        <v>587</v>
      </c>
      <c r="K585" t="s">
        <v>1477</v>
      </c>
      <c r="L585" t="s">
        <v>1479</v>
      </c>
      <c r="M585">
        <v>404</v>
      </c>
      <c r="N585" t="s">
        <v>56</v>
      </c>
      <c r="O585" t="s">
        <v>1480</v>
      </c>
      <c r="P585" t="s">
        <v>587</v>
      </c>
      <c r="Q585" t="s">
        <v>587</v>
      </c>
      <c r="R585" t="s">
        <v>4637</v>
      </c>
      <c r="S585" t="s">
        <v>24</v>
      </c>
      <c r="T585" t="s">
        <v>52</v>
      </c>
      <c r="U585" t="s">
        <v>2991</v>
      </c>
      <c r="V585" t="s">
        <v>26</v>
      </c>
      <c r="W585">
        <v>1</v>
      </c>
      <c r="X585" t="s">
        <v>4142</v>
      </c>
      <c r="Y585">
        <v>1</v>
      </c>
      <c r="Z585">
        <v>-1</v>
      </c>
      <c r="AA585">
        <v>1</v>
      </c>
      <c r="AB585">
        <v>-1</v>
      </c>
      <c r="AC585">
        <v>-1</v>
      </c>
      <c r="AD585" t="s">
        <v>19</v>
      </c>
      <c r="AE585">
        <v>1</v>
      </c>
      <c r="AF585" t="s">
        <v>19</v>
      </c>
      <c r="AG585">
        <v>-1</v>
      </c>
      <c r="AH585" t="s">
        <v>19</v>
      </c>
      <c r="AI585">
        <v>-1</v>
      </c>
      <c r="AJ585" t="s">
        <v>19</v>
      </c>
      <c r="AK585">
        <v>-1</v>
      </c>
      <c r="AL585">
        <f>+AK585</f>
        <v>-1</v>
      </c>
      <c r="AM585" t="s">
        <v>19</v>
      </c>
      <c r="AN585">
        <v>-1</v>
      </c>
      <c r="AP585" t="s">
        <v>5224</v>
      </c>
      <c r="AQ585">
        <v>-1</v>
      </c>
      <c r="AS585" t="s">
        <v>5225</v>
      </c>
      <c r="AT585">
        <v>-1</v>
      </c>
      <c r="AV585" t="s">
        <v>19</v>
      </c>
      <c r="AW585">
        <v>-1</v>
      </c>
      <c r="AX585" t="s">
        <v>19</v>
      </c>
      <c r="AY585">
        <v>-1</v>
      </c>
      <c r="BA585">
        <f>+AY585</f>
        <v>-1</v>
      </c>
      <c r="BB585" t="s">
        <v>19</v>
      </c>
      <c r="BC585">
        <v>-1</v>
      </c>
      <c r="BD585" t="s">
        <v>19</v>
      </c>
      <c r="BE585">
        <v>-1</v>
      </c>
      <c r="BF585" t="s">
        <v>19</v>
      </c>
      <c r="BG585" t="s">
        <v>1432</v>
      </c>
      <c r="BI585">
        <v>1</v>
      </c>
      <c r="BQ585">
        <v>-1</v>
      </c>
      <c r="BR585">
        <v>-1</v>
      </c>
      <c r="BS585">
        <v>0</v>
      </c>
      <c r="BT585">
        <v>-2</v>
      </c>
      <c r="BU585">
        <v>-1</v>
      </c>
      <c r="BV585">
        <v>-2</v>
      </c>
      <c r="BW585">
        <v>0</v>
      </c>
      <c r="BX585">
        <v>-1</v>
      </c>
      <c r="BY585">
        <v>-1</v>
      </c>
      <c r="CC585">
        <v>0</v>
      </c>
      <c r="CD585">
        <v>0</v>
      </c>
      <c r="CE585">
        <v>0</v>
      </c>
      <c r="CF585">
        <v>-1</v>
      </c>
      <c r="CG585">
        <v>-2</v>
      </c>
      <c r="CH585">
        <v>-1</v>
      </c>
      <c r="CJ585">
        <v>0</v>
      </c>
      <c r="CK585">
        <v>-1</v>
      </c>
      <c r="CL585">
        <v>-2</v>
      </c>
      <c r="CM585">
        <v>-1</v>
      </c>
      <c r="CO585">
        <v>0</v>
      </c>
      <c r="CP585">
        <v>-1</v>
      </c>
      <c r="CQ585">
        <v>-2</v>
      </c>
      <c r="CR585">
        <v>-1</v>
      </c>
      <c r="CT585">
        <v>0</v>
      </c>
      <c r="CU585">
        <v>-1</v>
      </c>
      <c r="CV585">
        <v>-2</v>
      </c>
      <c r="CW585">
        <v>-1</v>
      </c>
      <c r="CY585">
        <v>0</v>
      </c>
      <c r="CZ585">
        <v>-1</v>
      </c>
      <c r="DA585">
        <v>-2</v>
      </c>
      <c r="DB585">
        <v>-1</v>
      </c>
      <c r="DD585">
        <v>0</v>
      </c>
      <c r="DE585">
        <v>-1</v>
      </c>
      <c r="DF585">
        <v>-2</v>
      </c>
      <c r="DG585">
        <v>-1</v>
      </c>
      <c r="DI585">
        <v>0</v>
      </c>
      <c r="DJ585">
        <v>-1</v>
      </c>
      <c r="DK585">
        <v>-2</v>
      </c>
      <c r="DL585">
        <v>-1</v>
      </c>
      <c r="DN585">
        <v>0</v>
      </c>
      <c r="DO585">
        <v>1</v>
      </c>
      <c r="DT585" t="s">
        <v>3032</v>
      </c>
      <c r="DU585" t="s">
        <v>2977</v>
      </c>
      <c r="DZ585">
        <v>-1</v>
      </c>
      <c r="EA585">
        <v>-1</v>
      </c>
      <c r="EB585">
        <v>-1</v>
      </c>
      <c r="EC585">
        <v>-1</v>
      </c>
      <c r="ED585">
        <v>-1</v>
      </c>
      <c r="EE585">
        <v>-1</v>
      </c>
      <c r="EF585">
        <v>-1</v>
      </c>
      <c r="EG585">
        <v>1</v>
      </c>
    </row>
    <row r="586" spans="1:142" x14ac:dyDescent="0.25">
      <c r="A586" t="s">
        <v>601</v>
      </c>
      <c r="B586" t="s">
        <v>1048</v>
      </c>
      <c r="C586" t="s">
        <v>1430</v>
      </c>
      <c r="D586">
        <v>6</v>
      </c>
      <c r="E586" t="s">
        <v>1431</v>
      </c>
      <c r="F586" t="s">
        <v>1477</v>
      </c>
      <c r="G586" t="s">
        <v>1478</v>
      </c>
      <c r="H586" t="s">
        <v>2997</v>
      </c>
      <c r="I586" t="s">
        <v>587</v>
      </c>
      <c r="J586" t="s">
        <v>587</v>
      </c>
      <c r="K586" t="s">
        <v>1477</v>
      </c>
      <c r="L586" t="s">
        <v>1481</v>
      </c>
      <c r="M586">
        <v>405</v>
      </c>
      <c r="N586" t="s">
        <v>56</v>
      </c>
      <c r="O586" t="s">
        <v>1482</v>
      </c>
      <c r="P586" t="s">
        <v>587</v>
      </c>
      <c r="Q586" t="s">
        <v>587</v>
      </c>
      <c r="R586" t="s">
        <v>4637</v>
      </c>
      <c r="S586" t="s">
        <v>34</v>
      </c>
      <c r="T586" t="s">
        <v>52</v>
      </c>
      <c r="U586" t="s">
        <v>2991</v>
      </c>
      <c r="V586" t="s">
        <v>26</v>
      </c>
      <c r="W586">
        <v>2</v>
      </c>
      <c r="X586" t="s">
        <v>4142</v>
      </c>
      <c r="Y586">
        <v>5</v>
      </c>
      <c r="Z586">
        <v>-1</v>
      </c>
      <c r="AA586">
        <v>-1</v>
      </c>
      <c r="AB586">
        <v>4</v>
      </c>
      <c r="AC586">
        <v>1</v>
      </c>
      <c r="AD586" t="s">
        <v>19</v>
      </c>
      <c r="AE586">
        <v>4</v>
      </c>
      <c r="AF586" t="s">
        <v>19</v>
      </c>
      <c r="AG586">
        <v>0</v>
      </c>
      <c r="AH586" t="s">
        <v>19</v>
      </c>
      <c r="AI586">
        <v>1</v>
      </c>
      <c r="AJ586" t="s">
        <v>19</v>
      </c>
      <c r="AK586">
        <v>1</v>
      </c>
      <c r="AL586">
        <f t="shared" ref="AL586:AL587" si="390">+AG586+AK586</f>
        <v>1</v>
      </c>
      <c r="AM586" t="s">
        <v>5226</v>
      </c>
      <c r="AN586">
        <v>0</v>
      </c>
      <c r="AO586">
        <f t="shared" ref="AO586:AO588" si="391">+IF(AND(AN586&lt;&gt;-1,AN586&lt;&gt;-2),AN586,0)</f>
        <v>0</v>
      </c>
      <c r="AP586" t="s">
        <v>5227</v>
      </c>
      <c r="AQ586">
        <v>0</v>
      </c>
      <c r="AR586">
        <f t="shared" ref="AR586:AR588" si="392">+IF(AND(AQ586&lt;&gt;-1,AQ586&lt;&gt;-2),AQ586,0)</f>
        <v>0</v>
      </c>
      <c r="AS586" t="s">
        <v>5228</v>
      </c>
      <c r="AT586">
        <v>0</v>
      </c>
      <c r="AU586">
        <f t="shared" ref="AU586:AU588" si="393">+IF(AND(AT586&lt;&gt;-1,AT586&lt;&gt;-2),AT586,0)</f>
        <v>0</v>
      </c>
      <c r="AV586" t="s">
        <v>5229</v>
      </c>
      <c r="AW586">
        <v>5</v>
      </c>
      <c r="AX586" t="s">
        <v>5230</v>
      </c>
      <c r="AY586">
        <v>0</v>
      </c>
      <c r="AZ586">
        <f t="shared" ref="AZ586:AZ588" si="394">+IF(AND(AY586&lt;&gt;-1,AY586&lt;&gt;-2),AY586,0)</f>
        <v>0</v>
      </c>
      <c r="BA586">
        <f t="shared" ref="BA586:BA588" si="395">+AO586+AR586+AU586+AZ586</f>
        <v>0</v>
      </c>
      <c r="BB586" t="s">
        <v>5231</v>
      </c>
      <c r="BC586">
        <v>0</v>
      </c>
      <c r="BD586" t="s">
        <v>19</v>
      </c>
      <c r="BE586">
        <v>0</v>
      </c>
      <c r="BF586" t="s">
        <v>19</v>
      </c>
      <c r="BG586" t="s">
        <v>1432</v>
      </c>
      <c r="BI586">
        <v>5</v>
      </c>
      <c r="BQ586">
        <v>0</v>
      </c>
      <c r="BR586">
        <v>1</v>
      </c>
      <c r="BS586">
        <v>0</v>
      </c>
      <c r="BT586">
        <v>0.2</v>
      </c>
      <c r="BU586">
        <v>1</v>
      </c>
      <c r="BV586">
        <v>0.2</v>
      </c>
      <c r="BW586">
        <v>0</v>
      </c>
      <c r="BX586">
        <v>1</v>
      </c>
      <c r="BY586">
        <v>1</v>
      </c>
      <c r="BZ586">
        <v>0</v>
      </c>
      <c r="CA586">
        <v>1</v>
      </c>
      <c r="CB586">
        <v>1</v>
      </c>
      <c r="CC586">
        <v>0</v>
      </c>
      <c r="CD586">
        <v>0.2</v>
      </c>
      <c r="CE586">
        <v>0.2</v>
      </c>
      <c r="CF586">
        <v>-2</v>
      </c>
      <c r="CG586">
        <v>0.2</v>
      </c>
      <c r="CH586">
        <v>1</v>
      </c>
      <c r="CJ586">
        <v>0.2</v>
      </c>
      <c r="CK586">
        <v>-2</v>
      </c>
      <c r="CL586">
        <v>0.2</v>
      </c>
      <c r="CM586">
        <v>1</v>
      </c>
      <c r="CO586">
        <v>0.2</v>
      </c>
      <c r="CP586">
        <v>0</v>
      </c>
      <c r="CQ586">
        <v>0.2</v>
      </c>
      <c r="CR586">
        <v>1</v>
      </c>
      <c r="CS586">
        <v>0</v>
      </c>
      <c r="CT586">
        <v>0.2</v>
      </c>
      <c r="CU586">
        <v>1.25</v>
      </c>
      <c r="CV586">
        <v>1.2</v>
      </c>
      <c r="CW586">
        <v>6</v>
      </c>
      <c r="CX586">
        <v>1</v>
      </c>
      <c r="CY586">
        <v>1</v>
      </c>
      <c r="CZ586">
        <v>0</v>
      </c>
      <c r="DA586">
        <v>0.2</v>
      </c>
      <c r="DB586">
        <v>1</v>
      </c>
      <c r="DC586">
        <v>0</v>
      </c>
      <c r="DD586">
        <v>0.2</v>
      </c>
      <c r="DE586">
        <v>-2</v>
      </c>
      <c r="DF586">
        <v>0.2</v>
      </c>
      <c r="DG586">
        <v>1</v>
      </c>
      <c r="DI586">
        <v>0.2</v>
      </c>
      <c r="DJ586">
        <v>0</v>
      </c>
      <c r="DK586">
        <v>0.2</v>
      </c>
      <c r="DL586">
        <v>1</v>
      </c>
      <c r="DM586">
        <v>0</v>
      </c>
      <c r="DN586">
        <v>0.2</v>
      </c>
      <c r="DO586">
        <v>0</v>
      </c>
      <c r="DU586" t="s">
        <v>2977</v>
      </c>
      <c r="DZ586">
        <v>0</v>
      </c>
      <c r="EA586">
        <v>0</v>
      </c>
      <c r="EB586">
        <v>2</v>
      </c>
      <c r="EC586">
        <v>2</v>
      </c>
      <c r="ED586">
        <v>0</v>
      </c>
      <c r="EE586">
        <v>4</v>
      </c>
      <c r="EF586">
        <v>0</v>
      </c>
      <c r="EG586">
        <v>0</v>
      </c>
      <c r="EK586">
        <v>4</v>
      </c>
    </row>
    <row r="587" spans="1:142" x14ac:dyDescent="0.25">
      <c r="A587" t="s">
        <v>601</v>
      </c>
      <c r="B587" t="s">
        <v>1048</v>
      </c>
      <c r="C587" t="s">
        <v>1430</v>
      </c>
      <c r="D587">
        <v>6</v>
      </c>
      <c r="E587" t="s">
        <v>1431</v>
      </c>
      <c r="F587" t="s">
        <v>1477</v>
      </c>
      <c r="G587" t="s">
        <v>1478</v>
      </c>
      <c r="H587" t="s">
        <v>2997</v>
      </c>
      <c r="I587" t="s">
        <v>587</v>
      </c>
      <c r="J587" t="s">
        <v>587</v>
      </c>
      <c r="K587" t="s">
        <v>1477</v>
      </c>
      <c r="L587" t="s">
        <v>1483</v>
      </c>
      <c r="M587">
        <v>406</v>
      </c>
      <c r="N587" t="s">
        <v>56</v>
      </c>
      <c r="O587" t="s">
        <v>1484</v>
      </c>
      <c r="P587" t="s">
        <v>587</v>
      </c>
      <c r="Q587" t="s">
        <v>587</v>
      </c>
      <c r="R587" t="s">
        <v>4637</v>
      </c>
      <c r="S587" t="s">
        <v>34</v>
      </c>
      <c r="T587" t="s">
        <v>52</v>
      </c>
      <c r="U587" t="s">
        <v>2991</v>
      </c>
      <c r="V587" t="s">
        <v>26</v>
      </c>
      <c r="W587">
        <v>3</v>
      </c>
      <c r="X587" t="s">
        <v>4142</v>
      </c>
      <c r="Y587">
        <v>16</v>
      </c>
      <c r="Z587">
        <v>-1</v>
      </c>
      <c r="AA587">
        <v>-1</v>
      </c>
      <c r="AB587">
        <v>8</v>
      </c>
      <c r="AC587">
        <v>8</v>
      </c>
      <c r="AD587" t="s">
        <v>19</v>
      </c>
      <c r="AE587">
        <v>13</v>
      </c>
      <c r="AF587" t="s">
        <v>19</v>
      </c>
      <c r="AG587">
        <v>0</v>
      </c>
      <c r="AH587" t="s">
        <v>5232</v>
      </c>
      <c r="AI587">
        <v>7</v>
      </c>
      <c r="AJ587" t="s">
        <v>5233</v>
      </c>
      <c r="AK587">
        <v>8</v>
      </c>
      <c r="AL587">
        <f t="shared" si="390"/>
        <v>8</v>
      </c>
      <c r="AM587" t="s">
        <v>19</v>
      </c>
      <c r="AN587">
        <v>6</v>
      </c>
      <c r="AO587">
        <f t="shared" si="391"/>
        <v>6</v>
      </c>
      <c r="AP587" t="s">
        <v>5234</v>
      </c>
      <c r="AQ587">
        <v>0</v>
      </c>
      <c r="AR587">
        <f t="shared" si="392"/>
        <v>0</v>
      </c>
      <c r="AS587" t="s">
        <v>5235</v>
      </c>
      <c r="AT587">
        <v>4</v>
      </c>
      <c r="AU587">
        <f t="shared" si="393"/>
        <v>4</v>
      </c>
      <c r="AV587" t="s">
        <v>19</v>
      </c>
      <c r="AW587">
        <v>15</v>
      </c>
      <c r="AX587" t="s">
        <v>19</v>
      </c>
      <c r="AY587">
        <v>1</v>
      </c>
      <c r="AZ587">
        <f t="shared" si="394"/>
        <v>1</v>
      </c>
      <c r="BA587">
        <f t="shared" si="395"/>
        <v>11</v>
      </c>
      <c r="BB587" t="s">
        <v>5236</v>
      </c>
      <c r="BC587">
        <v>8</v>
      </c>
      <c r="BD587" t="s">
        <v>19</v>
      </c>
      <c r="BE587">
        <v>8</v>
      </c>
      <c r="BF587" t="s">
        <v>19</v>
      </c>
      <c r="BG587" t="s">
        <v>1432</v>
      </c>
      <c r="BO587">
        <v>3</v>
      </c>
      <c r="BP587">
        <v>1</v>
      </c>
      <c r="BQ587">
        <v>0</v>
      </c>
      <c r="BR587">
        <v>0.875</v>
      </c>
      <c r="BS587">
        <v>0</v>
      </c>
      <c r="BT587">
        <v>0.4375</v>
      </c>
      <c r="BU587">
        <v>1</v>
      </c>
      <c r="BV587">
        <v>0.5</v>
      </c>
      <c r="BW587">
        <v>0</v>
      </c>
      <c r="BX587">
        <v>7</v>
      </c>
      <c r="BY587">
        <v>8</v>
      </c>
      <c r="BZ587">
        <v>0</v>
      </c>
      <c r="CA587">
        <v>0.875</v>
      </c>
      <c r="CB587">
        <v>1</v>
      </c>
      <c r="CC587">
        <v>0</v>
      </c>
      <c r="CD587">
        <v>0.4375</v>
      </c>
      <c r="CE587">
        <v>0.5</v>
      </c>
      <c r="CF587">
        <v>-2</v>
      </c>
      <c r="CG587">
        <v>0.875</v>
      </c>
      <c r="CH587">
        <v>14</v>
      </c>
      <c r="CJ587">
        <v>0.875</v>
      </c>
      <c r="CK587">
        <v>3</v>
      </c>
      <c r="CL587">
        <v>0.875</v>
      </c>
      <c r="CM587">
        <v>14</v>
      </c>
      <c r="CN587">
        <v>1</v>
      </c>
      <c r="CO587">
        <v>0.875</v>
      </c>
      <c r="CP587">
        <v>2</v>
      </c>
      <c r="CQ587">
        <v>1.125</v>
      </c>
      <c r="CR587">
        <v>18</v>
      </c>
      <c r="CS587">
        <v>1</v>
      </c>
      <c r="CT587">
        <v>1</v>
      </c>
      <c r="CU587">
        <v>3.125</v>
      </c>
      <c r="CV587">
        <v>2.0625</v>
      </c>
      <c r="CW587">
        <v>33</v>
      </c>
      <c r="CX587">
        <v>1</v>
      </c>
      <c r="CY587">
        <v>1</v>
      </c>
      <c r="CZ587">
        <v>1.375</v>
      </c>
      <c r="DA587">
        <v>1.1875</v>
      </c>
      <c r="DB587">
        <v>19</v>
      </c>
      <c r="DC587">
        <v>1</v>
      </c>
      <c r="DD587">
        <v>1</v>
      </c>
      <c r="DE587">
        <v>-2</v>
      </c>
      <c r="DF587">
        <v>1.6875</v>
      </c>
      <c r="DG587">
        <v>27</v>
      </c>
      <c r="DH587">
        <v>1</v>
      </c>
      <c r="DI587">
        <v>1</v>
      </c>
      <c r="DJ587">
        <v>1.6</v>
      </c>
      <c r="DK587">
        <v>2.1875</v>
      </c>
      <c r="DL587">
        <v>35</v>
      </c>
      <c r="DM587">
        <v>1</v>
      </c>
      <c r="DN587">
        <v>1</v>
      </c>
      <c r="DO587">
        <v>0</v>
      </c>
      <c r="DU587" t="s">
        <v>2977</v>
      </c>
      <c r="DZ587">
        <v>0</v>
      </c>
      <c r="EA587">
        <v>2</v>
      </c>
      <c r="EB587">
        <v>3</v>
      </c>
      <c r="EC587">
        <v>3</v>
      </c>
      <c r="ED587">
        <v>0</v>
      </c>
      <c r="EE587">
        <v>10</v>
      </c>
      <c r="EF587">
        <v>0</v>
      </c>
      <c r="EG587">
        <v>1</v>
      </c>
      <c r="EK587">
        <v>11</v>
      </c>
    </row>
    <row r="588" spans="1:142" x14ac:dyDescent="0.25">
      <c r="A588" t="s">
        <v>601</v>
      </c>
      <c r="B588" t="s">
        <v>1048</v>
      </c>
      <c r="C588" t="s">
        <v>1430</v>
      </c>
      <c r="D588">
        <v>6</v>
      </c>
      <c r="E588" t="s">
        <v>1431</v>
      </c>
      <c r="F588" t="s">
        <v>1477</v>
      </c>
      <c r="G588" t="s">
        <v>1478</v>
      </c>
      <c r="H588" t="s">
        <v>2997</v>
      </c>
      <c r="I588" t="s">
        <v>587</v>
      </c>
      <c r="J588" t="s">
        <v>587</v>
      </c>
      <c r="K588" t="s">
        <v>1477</v>
      </c>
      <c r="L588" t="s">
        <v>1485</v>
      </c>
      <c r="M588">
        <v>407</v>
      </c>
      <c r="N588" t="s">
        <v>56</v>
      </c>
      <c r="O588" t="s">
        <v>1486</v>
      </c>
      <c r="P588" t="s">
        <v>587</v>
      </c>
      <c r="Q588" t="s">
        <v>587</v>
      </c>
      <c r="R588" t="s">
        <v>4637</v>
      </c>
      <c r="S588" t="s">
        <v>34</v>
      </c>
      <c r="T588" t="s">
        <v>52</v>
      </c>
      <c r="U588" t="s">
        <v>2991</v>
      </c>
      <c r="V588" t="s">
        <v>26</v>
      </c>
      <c r="W588">
        <v>4</v>
      </c>
      <c r="X588" t="s">
        <v>4142</v>
      </c>
      <c r="Y588">
        <v>1</v>
      </c>
      <c r="Z588">
        <v>-1</v>
      </c>
      <c r="AA588">
        <v>-1</v>
      </c>
      <c r="AB588">
        <v>1</v>
      </c>
      <c r="AC588">
        <v>-1</v>
      </c>
      <c r="AD588" t="s">
        <v>19</v>
      </c>
      <c r="AE588">
        <v>1</v>
      </c>
      <c r="AF588" t="s">
        <v>19</v>
      </c>
      <c r="AG588">
        <v>-1</v>
      </c>
      <c r="AH588" t="s">
        <v>19</v>
      </c>
      <c r="AI588">
        <v>-1</v>
      </c>
      <c r="AJ588" t="s">
        <v>19</v>
      </c>
      <c r="AK588">
        <v>-1</v>
      </c>
      <c r="AL588">
        <v>-1</v>
      </c>
      <c r="AM588" t="s">
        <v>19</v>
      </c>
      <c r="AN588">
        <v>0</v>
      </c>
      <c r="AO588">
        <f t="shared" si="391"/>
        <v>0</v>
      </c>
      <c r="AP588" t="s">
        <v>5237</v>
      </c>
      <c r="AQ588">
        <v>0.3</v>
      </c>
      <c r="AR588">
        <f t="shared" si="392"/>
        <v>0.3</v>
      </c>
      <c r="AS588" t="s">
        <v>19</v>
      </c>
      <c r="AT588">
        <v>0.4</v>
      </c>
      <c r="AU588">
        <f t="shared" si="393"/>
        <v>0.4</v>
      </c>
      <c r="AV588" t="s">
        <v>19</v>
      </c>
      <c r="AW588">
        <v>0.65</v>
      </c>
      <c r="AX588" t="s">
        <v>19</v>
      </c>
      <c r="AY588">
        <v>0</v>
      </c>
      <c r="AZ588">
        <f t="shared" si="394"/>
        <v>0</v>
      </c>
      <c r="BA588">
        <f t="shared" si="395"/>
        <v>0.7</v>
      </c>
      <c r="BB588" t="s">
        <v>5238</v>
      </c>
      <c r="BC588">
        <v>1.0999999999999999E-2</v>
      </c>
      <c r="BD588" t="s">
        <v>19</v>
      </c>
      <c r="BE588">
        <v>1.0999999999999999E-2</v>
      </c>
      <c r="BF588" t="s">
        <v>19</v>
      </c>
      <c r="BG588" t="s">
        <v>1432</v>
      </c>
      <c r="BI588">
        <v>1</v>
      </c>
      <c r="BQ588">
        <v>-1</v>
      </c>
      <c r="BR588">
        <v>-1</v>
      </c>
      <c r="BS588">
        <v>0</v>
      </c>
      <c r="BT588">
        <v>-2</v>
      </c>
      <c r="BU588">
        <v>-1</v>
      </c>
      <c r="BV588">
        <v>-2</v>
      </c>
      <c r="BW588">
        <v>0</v>
      </c>
      <c r="BX588">
        <v>-2</v>
      </c>
      <c r="BY588">
        <v>-2</v>
      </c>
      <c r="CC588">
        <v>0</v>
      </c>
      <c r="CD588">
        <v>0</v>
      </c>
      <c r="CE588">
        <v>0</v>
      </c>
      <c r="CF588">
        <v>-2</v>
      </c>
      <c r="CG588">
        <v>0</v>
      </c>
      <c r="CH588">
        <v>0</v>
      </c>
      <c r="CJ588">
        <v>0</v>
      </c>
      <c r="CK588">
        <v>-2</v>
      </c>
      <c r="CL588">
        <v>0.3</v>
      </c>
      <c r="CM588">
        <v>0.3</v>
      </c>
      <c r="CO588">
        <v>0.3</v>
      </c>
      <c r="CP588">
        <v>-2</v>
      </c>
      <c r="CQ588">
        <v>0.7</v>
      </c>
      <c r="CR588">
        <v>0.7</v>
      </c>
      <c r="CT588">
        <v>0.7</v>
      </c>
      <c r="CU588">
        <v>1.35</v>
      </c>
      <c r="CV588">
        <v>1.35</v>
      </c>
      <c r="CW588">
        <v>1.35</v>
      </c>
      <c r="CX588">
        <v>1</v>
      </c>
      <c r="CY588">
        <v>1</v>
      </c>
      <c r="CZ588">
        <v>0.7</v>
      </c>
      <c r="DA588">
        <v>0.7</v>
      </c>
      <c r="DB588">
        <v>0.7</v>
      </c>
      <c r="DC588">
        <v>0.7</v>
      </c>
      <c r="DD588">
        <v>0.7</v>
      </c>
      <c r="DE588">
        <v>-2</v>
      </c>
      <c r="DF588">
        <v>0.71099999999999997</v>
      </c>
      <c r="DG588">
        <v>0.71099999999999997</v>
      </c>
      <c r="DI588">
        <v>0.71099999999999997</v>
      </c>
      <c r="DJ588">
        <v>-2</v>
      </c>
      <c r="DK588">
        <v>0.72199999999999998</v>
      </c>
      <c r="DL588">
        <v>0.72199999999999998</v>
      </c>
      <c r="DN588">
        <v>0.72199999999999998</v>
      </c>
      <c r="DO588">
        <v>0</v>
      </c>
      <c r="DU588" t="s">
        <v>2977</v>
      </c>
      <c r="DZ588">
        <v>0</v>
      </c>
      <c r="EA588">
        <v>0</v>
      </c>
      <c r="EB588">
        <v>0</v>
      </c>
      <c r="EC588">
        <v>1</v>
      </c>
      <c r="ED588">
        <v>0</v>
      </c>
      <c r="EE588">
        <v>0</v>
      </c>
      <c r="EF588">
        <v>0</v>
      </c>
      <c r="EG588">
        <v>0.15</v>
      </c>
      <c r="EK588">
        <v>0.15</v>
      </c>
      <c r="EL588">
        <v>0.15</v>
      </c>
    </row>
    <row r="589" spans="1:142" x14ac:dyDescent="0.25">
      <c r="A589" t="s">
        <v>601</v>
      </c>
      <c r="B589" t="s">
        <v>1048</v>
      </c>
      <c r="C589" t="s">
        <v>1430</v>
      </c>
      <c r="D589">
        <v>6</v>
      </c>
      <c r="E589" t="s">
        <v>1431</v>
      </c>
      <c r="F589" t="s">
        <v>1487</v>
      </c>
      <c r="G589" t="s">
        <v>1488</v>
      </c>
      <c r="H589" t="s">
        <v>4984</v>
      </c>
      <c r="I589" t="s">
        <v>1434</v>
      </c>
      <c r="J589" t="s">
        <v>1434</v>
      </c>
      <c r="K589" t="s">
        <v>1487</v>
      </c>
      <c r="L589" t="s">
        <v>1489</v>
      </c>
      <c r="M589">
        <v>409</v>
      </c>
      <c r="N589" t="s">
        <v>56</v>
      </c>
      <c r="O589" t="s">
        <v>1490</v>
      </c>
      <c r="P589" t="s">
        <v>1434</v>
      </c>
      <c r="Q589" t="s">
        <v>1434</v>
      </c>
      <c r="R589" t="s">
        <v>5164</v>
      </c>
      <c r="S589" t="s">
        <v>64</v>
      </c>
      <c r="T589" t="s">
        <v>25</v>
      </c>
      <c r="U589" t="s">
        <v>2965</v>
      </c>
      <c r="V589" t="s">
        <v>26</v>
      </c>
      <c r="W589">
        <v>1</v>
      </c>
      <c r="X589" t="s">
        <v>3267</v>
      </c>
      <c r="Y589">
        <v>1</v>
      </c>
      <c r="Z589">
        <v>1</v>
      </c>
      <c r="AA589">
        <v>0.8</v>
      </c>
      <c r="AB589">
        <v>0.5</v>
      </c>
      <c r="AC589">
        <v>0.1</v>
      </c>
      <c r="AD589" t="s">
        <v>19</v>
      </c>
      <c r="AE589">
        <v>0</v>
      </c>
      <c r="AF589" t="s">
        <v>19</v>
      </c>
      <c r="AG589">
        <v>3.8100000000000002E-2</v>
      </c>
      <c r="AH589" t="s">
        <v>5239</v>
      </c>
      <c r="AI589">
        <v>0.08</v>
      </c>
      <c r="AJ589" t="s">
        <v>5240</v>
      </c>
      <c r="AK589">
        <v>0.08</v>
      </c>
      <c r="AL589">
        <f t="shared" ref="AL589:AL591" si="396">+AK589</f>
        <v>0.08</v>
      </c>
      <c r="AM589" t="s">
        <v>5241</v>
      </c>
      <c r="AN589">
        <v>0</v>
      </c>
      <c r="AP589" t="s">
        <v>5242</v>
      </c>
      <c r="AQ589">
        <v>0.03</v>
      </c>
      <c r="AS589" t="s">
        <v>19</v>
      </c>
      <c r="AT589">
        <v>0.2</v>
      </c>
      <c r="AV589" t="s">
        <v>5243</v>
      </c>
      <c r="AW589">
        <v>0.35</v>
      </c>
      <c r="AX589" t="s">
        <v>5244</v>
      </c>
      <c r="AY589">
        <v>0.35</v>
      </c>
      <c r="BA589">
        <f t="shared" ref="BA589:BA591" si="397">+AY589</f>
        <v>0.35</v>
      </c>
      <c r="BB589" t="s">
        <v>5245</v>
      </c>
      <c r="BC589">
        <v>0.45</v>
      </c>
      <c r="BD589" t="s">
        <v>5246</v>
      </c>
      <c r="BE589">
        <v>0.45</v>
      </c>
      <c r="BF589" t="s">
        <v>5246</v>
      </c>
      <c r="BG589" t="s">
        <v>1432</v>
      </c>
      <c r="BQ589">
        <v>0.50800000000000001</v>
      </c>
      <c r="BR589">
        <v>0.79999999999999993</v>
      </c>
      <c r="BS589">
        <v>3.8100000000000002E-2</v>
      </c>
      <c r="BT589">
        <v>0.08</v>
      </c>
      <c r="BU589">
        <v>0.79999999999999993</v>
      </c>
      <c r="BV589">
        <v>0.08</v>
      </c>
      <c r="BW589">
        <v>3.8100000000000002E-2</v>
      </c>
      <c r="BX589">
        <v>0.08</v>
      </c>
      <c r="BY589">
        <v>0.08</v>
      </c>
      <c r="BZ589">
        <v>0.50800000000000001</v>
      </c>
      <c r="CA589">
        <v>0.79999999999999993</v>
      </c>
      <c r="CB589">
        <v>0.79999999999999993</v>
      </c>
      <c r="CC589">
        <v>3.8100000000000002E-2</v>
      </c>
      <c r="CD589">
        <v>0.08</v>
      </c>
      <c r="CE589">
        <v>0.08</v>
      </c>
      <c r="CF589">
        <v>0</v>
      </c>
      <c r="CG589">
        <v>0</v>
      </c>
      <c r="CH589">
        <v>0</v>
      </c>
      <c r="CI589">
        <v>0</v>
      </c>
      <c r="CJ589">
        <v>0</v>
      </c>
      <c r="CK589">
        <v>0.25</v>
      </c>
      <c r="CL589">
        <v>0.03</v>
      </c>
      <c r="CM589">
        <v>0.03</v>
      </c>
      <c r="CN589">
        <v>0.25</v>
      </c>
      <c r="CO589">
        <v>0.03</v>
      </c>
      <c r="CP589">
        <v>0.625</v>
      </c>
      <c r="CQ589">
        <v>0.2</v>
      </c>
      <c r="CR589">
        <v>0.2</v>
      </c>
      <c r="CS589">
        <v>0.625</v>
      </c>
      <c r="CT589">
        <v>0.2</v>
      </c>
      <c r="CU589">
        <v>0.7</v>
      </c>
      <c r="CV589">
        <v>0.35</v>
      </c>
      <c r="CW589">
        <v>0.35</v>
      </c>
      <c r="CX589">
        <v>0.7</v>
      </c>
      <c r="CY589">
        <v>0.35</v>
      </c>
      <c r="CZ589">
        <v>0.7</v>
      </c>
      <c r="DA589">
        <v>0.35</v>
      </c>
      <c r="DB589">
        <v>0.35</v>
      </c>
      <c r="DC589">
        <v>0.7</v>
      </c>
      <c r="DD589">
        <v>0.35</v>
      </c>
      <c r="DE589">
        <v>0.9</v>
      </c>
      <c r="DF589">
        <v>0.45</v>
      </c>
      <c r="DG589">
        <v>0.45</v>
      </c>
      <c r="DH589">
        <v>0.9</v>
      </c>
      <c r="DI589">
        <v>0.45</v>
      </c>
      <c r="DJ589">
        <v>0.6428571428571429</v>
      </c>
      <c r="DK589">
        <v>0.45</v>
      </c>
      <c r="DL589">
        <v>0.45</v>
      </c>
      <c r="DM589">
        <v>0.6428571428571429</v>
      </c>
      <c r="DN589">
        <v>0.45</v>
      </c>
      <c r="DO589">
        <v>0</v>
      </c>
      <c r="DQ589" t="s">
        <v>3117</v>
      </c>
      <c r="DR589" t="s">
        <v>3136</v>
      </c>
      <c r="DT589" t="s">
        <v>3032</v>
      </c>
      <c r="DU589" t="s">
        <v>2977</v>
      </c>
      <c r="DV589" t="s">
        <v>5247</v>
      </c>
      <c r="DW589" t="s">
        <v>19</v>
      </c>
      <c r="DX589" t="s">
        <v>5248</v>
      </c>
      <c r="DY589" t="s">
        <v>19</v>
      </c>
      <c r="DZ589">
        <v>0.08</v>
      </c>
      <c r="EA589">
        <v>0.12</v>
      </c>
      <c r="EB589">
        <v>0.32</v>
      </c>
      <c r="EC589">
        <v>0.5</v>
      </c>
      <c r="ED589">
        <v>0.5</v>
      </c>
      <c r="EE589">
        <v>0.7</v>
      </c>
      <c r="EF589">
        <v>0.75</v>
      </c>
      <c r="EG589">
        <v>0.8</v>
      </c>
    </row>
    <row r="590" spans="1:142" x14ac:dyDescent="0.25">
      <c r="A590" t="s">
        <v>601</v>
      </c>
      <c r="B590" t="s">
        <v>1048</v>
      </c>
      <c r="C590" t="s">
        <v>1430</v>
      </c>
      <c r="D590">
        <v>6</v>
      </c>
      <c r="E590" t="s">
        <v>1431</v>
      </c>
      <c r="F590" t="s">
        <v>1487</v>
      </c>
      <c r="G590" t="s">
        <v>1488</v>
      </c>
      <c r="H590" t="s">
        <v>4984</v>
      </c>
      <c r="I590" t="s">
        <v>1434</v>
      </c>
      <c r="J590" t="s">
        <v>1434</v>
      </c>
      <c r="K590" t="s">
        <v>1487</v>
      </c>
      <c r="L590" t="s">
        <v>1491</v>
      </c>
      <c r="M590">
        <v>410</v>
      </c>
      <c r="N590" t="s">
        <v>56</v>
      </c>
      <c r="O590" t="s">
        <v>1492</v>
      </c>
      <c r="P590" t="s">
        <v>1434</v>
      </c>
      <c r="Q590" t="s">
        <v>1434</v>
      </c>
      <c r="R590" t="s">
        <v>5164</v>
      </c>
      <c r="S590" t="s">
        <v>64</v>
      </c>
      <c r="T590" t="s">
        <v>25</v>
      </c>
      <c r="U590" t="s">
        <v>2965</v>
      </c>
      <c r="V590" t="s">
        <v>26</v>
      </c>
      <c r="W590">
        <v>2</v>
      </c>
      <c r="X590" t="s">
        <v>3267</v>
      </c>
      <c r="Y590">
        <v>1</v>
      </c>
      <c r="Z590">
        <v>1</v>
      </c>
      <c r="AA590">
        <v>0.9</v>
      </c>
      <c r="AB590">
        <v>0.8</v>
      </c>
      <c r="AC590">
        <v>0.3</v>
      </c>
      <c r="AD590" t="s">
        <v>19</v>
      </c>
      <c r="AE590">
        <v>0</v>
      </c>
      <c r="AF590" t="s">
        <v>19</v>
      </c>
      <c r="AG590">
        <v>5.7000000000000002E-2</v>
      </c>
      <c r="AH590" t="s">
        <v>5249</v>
      </c>
      <c r="AI590">
        <v>0.11</v>
      </c>
      <c r="AJ590" t="s">
        <v>5250</v>
      </c>
      <c r="AK590">
        <v>0.11</v>
      </c>
      <c r="AL590">
        <f t="shared" si="396"/>
        <v>0.11</v>
      </c>
      <c r="AM590" t="s">
        <v>5251</v>
      </c>
      <c r="AN590">
        <v>0.11</v>
      </c>
      <c r="AP590" t="s">
        <v>5252</v>
      </c>
      <c r="AQ590">
        <v>0.22</v>
      </c>
      <c r="AS590" t="s">
        <v>19</v>
      </c>
      <c r="AT590">
        <v>0.4</v>
      </c>
      <c r="AV590" t="s">
        <v>5253</v>
      </c>
      <c r="AW590">
        <v>0.6</v>
      </c>
      <c r="AX590" t="s">
        <v>5254</v>
      </c>
      <c r="AY590">
        <v>0.6</v>
      </c>
      <c r="BA590">
        <f t="shared" si="397"/>
        <v>0.6</v>
      </c>
      <c r="BB590" t="s">
        <v>19</v>
      </c>
      <c r="BC590">
        <v>0.6</v>
      </c>
      <c r="BD590" t="s">
        <v>19</v>
      </c>
      <c r="BE590">
        <v>0.6</v>
      </c>
      <c r="BF590" t="s">
        <v>19</v>
      </c>
      <c r="BG590" t="s">
        <v>1432</v>
      </c>
      <c r="BQ590">
        <v>0.25333333333333335</v>
      </c>
      <c r="BR590">
        <v>0.3666666666666667</v>
      </c>
      <c r="BS590">
        <v>5.7000000000000002E-2</v>
      </c>
      <c r="BT590">
        <v>0.11</v>
      </c>
      <c r="BU590">
        <v>0.3666666666666667</v>
      </c>
      <c r="BV590">
        <v>0.11</v>
      </c>
      <c r="BW590">
        <v>5.7000000000000002E-2</v>
      </c>
      <c r="BX590">
        <v>0.11</v>
      </c>
      <c r="BY590">
        <v>0.11</v>
      </c>
      <c r="BZ590">
        <v>0.25333333333333335</v>
      </c>
      <c r="CA590">
        <v>0.3666666666666667</v>
      </c>
      <c r="CB590">
        <v>0.3666666666666667</v>
      </c>
      <c r="CC590">
        <v>5.7000000000000002E-2</v>
      </c>
      <c r="CD590">
        <v>0.11</v>
      </c>
      <c r="CE590">
        <v>0.11</v>
      </c>
      <c r="CF590">
        <v>0.73333333333333339</v>
      </c>
      <c r="CG590">
        <v>0.11</v>
      </c>
      <c r="CH590">
        <v>0.11</v>
      </c>
      <c r="CI590">
        <v>0.73333333333333339</v>
      </c>
      <c r="CJ590">
        <v>0.11</v>
      </c>
      <c r="CK590">
        <v>0.73333333333333339</v>
      </c>
      <c r="CL590">
        <v>0.22</v>
      </c>
      <c r="CM590">
        <v>0.22</v>
      </c>
      <c r="CN590">
        <v>0.73333333333333339</v>
      </c>
      <c r="CO590">
        <v>0.22</v>
      </c>
      <c r="CP590">
        <v>0.66666666666666674</v>
      </c>
      <c r="CQ590">
        <v>0.4</v>
      </c>
      <c r="CR590">
        <v>0.4</v>
      </c>
      <c r="CS590">
        <v>0.66666666666666674</v>
      </c>
      <c r="CT590">
        <v>0.4</v>
      </c>
      <c r="CU590">
        <v>0.74999999999999989</v>
      </c>
      <c r="CV590">
        <v>0.6</v>
      </c>
      <c r="CW590">
        <v>0.6</v>
      </c>
      <c r="CX590">
        <v>0.74999999999999989</v>
      </c>
      <c r="CY590">
        <v>0.6</v>
      </c>
      <c r="CZ590">
        <v>0.74999999999999989</v>
      </c>
      <c r="DA590">
        <v>0.6</v>
      </c>
      <c r="DB590">
        <v>0.6</v>
      </c>
      <c r="DC590">
        <v>0.74999999999999989</v>
      </c>
      <c r="DD590">
        <v>0.6</v>
      </c>
      <c r="DE590">
        <v>1</v>
      </c>
      <c r="DF590">
        <v>0.6</v>
      </c>
      <c r="DG590">
        <v>0.6</v>
      </c>
      <c r="DH590">
        <v>1</v>
      </c>
      <c r="DI590">
        <v>0.6</v>
      </c>
      <c r="DJ590">
        <v>0.85714285714285721</v>
      </c>
      <c r="DK590">
        <v>0.6</v>
      </c>
      <c r="DL590">
        <v>0.6</v>
      </c>
      <c r="DM590">
        <v>0.85714285714285721</v>
      </c>
      <c r="DN590">
        <v>0.6</v>
      </c>
      <c r="DO590">
        <v>0</v>
      </c>
      <c r="DQ590" t="s">
        <v>3117</v>
      </c>
      <c r="DR590" t="s">
        <v>3136</v>
      </c>
      <c r="DV590" t="s">
        <v>5247</v>
      </c>
      <c r="DW590" t="s">
        <v>19</v>
      </c>
      <c r="DX590" t="s">
        <v>5248</v>
      </c>
      <c r="DY590" t="s">
        <v>19</v>
      </c>
      <c r="DZ590">
        <v>0.15</v>
      </c>
      <c r="EA590">
        <v>0.3</v>
      </c>
      <c r="EB590">
        <v>0.6</v>
      </c>
      <c r="EC590">
        <v>0.8</v>
      </c>
      <c r="ED590">
        <v>0.6</v>
      </c>
      <c r="EE590">
        <v>0.7</v>
      </c>
      <c r="EF590">
        <v>0.75</v>
      </c>
      <c r="EG590">
        <v>0.9</v>
      </c>
    </row>
    <row r="591" spans="1:142" x14ac:dyDescent="0.25">
      <c r="A591" t="s">
        <v>601</v>
      </c>
      <c r="B591" t="s">
        <v>1048</v>
      </c>
      <c r="C591" t="s">
        <v>1430</v>
      </c>
      <c r="D591">
        <v>6</v>
      </c>
      <c r="E591" t="s">
        <v>1431</v>
      </c>
      <c r="F591" t="s">
        <v>1487</v>
      </c>
      <c r="G591" t="s">
        <v>1488</v>
      </c>
      <c r="H591" t="s">
        <v>4984</v>
      </c>
      <c r="I591" t="s">
        <v>1434</v>
      </c>
      <c r="J591" t="s">
        <v>1434</v>
      </c>
      <c r="K591" t="s">
        <v>1487</v>
      </c>
      <c r="L591" t="s">
        <v>1493</v>
      </c>
      <c r="M591">
        <v>411</v>
      </c>
      <c r="N591" t="s">
        <v>56</v>
      </c>
      <c r="O591" t="s">
        <v>1494</v>
      </c>
      <c r="P591" t="s">
        <v>1434</v>
      </c>
      <c r="Q591" t="s">
        <v>1434</v>
      </c>
      <c r="R591" t="s">
        <v>5164</v>
      </c>
      <c r="S591" t="s">
        <v>64</v>
      </c>
      <c r="T591" t="s">
        <v>25</v>
      </c>
      <c r="U591" t="s">
        <v>2965</v>
      </c>
      <c r="V591" t="s">
        <v>26</v>
      </c>
      <c r="W591">
        <v>3</v>
      </c>
      <c r="X591" t="s">
        <v>3267</v>
      </c>
      <c r="Y591">
        <v>1</v>
      </c>
      <c r="Z591">
        <v>1</v>
      </c>
      <c r="AA591">
        <v>0.8</v>
      </c>
      <c r="AB591">
        <v>0.4</v>
      </c>
      <c r="AC591">
        <v>-1</v>
      </c>
      <c r="AD591" t="s">
        <v>19</v>
      </c>
      <c r="AE591">
        <v>0</v>
      </c>
      <c r="AF591" t="s">
        <v>19</v>
      </c>
      <c r="AG591">
        <v>-1</v>
      </c>
      <c r="AH591" t="s">
        <v>19</v>
      </c>
      <c r="AI591">
        <v>-1</v>
      </c>
      <c r="AJ591" t="s">
        <v>19</v>
      </c>
      <c r="AK591">
        <v>-1</v>
      </c>
      <c r="AL591">
        <f t="shared" si="396"/>
        <v>-1</v>
      </c>
      <c r="AM591" t="s">
        <v>19</v>
      </c>
      <c r="AN591">
        <v>-1</v>
      </c>
      <c r="AP591" t="s">
        <v>19</v>
      </c>
      <c r="AQ591">
        <v>0.01</v>
      </c>
      <c r="AS591" t="s">
        <v>5255</v>
      </c>
      <c r="AT591">
        <v>0.05</v>
      </c>
      <c r="AV591" t="s">
        <v>5256</v>
      </c>
      <c r="AW591">
        <v>0.35</v>
      </c>
      <c r="AX591" t="s">
        <v>5257</v>
      </c>
      <c r="AY591">
        <v>0.05</v>
      </c>
      <c r="BA591">
        <f t="shared" si="397"/>
        <v>0.05</v>
      </c>
      <c r="BB591" t="s">
        <v>5258</v>
      </c>
      <c r="BC591">
        <v>0.05</v>
      </c>
      <c r="BD591" t="s">
        <v>5259</v>
      </c>
      <c r="BE591">
        <v>0.05</v>
      </c>
      <c r="BF591" t="s">
        <v>5259</v>
      </c>
      <c r="BG591" t="s">
        <v>1432</v>
      </c>
      <c r="BQ591">
        <v>-1</v>
      </c>
      <c r="BR591">
        <v>-1</v>
      </c>
      <c r="BS591">
        <v>0</v>
      </c>
      <c r="BT591">
        <v>-2</v>
      </c>
      <c r="BU591">
        <v>-1</v>
      </c>
      <c r="BV591">
        <v>-2</v>
      </c>
      <c r="BW591">
        <v>0</v>
      </c>
      <c r="BX591">
        <v>-1</v>
      </c>
      <c r="BY591">
        <v>-1</v>
      </c>
      <c r="CC591">
        <v>0</v>
      </c>
      <c r="CD591">
        <v>0</v>
      </c>
      <c r="CE591">
        <v>0</v>
      </c>
      <c r="CF591">
        <v>-1</v>
      </c>
      <c r="CG591">
        <v>-2</v>
      </c>
      <c r="CH591">
        <v>-1</v>
      </c>
      <c r="CJ591">
        <v>0</v>
      </c>
      <c r="CK591">
        <v>9.9999999999999992E-2</v>
      </c>
      <c r="CL591">
        <v>0.01</v>
      </c>
      <c r="CM591">
        <v>0.01</v>
      </c>
      <c r="CN591">
        <v>9.9999999999999992E-2</v>
      </c>
      <c r="CO591">
        <v>0.01</v>
      </c>
      <c r="CP591">
        <v>0.25</v>
      </c>
      <c r="CQ591">
        <v>0.05</v>
      </c>
      <c r="CR591">
        <v>0.05</v>
      </c>
      <c r="CS591">
        <v>0.25</v>
      </c>
      <c r="CT591">
        <v>0.05</v>
      </c>
      <c r="CU591">
        <v>0.87499999999999989</v>
      </c>
      <c r="CV591">
        <v>0.35</v>
      </c>
      <c r="CW591">
        <v>0.35</v>
      </c>
      <c r="CX591">
        <v>0.87499999999999989</v>
      </c>
      <c r="CY591">
        <v>0.35</v>
      </c>
      <c r="CZ591">
        <v>0.125</v>
      </c>
      <c r="DA591">
        <v>0.05</v>
      </c>
      <c r="DB591">
        <v>0.05</v>
      </c>
      <c r="DC591">
        <v>0.125</v>
      </c>
      <c r="DD591">
        <v>0.05</v>
      </c>
      <c r="DE591">
        <v>1</v>
      </c>
      <c r="DF591">
        <v>0.05</v>
      </c>
      <c r="DG591">
        <v>0.05</v>
      </c>
      <c r="DH591">
        <v>1</v>
      </c>
      <c r="DI591">
        <v>0.05</v>
      </c>
      <c r="DJ591">
        <v>0.16666666666666669</v>
      </c>
      <c r="DK591">
        <v>0.05</v>
      </c>
      <c r="DL591">
        <v>0.05</v>
      </c>
      <c r="DM591">
        <v>0.16666666666666669</v>
      </c>
      <c r="DN591">
        <v>0.05</v>
      </c>
      <c r="DO591">
        <v>0</v>
      </c>
      <c r="DQ591" t="s">
        <v>3117</v>
      </c>
      <c r="DR591" t="s">
        <v>3136</v>
      </c>
      <c r="DT591" t="s">
        <v>3032</v>
      </c>
      <c r="DU591" t="s">
        <v>2977</v>
      </c>
      <c r="DV591" t="s">
        <v>5247</v>
      </c>
      <c r="DW591" t="s">
        <v>19</v>
      </c>
      <c r="DX591" t="s">
        <v>5248</v>
      </c>
      <c r="DY591" t="s">
        <v>19</v>
      </c>
      <c r="DZ591">
        <v>-1</v>
      </c>
      <c r="EA591">
        <v>0.1</v>
      </c>
      <c r="EB591">
        <v>0.2</v>
      </c>
      <c r="EC591">
        <v>0.4</v>
      </c>
      <c r="ED591">
        <v>0.05</v>
      </c>
      <c r="EE591">
        <v>0.3</v>
      </c>
      <c r="EF591">
        <v>0.6</v>
      </c>
      <c r="EG591">
        <v>0.8</v>
      </c>
    </row>
    <row r="592" spans="1:142" x14ac:dyDescent="0.25">
      <c r="A592" t="s">
        <v>601</v>
      </c>
      <c r="B592" t="s">
        <v>1048</v>
      </c>
      <c r="C592" t="s">
        <v>1430</v>
      </c>
      <c r="D592">
        <v>6</v>
      </c>
      <c r="E592" t="s">
        <v>1431</v>
      </c>
      <c r="F592" t="s">
        <v>1487</v>
      </c>
      <c r="G592" t="s">
        <v>1488</v>
      </c>
      <c r="H592" t="s">
        <v>4984</v>
      </c>
      <c r="I592" t="s">
        <v>1434</v>
      </c>
      <c r="J592" t="s">
        <v>1434</v>
      </c>
      <c r="K592" t="s">
        <v>1487</v>
      </c>
      <c r="L592" t="s">
        <v>1495</v>
      </c>
      <c r="M592">
        <v>403</v>
      </c>
      <c r="N592" t="s">
        <v>56</v>
      </c>
      <c r="O592" t="s">
        <v>1496</v>
      </c>
      <c r="P592" t="s">
        <v>1434</v>
      </c>
      <c r="Q592" t="s">
        <v>1434</v>
      </c>
      <c r="R592" t="s">
        <v>5164</v>
      </c>
      <c r="S592" t="s">
        <v>34</v>
      </c>
      <c r="T592" t="s">
        <v>52</v>
      </c>
      <c r="U592" t="s">
        <v>2991</v>
      </c>
      <c r="V592" t="s">
        <v>26</v>
      </c>
      <c r="W592">
        <v>4</v>
      </c>
      <c r="X592" t="s">
        <v>4142</v>
      </c>
      <c r="Y592">
        <v>2</v>
      </c>
      <c r="Z592">
        <v>1</v>
      </c>
      <c r="AA592">
        <v>0</v>
      </c>
      <c r="AB592">
        <v>1</v>
      </c>
      <c r="AC592">
        <v>-1</v>
      </c>
      <c r="AD592" t="s">
        <v>19</v>
      </c>
      <c r="AE592">
        <v>2</v>
      </c>
      <c r="AF592" t="s">
        <v>19</v>
      </c>
      <c r="AG592">
        <v>-1</v>
      </c>
      <c r="AH592" t="s">
        <v>19</v>
      </c>
      <c r="AI592">
        <v>-1</v>
      </c>
      <c r="AJ592" t="s">
        <v>19</v>
      </c>
      <c r="AK592">
        <v>-1</v>
      </c>
      <c r="AL592">
        <v>-1</v>
      </c>
      <c r="AM592" t="s">
        <v>5260</v>
      </c>
      <c r="AN592">
        <v>-1</v>
      </c>
      <c r="AO592">
        <f t="shared" ref="AO592:AO593" si="398">+IF(AND(AN592&lt;&gt;-1,AN592&lt;&gt;-2),AN592,0)</f>
        <v>0</v>
      </c>
      <c r="AP592" t="s">
        <v>19</v>
      </c>
      <c r="AQ592">
        <v>-1</v>
      </c>
      <c r="AR592">
        <f t="shared" ref="AR592:AR593" si="399">+IF(AND(AQ592&lt;&gt;-1,AQ592&lt;&gt;-2),AQ592,0)</f>
        <v>0</v>
      </c>
      <c r="AS592" t="s">
        <v>19</v>
      </c>
      <c r="AT592">
        <v>-1</v>
      </c>
      <c r="AU592">
        <f t="shared" ref="AU592:AU593" si="400">+IF(AND(AT592&lt;&gt;-1,AT592&lt;&gt;-2),AT592,0)</f>
        <v>0</v>
      </c>
      <c r="AV592" t="s">
        <v>5261</v>
      </c>
      <c r="AW592">
        <v>1</v>
      </c>
      <c r="AX592" t="s">
        <v>5262</v>
      </c>
      <c r="AY592">
        <v>1</v>
      </c>
      <c r="AZ592">
        <f t="shared" ref="AZ592:AZ593" si="401">+IF(AND(AY592&lt;&gt;-1,AY592&lt;&gt;-2),AY592,0)</f>
        <v>1</v>
      </c>
      <c r="BA592">
        <f t="shared" ref="BA592:BA593" si="402">+AO592+AR592+AU592+AZ592</f>
        <v>1</v>
      </c>
      <c r="BB592" t="s">
        <v>5263</v>
      </c>
      <c r="BC592">
        <v>-1</v>
      </c>
      <c r="BD592" t="s">
        <v>19</v>
      </c>
      <c r="BE592">
        <v>-1</v>
      </c>
      <c r="BF592" t="s">
        <v>19</v>
      </c>
      <c r="BG592" t="s">
        <v>1432</v>
      </c>
      <c r="BQ592">
        <v>-1</v>
      </c>
      <c r="BR592">
        <v>-1</v>
      </c>
      <c r="BS592">
        <v>0</v>
      </c>
      <c r="BT592">
        <v>-2</v>
      </c>
      <c r="BU592">
        <v>-1</v>
      </c>
      <c r="BV592">
        <v>-2</v>
      </c>
      <c r="BW592">
        <v>0</v>
      </c>
      <c r="BX592">
        <v>-2</v>
      </c>
      <c r="BY592">
        <v>-2</v>
      </c>
      <c r="CC592">
        <v>0</v>
      </c>
      <c r="CD592">
        <v>0</v>
      </c>
      <c r="CE592">
        <v>0</v>
      </c>
      <c r="CF592">
        <v>-1</v>
      </c>
      <c r="CG592">
        <v>-2</v>
      </c>
      <c r="CH592">
        <v>-2</v>
      </c>
      <c r="CJ592">
        <v>0</v>
      </c>
      <c r="CK592">
        <v>-2</v>
      </c>
      <c r="CL592">
        <v>-2</v>
      </c>
      <c r="CM592">
        <v>-2</v>
      </c>
      <c r="CO592">
        <v>0</v>
      </c>
      <c r="CP592">
        <v>-2</v>
      </c>
      <c r="CQ592">
        <v>-2</v>
      </c>
      <c r="CR592">
        <v>-2</v>
      </c>
      <c r="CT592">
        <v>0</v>
      </c>
      <c r="CU592">
        <v>1</v>
      </c>
      <c r="CV592">
        <v>0.5</v>
      </c>
      <c r="CW592">
        <v>1</v>
      </c>
      <c r="CX592">
        <v>1</v>
      </c>
      <c r="CY592">
        <v>0.5</v>
      </c>
      <c r="CZ592">
        <v>1</v>
      </c>
      <c r="DA592">
        <v>0.5</v>
      </c>
      <c r="DB592">
        <v>1</v>
      </c>
      <c r="DC592">
        <v>1</v>
      </c>
      <c r="DD592">
        <v>0.5</v>
      </c>
      <c r="DE592">
        <v>-1</v>
      </c>
      <c r="DF592">
        <v>0.5</v>
      </c>
      <c r="DG592">
        <v>1</v>
      </c>
      <c r="DI592">
        <v>0.5</v>
      </c>
      <c r="DJ592">
        <v>-1</v>
      </c>
      <c r="DK592">
        <v>0.5</v>
      </c>
      <c r="DL592">
        <v>1</v>
      </c>
      <c r="DN592">
        <v>0.5</v>
      </c>
      <c r="DO592">
        <v>0</v>
      </c>
      <c r="DQ592" t="s">
        <v>3117</v>
      </c>
      <c r="DR592" t="s">
        <v>3121</v>
      </c>
      <c r="DV592" t="s">
        <v>5247</v>
      </c>
      <c r="DW592" t="s">
        <v>19</v>
      </c>
      <c r="DX592" t="s">
        <v>5248</v>
      </c>
      <c r="DY592" t="s">
        <v>19</v>
      </c>
      <c r="DZ592">
        <v>-1</v>
      </c>
      <c r="EA592">
        <v>-1</v>
      </c>
      <c r="EB592">
        <v>-1</v>
      </c>
      <c r="EC592">
        <v>1</v>
      </c>
      <c r="ED592">
        <v>-1</v>
      </c>
      <c r="EE592">
        <v>-1</v>
      </c>
      <c r="EF592">
        <v>-1</v>
      </c>
      <c r="EG592">
        <v>-1</v>
      </c>
    </row>
    <row r="593" spans="1:141" x14ac:dyDescent="0.25">
      <c r="A593" t="s">
        <v>601</v>
      </c>
      <c r="B593" t="s">
        <v>1048</v>
      </c>
      <c r="C593" t="s">
        <v>1430</v>
      </c>
      <c r="D593">
        <v>6</v>
      </c>
      <c r="E593" t="s">
        <v>1431</v>
      </c>
      <c r="F593" t="s">
        <v>1487</v>
      </c>
      <c r="G593" t="s">
        <v>1488</v>
      </c>
      <c r="H593" t="s">
        <v>4984</v>
      </c>
      <c r="I593" t="s">
        <v>1434</v>
      </c>
      <c r="J593" t="s">
        <v>1434</v>
      </c>
      <c r="K593" t="s">
        <v>1487</v>
      </c>
      <c r="L593" t="s">
        <v>1497</v>
      </c>
      <c r="M593">
        <v>413</v>
      </c>
      <c r="N593" t="s">
        <v>56</v>
      </c>
      <c r="O593" t="s">
        <v>1498</v>
      </c>
      <c r="P593" t="s">
        <v>1434</v>
      </c>
      <c r="Q593" t="s">
        <v>1434</v>
      </c>
      <c r="R593" t="s">
        <v>5164</v>
      </c>
      <c r="S593" t="s">
        <v>34</v>
      </c>
      <c r="T593" t="s">
        <v>52</v>
      </c>
      <c r="U593" t="s">
        <v>2991</v>
      </c>
      <c r="V593" t="s">
        <v>26</v>
      </c>
      <c r="W593">
        <v>5</v>
      </c>
      <c r="X593" t="s">
        <v>4142</v>
      </c>
      <c r="Y593">
        <v>8</v>
      </c>
      <c r="Z593">
        <v>2</v>
      </c>
      <c r="AA593">
        <v>2</v>
      </c>
      <c r="AB593">
        <v>2</v>
      </c>
      <c r="AC593">
        <v>2</v>
      </c>
      <c r="AD593" t="s">
        <v>19</v>
      </c>
      <c r="AE593">
        <v>7</v>
      </c>
      <c r="AF593" t="s">
        <v>19</v>
      </c>
      <c r="AG593">
        <v>0</v>
      </c>
      <c r="AH593" t="s">
        <v>5264</v>
      </c>
      <c r="AI593">
        <v>2</v>
      </c>
      <c r="AJ593" t="s">
        <v>5265</v>
      </c>
      <c r="AK593">
        <v>2</v>
      </c>
      <c r="AL593">
        <f>+AG593+AK593</f>
        <v>2</v>
      </c>
      <c r="AM593" t="s">
        <v>5266</v>
      </c>
      <c r="AN593">
        <v>-1</v>
      </c>
      <c r="AO593">
        <f t="shared" si="398"/>
        <v>0</v>
      </c>
      <c r="AP593" t="s">
        <v>19</v>
      </c>
      <c r="AQ593">
        <v>-1</v>
      </c>
      <c r="AR593">
        <f t="shared" si="399"/>
        <v>0</v>
      </c>
      <c r="AS593" t="s">
        <v>19</v>
      </c>
      <c r="AT593">
        <v>-1</v>
      </c>
      <c r="AU593">
        <f t="shared" si="400"/>
        <v>0</v>
      </c>
      <c r="AV593" t="s">
        <v>5267</v>
      </c>
      <c r="AW593">
        <v>1</v>
      </c>
      <c r="AX593" t="s">
        <v>5268</v>
      </c>
      <c r="AY593">
        <v>1</v>
      </c>
      <c r="AZ593">
        <f t="shared" si="401"/>
        <v>1</v>
      </c>
      <c r="BA593">
        <f t="shared" si="402"/>
        <v>1</v>
      </c>
      <c r="BB593" t="s">
        <v>5269</v>
      </c>
      <c r="BC593">
        <v>1</v>
      </c>
      <c r="BD593" t="s">
        <v>5270</v>
      </c>
      <c r="BE593">
        <v>1</v>
      </c>
      <c r="BF593" t="s">
        <v>5271</v>
      </c>
      <c r="BG593" t="s">
        <v>1432</v>
      </c>
      <c r="BQ593">
        <v>0</v>
      </c>
      <c r="BR593">
        <v>1</v>
      </c>
      <c r="BS593">
        <v>0</v>
      </c>
      <c r="BT593">
        <v>0.25</v>
      </c>
      <c r="BU593">
        <v>1</v>
      </c>
      <c r="BV593">
        <v>0.25</v>
      </c>
      <c r="BW593">
        <v>0</v>
      </c>
      <c r="BX593">
        <v>2</v>
      </c>
      <c r="BY593">
        <v>2</v>
      </c>
      <c r="BZ593">
        <v>0</v>
      </c>
      <c r="CA593">
        <v>1</v>
      </c>
      <c r="CB593">
        <v>1</v>
      </c>
      <c r="CC593">
        <v>0</v>
      </c>
      <c r="CD593">
        <v>0.25</v>
      </c>
      <c r="CE593">
        <v>0.25</v>
      </c>
      <c r="CF593">
        <v>-1</v>
      </c>
      <c r="CG593">
        <v>0.25</v>
      </c>
      <c r="CH593">
        <v>2</v>
      </c>
      <c r="CJ593">
        <v>0.25</v>
      </c>
      <c r="CK593">
        <v>-2</v>
      </c>
      <c r="CL593">
        <v>0.25</v>
      </c>
      <c r="CM593">
        <v>2</v>
      </c>
      <c r="CO593">
        <v>0.25</v>
      </c>
      <c r="CP593">
        <v>-2</v>
      </c>
      <c r="CQ593">
        <v>0.25</v>
      </c>
      <c r="CR593">
        <v>2</v>
      </c>
      <c r="CT593">
        <v>0.25</v>
      </c>
      <c r="CU593">
        <v>0.5</v>
      </c>
      <c r="CV593">
        <v>0.375</v>
      </c>
      <c r="CW593">
        <v>3</v>
      </c>
      <c r="CX593">
        <v>0.5</v>
      </c>
      <c r="CY593">
        <v>0.375</v>
      </c>
      <c r="CZ593">
        <v>0.5</v>
      </c>
      <c r="DA593">
        <v>0.375</v>
      </c>
      <c r="DB593">
        <v>3</v>
      </c>
      <c r="DC593">
        <v>0.5</v>
      </c>
      <c r="DD593">
        <v>0.375</v>
      </c>
      <c r="DE593">
        <v>1</v>
      </c>
      <c r="DF593">
        <v>0.5</v>
      </c>
      <c r="DG593">
        <v>4</v>
      </c>
      <c r="DH593">
        <v>1</v>
      </c>
      <c r="DI593">
        <v>0.5</v>
      </c>
      <c r="DJ593">
        <v>2</v>
      </c>
      <c r="DK593">
        <v>0.625</v>
      </c>
      <c r="DL593">
        <v>5</v>
      </c>
      <c r="DM593">
        <v>1</v>
      </c>
      <c r="DN593">
        <v>0.625</v>
      </c>
      <c r="DO593">
        <v>0</v>
      </c>
      <c r="DQ593" t="s">
        <v>3117</v>
      </c>
      <c r="DR593" t="s">
        <v>3136</v>
      </c>
      <c r="DV593" t="s">
        <v>5247</v>
      </c>
      <c r="DW593" t="s">
        <v>19</v>
      </c>
      <c r="DX593" t="s">
        <v>5248</v>
      </c>
      <c r="DY593" t="s">
        <v>19</v>
      </c>
      <c r="DZ593">
        <v>-1</v>
      </c>
      <c r="EA593">
        <v>-1</v>
      </c>
      <c r="EB593">
        <v>-1</v>
      </c>
      <c r="EC593">
        <v>2</v>
      </c>
      <c r="ED593">
        <v>1</v>
      </c>
      <c r="EE593">
        <v>-1</v>
      </c>
      <c r="EF593">
        <v>-1</v>
      </c>
      <c r="EG593">
        <v>2</v>
      </c>
      <c r="EK593">
        <v>3</v>
      </c>
    </row>
    <row r="594" spans="1:141" x14ac:dyDescent="0.25">
      <c r="A594" t="s">
        <v>601</v>
      </c>
      <c r="B594" t="s">
        <v>1048</v>
      </c>
      <c r="C594" t="s">
        <v>1430</v>
      </c>
      <c r="D594">
        <v>6</v>
      </c>
      <c r="E594" t="s">
        <v>1431</v>
      </c>
      <c r="F594" t="s">
        <v>1499</v>
      </c>
      <c r="G594" t="s">
        <v>1500</v>
      </c>
      <c r="H594" t="s">
        <v>4984</v>
      </c>
      <c r="I594" t="s">
        <v>1434</v>
      </c>
      <c r="J594" t="s">
        <v>1434</v>
      </c>
      <c r="K594" t="s">
        <v>1499</v>
      </c>
      <c r="L594" t="s">
        <v>1501</v>
      </c>
      <c r="M594">
        <v>414</v>
      </c>
      <c r="N594" t="s">
        <v>56</v>
      </c>
      <c r="O594" t="s">
        <v>1502</v>
      </c>
      <c r="P594" t="s">
        <v>1434</v>
      </c>
      <c r="Q594" t="s">
        <v>1434</v>
      </c>
      <c r="R594" t="s">
        <v>5164</v>
      </c>
      <c r="S594" t="s">
        <v>64</v>
      </c>
      <c r="T594" t="s">
        <v>25</v>
      </c>
      <c r="U594" t="s">
        <v>2965</v>
      </c>
      <c r="V594" t="s">
        <v>26</v>
      </c>
      <c r="W594">
        <v>1</v>
      </c>
      <c r="X594" t="s">
        <v>3255</v>
      </c>
      <c r="Y594">
        <v>1</v>
      </c>
      <c r="Z594">
        <v>1</v>
      </c>
      <c r="AA594">
        <v>0.75</v>
      </c>
      <c r="AB594">
        <v>0.5</v>
      </c>
      <c r="AC594">
        <v>0.25</v>
      </c>
      <c r="AD594" t="s">
        <v>19</v>
      </c>
      <c r="AE594">
        <v>0</v>
      </c>
      <c r="AF594" t="s">
        <v>19</v>
      </c>
      <c r="AG594">
        <v>0.15</v>
      </c>
      <c r="AH594" t="s">
        <v>19</v>
      </c>
      <c r="AI594">
        <v>0.25</v>
      </c>
      <c r="AJ594" t="s">
        <v>19</v>
      </c>
      <c r="AK594">
        <v>0.25</v>
      </c>
      <c r="AL594">
        <f t="shared" ref="AL594:AL597" si="403">+AK594</f>
        <v>0.25</v>
      </c>
      <c r="AM594" t="s">
        <v>19</v>
      </c>
      <c r="AN594">
        <v>0.25</v>
      </c>
      <c r="AP594" t="s">
        <v>19</v>
      </c>
      <c r="AQ594">
        <v>0.25</v>
      </c>
      <c r="AS594" t="s">
        <v>19</v>
      </c>
      <c r="AT594">
        <v>0.25</v>
      </c>
      <c r="AV594" t="s">
        <v>19</v>
      </c>
      <c r="AW594">
        <v>2</v>
      </c>
      <c r="AX594" t="s">
        <v>19</v>
      </c>
      <c r="AY594">
        <v>0.25</v>
      </c>
      <c r="BA594">
        <f t="shared" ref="BA594:BA597" si="404">+AY594</f>
        <v>0.25</v>
      </c>
      <c r="BB594" t="s">
        <v>19</v>
      </c>
      <c r="BC594">
        <v>0.25</v>
      </c>
      <c r="BD594" t="s">
        <v>19</v>
      </c>
      <c r="BE594">
        <v>0.25</v>
      </c>
      <c r="BF594" t="s">
        <v>19</v>
      </c>
      <c r="BG594" t="s">
        <v>1432</v>
      </c>
      <c r="BQ594">
        <v>0.79999999999999993</v>
      </c>
      <c r="BR594">
        <v>1</v>
      </c>
      <c r="BS594">
        <v>0.15</v>
      </c>
      <c r="BT594">
        <v>0.25</v>
      </c>
      <c r="BU594">
        <v>1</v>
      </c>
      <c r="BV594">
        <v>0.25</v>
      </c>
      <c r="BW594">
        <v>0.15</v>
      </c>
      <c r="BX594">
        <v>0.25</v>
      </c>
      <c r="BY594">
        <v>0.25</v>
      </c>
      <c r="BZ594">
        <v>0.79999999999999993</v>
      </c>
      <c r="CA594">
        <v>1</v>
      </c>
      <c r="CB594">
        <v>1</v>
      </c>
      <c r="CC594">
        <v>0.15</v>
      </c>
      <c r="CD594">
        <v>0.25</v>
      </c>
      <c r="CE594">
        <v>0.25</v>
      </c>
      <c r="CF594">
        <v>1</v>
      </c>
      <c r="CG594">
        <v>0.25</v>
      </c>
      <c r="CH594">
        <v>0.25</v>
      </c>
      <c r="CI594">
        <v>1</v>
      </c>
      <c r="CJ594">
        <v>0.25</v>
      </c>
      <c r="CK594">
        <v>0.83333333333333337</v>
      </c>
      <c r="CL594">
        <v>0.25</v>
      </c>
      <c r="CM594">
        <v>0.25</v>
      </c>
      <c r="CN594">
        <v>0.83333333333333337</v>
      </c>
      <c r="CO594">
        <v>0.25</v>
      </c>
      <c r="CP594">
        <v>0.625</v>
      </c>
      <c r="CQ594">
        <v>0.25</v>
      </c>
      <c r="CR594">
        <v>0.25</v>
      </c>
      <c r="CS594">
        <v>0.625</v>
      </c>
      <c r="CT594">
        <v>0.25</v>
      </c>
      <c r="CU594">
        <v>4</v>
      </c>
      <c r="CV594">
        <v>2</v>
      </c>
      <c r="CW594">
        <v>2</v>
      </c>
      <c r="CX594">
        <v>1</v>
      </c>
      <c r="CY594">
        <v>1</v>
      </c>
      <c r="CZ594">
        <v>0.5</v>
      </c>
      <c r="DA594">
        <v>0.25</v>
      </c>
      <c r="DB594">
        <v>0.25</v>
      </c>
      <c r="DC594">
        <v>0.5</v>
      </c>
      <c r="DD594">
        <v>0.25</v>
      </c>
      <c r="DE594">
        <v>1</v>
      </c>
      <c r="DF594">
        <v>0.25</v>
      </c>
      <c r="DG594">
        <v>0.25</v>
      </c>
      <c r="DH594">
        <v>1</v>
      </c>
      <c r="DI594">
        <v>0.25</v>
      </c>
      <c r="DJ594">
        <v>0.5</v>
      </c>
      <c r="DK594">
        <v>0.25</v>
      </c>
      <c r="DL594">
        <v>0.25</v>
      </c>
      <c r="DM594">
        <v>0.5</v>
      </c>
      <c r="DN594">
        <v>0.25</v>
      </c>
      <c r="DO594">
        <v>0</v>
      </c>
      <c r="DP594" t="s">
        <v>3049</v>
      </c>
      <c r="DT594" t="s">
        <v>3032</v>
      </c>
      <c r="DU594" t="s">
        <v>2977</v>
      </c>
      <c r="DV594" t="s">
        <v>5272</v>
      </c>
      <c r="DW594" t="s">
        <v>19</v>
      </c>
      <c r="DX594" t="s">
        <v>5273</v>
      </c>
      <c r="DY594" t="s">
        <v>19</v>
      </c>
      <c r="DZ594">
        <v>0.25</v>
      </c>
      <c r="EA594">
        <v>0.3</v>
      </c>
      <c r="EB594">
        <v>0.4</v>
      </c>
      <c r="EC594">
        <v>0.5</v>
      </c>
      <c r="ED594">
        <v>0.25</v>
      </c>
      <c r="EE594">
        <v>0.5</v>
      </c>
      <c r="EF594">
        <v>0.7</v>
      </c>
      <c r="EG594">
        <v>0.75</v>
      </c>
    </row>
    <row r="595" spans="1:141" x14ac:dyDescent="0.25">
      <c r="A595" t="s">
        <v>601</v>
      </c>
      <c r="B595" t="s">
        <v>1048</v>
      </c>
      <c r="C595" t="s">
        <v>1430</v>
      </c>
      <c r="D595">
        <v>6</v>
      </c>
      <c r="E595" t="s">
        <v>1431</v>
      </c>
      <c r="F595" t="s">
        <v>1499</v>
      </c>
      <c r="G595" t="s">
        <v>1500</v>
      </c>
      <c r="H595" t="s">
        <v>4984</v>
      </c>
      <c r="I595" t="s">
        <v>1434</v>
      </c>
      <c r="J595" t="s">
        <v>1434</v>
      </c>
      <c r="K595" t="s">
        <v>1499</v>
      </c>
      <c r="L595" t="s">
        <v>1503</v>
      </c>
      <c r="M595">
        <v>412</v>
      </c>
      <c r="N595" t="s">
        <v>56</v>
      </c>
      <c r="O595" t="s">
        <v>1504</v>
      </c>
      <c r="P595" t="s">
        <v>1434</v>
      </c>
      <c r="Q595" t="s">
        <v>1434</v>
      </c>
      <c r="R595" t="s">
        <v>5164</v>
      </c>
      <c r="S595" t="s">
        <v>24</v>
      </c>
      <c r="T595" t="s">
        <v>52</v>
      </c>
      <c r="U595" t="s">
        <v>2991</v>
      </c>
      <c r="V595" t="s">
        <v>26</v>
      </c>
      <c r="W595">
        <v>2</v>
      </c>
      <c r="X595" t="s">
        <v>3255</v>
      </c>
      <c r="Y595">
        <v>2</v>
      </c>
      <c r="Z595">
        <v>2</v>
      </c>
      <c r="AA595">
        <v>2</v>
      </c>
      <c r="AB595">
        <v>2</v>
      </c>
      <c r="AC595">
        <v>2</v>
      </c>
      <c r="AD595" t="s">
        <v>19</v>
      </c>
      <c r="AE595">
        <v>1</v>
      </c>
      <c r="AF595" t="s">
        <v>19</v>
      </c>
      <c r="AG595">
        <v>2</v>
      </c>
      <c r="AH595" t="s">
        <v>19</v>
      </c>
      <c r="AI595">
        <v>-1</v>
      </c>
      <c r="AJ595" t="s">
        <v>19</v>
      </c>
      <c r="AK595">
        <v>2</v>
      </c>
      <c r="AL595">
        <f t="shared" si="403"/>
        <v>2</v>
      </c>
      <c r="AM595" t="s">
        <v>19</v>
      </c>
      <c r="AN595">
        <v>-1</v>
      </c>
      <c r="AP595" t="s">
        <v>19</v>
      </c>
      <c r="AQ595">
        <v>-1</v>
      </c>
      <c r="AS595" t="s">
        <v>5274</v>
      </c>
      <c r="AT595">
        <v>-1</v>
      </c>
      <c r="AV595" t="s">
        <v>5275</v>
      </c>
      <c r="AW595">
        <v>0.5</v>
      </c>
      <c r="AX595" t="s">
        <v>5275</v>
      </c>
      <c r="AY595">
        <v>2</v>
      </c>
      <c r="BA595">
        <f t="shared" si="404"/>
        <v>2</v>
      </c>
      <c r="BB595" t="s">
        <v>19</v>
      </c>
      <c r="BC595">
        <v>0</v>
      </c>
      <c r="BD595" t="s">
        <v>19</v>
      </c>
      <c r="BE595">
        <v>0</v>
      </c>
      <c r="BF595" t="s">
        <v>19</v>
      </c>
      <c r="BG595" t="s">
        <v>1432</v>
      </c>
      <c r="BQ595">
        <v>-1</v>
      </c>
      <c r="BR595">
        <v>-2</v>
      </c>
      <c r="BS595">
        <v>0.25</v>
      </c>
      <c r="BT595">
        <v>-2</v>
      </c>
      <c r="BU595">
        <v>1</v>
      </c>
      <c r="BV595">
        <v>0.25</v>
      </c>
      <c r="BW595">
        <v>2</v>
      </c>
      <c r="BX595">
        <v>-1</v>
      </c>
      <c r="BY595">
        <v>2</v>
      </c>
      <c r="CB595">
        <v>1</v>
      </c>
      <c r="CC595">
        <v>0.25</v>
      </c>
      <c r="CD595">
        <v>0</v>
      </c>
      <c r="CE595">
        <v>0.25</v>
      </c>
      <c r="CF595">
        <v>-1</v>
      </c>
      <c r="CG595">
        <v>0.25</v>
      </c>
      <c r="CH595">
        <v>-1</v>
      </c>
      <c r="CJ595">
        <v>0.25</v>
      </c>
      <c r="CK595">
        <v>-1</v>
      </c>
      <c r="CL595">
        <v>0.25</v>
      </c>
      <c r="CM595">
        <v>-1</v>
      </c>
      <c r="CO595">
        <v>0.25</v>
      </c>
      <c r="CP595">
        <v>-1</v>
      </c>
      <c r="CQ595">
        <v>0.25</v>
      </c>
      <c r="CR595">
        <v>-1</v>
      </c>
      <c r="CT595">
        <v>0.25</v>
      </c>
      <c r="CU595">
        <v>0.25</v>
      </c>
      <c r="CV595">
        <v>0.3125</v>
      </c>
      <c r="CW595">
        <v>0.5</v>
      </c>
      <c r="CX595">
        <v>0.25</v>
      </c>
      <c r="CY595">
        <v>0.3125</v>
      </c>
      <c r="CZ595">
        <v>1</v>
      </c>
      <c r="DA595">
        <v>0.5</v>
      </c>
      <c r="DB595">
        <v>2</v>
      </c>
      <c r="DC595">
        <v>1</v>
      </c>
      <c r="DD595">
        <v>0.5</v>
      </c>
      <c r="DE595">
        <v>-1</v>
      </c>
      <c r="DF595">
        <v>0.5</v>
      </c>
      <c r="DG595">
        <v>0</v>
      </c>
      <c r="DI595">
        <v>0.5</v>
      </c>
      <c r="DJ595">
        <v>-1</v>
      </c>
      <c r="DK595">
        <v>0.5</v>
      </c>
      <c r="DL595">
        <v>0</v>
      </c>
      <c r="DN595">
        <v>0.5</v>
      </c>
      <c r="DO595">
        <v>0.25</v>
      </c>
      <c r="DP595" t="s">
        <v>3049</v>
      </c>
      <c r="DT595" t="s">
        <v>3032</v>
      </c>
      <c r="DU595" t="s">
        <v>2977</v>
      </c>
      <c r="DZ595">
        <v>-1</v>
      </c>
      <c r="EA595">
        <v>-1</v>
      </c>
      <c r="EB595">
        <v>-1</v>
      </c>
      <c r="EC595">
        <v>2</v>
      </c>
      <c r="ED595">
        <v>-1</v>
      </c>
      <c r="EE595">
        <v>-1</v>
      </c>
      <c r="EF595">
        <v>-1</v>
      </c>
      <c r="EG595">
        <v>2</v>
      </c>
    </row>
    <row r="596" spans="1:141" x14ac:dyDescent="0.25">
      <c r="A596" t="s">
        <v>601</v>
      </c>
      <c r="B596" t="s">
        <v>1048</v>
      </c>
      <c r="C596" t="s">
        <v>1430</v>
      </c>
      <c r="D596">
        <v>6</v>
      </c>
      <c r="E596" t="s">
        <v>1431</v>
      </c>
      <c r="F596" t="s">
        <v>1499</v>
      </c>
      <c r="G596" t="s">
        <v>1500</v>
      </c>
      <c r="H596" t="s">
        <v>4984</v>
      </c>
      <c r="I596" t="s">
        <v>1434</v>
      </c>
      <c r="J596" t="s">
        <v>1434</v>
      </c>
      <c r="K596" t="s">
        <v>1499</v>
      </c>
      <c r="L596" t="s">
        <v>1505</v>
      </c>
      <c r="M596">
        <v>416</v>
      </c>
      <c r="N596" t="s">
        <v>56</v>
      </c>
      <c r="O596" t="s">
        <v>1506</v>
      </c>
      <c r="P596" t="s">
        <v>1434</v>
      </c>
      <c r="Q596" t="s">
        <v>1434</v>
      </c>
      <c r="R596" t="s">
        <v>5164</v>
      </c>
      <c r="S596" t="s">
        <v>64</v>
      </c>
      <c r="T596" t="s">
        <v>25</v>
      </c>
      <c r="U596" t="s">
        <v>2965</v>
      </c>
      <c r="V596" t="s">
        <v>26</v>
      </c>
      <c r="W596">
        <v>3</v>
      </c>
      <c r="X596" t="s">
        <v>3255</v>
      </c>
      <c r="Y596">
        <v>1</v>
      </c>
      <c r="Z596">
        <v>1</v>
      </c>
      <c r="AA596">
        <v>0.75</v>
      </c>
      <c r="AB596">
        <v>0.5</v>
      </c>
      <c r="AC596">
        <v>0.25</v>
      </c>
      <c r="AD596" t="s">
        <v>19</v>
      </c>
      <c r="AE596">
        <v>0</v>
      </c>
      <c r="AF596" t="s">
        <v>19</v>
      </c>
      <c r="AG596">
        <v>0.15</v>
      </c>
      <c r="AH596" t="s">
        <v>19</v>
      </c>
      <c r="AI596">
        <v>0.25</v>
      </c>
      <c r="AJ596" t="s">
        <v>19</v>
      </c>
      <c r="AK596">
        <v>0.25</v>
      </c>
      <c r="AL596">
        <f t="shared" si="403"/>
        <v>0.25</v>
      </c>
      <c r="AM596" t="s">
        <v>19</v>
      </c>
      <c r="AN596">
        <v>0.25</v>
      </c>
      <c r="AP596" t="s">
        <v>19</v>
      </c>
      <c r="AQ596">
        <v>0.4</v>
      </c>
      <c r="AS596" t="s">
        <v>19</v>
      </c>
      <c r="AT596">
        <v>0.4</v>
      </c>
      <c r="AV596" t="s">
        <v>19</v>
      </c>
      <c r="AW596">
        <v>0.5</v>
      </c>
      <c r="AX596" t="s">
        <v>19</v>
      </c>
      <c r="AY596">
        <v>0.5</v>
      </c>
      <c r="BA596">
        <f t="shared" si="404"/>
        <v>0.5</v>
      </c>
      <c r="BB596" t="s">
        <v>19</v>
      </c>
      <c r="BC596">
        <v>0.5</v>
      </c>
      <c r="BD596" t="s">
        <v>19</v>
      </c>
      <c r="BE596">
        <v>0.5</v>
      </c>
      <c r="BF596" t="s">
        <v>19</v>
      </c>
      <c r="BG596" t="s">
        <v>1432</v>
      </c>
      <c r="BQ596">
        <v>0.79999999999999993</v>
      </c>
      <c r="BR596">
        <v>1</v>
      </c>
      <c r="BS596">
        <v>0.15</v>
      </c>
      <c r="BT596">
        <v>0.25</v>
      </c>
      <c r="BU596">
        <v>1</v>
      </c>
      <c r="BV596">
        <v>0.25</v>
      </c>
      <c r="BW596">
        <v>0.15</v>
      </c>
      <c r="BX596">
        <v>0.25</v>
      </c>
      <c r="BY596">
        <v>0.25</v>
      </c>
      <c r="BZ596">
        <v>0.79999999999999993</v>
      </c>
      <c r="CA596">
        <v>1</v>
      </c>
      <c r="CB596">
        <v>1</v>
      </c>
      <c r="CC596">
        <v>0.15</v>
      </c>
      <c r="CD596">
        <v>0.25</v>
      </c>
      <c r="CE596">
        <v>0.25</v>
      </c>
      <c r="CF596">
        <v>1</v>
      </c>
      <c r="CG596">
        <v>0.25</v>
      </c>
      <c r="CH596">
        <v>0.25</v>
      </c>
      <c r="CI596">
        <v>1</v>
      </c>
      <c r="CJ596">
        <v>0.25</v>
      </c>
      <c r="CK596">
        <v>1.3333333333333335</v>
      </c>
      <c r="CL596">
        <v>0.4</v>
      </c>
      <c r="CM596">
        <v>0.4</v>
      </c>
      <c r="CN596">
        <v>1</v>
      </c>
      <c r="CO596">
        <v>0.4</v>
      </c>
      <c r="CP596">
        <v>1</v>
      </c>
      <c r="CQ596">
        <v>0.4</v>
      </c>
      <c r="CR596">
        <v>0.4</v>
      </c>
      <c r="CS596">
        <v>1</v>
      </c>
      <c r="CT596">
        <v>0.4</v>
      </c>
      <c r="CU596">
        <v>1</v>
      </c>
      <c r="CV596">
        <v>0.5</v>
      </c>
      <c r="CW596">
        <v>0.5</v>
      </c>
      <c r="CX596">
        <v>1</v>
      </c>
      <c r="CY596">
        <v>0.5</v>
      </c>
      <c r="CZ596">
        <v>1</v>
      </c>
      <c r="DA596">
        <v>0.5</v>
      </c>
      <c r="DB596">
        <v>0.5</v>
      </c>
      <c r="DC596">
        <v>1</v>
      </c>
      <c r="DD596">
        <v>0.5</v>
      </c>
      <c r="DE596">
        <v>1</v>
      </c>
      <c r="DF596">
        <v>0.5</v>
      </c>
      <c r="DG596">
        <v>0.5</v>
      </c>
      <c r="DH596">
        <v>1</v>
      </c>
      <c r="DI596">
        <v>0.5</v>
      </c>
      <c r="DJ596">
        <v>0.83333333333333337</v>
      </c>
      <c r="DK596">
        <v>0.5</v>
      </c>
      <c r="DL596">
        <v>0.5</v>
      </c>
      <c r="DM596">
        <v>0.83333333333333337</v>
      </c>
      <c r="DN596">
        <v>0.5</v>
      </c>
      <c r="DO596">
        <v>0</v>
      </c>
      <c r="DP596" t="s">
        <v>3049</v>
      </c>
      <c r="DT596" t="s">
        <v>3032</v>
      </c>
      <c r="DU596" t="s">
        <v>2977</v>
      </c>
      <c r="DV596" t="s">
        <v>5272</v>
      </c>
      <c r="DW596" t="s">
        <v>19</v>
      </c>
      <c r="DX596" t="s">
        <v>5273</v>
      </c>
      <c r="DY596" t="s">
        <v>19</v>
      </c>
      <c r="DZ596">
        <v>0.25</v>
      </c>
      <c r="EA596">
        <v>0.3</v>
      </c>
      <c r="EB596">
        <v>0.4</v>
      </c>
      <c r="EC596">
        <v>0.5</v>
      </c>
      <c r="ED596">
        <v>0.5</v>
      </c>
      <c r="EE596">
        <v>0.6</v>
      </c>
      <c r="EF596">
        <v>0.7</v>
      </c>
      <c r="EG596">
        <v>0.75</v>
      </c>
    </row>
    <row r="597" spans="1:141" x14ac:dyDescent="0.25">
      <c r="A597" t="s">
        <v>601</v>
      </c>
      <c r="B597" t="s">
        <v>1048</v>
      </c>
      <c r="C597" t="s">
        <v>1430</v>
      </c>
      <c r="D597">
        <v>6</v>
      </c>
      <c r="E597" t="s">
        <v>1431</v>
      </c>
      <c r="F597" t="s">
        <v>1499</v>
      </c>
      <c r="G597" t="s">
        <v>1500</v>
      </c>
      <c r="H597" t="s">
        <v>4984</v>
      </c>
      <c r="I597" t="s">
        <v>1434</v>
      </c>
      <c r="J597" t="s">
        <v>1434</v>
      </c>
      <c r="K597" t="s">
        <v>1499</v>
      </c>
      <c r="L597" t="s">
        <v>1507</v>
      </c>
      <c r="M597">
        <v>417</v>
      </c>
      <c r="N597" t="s">
        <v>56</v>
      </c>
      <c r="O597" t="s">
        <v>1508</v>
      </c>
      <c r="P597" t="s">
        <v>1434</v>
      </c>
      <c r="Q597" t="s">
        <v>1434</v>
      </c>
      <c r="R597" t="s">
        <v>5164</v>
      </c>
      <c r="S597" t="s">
        <v>64</v>
      </c>
      <c r="T597" t="s">
        <v>25</v>
      </c>
      <c r="U597" t="s">
        <v>2965</v>
      </c>
      <c r="V597" t="s">
        <v>26</v>
      </c>
      <c r="W597">
        <v>4</v>
      </c>
      <c r="X597" t="s">
        <v>3255</v>
      </c>
      <c r="Y597">
        <v>1</v>
      </c>
      <c r="Z597">
        <v>1</v>
      </c>
      <c r="AA597">
        <v>0.75</v>
      </c>
      <c r="AB597">
        <v>0.5</v>
      </c>
      <c r="AC597">
        <v>0.25</v>
      </c>
      <c r="AD597" t="s">
        <v>19</v>
      </c>
      <c r="AE597">
        <v>0</v>
      </c>
      <c r="AF597" t="s">
        <v>19</v>
      </c>
      <c r="AG597">
        <v>0.15</v>
      </c>
      <c r="AH597" t="s">
        <v>19</v>
      </c>
      <c r="AI597">
        <v>0.25</v>
      </c>
      <c r="AJ597" t="s">
        <v>19</v>
      </c>
      <c r="AK597">
        <v>0.25</v>
      </c>
      <c r="AL597">
        <f t="shared" si="403"/>
        <v>0.25</v>
      </c>
      <c r="AM597" t="s">
        <v>19</v>
      </c>
      <c r="AN597">
        <v>0.25</v>
      </c>
      <c r="AP597" t="s">
        <v>19</v>
      </c>
      <c r="AQ597">
        <v>0.3</v>
      </c>
      <c r="AS597" t="s">
        <v>19</v>
      </c>
      <c r="AT597">
        <v>0.5</v>
      </c>
      <c r="AV597" t="s">
        <v>5276</v>
      </c>
      <c r="AW597">
        <v>1</v>
      </c>
      <c r="AX597" t="s">
        <v>19</v>
      </c>
      <c r="AY597">
        <v>0.5</v>
      </c>
      <c r="BA597">
        <f t="shared" si="404"/>
        <v>0.5</v>
      </c>
      <c r="BB597" t="s">
        <v>19</v>
      </c>
      <c r="BC597">
        <v>0.5</v>
      </c>
      <c r="BD597" t="s">
        <v>19</v>
      </c>
      <c r="BE597">
        <v>0.5</v>
      </c>
      <c r="BF597" t="s">
        <v>19</v>
      </c>
      <c r="BG597" t="s">
        <v>1432</v>
      </c>
      <c r="BQ597">
        <v>0.79999999999999993</v>
      </c>
      <c r="BR597">
        <v>1</v>
      </c>
      <c r="BS597">
        <v>0.15</v>
      </c>
      <c r="BT597">
        <v>0.25</v>
      </c>
      <c r="BU597">
        <v>1</v>
      </c>
      <c r="BV597">
        <v>0.25</v>
      </c>
      <c r="BW597">
        <v>0.15</v>
      </c>
      <c r="BX597">
        <v>0.25</v>
      </c>
      <c r="BY597">
        <v>0.25</v>
      </c>
      <c r="BZ597">
        <v>0.79999999999999993</v>
      </c>
      <c r="CA597">
        <v>1</v>
      </c>
      <c r="CB597">
        <v>1</v>
      </c>
      <c r="CC597">
        <v>0.15</v>
      </c>
      <c r="CD597">
        <v>0.25</v>
      </c>
      <c r="CE597">
        <v>0.25</v>
      </c>
      <c r="CF597">
        <v>1</v>
      </c>
      <c r="CG597">
        <v>0.25</v>
      </c>
      <c r="CH597">
        <v>0.25</v>
      </c>
      <c r="CI597">
        <v>1</v>
      </c>
      <c r="CJ597">
        <v>0.25</v>
      </c>
      <c r="CK597">
        <v>1</v>
      </c>
      <c r="CL597">
        <v>0.3</v>
      </c>
      <c r="CM597">
        <v>0.3</v>
      </c>
      <c r="CN597">
        <v>1</v>
      </c>
      <c r="CO597">
        <v>0.3</v>
      </c>
      <c r="CP597">
        <v>1.25</v>
      </c>
      <c r="CQ597">
        <v>0.5</v>
      </c>
      <c r="CR597">
        <v>0.5</v>
      </c>
      <c r="CS597">
        <v>1</v>
      </c>
      <c r="CT597">
        <v>0.5</v>
      </c>
      <c r="CU597">
        <v>2</v>
      </c>
      <c r="CV597">
        <v>1</v>
      </c>
      <c r="CW597">
        <v>1</v>
      </c>
      <c r="CX597">
        <v>1</v>
      </c>
      <c r="CY597">
        <v>1</v>
      </c>
      <c r="CZ597">
        <v>1</v>
      </c>
      <c r="DA597">
        <v>0.5</v>
      </c>
      <c r="DB597">
        <v>0.5</v>
      </c>
      <c r="DC597">
        <v>1</v>
      </c>
      <c r="DD597">
        <v>0.5</v>
      </c>
      <c r="DE597">
        <v>1</v>
      </c>
      <c r="DF597">
        <v>0.5</v>
      </c>
      <c r="DG597">
        <v>0.5</v>
      </c>
      <c r="DH597">
        <v>1</v>
      </c>
      <c r="DI597">
        <v>0.5</v>
      </c>
      <c r="DJ597">
        <v>0.83333333333333337</v>
      </c>
      <c r="DK597">
        <v>0.5</v>
      </c>
      <c r="DL597">
        <v>0.5</v>
      </c>
      <c r="DM597">
        <v>0.83333333333333337</v>
      </c>
      <c r="DN597">
        <v>0.5</v>
      </c>
      <c r="DO597">
        <v>0</v>
      </c>
      <c r="DP597" t="s">
        <v>3049</v>
      </c>
      <c r="DT597" t="s">
        <v>3032</v>
      </c>
      <c r="DU597" t="s">
        <v>2977</v>
      </c>
      <c r="DV597" t="s">
        <v>5272</v>
      </c>
      <c r="DW597" t="s">
        <v>19</v>
      </c>
      <c r="DX597" t="s">
        <v>5273</v>
      </c>
      <c r="DY597" t="s">
        <v>19</v>
      </c>
      <c r="DZ597">
        <v>0.25</v>
      </c>
      <c r="EA597">
        <v>0.3</v>
      </c>
      <c r="EB597">
        <v>0.4</v>
      </c>
      <c r="EC597">
        <v>0.5</v>
      </c>
      <c r="ED597">
        <v>0.5</v>
      </c>
      <c r="EE597">
        <v>0.6</v>
      </c>
      <c r="EF597">
        <v>0.7</v>
      </c>
      <c r="EG597">
        <v>0.75</v>
      </c>
    </row>
    <row r="598" spans="1:141" x14ac:dyDescent="0.25">
      <c r="A598" t="s">
        <v>601</v>
      </c>
      <c r="B598" t="s">
        <v>1048</v>
      </c>
      <c r="C598" t="s">
        <v>1430</v>
      </c>
      <c r="D598">
        <v>6</v>
      </c>
      <c r="E598" t="s">
        <v>1431</v>
      </c>
      <c r="F598" t="s">
        <v>1509</v>
      </c>
      <c r="G598" t="s">
        <v>1510</v>
      </c>
      <c r="H598" t="s">
        <v>4984</v>
      </c>
      <c r="I598" t="s">
        <v>1434</v>
      </c>
      <c r="J598" t="s">
        <v>1434</v>
      </c>
      <c r="K598" t="s">
        <v>1509</v>
      </c>
      <c r="L598" t="s">
        <v>1511</v>
      </c>
      <c r="M598">
        <v>415</v>
      </c>
      <c r="N598" t="s">
        <v>56</v>
      </c>
      <c r="O598" t="s">
        <v>1512</v>
      </c>
      <c r="P598" t="s">
        <v>1434</v>
      </c>
      <c r="Q598" t="s">
        <v>1434</v>
      </c>
      <c r="R598" t="s">
        <v>5164</v>
      </c>
      <c r="S598" t="s">
        <v>34</v>
      </c>
      <c r="T598" t="s">
        <v>52</v>
      </c>
      <c r="U598" t="s">
        <v>2991</v>
      </c>
      <c r="V598" t="s">
        <v>26</v>
      </c>
      <c r="W598">
        <v>1</v>
      </c>
      <c r="X598" t="s">
        <v>3255</v>
      </c>
      <c r="Y598">
        <v>4</v>
      </c>
      <c r="Z598">
        <v>1</v>
      </c>
      <c r="AA598">
        <v>2</v>
      </c>
      <c r="AB598">
        <v>1</v>
      </c>
      <c r="AC598">
        <v>-1</v>
      </c>
      <c r="AD598" t="s">
        <v>19</v>
      </c>
      <c r="AE598">
        <v>6</v>
      </c>
      <c r="AF598" t="s">
        <v>19</v>
      </c>
      <c r="AG598">
        <v>-1</v>
      </c>
      <c r="AH598" t="s">
        <v>5277</v>
      </c>
      <c r="AI598">
        <v>-1</v>
      </c>
      <c r="AJ598" t="s">
        <v>5278</v>
      </c>
      <c r="AK598">
        <v>-1</v>
      </c>
      <c r="AL598">
        <v>-1</v>
      </c>
      <c r="AM598" t="s">
        <v>19</v>
      </c>
      <c r="AN598">
        <v>2</v>
      </c>
      <c r="AO598">
        <f t="shared" ref="AO598:AO599" si="405">+IF(AND(AN598&lt;&gt;-1,AN598&lt;&gt;-2),AN598,0)</f>
        <v>2</v>
      </c>
      <c r="AP598" t="s">
        <v>19</v>
      </c>
      <c r="AQ598">
        <v>2</v>
      </c>
      <c r="AR598">
        <f t="shared" ref="AR598:AR599" si="406">+IF(AND(AQ598&lt;&gt;-1,AQ598&lt;&gt;-2),AQ598,0)</f>
        <v>2</v>
      </c>
      <c r="AS598" t="s">
        <v>5279</v>
      </c>
      <c r="AT598">
        <v>0</v>
      </c>
      <c r="AU598">
        <f t="shared" ref="AU598:AU599" si="407">+IF(AND(AT598&lt;&gt;-1,AT598&lt;&gt;-2),AT598,0)</f>
        <v>0</v>
      </c>
      <c r="AV598" t="s">
        <v>5276</v>
      </c>
      <c r="AW598">
        <v>0</v>
      </c>
      <c r="AX598" t="s">
        <v>19</v>
      </c>
      <c r="AY598">
        <v>0</v>
      </c>
      <c r="AZ598">
        <f t="shared" ref="AZ598:AZ599" si="408">+IF(AND(AY598&lt;&gt;-1,AY598&lt;&gt;-2),AY598,0)</f>
        <v>0</v>
      </c>
      <c r="BA598">
        <f t="shared" ref="BA598:BA599" si="409">+AO598+AR598+AU598+AZ598</f>
        <v>4</v>
      </c>
      <c r="BB598" t="s">
        <v>19</v>
      </c>
      <c r="BC598">
        <v>-1</v>
      </c>
      <c r="BD598" t="s">
        <v>19</v>
      </c>
      <c r="BE598">
        <v>-1</v>
      </c>
      <c r="BF598" t="s">
        <v>19</v>
      </c>
      <c r="BG598" t="s">
        <v>1432</v>
      </c>
      <c r="BQ598">
        <v>-1</v>
      </c>
      <c r="BR598">
        <v>-1</v>
      </c>
      <c r="BS598">
        <v>0</v>
      </c>
      <c r="BT598">
        <v>-2</v>
      </c>
      <c r="BU598">
        <v>-1</v>
      </c>
      <c r="BV598">
        <v>-2</v>
      </c>
      <c r="BW598">
        <v>0</v>
      </c>
      <c r="BX598">
        <v>-2</v>
      </c>
      <c r="BY598">
        <v>-2</v>
      </c>
      <c r="CC598">
        <v>0</v>
      </c>
      <c r="CD598">
        <v>0</v>
      </c>
      <c r="CE598">
        <v>0</v>
      </c>
      <c r="CF598">
        <v>-2</v>
      </c>
      <c r="CG598">
        <v>0.5</v>
      </c>
      <c r="CH598">
        <v>2</v>
      </c>
      <c r="CJ598">
        <v>0.5</v>
      </c>
      <c r="CK598">
        <v>-2</v>
      </c>
      <c r="CL598">
        <v>1</v>
      </c>
      <c r="CM598">
        <v>4</v>
      </c>
      <c r="CN598">
        <v>1</v>
      </c>
      <c r="CO598">
        <v>1</v>
      </c>
      <c r="CP598">
        <v>4</v>
      </c>
      <c r="CQ598">
        <v>1</v>
      </c>
      <c r="CR598">
        <v>4</v>
      </c>
      <c r="CS598">
        <v>1</v>
      </c>
      <c r="CT598">
        <v>1</v>
      </c>
      <c r="CU598">
        <v>4</v>
      </c>
      <c r="CV598">
        <v>1</v>
      </c>
      <c r="CW598">
        <v>4</v>
      </c>
      <c r="CX598">
        <v>1</v>
      </c>
      <c r="CY598">
        <v>1</v>
      </c>
      <c r="CZ598">
        <v>4</v>
      </c>
      <c r="DA598">
        <v>1</v>
      </c>
      <c r="DB598">
        <v>4</v>
      </c>
      <c r="DC598">
        <v>1</v>
      </c>
      <c r="DD598">
        <v>1</v>
      </c>
      <c r="DE598">
        <v>-1</v>
      </c>
      <c r="DF598">
        <v>1</v>
      </c>
      <c r="DG598">
        <v>4</v>
      </c>
      <c r="DH598">
        <v>1</v>
      </c>
      <c r="DI598">
        <v>1</v>
      </c>
      <c r="DJ598">
        <v>-1</v>
      </c>
      <c r="DK598">
        <v>1</v>
      </c>
      <c r="DL598">
        <v>4</v>
      </c>
      <c r="DM598">
        <v>1</v>
      </c>
      <c r="DN598">
        <v>1</v>
      </c>
      <c r="DO598">
        <v>0</v>
      </c>
      <c r="DP598" t="s">
        <v>3049</v>
      </c>
      <c r="DS598" t="s">
        <v>3097</v>
      </c>
      <c r="DT598" t="s">
        <v>3032</v>
      </c>
      <c r="DU598" t="s">
        <v>2977</v>
      </c>
      <c r="DV598" t="s">
        <v>5280</v>
      </c>
      <c r="DW598" t="s">
        <v>19</v>
      </c>
      <c r="DX598" t="s">
        <v>5281</v>
      </c>
      <c r="DY598" t="s">
        <v>19</v>
      </c>
      <c r="DZ598">
        <v>0</v>
      </c>
      <c r="EA598">
        <v>0</v>
      </c>
      <c r="EB598">
        <v>1</v>
      </c>
      <c r="EC598">
        <v>0</v>
      </c>
      <c r="ED598">
        <v>-1</v>
      </c>
      <c r="EE598">
        <v>-1</v>
      </c>
      <c r="EF598">
        <v>-1</v>
      </c>
      <c r="EG598">
        <v>-1</v>
      </c>
    </row>
    <row r="599" spans="1:141" x14ac:dyDescent="0.25">
      <c r="A599" t="s">
        <v>601</v>
      </c>
      <c r="B599" t="s">
        <v>1048</v>
      </c>
      <c r="C599" t="s">
        <v>1430</v>
      </c>
      <c r="D599">
        <v>6</v>
      </c>
      <c r="E599" t="s">
        <v>1431</v>
      </c>
      <c r="F599" t="s">
        <v>1509</v>
      </c>
      <c r="G599" t="s">
        <v>1510</v>
      </c>
      <c r="H599" t="s">
        <v>4984</v>
      </c>
      <c r="I599" t="s">
        <v>1434</v>
      </c>
      <c r="J599" t="s">
        <v>1434</v>
      </c>
      <c r="K599" t="s">
        <v>1509</v>
      </c>
      <c r="L599" t="s">
        <v>1513</v>
      </c>
      <c r="M599">
        <v>418</v>
      </c>
      <c r="N599" t="s">
        <v>56</v>
      </c>
      <c r="O599" t="s">
        <v>1514</v>
      </c>
      <c r="P599" t="s">
        <v>1434</v>
      </c>
      <c r="Q599" t="s">
        <v>1434</v>
      </c>
      <c r="R599" t="s">
        <v>5164</v>
      </c>
      <c r="S599" t="s">
        <v>34</v>
      </c>
      <c r="T599" t="s">
        <v>52</v>
      </c>
      <c r="U599" t="s">
        <v>2991</v>
      </c>
      <c r="V599" t="s">
        <v>26</v>
      </c>
      <c r="W599">
        <v>2</v>
      </c>
      <c r="X599" t="s">
        <v>3255</v>
      </c>
      <c r="Y599">
        <v>6</v>
      </c>
      <c r="Z599">
        <v>1</v>
      </c>
      <c r="AA599">
        <v>3</v>
      </c>
      <c r="AB599">
        <v>2</v>
      </c>
      <c r="AC599">
        <v>-1</v>
      </c>
      <c r="AD599" t="s">
        <v>19</v>
      </c>
      <c r="AE599">
        <v>2</v>
      </c>
      <c r="AF599" t="s">
        <v>19</v>
      </c>
      <c r="AG599">
        <v>-1</v>
      </c>
      <c r="AH599" t="s">
        <v>19</v>
      </c>
      <c r="AI599">
        <v>-1</v>
      </c>
      <c r="AJ599" t="s">
        <v>19</v>
      </c>
      <c r="AK599">
        <v>-1</v>
      </c>
      <c r="AL599">
        <v>-1</v>
      </c>
      <c r="AM599" t="s">
        <v>19</v>
      </c>
      <c r="AN599">
        <v>0</v>
      </c>
      <c r="AO599">
        <f t="shared" si="405"/>
        <v>0</v>
      </c>
      <c r="AP599" t="s">
        <v>19</v>
      </c>
      <c r="AQ599">
        <v>0</v>
      </c>
      <c r="AR599">
        <f t="shared" si="406"/>
        <v>0</v>
      </c>
      <c r="AS599" t="s">
        <v>5282</v>
      </c>
      <c r="AT599">
        <v>0</v>
      </c>
      <c r="AU599">
        <f t="shared" si="407"/>
        <v>0</v>
      </c>
      <c r="AV599" t="s">
        <v>5283</v>
      </c>
      <c r="AW599">
        <v>0</v>
      </c>
      <c r="AX599" t="s">
        <v>19</v>
      </c>
      <c r="AY599">
        <v>4</v>
      </c>
      <c r="AZ599">
        <f t="shared" si="408"/>
        <v>4</v>
      </c>
      <c r="BA599">
        <f t="shared" si="409"/>
        <v>4</v>
      </c>
      <c r="BB599" t="s">
        <v>19</v>
      </c>
      <c r="BC599">
        <v>0</v>
      </c>
      <c r="BD599" t="s">
        <v>19</v>
      </c>
      <c r="BE599">
        <v>0</v>
      </c>
      <c r="BF599" t="s">
        <v>19</v>
      </c>
      <c r="BG599" t="s">
        <v>1432</v>
      </c>
      <c r="BQ599">
        <v>-1</v>
      </c>
      <c r="BR599">
        <v>-1</v>
      </c>
      <c r="BS599">
        <v>0</v>
      </c>
      <c r="BT599">
        <v>-2</v>
      </c>
      <c r="BU599">
        <v>-1</v>
      </c>
      <c r="BV599">
        <v>-2</v>
      </c>
      <c r="BW599">
        <v>0</v>
      </c>
      <c r="BX599">
        <v>-2</v>
      </c>
      <c r="BY599">
        <v>-2</v>
      </c>
      <c r="CC599">
        <v>0</v>
      </c>
      <c r="CD599">
        <v>0</v>
      </c>
      <c r="CE599">
        <v>0</v>
      </c>
      <c r="CF599">
        <v>-2</v>
      </c>
      <c r="CG599">
        <v>0</v>
      </c>
      <c r="CH599">
        <v>0</v>
      </c>
      <c r="CJ599">
        <v>0</v>
      </c>
      <c r="CK599">
        <v>-2</v>
      </c>
      <c r="CL599">
        <v>0</v>
      </c>
      <c r="CM599">
        <v>0</v>
      </c>
      <c r="CO599">
        <v>0</v>
      </c>
      <c r="CP599">
        <v>0</v>
      </c>
      <c r="CQ599">
        <v>0</v>
      </c>
      <c r="CR599">
        <v>0</v>
      </c>
      <c r="CS599">
        <v>0</v>
      </c>
      <c r="CT599">
        <v>0</v>
      </c>
      <c r="CU599">
        <v>0</v>
      </c>
      <c r="CV599">
        <v>0</v>
      </c>
      <c r="CW599">
        <v>0</v>
      </c>
      <c r="CX599">
        <v>0</v>
      </c>
      <c r="CY599">
        <v>0</v>
      </c>
      <c r="CZ599">
        <v>2</v>
      </c>
      <c r="DA599">
        <v>0.66666666666666663</v>
      </c>
      <c r="DB599">
        <v>4</v>
      </c>
      <c r="DC599">
        <v>1</v>
      </c>
      <c r="DD599">
        <v>0.66666666666666663</v>
      </c>
      <c r="DE599">
        <v>-1</v>
      </c>
      <c r="DF599">
        <v>0.66666666666666663</v>
      </c>
      <c r="DG599">
        <v>4</v>
      </c>
      <c r="DI599">
        <v>0.66666666666666663</v>
      </c>
      <c r="DJ599">
        <v>-1</v>
      </c>
      <c r="DK599">
        <v>0.66666666666666663</v>
      </c>
      <c r="DL599">
        <v>4</v>
      </c>
      <c r="DN599">
        <v>0.66666666666666663</v>
      </c>
      <c r="DO599">
        <v>0</v>
      </c>
      <c r="DP599" t="s">
        <v>3049</v>
      </c>
      <c r="DS599" t="s">
        <v>3097</v>
      </c>
      <c r="DT599" t="s">
        <v>3032</v>
      </c>
      <c r="DU599" t="s">
        <v>2977</v>
      </c>
      <c r="DV599" t="s">
        <v>5280</v>
      </c>
      <c r="DW599" t="s">
        <v>19</v>
      </c>
      <c r="DX599" t="s">
        <v>5281</v>
      </c>
      <c r="DY599" t="s">
        <v>19</v>
      </c>
      <c r="DZ599">
        <v>0</v>
      </c>
      <c r="EA599">
        <v>0</v>
      </c>
      <c r="EB599">
        <v>2</v>
      </c>
      <c r="EC599">
        <v>0</v>
      </c>
      <c r="ED599">
        <v>-1</v>
      </c>
      <c r="EE599">
        <v>-1</v>
      </c>
      <c r="EF599">
        <v>-1</v>
      </c>
      <c r="EG599">
        <v>4</v>
      </c>
    </row>
    <row r="600" spans="1:141" x14ac:dyDescent="0.25">
      <c r="A600" t="s">
        <v>27</v>
      </c>
      <c r="B600" t="s">
        <v>1515</v>
      </c>
      <c r="C600" t="s">
        <v>1516</v>
      </c>
      <c r="D600">
        <v>1</v>
      </c>
      <c r="E600" t="s">
        <v>1517</v>
      </c>
      <c r="F600" t="s">
        <v>19</v>
      </c>
      <c r="G600" t="s">
        <v>19</v>
      </c>
      <c r="H600" t="s">
        <v>19</v>
      </c>
      <c r="I600" t="s">
        <v>19</v>
      </c>
      <c r="J600" t="s">
        <v>19</v>
      </c>
      <c r="K600" t="s">
        <v>1516</v>
      </c>
      <c r="L600" t="s">
        <v>1518</v>
      </c>
      <c r="M600">
        <v>440</v>
      </c>
      <c r="N600" t="s">
        <v>21</v>
      </c>
      <c r="O600" t="s">
        <v>1519</v>
      </c>
      <c r="P600" t="s">
        <v>4990</v>
      </c>
      <c r="Q600" t="s">
        <v>1520</v>
      </c>
      <c r="R600" t="s">
        <v>3084</v>
      </c>
      <c r="S600" t="s">
        <v>24</v>
      </c>
      <c r="T600" t="s">
        <v>1521</v>
      </c>
      <c r="U600" t="s">
        <v>5284</v>
      </c>
      <c r="V600" t="s">
        <v>39</v>
      </c>
      <c r="W600">
        <v>1</v>
      </c>
      <c r="X600" t="s">
        <v>3540</v>
      </c>
      <c r="Y600">
        <v>25</v>
      </c>
      <c r="Z600">
        <v>25</v>
      </c>
      <c r="AA600">
        <v>27</v>
      </c>
      <c r="AB600">
        <v>30</v>
      </c>
      <c r="AC600">
        <v>33</v>
      </c>
      <c r="AD600" t="s">
        <v>19</v>
      </c>
      <c r="AE600">
        <v>37</v>
      </c>
      <c r="AF600" t="s">
        <v>19</v>
      </c>
      <c r="AG600">
        <v>21.94</v>
      </c>
      <c r="AH600" t="s">
        <v>19</v>
      </c>
      <c r="AI600">
        <v>29.29</v>
      </c>
      <c r="AJ600" t="s">
        <v>19</v>
      </c>
      <c r="AK600">
        <v>30.03</v>
      </c>
      <c r="AL600">
        <f>+AK600</f>
        <v>30.03</v>
      </c>
      <c r="AM600" t="s">
        <v>5285</v>
      </c>
      <c r="AN600">
        <v>-2</v>
      </c>
      <c r="AP600" t="s">
        <v>19</v>
      </c>
      <c r="AQ600">
        <v>16</v>
      </c>
      <c r="AS600" t="s">
        <v>5286</v>
      </c>
      <c r="AT600">
        <v>-2</v>
      </c>
      <c r="AV600" t="s">
        <v>5286</v>
      </c>
      <c r="AW600">
        <v>31.2</v>
      </c>
      <c r="AX600" t="s">
        <v>5287</v>
      </c>
      <c r="AY600">
        <v>30.7</v>
      </c>
      <c r="BA600">
        <f>+AY600</f>
        <v>30.7</v>
      </c>
      <c r="BB600" t="s">
        <v>19</v>
      </c>
      <c r="BC600">
        <v>-1</v>
      </c>
      <c r="BD600" t="s">
        <v>5288</v>
      </c>
      <c r="BE600">
        <v>-1</v>
      </c>
      <c r="BF600" t="s">
        <v>5289</v>
      </c>
      <c r="BG600" t="s">
        <v>19</v>
      </c>
      <c r="BH600">
        <v>15.5</v>
      </c>
      <c r="BI600">
        <v>103.6</v>
      </c>
      <c r="BJ600">
        <v>55.8</v>
      </c>
      <c r="BK600">
        <v>73.09</v>
      </c>
      <c r="BL600">
        <v>41.63</v>
      </c>
      <c r="BM600">
        <v>43.88</v>
      </c>
      <c r="BN600">
        <v>12.56</v>
      </c>
      <c r="BO600">
        <v>43.63</v>
      </c>
      <c r="BP600">
        <v>27.56</v>
      </c>
      <c r="BQ600">
        <v>-1</v>
      </c>
      <c r="BR600">
        <v>1.1266643905769889</v>
      </c>
      <c r="BS600">
        <v>0.25</v>
      </c>
      <c r="BT600">
        <v>0.25</v>
      </c>
      <c r="BU600">
        <v>1.0989010989010988</v>
      </c>
      <c r="BV600">
        <v>0.25</v>
      </c>
      <c r="BW600">
        <v>21.94</v>
      </c>
      <c r="BX600">
        <v>29.29</v>
      </c>
      <c r="BY600">
        <v>30.03</v>
      </c>
      <c r="BZ600">
        <v>0</v>
      </c>
      <c r="CA600">
        <v>1</v>
      </c>
      <c r="CB600">
        <v>1</v>
      </c>
      <c r="CC600">
        <v>0</v>
      </c>
      <c r="CD600">
        <v>0.25</v>
      </c>
      <c r="CE600">
        <v>0.25</v>
      </c>
      <c r="CF600">
        <v>-2</v>
      </c>
      <c r="CG600">
        <v>0.25</v>
      </c>
      <c r="CH600">
        <v>-2</v>
      </c>
      <c r="CJ600">
        <v>0.25</v>
      </c>
      <c r="CK600">
        <v>1.875</v>
      </c>
      <c r="CL600">
        <v>0.5</v>
      </c>
      <c r="CM600">
        <v>16</v>
      </c>
      <c r="CN600">
        <v>1</v>
      </c>
      <c r="CO600">
        <v>0.5</v>
      </c>
      <c r="CP600">
        <v>-2</v>
      </c>
      <c r="CQ600">
        <v>0.25</v>
      </c>
      <c r="CR600">
        <v>-2</v>
      </c>
      <c r="CT600">
        <v>0.25</v>
      </c>
      <c r="CU600">
        <v>0.96153846153846156</v>
      </c>
      <c r="CV600">
        <v>0.49038461538461542</v>
      </c>
      <c r="CW600">
        <v>31.2</v>
      </c>
      <c r="CX600">
        <v>0.96153846153846156</v>
      </c>
      <c r="CY600">
        <v>0.49038461538461542</v>
      </c>
      <c r="CZ600">
        <v>0.9771986970684039</v>
      </c>
      <c r="DA600">
        <v>0.49429967426710097</v>
      </c>
      <c r="DB600">
        <v>30.7</v>
      </c>
      <c r="DC600">
        <v>0.9771986970684039</v>
      </c>
      <c r="DD600">
        <v>0.49429967426710097</v>
      </c>
      <c r="DE600">
        <v>-1</v>
      </c>
      <c r="DF600">
        <v>0.49429967426710097</v>
      </c>
      <c r="DG600">
        <v>-1</v>
      </c>
      <c r="DI600">
        <v>0.49429967426710097</v>
      </c>
      <c r="DJ600">
        <v>-1</v>
      </c>
      <c r="DK600">
        <v>0.49429967426710097</v>
      </c>
      <c r="DL600">
        <v>-1</v>
      </c>
      <c r="DN600">
        <v>0.49429967426710097</v>
      </c>
      <c r="DO600">
        <v>0.25</v>
      </c>
      <c r="DV600" t="s">
        <v>5290</v>
      </c>
      <c r="DW600" t="s">
        <v>19</v>
      </c>
      <c r="DX600" t="s">
        <v>5291</v>
      </c>
      <c r="DY600" t="s">
        <v>19</v>
      </c>
      <c r="DZ600">
        <v>30</v>
      </c>
      <c r="EA600">
        <v>30</v>
      </c>
      <c r="EB600">
        <v>30</v>
      </c>
      <c r="EC600">
        <v>30</v>
      </c>
      <c r="ED600">
        <v>-1</v>
      </c>
      <c r="EE600">
        <v>-1</v>
      </c>
      <c r="EF600">
        <v>-1</v>
      </c>
      <c r="EG600">
        <v>27</v>
      </c>
    </row>
    <row r="601" spans="1:141" x14ac:dyDescent="0.25">
      <c r="A601" t="s">
        <v>27</v>
      </c>
      <c r="B601" t="s">
        <v>1515</v>
      </c>
      <c r="C601" t="s">
        <v>1516</v>
      </c>
      <c r="D601">
        <v>1</v>
      </c>
      <c r="E601" t="s">
        <v>1517</v>
      </c>
      <c r="F601" t="s">
        <v>19</v>
      </c>
      <c r="G601" t="s">
        <v>19</v>
      </c>
      <c r="H601" t="s">
        <v>19</v>
      </c>
      <c r="I601" t="s">
        <v>19</v>
      </c>
      <c r="J601" t="s">
        <v>19</v>
      </c>
      <c r="K601" t="s">
        <v>1516</v>
      </c>
      <c r="L601" t="s">
        <v>1522</v>
      </c>
      <c r="M601">
        <v>449</v>
      </c>
      <c r="N601" t="s">
        <v>21</v>
      </c>
      <c r="O601" t="s">
        <v>1523</v>
      </c>
      <c r="P601" t="s">
        <v>4990</v>
      </c>
      <c r="Q601" t="s">
        <v>1524</v>
      </c>
      <c r="R601" t="s">
        <v>3084</v>
      </c>
      <c r="S601" t="s">
        <v>34</v>
      </c>
      <c r="T601" t="s">
        <v>25</v>
      </c>
      <c r="U601" t="s">
        <v>2965</v>
      </c>
      <c r="V601" t="s">
        <v>26</v>
      </c>
      <c r="W601">
        <v>10</v>
      </c>
      <c r="X601" t="s">
        <v>3540</v>
      </c>
      <c r="Y601">
        <v>0.8</v>
      </c>
      <c r="Z601">
        <v>0.2</v>
      </c>
      <c r="AA601">
        <v>0.3</v>
      </c>
      <c r="AB601">
        <v>0.2</v>
      </c>
      <c r="AC601">
        <v>0.1</v>
      </c>
      <c r="AD601" t="s">
        <v>19</v>
      </c>
      <c r="AE601">
        <v>0</v>
      </c>
      <c r="AF601" t="s">
        <v>19</v>
      </c>
      <c r="AG601">
        <v>0.01</v>
      </c>
      <c r="AH601" t="s">
        <v>5292</v>
      </c>
      <c r="AI601">
        <v>0.16</v>
      </c>
      <c r="AJ601" t="s">
        <v>5293</v>
      </c>
      <c r="AK601">
        <v>0.17</v>
      </c>
      <c r="AL601">
        <f>+AG601+AK601</f>
        <v>0.18000000000000002</v>
      </c>
      <c r="AM601" t="s">
        <v>19</v>
      </c>
      <c r="AN601">
        <v>0</v>
      </c>
      <c r="AO601">
        <f>+IF(AND(AN601&lt;&gt;-1,AN601&lt;&gt;-2),AN601,0)</f>
        <v>0</v>
      </c>
      <c r="AP601" t="s">
        <v>19</v>
      </c>
      <c r="AQ601">
        <v>0</v>
      </c>
      <c r="AR601">
        <f>+IF(AND(AQ601&lt;&gt;-1,AQ601&lt;&gt;-2),AQ601,0)</f>
        <v>0</v>
      </c>
      <c r="AS601" t="s">
        <v>19</v>
      </c>
      <c r="AT601">
        <v>0.12</v>
      </c>
      <c r="AU601">
        <f>+IF(AND(AT601&lt;&gt;-1,AT601&lt;&gt;-2),AT601,0)</f>
        <v>0.12</v>
      </c>
      <c r="AV601" t="s">
        <v>5294</v>
      </c>
      <c r="AW601">
        <v>0.8</v>
      </c>
      <c r="AX601" t="s">
        <v>19</v>
      </c>
      <c r="AY601">
        <v>0.8</v>
      </c>
      <c r="AZ601">
        <f>+IF(AND(AY601&lt;&gt;-1,AY601&lt;&gt;-2),AY601,0)</f>
        <v>0.8</v>
      </c>
      <c r="BA601">
        <f>+AO601+AR601+AU601+AZ601</f>
        <v>0.92</v>
      </c>
      <c r="BB601" t="s">
        <v>19</v>
      </c>
      <c r="BC601">
        <v>-1</v>
      </c>
      <c r="BD601" t="s">
        <v>19</v>
      </c>
      <c r="BE601">
        <v>-1</v>
      </c>
      <c r="BF601" t="s">
        <v>19</v>
      </c>
      <c r="BG601" t="s">
        <v>19</v>
      </c>
      <c r="BH601">
        <v>0.5</v>
      </c>
      <c r="BN601">
        <v>0.15</v>
      </c>
      <c r="BP601">
        <v>0.15</v>
      </c>
      <c r="BQ601">
        <v>0.13333333333333333</v>
      </c>
      <c r="BR601">
        <v>1.7</v>
      </c>
      <c r="BS601">
        <v>1.2499999999999999E-2</v>
      </c>
      <c r="BT601">
        <v>0.21249999999999999</v>
      </c>
      <c r="BU601">
        <v>1.8</v>
      </c>
      <c r="BV601">
        <v>0.22500000000000001</v>
      </c>
      <c r="BW601">
        <v>0.01</v>
      </c>
      <c r="BX601">
        <v>0.17</v>
      </c>
      <c r="BY601">
        <v>0.18000000000000002</v>
      </c>
      <c r="BZ601">
        <v>0</v>
      </c>
      <c r="CA601">
        <v>1</v>
      </c>
      <c r="CB601">
        <v>1</v>
      </c>
      <c r="CC601">
        <v>0</v>
      </c>
      <c r="CD601">
        <v>0.21249999999999999</v>
      </c>
      <c r="CE601">
        <v>0.22500000000000001</v>
      </c>
      <c r="CF601">
        <v>-2</v>
      </c>
      <c r="CG601">
        <v>0.22500000000000001</v>
      </c>
      <c r="CH601">
        <v>0.18000000000000002</v>
      </c>
      <c r="CJ601">
        <v>0.22500000000000001</v>
      </c>
      <c r="CK601">
        <v>-2</v>
      </c>
      <c r="CL601">
        <v>0.22500000000000001</v>
      </c>
      <c r="CM601">
        <v>0.18000000000000002</v>
      </c>
      <c r="CO601">
        <v>0.22500000000000001</v>
      </c>
      <c r="CP601">
        <v>1.2</v>
      </c>
      <c r="CQ601">
        <v>0.37500000000000006</v>
      </c>
      <c r="CR601">
        <v>0.30000000000000004</v>
      </c>
      <c r="CS601">
        <v>1</v>
      </c>
      <c r="CT601">
        <v>0.37500000000000006</v>
      </c>
      <c r="CU601">
        <v>4.5999999999999996</v>
      </c>
      <c r="CV601">
        <v>1.375</v>
      </c>
      <c r="CW601">
        <v>1.1000000000000001</v>
      </c>
      <c r="CX601">
        <v>1</v>
      </c>
      <c r="CY601">
        <v>1</v>
      </c>
      <c r="CZ601">
        <v>4.5999999999999996</v>
      </c>
      <c r="DA601">
        <v>1.375</v>
      </c>
      <c r="DB601">
        <v>1.1000000000000001</v>
      </c>
      <c r="DC601">
        <v>1</v>
      </c>
      <c r="DD601">
        <v>1</v>
      </c>
      <c r="DE601">
        <v>-1</v>
      </c>
      <c r="DF601">
        <v>1.375</v>
      </c>
      <c r="DG601">
        <v>1.1000000000000001</v>
      </c>
      <c r="DH601">
        <v>1</v>
      </c>
      <c r="DI601">
        <v>1</v>
      </c>
      <c r="DJ601">
        <v>-1</v>
      </c>
      <c r="DK601">
        <v>1.375</v>
      </c>
      <c r="DL601">
        <v>1.1000000000000001</v>
      </c>
      <c r="DM601">
        <v>1</v>
      </c>
      <c r="DN601">
        <v>1</v>
      </c>
      <c r="DO601">
        <v>0</v>
      </c>
      <c r="DZ601">
        <v>0</v>
      </c>
      <c r="EA601">
        <v>0</v>
      </c>
      <c r="EB601">
        <v>0.1</v>
      </c>
      <c r="EC601">
        <v>0.1</v>
      </c>
      <c r="ED601">
        <v>-1</v>
      </c>
      <c r="EE601">
        <v>-1</v>
      </c>
      <c r="EF601">
        <v>-1</v>
      </c>
      <c r="EG601">
        <v>-1</v>
      </c>
      <c r="EK601">
        <v>-1</v>
      </c>
    </row>
    <row r="602" spans="1:141" x14ac:dyDescent="0.25">
      <c r="A602" t="s">
        <v>27</v>
      </c>
      <c r="B602" t="s">
        <v>1515</v>
      </c>
      <c r="C602" t="s">
        <v>1516</v>
      </c>
      <c r="D602">
        <v>1</v>
      </c>
      <c r="E602" t="s">
        <v>1517</v>
      </c>
      <c r="F602" t="s">
        <v>19</v>
      </c>
      <c r="G602" t="s">
        <v>19</v>
      </c>
      <c r="H602" t="s">
        <v>19</v>
      </c>
      <c r="I602" t="s">
        <v>19</v>
      </c>
      <c r="J602" t="s">
        <v>19</v>
      </c>
      <c r="K602" t="s">
        <v>1516</v>
      </c>
      <c r="L602" t="s">
        <v>1525</v>
      </c>
      <c r="M602">
        <v>450</v>
      </c>
      <c r="N602" t="s">
        <v>21</v>
      </c>
      <c r="O602" t="s">
        <v>1526</v>
      </c>
      <c r="P602" t="s">
        <v>5295</v>
      </c>
      <c r="Q602" t="s">
        <v>1524</v>
      </c>
      <c r="R602" t="s">
        <v>3084</v>
      </c>
      <c r="S602" t="s">
        <v>64</v>
      </c>
      <c r="T602" t="s">
        <v>25</v>
      </c>
      <c r="U602" t="s">
        <v>2965</v>
      </c>
      <c r="V602" t="s">
        <v>26</v>
      </c>
      <c r="W602">
        <v>11</v>
      </c>
      <c r="X602" t="s">
        <v>3540</v>
      </c>
      <c r="Y602">
        <v>1</v>
      </c>
      <c r="Z602">
        <v>1</v>
      </c>
      <c r="AA602">
        <v>0.72</v>
      </c>
      <c r="AB602">
        <v>0.48</v>
      </c>
      <c r="AC602">
        <v>0.24</v>
      </c>
      <c r="AD602" t="s">
        <v>19</v>
      </c>
      <c r="AE602">
        <v>0.73</v>
      </c>
      <c r="AF602" t="s">
        <v>19</v>
      </c>
      <c r="AG602">
        <v>-2</v>
      </c>
      <c r="AH602" t="s">
        <v>19</v>
      </c>
      <c r="AI602">
        <v>0.248</v>
      </c>
      <c r="AJ602" t="s">
        <v>5296</v>
      </c>
      <c r="AK602">
        <v>0.248</v>
      </c>
      <c r="AL602">
        <f t="shared" ref="AL602:AL606" si="410">+AK602</f>
        <v>0.248</v>
      </c>
      <c r="AM602" t="s">
        <v>5297</v>
      </c>
      <c r="AN602">
        <v>0.308</v>
      </c>
      <c r="AP602" t="s">
        <v>5298</v>
      </c>
      <c r="AQ602">
        <v>0.32</v>
      </c>
      <c r="AS602" t="s">
        <v>5299</v>
      </c>
      <c r="AT602">
        <v>0.5</v>
      </c>
      <c r="AV602" t="s">
        <v>19</v>
      </c>
      <c r="AW602">
        <v>0.5</v>
      </c>
      <c r="AX602" t="s">
        <v>19</v>
      </c>
      <c r="AY602">
        <v>0.5</v>
      </c>
      <c r="BA602">
        <f t="shared" ref="BA602:BA606" si="411">+AY602</f>
        <v>0.5</v>
      </c>
      <c r="BB602" t="s">
        <v>19</v>
      </c>
      <c r="BC602">
        <v>0.5</v>
      </c>
      <c r="BD602" t="s">
        <v>19</v>
      </c>
      <c r="BE602">
        <v>0.5</v>
      </c>
      <c r="BF602" t="s">
        <v>19</v>
      </c>
      <c r="BG602" t="s">
        <v>19</v>
      </c>
      <c r="BH602">
        <v>0.08</v>
      </c>
      <c r="BI602">
        <v>4.8000000000000001E-2</v>
      </c>
      <c r="BJ602">
        <v>4.8000000000000001E-2</v>
      </c>
      <c r="BK602">
        <v>0.08</v>
      </c>
      <c r="BL602">
        <v>0.13600000000000001</v>
      </c>
      <c r="BM602">
        <v>0.152</v>
      </c>
      <c r="BN602">
        <v>0.184</v>
      </c>
      <c r="BO602">
        <v>0.184</v>
      </c>
      <c r="BP602">
        <v>8.7999999999999995E-2</v>
      </c>
      <c r="BQ602">
        <v>0</v>
      </c>
      <c r="BR602">
        <v>1.0333333333333334</v>
      </c>
      <c r="BS602">
        <v>0</v>
      </c>
      <c r="BT602">
        <v>0.248</v>
      </c>
      <c r="BU602">
        <v>1.0333333333333334</v>
      </c>
      <c r="BV602">
        <v>0.248</v>
      </c>
      <c r="BW602">
        <v>0</v>
      </c>
      <c r="BX602">
        <v>0.248</v>
      </c>
      <c r="BY602">
        <v>0.248</v>
      </c>
      <c r="BZ602">
        <v>0</v>
      </c>
      <c r="CA602">
        <v>1</v>
      </c>
      <c r="CB602">
        <v>1</v>
      </c>
      <c r="CC602">
        <v>0</v>
      </c>
      <c r="CD602">
        <v>0.248</v>
      </c>
      <c r="CE602">
        <v>0.248</v>
      </c>
      <c r="CF602">
        <v>1</v>
      </c>
      <c r="CG602">
        <v>0.308</v>
      </c>
      <c r="CH602">
        <v>0.308</v>
      </c>
      <c r="CI602">
        <v>1</v>
      </c>
      <c r="CJ602">
        <v>0.308</v>
      </c>
      <c r="CK602">
        <v>0.86956521739130443</v>
      </c>
      <c r="CL602">
        <v>0.32</v>
      </c>
      <c r="CM602">
        <v>0.32</v>
      </c>
      <c r="CN602">
        <v>0.86956521739130443</v>
      </c>
      <c r="CO602">
        <v>0.32</v>
      </c>
      <c r="CP602">
        <v>1.1682242990654206</v>
      </c>
      <c r="CQ602">
        <v>0.5</v>
      </c>
      <c r="CR602">
        <v>0.5</v>
      </c>
      <c r="CS602">
        <v>1</v>
      </c>
      <c r="CT602">
        <v>0.5</v>
      </c>
      <c r="CU602">
        <v>1.0416666666666667</v>
      </c>
      <c r="CV602">
        <v>0.5</v>
      </c>
      <c r="CW602">
        <v>0.5</v>
      </c>
      <c r="CX602">
        <v>1</v>
      </c>
      <c r="CY602">
        <v>0.5</v>
      </c>
      <c r="CZ602">
        <v>1.0416666666666667</v>
      </c>
      <c r="DA602">
        <v>0.5</v>
      </c>
      <c r="DB602">
        <v>0.5</v>
      </c>
      <c r="DC602">
        <v>1</v>
      </c>
      <c r="DD602">
        <v>0.5</v>
      </c>
      <c r="DE602">
        <v>1</v>
      </c>
      <c r="DF602">
        <v>0.5</v>
      </c>
      <c r="DG602">
        <v>0.5</v>
      </c>
      <c r="DH602">
        <v>1</v>
      </c>
      <c r="DI602">
        <v>0.5</v>
      </c>
      <c r="DJ602">
        <v>0.83333333333333337</v>
      </c>
      <c r="DK602">
        <v>0.5</v>
      </c>
      <c r="DL602">
        <v>0.5</v>
      </c>
      <c r="DM602">
        <v>0.83333333333333337</v>
      </c>
      <c r="DN602">
        <v>0.5</v>
      </c>
      <c r="DO602">
        <v>0</v>
      </c>
      <c r="DU602" t="s">
        <v>2977</v>
      </c>
      <c r="DV602" t="s">
        <v>1527</v>
      </c>
      <c r="DW602" t="s">
        <v>19</v>
      </c>
      <c r="DX602" t="s">
        <v>5300</v>
      </c>
      <c r="DY602" t="s">
        <v>19</v>
      </c>
      <c r="DZ602">
        <v>0.308</v>
      </c>
      <c r="EA602">
        <v>0.36799999999999999</v>
      </c>
      <c r="EB602">
        <v>0.42799999999999999</v>
      </c>
      <c r="EC602">
        <v>0.48</v>
      </c>
      <c r="ED602">
        <v>0.5</v>
      </c>
      <c r="EE602">
        <v>0.6</v>
      </c>
      <c r="EF602">
        <v>0.72</v>
      </c>
      <c r="EG602">
        <v>0.72</v>
      </c>
    </row>
    <row r="603" spans="1:141" x14ac:dyDescent="0.25">
      <c r="A603" t="s">
        <v>27</v>
      </c>
      <c r="B603" t="s">
        <v>1515</v>
      </c>
      <c r="C603" t="s">
        <v>1516</v>
      </c>
      <c r="D603">
        <v>1</v>
      </c>
      <c r="E603" t="s">
        <v>1517</v>
      </c>
      <c r="F603" t="s">
        <v>19</v>
      </c>
      <c r="G603" t="s">
        <v>19</v>
      </c>
      <c r="H603" t="s">
        <v>19</v>
      </c>
      <c r="I603" t="s">
        <v>19</v>
      </c>
      <c r="J603" t="s">
        <v>19</v>
      </c>
      <c r="K603" t="s">
        <v>1516</v>
      </c>
      <c r="L603" t="s">
        <v>1528</v>
      </c>
      <c r="M603">
        <v>451</v>
      </c>
      <c r="N603" t="s">
        <v>21</v>
      </c>
      <c r="O603" t="s">
        <v>1529</v>
      </c>
      <c r="P603" t="s">
        <v>5295</v>
      </c>
      <c r="Q603" t="s">
        <v>1524</v>
      </c>
      <c r="R603" t="s">
        <v>3084</v>
      </c>
      <c r="S603" t="s">
        <v>64</v>
      </c>
      <c r="T603" t="s">
        <v>52</v>
      </c>
      <c r="U603" t="s">
        <v>2991</v>
      </c>
      <c r="V603" t="s">
        <v>26</v>
      </c>
      <c r="W603">
        <v>12</v>
      </c>
      <c r="X603" t="s">
        <v>3540</v>
      </c>
      <c r="Y603">
        <v>6</v>
      </c>
      <c r="Z603">
        <v>6</v>
      </c>
      <c r="AA603">
        <v>6</v>
      </c>
      <c r="AB603">
        <v>6</v>
      </c>
      <c r="AC603">
        <v>2</v>
      </c>
      <c r="AD603" t="s">
        <v>19</v>
      </c>
      <c r="AE603">
        <v>1</v>
      </c>
      <c r="AF603" t="s">
        <v>19</v>
      </c>
      <c r="AG603">
        <v>-2</v>
      </c>
      <c r="AH603" t="s">
        <v>19</v>
      </c>
      <c r="AI603">
        <v>2</v>
      </c>
      <c r="AJ603" t="s">
        <v>5301</v>
      </c>
      <c r="AK603">
        <v>2</v>
      </c>
      <c r="AL603">
        <f t="shared" si="410"/>
        <v>2</v>
      </c>
      <c r="AM603" t="s">
        <v>5302</v>
      </c>
      <c r="AN603">
        <v>3</v>
      </c>
      <c r="AP603" t="s">
        <v>5303</v>
      </c>
      <c r="AQ603">
        <v>3</v>
      </c>
      <c r="AS603" t="s">
        <v>5304</v>
      </c>
      <c r="AT603">
        <v>4</v>
      </c>
      <c r="AV603" t="s">
        <v>5305</v>
      </c>
      <c r="AW603">
        <v>6</v>
      </c>
      <c r="AX603" t="s">
        <v>19</v>
      </c>
      <c r="AY603">
        <v>6</v>
      </c>
      <c r="BA603">
        <f t="shared" si="411"/>
        <v>6</v>
      </c>
      <c r="BB603" t="s">
        <v>19</v>
      </c>
      <c r="BC603">
        <v>6</v>
      </c>
      <c r="BD603" t="s">
        <v>19</v>
      </c>
      <c r="BE603">
        <v>6</v>
      </c>
      <c r="BF603" t="s">
        <v>19</v>
      </c>
      <c r="BG603" t="s">
        <v>19</v>
      </c>
      <c r="BQ603">
        <v>0</v>
      </c>
      <c r="BR603">
        <v>1</v>
      </c>
      <c r="BS603">
        <v>0</v>
      </c>
      <c r="BT603">
        <v>0.33333333333333331</v>
      </c>
      <c r="BU603">
        <v>1</v>
      </c>
      <c r="BV603">
        <v>0.33333333333333331</v>
      </c>
      <c r="BW603">
        <v>0</v>
      </c>
      <c r="BX603">
        <v>2</v>
      </c>
      <c r="BY603">
        <v>2</v>
      </c>
      <c r="BZ603">
        <v>0</v>
      </c>
      <c r="CA603">
        <v>1</v>
      </c>
      <c r="CB603">
        <v>1</v>
      </c>
      <c r="CC603">
        <v>0</v>
      </c>
      <c r="CD603">
        <v>0.33333333333333331</v>
      </c>
      <c r="CE603">
        <v>0.33333333333333331</v>
      </c>
      <c r="CF603">
        <v>1</v>
      </c>
      <c r="CG603">
        <v>0.5</v>
      </c>
      <c r="CH603">
        <v>3</v>
      </c>
      <c r="CI603">
        <v>1</v>
      </c>
      <c r="CJ603">
        <v>0.5</v>
      </c>
      <c r="CK603">
        <v>1</v>
      </c>
      <c r="CL603">
        <v>0.5</v>
      </c>
      <c r="CM603">
        <v>3</v>
      </c>
      <c r="CN603">
        <v>1</v>
      </c>
      <c r="CO603">
        <v>0.5</v>
      </c>
      <c r="CP603">
        <v>0.8</v>
      </c>
      <c r="CQ603">
        <v>0.66666666666666663</v>
      </c>
      <c r="CR603">
        <v>4</v>
      </c>
      <c r="CS603">
        <v>0.8</v>
      </c>
      <c r="CT603">
        <v>0.66666666666666663</v>
      </c>
      <c r="CU603">
        <v>1</v>
      </c>
      <c r="CV603">
        <v>1</v>
      </c>
      <c r="CW603">
        <v>6</v>
      </c>
      <c r="CX603">
        <v>1</v>
      </c>
      <c r="CY603">
        <v>1</v>
      </c>
      <c r="CZ603">
        <v>1</v>
      </c>
      <c r="DA603">
        <v>1</v>
      </c>
      <c r="DB603">
        <v>6</v>
      </c>
      <c r="DC603">
        <v>1</v>
      </c>
      <c r="DD603">
        <v>1</v>
      </c>
      <c r="DE603">
        <v>1</v>
      </c>
      <c r="DF603">
        <v>1</v>
      </c>
      <c r="DG603">
        <v>6</v>
      </c>
      <c r="DH603">
        <v>1</v>
      </c>
      <c r="DI603">
        <v>1</v>
      </c>
      <c r="DJ603">
        <v>1</v>
      </c>
      <c r="DK603">
        <v>1</v>
      </c>
      <c r="DL603">
        <v>6</v>
      </c>
      <c r="DM603">
        <v>1</v>
      </c>
      <c r="DN603">
        <v>1</v>
      </c>
      <c r="DO603">
        <v>0</v>
      </c>
      <c r="DU603" t="s">
        <v>2977</v>
      </c>
      <c r="DV603" t="s">
        <v>1527</v>
      </c>
      <c r="DW603" t="s">
        <v>19</v>
      </c>
      <c r="DX603" t="s">
        <v>5300</v>
      </c>
      <c r="DY603" t="s">
        <v>19</v>
      </c>
      <c r="DZ603">
        <v>3</v>
      </c>
      <c r="EA603">
        <v>3</v>
      </c>
      <c r="EB603">
        <v>5</v>
      </c>
      <c r="EC603">
        <v>6</v>
      </c>
      <c r="ED603">
        <v>6</v>
      </c>
      <c r="EE603">
        <v>6</v>
      </c>
      <c r="EF603">
        <v>6</v>
      </c>
      <c r="EG603">
        <v>6</v>
      </c>
    </row>
    <row r="604" spans="1:141" x14ac:dyDescent="0.25">
      <c r="A604" t="s">
        <v>27</v>
      </c>
      <c r="B604" t="s">
        <v>1515</v>
      </c>
      <c r="C604" t="s">
        <v>1516</v>
      </c>
      <c r="D604">
        <v>1</v>
      </c>
      <c r="E604" t="s">
        <v>1517</v>
      </c>
      <c r="F604" t="s">
        <v>19</v>
      </c>
      <c r="G604" t="s">
        <v>19</v>
      </c>
      <c r="H604" t="s">
        <v>19</v>
      </c>
      <c r="I604" t="s">
        <v>19</v>
      </c>
      <c r="J604" t="s">
        <v>19</v>
      </c>
      <c r="K604" t="s">
        <v>1516</v>
      </c>
      <c r="L604" t="s">
        <v>1530</v>
      </c>
      <c r="M604">
        <v>452</v>
      </c>
      <c r="N604" t="s">
        <v>21</v>
      </c>
      <c r="O604" t="s">
        <v>1531</v>
      </c>
      <c r="P604" t="s">
        <v>5295</v>
      </c>
      <c r="Q604" t="s">
        <v>1524</v>
      </c>
      <c r="R604" t="s">
        <v>3084</v>
      </c>
      <c r="S604" t="s">
        <v>64</v>
      </c>
      <c r="T604" t="s">
        <v>25</v>
      </c>
      <c r="U604" t="s">
        <v>2965</v>
      </c>
      <c r="V604" t="s">
        <v>26</v>
      </c>
      <c r="W604">
        <v>13</v>
      </c>
      <c r="X604" t="s">
        <v>3089</v>
      </c>
      <c r="Y604">
        <v>1</v>
      </c>
      <c r="Z604">
        <v>1</v>
      </c>
      <c r="AA604">
        <v>0.78</v>
      </c>
      <c r="AB604">
        <v>0.52</v>
      </c>
      <c r="AC604">
        <v>0.22</v>
      </c>
      <c r="AD604" t="s">
        <v>19</v>
      </c>
      <c r="AE604">
        <v>-2</v>
      </c>
      <c r="AF604" t="s">
        <v>19</v>
      </c>
      <c r="AG604">
        <v>-2</v>
      </c>
      <c r="AH604" t="s">
        <v>19</v>
      </c>
      <c r="AI604">
        <v>0.17</v>
      </c>
      <c r="AJ604" t="s">
        <v>5306</v>
      </c>
      <c r="AK604">
        <v>0.17</v>
      </c>
      <c r="AL604">
        <f t="shared" si="410"/>
        <v>0.17</v>
      </c>
      <c r="AM604" t="s">
        <v>5307</v>
      </c>
      <c r="AN604">
        <v>0.17</v>
      </c>
      <c r="AP604" t="s">
        <v>5308</v>
      </c>
      <c r="AQ604">
        <v>0.17</v>
      </c>
      <c r="AS604" t="s">
        <v>19</v>
      </c>
      <c r="AT604">
        <v>0.52</v>
      </c>
      <c r="AV604" t="s">
        <v>19</v>
      </c>
      <c r="AW604">
        <v>0.52</v>
      </c>
      <c r="AX604" t="s">
        <v>19</v>
      </c>
      <c r="AY604">
        <v>0.52</v>
      </c>
      <c r="BA604">
        <f t="shared" si="411"/>
        <v>0.52</v>
      </c>
      <c r="BB604" t="s">
        <v>19</v>
      </c>
      <c r="BC604">
        <v>0.52</v>
      </c>
      <c r="BD604" t="s">
        <v>19</v>
      </c>
      <c r="BE604">
        <v>0.52</v>
      </c>
      <c r="BF604" t="s">
        <v>19</v>
      </c>
      <c r="BG604" t="s">
        <v>19</v>
      </c>
      <c r="BQ604">
        <v>0</v>
      </c>
      <c r="BR604">
        <v>0.77272727272727282</v>
      </c>
      <c r="BS604">
        <v>0</v>
      </c>
      <c r="BT604">
        <v>0.17</v>
      </c>
      <c r="BU604">
        <v>0.77272727272727282</v>
      </c>
      <c r="BV604">
        <v>0.17</v>
      </c>
      <c r="BW604">
        <v>0</v>
      </c>
      <c r="BX604">
        <v>0.17</v>
      </c>
      <c r="BY604">
        <v>0.17</v>
      </c>
      <c r="BZ604">
        <v>0</v>
      </c>
      <c r="CA604">
        <v>0.77272727272727282</v>
      </c>
      <c r="CB604">
        <v>0.77272727272727282</v>
      </c>
      <c r="CC604">
        <v>0</v>
      </c>
      <c r="CD604">
        <v>0.17</v>
      </c>
      <c r="CE604">
        <v>0.17</v>
      </c>
      <c r="CF604">
        <v>1</v>
      </c>
      <c r="CG604">
        <v>0.17</v>
      </c>
      <c r="CH604">
        <v>0.17</v>
      </c>
      <c r="CI604">
        <v>1</v>
      </c>
      <c r="CJ604">
        <v>0.17</v>
      </c>
      <c r="CK604">
        <v>0.59440559440559448</v>
      </c>
      <c r="CL604">
        <v>0.17</v>
      </c>
      <c r="CM604">
        <v>0.17</v>
      </c>
      <c r="CN604">
        <v>0.59440559440559448</v>
      </c>
      <c r="CO604">
        <v>0.17</v>
      </c>
      <c r="CP604">
        <v>1.2935323383084576</v>
      </c>
      <c r="CQ604">
        <v>0.52</v>
      </c>
      <c r="CR604">
        <v>0.52</v>
      </c>
      <c r="CS604">
        <v>1</v>
      </c>
      <c r="CT604">
        <v>0.52</v>
      </c>
      <c r="CU604">
        <v>1</v>
      </c>
      <c r="CV604">
        <v>0.52</v>
      </c>
      <c r="CW604">
        <v>0.52</v>
      </c>
      <c r="CX604">
        <v>1</v>
      </c>
      <c r="CY604">
        <v>0.52</v>
      </c>
      <c r="CZ604">
        <v>1</v>
      </c>
      <c r="DA604">
        <v>0.52</v>
      </c>
      <c r="DB604">
        <v>0.52</v>
      </c>
      <c r="DC604">
        <v>1</v>
      </c>
      <c r="DD604">
        <v>0.52</v>
      </c>
      <c r="DE604">
        <v>1</v>
      </c>
      <c r="DF604">
        <v>0.52</v>
      </c>
      <c r="DG604">
        <v>0.52</v>
      </c>
      <c r="DH604">
        <v>1</v>
      </c>
      <c r="DI604">
        <v>0.52</v>
      </c>
      <c r="DJ604">
        <v>0.8</v>
      </c>
      <c r="DK604">
        <v>0.52</v>
      </c>
      <c r="DL604">
        <v>0.52</v>
      </c>
      <c r="DM604">
        <v>0.8</v>
      </c>
      <c r="DN604">
        <v>0.52</v>
      </c>
      <c r="DO604">
        <v>0</v>
      </c>
      <c r="DU604" t="s">
        <v>2977</v>
      </c>
      <c r="DV604" t="s">
        <v>1527</v>
      </c>
      <c r="DW604" t="s">
        <v>19</v>
      </c>
      <c r="DX604" t="s">
        <v>5300</v>
      </c>
      <c r="DY604" t="s">
        <v>19</v>
      </c>
      <c r="DZ604">
        <v>0.17</v>
      </c>
      <c r="EA604">
        <v>0.28599999999999998</v>
      </c>
      <c r="EB604">
        <v>0.40200000000000002</v>
      </c>
      <c r="EC604">
        <v>0.52</v>
      </c>
      <c r="ED604">
        <v>0.52</v>
      </c>
      <c r="EE604">
        <v>0.65</v>
      </c>
      <c r="EF604">
        <v>0.78</v>
      </c>
      <c r="EG604">
        <v>0.78</v>
      </c>
    </row>
    <row r="605" spans="1:141" x14ac:dyDescent="0.25">
      <c r="A605" t="s">
        <v>27</v>
      </c>
      <c r="B605" t="s">
        <v>1515</v>
      </c>
      <c r="C605" t="s">
        <v>1516</v>
      </c>
      <c r="D605">
        <v>1</v>
      </c>
      <c r="E605" t="s">
        <v>1517</v>
      </c>
      <c r="F605" t="s">
        <v>19</v>
      </c>
      <c r="G605" t="s">
        <v>19</v>
      </c>
      <c r="H605" t="s">
        <v>19</v>
      </c>
      <c r="I605" t="s">
        <v>19</v>
      </c>
      <c r="J605" t="s">
        <v>19</v>
      </c>
      <c r="K605" t="s">
        <v>1516</v>
      </c>
      <c r="L605" t="s">
        <v>1532</v>
      </c>
      <c r="M605">
        <v>453</v>
      </c>
      <c r="N605" t="s">
        <v>21</v>
      </c>
      <c r="O605" t="s">
        <v>1533</v>
      </c>
      <c r="P605" t="s">
        <v>5295</v>
      </c>
      <c r="Q605" t="s">
        <v>1524</v>
      </c>
      <c r="R605" t="s">
        <v>3084</v>
      </c>
      <c r="S605" t="s">
        <v>64</v>
      </c>
      <c r="T605" t="s">
        <v>25</v>
      </c>
      <c r="U605" t="s">
        <v>2965</v>
      </c>
      <c r="V605" t="s">
        <v>26</v>
      </c>
      <c r="W605">
        <v>14</v>
      </c>
      <c r="X605" t="s">
        <v>3540</v>
      </c>
      <c r="Y605">
        <v>1</v>
      </c>
      <c r="Z605">
        <v>1</v>
      </c>
      <c r="AA605">
        <v>0.75</v>
      </c>
      <c r="AB605">
        <v>0.5</v>
      </c>
      <c r="AC605">
        <v>0.25</v>
      </c>
      <c r="AD605" t="s">
        <v>19</v>
      </c>
      <c r="AE605">
        <v>0</v>
      </c>
      <c r="AF605" t="s">
        <v>19</v>
      </c>
      <c r="AG605">
        <v>-2</v>
      </c>
      <c r="AH605" t="s">
        <v>19</v>
      </c>
      <c r="AI605">
        <v>0.25</v>
      </c>
      <c r="AJ605" t="s">
        <v>5309</v>
      </c>
      <c r="AK605">
        <v>0.25</v>
      </c>
      <c r="AL605">
        <f t="shared" si="410"/>
        <v>0.25</v>
      </c>
      <c r="AM605" t="s">
        <v>5310</v>
      </c>
      <c r="AN605">
        <v>0.4</v>
      </c>
      <c r="AP605" t="s">
        <v>5311</v>
      </c>
      <c r="AQ605">
        <v>0.5</v>
      </c>
      <c r="AS605" t="s">
        <v>5312</v>
      </c>
      <c r="AT605">
        <v>0.6</v>
      </c>
      <c r="AV605" t="s">
        <v>19</v>
      </c>
      <c r="AW605">
        <v>0.6</v>
      </c>
      <c r="AX605" t="s">
        <v>19</v>
      </c>
      <c r="AY605">
        <v>0.6</v>
      </c>
      <c r="BA605">
        <f t="shared" si="411"/>
        <v>0.6</v>
      </c>
      <c r="BB605" t="s">
        <v>19</v>
      </c>
      <c r="BC605">
        <v>0.6</v>
      </c>
      <c r="BD605" t="s">
        <v>19</v>
      </c>
      <c r="BE605">
        <v>0.6</v>
      </c>
      <c r="BF605" t="s">
        <v>19</v>
      </c>
      <c r="BG605" t="s">
        <v>19</v>
      </c>
      <c r="BQ605">
        <v>0</v>
      </c>
      <c r="BR605">
        <v>1</v>
      </c>
      <c r="BS605">
        <v>0</v>
      </c>
      <c r="BT605">
        <v>0.25</v>
      </c>
      <c r="BU605">
        <v>1</v>
      </c>
      <c r="BV605">
        <v>0.25</v>
      </c>
      <c r="BW605">
        <v>0</v>
      </c>
      <c r="BX605">
        <v>0.25</v>
      </c>
      <c r="BY605">
        <v>0.25</v>
      </c>
      <c r="BZ605">
        <v>0</v>
      </c>
      <c r="CA605">
        <v>1</v>
      </c>
      <c r="CB605">
        <v>1</v>
      </c>
      <c r="CC605">
        <v>0</v>
      </c>
      <c r="CD605">
        <v>0.25</v>
      </c>
      <c r="CE605">
        <v>0.25</v>
      </c>
      <c r="CF605">
        <v>1.6</v>
      </c>
      <c r="CG605">
        <v>0.4</v>
      </c>
      <c r="CH605">
        <v>0.4</v>
      </c>
      <c r="CI605">
        <v>1</v>
      </c>
      <c r="CJ605">
        <v>0.4</v>
      </c>
      <c r="CK605">
        <v>1.3333333333333333</v>
      </c>
      <c r="CL605">
        <v>0.5</v>
      </c>
      <c r="CM605">
        <v>0.5</v>
      </c>
      <c r="CN605">
        <v>1</v>
      </c>
      <c r="CO605">
        <v>0.5</v>
      </c>
      <c r="CP605">
        <v>1.2</v>
      </c>
      <c r="CQ605">
        <v>0.6</v>
      </c>
      <c r="CR605">
        <v>0.6</v>
      </c>
      <c r="CS605">
        <v>1</v>
      </c>
      <c r="CT605">
        <v>0.6</v>
      </c>
      <c r="CU605">
        <v>1.2</v>
      </c>
      <c r="CV605">
        <v>0.6</v>
      </c>
      <c r="CW605">
        <v>0.6</v>
      </c>
      <c r="CX605">
        <v>1</v>
      </c>
      <c r="CY605">
        <v>0.6</v>
      </c>
      <c r="CZ605">
        <v>1.2</v>
      </c>
      <c r="DA605">
        <v>0.6</v>
      </c>
      <c r="DB605">
        <v>0.6</v>
      </c>
      <c r="DC605">
        <v>1</v>
      </c>
      <c r="DD605">
        <v>0.6</v>
      </c>
      <c r="DE605">
        <v>1</v>
      </c>
      <c r="DF605">
        <v>0.6</v>
      </c>
      <c r="DG605">
        <v>0.6</v>
      </c>
      <c r="DH605">
        <v>1</v>
      </c>
      <c r="DI605">
        <v>0.6</v>
      </c>
      <c r="DJ605">
        <v>0.85714285714285721</v>
      </c>
      <c r="DK605">
        <v>0.6</v>
      </c>
      <c r="DL605">
        <v>0.6</v>
      </c>
      <c r="DM605">
        <v>0.85714285714285721</v>
      </c>
      <c r="DN605">
        <v>0.6</v>
      </c>
      <c r="DO605">
        <v>0</v>
      </c>
      <c r="DU605" t="s">
        <v>2977</v>
      </c>
      <c r="DV605" t="s">
        <v>1527</v>
      </c>
      <c r="DW605" t="s">
        <v>19</v>
      </c>
      <c r="DX605" t="s">
        <v>5300</v>
      </c>
      <c r="DY605" t="s">
        <v>19</v>
      </c>
      <c r="DZ605">
        <v>0.25</v>
      </c>
      <c r="EA605">
        <v>0.375</v>
      </c>
      <c r="EB605">
        <v>0.5</v>
      </c>
      <c r="EC605">
        <v>0.5</v>
      </c>
      <c r="ED605">
        <v>0.6</v>
      </c>
      <c r="EE605">
        <v>0.7</v>
      </c>
      <c r="EF605">
        <v>0.75</v>
      </c>
      <c r="EG605">
        <v>0.75</v>
      </c>
    </row>
    <row r="606" spans="1:141" x14ac:dyDescent="0.25">
      <c r="A606" t="s">
        <v>27</v>
      </c>
      <c r="B606" t="s">
        <v>1515</v>
      </c>
      <c r="C606" t="s">
        <v>1516</v>
      </c>
      <c r="D606">
        <v>1</v>
      </c>
      <c r="E606" t="s">
        <v>1517</v>
      </c>
      <c r="F606" t="s">
        <v>19</v>
      </c>
      <c r="G606" t="s">
        <v>19</v>
      </c>
      <c r="H606" t="s">
        <v>19</v>
      </c>
      <c r="I606" t="s">
        <v>19</v>
      </c>
      <c r="J606" t="s">
        <v>19</v>
      </c>
      <c r="K606" t="s">
        <v>1516</v>
      </c>
      <c r="L606" t="s">
        <v>1534</v>
      </c>
      <c r="M606">
        <v>454</v>
      </c>
      <c r="N606" t="s">
        <v>21</v>
      </c>
      <c r="O606" t="s">
        <v>1535</v>
      </c>
      <c r="P606" t="s">
        <v>5295</v>
      </c>
      <c r="Q606" t="s">
        <v>1524</v>
      </c>
      <c r="R606" t="s">
        <v>3084</v>
      </c>
      <c r="S606" t="s">
        <v>64</v>
      </c>
      <c r="T606" t="s">
        <v>25</v>
      </c>
      <c r="U606" t="s">
        <v>2965</v>
      </c>
      <c r="V606" t="s">
        <v>26</v>
      </c>
      <c r="W606">
        <v>15</v>
      </c>
      <c r="X606" t="s">
        <v>3540</v>
      </c>
      <c r="Y606">
        <v>1</v>
      </c>
      <c r="Z606">
        <v>1</v>
      </c>
      <c r="AA606">
        <v>0.8</v>
      </c>
      <c r="AB606">
        <v>0.6</v>
      </c>
      <c r="AC606">
        <v>0.4</v>
      </c>
      <c r="AD606" t="s">
        <v>19</v>
      </c>
      <c r="AE606">
        <v>0</v>
      </c>
      <c r="AF606" t="s">
        <v>19</v>
      </c>
      <c r="AG606">
        <v>-2</v>
      </c>
      <c r="AH606" t="s">
        <v>19</v>
      </c>
      <c r="AI606">
        <v>0.4</v>
      </c>
      <c r="AJ606" t="s">
        <v>5313</v>
      </c>
      <c r="AK606">
        <v>0.4</v>
      </c>
      <c r="AL606">
        <f t="shared" si="410"/>
        <v>0.4</v>
      </c>
      <c r="AM606" t="s">
        <v>5313</v>
      </c>
      <c r="AN606">
        <v>0.5</v>
      </c>
      <c r="AP606" t="s">
        <v>5314</v>
      </c>
      <c r="AQ606">
        <v>0.6</v>
      </c>
      <c r="AS606" t="s">
        <v>5315</v>
      </c>
      <c r="AT606">
        <v>0.5</v>
      </c>
      <c r="AV606" t="s">
        <v>5316</v>
      </c>
      <c r="AW606">
        <v>0.6</v>
      </c>
      <c r="AX606" t="s">
        <v>19</v>
      </c>
      <c r="AY606">
        <v>0.6</v>
      </c>
      <c r="BA606">
        <f t="shared" si="411"/>
        <v>0.6</v>
      </c>
      <c r="BB606" t="s">
        <v>19</v>
      </c>
      <c r="BC606">
        <v>0.6</v>
      </c>
      <c r="BD606" t="s">
        <v>19</v>
      </c>
      <c r="BE606">
        <v>0.6</v>
      </c>
      <c r="BF606" t="s">
        <v>19</v>
      </c>
      <c r="BG606" t="s">
        <v>19</v>
      </c>
      <c r="BQ606">
        <v>0</v>
      </c>
      <c r="BR606">
        <v>1</v>
      </c>
      <c r="BS606">
        <v>0</v>
      </c>
      <c r="BT606">
        <v>0.4</v>
      </c>
      <c r="BU606">
        <v>1</v>
      </c>
      <c r="BV606">
        <v>0.4</v>
      </c>
      <c r="BW606">
        <v>0</v>
      </c>
      <c r="BX606">
        <v>0.4</v>
      </c>
      <c r="BY606">
        <v>0.4</v>
      </c>
      <c r="BZ606">
        <v>0</v>
      </c>
      <c r="CA606">
        <v>1</v>
      </c>
      <c r="CB606">
        <v>1</v>
      </c>
      <c r="CC606">
        <v>0</v>
      </c>
      <c r="CD606">
        <v>0.4</v>
      </c>
      <c r="CE606">
        <v>0.4</v>
      </c>
      <c r="CF606">
        <v>1</v>
      </c>
      <c r="CG606">
        <v>0.5</v>
      </c>
      <c r="CH606">
        <v>0.5</v>
      </c>
      <c r="CI606">
        <v>1</v>
      </c>
      <c r="CJ606">
        <v>0.5</v>
      </c>
      <c r="CK606">
        <v>1</v>
      </c>
      <c r="CL606">
        <v>0.6</v>
      </c>
      <c r="CM606">
        <v>0.6</v>
      </c>
      <c r="CN606">
        <v>1</v>
      </c>
      <c r="CO606">
        <v>0.6</v>
      </c>
      <c r="CP606">
        <v>0.83333333333333337</v>
      </c>
      <c r="CQ606">
        <v>0.5</v>
      </c>
      <c r="CR606">
        <v>0.5</v>
      </c>
      <c r="CS606">
        <v>0.83333333333333337</v>
      </c>
      <c r="CT606">
        <v>0.5</v>
      </c>
      <c r="CU606">
        <v>1</v>
      </c>
      <c r="CV606">
        <v>0.6</v>
      </c>
      <c r="CW606">
        <v>0.6</v>
      </c>
      <c r="CX606">
        <v>1</v>
      </c>
      <c r="CY606">
        <v>0.6</v>
      </c>
      <c r="CZ606">
        <v>1</v>
      </c>
      <c r="DA606">
        <v>0.6</v>
      </c>
      <c r="DB606">
        <v>0.6</v>
      </c>
      <c r="DC606">
        <v>1</v>
      </c>
      <c r="DD606">
        <v>0.6</v>
      </c>
      <c r="DE606">
        <v>1</v>
      </c>
      <c r="DF606">
        <v>0.6</v>
      </c>
      <c r="DG606">
        <v>0.6</v>
      </c>
      <c r="DH606">
        <v>1</v>
      </c>
      <c r="DI606">
        <v>0.6</v>
      </c>
      <c r="DJ606">
        <v>1</v>
      </c>
      <c r="DK606">
        <v>0.6</v>
      </c>
      <c r="DL606">
        <v>0.6</v>
      </c>
      <c r="DM606">
        <v>1</v>
      </c>
      <c r="DN606">
        <v>0.6</v>
      </c>
      <c r="DO606">
        <v>0</v>
      </c>
      <c r="DU606" t="s">
        <v>2977</v>
      </c>
      <c r="DV606" t="s">
        <v>1527</v>
      </c>
      <c r="DW606" t="s">
        <v>19</v>
      </c>
      <c r="DX606" t="s">
        <v>5300</v>
      </c>
      <c r="DY606" t="s">
        <v>19</v>
      </c>
      <c r="DZ606">
        <v>0.5</v>
      </c>
      <c r="EA606">
        <v>0.6</v>
      </c>
      <c r="EB606">
        <v>0.6</v>
      </c>
      <c r="EC606">
        <v>0.6</v>
      </c>
      <c r="ED606">
        <v>0.6</v>
      </c>
      <c r="EE606">
        <v>0.6</v>
      </c>
      <c r="EF606">
        <v>0.8</v>
      </c>
      <c r="EG606">
        <v>0.8</v>
      </c>
    </row>
    <row r="607" spans="1:141" x14ac:dyDescent="0.25">
      <c r="A607" t="s">
        <v>27</v>
      </c>
      <c r="B607" t="s">
        <v>1515</v>
      </c>
      <c r="C607" t="s">
        <v>1516</v>
      </c>
      <c r="D607">
        <v>1</v>
      </c>
      <c r="E607" t="s">
        <v>1517</v>
      </c>
      <c r="F607" t="s">
        <v>19</v>
      </c>
      <c r="G607" t="s">
        <v>19</v>
      </c>
      <c r="H607" t="s">
        <v>19</v>
      </c>
      <c r="I607" t="s">
        <v>19</v>
      </c>
      <c r="J607" t="s">
        <v>19</v>
      </c>
      <c r="K607" t="s">
        <v>1516</v>
      </c>
      <c r="L607" t="s">
        <v>1536</v>
      </c>
      <c r="M607">
        <v>455</v>
      </c>
      <c r="N607" t="s">
        <v>21</v>
      </c>
      <c r="O607" t="s">
        <v>1537</v>
      </c>
      <c r="P607" t="s">
        <v>4990</v>
      </c>
      <c r="Q607" t="s">
        <v>1520</v>
      </c>
      <c r="R607" t="s">
        <v>3084</v>
      </c>
      <c r="S607" t="s">
        <v>34</v>
      </c>
      <c r="T607" t="s">
        <v>25</v>
      </c>
      <c r="U607" t="s">
        <v>2965</v>
      </c>
      <c r="V607" t="s">
        <v>26</v>
      </c>
      <c r="W607">
        <v>16</v>
      </c>
      <c r="X607" t="s">
        <v>3540</v>
      </c>
      <c r="Y607">
        <v>1</v>
      </c>
      <c r="Z607">
        <v>0.15</v>
      </c>
      <c r="AA607">
        <v>0.45</v>
      </c>
      <c r="AB607">
        <v>0.3</v>
      </c>
      <c r="AC607">
        <v>0.1</v>
      </c>
      <c r="AD607" t="s">
        <v>19</v>
      </c>
      <c r="AE607">
        <v>0</v>
      </c>
      <c r="AF607" t="s">
        <v>19</v>
      </c>
      <c r="AG607">
        <v>0.05</v>
      </c>
      <c r="AH607" t="s">
        <v>19</v>
      </c>
      <c r="AI607">
        <v>0.02</v>
      </c>
      <c r="AJ607" t="s">
        <v>19</v>
      </c>
      <c r="AK607">
        <v>0.05</v>
      </c>
      <c r="AL607">
        <f>+AG607+AK607</f>
        <v>0.1</v>
      </c>
      <c r="AM607" t="s">
        <v>5317</v>
      </c>
      <c r="AN607">
        <v>-1</v>
      </c>
      <c r="AO607">
        <f>+IF(AND(AN607&lt;&gt;-1,AN607&lt;&gt;-2),AN607,0)</f>
        <v>0</v>
      </c>
      <c r="AP607" t="s">
        <v>19</v>
      </c>
      <c r="AQ607">
        <v>-1</v>
      </c>
      <c r="AR607">
        <f>+IF(AND(AQ607&lt;&gt;-1,AQ607&lt;&gt;-2),AQ607,0)</f>
        <v>0</v>
      </c>
      <c r="AS607" t="s">
        <v>19</v>
      </c>
      <c r="AT607">
        <v>0</v>
      </c>
      <c r="AU607">
        <f>+IF(AND(AT607&lt;&gt;-1,AT607&lt;&gt;-2),AT607,0)</f>
        <v>0</v>
      </c>
      <c r="AV607" t="s">
        <v>19</v>
      </c>
      <c r="AW607">
        <v>0.45</v>
      </c>
      <c r="AX607" t="s">
        <v>5318</v>
      </c>
      <c r="AY607">
        <v>0.5</v>
      </c>
      <c r="AZ607">
        <f>+IF(AND(AY607&lt;&gt;-1,AY607&lt;&gt;-2),AY607,0)</f>
        <v>0.5</v>
      </c>
      <c r="BA607">
        <f>+AO607+AR607+AU607+AZ607</f>
        <v>0.5</v>
      </c>
      <c r="BB607" t="s">
        <v>19</v>
      </c>
      <c r="BC607">
        <v>0</v>
      </c>
      <c r="BD607" t="s">
        <v>19</v>
      </c>
      <c r="BE607">
        <v>0</v>
      </c>
      <c r="BF607" t="s">
        <v>19</v>
      </c>
      <c r="BG607" t="s">
        <v>19</v>
      </c>
      <c r="BQ607">
        <v>0.66666666666666663</v>
      </c>
      <c r="BR607">
        <v>0.70000000000000007</v>
      </c>
      <c r="BS607">
        <v>0.05</v>
      </c>
      <c r="BT607">
        <v>7.0000000000000007E-2</v>
      </c>
      <c r="BU607">
        <v>1</v>
      </c>
      <c r="BV607">
        <v>0.1</v>
      </c>
      <c r="BW607">
        <v>0.05</v>
      </c>
      <c r="BX607">
        <v>7.0000000000000007E-2</v>
      </c>
      <c r="BY607">
        <v>0.1</v>
      </c>
      <c r="BZ607">
        <v>0</v>
      </c>
      <c r="CA607">
        <v>0.70000000000000007</v>
      </c>
      <c r="CB607">
        <v>1</v>
      </c>
      <c r="CC607">
        <v>0</v>
      </c>
      <c r="CD607">
        <v>7.0000000000000007E-2</v>
      </c>
      <c r="CE607">
        <v>0.1</v>
      </c>
      <c r="CF607">
        <v>-1</v>
      </c>
      <c r="CG607">
        <v>0.1</v>
      </c>
      <c r="CH607">
        <v>0.1</v>
      </c>
      <c r="CJ607">
        <v>0.1</v>
      </c>
      <c r="CK607">
        <v>-2</v>
      </c>
      <c r="CL607">
        <v>0.1</v>
      </c>
      <c r="CM607">
        <v>0.1</v>
      </c>
      <c r="CO607">
        <v>0.1</v>
      </c>
      <c r="CP607">
        <v>0</v>
      </c>
      <c r="CQ607">
        <v>0.1</v>
      </c>
      <c r="CR607">
        <v>0.1</v>
      </c>
      <c r="CS607">
        <v>0</v>
      </c>
      <c r="CT607">
        <v>0.1</v>
      </c>
      <c r="CU607">
        <v>1.5</v>
      </c>
      <c r="CV607">
        <v>0.55000000000000004</v>
      </c>
      <c r="CW607">
        <v>0.55000000000000004</v>
      </c>
      <c r="CX607">
        <v>1</v>
      </c>
      <c r="CY607">
        <v>0.55000000000000004</v>
      </c>
      <c r="CZ607">
        <v>1.6666666666666667</v>
      </c>
      <c r="DA607">
        <v>0.6</v>
      </c>
      <c r="DB607">
        <v>0.6</v>
      </c>
      <c r="DC607">
        <v>1</v>
      </c>
      <c r="DD607">
        <v>0.6</v>
      </c>
      <c r="DE607">
        <v>-2</v>
      </c>
      <c r="DF607">
        <v>0.6</v>
      </c>
      <c r="DG607">
        <v>0.6</v>
      </c>
      <c r="DI607">
        <v>0.6</v>
      </c>
      <c r="DJ607">
        <v>0</v>
      </c>
      <c r="DK607">
        <v>0.6</v>
      </c>
      <c r="DL607">
        <v>0.6</v>
      </c>
      <c r="DM607">
        <v>0</v>
      </c>
      <c r="DN607">
        <v>0.6</v>
      </c>
      <c r="DO607">
        <v>0</v>
      </c>
      <c r="DQ607" t="s">
        <v>3117</v>
      </c>
      <c r="DR607" t="s">
        <v>3136</v>
      </c>
      <c r="DU607" t="s">
        <v>2977</v>
      </c>
      <c r="DV607" t="s">
        <v>5290</v>
      </c>
      <c r="DW607" t="s">
        <v>19</v>
      </c>
      <c r="DX607" t="s">
        <v>5291</v>
      </c>
      <c r="DY607" t="s">
        <v>19</v>
      </c>
      <c r="DZ607">
        <v>-1</v>
      </c>
      <c r="EA607">
        <v>-1</v>
      </c>
      <c r="EB607">
        <v>0.1</v>
      </c>
      <c r="EC607">
        <v>0.2</v>
      </c>
      <c r="ED607">
        <v>0</v>
      </c>
      <c r="EE607">
        <v>0.1</v>
      </c>
      <c r="EF607">
        <v>0.1</v>
      </c>
      <c r="EG607">
        <v>0.15</v>
      </c>
      <c r="EK607">
        <v>0.35</v>
      </c>
    </row>
    <row r="608" spans="1:141" x14ac:dyDescent="0.25">
      <c r="A608" t="s">
        <v>27</v>
      </c>
      <c r="B608" t="s">
        <v>1515</v>
      </c>
      <c r="C608" t="s">
        <v>1516</v>
      </c>
      <c r="D608">
        <v>1</v>
      </c>
      <c r="E608" t="s">
        <v>1517</v>
      </c>
      <c r="F608" t="s">
        <v>19</v>
      </c>
      <c r="G608" t="s">
        <v>19</v>
      </c>
      <c r="H608" t="s">
        <v>19</v>
      </c>
      <c r="I608" t="s">
        <v>19</v>
      </c>
      <c r="J608" t="s">
        <v>19</v>
      </c>
      <c r="K608" t="s">
        <v>1516</v>
      </c>
      <c r="L608" t="s">
        <v>1538</v>
      </c>
      <c r="M608">
        <v>441</v>
      </c>
      <c r="N608" t="s">
        <v>21</v>
      </c>
      <c r="O608" t="s">
        <v>1539</v>
      </c>
      <c r="P608" t="s">
        <v>4990</v>
      </c>
      <c r="Q608" t="s">
        <v>1520</v>
      </c>
      <c r="R608" t="s">
        <v>3084</v>
      </c>
      <c r="S608" t="s">
        <v>24</v>
      </c>
      <c r="T608" t="s">
        <v>1540</v>
      </c>
      <c r="U608" t="s">
        <v>5319</v>
      </c>
      <c r="V608" t="s">
        <v>26</v>
      </c>
      <c r="W608">
        <v>2</v>
      </c>
      <c r="X608" t="s">
        <v>3540</v>
      </c>
      <c r="Y608">
        <v>0.77</v>
      </c>
      <c r="Z608">
        <v>0.77</v>
      </c>
      <c r="AA608">
        <v>0.77</v>
      </c>
      <c r="AB608">
        <v>0.77</v>
      </c>
      <c r="AC608">
        <v>0.77</v>
      </c>
      <c r="AD608" t="s">
        <v>19</v>
      </c>
      <c r="AE608">
        <v>0.77</v>
      </c>
      <c r="AF608" t="s">
        <v>19</v>
      </c>
      <c r="AG608">
        <v>-2</v>
      </c>
      <c r="AH608" t="s">
        <v>5320</v>
      </c>
      <c r="AI608">
        <v>0.74</v>
      </c>
      <c r="AJ608" t="s">
        <v>5321</v>
      </c>
      <c r="AK608">
        <v>0.81</v>
      </c>
      <c r="AL608">
        <f t="shared" ref="AL608:AL611" si="412">+AK608</f>
        <v>0.81</v>
      </c>
      <c r="AM608" t="s">
        <v>5322</v>
      </c>
      <c r="AN608">
        <v>0.81</v>
      </c>
      <c r="AP608" t="s">
        <v>19</v>
      </c>
      <c r="AQ608">
        <v>0.81</v>
      </c>
      <c r="AS608" t="s">
        <v>5286</v>
      </c>
      <c r="AT608">
        <v>0.81</v>
      </c>
      <c r="AV608" t="s">
        <v>5323</v>
      </c>
      <c r="AW608">
        <v>0.81</v>
      </c>
      <c r="AX608" t="s">
        <v>5324</v>
      </c>
      <c r="AY608">
        <v>0.77</v>
      </c>
      <c r="BA608">
        <f t="shared" ref="BA608:BA611" si="413">+AY608</f>
        <v>0.77</v>
      </c>
      <c r="BB608" t="s">
        <v>19</v>
      </c>
      <c r="BC608">
        <v>0.77</v>
      </c>
      <c r="BD608" t="s">
        <v>19</v>
      </c>
      <c r="BE608">
        <v>0.77</v>
      </c>
      <c r="BF608" t="s">
        <v>19</v>
      </c>
      <c r="BG608" t="s">
        <v>19</v>
      </c>
      <c r="BQ608">
        <v>-1</v>
      </c>
      <c r="BR608">
        <v>0.96103896103896103</v>
      </c>
      <c r="BS608">
        <v>0</v>
      </c>
      <c r="BT608">
        <v>0.24025974025974026</v>
      </c>
      <c r="BU608">
        <v>1.051948051948052</v>
      </c>
      <c r="BV608">
        <v>0.25</v>
      </c>
      <c r="BW608">
        <v>0</v>
      </c>
      <c r="BX608">
        <v>0.74</v>
      </c>
      <c r="BY608">
        <v>0.81</v>
      </c>
      <c r="BZ608">
        <v>0</v>
      </c>
      <c r="CA608">
        <v>0.96103896103896103</v>
      </c>
      <c r="CB608">
        <v>1</v>
      </c>
      <c r="CC608">
        <v>0</v>
      </c>
      <c r="CD608">
        <v>0.24025974025974026</v>
      </c>
      <c r="CE608">
        <v>0.25</v>
      </c>
      <c r="CF608">
        <v>1</v>
      </c>
      <c r="CG608">
        <v>0.5</v>
      </c>
      <c r="CH608">
        <v>0.81</v>
      </c>
      <c r="CI608">
        <v>1</v>
      </c>
      <c r="CJ608">
        <v>0.5</v>
      </c>
      <c r="CK608">
        <v>1.051948051948052</v>
      </c>
      <c r="CL608">
        <v>0.5</v>
      </c>
      <c r="CM608">
        <v>0.81</v>
      </c>
      <c r="CN608">
        <v>1</v>
      </c>
      <c r="CO608">
        <v>0.5</v>
      </c>
      <c r="CP608">
        <v>1.051948051948052</v>
      </c>
      <c r="CQ608">
        <v>0.5</v>
      </c>
      <c r="CR608">
        <v>0.81</v>
      </c>
      <c r="CS608">
        <v>1</v>
      </c>
      <c r="CT608">
        <v>0.5</v>
      </c>
      <c r="CU608">
        <v>1.051948051948052</v>
      </c>
      <c r="CV608">
        <v>0.5</v>
      </c>
      <c r="CW608">
        <v>0.81</v>
      </c>
      <c r="CX608">
        <v>1</v>
      </c>
      <c r="CY608">
        <v>0.5</v>
      </c>
      <c r="CZ608">
        <v>1</v>
      </c>
      <c r="DA608">
        <v>0.5</v>
      </c>
      <c r="DB608">
        <v>0.77</v>
      </c>
      <c r="DC608">
        <v>1</v>
      </c>
      <c r="DD608">
        <v>0.5</v>
      </c>
      <c r="DE608">
        <v>1</v>
      </c>
      <c r="DF608">
        <v>0.75</v>
      </c>
      <c r="DG608">
        <v>0.77</v>
      </c>
      <c r="DH608">
        <v>1</v>
      </c>
      <c r="DI608">
        <v>0.75</v>
      </c>
      <c r="DJ608">
        <v>1</v>
      </c>
      <c r="DK608">
        <v>0.75</v>
      </c>
      <c r="DL608">
        <v>0.77</v>
      </c>
      <c r="DM608">
        <v>1</v>
      </c>
      <c r="DN608">
        <v>0.75</v>
      </c>
      <c r="DO608">
        <v>0.25</v>
      </c>
      <c r="DU608" t="s">
        <v>2977</v>
      </c>
      <c r="DV608" t="s">
        <v>5290</v>
      </c>
      <c r="DW608" t="s">
        <v>19</v>
      </c>
      <c r="DX608" t="s">
        <v>5291</v>
      </c>
      <c r="DY608" t="s">
        <v>19</v>
      </c>
      <c r="DZ608">
        <v>0.81</v>
      </c>
      <c r="EA608">
        <v>0.77</v>
      </c>
      <c r="EB608">
        <v>0.77</v>
      </c>
      <c r="EC608">
        <v>0.77</v>
      </c>
      <c r="ED608">
        <v>0.77</v>
      </c>
      <c r="EE608">
        <v>0.77</v>
      </c>
      <c r="EF608">
        <v>0.77</v>
      </c>
      <c r="EG608">
        <v>0.77</v>
      </c>
    </row>
    <row r="609" spans="1:141" x14ac:dyDescent="0.25">
      <c r="A609" t="s">
        <v>27</v>
      </c>
      <c r="B609" t="s">
        <v>1515</v>
      </c>
      <c r="C609" t="s">
        <v>1516</v>
      </c>
      <c r="D609">
        <v>1</v>
      </c>
      <c r="E609" t="s">
        <v>1517</v>
      </c>
      <c r="F609" t="s">
        <v>19</v>
      </c>
      <c r="G609" t="s">
        <v>19</v>
      </c>
      <c r="H609" t="s">
        <v>19</v>
      </c>
      <c r="I609" t="s">
        <v>19</v>
      </c>
      <c r="J609" t="s">
        <v>19</v>
      </c>
      <c r="K609" t="s">
        <v>1516</v>
      </c>
      <c r="L609" t="s">
        <v>1541</v>
      </c>
      <c r="M609">
        <v>442</v>
      </c>
      <c r="N609" t="s">
        <v>21</v>
      </c>
      <c r="O609" t="s">
        <v>1542</v>
      </c>
      <c r="P609" t="s">
        <v>4990</v>
      </c>
      <c r="Q609" t="s">
        <v>1520</v>
      </c>
      <c r="R609" t="s">
        <v>3084</v>
      </c>
      <c r="S609" t="s">
        <v>24</v>
      </c>
      <c r="T609" t="s">
        <v>25</v>
      </c>
      <c r="U609" t="s">
        <v>2965</v>
      </c>
      <c r="V609" t="s">
        <v>39</v>
      </c>
      <c r="W609">
        <v>3</v>
      </c>
      <c r="X609" t="s">
        <v>3540</v>
      </c>
      <c r="Y609">
        <v>4.3999999999999997E-2</v>
      </c>
      <c r="Z609">
        <v>4.3999999999999997E-2</v>
      </c>
      <c r="AA609">
        <v>4.4999999999999998E-2</v>
      </c>
      <c r="AB609">
        <v>4.4999999999999998E-2</v>
      </c>
      <c r="AC609">
        <v>4.5999999999999999E-2</v>
      </c>
      <c r="AD609" t="s">
        <v>19</v>
      </c>
      <c r="AE609">
        <v>4.5999999999999999E-2</v>
      </c>
      <c r="AF609" t="s">
        <v>19</v>
      </c>
      <c r="AG609">
        <v>-2</v>
      </c>
      <c r="AH609" t="s">
        <v>5320</v>
      </c>
      <c r="AI609">
        <v>4.5999999999999999E-2</v>
      </c>
      <c r="AJ609" t="s">
        <v>19</v>
      </c>
      <c r="AK609">
        <v>-2</v>
      </c>
      <c r="AL609">
        <f t="shared" si="412"/>
        <v>-2</v>
      </c>
      <c r="AM609" t="s">
        <v>5325</v>
      </c>
      <c r="AN609">
        <v>-1</v>
      </c>
      <c r="AP609" t="s">
        <v>19</v>
      </c>
      <c r="AQ609">
        <v>-1</v>
      </c>
      <c r="AS609" t="s">
        <v>19</v>
      </c>
      <c r="AT609">
        <v>-1</v>
      </c>
      <c r="AV609" t="s">
        <v>19</v>
      </c>
      <c r="AW609">
        <v>4.4999999999999998E-2</v>
      </c>
      <c r="AX609" t="s">
        <v>5326</v>
      </c>
      <c r="AY609">
        <v>-2</v>
      </c>
      <c r="BA609">
        <f t="shared" si="413"/>
        <v>-2</v>
      </c>
      <c r="BB609" t="s">
        <v>5327</v>
      </c>
      <c r="BC609">
        <v>-1</v>
      </c>
      <c r="BD609" t="s">
        <v>19</v>
      </c>
      <c r="BE609">
        <v>-1</v>
      </c>
      <c r="BF609" t="s">
        <v>19</v>
      </c>
      <c r="BG609" t="s">
        <v>19</v>
      </c>
      <c r="BQ609">
        <v>-1</v>
      </c>
      <c r="BR609">
        <v>1</v>
      </c>
      <c r="BS609">
        <v>0</v>
      </c>
      <c r="BT609">
        <v>0.25</v>
      </c>
      <c r="BU609">
        <v>-2</v>
      </c>
      <c r="BV609">
        <v>0</v>
      </c>
      <c r="BW609">
        <v>0</v>
      </c>
      <c r="BX609">
        <v>4.5999999999999999E-2</v>
      </c>
      <c r="BY609">
        <v>-2</v>
      </c>
      <c r="BZ609">
        <v>0</v>
      </c>
      <c r="CA609">
        <v>1</v>
      </c>
      <c r="CC609">
        <v>0</v>
      </c>
      <c r="CD609">
        <v>0.25</v>
      </c>
      <c r="CE609">
        <v>0</v>
      </c>
      <c r="CF609">
        <v>-1</v>
      </c>
      <c r="CG609">
        <v>0</v>
      </c>
      <c r="CH609">
        <v>-1</v>
      </c>
      <c r="CJ609">
        <v>0</v>
      </c>
      <c r="CK609">
        <v>-1</v>
      </c>
      <c r="CL609">
        <v>0</v>
      </c>
      <c r="CM609">
        <v>-1</v>
      </c>
      <c r="CO609">
        <v>0</v>
      </c>
      <c r="CP609">
        <v>-1</v>
      </c>
      <c r="CQ609">
        <v>0</v>
      </c>
      <c r="CR609">
        <v>-1</v>
      </c>
      <c r="CT609">
        <v>0</v>
      </c>
      <c r="CU609">
        <v>1</v>
      </c>
      <c r="CV609">
        <v>0.25</v>
      </c>
      <c r="CW609">
        <v>4.4999999999999998E-2</v>
      </c>
      <c r="CX609">
        <v>1</v>
      </c>
      <c r="CY609">
        <v>0.25</v>
      </c>
      <c r="CZ609">
        <v>-2</v>
      </c>
      <c r="DA609">
        <v>0</v>
      </c>
      <c r="DB609">
        <v>-2</v>
      </c>
      <c r="DD609">
        <v>0</v>
      </c>
      <c r="DE609">
        <v>-1</v>
      </c>
      <c r="DF609">
        <v>0</v>
      </c>
      <c r="DG609">
        <v>-1</v>
      </c>
      <c r="DI609">
        <v>0</v>
      </c>
      <c r="DJ609">
        <v>-1</v>
      </c>
      <c r="DK609">
        <v>0</v>
      </c>
      <c r="DL609">
        <v>-1</v>
      </c>
      <c r="DN609">
        <v>0</v>
      </c>
      <c r="DO609">
        <v>0.25</v>
      </c>
      <c r="DU609" t="s">
        <v>2977</v>
      </c>
      <c r="DV609" t="s">
        <v>5290</v>
      </c>
      <c r="DW609" t="s">
        <v>19</v>
      </c>
      <c r="DX609" t="s">
        <v>5291</v>
      </c>
      <c r="DY609" t="s">
        <v>19</v>
      </c>
      <c r="DZ609">
        <v>-1</v>
      </c>
      <c r="EA609">
        <v>-1</v>
      </c>
      <c r="EB609">
        <v>-1</v>
      </c>
      <c r="EC609">
        <v>4.4999999999999998E-2</v>
      </c>
      <c r="ED609">
        <v>-1</v>
      </c>
      <c r="EE609">
        <v>-1</v>
      </c>
      <c r="EF609">
        <v>-1</v>
      </c>
      <c r="EG609">
        <v>4.4999999999999998E-2</v>
      </c>
    </row>
    <row r="610" spans="1:141" x14ac:dyDescent="0.25">
      <c r="A610" t="s">
        <v>27</v>
      </c>
      <c r="B610" t="s">
        <v>1515</v>
      </c>
      <c r="C610" t="s">
        <v>1516</v>
      </c>
      <c r="D610">
        <v>1</v>
      </c>
      <c r="E610" t="s">
        <v>1517</v>
      </c>
      <c r="F610" t="s">
        <v>19</v>
      </c>
      <c r="G610" t="s">
        <v>19</v>
      </c>
      <c r="H610" t="s">
        <v>19</v>
      </c>
      <c r="I610" t="s">
        <v>19</v>
      </c>
      <c r="J610" t="s">
        <v>19</v>
      </c>
      <c r="K610" t="s">
        <v>1516</v>
      </c>
      <c r="L610" t="s">
        <v>1543</v>
      </c>
      <c r="M610">
        <v>443</v>
      </c>
      <c r="N610" t="s">
        <v>21</v>
      </c>
      <c r="O610" t="s">
        <v>1544</v>
      </c>
      <c r="P610" t="s">
        <v>4990</v>
      </c>
      <c r="Q610" t="s">
        <v>1520</v>
      </c>
      <c r="R610" t="s">
        <v>3084</v>
      </c>
      <c r="S610" t="s">
        <v>64</v>
      </c>
      <c r="T610" t="s">
        <v>25</v>
      </c>
      <c r="U610" t="s">
        <v>2965</v>
      </c>
      <c r="V610" t="s">
        <v>26</v>
      </c>
      <c r="W610">
        <v>4</v>
      </c>
      <c r="X610" t="s">
        <v>3540</v>
      </c>
      <c r="Y610">
        <v>0.92</v>
      </c>
      <c r="Z610">
        <v>0.92</v>
      </c>
      <c r="AA610">
        <v>0.91</v>
      </c>
      <c r="AB610">
        <v>0.91</v>
      </c>
      <c r="AC610">
        <v>0.89900000000000002</v>
      </c>
      <c r="AD610" t="s">
        <v>19</v>
      </c>
      <c r="AE610">
        <v>0.89900000000000002</v>
      </c>
      <c r="AF610" t="s">
        <v>19</v>
      </c>
      <c r="AG610">
        <v>-2</v>
      </c>
      <c r="AH610" t="s">
        <v>5320</v>
      </c>
      <c r="AI610">
        <v>0.89900000000000002</v>
      </c>
      <c r="AJ610" t="s">
        <v>19</v>
      </c>
      <c r="AK610">
        <v>-2</v>
      </c>
      <c r="AL610">
        <f t="shared" si="412"/>
        <v>-2</v>
      </c>
      <c r="AM610" t="s">
        <v>5325</v>
      </c>
      <c r="AN610">
        <v>-1</v>
      </c>
      <c r="AP610" t="s">
        <v>19</v>
      </c>
      <c r="AQ610">
        <v>-1</v>
      </c>
      <c r="AS610" t="s">
        <v>19</v>
      </c>
      <c r="AT610">
        <v>-1</v>
      </c>
      <c r="AV610" t="s">
        <v>19</v>
      </c>
      <c r="AW610">
        <v>0.91</v>
      </c>
      <c r="AX610" t="s">
        <v>5326</v>
      </c>
      <c r="AY610">
        <v>-2</v>
      </c>
      <c r="BA610">
        <f t="shared" si="413"/>
        <v>-2</v>
      </c>
      <c r="BB610" t="s">
        <v>5327</v>
      </c>
      <c r="BC610">
        <v>0.91</v>
      </c>
      <c r="BD610" t="s">
        <v>19</v>
      </c>
      <c r="BE610">
        <v>0.91</v>
      </c>
      <c r="BF610" t="s">
        <v>19</v>
      </c>
      <c r="BG610" t="s">
        <v>19</v>
      </c>
      <c r="BQ610">
        <v>0</v>
      </c>
      <c r="BR610">
        <v>1</v>
      </c>
      <c r="BS610">
        <v>0</v>
      </c>
      <c r="BT610">
        <v>0.97717391304347823</v>
      </c>
      <c r="BU610">
        <v>-2</v>
      </c>
      <c r="BV610">
        <v>-2</v>
      </c>
      <c r="BW610">
        <v>0</v>
      </c>
      <c r="BX610">
        <v>0.89900000000000002</v>
      </c>
      <c r="BY610">
        <v>-2</v>
      </c>
      <c r="BZ610">
        <v>0</v>
      </c>
      <c r="CA610">
        <v>1</v>
      </c>
      <c r="CC610">
        <v>0</v>
      </c>
      <c r="CD610">
        <v>0.97717391304347823</v>
      </c>
      <c r="CE610">
        <v>0</v>
      </c>
      <c r="CF610">
        <v>-1</v>
      </c>
      <c r="CG610">
        <v>-2</v>
      </c>
      <c r="CH610">
        <v>-1</v>
      </c>
      <c r="CJ610">
        <v>0</v>
      </c>
      <c r="CK610">
        <v>-1</v>
      </c>
      <c r="CL610">
        <v>-2</v>
      </c>
      <c r="CM610">
        <v>-1</v>
      </c>
      <c r="CO610">
        <v>0</v>
      </c>
      <c r="CP610">
        <v>-1</v>
      </c>
      <c r="CQ610">
        <v>-2</v>
      </c>
      <c r="CR610">
        <v>-1</v>
      </c>
      <c r="CT610">
        <v>0</v>
      </c>
      <c r="CU610">
        <v>1</v>
      </c>
      <c r="CV610">
        <v>0.98913043478260865</v>
      </c>
      <c r="CW610">
        <v>0.91</v>
      </c>
      <c r="CX610">
        <v>1</v>
      </c>
      <c r="CY610">
        <v>0.98913043478260865</v>
      </c>
      <c r="CZ610">
        <v>-2</v>
      </c>
      <c r="DA610">
        <v>-2</v>
      </c>
      <c r="DB610">
        <v>-2</v>
      </c>
      <c r="DD610">
        <v>0</v>
      </c>
      <c r="DE610">
        <v>-1</v>
      </c>
      <c r="DF610">
        <v>0.98913043478260865</v>
      </c>
      <c r="DG610">
        <v>0.91</v>
      </c>
      <c r="DI610">
        <v>0.98913043478260865</v>
      </c>
      <c r="DJ610">
        <v>-1</v>
      </c>
      <c r="DK610">
        <v>0.98913043478260865</v>
      </c>
      <c r="DL610">
        <v>0.91</v>
      </c>
      <c r="DN610">
        <v>0.98913043478260865</v>
      </c>
      <c r="DO610">
        <v>0</v>
      </c>
      <c r="DU610" t="s">
        <v>2977</v>
      </c>
      <c r="DV610" t="s">
        <v>5290</v>
      </c>
      <c r="DW610" t="s">
        <v>19</v>
      </c>
      <c r="DX610" t="s">
        <v>5291</v>
      </c>
      <c r="DY610" t="s">
        <v>19</v>
      </c>
      <c r="DZ610">
        <v>-1</v>
      </c>
      <c r="EA610">
        <v>-1</v>
      </c>
      <c r="EB610">
        <v>-1</v>
      </c>
      <c r="EC610">
        <v>0.91</v>
      </c>
      <c r="ED610">
        <v>-1</v>
      </c>
      <c r="EE610">
        <v>-1</v>
      </c>
      <c r="EF610">
        <v>-1</v>
      </c>
      <c r="EG610">
        <v>-1</v>
      </c>
      <c r="EK610">
        <v>-1</v>
      </c>
    </row>
    <row r="611" spans="1:141" x14ac:dyDescent="0.25">
      <c r="A611" t="s">
        <v>27</v>
      </c>
      <c r="B611" t="s">
        <v>1515</v>
      </c>
      <c r="C611" t="s">
        <v>1516</v>
      </c>
      <c r="D611">
        <v>1</v>
      </c>
      <c r="E611" t="s">
        <v>1517</v>
      </c>
      <c r="F611" t="s">
        <v>19</v>
      </c>
      <c r="G611" t="s">
        <v>19</v>
      </c>
      <c r="H611" t="s">
        <v>19</v>
      </c>
      <c r="I611" t="s">
        <v>19</v>
      </c>
      <c r="J611" t="s">
        <v>19</v>
      </c>
      <c r="K611" t="s">
        <v>1516</v>
      </c>
      <c r="L611" t="s">
        <v>1545</v>
      </c>
      <c r="M611">
        <v>444</v>
      </c>
      <c r="N611" t="s">
        <v>21</v>
      </c>
      <c r="O611" t="s">
        <v>1546</v>
      </c>
      <c r="P611" t="s">
        <v>4990</v>
      </c>
      <c r="Q611" t="s">
        <v>1520</v>
      </c>
      <c r="R611" t="s">
        <v>3084</v>
      </c>
      <c r="S611" t="s">
        <v>64</v>
      </c>
      <c r="T611" t="s">
        <v>52</v>
      </c>
      <c r="U611" t="s">
        <v>2991</v>
      </c>
      <c r="V611" t="s">
        <v>26</v>
      </c>
      <c r="W611">
        <v>5</v>
      </c>
      <c r="X611" t="s">
        <v>5328</v>
      </c>
      <c r="Y611">
        <v>150</v>
      </c>
      <c r="Z611">
        <v>150</v>
      </c>
      <c r="AA611">
        <v>110</v>
      </c>
      <c r="AB611">
        <v>70</v>
      </c>
      <c r="AC611">
        <v>30</v>
      </c>
      <c r="AD611" t="s">
        <v>19</v>
      </c>
      <c r="AE611">
        <v>118</v>
      </c>
      <c r="AF611" t="s">
        <v>19</v>
      </c>
      <c r="AG611">
        <v>16</v>
      </c>
      <c r="AH611" t="s">
        <v>19</v>
      </c>
      <c r="AI611">
        <v>30</v>
      </c>
      <c r="AJ611" t="s">
        <v>19</v>
      </c>
      <c r="AK611">
        <v>76</v>
      </c>
      <c r="AL611">
        <f t="shared" si="412"/>
        <v>76</v>
      </c>
      <c r="AM611" t="s">
        <v>19</v>
      </c>
      <c r="AN611">
        <v>76</v>
      </c>
      <c r="AP611" t="s">
        <v>19</v>
      </c>
      <c r="AQ611">
        <v>156</v>
      </c>
      <c r="AS611" t="s">
        <v>5329</v>
      </c>
      <c r="AT611">
        <v>156</v>
      </c>
      <c r="AV611" t="s">
        <v>19</v>
      </c>
      <c r="AW611">
        <v>156</v>
      </c>
      <c r="AX611" t="s">
        <v>5330</v>
      </c>
      <c r="AY611">
        <v>156</v>
      </c>
      <c r="BA611">
        <f t="shared" si="413"/>
        <v>156</v>
      </c>
      <c r="BB611" t="s">
        <v>19</v>
      </c>
      <c r="BC611">
        <v>156</v>
      </c>
      <c r="BD611" t="s">
        <v>19</v>
      </c>
      <c r="BE611">
        <v>156</v>
      </c>
      <c r="BF611" t="s">
        <v>19</v>
      </c>
      <c r="BG611" t="s">
        <v>19</v>
      </c>
      <c r="BQ611">
        <v>0.71111111111111114</v>
      </c>
      <c r="BR611">
        <v>1</v>
      </c>
      <c r="BS611">
        <v>0.10666666666666667</v>
      </c>
      <c r="BT611">
        <v>0.2</v>
      </c>
      <c r="BU611">
        <v>2.5333333333333332</v>
      </c>
      <c r="BV611">
        <v>0.50666666666666671</v>
      </c>
      <c r="BW611">
        <v>16</v>
      </c>
      <c r="BX611">
        <v>30</v>
      </c>
      <c r="BY611">
        <v>76</v>
      </c>
      <c r="BZ611">
        <v>0</v>
      </c>
      <c r="CA611">
        <v>1</v>
      </c>
      <c r="CB611">
        <v>1</v>
      </c>
      <c r="CC611">
        <v>0</v>
      </c>
      <c r="CD611">
        <v>0.2</v>
      </c>
      <c r="CE611">
        <v>0.50666666666666671</v>
      </c>
      <c r="CF611">
        <v>1</v>
      </c>
      <c r="CG611">
        <v>0.50666666666666671</v>
      </c>
      <c r="CH611">
        <v>76</v>
      </c>
      <c r="CI611">
        <v>1</v>
      </c>
      <c r="CJ611">
        <v>0.50666666666666671</v>
      </c>
      <c r="CK611">
        <v>2.0526315789473686</v>
      </c>
      <c r="CL611">
        <v>1.04</v>
      </c>
      <c r="CM611">
        <v>156</v>
      </c>
      <c r="CN611">
        <v>1</v>
      </c>
      <c r="CO611">
        <v>1</v>
      </c>
      <c r="CP611">
        <v>2.0526315789473686</v>
      </c>
      <c r="CQ611">
        <v>1.04</v>
      </c>
      <c r="CR611">
        <v>156</v>
      </c>
      <c r="CS611">
        <v>1</v>
      </c>
      <c r="CT611">
        <v>1</v>
      </c>
      <c r="CU611">
        <v>2.2285714285714286</v>
      </c>
      <c r="CV611">
        <v>1.04</v>
      </c>
      <c r="CW611">
        <v>156</v>
      </c>
      <c r="CX611">
        <v>1</v>
      </c>
      <c r="CY611">
        <v>1</v>
      </c>
      <c r="CZ611">
        <v>2.2285714285714286</v>
      </c>
      <c r="DA611">
        <v>1.04</v>
      </c>
      <c r="DB611">
        <v>156</v>
      </c>
      <c r="DC611">
        <v>1</v>
      </c>
      <c r="DD611">
        <v>1</v>
      </c>
      <c r="DE611">
        <v>1</v>
      </c>
      <c r="DF611">
        <v>1.04</v>
      </c>
      <c r="DG611">
        <v>156</v>
      </c>
      <c r="DH611">
        <v>1</v>
      </c>
      <c r="DI611">
        <v>1</v>
      </c>
      <c r="DJ611">
        <v>1</v>
      </c>
      <c r="DK611">
        <v>1.04</v>
      </c>
      <c r="DL611">
        <v>156</v>
      </c>
      <c r="DM611">
        <v>1</v>
      </c>
      <c r="DN611">
        <v>1</v>
      </c>
      <c r="DO611">
        <v>0</v>
      </c>
      <c r="DU611" t="s">
        <v>2977</v>
      </c>
      <c r="DV611" t="s">
        <v>5290</v>
      </c>
      <c r="DW611" t="s">
        <v>19</v>
      </c>
      <c r="DX611" t="s">
        <v>5291</v>
      </c>
      <c r="DY611" t="s">
        <v>19</v>
      </c>
      <c r="DZ611">
        <v>76</v>
      </c>
      <c r="EA611">
        <v>76</v>
      </c>
      <c r="EB611">
        <v>76</v>
      </c>
      <c r="EC611">
        <v>76</v>
      </c>
      <c r="ED611">
        <v>156</v>
      </c>
      <c r="EE611">
        <v>156</v>
      </c>
      <c r="EF611">
        <v>156</v>
      </c>
      <c r="EG611">
        <v>156</v>
      </c>
      <c r="EK611">
        <v>156</v>
      </c>
    </row>
    <row r="612" spans="1:141" x14ac:dyDescent="0.25">
      <c r="A612" t="s">
        <v>27</v>
      </c>
      <c r="B612" t="s">
        <v>1515</v>
      </c>
      <c r="C612" t="s">
        <v>1516</v>
      </c>
      <c r="D612">
        <v>1</v>
      </c>
      <c r="E612" t="s">
        <v>1517</v>
      </c>
      <c r="F612" t="s">
        <v>19</v>
      </c>
      <c r="G612" t="s">
        <v>19</v>
      </c>
      <c r="H612" t="s">
        <v>19</v>
      </c>
      <c r="I612" t="s">
        <v>19</v>
      </c>
      <c r="J612" t="s">
        <v>19</v>
      </c>
      <c r="K612" t="s">
        <v>1516</v>
      </c>
      <c r="L612" t="s">
        <v>1547</v>
      </c>
      <c r="M612">
        <v>445</v>
      </c>
      <c r="N612" t="s">
        <v>21</v>
      </c>
      <c r="O612" t="s">
        <v>1548</v>
      </c>
      <c r="P612" t="s">
        <v>4990</v>
      </c>
      <c r="Q612" t="s">
        <v>1524</v>
      </c>
      <c r="R612" t="s">
        <v>3084</v>
      </c>
      <c r="S612" t="s">
        <v>34</v>
      </c>
      <c r="T612" t="s">
        <v>25</v>
      </c>
      <c r="U612" t="s">
        <v>2965</v>
      </c>
      <c r="V612" t="s">
        <v>26</v>
      </c>
      <c r="W612">
        <v>6</v>
      </c>
      <c r="X612" t="s">
        <v>3540</v>
      </c>
      <c r="Y612">
        <v>0.8</v>
      </c>
      <c r="Z612">
        <v>0.2</v>
      </c>
      <c r="AA612">
        <v>0.3</v>
      </c>
      <c r="AB612">
        <v>0.2</v>
      </c>
      <c r="AC612">
        <v>0.1</v>
      </c>
      <c r="AD612" t="s">
        <v>19</v>
      </c>
      <c r="AE612">
        <v>0</v>
      </c>
      <c r="AF612" t="s">
        <v>19</v>
      </c>
      <c r="AG612">
        <v>0.1</v>
      </c>
      <c r="AH612" t="s">
        <v>5331</v>
      </c>
      <c r="AI612">
        <v>0</v>
      </c>
      <c r="AJ612" t="s">
        <v>5332</v>
      </c>
      <c r="AK612">
        <v>0</v>
      </c>
      <c r="AL612">
        <f>+AG612+AK612</f>
        <v>0.1</v>
      </c>
      <c r="AM612" t="s">
        <v>19</v>
      </c>
      <c r="AN612">
        <v>0</v>
      </c>
      <c r="AO612">
        <f>+IF(AND(AN612&lt;&gt;-1,AN612&lt;&gt;-2),AN612,0)</f>
        <v>0</v>
      </c>
      <c r="AP612" t="s">
        <v>19</v>
      </c>
      <c r="AQ612">
        <v>0.1</v>
      </c>
      <c r="AR612">
        <f>+IF(AND(AQ612&lt;&gt;-1,AQ612&lt;&gt;-2),AQ612,0)</f>
        <v>0.1</v>
      </c>
      <c r="AS612" t="s">
        <v>5333</v>
      </c>
      <c r="AT612">
        <v>0</v>
      </c>
      <c r="AU612">
        <f>+IF(AND(AT612&lt;&gt;-1,AT612&lt;&gt;-2),AT612,0)</f>
        <v>0</v>
      </c>
      <c r="AV612" t="s">
        <v>5334</v>
      </c>
      <c r="AW612">
        <v>0.1</v>
      </c>
      <c r="AX612" t="s">
        <v>19</v>
      </c>
      <c r="AY612">
        <v>0.1</v>
      </c>
      <c r="AZ612">
        <f>+IF(AND(AY612&lt;&gt;-1,AY612&lt;&gt;-2),AY612,0)</f>
        <v>0.1</v>
      </c>
      <c r="BA612">
        <f>+AO612+AR612+AU612+AZ612</f>
        <v>0.2</v>
      </c>
      <c r="BB612" t="s">
        <v>19</v>
      </c>
      <c r="BC612">
        <v>0</v>
      </c>
      <c r="BD612" t="s">
        <v>19</v>
      </c>
      <c r="BE612">
        <v>0</v>
      </c>
      <c r="BF612" t="s">
        <v>19</v>
      </c>
      <c r="BG612" t="s">
        <v>19</v>
      </c>
      <c r="BQ612">
        <v>1.3333333333333333</v>
      </c>
      <c r="BR612">
        <v>1</v>
      </c>
      <c r="BS612">
        <v>0.125</v>
      </c>
      <c r="BT612">
        <v>0.125</v>
      </c>
      <c r="BU612">
        <v>1</v>
      </c>
      <c r="BV612">
        <v>0.125</v>
      </c>
      <c r="BW612">
        <v>0.1</v>
      </c>
      <c r="BX612">
        <v>0.1</v>
      </c>
      <c r="BY612">
        <v>0.1</v>
      </c>
      <c r="BZ612">
        <v>0</v>
      </c>
      <c r="CA612">
        <v>1</v>
      </c>
      <c r="CB612">
        <v>1</v>
      </c>
      <c r="CC612">
        <v>0</v>
      </c>
      <c r="CD612">
        <v>0.125</v>
      </c>
      <c r="CE612">
        <v>0.125</v>
      </c>
      <c r="CF612">
        <v>-2</v>
      </c>
      <c r="CG612">
        <v>0.125</v>
      </c>
      <c r="CH612">
        <v>0.1</v>
      </c>
      <c r="CJ612">
        <v>0.125</v>
      </c>
      <c r="CK612">
        <v>-2</v>
      </c>
      <c r="CL612">
        <v>0.25</v>
      </c>
      <c r="CM612">
        <v>0.2</v>
      </c>
      <c r="CO612">
        <v>0.25</v>
      </c>
      <c r="CP612">
        <v>-2</v>
      </c>
      <c r="CQ612">
        <v>0.25</v>
      </c>
      <c r="CR612">
        <v>0.2</v>
      </c>
      <c r="CT612">
        <v>0.25</v>
      </c>
      <c r="CU612">
        <v>1</v>
      </c>
      <c r="CV612">
        <v>0.37500000000000006</v>
      </c>
      <c r="CW612">
        <v>0.30000000000000004</v>
      </c>
      <c r="CX612">
        <v>1</v>
      </c>
      <c r="CY612">
        <v>0.37500000000000006</v>
      </c>
      <c r="CZ612">
        <v>1</v>
      </c>
      <c r="DA612">
        <v>0.37500000000000006</v>
      </c>
      <c r="DB612">
        <v>0.30000000000000004</v>
      </c>
      <c r="DC612">
        <v>1</v>
      </c>
      <c r="DD612">
        <v>0.37500000000000006</v>
      </c>
      <c r="DE612">
        <v>-2</v>
      </c>
      <c r="DF612">
        <v>0.37500000000000006</v>
      </c>
      <c r="DG612">
        <v>0.30000000000000004</v>
      </c>
      <c r="DI612">
        <v>0.37500000000000006</v>
      </c>
      <c r="DJ612">
        <v>0</v>
      </c>
      <c r="DK612">
        <v>0.37500000000000006</v>
      </c>
      <c r="DL612">
        <v>0.30000000000000004</v>
      </c>
      <c r="DM612">
        <v>0</v>
      </c>
      <c r="DN612">
        <v>0.37500000000000006</v>
      </c>
      <c r="DO612">
        <v>0</v>
      </c>
      <c r="DU612" t="s">
        <v>2977</v>
      </c>
      <c r="DV612" t="s">
        <v>5290</v>
      </c>
      <c r="DW612" t="s">
        <v>19</v>
      </c>
      <c r="DX612" t="s">
        <v>5291</v>
      </c>
      <c r="DY612" t="s">
        <v>19</v>
      </c>
      <c r="DZ612">
        <v>0</v>
      </c>
      <c r="EA612">
        <v>0</v>
      </c>
      <c r="EB612">
        <v>0</v>
      </c>
      <c r="EC612">
        <v>0.2</v>
      </c>
      <c r="ED612">
        <v>0</v>
      </c>
      <c r="EE612">
        <v>0.1</v>
      </c>
      <c r="EF612">
        <v>0.1</v>
      </c>
      <c r="EG612">
        <v>0.1</v>
      </c>
    </row>
    <row r="613" spans="1:141" x14ac:dyDescent="0.25">
      <c r="A613" t="s">
        <v>27</v>
      </c>
      <c r="B613" t="s">
        <v>1515</v>
      </c>
      <c r="C613" t="s">
        <v>1516</v>
      </c>
      <c r="D613">
        <v>1</v>
      </c>
      <c r="E613" t="s">
        <v>1517</v>
      </c>
      <c r="F613" t="s">
        <v>19</v>
      </c>
      <c r="G613" t="s">
        <v>19</v>
      </c>
      <c r="H613" t="s">
        <v>19</v>
      </c>
      <c r="I613" t="s">
        <v>19</v>
      </c>
      <c r="J613" t="s">
        <v>19</v>
      </c>
      <c r="K613" t="s">
        <v>1516</v>
      </c>
      <c r="L613" t="s">
        <v>1549</v>
      </c>
      <c r="M613">
        <v>446</v>
      </c>
      <c r="N613" t="s">
        <v>21</v>
      </c>
      <c r="O613" t="s">
        <v>1550</v>
      </c>
      <c r="P613" t="s">
        <v>4990</v>
      </c>
      <c r="Q613" t="s">
        <v>1524</v>
      </c>
      <c r="R613" t="s">
        <v>3084</v>
      </c>
      <c r="S613" t="s">
        <v>64</v>
      </c>
      <c r="T613" t="s">
        <v>25</v>
      </c>
      <c r="U613" t="s">
        <v>2965</v>
      </c>
      <c r="V613" t="s">
        <v>26</v>
      </c>
      <c r="W613">
        <v>7</v>
      </c>
      <c r="X613" t="s">
        <v>3540</v>
      </c>
      <c r="Y613">
        <v>0.8</v>
      </c>
      <c r="Z613">
        <v>0.8</v>
      </c>
      <c r="AA613">
        <v>-1</v>
      </c>
      <c r="AB613">
        <v>0.8</v>
      </c>
      <c r="AC613">
        <v>-1</v>
      </c>
      <c r="AD613" t="s">
        <v>19</v>
      </c>
      <c r="AE613">
        <v>0</v>
      </c>
      <c r="AF613" t="s">
        <v>19</v>
      </c>
      <c r="AG613">
        <v>-1</v>
      </c>
      <c r="AH613" t="s">
        <v>19</v>
      </c>
      <c r="AI613">
        <v>-1</v>
      </c>
      <c r="AJ613" t="s">
        <v>19</v>
      </c>
      <c r="AK613">
        <v>-1</v>
      </c>
      <c r="AL613">
        <f t="shared" ref="AL613:AL615" si="414">+AK613</f>
        <v>-1</v>
      </c>
      <c r="AM613" t="s">
        <v>5325</v>
      </c>
      <c r="AN613">
        <v>-1</v>
      </c>
      <c r="AP613" t="s">
        <v>19</v>
      </c>
      <c r="AQ613">
        <v>-1</v>
      </c>
      <c r="AS613" t="s">
        <v>19</v>
      </c>
      <c r="AT613">
        <v>-1</v>
      </c>
      <c r="AV613" t="s">
        <v>19</v>
      </c>
      <c r="AW613">
        <v>0.8</v>
      </c>
      <c r="AX613" t="s">
        <v>5335</v>
      </c>
      <c r="AY613">
        <v>0.8</v>
      </c>
      <c r="BA613">
        <f t="shared" ref="BA613:BA615" si="415">+AY613</f>
        <v>0.8</v>
      </c>
      <c r="BB613" t="s">
        <v>19</v>
      </c>
      <c r="BC613">
        <v>-1</v>
      </c>
      <c r="BD613" t="s">
        <v>19</v>
      </c>
      <c r="BE613">
        <v>-1</v>
      </c>
      <c r="BF613" t="s">
        <v>19</v>
      </c>
      <c r="BG613" t="s">
        <v>19</v>
      </c>
      <c r="BQ613">
        <v>-1</v>
      </c>
      <c r="BR613">
        <v>-1</v>
      </c>
      <c r="BS613">
        <v>0</v>
      </c>
      <c r="BT613">
        <v>-2</v>
      </c>
      <c r="BU613">
        <v>-1</v>
      </c>
      <c r="BV613">
        <v>-2</v>
      </c>
      <c r="BW613">
        <v>0</v>
      </c>
      <c r="BX613">
        <v>-1</v>
      </c>
      <c r="BY613">
        <v>-1</v>
      </c>
      <c r="BZ613">
        <v>0</v>
      </c>
      <c r="CC613">
        <v>0</v>
      </c>
      <c r="CD613">
        <v>0</v>
      </c>
      <c r="CE613">
        <v>0</v>
      </c>
      <c r="CF613">
        <v>-1</v>
      </c>
      <c r="CG613">
        <v>-2</v>
      </c>
      <c r="CH613">
        <v>-1</v>
      </c>
      <c r="CJ613">
        <v>0</v>
      </c>
      <c r="CK613">
        <v>-1</v>
      </c>
      <c r="CL613">
        <v>-2</v>
      </c>
      <c r="CM613">
        <v>-1</v>
      </c>
      <c r="CO613">
        <v>0</v>
      </c>
      <c r="CP613">
        <v>-1</v>
      </c>
      <c r="CQ613">
        <v>-2</v>
      </c>
      <c r="CR613">
        <v>-1</v>
      </c>
      <c r="CT613">
        <v>0</v>
      </c>
      <c r="CU613">
        <v>1</v>
      </c>
      <c r="CV613">
        <v>1</v>
      </c>
      <c r="CW613">
        <v>0.8</v>
      </c>
      <c r="CX613">
        <v>1</v>
      </c>
      <c r="CY613">
        <v>1</v>
      </c>
      <c r="CZ613">
        <v>1</v>
      </c>
      <c r="DA613">
        <v>1</v>
      </c>
      <c r="DB613">
        <v>0.8</v>
      </c>
      <c r="DC613">
        <v>1</v>
      </c>
      <c r="DD613">
        <v>1</v>
      </c>
      <c r="DE613">
        <v>-1</v>
      </c>
      <c r="DF613">
        <v>-2</v>
      </c>
      <c r="DG613">
        <v>-1</v>
      </c>
      <c r="DI613">
        <v>0</v>
      </c>
      <c r="DJ613">
        <v>-1</v>
      </c>
      <c r="DK613">
        <v>-2</v>
      </c>
      <c r="DL613">
        <v>-1</v>
      </c>
      <c r="DN613">
        <v>0</v>
      </c>
      <c r="DO613">
        <v>0</v>
      </c>
      <c r="DU613" t="s">
        <v>2977</v>
      </c>
      <c r="DZ613">
        <v>-1</v>
      </c>
      <c r="EA613">
        <v>-1</v>
      </c>
      <c r="EB613">
        <v>-1</v>
      </c>
      <c r="EC613">
        <v>0.8</v>
      </c>
      <c r="ED613">
        <v>-1</v>
      </c>
      <c r="EE613">
        <v>-1</v>
      </c>
      <c r="EF613">
        <v>-1</v>
      </c>
      <c r="EG613">
        <v>-1</v>
      </c>
    </row>
    <row r="614" spans="1:141" x14ac:dyDescent="0.25">
      <c r="A614" t="s">
        <v>27</v>
      </c>
      <c r="B614" t="s">
        <v>1515</v>
      </c>
      <c r="C614" t="s">
        <v>1516</v>
      </c>
      <c r="D614">
        <v>1</v>
      </c>
      <c r="E614" t="s">
        <v>1517</v>
      </c>
      <c r="F614" t="s">
        <v>19</v>
      </c>
      <c r="G614" t="s">
        <v>19</v>
      </c>
      <c r="H614" t="s">
        <v>19</v>
      </c>
      <c r="I614" t="s">
        <v>19</v>
      </c>
      <c r="J614" t="s">
        <v>19</v>
      </c>
      <c r="K614" t="s">
        <v>1516</v>
      </c>
      <c r="L614" t="s">
        <v>1551</v>
      </c>
      <c r="M614">
        <v>447</v>
      </c>
      <c r="N614" t="s">
        <v>21</v>
      </c>
      <c r="O614" t="s">
        <v>1552</v>
      </c>
      <c r="P614" t="s">
        <v>4990</v>
      </c>
      <c r="Q614" t="s">
        <v>1524</v>
      </c>
      <c r="R614" t="s">
        <v>3084</v>
      </c>
      <c r="S614" t="s">
        <v>64</v>
      </c>
      <c r="T614" t="s">
        <v>25</v>
      </c>
      <c r="U614" t="s">
        <v>2965</v>
      </c>
      <c r="V614" t="s">
        <v>26</v>
      </c>
      <c r="W614">
        <v>8</v>
      </c>
      <c r="X614" t="s">
        <v>3540</v>
      </c>
      <c r="Y614">
        <v>1</v>
      </c>
      <c r="Z614">
        <v>1</v>
      </c>
      <c r="AA614">
        <v>0.8</v>
      </c>
      <c r="AB614">
        <v>0.5</v>
      </c>
      <c r="AC614">
        <v>0.2</v>
      </c>
      <c r="AD614" t="s">
        <v>19</v>
      </c>
      <c r="AE614">
        <v>0</v>
      </c>
      <c r="AF614" t="s">
        <v>19</v>
      </c>
      <c r="AG614">
        <v>0.1</v>
      </c>
      <c r="AH614" t="s">
        <v>5336</v>
      </c>
      <c r="AI614">
        <v>0.2</v>
      </c>
      <c r="AJ614" t="s">
        <v>5337</v>
      </c>
      <c r="AK614">
        <v>0.2</v>
      </c>
      <c r="AL614">
        <f t="shared" si="414"/>
        <v>0.2</v>
      </c>
      <c r="AM614" t="s">
        <v>19</v>
      </c>
      <c r="AN614">
        <v>0.2</v>
      </c>
      <c r="AP614" t="s">
        <v>19</v>
      </c>
      <c r="AQ614">
        <v>0.2</v>
      </c>
      <c r="AS614" t="s">
        <v>5338</v>
      </c>
      <c r="AT614">
        <v>0.4</v>
      </c>
      <c r="AV614" t="s">
        <v>19</v>
      </c>
      <c r="AW614">
        <v>0.5</v>
      </c>
      <c r="AX614" t="s">
        <v>19</v>
      </c>
      <c r="AY614">
        <v>0.5</v>
      </c>
      <c r="BA614">
        <f t="shared" si="415"/>
        <v>0.5</v>
      </c>
      <c r="BB614" t="s">
        <v>19</v>
      </c>
      <c r="BC614">
        <v>0.5</v>
      </c>
      <c r="BD614" t="s">
        <v>19</v>
      </c>
      <c r="BE614">
        <v>0.5</v>
      </c>
      <c r="BF614" t="s">
        <v>19</v>
      </c>
      <c r="BG614" t="s">
        <v>19</v>
      </c>
      <c r="BQ614">
        <v>0.66666666666666663</v>
      </c>
      <c r="BR614">
        <v>1</v>
      </c>
      <c r="BS614">
        <v>0.1</v>
      </c>
      <c r="BT614">
        <v>0.2</v>
      </c>
      <c r="BU614">
        <v>1</v>
      </c>
      <c r="BV614">
        <v>0.2</v>
      </c>
      <c r="BW614">
        <v>0.1</v>
      </c>
      <c r="BX614">
        <v>0.2</v>
      </c>
      <c r="BY614">
        <v>0.2</v>
      </c>
      <c r="BZ614">
        <v>0</v>
      </c>
      <c r="CA614">
        <v>1</v>
      </c>
      <c r="CB614">
        <v>1</v>
      </c>
      <c r="CC614">
        <v>0</v>
      </c>
      <c r="CD614">
        <v>0.2</v>
      </c>
      <c r="CE614">
        <v>0.2</v>
      </c>
      <c r="CF614">
        <v>1</v>
      </c>
      <c r="CG614">
        <v>0.2</v>
      </c>
      <c r="CH614">
        <v>0.2</v>
      </c>
      <c r="CI614">
        <v>1</v>
      </c>
      <c r="CJ614">
        <v>0.2</v>
      </c>
      <c r="CK614">
        <v>1</v>
      </c>
      <c r="CL614">
        <v>0.2</v>
      </c>
      <c r="CM614">
        <v>0.2</v>
      </c>
      <c r="CN614">
        <v>1</v>
      </c>
      <c r="CO614">
        <v>0.2</v>
      </c>
      <c r="CP614">
        <v>2</v>
      </c>
      <c r="CQ614">
        <v>0.4</v>
      </c>
      <c r="CR614">
        <v>0.4</v>
      </c>
      <c r="CS614">
        <v>1</v>
      </c>
      <c r="CT614">
        <v>0.4</v>
      </c>
      <c r="CU614">
        <v>1</v>
      </c>
      <c r="CV614">
        <v>0.5</v>
      </c>
      <c r="CW614">
        <v>0.5</v>
      </c>
      <c r="CX614">
        <v>1</v>
      </c>
      <c r="CY614">
        <v>0.5</v>
      </c>
      <c r="CZ614">
        <v>1</v>
      </c>
      <c r="DA614">
        <v>0.5</v>
      </c>
      <c r="DB614">
        <v>0.5</v>
      </c>
      <c r="DC614">
        <v>1</v>
      </c>
      <c r="DD614">
        <v>0.5</v>
      </c>
      <c r="DE614">
        <v>1</v>
      </c>
      <c r="DF614">
        <v>0.5</v>
      </c>
      <c r="DG614">
        <v>0.5</v>
      </c>
      <c r="DH614">
        <v>1</v>
      </c>
      <c r="DI614">
        <v>0.5</v>
      </c>
      <c r="DJ614">
        <v>1</v>
      </c>
      <c r="DK614">
        <v>0.5</v>
      </c>
      <c r="DL614">
        <v>0.5</v>
      </c>
      <c r="DM614">
        <v>1</v>
      </c>
      <c r="DN614">
        <v>0.5</v>
      </c>
      <c r="DO614">
        <v>0</v>
      </c>
      <c r="DU614" t="s">
        <v>2977</v>
      </c>
      <c r="DZ614">
        <v>0.2</v>
      </c>
      <c r="EA614">
        <v>0.2</v>
      </c>
      <c r="EB614">
        <v>0.2</v>
      </c>
      <c r="EC614">
        <v>0.5</v>
      </c>
      <c r="ED614">
        <v>0.5</v>
      </c>
      <c r="EE614">
        <v>0.5</v>
      </c>
      <c r="EF614">
        <v>0.8</v>
      </c>
      <c r="EG614">
        <v>0.8</v>
      </c>
    </row>
    <row r="615" spans="1:141" x14ac:dyDescent="0.25">
      <c r="A615" t="s">
        <v>27</v>
      </c>
      <c r="B615" t="s">
        <v>1515</v>
      </c>
      <c r="C615" t="s">
        <v>1516</v>
      </c>
      <c r="D615">
        <v>1</v>
      </c>
      <c r="E615" t="s">
        <v>1517</v>
      </c>
      <c r="F615" t="s">
        <v>19</v>
      </c>
      <c r="G615" t="s">
        <v>19</v>
      </c>
      <c r="H615" t="s">
        <v>19</v>
      </c>
      <c r="I615" t="s">
        <v>19</v>
      </c>
      <c r="J615" t="s">
        <v>19</v>
      </c>
      <c r="K615" t="s">
        <v>1516</v>
      </c>
      <c r="L615" t="s">
        <v>1553</v>
      </c>
      <c r="M615">
        <v>448</v>
      </c>
      <c r="N615" t="s">
        <v>21</v>
      </c>
      <c r="O615" t="s">
        <v>1554</v>
      </c>
      <c r="P615" t="s">
        <v>4990</v>
      </c>
      <c r="Q615" t="s">
        <v>1524</v>
      </c>
      <c r="R615" t="s">
        <v>3084</v>
      </c>
      <c r="S615" t="s">
        <v>24</v>
      </c>
      <c r="T615" t="s">
        <v>25</v>
      </c>
      <c r="U615" t="s">
        <v>2965</v>
      </c>
      <c r="V615" t="s">
        <v>26</v>
      </c>
      <c r="W615">
        <v>9</v>
      </c>
      <c r="X615" t="s">
        <v>3540</v>
      </c>
      <c r="Y615">
        <v>1</v>
      </c>
      <c r="Z615">
        <v>1</v>
      </c>
      <c r="AA615">
        <v>1</v>
      </c>
      <c r="AB615">
        <v>1</v>
      </c>
      <c r="AC615">
        <v>1</v>
      </c>
      <c r="AD615" t="s">
        <v>19</v>
      </c>
      <c r="AE615">
        <v>-2</v>
      </c>
      <c r="AF615" t="s">
        <v>19</v>
      </c>
      <c r="AG615">
        <v>1</v>
      </c>
      <c r="AH615" t="s">
        <v>5339</v>
      </c>
      <c r="AI615">
        <v>1</v>
      </c>
      <c r="AJ615" t="s">
        <v>5340</v>
      </c>
      <c r="AK615">
        <v>1</v>
      </c>
      <c r="AL615">
        <f t="shared" si="414"/>
        <v>1</v>
      </c>
      <c r="AM615" t="s">
        <v>19</v>
      </c>
      <c r="AN615">
        <v>1</v>
      </c>
      <c r="AP615" t="s">
        <v>5341</v>
      </c>
      <c r="AQ615">
        <v>1</v>
      </c>
      <c r="AS615" t="s">
        <v>5342</v>
      </c>
      <c r="AT615">
        <v>1</v>
      </c>
      <c r="AV615" t="s">
        <v>5343</v>
      </c>
      <c r="AW615">
        <v>1</v>
      </c>
      <c r="AX615" t="s">
        <v>19</v>
      </c>
      <c r="AY615">
        <v>1</v>
      </c>
      <c r="BA615">
        <f t="shared" si="415"/>
        <v>1</v>
      </c>
      <c r="BB615" t="s">
        <v>19</v>
      </c>
      <c r="BC615">
        <v>1</v>
      </c>
      <c r="BD615" t="s">
        <v>19</v>
      </c>
      <c r="BE615">
        <v>1</v>
      </c>
      <c r="BF615" t="s">
        <v>19</v>
      </c>
      <c r="BG615" t="s">
        <v>19</v>
      </c>
      <c r="BQ615">
        <v>-1</v>
      </c>
      <c r="BR615">
        <v>1</v>
      </c>
      <c r="BS615">
        <v>0.1</v>
      </c>
      <c r="BT615">
        <v>0.25</v>
      </c>
      <c r="BU615">
        <v>1</v>
      </c>
      <c r="BV615">
        <v>0.25</v>
      </c>
      <c r="BW615">
        <v>1</v>
      </c>
      <c r="BX615">
        <v>1</v>
      </c>
      <c r="BY615">
        <v>1</v>
      </c>
      <c r="BZ615">
        <v>0</v>
      </c>
      <c r="CA615">
        <v>1</v>
      </c>
      <c r="CB615">
        <v>1</v>
      </c>
      <c r="CC615">
        <v>0</v>
      </c>
      <c r="CD615">
        <v>0.25</v>
      </c>
      <c r="CE615">
        <v>0.25</v>
      </c>
      <c r="CF615">
        <v>1</v>
      </c>
      <c r="CG615">
        <v>0.3125</v>
      </c>
      <c r="CH615">
        <v>1</v>
      </c>
      <c r="CI615">
        <v>1</v>
      </c>
      <c r="CJ615">
        <v>0.3125</v>
      </c>
      <c r="CK615">
        <v>1</v>
      </c>
      <c r="CL615">
        <v>0.375</v>
      </c>
      <c r="CM615">
        <v>1</v>
      </c>
      <c r="CN615">
        <v>1</v>
      </c>
      <c r="CO615">
        <v>0.375</v>
      </c>
      <c r="CP615">
        <v>1</v>
      </c>
      <c r="CQ615">
        <v>0.4375</v>
      </c>
      <c r="CR615">
        <v>1</v>
      </c>
      <c r="CS615">
        <v>1</v>
      </c>
      <c r="CT615">
        <v>0.4375</v>
      </c>
      <c r="CU615">
        <v>1</v>
      </c>
      <c r="CV615">
        <v>0.5</v>
      </c>
      <c r="CW615">
        <v>1</v>
      </c>
      <c r="CX615">
        <v>1</v>
      </c>
      <c r="CY615">
        <v>0.5</v>
      </c>
      <c r="CZ615">
        <v>1</v>
      </c>
      <c r="DA615">
        <v>0.5</v>
      </c>
      <c r="DB615">
        <v>1</v>
      </c>
      <c r="DC615">
        <v>1</v>
      </c>
      <c r="DD615">
        <v>0.5</v>
      </c>
      <c r="DE615">
        <v>1</v>
      </c>
      <c r="DF615">
        <v>0.5625</v>
      </c>
      <c r="DG615">
        <v>1</v>
      </c>
      <c r="DH615">
        <v>1</v>
      </c>
      <c r="DI615">
        <v>0.5625</v>
      </c>
      <c r="DJ615">
        <v>1</v>
      </c>
      <c r="DK615">
        <v>0.625</v>
      </c>
      <c r="DL615">
        <v>1</v>
      </c>
      <c r="DM615">
        <v>1</v>
      </c>
      <c r="DN615">
        <v>0.625</v>
      </c>
      <c r="DO615">
        <v>0.1</v>
      </c>
      <c r="DU615" t="s">
        <v>2977</v>
      </c>
      <c r="DZ615">
        <v>1</v>
      </c>
      <c r="EA615">
        <v>1</v>
      </c>
      <c r="EB615">
        <v>1</v>
      </c>
      <c r="EC615">
        <v>1</v>
      </c>
      <c r="ED615">
        <v>1</v>
      </c>
      <c r="EE615">
        <v>1</v>
      </c>
      <c r="EF615">
        <v>1</v>
      </c>
      <c r="EG615">
        <v>1</v>
      </c>
    </row>
    <row r="616" spans="1:141" x14ac:dyDescent="0.25">
      <c r="A616" t="s">
        <v>27</v>
      </c>
      <c r="B616" t="s">
        <v>1515</v>
      </c>
      <c r="C616" t="s">
        <v>1516</v>
      </c>
      <c r="D616">
        <v>1</v>
      </c>
      <c r="E616" t="s">
        <v>1517</v>
      </c>
      <c r="F616" t="s">
        <v>1555</v>
      </c>
      <c r="G616" t="s">
        <v>1556</v>
      </c>
      <c r="H616" t="s">
        <v>2997</v>
      </c>
      <c r="I616" t="s">
        <v>4990</v>
      </c>
      <c r="J616" t="s">
        <v>4990</v>
      </c>
      <c r="K616" t="s">
        <v>1555</v>
      </c>
      <c r="L616" t="s">
        <v>1557</v>
      </c>
      <c r="M616">
        <v>456</v>
      </c>
      <c r="N616" t="s">
        <v>56</v>
      </c>
      <c r="O616" t="s">
        <v>1558</v>
      </c>
      <c r="P616" t="s">
        <v>4990</v>
      </c>
      <c r="Q616" t="s">
        <v>1520</v>
      </c>
      <c r="R616" t="s">
        <v>3084</v>
      </c>
      <c r="S616" t="s">
        <v>34</v>
      </c>
      <c r="T616" t="s">
        <v>52</v>
      </c>
      <c r="U616" t="s">
        <v>2991</v>
      </c>
      <c r="V616" t="s">
        <v>26</v>
      </c>
      <c r="W616">
        <v>1</v>
      </c>
      <c r="X616" t="s">
        <v>3540</v>
      </c>
      <c r="Y616">
        <v>100</v>
      </c>
      <c r="Z616">
        <v>31</v>
      </c>
      <c r="AA616">
        <v>40</v>
      </c>
      <c r="AB616">
        <v>24</v>
      </c>
      <c r="AC616">
        <v>5</v>
      </c>
      <c r="AD616" t="s">
        <v>19</v>
      </c>
      <c r="AE616">
        <v>0</v>
      </c>
      <c r="AF616" t="s">
        <v>19</v>
      </c>
      <c r="AG616">
        <v>6</v>
      </c>
      <c r="AH616" t="s">
        <v>5344</v>
      </c>
      <c r="AI616">
        <v>9</v>
      </c>
      <c r="AJ616" t="s">
        <v>5345</v>
      </c>
      <c r="AK616">
        <v>19</v>
      </c>
      <c r="AL616">
        <f>+AG616+AK616</f>
        <v>25</v>
      </c>
      <c r="AM616" t="s">
        <v>5346</v>
      </c>
      <c r="AN616">
        <v>2</v>
      </c>
      <c r="AO616">
        <f>+IF(AND(AN616&lt;&gt;-1,AN616&lt;&gt;-2),AN616,0)</f>
        <v>2</v>
      </c>
      <c r="AP616" t="s">
        <v>5347</v>
      </c>
      <c r="AQ616">
        <v>0</v>
      </c>
      <c r="AR616">
        <f>+IF(AND(AQ616&lt;&gt;-1,AQ616&lt;&gt;-2),AQ616,0)</f>
        <v>0</v>
      </c>
      <c r="AS616" t="s">
        <v>19</v>
      </c>
      <c r="AT616">
        <v>9</v>
      </c>
      <c r="AU616">
        <f>+IF(AND(AT616&lt;&gt;-1,AT616&lt;&gt;-2),AT616,0)</f>
        <v>9</v>
      </c>
      <c r="AV616" t="s">
        <v>5348</v>
      </c>
      <c r="AW616">
        <v>6</v>
      </c>
      <c r="AX616" t="s">
        <v>5349</v>
      </c>
      <c r="AY616">
        <v>7</v>
      </c>
      <c r="AZ616">
        <f>+IF(AND(AY616&lt;&gt;-1,AY616&lt;&gt;-2),AY616,0)</f>
        <v>7</v>
      </c>
      <c r="BA616">
        <f>+AO616+AR616+AU616+AZ616</f>
        <v>18</v>
      </c>
      <c r="BB616" t="s">
        <v>19</v>
      </c>
      <c r="BC616">
        <v>1</v>
      </c>
      <c r="BD616" t="s">
        <v>5350</v>
      </c>
      <c r="BE616">
        <v>1</v>
      </c>
      <c r="BF616" t="s">
        <v>5350</v>
      </c>
      <c r="BG616" t="s">
        <v>1518</v>
      </c>
      <c r="BQ616">
        <v>1.5999999999999999</v>
      </c>
      <c r="BR616">
        <v>3</v>
      </c>
      <c r="BS616">
        <v>0.06</v>
      </c>
      <c r="BT616">
        <v>0.15</v>
      </c>
      <c r="BU616">
        <v>5</v>
      </c>
      <c r="BV616">
        <v>0.25</v>
      </c>
      <c r="BW616">
        <v>6</v>
      </c>
      <c r="BX616">
        <v>15</v>
      </c>
      <c r="BY616">
        <v>25</v>
      </c>
      <c r="BZ616">
        <v>1</v>
      </c>
      <c r="CA616">
        <v>1</v>
      </c>
      <c r="CB616">
        <v>1</v>
      </c>
      <c r="CC616">
        <v>0.06</v>
      </c>
      <c r="CD616">
        <v>0.15</v>
      </c>
      <c r="CE616">
        <v>0.25</v>
      </c>
      <c r="CF616">
        <v>2</v>
      </c>
      <c r="CG616">
        <v>0.27</v>
      </c>
      <c r="CH616">
        <v>27</v>
      </c>
      <c r="CI616">
        <v>1</v>
      </c>
      <c r="CJ616">
        <v>0.27</v>
      </c>
      <c r="CK616">
        <v>0.5</v>
      </c>
      <c r="CL616">
        <v>0.27</v>
      </c>
      <c r="CM616">
        <v>27</v>
      </c>
      <c r="CN616">
        <v>0.5</v>
      </c>
      <c r="CO616">
        <v>0.27</v>
      </c>
      <c r="CP616">
        <v>1.5714285714285714</v>
      </c>
      <c r="CQ616">
        <v>0.36</v>
      </c>
      <c r="CR616">
        <v>36</v>
      </c>
      <c r="CS616">
        <v>1</v>
      </c>
      <c r="CT616">
        <v>0.36</v>
      </c>
      <c r="CU616">
        <v>0.70833333333333337</v>
      </c>
      <c r="CV616">
        <v>0.42</v>
      </c>
      <c r="CW616">
        <v>42</v>
      </c>
      <c r="CX616">
        <v>0.70833333333333337</v>
      </c>
      <c r="CY616">
        <v>0.42</v>
      </c>
      <c r="CZ616">
        <v>0.75</v>
      </c>
      <c r="DA616">
        <v>0.43</v>
      </c>
      <c r="DB616">
        <v>43</v>
      </c>
      <c r="DC616">
        <v>0.75</v>
      </c>
      <c r="DD616">
        <v>0.43</v>
      </c>
      <c r="DE616">
        <v>1</v>
      </c>
      <c r="DF616">
        <v>0.44</v>
      </c>
      <c r="DG616">
        <v>44</v>
      </c>
      <c r="DH616">
        <v>1</v>
      </c>
      <c r="DI616">
        <v>0.44</v>
      </c>
      <c r="DJ616">
        <v>0.2</v>
      </c>
      <c r="DK616">
        <v>0.45</v>
      </c>
      <c r="DL616">
        <v>45</v>
      </c>
      <c r="DM616">
        <v>0.2</v>
      </c>
      <c r="DN616">
        <v>0.45</v>
      </c>
      <c r="DO616">
        <v>0</v>
      </c>
      <c r="DP616" t="s">
        <v>3049</v>
      </c>
      <c r="DU616" t="s">
        <v>2977</v>
      </c>
      <c r="DV616" t="s">
        <v>5290</v>
      </c>
      <c r="DW616" t="s">
        <v>19</v>
      </c>
      <c r="DX616" t="s">
        <v>5291</v>
      </c>
      <c r="DY616" t="s">
        <v>19</v>
      </c>
      <c r="DZ616">
        <v>1</v>
      </c>
      <c r="EA616">
        <v>3</v>
      </c>
      <c r="EB616">
        <v>3</v>
      </c>
      <c r="EC616">
        <v>17</v>
      </c>
      <c r="ED616">
        <v>1</v>
      </c>
      <c r="EE616">
        <v>9</v>
      </c>
      <c r="EF616">
        <v>8</v>
      </c>
      <c r="EG616">
        <v>9</v>
      </c>
      <c r="EK616">
        <v>27</v>
      </c>
    </row>
    <row r="617" spans="1:141" x14ac:dyDescent="0.25">
      <c r="A617" t="s">
        <v>27</v>
      </c>
      <c r="B617" t="s">
        <v>1515</v>
      </c>
      <c r="C617" t="s">
        <v>1516</v>
      </c>
      <c r="D617">
        <v>1</v>
      </c>
      <c r="E617" t="s">
        <v>1517</v>
      </c>
      <c r="F617" t="s">
        <v>1555</v>
      </c>
      <c r="G617" t="s">
        <v>1556</v>
      </c>
      <c r="H617" t="s">
        <v>2997</v>
      </c>
      <c r="I617" t="s">
        <v>4990</v>
      </c>
      <c r="J617" t="s">
        <v>4990</v>
      </c>
      <c r="K617" t="s">
        <v>1555</v>
      </c>
      <c r="L617" t="s">
        <v>1559</v>
      </c>
      <c r="M617">
        <v>465</v>
      </c>
      <c r="N617" t="s">
        <v>56</v>
      </c>
      <c r="O617" t="s">
        <v>1560</v>
      </c>
      <c r="P617" t="s">
        <v>4990</v>
      </c>
      <c r="Q617" t="s">
        <v>1520</v>
      </c>
      <c r="R617" t="s">
        <v>3084</v>
      </c>
      <c r="S617" t="s">
        <v>64</v>
      </c>
      <c r="T617" t="s">
        <v>25</v>
      </c>
      <c r="U617" t="s">
        <v>2965</v>
      </c>
      <c r="V617" t="s">
        <v>26</v>
      </c>
      <c r="W617">
        <v>10</v>
      </c>
      <c r="X617" t="s">
        <v>3540</v>
      </c>
      <c r="Y617">
        <v>1</v>
      </c>
      <c r="Z617">
        <v>1</v>
      </c>
      <c r="AA617">
        <v>0.7</v>
      </c>
      <c r="AB617">
        <v>0.5</v>
      </c>
      <c r="AC617">
        <v>0.2</v>
      </c>
      <c r="AD617" t="s">
        <v>19</v>
      </c>
      <c r="AE617">
        <v>0</v>
      </c>
      <c r="AF617" t="s">
        <v>19</v>
      </c>
      <c r="AG617">
        <v>0.44</v>
      </c>
      <c r="AH617" t="s">
        <v>5351</v>
      </c>
      <c r="AI617">
        <v>0.44</v>
      </c>
      <c r="AJ617" t="s">
        <v>19</v>
      </c>
      <c r="AK617">
        <v>0.28999999999999998</v>
      </c>
      <c r="AL617">
        <f t="shared" ref="AL617:AL624" si="416">+AK617</f>
        <v>0.28999999999999998</v>
      </c>
      <c r="AM617" t="s">
        <v>5352</v>
      </c>
      <c r="AN617">
        <v>0.30399999999999999</v>
      </c>
      <c r="AP617" t="s">
        <v>5353</v>
      </c>
      <c r="AQ617">
        <v>0.44800000000000001</v>
      </c>
      <c r="AS617" t="s">
        <v>19</v>
      </c>
      <c r="AT617">
        <v>0.53600000000000003</v>
      </c>
      <c r="AV617" t="s">
        <v>19</v>
      </c>
      <c r="AW617">
        <v>0.53600000000000003</v>
      </c>
      <c r="AX617" t="s">
        <v>5354</v>
      </c>
      <c r="AY617">
        <v>0.80800000000000005</v>
      </c>
      <c r="BA617">
        <f t="shared" ref="BA617:BA624" si="417">+AY617</f>
        <v>0.80800000000000005</v>
      </c>
      <c r="BB617" t="s">
        <v>19</v>
      </c>
      <c r="BC617">
        <v>0.88800000000000001</v>
      </c>
      <c r="BD617" t="s">
        <v>19</v>
      </c>
      <c r="BE617">
        <v>0.88800000000000001</v>
      </c>
      <c r="BF617" t="s">
        <v>19</v>
      </c>
      <c r="BG617" t="s">
        <v>1543</v>
      </c>
      <c r="BH617">
        <v>0.08</v>
      </c>
      <c r="BI617">
        <v>4.8000000000000001E-2</v>
      </c>
      <c r="BJ617">
        <v>4.8000000000000001E-2</v>
      </c>
      <c r="BK617">
        <v>0.08</v>
      </c>
      <c r="BL617">
        <v>0.13600000000000001</v>
      </c>
      <c r="BM617">
        <v>0.152</v>
      </c>
      <c r="BN617">
        <v>0.184</v>
      </c>
      <c r="BO617">
        <v>0.184</v>
      </c>
      <c r="BP617">
        <v>8.7999999999999995E-2</v>
      </c>
      <c r="BQ617">
        <v>2.9333333333333331</v>
      </c>
      <c r="BR617">
        <v>2.1999999999999997</v>
      </c>
      <c r="BS617">
        <v>0.44</v>
      </c>
      <c r="BT617">
        <v>0.44</v>
      </c>
      <c r="BU617">
        <v>1.4499999999999997</v>
      </c>
      <c r="BV617">
        <v>0.28999999999999998</v>
      </c>
      <c r="BW617">
        <v>0.44</v>
      </c>
      <c r="BX617">
        <v>0.44</v>
      </c>
      <c r="BY617">
        <v>0.28999999999999998</v>
      </c>
      <c r="BZ617">
        <v>1</v>
      </c>
      <c r="CA617">
        <v>1</v>
      </c>
      <c r="CB617">
        <v>1</v>
      </c>
      <c r="CC617">
        <v>0.44</v>
      </c>
      <c r="CD617">
        <v>0.44</v>
      </c>
      <c r="CE617">
        <v>0.28999999999999998</v>
      </c>
      <c r="CF617">
        <v>1.0482758620689656</v>
      </c>
      <c r="CG617">
        <v>0.30399999999999999</v>
      </c>
      <c r="CH617">
        <v>0.30399999999999999</v>
      </c>
      <c r="CI617">
        <v>1</v>
      </c>
      <c r="CJ617">
        <v>0.30399999999999999</v>
      </c>
      <c r="CK617">
        <v>1.1487179487179486</v>
      </c>
      <c r="CL617">
        <v>0.44800000000000001</v>
      </c>
      <c r="CM617">
        <v>0.44800000000000001</v>
      </c>
      <c r="CN617">
        <v>1</v>
      </c>
      <c r="CO617">
        <v>0.44800000000000001</v>
      </c>
      <c r="CP617">
        <v>1.0938775510204082</v>
      </c>
      <c r="CQ617">
        <v>0.53600000000000003</v>
      </c>
      <c r="CR617">
        <v>0.53600000000000003</v>
      </c>
      <c r="CS617">
        <v>1</v>
      </c>
      <c r="CT617">
        <v>0.53600000000000003</v>
      </c>
      <c r="CU617">
        <v>1.0720000000000001</v>
      </c>
      <c r="CV617">
        <v>0.53600000000000003</v>
      </c>
      <c r="CW617">
        <v>0.53600000000000003</v>
      </c>
      <c r="CX617">
        <v>1</v>
      </c>
      <c r="CY617">
        <v>0.53600000000000003</v>
      </c>
      <c r="CZ617">
        <v>1.6160000000000001</v>
      </c>
      <c r="DA617">
        <v>0.80800000000000005</v>
      </c>
      <c r="DB617">
        <v>0.80800000000000005</v>
      </c>
      <c r="DC617">
        <v>1</v>
      </c>
      <c r="DD617">
        <v>0.80800000000000005</v>
      </c>
      <c r="DE617">
        <v>1.009090909090909</v>
      </c>
      <c r="DF617">
        <v>0.88800000000000001</v>
      </c>
      <c r="DG617">
        <v>0.88800000000000001</v>
      </c>
      <c r="DH617">
        <v>1</v>
      </c>
      <c r="DI617">
        <v>0.88800000000000001</v>
      </c>
      <c r="DJ617">
        <v>0.81021897810218968</v>
      </c>
      <c r="DK617">
        <v>0.88800000000000001</v>
      </c>
      <c r="DL617">
        <v>0.88800000000000001</v>
      </c>
      <c r="DM617">
        <v>0.81021897810218968</v>
      </c>
      <c r="DN617">
        <v>0.88800000000000001</v>
      </c>
      <c r="DO617">
        <v>0</v>
      </c>
      <c r="DP617" t="s">
        <v>3049</v>
      </c>
      <c r="DV617" t="s">
        <v>5290</v>
      </c>
      <c r="DW617" t="s">
        <v>19</v>
      </c>
      <c r="DX617" t="s">
        <v>5291</v>
      </c>
      <c r="DY617" t="s">
        <v>19</v>
      </c>
      <c r="DZ617">
        <v>0.28999999999999998</v>
      </c>
      <c r="EA617">
        <v>0.39</v>
      </c>
      <c r="EB617">
        <v>0.49</v>
      </c>
      <c r="EC617">
        <v>0.5</v>
      </c>
      <c r="ED617">
        <v>0.88</v>
      </c>
      <c r="EE617">
        <v>1.0960000000000001</v>
      </c>
      <c r="EF617">
        <v>1.0960000000000001</v>
      </c>
      <c r="EG617">
        <v>1.0960000000000001</v>
      </c>
      <c r="EK617">
        <v>1.0960000000000001</v>
      </c>
    </row>
    <row r="618" spans="1:141" x14ac:dyDescent="0.25">
      <c r="A618" t="s">
        <v>27</v>
      </c>
      <c r="B618" t="s">
        <v>1515</v>
      </c>
      <c r="C618" t="s">
        <v>1516</v>
      </c>
      <c r="D618">
        <v>1</v>
      </c>
      <c r="E618" t="s">
        <v>1517</v>
      </c>
      <c r="F618" t="s">
        <v>1555</v>
      </c>
      <c r="G618" t="s">
        <v>1556</v>
      </c>
      <c r="H618" t="s">
        <v>2997</v>
      </c>
      <c r="I618" t="s">
        <v>4990</v>
      </c>
      <c r="J618" t="s">
        <v>4990</v>
      </c>
      <c r="K618" t="s">
        <v>1555</v>
      </c>
      <c r="L618" t="s">
        <v>1561</v>
      </c>
      <c r="M618">
        <v>466</v>
      </c>
      <c r="N618" t="s">
        <v>56</v>
      </c>
      <c r="O618" t="s">
        <v>1562</v>
      </c>
      <c r="P618" t="s">
        <v>4990</v>
      </c>
      <c r="Q618" t="s">
        <v>1520</v>
      </c>
      <c r="R618" t="s">
        <v>3084</v>
      </c>
      <c r="S618" t="s">
        <v>64</v>
      </c>
      <c r="T618" t="s">
        <v>25</v>
      </c>
      <c r="U618" t="s">
        <v>2965</v>
      </c>
      <c r="V618" t="s">
        <v>26</v>
      </c>
      <c r="W618">
        <v>11</v>
      </c>
      <c r="X618" t="s">
        <v>3540</v>
      </c>
      <c r="Y618">
        <v>1</v>
      </c>
      <c r="Z618">
        <v>1</v>
      </c>
      <c r="AA618">
        <v>0.71250000000000002</v>
      </c>
      <c r="AB618">
        <v>0.42499999999999999</v>
      </c>
      <c r="AC618">
        <v>0.13750000000000001</v>
      </c>
      <c r="AD618" t="s">
        <v>19</v>
      </c>
      <c r="AE618">
        <v>0</v>
      </c>
      <c r="AF618" t="s">
        <v>19</v>
      </c>
      <c r="AG618">
        <v>0.85</v>
      </c>
      <c r="AH618" t="s">
        <v>5355</v>
      </c>
      <c r="AI618">
        <v>0.85</v>
      </c>
      <c r="AJ618" t="s">
        <v>5356</v>
      </c>
      <c r="AK618">
        <v>0.15</v>
      </c>
      <c r="AL618">
        <f t="shared" si="416"/>
        <v>0.15</v>
      </c>
      <c r="AM618" t="s">
        <v>5357</v>
      </c>
      <c r="AN618">
        <v>0.15</v>
      </c>
      <c r="AP618" t="s">
        <v>19</v>
      </c>
      <c r="AQ618">
        <v>0.31119999999999998</v>
      </c>
      <c r="AS618" t="s">
        <v>19</v>
      </c>
      <c r="AT618">
        <v>0.62</v>
      </c>
      <c r="AV618" t="s">
        <v>19</v>
      </c>
      <c r="AW618">
        <v>0.62</v>
      </c>
      <c r="AX618" t="s">
        <v>5354</v>
      </c>
      <c r="AY618">
        <v>0.63200000000000001</v>
      </c>
      <c r="BA618">
        <f t="shared" si="417"/>
        <v>0.63200000000000001</v>
      </c>
      <c r="BB618" t="s">
        <v>19</v>
      </c>
      <c r="BC618">
        <v>0.77600000000000002</v>
      </c>
      <c r="BD618" t="s">
        <v>19</v>
      </c>
      <c r="BE618">
        <v>0.77600000000000002</v>
      </c>
      <c r="BF618" t="s">
        <v>19</v>
      </c>
      <c r="BG618" t="s">
        <v>1543</v>
      </c>
      <c r="BH618">
        <v>0.08</v>
      </c>
      <c r="BI618">
        <v>4.8000000000000001E-2</v>
      </c>
      <c r="BJ618">
        <v>4.8000000000000001E-2</v>
      </c>
      <c r="BK618">
        <v>0.08</v>
      </c>
      <c r="BL618">
        <v>0.13600000000000001</v>
      </c>
      <c r="BM618">
        <v>0.152</v>
      </c>
      <c r="BN618">
        <v>0.184</v>
      </c>
      <c r="BO618">
        <v>0.184</v>
      </c>
      <c r="BP618">
        <v>8.7999999999999995E-2</v>
      </c>
      <c r="BQ618">
        <v>8.2424242424242404</v>
      </c>
      <c r="BR618">
        <v>6.1818181818181808</v>
      </c>
      <c r="BS618">
        <v>0.85</v>
      </c>
      <c r="BT618">
        <v>0.85</v>
      </c>
      <c r="BU618">
        <v>1.0909090909090908</v>
      </c>
      <c r="BV618">
        <v>0.15</v>
      </c>
      <c r="BW618">
        <v>0.85</v>
      </c>
      <c r="BX618">
        <v>0.85</v>
      </c>
      <c r="BY618">
        <v>0.15</v>
      </c>
      <c r="BZ618">
        <v>1</v>
      </c>
      <c r="CA618">
        <v>1</v>
      </c>
      <c r="CB618">
        <v>1</v>
      </c>
      <c r="CC618">
        <v>0.85</v>
      </c>
      <c r="CD618">
        <v>0.85</v>
      </c>
      <c r="CE618">
        <v>0.15</v>
      </c>
      <c r="CF618">
        <v>1</v>
      </c>
      <c r="CG618">
        <v>0.15</v>
      </c>
      <c r="CH618">
        <v>0.15</v>
      </c>
      <c r="CI618">
        <v>1</v>
      </c>
      <c r="CJ618">
        <v>0.15</v>
      </c>
      <c r="CK618">
        <v>1.0373333333333332</v>
      </c>
      <c r="CL618">
        <v>0.31119999999999998</v>
      </c>
      <c r="CM618">
        <v>0.31119999999999998</v>
      </c>
      <c r="CN618">
        <v>1</v>
      </c>
      <c r="CO618">
        <v>0.31119999999999998</v>
      </c>
      <c r="CP618">
        <v>1.5499999999999998</v>
      </c>
      <c r="CQ618">
        <v>0.62</v>
      </c>
      <c r="CR618">
        <v>0.62</v>
      </c>
      <c r="CS618">
        <v>1</v>
      </c>
      <c r="CT618">
        <v>0.62</v>
      </c>
      <c r="CU618">
        <v>1.4588235294117646</v>
      </c>
      <c r="CV618">
        <v>0.62</v>
      </c>
      <c r="CW618">
        <v>0.62</v>
      </c>
      <c r="CX618">
        <v>1</v>
      </c>
      <c r="CY618">
        <v>0.62</v>
      </c>
      <c r="CZ618">
        <v>1.4870588235294118</v>
      </c>
      <c r="DA618">
        <v>0.63200000000000001</v>
      </c>
      <c r="DB618">
        <v>0.63200000000000001</v>
      </c>
      <c r="DC618">
        <v>1</v>
      </c>
      <c r="DD618">
        <v>0.63200000000000001</v>
      </c>
      <c r="DE618">
        <v>1.0104166666666667</v>
      </c>
      <c r="DF618">
        <v>0.77600000000000002</v>
      </c>
      <c r="DG618">
        <v>0.77600000000000002</v>
      </c>
      <c r="DH618">
        <v>1</v>
      </c>
      <c r="DI618">
        <v>0.77600000000000002</v>
      </c>
      <c r="DJ618">
        <v>0.76984126984126988</v>
      </c>
      <c r="DK618">
        <v>0.77600000000000002</v>
      </c>
      <c r="DL618">
        <v>0.77600000000000002</v>
      </c>
      <c r="DM618">
        <v>0.76984126984126988</v>
      </c>
      <c r="DN618">
        <v>0.77600000000000002</v>
      </c>
      <c r="DO618">
        <v>0</v>
      </c>
      <c r="DP618" t="s">
        <v>3049</v>
      </c>
      <c r="DU618" t="s">
        <v>2977</v>
      </c>
      <c r="DV618" t="s">
        <v>5290</v>
      </c>
      <c r="DW618" t="s">
        <v>19</v>
      </c>
      <c r="DX618" t="s">
        <v>5291</v>
      </c>
      <c r="DY618" t="s">
        <v>19</v>
      </c>
      <c r="DZ618">
        <v>0.15</v>
      </c>
      <c r="EA618">
        <v>0.3</v>
      </c>
      <c r="EB618">
        <v>0.4</v>
      </c>
      <c r="EC618">
        <v>0.42499999999999999</v>
      </c>
      <c r="ED618">
        <v>0.76800000000000002</v>
      </c>
      <c r="EE618">
        <v>1.008</v>
      </c>
      <c r="EF618">
        <v>1.1919999999999999</v>
      </c>
      <c r="EG618">
        <v>1.1919999999999999</v>
      </c>
      <c r="EK618">
        <v>1.1919999999999999</v>
      </c>
    </row>
    <row r="619" spans="1:141" x14ac:dyDescent="0.25">
      <c r="A619" t="s">
        <v>27</v>
      </c>
      <c r="B619" t="s">
        <v>1515</v>
      </c>
      <c r="C619" t="s">
        <v>1516</v>
      </c>
      <c r="D619">
        <v>1</v>
      </c>
      <c r="E619" t="s">
        <v>1517</v>
      </c>
      <c r="F619" t="s">
        <v>1555</v>
      </c>
      <c r="G619" t="s">
        <v>1556</v>
      </c>
      <c r="H619" t="s">
        <v>2997</v>
      </c>
      <c r="I619" t="s">
        <v>4990</v>
      </c>
      <c r="J619" t="s">
        <v>4990</v>
      </c>
      <c r="K619" t="s">
        <v>1555</v>
      </c>
      <c r="L619" t="s">
        <v>1563</v>
      </c>
      <c r="M619">
        <v>467</v>
      </c>
      <c r="N619" t="s">
        <v>56</v>
      </c>
      <c r="O619" t="s">
        <v>1564</v>
      </c>
      <c r="P619" t="s">
        <v>4990</v>
      </c>
      <c r="Q619" t="s">
        <v>1520</v>
      </c>
      <c r="R619" t="s">
        <v>3084</v>
      </c>
      <c r="S619" t="s">
        <v>64</v>
      </c>
      <c r="T619" t="s">
        <v>52</v>
      </c>
      <c r="U619" t="s">
        <v>2991</v>
      </c>
      <c r="V619" t="s">
        <v>26</v>
      </c>
      <c r="W619">
        <v>12</v>
      </c>
      <c r="X619" t="s">
        <v>3540</v>
      </c>
      <c r="Y619">
        <v>25</v>
      </c>
      <c r="Z619">
        <v>25</v>
      </c>
      <c r="AA619">
        <v>19</v>
      </c>
      <c r="AB619">
        <v>13</v>
      </c>
      <c r="AC619">
        <v>6</v>
      </c>
      <c r="AD619" t="s">
        <v>19</v>
      </c>
      <c r="AE619">
        <v>25</v>
      </c>
      <c r="AF619" t="s">
        <v>19</v>
      </c>
      <c r="AG619">
        <v>11</v>
      </c>
      <c r="AH619" t="s">
        <v>5358</v>
      </c>
      <c r="AI619">
        <v>11</v>
      </c>
      <c r="AJ619" t="s">
        <v>19</v>
      </c>
      <c r="AK619">
        <v>11</v>
      </c>
      <c r="AL619">
        <f t="shared" si="416"/>
        <v>11</v>
      </c>
      <c r="AM619" t="s">
        <v>19</v>
      </c>
      <c r="AN619">
        <v>20</v>
      </c>
      <c r="AP619" t="s">
        <v>5359</v>
      </c>
      <c r="AQ619">
        <v>20</v>
      </c>
      <c r="AS619" t="s">
        <v>19</v>
      </c>
      <c r="AT619">
        <v>20</v>
      </c>
      <c r="AV619" t="s">
        <v>19</v>
      </c>
      <c r="AW619">
        <v>20</v>
      </c>
      <c r="AX619" t="s">
        <v>5354</v>
      </c>
      <c r="AY619">
        <v>21</v>
      </c>
      <c r="BA619">
        <f t="shared" si="417"/>
        <v>21</v>
      </c>
      <c r="BB619" t="s">
        <v>19</v>
      </c>
      <c r="BC619">
        <v>21</v>
      </c>
      <c r="BD619" t="s">
        <v>19</v>
      </c>
      <c r="BE619">
        <v>21</v>
      </c>
      <c r="BF619" t="s">
        <v>19</v>
      </c>
      <c r="BG619" t="s">
        <v>5360</v>
      </c>
      <c r="BH619">
        <v>0</v>
      </c>
      <c r="BI619">
        <v>0</v>
      </c>
      <c r="BJ619">
        <v>1</v>
      </c>
      <c r="BK619">
        <v>7</v>
      </c>
      <c r="BL619">
        <v>4</v>
      </c>
      <c r="BM619">
        <v>5</v>
      </c>
      <c r="BN619">
        <v>1</v>
      </c>
      <c r="BO619">
        <v>2</v>
      </c>
      <c r="BP619">
        <v>5</v>
      </c>
      <c r="BQ619">
        <v>2.4444444444444442</v>
      </c>
      <c r="BR619">
        <v>1.8333333333333333</v>
      </c>
      <c r="BS619">
        <v>0.44</v>
      </c>
      <c r="BT619">
        <v>0.44</v>
      </c>
      <c r="BU619">
        <v>1.8333333333333333</v>
      </c>
      <c r="BV619">
        <v>0.44</v>
      </c>
      <c r="BW619">
        <v>11</v>
      </c>
      <c r="BX619">
        <v>11</v>
      </c>
      <c r="BY619">
        <v>11</v>
      </c>
      <c r="BZ619">
        <v>1</v>
      </c>
      <c r="CA619">
        <v>1</v>
      </c>
      <c r="CB619">
        <v>1</v>
      </c>
      <c r="CC619">
        <v>0.44</v>
      </c>
      <c r="CD619">
        <v>0.44</v>
      </c>
      <c r="CE619">
        <v>0.44</v>
      </c>
      <c r="CF619">
        <v>1.8181818181818181</v>
      </c>
      <c r="CG619">
        <v>0.8</v>
      </c>
      <c r="CH619">
        <v>20</v>
      </c>
      <c r="CI619">
        <v>1</v>
      </c>
      <c r="CJ619">
        <v>0.8</v>
      </c>
      <c r="CK619">
        <v>1.8181818181818181</v>
      </c>
      <c r="CL619">
        <v>0.8</v>
      </c>
      <c r="CM619">
        <v>20</v>
      </c>
      <c r="CN619">
        <v>1</v>
      </c>
      <c r="CO619">
        <v>0.8</v>
      </c>
      <c r="CP619">
        <v>1.8181818181818181</v>
      </c>
      <c r="CQ619">
        <v>0.8</v>
      </c>
      <c r="CR619">
        <v>20</v>
      </c>
      <c r="CS619">
        <v>1</v>
      </c>
      <c r="CT619">
        <v>0.8</v>
      </c>
      <c r="CU619">
        <v>1.5384615384615385</v>
      </c>
      <c r="CV619">
        <v>0.8</v>
      </c>
      <c r="CW619">
        <v>20</v>
      </c>
      <c r="CX619">
        <v>1</v>
      </c>
      <c r="CY619">
        <v>0.8</v>
      </c>
      <c r="CZ619">
        <v>1.6153846153846154</v>
      </c>
      <c r="DA619">
        <v>0.84</v>
      </c>
      <c r="DB619">
        <v>21</v>
      </c>
      <c r="DC619">
        <v>1</v>
      </c>
      <c r="DD619">
        <v>0.84</v>
      </c>
      <c r="DE619">
        <v>1</v>
      </c>
      <c r="DF619">
        <v>0.84</v>
      </c>
      <c r="DG619">
        <v>21</v>
      </c>
      <c r="DH619">
        <v>1</v>
      </c>
      <c r="DI619">
        <v>0.84</v>
      </c>
      <c r="DJ619">
        <v>0.95454545454545459</v>
      </c>
      <c r="DK619">
        <v>0.84</v>
      </c>
      <c r="DL619">
        <v>21</v>
      </c>
      <c r="DM619">
        <v>0.95454545454545459</v>
      </c>
      <c r="DN619">
        <v>0.84</v>
      </c>
      <c r="DO619">
        <v>0</v>
      </c>
      <c r="DP619" t="s">
        <v>3049</v>
      </c>
      <c r="DU619" t="s">
        <v>2977</v>
      </c>
      <c r="DV619" t="s">
        <v>5290</v>
      </c>
      <c r="DW619" t="s">
        <v>19</v>
      </c>
      <c r="DX619" t="s">
        <v>5291</v>
      </c>
      <c r="DY619" t="s">
        <v>19</v>
      </c>
      <c r="DZ619">
        <v>11</v>
      </c>
      <c r="EA619">
        <v>11</v>
      </c>
      <c r="EB619">
        <v>11</v>
      </c>
      <c r="EC619">
        <v>13</v>
      </c>
      <c r="ED619">
        <v>21</v>
      </c>
      <c r="EE619">
        <v>22</v>
      </c>
      <c r="EF619">
        <v>24</v>
      </c>
      <c r="EG619">
        <v>26</v>
      </c>
      <c r="EK619">
        <v>26</v>
      </c>
    </row>
    <row r="620" spans="1:141" x14ac:dyDescent="0.25">
      <c r="A620" t="s">
        <v>27</v>
      </c>
      <c r="B620" t="s">
        <v>1515</v>
      </c>
      <c r="C620" t="s">
        <v>1516</v>
      </c>
      <c r="D620">
        <v>1</v>
      </c>
      <c r="E620" t="s">
        <v>1517</v>
      </c>
      <c r="F620" t="s">
        <v>1555</v>
      </c>
      <c r="G620" t="s">
        <v>1556</v>
      </c>
      <c r="H620" t="s">
        <v>2997</v>
      </c>
      <c r="I620" t="s">
        <v>4990</v>
      </c>
      <c r="J620" t="s">
        <v>4990</v>
      </c>
      <c r="K620" t="s">
        <v>1555</v>
      </c>
      <c r="L620" t="s">
        <v>1565</v>
      </c>
      <c r="M620">
        <v>468</v>
      </c>
      <c r="N620" t="s">
        <v>56</v>
      </c>
      <c r="O620" t="s">
        <v>1566</v>
      </c>
      <c r="P620" t="s">
        <v>4990</v>
      </c>
      <c r="Q620" t="s">
        <v>1520</v>
      </c>
      <c r="R620" t="s">
        <v>3084</v>
      </c>
      <c r="S620" t="s">
        <v>64</v>
      </c>
      <c r="T620" t="s">
        <v>25</v>
      </c>
      <c r="U620" t="s">
        <v>2965</v>
      </c>
      <c r="V620" t="s">
        <v>26</v>
      </c>
      <c r="W620">
        <v>13</v>
      </c>
      <c r="X620" t="s">
        <v>3540</v>
      </c>
      <c r="Y620">
        <v>1</v>
      </c>
      <c r="Z620">
        <v>1</v>
      </c>
      <c r="AA620">
        <v>0.7</v>
      </c>
      <c r="AB620">
        <v>0.4</v>
      </c>
      <c r="AC620">
        <v>0.1</v>
      </c>
      <c r="AD620" t="s">
        <v>19</v>
      </c>
      <c r="AE620">
        <v>-2</v>
      </c>
      <c r="AF620" t="s">
        <v>19</v>
      </c>
      <c r="AG620">
        <v>0</v>
      </c>
      <c r="AH620" t="s">
        <v>19</v>
      </c>
      <c r="AI620">
        <v>0.1</v>
      </c>
      <c r="AJ620" t="s">
        <v>19</v>
      </c>
      <c r="AK620">
        <v>0</v>
      </c>
      <c r="AL620">
        <f t="shared" si="416"/>
        <v>0</v>
      </c>
      <c r="AM620" t="s">
        <v>19</v>
      </c>
      <c r="AN620">
        <v>0</v>
      </c>
      <c r="AP620" t="s">
        <v>5361</v>
      </c>
      <c r="AQ620">
        <v>0</v>
      </c>
      <c r="AS620" t="s">
        <v>19</v>
      </c>
      <c r="AT620">
        <v>0.1875</v>
      </c>
      <c r="AV620" t="s">
        <v>19</v>
      </c>
      <c r="AW620">
        <v>0.25</v>
      </c>
      <c r="AX620" t="s">
        <v>5362</v>
      </c>
      <c r="AY620">
        <v>0.1875</v>
      </c>
      <c r="BA620">
        <f t="shared" si="417"/>
        <v>0.1875</v>
      </c>
      <c r="BB620" t="s">
        <v>19</v>
      </c>
      <c r="BC620">
        <v>0.1875</v>
      </c>
      <c r="BD620" t="s">
        <v>19</v>
      </c>
      <c r="BE620">
        <v>0.1875</v>
      </c>
      <c r="BF620" t="s">
        <v>19</v>
      </c>
      <c r="BG620" t="s">
        <v>1543</v>
      </c>
      <c r="BH620">
        <v>0.25</v>
      </c>
      <c r="BI620">
        <v>0.125</v>
      </c>
      <c r="BJ620">
        <v>0.125</v>
      </c>
      <c r="BK620">
        <v>0.1875</v>
      </c>
      <c r="BL620">
        <v>6.25E-2</v>
      </c>
      <c r="BM620">
        <v>0</v>
      </c>
      <c r="BN620">
        <v>0.125</v>
      </c>
      <c r="BO620">
        <v>0.125</v>
      </c>
      <c r="BP620">
        <v>0</v>
      </c>
      <c r="BQ620">
        <v>0</v>
      </c>
      <c r="BR620">
        <v>1</v>
      </c>
      <c r="BS620">
        <v>0</v>
      </c>
      <c r="BT620">
        <v>0.1</v>
      </c>
      <c r="BU620">
        <v>0</v>
      </c>
      <c r="BV620">
        <v>0</v>
      </c>
      <c r="BW620">
        <v>0</v>
      </c>
      <c r="BX620">
        <v>0.1</v>
      </c>
      <c r="BY620">
        <v>0</v>
      </c>
      <c r="BZ620">
        <v>0</v>
      </c>
      <c r="CA620">
        <v>1</v>
      </c>
      <c r="CB620">
        <v>0</v>
      </c>
      <c r="CC620">
        <v>0</v>
      </c>
      <c r="CD620">
        <v>0.1</v>
      </c>
      <c r="CE620">
        <v>0</v>
      </c>
      <c r="CF620">
        <v>0</v>
      </c>
      <c r="CG620">
        <v>0</v>
      </c>
      <c r="CH620">
        <v>0</v>
      </c>
      <c r="CI620">
        <v>0</v>
      </c>
      <c r="CJ620">
        <v>0</v>
      </c>
      <c r="CK620">
        <v>0</v>
      </c>
      <c r="CL620">
        <v>0</v>
      </c>
      <c r="CM620">
        <v>0</v>
      </c>
      <c r="CN620">
        <v>0</v>
      </c>
      <c r="CO620">
        <v>0</v>
      </c>
      <c r="CP620">
        <v>0.625</v>
      </c>
      <c r="CQ620">
        <v>0.1875</v>
      </c>
      <c r="CR620">
        <v>0.1875</v>
      </c>
      <c r="CS620">
        <v>0.625</v>
      </c>
      <c r="CT620">
        <v>0.1875</v>
      </c>
      <c r="CU620">
        <v>0.625</v>
      </c>
      <c r="CV620">
        <v>0.25</v>
      </c>
      <c r="CW620">
        <v>0.25</v>
      </c>
      <c r="CX620">
        <v>0.625</v>
      </c>
      <c r="CY620">
        <v>0.25</v>
      </c>
      <c r="CZ620">
        <v>0.46875</v>
      </c>
      <c r="DA620">
        <v>0.1875</v>
      </c>
      <c r="DB620">
        <v>0.1875</v>
      </c>
      <c r="DC620">
        <v>0.46875</v>
      </c>
      <c r="DD620">
        <v>0.1875</v>
      </c>
      <c r="DE620">
        <v>0.42857142857142855</v>
      </c>
      <c r="DF620">
        <v>0.1875</v>
      </c>
      <c r="DG620">
        <v>0.1875</v>
      </c>
      <c r="DH620">
        <v>0.42857142857142855</v>
      </c>
      <c r="DI620">
        <v>0.1875</v>
      </c>
      <c r="DJ620">
        <v>0.27272727272727271</v>
      </c>
      <c r="DK620">
        <v>0.1875</v>
      </c>
      <c r="DL620">
        <v>0.1875</v>
      </c>
      <c r="DM620">
        <v>0.27272727272727271</v>
      </c>
      <c r="DN620">
        <v>0.1875</v>
      </c>
      <c r="DO620">
        <v>0</v>
      </c>
      <c r="DP620" t="s">
        <v>3049</v>
      </c>
      <c r="DV620" t="s">
        <v>5290</v>
      </c>
      <c r="DW620" t="s">
        <v>19</v>
      </c>
      <c r="DX620" t="s">
        <v>5291</v>
      </c>
      <c r="DY620" t="s">
        <v>19</v>
      </c>
      <c r="DZ620">
        <v>0.1</v>
      </c>
      <c r="EA620">
        <v>0.2</v>
      </c>
      <c r="EB620">
        <v>0.3</v>
      </c>
      <c r="EC620">
        <v>0.4</v>
      </c>
      <c r="ED620">
        <v>0.4375</v>
      </c>
      <c r="EE620">
        <v>0.6875</v>
      </c>
      <c r="EF620">
        <v>0.9375</v>
      </c>
      <c r="EG620">
        <v>1.125</v>
      </c>
      <c r="EK620">
        <v>1.125</v>
      </c>
    </row>
    <row r="621" spans="1:141" x14ac:dyDescent="0.25">
      <c r="A621" t="s">
        <v>27</v>
      </c>
      <c r="B621" t="s">
        <v>1515</v>
      </c>
      <c r="C621" t="s">
        <v>1516</v>
      </c>
      <c r="D621">
        <v>1</v>
      </c>
      <c r="E621" t="s">
        <v>1517</v>
      </c>
      <c r="F621" t="s">
        <v>1555</v>
      </c>
      <c r="G621" t="s">
        <v>1556</v>
      </c>
      <c r="H621" t="s">
        <v>2997</v>
      </c>
      <c r="I621" t="s">
        <v>4990</v>
      </c>
      <c r="J621" t="s">
        <v>4990</v>
      </c>
      <c r="K621" t="s">
        <v>1555</v>
      </c>
      <c r="L621" t="s">
        <v>1567</v>
      </c>
      <c r="M621">
        <v>469</v>
      </c>
      <c r="N621" t="s">
        <v>56</v>
      </c>
      <c r="O621" t="s">
        <v>1568</v>
      </c>
      <c r="P621" t="s">
        <v>4990</v>
      </c>
      <c r="Q621" t="s">
        <v>1524</v>
      </c>
      <c r="R621" t="s">
        <v>3084</v>
      </c>
      <c r="S621" t="s">
        <v>24</v>
      </c>
      <c r="T621" t="s">
        <v>25</v>
      </c>
      <c r="U621" t="s">
        <v>2965</v>
      </c>
      <c r="V621" t="s">
        <v>26</v>
      </c>
      <c r="W621">
        <v>14</v>
      </c>
      <c r="X621" t="s">
        <v>3540</v>
      </c>
      <c r="Y621">
        <v>1</v>
      </c>
      <c r="Z621">
        <v>1</v>
      </c>
      <c r="AA621">
        <v>0.8</v>
      </c>
      <c r="AB621">
        <v>0.5</v>
      </c>
      <c r="AC621">
        <v>0.2</v>
      </c>
      <c r="AD621" t="s">
        <v>19</v>
      </c>
      <c r="AE621">
        <v>-2</v>
      </c>
      <c r="AF621" t="s">
        <v>19</v>
      </c>
      <c r="AG621">
        <v>0.66</v>
      </c>
      <c r="AH621" t="s">
        <v>5363</v>
      </c>
      <c r="AI621">
        <v>0.66</v>
      </c>
      <c r="AJ621" t="s">
        <v>19</v>
      </c>
      <c r="AK621">
        <v>0.63</v>
      </c>
      <c r="AL621">
        <f t="shared" si="416"/>
        <v>0.63</v>
      </c>
      <c r="AM621" t="s">
        <v>5363</v>
      </c>
      <c r="AN621">
        <v>1</v>
      </c>
      <c r="AP621" t="s">
        <v>19</v>
      </c>
      <c r="AQ621">
        <v>100</v>
      </c>
      <c r="AS621" t="s">
        <v>5364</v>
      </c>
      <c r="AT621">
        <v>1</v>
      </c>
      <c r="AV621" t="s">
        <v>5365</v>
      </c>
      <c r="AW621">
        <v>1</v>
      </c>
      <c r="AX621" t="s">
        <v>19</v>
      </c>
      <c r="AY621">
        <v>1</v>
      </c>
      <c r="BA621">
        <f t="shared" si="417"/>
        <v>1</v>
      </c>
      <c r="BB621" t="s">
        <v>5366</v>
      </c>
      <c r="BC621">
        <v>1</v>
      </c>
      <c r="BD621" t="s">
        <v>19</v>
      </c>
      <c r="BE621">
        <v>1</v>
      </c>
      <c r="BF621" t="s">
        <v>19</v>
      </c>
      <c r="BG621" t="s">
        <v>1543</v>
      </c>
      <c r="BH621">
        <v>8.4000000000000005E-2</v>
      </c>
      <c r="BI621">
        <v>4.2000000000000003E-2</v>
      </c>
      <c r="BJ621">
        <v>3.3599999999999998E-2</v>
      </c>
      <c r="BK621">
        <v>8.4000000000000005E-2</v>
      </c>
      <c r="BL621">
        <v>0.14280000000000001</v>
      </c>
      <c r="BM621">
        <v>0.13439999999999999</v>
      </c>
      <c r="BN621">
        <v>0.19320000000000001</v>
      </c>
      <c r="BO621">
        <v>0.19320000000000001</v>
      </c>
      <c r="BP621">
        <v>9.2399999999999996E-2</v>
      </c>
      <c r="BQ621">
        <v>-1</v>
      </c>
      <c r="BR621">
        <v>3.3</v>
      </c>
      <c r="BS621">
        <v>0.25</v>
      </c>
      <c r="BT621">
        <v>0.25</v>
      </c>
      <c r="BU621">
        <v>3.15</v>
      </c>
      <c r="BV621">
        <v>0.25</v>
      </c>
      <c r="BW621">
        <v>0.66</v>
      </c>
      <c r="BX621">
        <v>0.66</v>
      </c>
      <c r="BY621">
        <v>0.63</v>
      </c>
      <c r="CA621">
        <v>1</v>
      </c>
      <c r="CB621">
        <v>1</v>
      </c>
      <c r="CC621">
        <v>0.25</v>
      </c>
      <c r="CD621">
        <v>0.25</v>
      </c>
      <c r="CE621">
        <v>0.25</v>
      </c>
      <c r="CF621">
        <v>1</v>
      </c>
      <c r="CG621">
        <v>0.5</v>
      </c>
      <c r="CH621">
        <v>1</v>
      </c>
      <c r="CI621">
        <v>1</v>
      </c>
      <c r="CJ621">
        <v>0.5</v>
      </c>
      <c r="CK621">
        <v>100</v>
      </c>
      <c r="CL621">
        <v>0.5</v>
      </c>
      <c r="CM621">
        <v>100</v>
      </c>
      <c r="CN621">
        <v>1</v>
      </c>
      <c r="CO621">
        <v>0.5</v>
      </c>
      <c r="CP621">
        <v>1</v>
      </c>
      <c r="CQ621">
        <v>0.5</v>
      </c>
      <c r="CR621">
        <v>1</v>
      </c>
      <c r="CS621">
        <v>1</v>
      </c>
      <c r="CT621">
        <v>0.5</v>
      </c>
      <c r="CU621">
        <v>2</v>
      </c>
      <c r="CV621">
        <v>0.5</v>
      </c>
      <c r="CW621">
        <v>1</v>
      </c>
      <c r="CX621">
        <v>1</v>
      </c>
      <c r="CY621">
        <v>0.5</v>
      </c>
      <c r="CZ621">
        <v>2</v>
      </c>
      <c r="DA621">
        <v>0.5</v>
      </c>
      <c r="DB621">
        <v>1</v>
      </c>
      <c r="DC621">
        <v>1</v>
      </c>
      <c r="DD621">
        <v>0.5</v>
      </c>
      <c r="DE621">
        <v>1</v>
      </c>
      <c r="DF621">
        <v>0.75</v>
      </c>
      <c r="DG621">
        <v>1</v>
      </c>
      <c r="DH621">
        <v>1</v>
      </c>
      <c r="DI621">
        <v>0.75</v>
      </c>
      <c r="DJ621">
        <v>1</v>
      </c>
      <c r="DK621">
        <v>0.75</v>
      </c>
      <c r="DL621">
        <v>1</v>
      </c>
      <c r="DM621">
        <v>1</v>
      </c>
      <c r="DN621">
        <v>0.75</v>
      </c>
      <c r="DO621">
        <v>0.25</v>
      </c>
      <c r="DP621" t="s">
        <v>3049</v>
      </c>
      <c r="DV621" t="s">
        <v>5290</v>
      </c>
      <c r="DW621" t="s">
        <v>19</v>
      </c>
      <c r="DX621" t="s">
        <v>5291</v>
      </c>
      <c r="DY621" t="s">
        <v>19</v>
      </c>
      <c r="DZ621">
        <v>1</v>
      </c>
      <c r="EA621">
        <v>1</v>
      </c>
      <c r="EB621">
        <v>1</v>
      </c>
      <c r="EC621">
        <v>1</v>
      </c>
      <c r="ED621">
        <v>1</v>
      </c>
      <c r="EE621">
        <v>1</v>
      </c>
      <c r="EF621">
        <v>1</v>
      </c>
      <c r="EG621">
        <v>1</v>
      </c>
      <c r="EH621">
        <v>1</v>
      </c>
      <c r="EI621">
        <v>1</v>
      </c>
      <c r="EJ621">
        <v>1</v>
      </c>
    </row>
    <row r="622" spans="1:141" x14ac:dyDescent="0.25">
      <c r="A622" t="s">
        <v>27</v>
      </c>
      <c r="B622" t="s">
        <v>1515</v>
      </c>
      <c r="C622" t="s">
        <v>1516</v>
      </c>
      <c r="D622">
        <v>1</v>
      </c>
      <c r="E622" t="s">
        <v>1517</v>
      </c>
      <c r="F622" t="s">
        <v>1555</v>
      </c>
      <c r="G622" t="s">
        <v>1556</v>
      </c>
      <c r="H622" t="s">
        <v>2997</v>
      </c>
      <c r="I622" t="s">
        <v>4990</v>
      </c>
      <c r="J622" t="s">
        <v>4990</v>
      </c>
      <c r="K622" t="s">
        <v>1555</v>
      </c>
      <c r="L622" t="s">
        <v>1569</v>
      </c>
      <c r="M622">
        <v>470</v>
      </c>
      <c r="N622" t="s">
        <v>56</v>
      </c>
      <c r="O622" t="s">
        <v>1570</v>
      </c>
      <c r="P622" t="s">
        <v>4990</v>
      </c>
      <c r="Q622" t="s">
        <v>1520</v>
      </c>
      <c r="R622" t="s">
        <v>3084</v>
      </c>
      <c r="S622" t="s">
        <v>64</v>
      </c>
      <c r="T622" t="s">
        <v>52</v>
      </c>
      <c r="U622" t="s">
        <v>2991</v>
      </c>
      <c r="V622" t="s">
        <v>26</v>
      </c>
      <c r="W622">
        <v>15</v>
      </c>
      <c r="X622" t="s">
        <v>3540</v>
      </c>
      <c r="Y622">
        <v>9</v>
      </c>
      <c r="Z622">
        <v>9</v>
      </c>
      <c r="AA622">
        <v>6</v>
      </c>
      <c r="AB622">
        <v>4</v>
      </c>
      <c r="AC622">
        <v>1</v>
      </c>
      <c r="AD622" t="s">
        <v>19</v>
      </c>
      <c r="AE622">
        <v>0</v>
      </c>
      <c r="AF622" t="s">
        <v>19</v>
      </c>
      <c r="AG622">
        <v>9</v>
      </c>
      <c r="AH622" t="s">
        <v>5367</v>
      </c>
      <c r="AI622">
        <v>9</v>
      </c>
      <c r="AJ622" t="s">
        <v>19</v>
      </c>
      <c r="AK622">
        <v>9</v>
      </c>
      <c r="AL622">
        <f t="shared" si="416"/>
        <v>9</v>
      </c>
      <c r="AM622" t="s">
        <v>19</v>
      </c>
      <c r="AN622">
        <v>9</v>
      </c>
      <c r="AP622" t="s">
        <v>19</v>
      </c>
      <c r="AQ622">
        <v>9</v>
      </c>
      <c r="AS622" t="s">
        <v>19</v>
      </c>
      <c r="AT622">
        <v>9</v>
      </c>
      <c r="AV622" t="s">
        <v>19</v>
      </c>
      <c r="AW622">
        <v>9</v>
      </c>
      <c r="AX622" t="s">
        <v>5354</v>
      </c>
      <c r="AY622">
        <v>9</v>
      </c>
      <c r="BA622">
        <f t="shared" si="417"/>
        <v>9</v>
      </c>
      <c r="BB622" t="s">
        <v>19</v>
      </c>
      <c r="BC622">
        <v>9</v>
      </c>
      <c r="BD622" t="s">
        <v>19</v>
      </c>
      <c r="BE622">
        <v>9</v>
      </c>
      <c r="BF622" t="s">
        <v>19</v>
      </c>
      <c r="BG622" t="s">
        <v>1543</v>
      </c>
      <c r="BI622">
        <v>6</v>
      </c>
      <c r="BL622">
        <v>3</v>
      </c>
      <c r="BQ622">
        <v>12</v>
      </c>
      <c r="BR622">
        <v>9</v>
      </c>
      <c r="BS622">
        <v>1</v>
      </c>
      <c r="BT622">
        <v>1</v>
      </c>
      <c r="BU622">
        <v>9</v>
      </c>
      <c r="BV622">
        <v>1</v>
      </c>
      <c r="BW622">
        <v>9</v>
      </c>
      <c r="BX622">
        <v>9</v>
      </c>
      <c r="BY622">
        <v>9</v>
      </c>
      <c r="BZ622">
        <v>1</v>
      </c>
      <c r="CA622">
        <v>1</v>
      </c>
      <c r="CB622">
        <v>1</v>
      </c>
      <c r="CC622">
        <v>1</v>
      </c>
      <c r="CD622">
        <v>1</v>
      </c>
      <c r="CE622">
        <v>1</v>
      </c>
      <c r="CF622">
        <v>1</v>
      </c>
      <c r="CG622">
        <v>1</v>
      </c>
      <c r="CH622">
        <v>9</v>
      </c>
      <c r="CI622">
        <v>1</v>
      </c>
      <c r="CJ622">
        <v>1</v>
      </c>
      <c r="CK622">
        <v>1</v>
      </c>
      <c r="CL622">
        <v>1</v>
      </c>
      <c r="CM622">
        <v>9</v>
      </c>
      <c r="CN622">
        <v>1</v>
      </c>
      <c r="CO622">
        <v>1</v>
      </c>
      <c r="CP622">
        <v>1</v>
      </c>
      <c r="CQ622">
        <v>1</v>
      </c>
      <c r="CR622">
        <v>9</v>
      </c>
      <c r="CS622">
        <v>1</v>
      </c>
      <c r="CT622">
        <v>1</v>
      </c>
      <c r="CU622">
        <v>2.25</v>
      </c>
      <c r="CV622">
        <v>1</v>
      </c>
      <c r="CW622">
        <v>9</v>
      </c>
      <c r="CX622">
        <v>1</v>
      </c>
      <c r="CY622">
        <v>1</v>
      </c>
      <c r="CZ622">
        <v>2.25</v>
      </c>
      <c r="DA622">
        <v>1</v>
      </c>
      <c r="DB622">
        <v>9</v>
      </c>
      <c r="DC622">
        <v>1</v>
      </c>
      <c r="DD622">
        <v>1</v>
      </c>
      <c r="DE622">
        <v>1</v>
      </c>
      <c r="DF622">
        <v>1</v>
      </c>
      <c r="DG622">
        <v>9</v>
      </c>
      <c r="DH622">
        <v>1</v>
      </c>
      <c r="DI622">
        <v>1</v>
      </c>
      <c r="DJ622">
        <v>1</v>
      </c>
      <c r="DK622">
        <v>1</v>
      </c>
      <c r="DL622">
        <v>9</v>
      </c>
      <c r="DM622">
        <v>1</v>
      </c>
      <c r="DN622">
        <v>1</v>
      </c>
      <c r="DO622">
        <v>0</v>
      </c>
      <c r="DP622" t="s">
        <v>3049</v>
      </c>
      <c r="DQ622" t="s">
        <v>3117</v>
      </c>
      <c r="DR622" t="s">
        <v>3136</v>
      </c>
      <c r="DU622" t="s">
        <v>2977</v>
      </c>
      <c r="DV622" t="s">
        <v>5290</v>
      </c>
      <c r="DW622" t="s">
        <v>19</v>
      </c>
      <c r="DX622" t="s">
        <v>5291</v>
      </c>
      <c r="DY622" t="s">
        <v>19</v>
      </c>
      <c r="DZ622">
        <v>9</v>
      </c>
      <c r="EA622">
        <v>9</v>
      </c>
      <c r="EB622">
        <v>9</v>
      </c>
      <c r="EC622">
        <v>9</v>
      </c>
      <c r="ED622">
        <v>9</v>
      </c>
      <c r="EE622">
        <v>9</v>
      </c>
      <c r="EF622">
        <v>9</v>
      </c>
      <c r="EG622">
        <v>9</v>
      </c>
      <c r="EK622">
        <v>9</v>
      </c>
    </row>
    <row r="623" spans="1:141" x14ac:dyDescent="0.25">
      <c r="A623" t="s">
        <v>27</v>
      </c>
      <c r="B623" t="s">
        <v>1515</v>
      </c>
      <c r="C623" t="s">
        <v>1516</v>
      </c>
      <c r="D623">
        <v>1</v>
      </c>
      <c r="E623" t="s">
        <v>1517</v>
      </c>
      <c r="F623" t="s">
        <v>1555</v>
      </c>
      <c r="G623" t="s">
        <v>1556</v>
      </c>
      <c r="H623" t="s">
        <v>2997</v>
      </c>
      <c r="I623" t="s">
        <v>4990</v>
      </c>
      <c r="J623" t="s">
        <v>4990</v>
      </c>
      <c r="K623" t="s">
        <v>1555</v>
      </c>
      <c r="L623" t="s">
        <v>1571</v>
      </c>
      <c r="M623">
        <v>471</v>
      </c>
      <c r="N623" t="s">
        <v>56</v>
      </c>
      <c r="O623" t="s">
        <v>1572</v>
      </c>
      <c r="P623" t="s">
        <v>4990</v>
      </c>
      <c r="Q623" t="s">
        <v>1520</v>
      </c>
      <c r="R623" t="s">
        <v>3084</v>
      </c>
      <c r="S623" t="s">
        <v>64</v>
      </c>
      <c r="T623" t="s">
        <v>25</v>
      </c>
      <c r="U623" t="s">
        <v>2965</v>
      </c>
      <c r="V623" t="s">
        <v>26</v>
      </c>
      <c r="W623">
        <v>16</v>
      </c>
      <c r="X623" t="s">
        <v>3540</v>
      </c>
      <c r="Y623">
        <v>0.5</v>
      </c>
      <c r="Z623">
        <v>0.5</v>
      </c>
      <c r="AA623">
        <v>0.4</v>
      </c>
      <c r="AB623">
        <v>0.2</v>
      </c>
      <c r="AC623">
        <v>0.1</v>
      </c>
      <c r="AD623" t="s">
        <v>19</v>
      </c>
      <c r="AE623">
        <v>0</v>
      </c>
      <c r="AF623" t="s">
        <v>19</v>
      </c>
      <c r="AG623">
        <v>0</v>
      </c>
      <c r="AH623" t="s">
        <v>19</v>
      </c>
      <c r="AI623">
        <v>0.1</v>
      </c>
      <c r="AJ623" t="s">
        <v>19</v>
      </c>
      <c r="AK623">
        <v>0.12</v>
      </c>
      <c r="AL623">
        <f t="shared" si="416"/>
        <v>0.12</v>
      </c>
      <c r="AM623" t="s">
        <v>19</v>
      </c>
      <c r="AN623">
        <v>0.17599999999999999</v>
      </c>
      <c r="AP623" t="s">
        <v>5368</v>
      </c>
      <c r="AQ623">
        <v>0.17599999999999999</v>
      </c>
      <c r="AS623" t="s">
        <v>19</v>
      </c>
      <c r="AT623">
        <v>0.17</v>
      </c>
      <c r="AV623" t="s">
        <v>19</v>
      </c>
      <c r="AW623">
        <v>0.2</v>
      </c>
      <c r="AX623" t="s">
        <v>5369</v>
      </c>
      <c r="AY623">
        <v>0.20799999999999999</v>
      </c>
      <c r="BA623">
        <f t="shared" si="417"/>
        <v>0.20799999999999999</v>
      </c>
      <c r="BB623" t="s">
        <v>19</v>
      </c>
      <c r="BC623">
        <v>0.224</v>
      </c>
      <c r="BD623" t="s">
        <v>19</v>
      </c>
      <c r="BE623">
        <v>0.224</v>
      </c>
      <c r="BF623" t="s">
        <v>19</v>
      </c>
      <c r="BG623" t="s">
        <v>1543</v>
      </c>
      <c r="BI623">
        <v>4.7399999999999998E-2</v>
      </c>
      <c r="BJ623">
        <v>4.7399999999999998E-2</v>
      </c>
      <c r="BK623">
        <v>7.9000000000000001E-2</v>
      </c>
      <c r="BL623">
        <v>7.1099999999999997E-2</v>
      </c>
      <c r="BM623">
        <v>5.5300000000000002E-2</v>
      </c>
      <c r="BN623">
        <v>5.5300000000000002E-2</v>
      </c>
      <c r="BO623">
        <v>5.5E-2</v>
      </c>
      <c r="BP623">
        <v>8.6900000000000005E-2</v>
      </c>
      <c r="BQ623">
        <v>0</v>
      </c>
      <c r="BR623">
        <v>1</v>
      </c>
      <c r="BS623">
        <v>0</v>
      </c>
      <c r="BT623">
        <v>0.2</v>
      </c>
      <c r="BU623">
        <v>1.2</v>
      </c>
      <c r="BV623">
        <v>0.24</v>
      </c>
      <c r="BW623">
        <v>0</v>
      </c>
      <c r="BX623">
        <v>0.1</v>
      </c>
      <c r="BY623">
        <v>0.12</v>
      </c>
      <c r="BZ623">
        <v>0</v>
      </c>
      <c r="CA623">
        <v>1</v>
      </c>
      <c r="CB623">
        <v>1</v>
      </c>
      <c r="CC623">
        <v>0</v>
      </c>
      <c r="CD623">
        <v>0.2</v>
      </c>
      <c r="CE623">
        <v>0.24</v>
      </c>
      <c r="CF623">
        <v>1.4666666666666666</v>
      </c>
      <c r="CG623">
        <v>0.35199999999999998</v>
      </c>
      <c r="CH623">
        <v>0.17599999999999999</v>
      </c>
      <c r="CI623">
        <v>1</v>
      </c>
      <c r="CJ623">
        <v>0.35199999999999998</v>
      </c>
      <c r="CK623">
        <v>1.4666666666666666</v>
      </c>
      <c r="CL623">
        <v>0.35199999999999998</v>
      </c>
      <c r="CM623">
        <v>0.17599999999999999</v>
      </c>
      <c r="CN623">
        <v>1</v>
      </c>
      <c r="CO623">
        <v>0.35199999999999998</v>
      </c>
      <c r="CP623">
        <v>1.4166666666666667</v>
      </c>
      <c r="CQ623">
        <v>0.34</v>
      </c>
      <c r="CR623">
        <v>0.17</v>
      </c>
      <c r="CS623">
        <v>1</v>
      </c>
      <c r="CT623">
        <v>0.34</v>
      </c>
      <c r="CU623">
        <v>1</v>
      </c>
      <c r="CV623">
        <v>0.4</v>
      </c>
      <c r="CW623">
        <v>0.2</v>
      </c>
      <c r="CX623">
        <v>1</v>
      </c>
      <c r="CY623">
        <v>0.4</v>
      </c>
      <c r="CZ623">
        <v>1.0399999999999998</v>
      </c>
      <c r="DA623">
        <v>0.41599999999999998</v>
      </c>
      <c r="DB623">
        <v>0.20799999999999999</v>
      </c>
      <c r="DC623">
        <v>1</v>
      </c>
      <c r="DD623">
        <v>0.41599999999999998</v>
      </c>
      <c r="DE623">
        <v>0.96551724137931028</v>
      </c>
      <c r="DF623">
        <v>0.44800000000000001</v>
      </c>
      <c r="DG623">
        <v>0.224</v>
      </c>
      <c r="DH623">
        <v>0.96551724137931028</v>
      </c>
      <c r="DI623">
        <v>0.44800000000000001</v>
      </c>
      <c r="DJ623">
        <v>0.5957446808510638</v>
      </c>
      <c r="DK623">
        <v>0.44800000000000001</v>
      </c>
      <c r="DL623">
        <v>0.224</v>
      </c>
      <c r="DM623">
        <v>0.5957446808510638</v>
      </c>
      <c r="DN623">
        <v>0.44800000000000001</v>
      </c>
      <c r="DO623">
        <v>0</v>
      </c>
      <c r="DP623" t="s">
        <v>3049</v>
      </c>
      <c r="DU623" t="s">
        <v>2977</v>
      </c>
      <c r="DV623" t="s">
        <v>5290</v>
      </c>
      <c r="DW623" t="s">
        <v>19</v>
      </c>
      <c r="DX623" t="s">
        <v>5291</v>
      </c>
      <c r="DY623" t="s">
        <v>19</v>
      </c>
      <c r="DZ623">
        <v>0.12</v>
      </c>
      <c r="EA623">
        <v>0.12</v>
      </c>
      <c r="EB623">
        <v>0.12</v>
      </c>
      <c r="EC623">
        <v>0.2</v>
      </c>
      <c r="ED623">
        <v>0.23200000000000001</v>
      </c>
      <c r="EE623">
        <v>0.376</v>
      </c>
      <c r="EF623">
        <v>0.504</v>
      </c>
      <c r="EG623">
        <v>0.504</v>
      </c>
      <c r="EK623">
        <v>0.504</v>
      </c>
    </row>
    <row r="624" spans="1:141" x14ac:dyDescent="0.25">
      <c r="A624" t="s">
        <v>27</v>
      </c>
      <c r="B624" t="s">
        <v>1515</v>
      </c>
      <c r="C624" t="s">
        <v>1516</v>
      </c>
      <c r="D624">
        <v>1</v>
      </c>
      <c r="E624" t="s">
        <v>1517</v>
      </c>
      <c r="F624" t="s">
        <v>1555</v>
      </c>
      <c r="G624" t="s">
        <v>1556</v>
      </c>
      <c r="H624" t="s">
        <v>2997</v>
      </c>
      <c r="I624" t="s">
        <v>4990</v>
      </c>
      <c r="J624" t="s">
        <v>4990</v>
      </c>
      <c r="K624" t="s">
        <v>1555</v>
      </c>
      <c r="L624" t="s">
        <v>1573</v>
      </c>
      <c r="M624">
        <v>472</v>
      </c>
      <c r="N624" t="s">
        <v>56</v>
      </c>
      <c r="O624" t="s">
        <v>1574</v>
      </c>
      <c r="P624" t="s">
        <v>4990</v>
      </c>
      <c r="Q624" t="s">
        <v>1524</v>
      </c>
      <c r="R624" t="s">
        <v>3084</v>
      </c>
      <c r="S624" t="s">
        <v>64</v>
      </c>
      <c r="T624" t="s">
        <v>25</v>
      </c>
      <c r="U624" t="s">
        <v>2965</v>
      </c>
      <c r="V624" t="s">
        <v>26</v>
      </c>
      <c r="W624">
        <v>17</v>
      </c>
      <c r="X624" t="s">
        <v>3540</v>
      </c>
      <c r="Y624">
        <v>1</v>
      </c>
      <c r="Z624">
        <v>1</v>
      </c>
      <c r="AA624">
        <v>1</v>
      </c>
      <c r="AB624">
        <v>1</v>
      </c>
      <c r="AC624">
        <v>-1</v>
      </c>
      <c r="AD624" t="s">
        <v>19</v>
      </c>
      <c r="AE624">
        <v>1</v>
      </c>
      <c r="AF624" t="s">
        <v>19</v>
      </c>
      <c r="AG624">
        <v>-1</v>
      </c>
      <c r="AH624" t="s">
        <v>19</v>
      </c>
      <c r="AI624">
        <v>-1</v>
      </c>
      <c r="AJ624" t="s">
        <v>19</v>
      </c>
      <c r="AK624">
        <v>-1</v>
      </c>
      <c r="AL624">
        <f t="shared" si="416"/>
        <v>-1</v>
      </c>
      <c r="AM624" t="s">
        <v>19</v>
      </c>
      <c r="AN624">
        <v>1</v>
      </c>
      <c r="AP624" t="s">
        <v>5370</v>
      </c>
      <c r="AQ624">
        <v>1</v>
      </c>
      <c r="AS624" t="s">
        <v>5371</v>
      </c>
      <c r="AT624">
        <v>1</v>
      </c>
      <c r="AV624" t="s">
        <v>5372</v>
      </c>
      <c r="AW624">
        <v>1</v>
      </c>
      <c r="AX624" t="s">
        <v>5373</v>
      </c>
      <c r="AY624">
        <v>1</v>
      </c>
      <c r="BA624">
        <f t="shared" si="417"/>
        <v>1</v>
      </c>
      <c r="BB624" t="s">
        <v>5366</v>
      </c>
      <c r="BC624">
        <v>1</v>
      </c>
      <c r="BD624" t="s">
        <v>5374</v>
      </c>
      <c r="BE624">
        <v>1</v>
      </c>
      <c r="BF624" t="s">
        <v>5374</v>
      </c>
      <c r="BG624" t="s">
        <v>1543</v>
      </c>
      <c r="BQ624">
        <v>-1</v>
      </c>
      <c r="BR624">
        <v>-1</v>
      </c>
      <c r="BS624">
        <v>0</v>
      </c>
      <c r="BT624">
        <v>-2</v>
      </c>
      <c r="BU624">
        <v>-1</v>
      </c>
      <c r="BV624">
        <v>-2</v>
      </c>
      <c r="BW624">
        <v>0</v>
      </c>
      <c r="BX624">
        <v>-1</v>
      </c>
      <c r="BY624">
        <v>-1</v>
      </c>
      <c r="CC624">
        <v>0</v>
      </c>
      <c r="CD624">
        <v>0</v>
      </c>
      <c r="CE624">
        <v>0</v>
      </c>
      <c r="CF624">
        <v>-1</v>
      </c>
      <c r="CG624">
        <v>1</v>
      </c>
      <c r="CH624">
        <v>1</v>
      </c>
      <c r="CJ624">
        <v>1</v>
      </c>
      <c r="CK624">
        <v>-1</v>
      </c>
      <c r="CL624">
        <v>1</v>
      </c>
      <c r="CM624">
        <v>1</v>
      </c>
      <c r="CO624">
        <v>1</v>
      </c>
      <c r="CP624">
        <v>-1</v>
      </c>
      <c r="CQ624">
        <v>1</v>
      </c>
      <c r="CR624">
        <v>1</v>
      </c>
      <c r="CT624">
        <v>1</v>
      </c>
      <c r="CU624">
        <v>1</v>
      </c>
      <c r="CV624">
        <v>1</v>
      </c>
      <c r="CW624">
        <v>1</v>
      </c>
      <c r="CX624">
        <v>1</v>
      </c>
      <c r="CY624">
        <v>1</v>
      </c>
      <c r="CZ624">
        <v>1</v>
      </c>
      <c r="DA624">
        <v>1</v>
      </c>
      <c r="DB624">
        <v>1</v>
      </c>
      <c r="DC624">
        <v>1</v>
      </c>
      <c r="DD624">
        <v>1</v>
      </c>
      <c r="DE624">
        <v>1</v>
      </c>
      <c r="DF624">
        <v>1</v>
      </c>
      <c r="DG624">
        <v>1</v>
      </c>
      <c r="DH624">
        <v>1</v>
      </c>
      <c r="DI624">
        <v>1</v>
      </c>
      <c r="DJ624">
        <v>1</v>
      </c>
      <c r="DK624">
        <v>1</v>
      </c>
      <c r="DL624">
        <v>1</v>
      </c>
      <c r="DM624">
        <v>1</v>
      </c>
      <c r="DN624">
        <v>1</v>
      </c>
      <c r="DO624">
        <v>0</v>
      </c>
      <c r="DP624" t="s">
        <v>3049</v>
      </c>
      <c r="DV624" t="s">
        <v>5290</v>
      </c>
      <c r="DW624" t="s">
        <v>19</v>
      </c>
      <c r="DX624" t="s">
        <v>5291</v>
      </c>
      <c r="DY624" t="s">
        <v>19</v>
      </c>
      <c r="DZ624">
        <v>-1</v>
      </c>
      <c r="EA624">
        <v>-1</v>
      </c>
      <c r="EB624">
        <v>-1</v>
      </c>
      <c r="EC624">
        <v>1</v>
      </c>
      <c r="ED624">
        <v>1</v>
      </c>
      <c r="EE624">
        <v>1</v>
      </c>
      <c r="EF624">
        <v>1</v>
      </c>
      <c r="EG624">
        <v>1</v>
      </c>
    </row>
    <row r="625" spans="1:141" x14ac:dyDescent="0.25">
      <c r="A625" t="s">
        <v>27</v>
      </c>
      <c r="B625" t="s">
        <v>1515</v>
      </c>
      <c r="C625" t="s">
        <v>1516</v>
      </c>
      <c r="D625">
        <v>1</v>
      </c>
      <c r="E625" t="s">
        <v>1517</v>
      </c>
      <c r="F625" t="s">
        <v>1555</v>
      </c>
      <c r="G625" t="s">
        <v>1556</v>
      </c>
      <c r="H625" t="s">
        <v>2997</v>
      </c>
      <c r="I625" t="s">
        <v>4990</v>
      </c>
      <c r="J625" t="s">
        <v>4990</v>
      </c>
      <c r="K625" t="s">
        <v>1555</v>
      </c>
      <c r="L625" t="s">
        <v>1575</v>
      </c>
      <c r="M625">
        <v>473</v>
      </c>
      <c r="N625" t="s">
        <v>56</v>
      </c>
      <c r="O625" t="s">
        <v>1576</v>
      </c>
      <c r="P625" t="s">
        <v>4990</v>
      </c>
      <c r="Q625" t="s">
        <v>1520</v>
      </c>
      <c r="R625" t="s">
        <v>3084</v>
      </c>
      <c r="S625" t="s">
        <v>34</v>
      </c>
      <c r="T625" t="s">
        <v>52</v>
      </c>
      <c r="U625" t="s">
        <v>2991</v>
      </c>
      <c r="V625" t="s">
        <v>26</v>
      </c>
      <c r="W625">
        <v>18</v>
      </c>
      <c r="X625" t="s">
        <v>3540</v>
      </c>
      <c r="Y625">
        <v>6</v>
      </c>
      <c r="Z625">
        <v>-1</v>
      </c>
      <c r="AA625">
        <v>2</v>
      </c>
      <c r="AB625">
        <v>4</v>
      </c>
      <c r="AC625">
        <v>-1</v>
      </c>
      <c r="AD625" t="s">
        <v>19</v>
      </c>
      <c r="AE625">
        <v>0</v>
      </c>
      <c r="AF625" t="s">
        <v>19</v>
      </c>
      <c r="AG625">
        <v>-1</v>
      </c>
      <c r="AH625" t="s">
        <v>19</v>
      </c>
      <c r="AI625">
        <v>-1</v>
      </c>
      <c r="AJ625" t="s">
        <v>19</v>
      </c>
      <c r="AK625">
        <v>-1</v>
      </c>
      <c r="AL625">
        <v>-1</v>
      </c>
      <c r="AM625" t="s">
        <v>19</v>
      </c>
      <c r="AN625">
        <v>-1</v>
      </c>
      <c r="AO625">
        <f t="shared" ref="AO625:AO626" si="418">+IF(AND(AN625&lt;&gt;-1,AN625&lt;&gt;-2),AN625,0)</f>
        <v>0</v>
      </c>
      <c r="AP625" t="s">
        <v>19</v>
      </c>
      <c r="AQ625">
        <v>-1</v>
      </c>
      <c r="AR625">
        <f t="shared" ref="AR625:AR626" si="419">+IF(AND(AQ625&lt;&gt;-1,AQ625&lt;&gt;-2),AQ625,0)</f>
        <v>0</v>
      </c>
      <c r="AS625" t="s">
        <v>19</v>
      </c>
      <c r="AT625">
        <v>-1</v>
      </c>
      <c r="AU625">
        <f t="shared" ref="AU625:AU626" si="420">+IF(AND(AT625&lt;&gt;-1,AT625&lt;&gt;-2),AT625,0)</f>
        <v>0</v>
      </c>
      <c r="AV625" t="s">
        <v>19</v>
      </c>
      <c r="AW625">
        <v>0</v>
      </c>
      <c r="AX625" t="s">
        <v>5375</v>
      </c>
      <c r="AY625">
        <v>0</v>
      </c>
      <c r="AZ625">
        <f t="shared" ref="AZ625:AZ626" si="421">+IF(AND(AY625&lt;&gt;-1,AY625&lt;&gt;-2),AY625,0)</f>
        <v>0</v>
      </c>
      <c r="BA625">
        <f t="shared" ref="BA625:BA626" si="422">+AO625+AR625+AU625+AZ625</f>
        <v>0</v>
      </c>
      <c r="BB625" t="s">
        <v>19</v>
      </c>
      <c r="BC625">
        <v>-1</v>
      </c>
      <c r="BD625" t="s">
        <v>19</v>
      </c>
      <c r="BE625">
        <v>-1</v>
      </c>
      <c r="BF625" t="s">
        <v>19</v>
      </c>
      <c r="BG625" t="s">
        <v>1545</v>
      </c>
      <c r="BH625">
        <v>0</v>
      </c>
      <c r="BI625">
        <v>0</v>
      </c>
      <c r="BJ625">
        <v>0</v>
      </c>
      <c r="BK625">
        <v>0</v>
      </c>
      <c r="BL625">
        <v>0</v>
      </c>
      <c r="BM625">
        <v>0</v>
      </c>
      <c r="BN625">
        <v>0</v>
      </c>
      <c r="BO625">
        <v>0</v>
      </c>
      <c r="BP625">
        <v>6</v>
      </c>
      <c r="BQ625">
        <v>-1</v>
      </c>
      <c r="BR625">
        <v>-1</v>
      </c>
      <c r="BS625">
        <v>0</v>
      </c>
      <c r="BT625">
        <v>-2</v>
      </c>
      <c r="BU625">
        <v>-1</v>
      </c>
      <c r="BV625">
        <v>-2</v>
      </c>
      <c r="BW625">
        <v>0</v>
      </c>
      <c r="BX625">
        <v>-2</v>
      </c>
      <c r="BY625">
        <v>-2</v>
      </c>
      <c r="CC625">
        <v>0</v>
      </c>
      <c r="CD625">
        <v>0</v>
      </c>
      <c r="CE625">
        <v>0</v>
      </c>
      <c r="CF625">
        <v>-1</v>
      </c>
      <c r="CG625">
        <v>-2</v>
      </c>
      <c r="CH625">
        <v>-2</v>
      </c>
      <c r="CJ625">
        <v>0</v>
      </c>
      <c r="CK625">
        <v>-2</v>
      </c>
      <c r="CL625">
        <v>-2</v>
      </c>
      <c r="CM625">
        <v>-2</v>
      </c>
      <c r="CO625">
        <v>0</v>
      </c>
      <c r="CP625">
        <v>-2</v>
      </c>
      <c r="CQ625">
        <v>-2</v>
      </c>
      <c r="CR625">
        <v>-2</v>
      </c>
      <c r="CT625">
        <v>0</v>
      </c>
      <c r="CU625">
        <v>0</v>
      </c>
      <c r="CV625">
        <v>0</v>
      </c>
      <c r="CW625">
        <v>0</v>
      </c>
      <c r="CX625">
        <v>0</v>
      </c>
      <c r="CY625">
        <v>0</v>
      </c>
      <c r="CZ625">
        <v>0</v>
      </c>
      <c r="DA625">
        <v>0</v>
      </c>
      <c r="DB625">
        <v>0</v>
      </c>
      <c r="DC625">
        <v>0</v>
      </c>
      <c r="DD625">
        <v>0</v>
      </c>
      <c r="DE625">
        <v>-1</v>
      </c>
      <c r="DF625">
        <v>0</v>
      </c>
      <c r="DG625">
        <v>0</v>
      </c>
      <c r="DI625">
        <v>0</v>
      </c>
      <c r="DJ625">
        <v>-1</v>
      </c>
      <c r="DK625">
        <v>0</v>
      </c>
      <c r="DL625">
        <v>0</v>
      </c>
      <c r="DN625">
        <v>0</v>
      </c>
      <c r="DO625">
        <v>0</v>
      </c>
      <c r="DP625" t="s">
        <v>3049</v>
      </c>
      <c r="DV625" t="s">
        <v>5290</v>
      </c>
      <c r="DW625" t="s">
        <v>19</v>
      </c>
      <c r="DX625" t="s">
        <v>5291</v>
      </c>
      <c r="DY625" t="s">
        <v>19</v>
      </c>
      <c r="DZ625">
        <v>-1</v>
      </c>
      <c r="EA625">
        <v>-1</v>
      </c>
      <c r="EB625">
        <v>-1</v>
      </c>
      <c r="EC625">
        <v>4</v>
      </c>
      <c r="ED625">
        <v>-1</v>
      </c>
      <c r="EE625">
        <v>-1</v>
      </c>
      <c r="EF625">
        <v>-1</v>
      </c>
      <c r="EG625">
        <v>6</v>
      </c>
      <c r="EK625">
        <v>6</v>
      </c>
    </row>
    <row r="626" spans="1:141" x14ac:dyDescent="0.25">
      <c r="A626" t="s">
        <v>27</v>
      </c>
      <c r="B626" t="s">
        <v>1515</v>
      </c>
      <c r="C626" t="s">
        <v>1516</v>
      </c>
      <c r="D626">
        <v>1</v>
      </c>
      <c r="E626" t="s">
        <v>1517</v>
      </c>
      <c r="F626" t="s">
        <v>1555</v>
      </c>
      <c r="G626" t="s">
        <v>1556</v>
      </c>
      <c r="H626" t="s">
        <v>2997</v>
      </c>
      <c r="I626" t="s">
        <v>4990</v>
      </c>
      <c r="J626" t="s">
        <v>4990</v>
      </c>
      <c r="K626" t="s">
        <v>1555</v>
      </c>
      <c r="L626" t="s">
        <v>1577</v>
      </c>
      <c r="M626">
        <v>474</v>
      </c>
      <c r="N626" t="s">
        <v>56</v>
      </c>
      <c r="O626" t="s">
        <v>1578</v>
      </c>
      <c r="P626" t="s">
        <v>4990</v>
      </c>
      <c r="Q626" t="s">
        <v>1520</v>
      </c>
      <c r="R626" t="s">
        <v>3084</v>
      </c>
      <c r="S626" t="s">
        <v>34</v>
      </c>
      <c r="T626" t="s">
        <v>52</v>
      </c>
      <c r="U626" t="s">
        <v>2991</v>
      </c>
      <c r="V626" t="s">
        <v>26</v>
      </c>
      <c r="W626">
        <v>19</v>
      </c>
      <c r="X626" t="s">
        <v>3540</v>
      </c>
      <c r="Y626">
        <v>5</v>
      </c>
      <c r="Z626">
        <v>2</v>
      </c>
      <c r="AA626">
        <v>1</v>
      </c>
      <c r="AB626">
        <v>2</v>
      </c>
      <c r="AC626">
        <v>-1</v>
      </c>
      <c r="AD626" t="s">
        <v>19</v>
      </c>
      <c r="AE626">
        <v>0</v>
      </c>
      <c r="AF626" t="s">
        <v>19</v>
      </c>
      <c r="AG626">
        <v>-1</v>
      </c>
      <c r="AH626" t="s">
        <v>19</v>
      </c>
      <c r="AI626">
        <v>-1</v>
      </c>
      <c r="AJ626" t="s">
        <v>19</v>
      </c>
      <c r="AK626">
        <v>-1</v>
      </c>
      <c r="AL626">
        <v>-1</v>
      </c>
      <c r="AM626" t="s">
        <v>19</v>
      </c>
      <c r="AN626">
        <v>-1</v>
      </c>
      <c r="AO626">
        <f t="shared" si="418"/>
        <v>0</v>
      </c>
      <c r="AP626" t="s">
        <v>19</v>
      </c>
      <c r="AQ626">
        <v>2</v>
      </c>
      <c r="AR626">
        <f t="shared" si="419"/>
        <v>2</v>
      </c>
      <c r="AS626" t="s">
        <v>19</v>
      </c>
      <c r="AT626">
        <v>3</v>
      </c>
      <c r="AU626">
        <f t="shared" si="420"/>
        <v>3</v>
      </c>
      <c r="AV626" t="s">
        <v>19</v>
      </c>
      <c r="AW626">
        <v>0</v>
      </c>
      <c r="AX626" t="s">
        <v>5354</v>
      </c>
      <c r="AY626">
        <v>0</v>
      </c>
      <c r="AZ626">
        <f t="shared" si="421"/>
        <v>0</v>
      </c>
      <c r="BA626">
        <f t="shared" si="422"/>
        <v>5</v>
      </c>
      <c r="BB626" t="s">
        <v>19</v>
      </c>
      <c r="BC626">
        <v>9</v>
      </c>
      <c r="BD626" t="s">
        <v>19</v>
      </c>
      <c r="BE626">
        <v>9</v>
      </c>
      <c r="BF626" t="s">
        <v>19</v>
      </c>
      <c r="BG626" t="s">
        <v>1545</v>
      </c>
      <c r="BH626">
        <v>0</v>
      </c>
      <c r="BI626">
        <v>1</v>
      </c>
      <c r="BJ626">
        <v>1</v>
      </c>
      <c r="BK626">
        <v>1</v>
      </c>
      <c r="BL626">
        <v>1</v>
      </c>
      <c r="BM626">
        <v>0</v>
      </c>
      <c r="BN626">
        <v>0</v>
      </c>
      <c r="BO626">
        <v>1</v>
      </c>
      <c r="BP626">
        <v>0</v>
      </c>
      <c r="BQ626">
        <v>-1</v>
      </c>
      <c r="BR626">
        <v>-1</v>
      </c>
      <c r="BS626">
        <v>0</v>
      </c>
      <c r="BT626">
        <v>-2</v>
      </c>
      <c r="BU626">
        <v>-1</v>
      </c>
      <c r="BV626">
        <v>-2</v>
      </c>
      <c r="BW626">
        <v>0</v>
      </c>
      <c r="BX626">
        <v>-2</v>
      </c>
      <c r="BY626">
        <v>-2</v>
      </c>
      <c r="CC626">
        <v>0</v>
      </c>
      <c r="CD626">
        <v>0</v>
      </c>
      <c r="CE626">
        <v>0</v>
      </c>
      <c r="CF626">
        <v>-1</v>
      </c>
      <c r="CG626">
        <v>-2</v>
      </c>
      <c r="CH626">
        <v>-2</v>
      </c>
      <c r="CJ626">
        <v>0</v>
      </c>
      <c r="CK626">
        <v>-2</v>
      </c>
      <c r="CL626">
        <v>0.4</v>
      </c>
      <c r="CM626">
        <v>2</v>
      </c>
      <c r="CO626">
        <v>0.4</v>
      </c>
      <c r="CP626">
        <v>-2</v>
      </c>
      <c r="CQ626">
        <v>1</v>
      </c>
      <c r="CR626">
        <v>5</v>
      </c>
      <c r="CS626">
        <v>1</v>
      </c>
      <c r="CT626">
        <v>1</v>
      </c>
      <c r="CU626">
        <v>2.5</v>
      </c>
      <c r="CV626">
        <v>1</v>
      </c>
      <c r="CW626">
        <v>5</v>
      </c>
      <c r="CX626">
        <v>1</v>
      </c>
      <c r="CY626">
        <v>1</v>
      </c>
      <c r="CZ626">
        <v>2.5</v>
      </c>
      <c r="DA626">
        <v>1</v>
      </c>
      <c r="DB626">
        <v>5</v>
      </c>
      <c r="DC626">
        <v>1</v>
      </c>
      <c r="DD626">
        <v>1</v>
      </c>
      <c r="DE626">
        <v>2.25</v>
      </c>
      <c r="DF626">
        <v>2.8</v>
      </c>
      <c r="DG626">
        <v>14</v>
      </c>
      <c r="DH626">
        <v>1</v>
      </c>
      <c r="DI626">
        <v>1</v>
      </c>
      <c r="DJ626">
        <v>4.5</v>
      </c>
      <c r="DK626">
        <v>4.5999999999999996</v>
      </c>
      <c r="DL626">
        <v>23</v>
      </c>
      <c r="DM626">
        <v>1</v>
      </c>
      <c r="DN626">
        <v>1</v>
      </c>
      <c r="DO626">
        <v>0</v>
      </c>
      <c r="DP626" t="s">
        <v>3049</v>
      </c>
      <c r="DV626" t="s">
        <v>5290</v>
      </c>
      <c r="DW626" t="s">
        <v>19</v>
      </c>
      <c r="DX626" t="s">
        <v>5291</v>
      </c>
      <c r="DY626" t="s">
        <v>19</v>
      </c>
      <c r="DZ626">
        <v>-1</v>
      </c>
      <c r="EA626">
        <v>-1</v>
      </c>
      <c r="EB626">
        <v>-1</v>
      </c>
      <c r="EC626">
        <v>2</v>
      </c>
      <c r="ED626">
        <v>4</v>
      </c>
      <c r="EE626">
        <v>0</v>
      </c>
      <c r="EF626">
        <v>0</v>
      </c>
      <c r="EG626">
        <v>0</v>
      </c>
      <c r="EK626">
        <v>4</v>
      </c>
    </row>
    <row r="627" spans="1:141" x14ac:dyDescent="0.25">
      <c r="A627" t="s">
        <v>27</v>
      </c>
      <c r="B627" t="s">
        <v>1515</v>
      </c>
      <c r="C627" t="s">
        <v>1516</v>
      </c>
      <c r="D627">
        <v>1</v>
      </c>
      <c r="E627" t="s">
        <v>1517</v>
      </c>
      <c r="F627" t="s">
        <v>1555</v>
      </c>
      <c r="G627" t="s">
        <v>1556</v>
      </c>
      <c r="H627" t="s">
        <v>2997</v>
      </c>
      <c r="I627" t="s">
        <v>4990</v>
      </c>
      <c r="J627" t="s">
        <v>4990</v>
      </c>
      <c r="K627" t="s">
        <v>1555</v>
      </c>
      <c r="L627" t="s">
        <v>1579</v>
      </c>
      <c r="M627">
        <v>457</v>
      </c>
      <c r="N627" t="s">
        <v>56</v>
      </c>
      <c r="O627" t="s">
        <v>1580</v>
      </c>
      <c r="P627" t="s">
        <v>4990</v>
      </c>
      <c r="Q627" t="s">
        <v>1520</v>
      </c>
      <c r="R627" t="s">
        <v>3084</v>
      </c>
      <c r="S627" t="s">
        <v>64</v>
      </c>
      <c r="T627" t="s">
        <v>25</v>
      </c>
      <c r="U627" t="s">
        <v>2965</v>
      </c>
      <c r="V627" t="s">
        <v>26</v>
      </c>
      <c r="W627">
        <v>2</v>
      </c>
      <c r="X627" t="s">
        <v>3540</v>
      </c>
      <c r="Y627">
        <v>0.3</v>
      </c>
      <c r="Z627">
        <v>0.3</v>
      </c>
      <c r="AA627">
        <v>0.21</v>
      </c>
      <c r="AB627">
        <v>0.13</v>
      </c>
      <c r="AC627">
        <v>0.05</v>
      </c>
      <c r="AD627" t="s">
        <v>19</v>
      </c>
      <c r="AE627">
        <v>-2</v>
      </c>
      <c r="AF627" t="s">
        <v>19</v>
      </c>
      <c r="AG627">
        <v>0</v>
      </c>
      <c r="AH627" t="s">
        <v>5376</v>
      </c>
      <c r="AI627">
        <v>0.05</v>
      </c>
      <c r="AJ627" t="s">
        <v>5376</v>
      </c>
      <c r="AK627">
        <v>0.05</v>
      </c>
      <c r="AL627">
        <f t="shared" ref="AL627:AL644" si="423">+AK627</f>
        <v>0.05</v>
      </c>
      <c r="AM627" t="s">
        <v>5377</v>
      </c>
      <c r="AN627">
        <v>0.5</v>
      </c>
      <c r="AP627" t="s">
        <v>19</v>
      </c>
      <c r="AQ627">
        <v>0.05</v>
      </c>
      <c r="AS627" t="s">
        <v>19</v>
      </c>
      <c r="AT627">
        <v>0.05</v>
      </c>
      <c r="AV627" t="s">
        <v>19</v>
      </c>
      <c r="AW627">
        <v>0.13</v>
      </c>
      <c r="AX627" t="s">
        <v>5378</v>
      </c>
      <c r="AY627">
        <v>0.22220000000000001</v>
      </c>
      <c r="BA627">
        <f t="shared" ref="BA627:BA644" si="424">+AY627</f>
        <v>0.22220000000000001</v>
      </c>
      <c r="BB627" t="s">
        <v>19</v>
      </c>
      <c r="BC627">
        <v>0.22220000000000001</v>
      </c>
      <c r="BD627" t="s">
        <v>19</v>
      </c>
      <c r="BE627">
        <v>0.22220000000000001</v>
      </c>
      <c r="BF627" t="s">
        <v>19</v>
      </c>
      <c r="BG627" t="s">
        <v>5379</v>
      </c>
      <c r="BQ627">
        <v>0</v>
      </c>
      <c r="BR627">
        <v>1</v>
      </c>
      <c r="BS627">
        <v>0</v>
      </c>
      <c r="BT627">
        <v>0.16666666666666669</v>
      </c>
      <c r="BU627">
        <v>1</v>
      </c>
      <c r="BV627">
        <v>0.16666666666666669</v>
      </c>
      <c r="BW627">
        <v>0</v>
      </c>
      <c r="BX627">
        <v>0.05</v>
      </c>
      <c r="BY627">
        <v>0.05</v>
      </c>
      <c r="BZ627">
        <v>0</v>
      </c>
      <c r="CA627">
        <v>1</v>
      </c>
      <c r="CB627">
        <v>1</v>
      </c>
      <c r="CC627">
        <v>0</v>
      </c>
      <c r="CD627">
        <v>0.16666666666666669</v>
      </c>
      <c r="CE627">
        <v>0.16666666666666669</v>
      </c>
      <c r="CF627">
        <v>10</v>
      </c>
      <c r="CG627">
        <v>1.6666666666666667</v>
      </c>
      <c r="CH627">
        <v>0.5</v>
      </c>
      <c r="CI627">
        <v>1</v>
      </c>
      <c r="CJ627">
        <v>1</v>
      </c>
      <c r="CK627">
        <v>1</v>
      </c>
      <c r="CL627">
        <v>0.16666666666666669</v>
      </c>
      <c r="CM627">
        <v>0.05</v>
      </c>
      <c r="CN627">
        <v>1</v>
      </c>
      <c r="CO627">
        <v>0.16666666666666669</v>
      </c>
      <c r="CP627">
        <v>1</v>
      </c>
      <c r="CQ627">
        <v>0.16666666666666669</v>
      </c>
      <c r="CR627">
        <v>0.05</v>
      </c>
      <c r="CS627">
        <v>1</v>
      </c>
      <c r="CT627">
        <v>0.16666666666666669</v>
      </c>
      <c r="CU627">
        <v>1</v>
      </c>
      <c r="CV627">
        <v>0.43333333333333335</v>
      </c>
      <c r="CW627">
        <v>0.13</v>
      </c>
      <c r="CX627">
        <v>1</v>
      </c>
      <c r="CY627">
        <v>0.43333333333333335</v>
      </c>
      <c r="CZ627">
        <v>1.7092307692307693</v>
      </c>
      <c r="DA627">
        <v>0.7406666666666667</v>
      </c>
      <c r="DB627">
        <v>0.22220000000000001</v>
      </c>
      <c r="DC627">
        <v>1</v>
      </c>
      <c r="DD627">
        <v>0.7406666666666667</v>
      </c>
      <c r="DE627">
        <v>1</v>
      </c>
      <c r="DF627">
        <v>0.7406666666666667</v>
      </c>
      <c r="DG627">
        <v>0.22220000000000001</v>
      </c>
      <c r="DH627">
        <v>1</v>
      </c>
      <c r="DI627">
        <v>0.7406666666666667</v>
      </c>
      <c r="DJ627">
        <v>1</v>
      </c>
      <c r="DK627">
        <v>0.7406666666666667</v>
      </c>
      <c r="DL627">
        <v>0.22220000000000001</v>
      </c>
      <c r="DM627">
        <v>1</v>
      </c>
      <c r="DN627">
        <v>0.7406666666666667</v>
      </c>
      <c r="DO627">
        <v>0</v>
      </c>
      <c r="DP627" t="s">
        <v>3049</v>
      </c>
      <c r="DU627" t="s">
        <v>2977</v>
      </c>
      <c r="DV627" t="s">
        <v>5290</v>
      </c>
      <c r="DW627" t="s">
        <v>19</v>
      </c>
      <c r="DX627" t="s">
        <v>5291</v>
      </c>
      <c r="DY627" t="s">
        <v>19</v>
      </c>
      <c r="DZ627">
        <v>0.05</v>
      </c>
      <c r="EA627">
        <v>0.05</v>
      </c>
      <c r="EB627">
        <v>0.05</v>
      </c>
      <c r="EC627">
        <v>0.13</v>
      </c>
      <c r="ED627">
        <v>0.22220000000000001</v>
      </c>
      <c r="EE627">
        <v>0.22220000000000001</v>
      </c>
      <c r="EF627">
        <v>0.22220000000000001</v>
      </c>
      <c r="EG627">
        <v>0.22220000000000001</v>
      </c>
      <c r="EK627">
        <v>0.22220000000000001</v>
      </c>
    </row>
    <row r="628" spans="1:141" x14ac:dyDescent="0.25">
      <c r="A628" t="s">
        <v>27</v>
      </c>
      <c r="B628" t="s">
        <v>1515</v>
      </c>
      <c r="C628" t="s">
        <v>1516</v>
      </c>
      <c r="D628">
        <v>1</v>
      </c>
      <c r="E628" t="s">
        <v>1517</v>
      </c>
      <c r="F628" t="s">
        <v>1555</v>
      </c>
      <c r="G628" t="s">
        <v>1556</v>
      </c>
      <c r="H628" t="s">
        <v>2997</v>
      </c>
      <c r="I628" t="s">
        <v>4990</v>
      </c>
      <c r="J628" t="s">
        <v>4990</v>
      </c>
      <c r="K628" t="s">
        <v>1555</v>
      </c>
      <c r="L628" t="s">
        <v>1581</v>
      </c>
      <c r="M628">
        <v>475</v>
      </c>
      <c r="N628" t="s">
        <v>56</v>
      </c>
      <c r="O628" t="s">
        <v>1582</v>
      </c>
      <c r="P628" t="s">
        <v>4990</v>
      </c>
      <c r="Q628" t="s">
        <v>1520</v>
      </c>
      <c r="R628" t="s">
        <v>3084</v>
      </c>
      <c r="S628" t="s">
        <v>64</v>
      </c>
      <c r="T628" t="s">
        <v>52</v>
      </c>
      <c r="U628" t="s">
        <v>2991</v>
      </c>
      <c r="V628" t="s">
        <v>26</v>
      </c>
      <c r="W628">
        <v>20</v>
      </c>
      <c r="X628" t="s">
        <v>3540</v>
      </c>
      <c r="Y628">
        <v>145</v>
      </c>
      <c r="Z628">
        <v>145</v>
      </c>
      <c r="AA628">
        <v>96</v>
      </c>
      <c r="AB628">
        <v>48</v>
      </c>
      <c r="AC628">
        <v>-1</v>
      </c>
      <c r="AD628" t="s">
        <v>19</v>
      </c>
      <c r="AE628">
        <v>69</v>
      </c>
      <c r="AF628" t="s">
        <v>19</v>
      </c>
      <c r="AG628">
        <v>-1</v>
      </c>
      <c r="AH628" t="s">
        <v>19</v>
      </c>
      <c r="AI628">
        <v>-1</v>
      </c>
      <c r="AJ628" t="s">
        <v>19</v>
      </c>
      <c r="AK628">
        <v>-1</v>
      </c>
      <c r="AL628">
        <f t="shared" si="423"/>
        <v>-1</v>
      </c>
      <c r="AM628" t="s">
        <v>19</v>
      </c>
      <c r="AN628">
        <v>-1</v>
      </c>
      <c r="AP628" t="s">
        <v>19</v>
      </c>
      <c r="AQ628">
        <v>7</v>
      </c>
      <c r="AS628" t="s">
        <v>19</v>
      </c>
      <c r="AT628">
        <v>60</v>
      </c>
      <c r="AV628" t="s">
        <v>19</v>
      </c>
      <c r="AW628">
        <v>60</v>
      </c>
      <c r="AX628" t="s">
        <v>5354</v>
      </c>
      <c r="AY628">
        <v>56</v>
      </c>
      <c r="BA628">
        <f t="shared" si="424"/>
        <v>56</v>
      </c>
      <c r="BB628" t="s">
        <v>5380</v>
      </c>
      <c r="BC628">
        <v>71</v>
      </c>
      <c r="BD628" t="s">
        <v>19</v>
      </c>
      <c r="BE628">
        <v>71</v>
      </c>
      <c r="BF628" t="s">
        <v>19</v>
      </c>
      <c r="BG628" t="s">
        <v>1545</v>
      </c>
      <c r="BQ628">
        <v>-1</v>
      </c>
      <c r="BR628">
        <v>-1</v>
      </c>
      <c r="BS628">
        <v>0</v>
      </c>
      <c r="BT628">
        <v>-2</v>
      </c>
      <c r="BU628">
        <v>-1</v>
      </c>
      <c r="BV628">
        <v>-2</v>
      </c>
      <c r="BW628">
        <v>0</v>
      </c>
      <c r="BX628">
        <v>-1</v>
      </c>
      <c r="BY628">
        <v>-1</v>
      </c>
      <c r="CC628">
        <v>0</v>
      </c>
      <c r="CD628">
        <v>0</v>
      </c>
      <c r="CE628">
        <v>0</v>
      </c>
      <c r="CF628">
        <v>-1</v>
      </c>
      <c r="CG628">
        <v>-2</v>
      </c>
      <c r="CH628">
        <v>-1</v>
      </c>
      <c r="CJ628">
        <v>0</v>
      </c>
      <c r="CK628">
        <v>-1</v>
      </c>
      <c r="CL628">
        <v>4.8275862068965517E-2</v>
      </c>
      <c r="CM628">
        <v>7</v>
      </c>
      <c r="CO628">
        <v>4.8275862068965517E-2</v>
      </c>
      <c r="CP628">
        <v>-1</v>
      </c>
      <c r="CQ628">
        <v>0.41379310344827586</v>
      </c>
      <c r="CR628">
        <v>60</v>
      </c>
      <c r="CT628">
        <v>0.41379310344827586</v>
      </c>
      <c r="CU628">
        <v>1.25</v>
      </c>
      <c r="CV628">
        <v>0.41379310344827586</v>
      </c>
      <c r="CW628">
        <v>60</v>
      </c>
      <c r="CX628">
        <v>1</v>
      </c>
      <c r="CY628">
        <v>0.41379310344827586</v>
      </c>
      <c r="CZ628">
        <v>1.1666666666666667</v>
      </c>
      <c r="DA628">
        <v>0.38620689655172413</v>
      </c>
      <c r="DB628">
        <v>56</v>
      </c>
      <c r="DC628">
        <v>1</v>
      </c>
      <c r="DD628">
        <v>0.38620689655172413</v>
      </c>
      <c r="DE628">
        <v>1</v>
      </c>
      <c r="DF628">
        <v>0.48965517241379308</v>
      </c>
      <c r="DG628">
        <v>71</v>
      </c>
      <c r="DH628">
        <v>1</v>
      </c>
      <c r="DI628">
        <v>0.48965517241379308</v>
      </c>
      <c r="DJ628">
        <v>1</v>
      </c>
      <c r="DK628">
        <v>0.48965517241379308</v>
      </c>
      <c r="DL628">
        <v>71</v>
      </c>
      <c r="DM628">
        <v>1</v>
      </c>
      <c r="DN628">
        <v>0.48965517241379308</v>
      </c>
      <c r="DO628">
        <v>0</v>
      </c>
      <c r="DP628" t="s">
        <v>3049</v>
      </c>
      <c r="DV628" t="s">
        <v>5290</v>
      </c>
      <c r="DW628" t="s">
        <v>19</v>
      </c>
      <c r="DX628" t="s">
        <v>5291</v>
      </c>
      <c r="DY628" t="s">
        <v>19</v>
      </c>
      <c r="DZ628">
        <v>-1</v>
      </c>
      <c r="EA628">
        <v>-1</v>
      </c>
      <c r="EB628">
        <v>-1</v>
      </c>
      <c r="EC628">
        <v>48</v>
      </c>
      <c r="ED628">
        <v>71</v>
      </c>
      <c r="EE628">
        <v>71</v>
      </c>
      <c r="EF628">
        <v>71</v>
      </c>
      <c r="EG628">
        <v>96</v>
      </c>
    </row>
    <row r="629" spans="1:141" x14ac:dyDescent="0.25">
      <c r="A629" t="s">
        <v>27</v>
      </c>
      <c r="B629" t="s">
        <v>1515</v>
      </c>
      <c r="C629" t="s">
        <v>1516</v>
      </c>
      <c r="D629">
        <v>1</v>
      </c>
      <c r="E629" t="s">
        <v>1517</v>
      </c>
      <c r="F629" t="s">
        <v>1555</v>
      </c>
      <c r="G629" t="s">
        <v>1556</v>
      </c>
      <c r="H629" t="s">
        <v>2997</v>
      </c>
      <c r="I629" t="s">
        <v>4990</v>
      </c>
      <c r="J629" t="s">
        <v>4990</v>
      </c>
      <c r="K629" t="s">
        <v>1555</v>
      </c>
      <c r="L629" t="s">
        <v>1583</v>
      </c>
      <c r="M629">
        <v>476</v>
      </c>
      <c r="N629" t="s">
        <v>56</v>
      </c>
      <c r="O629" t="s">
        <v>1584</v>
      </c>
      <c r="P629" t="s">
        <v>4990</v>
      </c>
      <c r="Q629" t="s">
        <v>1520</v>
      </c>
      <c r="R629" t="s">
        <v>3084</v>
      </c>
      <c r="S629" t="s">
        <v>64</v>
      </c>
      <c r="T629" t="s">
        <v>52</v>
      </c>
      <c r="U629" t="s">
        <v>2991</v>
      </c>
      <c r="V629" t="s">
        <v>26</v>
      </c>
      <c r="W629">
        <v>21</v>
      </c>
      <c r="X629" t="s">
        <v>5328</v>
      </c>
      <c r="Y629">
        <v>12</v>
      </c>
      <c r="Z629">
        <v>12</v>
      </c>
      <c r="AA629">
        <v>10</v>
      </c>
      <c r="AB629">
        <v>4</v>
      </c>
      <c r="AC629">
        <v>-1</v>
      </c>
      <c r="AD629" t="s">
        <v>19</v>
      </c>
      <c r="AE629">
        <v>9</v>
      </c>
      <c r="AF629" t="s">
        <v>19</v>
      </c>
      <c r="AG629">
        <v>-1</v>
      </c>
      <c r="AH629" t="s">
        <v>19</v>
      </c>
      <c r="AI629">
        <v>-1</v>
      </c>
      <c r="AJ629" t="s">
        <v>19</v>
      </c>
      <c r="AK629">
        <v>-1</v>
      </c>
      <c r="AL629">
        <f t="shared" si="423"/>
        <v>-1</v>
      </c>
      <c r="AM629" t="s">
        <v>19</v>
      </c>
      <c r="AN629">
        <v>-1</v>
      </c>
      <c r="AP629" t="s">
        <v>19</v>
      </c>
      <c r="AQ629">
        <v>-1</v>
      </c>
      <c r="AS629" t="s">
        <v>19</v>
      </c>
      <c r="AT629">
        <v>-1</v>
      </c>
      <c r="AV629" t="s">
        <v>19</v>
      </c>
      <c r="AW629">
        <v>4</v>
      </c>
      <c r="AX629" t="s">
        <v>5381</v>
      </c>
      <c r="AY629">
        <v>6</v>
      </c>
      <c r="BA629">
        <f t="shared" si="424"/>
        <v>6</v>
      </c>
      <c r="BB629" t="s">
        <v>19</v>
      </c>
      <c r="BC629">
        <v>6</v>
      </c>
      <c r="BD629" t="s">
        <v>19</v>
      </c>
      <c r="BE629">
        <v>6</v>
      </c>
      <c r="BF629" t="s">
        <v>19</v>
      </c>
      <c r="BG629" t="s">
        <v>1545</v>
      </c>
      <c r="BI629">
        <v>2</v>
      </c>
      <c r="BK629">
        <v>3</v>
      </c>
      <c r="BL629">
        <v>1</v>
      </c>
      <c r="BN629">
        <v>2</v>
      </c>
      <c r="BO629">
        <v>4</v>
      </c>
      <c r="BQ629">
        <v>-1</v>
      </c>
      <c r="BR629">
        <v>-1</v>
      </c>
      <c r="BS629">
        <v>0</v>
      </c>
      <c r="BT629">
        <v>-2</v>
      </c>
      <c r="BU629">
        <v>-1</v>
      </c>
      <c r="BV629">
        <v>-2</v>
      </c>
      <c r="BW629">
        <v>0</v>
      </c>
      <c r="BX629">
        <v>-1</v>
      </c>
      <c r="BY629">
        <v>-1</v>
      </c>
      <c r="CC629">
        <v>0</v>
      </c>
      <c r="CD629">
        <v>0</v>
      </c>
      <c r="CE629">
        <v>0</v>
      </c>
      <c r="CF629">
        <v>-1</v>
      </c>
      <c r="CG629">
        <v>-2</v>
      </c>
      <c r="CH629">
        <v>-1</v>
      </c>
      <c r="CJ629">
        <v>0</v>
      </c>
      <c r="CK629">
        <v>-1</v>
      </c>
      <c r="CL629">
        <v>-2</v>
      </c>
      <c r="CM629">
        <v>-1</v>
      </c>
      <c r="CO629">
        <v>0</v>
      </c>
      <c r="CP629">
        <v>-1</v>
      </c>
      <c r="CQ629">
        <v>-2</v>
      </c>
      <c r="CR629">
        <v>-1</v>
      </c>
      <c r="CT629">
        <v>0</v>
      </c>
      <c r="CU629">
        <v>1</v>
      </c>
      <c r="CV629">
        <v>0.33333333333333331</v>
      </c>
      <c r="CW629">
        <v>4</v>
      </c>
      <c r="CX629">
        <v>1</v>
      </c>
      <c r="CY629">
        <v>0.33333333333333331</v>
      </c>
      <c r="CZ629">
        <v>1.5</v>
      </c>
      <c r="DA629">
        <v>0.5</v>
      </c>
      <c r="DB629">
        <v>6</v>
      </c>
      <c r="DC629">
        <v>1</v>
      </c>
      <c r="DD629">
        <v>0.5</v>
      </c>
      <c r="DE629">
        <v>1</v>
      </c>
      <c r="DF629">
        <v>0.5</v>
      </c>
      <c r="DG629">
        <v>6</v>
      </c>
      <c r="DH629">
        <v>1</v>
      </c>
      <c r="DI629">
        <v>0.5</v>
      </c>
      <c r="DJ629">
        <v>1</v>
      </c>
      <c r="DK629">
        <v>0.5</v>
      </c>
      <c r="DL629">
        <v>6</v>
      </c>
      <c r="DM629">
        <v>1</v>
      </c>
      <c r="DN629">
        <v>0.5</v>
      </c>
      <c r="DO629">
        <v>0</v>
      </c>
      <c r="DP629" t="s">
        <v>3049</v>
      </c>
      <c r="DV629" t="s">
        <v>5290</v>
      </c>
      <c r="DW629" t="s">
        <v>19</v>
      </c>
      <c r="DX629" t="s">
        <v>5291</v>
      </c>
      <c r="DY629" t="s">
        <v>19</v>
      </c>
      <c r="DZ629">
        <v>-1</v>
      </c>
      <c r="EA629">
        <v>-1</v>
      </c>
      <c r="EB629">
        <v>-1</v>
      </c>
      <c r="EC629">
        <v>4</v>
      </c>
      <c r="ED629">
        <v>6</v>
      </c>
      <c r="EE629">
        <v>6</v>
      </c>
      <c r="EF629">
        <v>6</v>
      </c>
      <c r="EG629">
        <v>25</v>
      </c>
      <c r="EK629">
        <v>25</v>
      </c>
    </row>
    <row r="630" spans="1:141" x14ac:dyDescent="0.25">
      <c r="A630" t="s">
        <v>27</v>
      </c>
      <c r="B630" t="s">
        <v>1515</v>
      </c>
      <c r="C630" t="s">
        <v>1516</v>
      </c>
      <c r="D630">
        <v>1</v>
      </c>
      <c r="E630" t="s">
        <v>1517</v>
      </c>
      <c r="F630" t="s">
        <v>1555</v>
      </c>
      <c r="G630" t="s">
        <v>1556</v>
      </c>
      <c r="H630" t="s">
        <v>2997</v>
      </c>
      <c r="I630" t="s">
        <v>4990</v>
      </c>
      <c r="J630" t="s">
        <v>4990</v>
      </c>
      <c r="K630" t="s">
        <v>1555</v>
      </c>
      <c r="L630" t="s">
        <v>1585</v>
      </c>
      <c r="M630">
        <v>477</v>
      </c>
      <c r="N630" t="s">
        <v>56</v>
      </c>
      <c r="O630" t="s">
        <v>1586</v>
      </c>
      <c r="P630" t="s">
        <v>4990</v>
      </c>
      <c r="Q630" t="s">
        <v>1520</v>
      </c>
      <c r="R630" t="s">
        <v>3084</v>
      </c>
      <c r="S630" t="s">
        <v>64</v>
      </c>
      <c r="T630" t="s">
        <v>52</v>
      </c>
      <c r="U630" t="s">
        <v>2991</v>
      </c>
      <c r="V630" t="s">
        <v>26</v>
      </c>
      <c r="W630">
        <v>22</v>
      </c>
      <c r="X630" t="s">
        <v>5328</v>
      </c>
      <c r="Y630">
        <v>20</v>
      </c>
      <c r="Z630">
        <v>20</v>
      </c>
      <c r="AA630">
        <v>14</v>
      </c>
      <c r="AB630">
        <v>7</v>
      </c>
      <c r="AC630">
        <v>-1</v>
      </c>
      <c r="AD630" t="s">
        <v>19</v>
      </c>
      <c r="AE630">
        <v>-2</v>
      </c>
      <c r="AF630" t="s">
        <v>19</v>
      </c>
      <c r="AG630">
        <v>-1</v>
      </c>
      <c r="AH630" t="s">
        <v>19</v>
      </c>
      <c r="AI630">
        <v>-1</v>
      </c>
      <c r="AJ630" t="s">
        <v>19</v>
      </c>
      <c r="AK630">
        <v>-1</v>
      </c>
      <c r="AL630">
        <f t="shared" si="423"/>
        <v>-1</v>
      </c>
      <c r="AM630" t="s">
        <v>19</v>
      </c>
      <c r="AN630">
        <v>-1</v>
      </c>
      <c r="AP630" t="s">
        <v>19</v>
      </c>
      <c r="AQ630">
        <v>1</v>
      </c>
      <c r="AS630" t="s">
        <v>19</v>
      </c>
      <c r="AT630">
        <v>1</v>
      </c>
      <c r="AV630" t="s">
        <v>19</v>
      </c>
      <c r="AW630">
        <v>1</v>
      </c>
      <c r="AX630" t="s">
        <v>5382</v>
      </c>
      <c r="AY630">
        <v>2</v>
      </c>
      <c r="BA630">
        <f t="shared" si="424"/>
        <v>2</v>
      </c>
      <c r="BB630" t="s">
        <v>19</v>
      </c>
      <c r="BC630">
        <v>11</v>
      </c>
      <c r="BD630" t="s">
        <v>19</v>
      </c>
      <c r="BE630">
        <v>11</v>
      </c>
      <c r="BF630" t="s">
        <v>19</v>
      </c>
      <c r="BG630" t="s">
        <v>1545</v>
      </c>
      <c r="BQ630">
        <v>-1</v>
      </c>
      <c r="BR630">
        <v>-1</v>
      </c>
      <c r="BS630">
        <v>0</v>
      </c>
      <c r="BT630">
        <v>-2</v>
      </c>
      <c r="BU630">
        <v>-1</v>
      </c>
      <c r="BV630">
        <v>-2</v>
      </c>
      <c r="BW630">
        <v>0</v>
      </c>
      <c r="BX630">
        <v>-1</v>
      </c>
      <c r="BY630">
        <v>-1</v>
      </c>
      <c r="CC630">
        <v>0</v>
      </c>
      <c r="CD630">
        <v>0</v>
      </c>
      <c r="CE630">
        <v>0</v>
      </c>
      <c r="CF630">
        <v>-1</v>
      </c>
      <c r="CG630">
        <v>-2</v>
      </c>
      <c r="CH630">
        <v>-1</v>
      </c>
      <c r="CJ630">
        <v>0</v>
      </c>
      <c r="CK630">
        <v>-1</v>
      </c>
      <c r="CL630">
        <v>0.05</v>
      </c>
      <c r="CM630">
        <v>1</v>
      </c>
      <c r="CO630">
        <v>0.05</v>
      </c>
      <c r="CP630">
        <v>-1</v>
      </c>
      <c r="CQ630">
        <v>0.05</v>
      </c>
      <c r="CR630">
        <v>1</v>
      </c>
      <c r="CT630">
        <v>0.05</v>
      </c>
      <c r="CU630">
        <v>0.14285714285714285</v>
      </c>
      <c r="CV630">
        <v>0.05</v>
      </c>
      <c r="CW630">
        <v>1</v>
      </c>
      <c r="CX630">
        <v>0.14285714285714285</v>
      </c>
      <c r="CY630">
        <v>0.05</v>
      </c>
      <c r="CZ630">
        <v>0.2857142857142857</v>
      </c>
      <c r="DA630">
        <v>0.1</v>
      </c>
      <c r="DB630">
        <v>2</v>
      </c>
      <c r="DC630">
        <v>0.2857142857142857</v>
      </c>
      <c r="DD630">
        <v>0.1</v>
      </c>
      <c r="DE630">
        <v>5.5</v>
      </c>
      <c r="DF630">
        <v>0.55000000000000004</v>
      </c>
      <c r="DG630">
        <v>11</v>
      </c>
      <c r="DH630">
        <v>1</v>
      </c>
      <c r="DI630">
        <v>0.55000000000000004</v>
      </c>
      <c r="DJ630">
        <v>5.5</v>
      </c>
      <c r="DK630">
        <v>0.55000000000000004</v>
      </c>
      <c r="DL630">
        <v>11</v>
      </c>
      <c r="DM630">
        <v>1</v>
      </c>
      <c r="DN630">
        <v>0.55000000000000004</v>
      </c>
      <c r="DO630">
        <v>0</v>
      </c>
      <c r="DP630" t="s">
        <v>3049</v>
      </c>
      <c r="DU630" t="s">
        <v>2977</v>
      </c>
      <c r="DV630" t="s">
        <v>5290</v>
      </c>
      <c r="DW630" t="s">
        <v>19</v>
      </c>
      <c r="DX630" t="s">
        <v>5291</v>
      </c>
      <c r="DY630" t="s">
        <v>19</v>
      </c>
      <c r="DZ630">
        <v>-1</v>
      </c>
      <c r="EA630">
        <v>-1</v>
      </c>
      <c r="EB630">
        <v>-1</v>
      </c>
      <c r="EC630">
        <v>7</v>
      </c>
      <c r="ED630">
        <v>2</v>
      </c>
      <c r="EE630">
        <v>2</v>
      </c>
      <c r="EF630">
        <v>2</v>
      </c>
      <c r="EG630">
        <v>14</v>
      </c>
    </row>
    <row r="631" spans="1:141" x14ac:dyDescent="0.25">
      <c r="A631" t="s">
        <v>27</v>
      </c>
      <c r="B631" t="s">
        <v>1515</v>
      </c>
      <c r="C631" t="s">
        <v>1516</v>
      </c>
      <c r="D631">
        <v>1</v>
      </c>
      <c r="E631" t="s">
        <v>1517</v>
      </c>
      <c r="F631" t="s">
        <v>1555</v>
      </c>
      <c r="G631" t="s">
        <v>1556</v>
      </c>
      <c r="H631" t="s">
        <v>2997</v>
      </c>
      <c r="I631" t="s">
        <v>4990</v>
      </c>
      <c r="J631" t="s">
        <v>4990</v>
      </c>
      <c r="K631" t="s">
        <v>1555</v>
      </c>
      <c r="L631" t="s">
        <v>1587</v>
      </c>
      <c r="M631">
        <v>478</v>
      </c>
      <c r="N631" t="s">
        <v>56</v>
      </c>
      <c r="O631" t="s">
        <v>1588</v>
      </c>
      <c r="P631" t="s">
        <v>4990</v>
      </c>
      <c r="Q631" t="s">
        <v>1520</v>
      </c>
      <c r="R631" t="s">
        <v>3084</v>
      </c>
      <c r="S631" t="s">
        <v>64</v>
      </c>
      <c r="T631" t="s">
        <v>52</v>
      </c>
      <c r="U631" t="s">
        <v>2991</v>
      </c>
      <c r="V631" t="s">
        <v>26</v>
      </c>
      <c r="W631">
        <v>23</v>
      </c>
      <c r="X631" t="s">
        <v>5328</v>
      </c>
      <c r="Y631">
        <v>2</v>
      </c>
      <c r="Z631">
        <v>2</v>
      </c>
      <c r="AA631">
        <v>-1</v>
      </c>
      <c r="AB631">
        <v>-1</v>
      </c>
      <c r="AC631">
        <v>-1</v>
      </c>
      <c r="AD631" t="s">
        <v>19</v>
      </c>
      <c r="AE631">
        <v>0</v>
      </c>
      <c r="AF631" t="s">
        <v>19</v>
      </c>
      <c r="AG631">
        <v>-1</v>
      </c>
      <c r="AH631" t="s">
        <v>19</v>
      </c>
      <c r="AI631">
        <v>-1</v>
      </c>
      <c r="AJ631" t="s">
        <v>19</v>
      </c>
      <c r="AK631">
        <v>-1</v>
      </c>
      <c r="AL631">
        <f t="shared" si="423"/>
        <v>-1</v>
      </c>
      <c r="AM631" t="s">
        <v>19</v>
      </c>
      <c r="AN631">
        <v>-1</v>
      </c>
      <c r="AP631" t="s">
        <v>19</v>
      </c>
      <c r="AQ631">
        <v>-1</v>
      </c>
      <c r="AS631" t="s">
        <v>19</v>
      </c>
      <c r="AT631">
        <v>-1</v>
      </c>
      <c r="AV631" t="s">
        <v>19</v>
      </c>
      <c r="AW631">
        <v>-1</v>
      </c>
      <c r="AX631" t="s">
        <v>5383</v>
      </c>
      <c r="AY631">
        <v>-1</v>
      </c>
      <c r="BA631">
        <f t="shared" si="424"/>
        <v>-1</v>
      </c>
      <c r="BB631" t="s">
        <v>19</v>
      </c>
      <c r="BC631">
        <v>-1</v>
      </c>
      <c r="BD631" t="s">
        <v>19</v>
      </c>
      <c r="BE631">
        <v>-1</v>
      </c>
      <c r="BF631" t="s">
        <v>19</v>
      </c>
      <c r="BG631" t="s">
        <v>1545</v>
      </c>
      <c r="BQ631">
        <v>-1</v>
      </c>
      <c r="BR631">
        <v>-1</v>
      </c>
      <c r="BS631">
        <v>0</v>
      </c>
      <c r="BT631">
        <v>-2</v>
      </c>
      <c r="BU631">
        <v>-1</v>
      </c>
      <c r="BV631">
        <v>-2</v>
      </c>
      <c r="BW631">
        <v>0</v>
      </c>
      <c r="BX631">
        <v>-1</v>
      </c>
      <c r="BY631">
        <v>-1</v>
      </c>
      <c r="CC631">
        <v>0</v>
      </c>
      <c r="CD631">
        <v>0</v>
      </c>
      <c r="CE631">
        <v>0</v>
      </c>
      <c r="CF631">
        <v>-1</v>
      </c>
      <c r="CG631">
        <v>-2</v>
      </c>
      <c r="CH631">
        <v>-1</v>
      </c>
      <c r="CJ631">
        <v>0</v>
      </c>
      <c r="CK631">
        <v>-1</v>
      </c>
      <c r="CL631">
        <v>-2</v>
      </c>
      <c r="CM631">
        <v>-1</v>
      </c>
      <c r="CO631">
        <v>0</v>
      </c>
      <c r="CP631">
        <v>-1</v>
      </c>
      <c r="CQ631">
        <v>-2</v>
      </c>
      <c r="CR631">
        <v>-1</v>
      </c>
      <c r="CT631">
        <v>0</v>
      </c>
      <c r="CU631">
        <v>-1</v>
      </c>
      <c r="CV631">
        <v>-2</v>
      </c>
      <c r="CW631">
        <v>-1</v>
      </c>
      <c r="CY631">
        <v>0</v>
      </c>
      <c r="CZ631">
        <v>-1</v>
      </c>
      <c r="DA631">
        <v>-2</v>
      </c>
      <c r="DB631">
        <v>-1</v>
      </c>
      <c r="DD631">
        <v>0</v>
      </c>
      <c r="DE631">
        <v>-1</v>
      </c>
      <c r="DF631">
        <v>-2</v>
      </c>
      <c r="DG631">
        <v>-1</v>
      </c>
      <c r="DI631">
        <v>0</v>
      </c>
      <c r="DJ631">
        <v>-1</v>
      </c>
      <c r="DK631">
        <v>-2</v>
      </c>
      <c r="DL631">
        <v>-1</v>
      </c>
      <c r="DN631">
        <v>0</v>
      </c>
      <c r="DO631">
        <v>0</v>
      </c>
      <c r="DP631" t="s">
        <v>3049</v>
      </c>
      <c r="DV631" t="s">
        <v>5290</v>
      </c>
      <c r="DW631" t="s">
        <v>19</v>
      </c>
      <c r="DX631" t="s">
        <v>5291</v>
      </c>
      <c r="DY631" t="s">
        <v>19</v>
      </c>
      <c r="DZ631">
        <v>-1</v>
      </c>
      <c r="EA631">
        <v>-1</v>
      </c>
      <c r="EB631">
        <v>-1</v>
      </c>
      <c r="EC631">
        <v>-1</v>
      </c>
      <c r="ED631">
        <v>-1</v>
      </c>
      <c r="EE631">
        <v>-1</v>
      </c>
      <c r="EF631">
        <v>-1</v>
      </c>
      <c r="EG631">
        <v>-1</v>
      </c>
    </row>
    <row r="632" spans="1:141" x14ac:dyDescent="0.25">
      <c r="A632" t="s">
        <v>27</v>
      </c>
      <c r="B632" t="s">
        <v>1515</v>
      </c>
      <c r="C632" t="s">
        <v>1516</v>
      </c>
      <c r="D632">
        <v>1</v>
      </c>
      <c r="E632" t="s">
        <v>1517</v>
      </c>
      <c r="F632" t="s">
        <v>1555</v>
      </c>
      <c r="G632" t="s">
        <v>1556</v>
      </c>
      <c r="H632" t="s">
        <v>2997</v>
      </c>
      <c r="I632" t="s">
        <v>4990</v>
      </c>
      <c r="J632" t="s">
        <v>4990</v>
      </c>
      <c r="K632" t="s">
        <v>1555</v>
      </c>
      <c r="L632" t="s">
        <v>1589</v>
      </c>
      <c r="M632">
        <v>479</v>
      </c>
      <c r="N632" t="s">
        <v>56</v>
      </c>
      <c r="O632" t="s">
        <v>1590</v>
      </c>
      <c r="P632" t="s">
        <v>4990</v>
      </c>
      <c r="Q632" t="s">
        <v>1520</v>
      </c>
      <c r="R632" t="s">
        <v>3084</v>
      </c>
      <c r="S632" t="s">
        <v>64</v>
      </c>
      <c r="T632" t="s">
        <v>52</v>
      </c>
      <c r="U632" t="s">
        <v>2991</v>
      </c>
      <c r="V632" t="s">
        <v>26</v>
      </c>
      <c r="W632">
        <v>24</v>
      </c>
      <c r="X632" t="s">
        <v>5328</v>
      </c>
      <c r="Y632">
        <v>5</v>
      </c>
      <c r="Z632">
        <v>5</v>
      </c>
      <c r="AA632">
        <v>5</v>
      </c>
      <c r="AB632">
        <v>3</v>
      </c>
      <c r="AC632">
        <v>1</v>
      </c>
      <c r="AD632" t="s">
        <v>19</v>
      </c>
      <c r="AE632">
        <v>1</v>
      </c>
      <c r="AF632" t="s">
        <v>19</v>
      </c>
      <c r="AG632">
        <v>0</v>
      </c>
      <c r="AH632" t="s">
        <v>19</v>
      </c>
      <c r="AI632">
        <v>1</v>
      </c>
      <c r="AJ632" t="s">
        <v>19</v>
      </c>
      <c r="AK632">
        <v>2</v>
      </c>
      <c r="AL632">
        <f t="shared" si="423"/>
        <v>2</v>
      </c>
      <c r="AM632" t="s">
        <v>5384</v>
      </c>
      <c r="AN632">
        <v>2</v>
      </c>
      <c r="AP632" t="s">
        <v>19</v>
      </c>
      <c r="AQ632">
        <v>2</v>
      </c>
      <c r="AS632" t="s">
        <v>19</v>
      </c>
      <c r="AT632">
        <v>3</v>
      </c>
      <c r="AV632" t="s">
        <v>19</v>
      </c>
      <c r="AW632">
        <v>3</v>
      </c>
      <c r="AX632" t="s">
        <v>5354</v>
      </c>
      <c r="AY632">
        <v>4</v>
      </c>
      <c r="BA632">
        <f t="shared" si="424"/>
        <v>4</v>
      </c>
      <c r="BB632" t="s">
        <v>19</v>
      </c>
      <c r="BC632">
        <v>5</v>
      </c>
      <c r="BD632" t="s">
        <v>19</v>
      </c>
      <c r="BE632">
        <v>5</v>
      </c>
      <c r="BF632" t="s">
        <v>19</v>
      </c>
      <c r="BG632" t="s">
        <v>1545</v>
      </c>
      <c r="BQ632">
        <v>0</v>
      </c>
      <c r="BR632">
        <v>1</v>
      </c>
      <c r="BS632">
        <v>0</v>
      </c>
      <c r="BT632">
        <v>0.2</v>
      </c>
      <c r="BU632">
        <v>2</v>
      </c>
      <c r="BV632">
        <v>0.4</v>
      </c>
      <c r="BW632">
        <v>0</v>
      </c>
      <c r="BX632">
        <v>1</v>
      </c>
      <c r="BY632">
        <v>2</v>
      </c>
      <c r="BZ632">
        <v>0</v>
      </c>
      <c r="CA632">
        <v>1</v>
      </c>
      <c r="CB632">
        <v>1</v>
      </c>
      <c r="CC632">
        <v>0</v>
      </c>
      <c r="CD632">
        <v>0.2</v>
      </c>
      <c r="CE632">
        <v>0.4</v>
      </c>
      <c r="CF632">
        <v>1</v>
      </c>
      <c r="CG632">
        <v>0.4</v>
      </c>
      <c r="CH632">
        <v>2</v>
      </c>
      <c r="CI632">
        <v>1</v>
      </c>
      <c r="CJ632">
        <v>0.4</v>
      </c>
      <c r="CK632">
        <v>1</v>
      </c>
      <c r="CL632">
        <v>0.4</v>
      </c>
      <c r="CM632">
        <v>2</v>
      </c>
      <c r="CN632">
        <v>1</v>
      </c>
      <c r="CO632">
        <v>0.4</v>
      </c>
      <c r="CP632">
        <v>1.5</v>
      </c>
      <c r="CQ632">
        <v>0.6</v>
      </c>
      <c r="CR632">
        <v>3</v>
      </c>
      <c r="CS632">
        <v>1</v>
      </c>
      <c r="CT632">
        <v>0.6</v>
      </c>
      <c r="CU632">
        <v>1</v>
      </c>
      <c r="CV632">
        <v>0.6</v>
      </c>
      <c r="CW632">
        <v>3</v>
      </c>
      <c r="CX632">
        <v>1</v>
      </c>
      <c r="CY632">
        <v>0.6</v>
      </c>
      <c r="CZ632">
        <v>1.3333333333333333</v>
      </c>
      <c r="DA632">
        <v>0.8</v>
      </c>
      <c r="DB632">
        <v>4</v>
      </c>
      <c r="DC632">
        <v>1</v>
      </c>
      <c r="DD632">
        <v>0.8</v>
      </c>
      <c r="DE632">
        <v>1.25</v>
      </c>
      <c r="DF632">
        <v>1</v>
      </c>
      <c r="DG632">
        <v>5</v>
      </c>
      <c r="DH632">
        <v>1</v>
      </c>
      <c r="DI632">
        <v>1</v>
      </c>
      <c r="DJ632">
        <v>1.25</v>
      </c>
      <c r="DK632">
        <v>1</v>
      </c>
      <c r="DL632">
        <v>5</v>
      </c>
      <c r="DM632">
        <v>1</v>
      </c>
      <c r="DN632">
        <v>1</v>
      </c>
      <c r="DO632">
        <v>0</v>
      </c>
      <c r="DP632" t="s">
        <v>3049</v>
      </c>
      <c r="DV632" t="s">
        <v>5290</v>
      </c>
      <c r="DW632" t="s">
        <v>19</v>
      </c>
      <c r="DX632" t="s">
        <v>5291</v>
      </c>
      <c r="DY632" t="s">
        <v>19</v>
      </c>
      <c r="DZ632">
        <v>2</v>
      </c>
      <c r="EA632">
        <v>2</v>
      </c>
      <c r="EB632">
        <v>2</v>
      </c>
      <c r="EC632">
        <v>3</v>
      </c>
      <c r="ED632">
        <v>4</v>
      </c>
      <c r="EE632">
        <v>4</v>
      </c>
      <c r="EF632">
        <v>4</v>
      </c>
      <c r="EG632">
        <v>5</v>
      </c>
    </row>
    <row r="633" spans="1:141" x14ac:dyDescent="0.25">
      <c r="A633" t="s">
        <v>27</v>
      </c>
      <c r="B633" t="s">
        <v>1515</v>
      </c>
      <c r="C633" t="s">
        <v>1516</v>
      </c>
      <c r="D633">
        <v>1</v>
      </c>
      <c r="E633" t="s">
        <v>1517</v>
      </c>
      <c r="F633" t="s">
        <v>1555</v>
      </c>
      <c r="G633" t="s">
        <v>1556</v>
      </c>
      <c r="H633" t="s">
        <v>2997</v>
      </c>
      <c r="I633" t="s">
        <v>4990</v>
      </c>
      <c r="J633" t="s">
        <v>4990</v>
      </c>
      <c r="K633" t="s">
        <v>1555</v>
      </c>
      <c r="L633" t="s">
        <v>1591</v>
      </c>
      <c r="M633">
        <v>480</v>
      </c>
      <c r="N633" t="s">
        <v>56</v>
      </c>
      <c r="O633" t="s">
        <v>1592</v>
      </c>
      <c r="P633" t="s">
        <v>4990</v>
      </c>
      <c r="Q633" t="s">
        <v>1520</v>
      </c>
      <c r="R633" t="s">
        <v>3084</v>
      </c>
      <c r="S633" t="s">
        <v>64</v>
      </c>
      <c r="T633" t="s">
        <v>52</v>
      </c>
      <c r="U633" t="s">
        <v>2991</v>
      </c>
      <c r="V633" t="s">
        <v>26</v>
      </c>
      <c r="W633">
        <v>25</v>
      </c>
      <c r="X633" t="s">
        <v>5328</v>
      </c>
      <c r="Y633">
        <v>125</v>
      </c>
      <c r="Z633">
        <v>125</v>
      </c>
      <c r="AA633">
        <v>95</v>
      </c>
      <c r="AB633">
        <v>65</v>
      </c>
      <c r="AC633">
        <v>35</v>
      </c>
      <c r="AD633" t="s">
        <v>19</v>
      </c>
      <c r="AE633">
        <v>-2</v>
      </c>
      <c r="AF633" t="s">
        <v>19</v>
      </c>
      <c r="AG633">
        <v>12</v>
      </c>
      <c r="AH633" t="s">
        <v>5385</v>
      </c>
      <c r="AI633">
        <v>23</v>
      </c>
      <c r="AJ633" t="s">
        <v>19</v>
      </c>
      <c r="AK633">
        <v>43</v>
      </c>
      <c r="AL633">
        <f t="shared" si="423"/>
        <v>43</v>
      </c>
      <c r="AM633" t="s">
        <v>19</v>
      </c>
      <c r="AN633">
        <v>48</v>
      </c>
      <c r="AP633" t="s">
        <v>5386</v>
      </c>
      <c r="AQ633">
        <v>55</v>
      </c>
      <c r="AS633" t="s">
        <v>19</v>
      </c>
      <c r="AT633">
        <v>55</v>
      </c>
      <c r="AV633" t="s">
        <v>19</v>
      </c>
      <c r="AW633">
        <v>65</v>
      </c>
      <c r="AX633" t="s">
        <v>5387</v>
      </c>
      <c r="AY633">
        <v>57</v>
      </c>
      <c r="BA633">
        <f t="shared" si="424"/>
        <v>57</v>
      </c>
      <c r="BB633" t="s">
        <v>19</v>
      </c>
      <c r="BC633">
        <v>65</v>
      </c>
      <c r="BD633" t="s">
        <v>19</v>
      </c>
      <c r="BE633">
        <v>65</v>
      </c>
      <c r="BF633" t="s">
        <v>19</v>
      </c>
      <c r="BG633" t="s">
        <v>1543</v>
      </c>
      <c r="BH633">
        <v>10</v>
      </c>
      <c r="BI633">
        <v>6</v>
      </c>
      <c r="BJ633">
        <v>6</v>
      </c>
      <c r="BK633">
        <v>10</v>
      </c>
      <c r="BL633">
        <v>17</v>
      </c>
      <c r="BM633">
        <v>19</v>
      </c>
      <c r="BN633">
        <v>23</v>
      </c>
      <c r="BO633">
        <v>23</v>
      </c>
      <c r="BP633">
        <v>11</v>
      </c>
      <c r="BQ633">
        <v>0.45714285714285713</v>
      </c>
      <c r="BR633">
        <v>0.65714285714285714</v>
      </c>
      <c r="BS633">
        <v>9.6000000000000002E-2</v>
      </c>
      <c r="BT633">
        <v>0.184</v>
      </c>
      <c r="BU633">
        <v>1.2285714285714286</v>
      </c>
      <c r="BV633">
        <v>0.34399999999999997</v>
      </c>
      <c r="BW633">
        <v>12</v>
      </c>
      <c r="BX633">
        <v>23</v>
      </c>
      <c r="BY633">
        <v>43</v>
      </c>
      <c r="BZ633">
        <v>0.45714285714285713</v>
      </c>
      <c r="CA633">
        <v>0.65714285714285714</v>
      </c>
      <c r="CB633">
        <v>1</v>
      </c>
      <c r="CC633">
        <v>9.6000000000000002E-2</v>
      </c>
      <c r="CD633">
        <v>0.184</v>
      </c>
      <c r="CE633">
        <v>0.34399999999999997</v>
      </c>
      <c r="CF633">
        <v>1.1162790697674418</v>
      </c>
      <c r="CG633">
        <v>0.38400000000000001</v>
      </c>
      <c r="CH633">
        <v>48</v>
      </c>
      <c r="CI633">
        <v>1</v>
      </c>
      <c r="CJ633">
        <v>0.38400000000000001</v>
      </c>
      <c r="CK633">
        <v>1.2790697674418605</v>
      </c>
      <c r="CL633">
        <v>0.44</v>
      </c>
      <c r="CM633">
        <v>55</v>
      </c>
      <c r="CN633">
        <v>1</v>
      </c>
      <c r="CO633">
        <v>0.44</v>
      </c>
      <c r="CP633">
        <v>1.2790697674418605</v>
      </c>
      <c r="CQ633">
        <v>0.44</v>
      </c>
      <c r="CR633">
        <v>55</v>
      </c>
      <c r="CS633">
        <v>1</v>
      </c>
      <c r="CT633">
        <v>0.44</v>
      </c>
      <c r="CU633">
        <v>1</v>
      </c>
      <c r="CV633">
        <v>0.52</v>
      </c>
      <c r="CW633">
        <v>65</v>
      </c>
      <c r="CX633">
        <v>1</v>
      </c>
      <c r="CY633">
        <v>0.52</v>
      </c>
      <c r="CZ633">
        <v>0.87692307692307692</v>
      </c>
      <c r="DA633">
        <v>0.45600000000000002</v>
      </c>
      <c r="DB633">
        <v>57</v>
      </c>
      <c r="DC633">
        <v>0.87692307692307692</v>
      </c>
      <c r="DD633">
        <v>0.45600000000000002</v>
      </c>
      <c r="DE633">
        <v>1.0317460317460319</v>
      </c>
      <c r="DF633">
        <v>0.52</v>
      </c>
      <c r="DG633">
        <v>65</v>
      </c>
      <c r="DH633">
        <v>1</v>
      </c>
      <c r="DI633">
        <v>0.52</v>
      </c>
      <c r="DJ633">
        <v>0.91549295774647887</v>
      </c>
      <c r="DK633">
        <v>0.52</v>
      </c>
      <c r="DL633">
        <v>65</v>
      </c>
      <c r="DM633">
        <v>0.91549295774647887</v>
      </c>
      <c r="DN633">
        <v>0.52</v>
      </c>
      <c r="DO633">
        <v>0</v>
      </c>
      <c r="DP633" t="s">
        <v>3049</v>
      </c>
      <c r="DV633" t="s">
        <v>5290</v>
      </c>
      <c r="DW633" t="s">
        <v>19</v>
      </c>
      <c r="DX633" t="s">
        <v>5291</v>
      </c>
      <c r="DY633" t="s">
        <v>19</v>
      </c>
      <c r="DZ633">
        <v>43</v>
      </c>
      <c r="EA633">
        <v>43</v>
      </c>
      <c r="EB633">
        <v>43</v>
      </c>
      <c r="EC633">
        <v>65</v>
      </c>
      <c r="ED633">
        <v>63</v>
      </c>
      <c r="EE633">
        <v>71</v>
      </c>
      <c r="EF633">
        <v>86</v>
      </c>
      <c r="EG633">
        <v>95</v>
      </c>
    </row>
    <row r="634" spans="1:141" x14ac:dyDescent="0.25">
      <c r="A634" t="s">
        <v>27</v>
      </c>
      <c r="B634" t="s">
        <v>1515</v>
      </c>
      <c r="C634" t="s">
        <v>1516</v>
      </c>
      <c r="D634">
        <v>1</v>
      </c>
      <c r="E634" t="s">
        <v>1517</v>
      </c>
      <c r="F634" t="s">
        <v>1555</v>
      </c>
      <c r="G634" t="s">
        <v>1556</v>
      </c>
      <c r="H634" t="s">
        <v>2997</v>
      </c>
      <c r="I634" t="s">
        <v>4990</v>
      </c>
      <c r="J634" t="s">
        <v>4990</v>
      </c>
      <c r="K634" t="s">
        <v>1555</v>
      </c>
      <c r="L634" t="s">
        <v>1593</v>
      </c>
      <c r="M634">
        <v>481</v>
      </c>
      <c r="N634" t="s">
        <v>56</v>
      </c>
      <c r="O634" t="s">
        <v>1594</v>
      </c>
      <c r="P634" t="s">
        <v>4990</v>
      </c>
      <c r="Q634" t="s">
        <v>1520</v>
      </c>
      <c r="R634" t="s">
        <v>3084</v>
      </c>
      <c r="S634" t="s">
        <v>64</v>
      </c>
      <c r="T634" t="s">
        <v>52</v>
      </c>
      <c r="U634" t="s">
        <v>2991</v>
      </c>
      <c r="V634" t="s">
        <v>26</v>
      </c>
      <c r="W634">
        <v>26</v>
      </c>
      <c r="X634" t="s">
        <v>5328</v>
      </c>
      <c r="Y634">
        <v>10</v>
      </c>
      <c r="Z634">
        <v>10</v>
      </c>
      <c r="AA634">
        <v>7</v>
      </c>
      <c r="AB634">
        <v>4</v>
      </c>
      <c r="AC634">
        <v>1</v>
      </c>
      <c r="AD634" t="s">
        <v>19</v>
      </c>
      <c r="AE634">
        <v>0</v>
      </c>
      <c r="AF634" t="s">
        <v>19</v>
      </c>
      <c r="AG634">
        <v>11</v>
      </c>
      <c r="AH634" t="s">
        <v>5388</v>
      </c>
      <c r="AI634">
        <v>10</v>
      </c>
      <c r="AJ634" t="s">
        <v>19</v>
      </c>
      <c r="AK634">
        <v>11</v>
      </c>
      <c r="AL634">
        <f t="shared" si="423"/>
        <v>11</v>
      </c>
      <c r="AM634" t="s">
        <v>19</v>
      </c>
      <c r="AN634">
        <v>11</v>
      </c>
      <c r="AP634" t="s">
        <v>19</v>
      </c>
      <c r="AQ634">
        <v>11</v>
      </c>
      <c r="AS634" t="s">
        <v>19</v>
      </c>
      <c r="AT634">
        <v>11</v>
      </c>
      <c r="AV634" t="s">
        <v>19</v>
      </c>
      <c r="AW634">
        <v>11</v>
      </c>
      <c r="AX634" t="s">
        <v>5354</v>
      </c>
      <c r="AY634">
        <v>11</v>
      </c>
      <c r="BA634">
        <f t="shared" si="424"/>
        <v>11</v>
      </c>
      <c r="BB634" t="s">
        <v>19</v>
      </c>
      <c r="BC634">
        <v>11</v>
      </c>
      <c r="BD634" t="s">
        <v>19</v>
      </c>
      <c r="BE634">
        <v>11</v>
      </c>
      <c r="BF634" t="s">
        <v>19</v>
      </c>
      <c r="BG634" t="s">
        <v>1543</v>
      </c>
      <c r="BQ634">
        <v>14.666666666666666</v>
      </c>
      <c r="BR634">
        <v>10</v>
      </c>
      <c r="BS634">
        <v>1.1000000000000001</v>
      </c>
      <c r="BT634">
        <v>1</v>
      </c>
      <c r="BU634">
        <v>11</v>
      </c>
      <c r="BV634">
        <v>1.1000000000000001</v>
      </c>
      <c r="BW634">
        <v>11</v>
      </c>
      <c r="BX634">
        <v>10</v>
      </c>
      <c r="BY634">
        <v>11</v>
      </c>
      <c r="BZ634">
        <v>1</v>
      </c>
      <c r="CA634">
        <v>1</v>
      </c>
      <c r="CB634">
        <v>1</v>
      </c>
      <c r="CC634">
        <v>1</v>
      </c>
      <c r="CD634">
        <v>1</v>
      </c>
      <c r="CE634">
        <v>1</v>
      </c>
      <c r="CF634">
        <v>1</v>
      </c>
      <c r="CG634">
        <v>1.1000000000000001</v>
      </c>
      <c r="CH634">
        <v>11</v>
      </c>
      <c r="CI634">
        <v>1</v>
      </c>
      <c r="CJ634">
        <v>1</v>
      </c>
      <c r="CK634">
        <v>1</v>
      </c>
      <c r="CL634">
        <v>1.1000000000000001</v>
      </c>
      <c r="CM634">
        <v>11</v>
      </c>
      <c r="CN634">
        <v>1</v>
      </c>
      <c r="CO634">
        <v>1</v>
      </c>
      <c r="CP634">
        <v>1</v>
      </c>
      <c r="CQ634">
        <v>1.1000000000000001</v>
      </c>
      <c r="CR634">
        <v>11</v>
      </c>
      <c r="CS634">
        <v>1</v>
      </c>
      <c r="CT634">
        <v>1</v>
      </c>
      <c r="CU634">
        <v>2.75</v>
      </c>
      <c r="CV634">
        <v>1.1000000000000001</v>
      </c>
      <c r="CW634">
        <v>11</v>
      </c>
      <c r="CX634">
        <v>1</v>
      </c>
      <c r="CY634">
        <v>1</v>
      </c>
      <c r="CZ634">
        <v>2.75</v>
      </c>
      <c r="DA634">
        <v>1.1000000000000001</v>
      </c>
      <c r="DB634">
        <v>11</v>
      </c>
      <c r="DC634">
        <v>1</v>
      </c>
      <c r="DD634">
        <v>1</v>
      </c>
      <c r="DE634">
        <v>1</v>
      </c>
      <c r="DF634">
        <v>1.1000000000000001</v>
      </c>
      <c r="DG634">
        <v>11</v>
      </c>
      <c r="DH634">
        <v>1</v>
      </c>
      <c r="DI634">
        <v>1</v>
      </c>
      <c r="DJ634">
        <v>1</v>
      </c>
      <c r="DK634">
        <v>1.1000000000000001</v>
      </c>
      <c r="DL634">
        <v>11</v>
      </c>
      <c r="DM634">
        <v>1</v>
      </c>
      <c r="DN634">
        <v>1</v>
      </c>
      <c r="DO634">
        <v>0</v>
      </c>
      <c r="DP634" t="s">
        <v>3049</v>
      </c>
      <c r="DV634" t="s">
        <v>5290</v>
      </c>
      <c r="DW634" t="s">
        <v>19</v>
      </c>
      <c r="DX634" t="s">
        <v>5291</v>
      </c>
      <c r="DY634" t="s">
        <v>19</v>
      </c>
      <c r="DZ634">
        <v>11</v>
      </c>
      <c r="EA634">
        <v>11</v>
      </c>
      <c r="EB634">
        <v>11</v>
      </c>
      <c r="EC634">
        <v>11</v>
      </c>
      <c r="ED634">
        <v>11</v>
      </c>
      <c r="EE634">
        <v>11</v>
      </c>
      <c r="EF634">
        <v>11</v>
      </c>
      <c r="EG634">
        <v>11</v>
      </c>
      <c r="EK634">
        <v>11</v>
      </c>
    </row>
    <row r="635" spans="1:141" x14ac:dyDescent="0.25">
      <c r="A635" t="s">
        <v>27</v>
      </c>
      <c r="B635" t="s">
        <v>1515</v>
      </c>
      <c r="C635" t="s">
        <v>1516</v>
      </c>
      <c r="D635">
        <v>1</v>
      </c>
      <c r="E635" t="s">
        <v>1517</v>
      </c>
      <c r="F635" t="s">
        <v>1555</v>
      </c>
      <c r="G635" t="s">
        <v>1556</v>
      </c>
      <c r="H635" t="s">
        <v>2997</v>
      </c>
      <c r="I635" t="s">
        <v>4990</v>
      </c>
      <c r="J635" t="s">
        <v>4990</v>
      </c>
      <c r="K635" t="s">
        <v>1555</v>
      </c>
      <c r="L635" t="s">
        <v>1595</v>
      </c>
      <c r="M635">
        <v>458</v>
      </c>
      <c r="N635" t="s">
        <v>56</v>
      </c>
      <c r="O635" t="s">
        <v>1596</v>
      </c>
      <c r="P635" t="s">
        <v>4990</v>
      </c>
      <c r="Q635" t="s">
        <v>1520</v>
      </c>
      <c r="R635" t="s">
        <v>3084</v>
      </c>
      <c r="S635" t="s">
        <v>64</v>
      </c>
      <c r="T635" t="s">
        <v>52</v>
      </c>
      <c r="U635" t="s">
        <v>2991</v>
      </c>
      <c r="V635" t="s">
        <v>26</v>
      </c>
      <c r="W635">
        <v>3</v>
      </c>
      <c r="X635" t="s">
        <v>3540</v>
      </c>
      <c r="Y635">
        <v>125</v>
      </c>
      <c r="Z635">
        <v>125</v>
      </c>
      <c r="AA635">
        <v>125</v>
      </c>
      <c r="AB635">
        <v>125</v>
      </c>
      <c r="AC635">
        <v>115</v>
      </c>
      <c r="AD635" t="s">
        <v>19</v>
      </c>
      <c r="AE635">
        <v>-2</v>
      </c>
      <c r="AF635" t="s">
        <v>19</v>
      </c>
      <c r="AG635">
        <v>115</v>
      </c>
      <c r="AH635" t="s">
        <v>5389</v>
      </c>
      <c r="AI635">
        <v>115</v>
      </c>
      <c r="AJ635" t="s">
        <v>5390</v>
      </c>
      <c r="AK635">
        <v>115</v>
      </c>
      <c r="AL635">
        <f t="shared" si="423"/>
        <v>115</v>
      </c>
      <c r="AM635" t="s">
        <v>5391</v>
      </c>
      <c r="AN635">
        <v>115</v>
      </c>
      <c r="AP635" t="s">
        <v>19</v>
      </c>
      <c r="AQ635">
        <v>115</v>
      </c>
      <c r="AS635" t="s">
        <v>19</v>
      </c>
      <c r="AT635">
        <v>116</v>
      </c>
      <c r="AV635" t="s">
        <v>19</v>
      </c>
      <c r="AW635">
        <v>116</v>
      </c>
      <c r="AX635" t="s">
        <v>5392</v>
      </c>
      <c r="AY635">
        <v>125</v>
      </c>
      <c r="BA635">
        <f t="shared" si="424"/>
        <v>125</v>
      </c>
      <c r="BB635" t="s">
        <v>19</v>
      </c>
      <c r="BC635">
        <v>125</v>
      </c>
      <c r="BD635" t="s">
        <v>19</v>
      </c>
      <c r="BE635">
        <v>125</v>
      </c>
      <c r="BF635" t="s">
        <v>19</v>
      </c>
      <c r="BG635" t="s">
        <v>5393</v>
      </c>
      <c r="BH635">
        <v>10</v>
      </c>
      <c r="BI635">
        <v>6</v>
      </c>
      <c r="BJ635">
        <v>6</v>
      </c>
      <c r="BK635">
        <v>10</v>
      </c>
      <c r="BL635">
        <v>17</v>
      </c>
      <c r="BM635">
        <v>19</v>
      </c>
      <c r="BN635">
        <v>23</v>
      </c>
      <c r="BO635">
        <v>23</v>
      </c>
      <c r="BP635">
        <v>11</v>
      </c>
      <c r="BQ635">
        <v>1.3333333333333333</v>
      </c>
      <c r="BR635">
        <v>1</v>
      </c>
      <c r="BS635">
        <v>0.92</v>
      </c>
      <c r="BT635">
        <v>0.92</v>
      </c>
      <c r="BU635">
        <v>1</v>
      </c>
      <c r="BV635">
        <v>0.92</v>
      </c>
      <c r="BW635">
        <v>115</v>
      </c>
      <c r="BX635">
        <v>115</v>
      </c>
      <c r="BY635">
        <v>115</v>
      </c>
      <c r="BZ635">
        <v>1</v>
      </c>
      <c r="CA635">
        <v>1</v>
      </c>
      <c r="CB635">
        <v>1</v>
      </c>
      <c r="CC635">
        <v>0.92</v>
      </c>
      <c r="CD635">
        <v>0.92</v>
      </c>
      <c r="CE635">
        <v>0.92</v>
      </c>
      <c r="CF635">
        <v>1</v>
      </c>
      <c r="CG635">
        <v>0.92</v>
      </c>
      <c r="CH635">
        <v>115</v>
      </c>
      <c r="CI635">
        <v>1</v>
      </c>
      <c r="CJ635">
        <v>0.92</v>
      </c>
      <c r="CK635">
        <v>1</v>
      </c>
      <c r="CL635">
        <v>0.92</v>
      </c>
      <c r="CM635">
        <v>115</v>
      </c>
      <c r="CN635">
        <v>1</v>
      </c>
      <c r="CO635">
        <v>0.92</v>
      </c>
      <c r="CP635">
        <v>1.008695652173913</v>
      </c>
      <c r="CQ635">
        <v>0.92800000000000005</v>
      </c>
      <c r="CR635">
        <v>116</v>
      </c>
      <c r="CS635">
        <v>1</v>
      </c>
      <c r="CT635">
        <v>0.92800000000000005</v>
      </c>
      <c r="CU635">
        <v>0.92800000000000005</v>
      </c>
      <c r="CV635">
        <v>0.92800000000000005</v>
      </c>
      <c r="CW635">
        <v>116</v>
      </c>
      <c r="CX635">
        <v>0.92800000000000005</v>
      </c>
      <c r="CY635">
        <v>0.92800000000000005</v>
      </c>
      <c r="CZ635">
        <v>1</v>
      </c>
      <c r="DA635">
        <v>1</v>
      </c>
      <c r="DB635">
        <v>125</v>
      </c>
      <c r="DC635">
        <v>1</v>
      </c>
      <c r="DD635">
        <v>1</v>
      </c>
      <c r="DE635">
        <v>1</v>
      </c>
      <c r="DF635">
        <v>1</v>
      </c>
      <c r="DG635">
        <v>125</v>
      </c>
      <c r="DH635">
        <v>1</v>
      </c>
      <c r="DI635">
        <v>1</v>
      </c>
      <c r="DJ635">
        <v>1</v>
      </c>
      <c r="DK635">
        <v>1</v>
      </c>
      <c r="DL635">
        <v>125</v>
      </c>
      <c r="DM635">
        <v>1</v>
      </c>
      <c r="DN635">
        <v>1</v>
      </c>
      <c r="DO635">
        <v>0</v>
      </c>
      <c r="DP635" t="s">
        <v>3049</v>
      </c>
      <c r="DU635" t="s">
        <v>2977</v>
      </c>
      <c r="DV635" t="s">
        <v>5290</v>
      </c>
      <c r="DW635" t="s">
        <v>19</v>
      </c>
      <c r="DX635" t="s">
        <v>5291</v>
      </c>
      <c r="DY635" t="s">
        <v>19</v>
      </c>
      <c r="DZ635">
        <v>115</v>
      </c>
      <c r="EA635">
        <v>115</v>
      </c>
      <c r="EB635">
        <v>115</v>
      </c>
      <c r="EC635">
        <v>125</v>
      </c>
      <c r="ED635">
        <v>125</v>
      </c>
      <c r="EE635">
        <v>125</v>
      </c>
      <c r="EF635">
        <v>125</v>
      </c>
      <c r="EG635">
        <v>125</v>
      </c>
    </row>
    <row r="636" spans="1:141" x14ac:dyDescent="0.25">
      <c r="A636" t="s">
        <v>27</v>
      </c>
      <c r="B636" t="s">
        <v>1515</v>
      </c>
      <c r="C636" t="s">
        <v>1516</v>
      </c>
      <c r="D636">
        <v>1</v>
      </c>
      <c r="E636" t="s">
        <v>1517</v>
      </c>
      <c r="F636" t="s">
        <v>1555</v>
      </c>
      <c r="G636" t="s">
        <v>1556</v>
      </c>
      <c r="H636" t="s">
        <v>2997</v>
      </c>
      <c r="I636" t="s">
        <v>4990</v>
      </c>
      <c r="J636" t="s">
        <v>4990</v>
      </c>
      <c r="K636" t="s">
        <v>1555</v>
      </c>
      <c r="L636" t="s">
        <v>1597</v>
      </c>
      <c r="M636">
        <v>459</v>
      </c>
      <c r="N636" t="s">
        <v>56</v>
      </c>
      <c r="O636" t="s">
        <v>1598</v>
      </c>
      <c r="P636" t="s">
        <v>4990</v>
      </c>
      <c r="Q636" t="s">
        <v>1520</v>
      </c>
      <c r="R636" t="s">
        <v>3084</v>
      </c>
      <c r="S636" t="s">
        <v>64</v>
      </c>
      <c r="T636" t="s">
        <v>25</v>
      </c>
      <c r="U636" t="s">
        <v>2965</v>
      </c>
      <c r="V636" t="s">
        <v>26</v>
      </c>
      <c r="W636">
        <v>4</v>
      </c>
      <c r="X636" t="s">
        <v>3540</v>
      </c>
      <c r="Y636">
        <v>1</v>
      </c>
      <c r="Z636">
        <v>1</v>
      </c>
      <c r="AA636">
        <v>1</v>
      </c>
      <c r="AB636">
        <v>0.5</v>
      </c>
      <c r="AC636">
        <v>0.15</v>
      </c>
      <c r="AD636" t="s">
        <v>19</v>
      </c>
      <c r="AE636">
        <v>0</v>
      </c>
      <c r="AF636" t="s">
        <v>19</v>
      </c>
      <c r="AG636">
        <v>0.2</v>
      </c>
      <c r="AH636" t="s">
        <v>5394</v>
      </c>
      <c r="AI636">
        <v>0.2</v>
      </c>
      <c r="AJ636" t="s">
        <v>5395</v>
      </c>
      <c r="AK636">
        <v>0.2</v>
      </c>
      <c r="AL636">
        <f t="shared" si="423"/>
        <v>0.2</v>
      </c>
      <c r="AM636" t="s">
        <v>5396</v>
      </c>
      <c r="AN636">
        <v>0.2</v>
      </c>
      <c r="AP636" t="s">
        <v>19</v>
      </c>
      <c r="AQ636">
        <v>0.2</v>
      </c>
      <c r="AS636" t="s">
        <v>19</v>
      </c>
      <c r="AT636">
        <v>0.2</v>
      </c>
      <c r="AV636" t="s">
        <v>19</v>
      </c>
      <c r="AW636">
        <v>0.2</v>
      </c>
      <c r="AX636" t="s">
        <v>19</v>
      </c>
      <c r="AY636">
        <v>0.5</v>
      </c>
      <c r="BA636">
        <f t="shared" si="424"/>
        <v>0.5</v>
      </c>
      <c r="BB636" t="s">
        <v>19</v>
      </c>
      <c r="BC636">
        <v>0.5</v>
      </c>
      <c r="BD636" t="s">
        <v>19</v>
      </c>
      <c r="BE636">
        <v>0.5</v>
      </c>
      <c r="BF636" t="s">
        <v>19</v>
      </c>
      <c r="BG636" t="s">
        <v>1536</v>
      </c>
      <c r="BQ636">
        <v>1.7777777777777779</v>
      </c>
      <c r="BR636">
        <v>1.3333333333333335</v>
      </c>
      <c r="BS636">
        <v>0.2</v>
      </c>
      <c r="BT636">
        <v>0.2</v>
      </c>
      <c r="BU636">
        <v>1.3333333333333335</v>
      </c>
      <c r="BV636">
        <v>0.2</v>
      </c>
      <c r="BW636">
        <v>0.2</v>
      </c>
      <c r="BX636">
        <v>0.2</v>
      </c>
      <c r="BY636">
        <v>0.2</v>
      </c>
      <c r="BZ636">
        <v>1</v>
      </c>
      <c r="CA636">
        <v>1</v>
      </c>
      <c r="CB636">
        <v>1</v>
      </c>
      <c r="CC636">
        <v>0.2</v>
      </c>
      <c r="CD636">
        <v>0.2</v>
      </c>
      <c r="CE636">
        <v>0.2</v>
      </c>
      <c r="CF636">
        <v>1</v>
      </c>
      <c r="CG636">
        <v>0.2</v>
      </c>
      <c r="CH636">
        <v>0.2</v>
      </c>
      <c r="CI636">
        <v>1</v>
      </c>
      <c r="CJ636">
        <v>0.2</v>
      </c>
      <c r="CK636">
        <v>1</v>
      </c>
      <c r="CL636">
        <v>0.2</v>
      </c>
      <c r="CM636">
        <v>0.2</v>
      </c>
      <c r="CN636">
        <v>1</v>
      </c>
      <c r="CO636">
        <v>0.2</v>
      </c>
      <c r="CP636">
        <v>1</v>
      </c>
      <c r="CQ636">
        <v>0.2</v>
      </c>
      <c r="CR636">
        <v>0.2</v>
      </c>
      <c r="CS636">
        <v>1</v>
      </c>
      <c r="CT636">
        <v>0.2</v>
      </c>
      <c r="CU636">
        <v>0.4</v>
      </c>
      <c r="CV636">
        <v>0.2</v>
      </c>
      <c r="CW636">
        <v>0.2</v>
      </c>
      <c r="CX636">
        <v>0.4</v>
      </c>
      <c r="CY636">
        <v>0.2</v>
      </c>
      <c r="CZ636">
        <v>1</v>
      </c>
      <c r="DA636">
        <v>0.5</v>
      </c>
      <c r="DB636">
        <v>0.5</v>
      </c>
      <c r="DC636">
        <v>1</v>
      </c>
      <c r="DD636">
        <v>0.5</v>
      </c>
      <c r="DE636">
        <v>1</v>
      </c>
      <c r="DF636">
        <v>0.5</v>
      </c>
      <c r="DG636">
        <v>0.5</v>
      </c>
      <c r="DH636">
        <v>1</v>
      </c>
      <c r="DI636">
        <v>0.5</v>
      </c>
      <c r="DJ636">
        <v>1</v>
      </c>
      <c r="DK636">
        <v>0.5</v>
      </c>
      <c r="DL636">
        <v>0.5</v>
      </c>
      <c r="DM636">
        <v>1</v>
      </c>
      <c r="DN636">
        <v>0.5</v>
      </c>
      <c r="DO636">
        <v>0</v>
      </c>
      <c r="DP636" t="s">
        <v>3049</v>
      </c>
      <c r="DQ636" t="s">
        <v>3117</v>
      </c>
      <c r="DR636" t="s">
        <v>3136</v>
      </c>
      <c r="DU636" t="s">
        <v>2977</v>
      </c>
      <c r="DV636" t="s">
        <v>5290</v>
      </c>
      <c r="DW636" t="s">
        <v>19</v>
      </c>
      <c r="DX636" t="s">
        <v>5291</v>
      </c>
      <c r="DY636" t="s">
        <v>19</v>
      </c>
      <c r="DZ636">
        <v>0.2</v>
      </c>
      <c r="EA636">
        <v>0.2</v>
      </c>
      <c r="EB636">
        <v>0.2</v>
      </c>
      <c r="EC636">
        <v>0.5</v>
      </c>
      <c r="ED636">
        <v>0.5</v>
      </c>
      <c r="EE636">
        <v>0.5</v>
      </c>
      <c r="EF636">
        <v>0.6</v>
      </c>
      <c r="EG636">
        <v>0.8</v>
      </c>
      <c r="EK636">
        <v>0.8</v>
      </c>
    </row>
    <row r="637" spans="1:141" x14ac:dyDescent="0.25">
      <c r="A637" t="s">
        <v>27</v>
      </c>
      <c r="B637" t="s">
        <v>1515</v>
      </c>
      <c r="C637" t="s">
        <v>1516</v>
      </c>
      <c r="D637">
        <v>1</v>
      </c>
      <c r="E637" t="s">
        <v>1517</v>
      </c>
      <c r="F637" t="s">
        <v>1555</v>
      </c>
      <c r="G637" t="s">
        <v>1556</v>
      </c>
      <c r="H637" t="s">
        <v>2997</v>
      </c>
      <c r="I637" t="s">
        <v>4990</v>
      </c>
      <c r="J637" t="s">
        <v>4990</v>
      </c>
      <c r="K637" t="s">
        <v>1555</v>
      </c>
      <c r="L637" t="s">
        <v>1599</v>
      </c>
      <c r="M637">
        <v>460</v>
      </c>
      <c r="N637" t="s">
        <v>56</v>
      </c>
      <c r="O637" t="s">
        <v>1600</v>
      </c>
      <c r="P637" t="s">
        <v>4990</v>
      </c>
      <c r="Q637" t="s">
        <v>1520</v>
      </c>
      <c r="R637" t="s">
        <v>3084</v>
      </c>
      <c r="S637" t="s">
        <v>64</v>
      </c>
      <c r="T637" t="s">
        <v>52</v>
      </c>
      <c r="U637" t="s">
        <v>2991</v>
      </c>
      <c r="V637" t="s">
        <v>26</v>
      </c>
      <c r="W637">
        <v>5</v>
      </c>
      <c r="X637" t="s">
        <v>3540</v>
      </c>
      <c r="Y637">
        <v>25</v>
      </c>
      <c r="Z637">
        <v>25</v>
      </c>
      <c r="AA637">
        <v>17</v>
      </c>
      <c r="AB637">
        <v>10</v>
      </c>
      <c r="AC637">
        <v>1</v>
      </c>
      <c r="AD637" t="s">
        <v>19</v>
      </c>
      <c r="AE637">
        <v>0</v>
      </c>
      <c r="AF637" t="s">
        <v>19</v>
      </c>
      <c r="AG637">
        <v>3</v>
      </c>
      <c r="AH637" t="s">
        <v>5397</v>
      </c>
      <c r="AI637">
        <v>3</v>
      </c>
      <c r="AJ637" t="s">
        <v>19</v>
      </c>
      <c r="AK637">
        <v>4</v>
      </c>
      <c r="AL637">
        <f t="shared" si="423"/>
        <v>4</v>
      </c>
      <c r="AM637" t="s">
        <v>5398</v>
      </c>
      <c r="AN637">
        <v>4</v>
      </c>
      <c r="AP637" t="s">
        <v>19</v>
      </c>
      <c r="AQ637">
        <v>4</v>
      </c>
      <c r="AS637" t="s">
        <v>19</v>
      </c>
      <c r="AT637">
        <v>15</v>
      </c>
      <c r="AV637" t="s">
        <v>5399</v>
      </c>
      <c r="AW637">
        <v>15</v>
      </c>
      <c r="AX637" t="s">
        <v>5400</v>
      </c>
      <c r="AY637">
        <v>24</v>
      </c>
      <c r="BA637">
        <f t="shared" si="424"/>
        <v>24</v>
      </c>
      <c r="BB637" t="s">
        <v>19</v>
      </c>
      <c r="BC637">
        <v>24</v>
      </c>
      <c r="BD637" t="s">
        <v>19</v>
      </c>
      <c r="BE637">
        <v>24</v>
      </c>
      <c r="BF637" t="s">
        <v>19</v>
      </c>
      <c r="BG637" t="s">
        <v>5401</v>
      </c>
      <c r="BQ637">
        <v>4</v>
      </c>
      <c r="BR637">
        <v>3</v>
      </c>
      <c r="BS637">
        <v>0.12</v>
      </c>
      <c r="BT637">
        <v>0.12</v>
      </c>
      <c r="BU637">
        <v>4</v>
      </c>
      <c r="BV637">
        <v>0.16</v>
      </c>
      <c r="BW637">
        <v>3</v>
      </c>
      <c r="BX637">
        <v>3</v>
      </c>
      <c r="BY637">
        <v>4</v>
      </c>
      <c r="BZ637">
        <v>1</v>
      </c>
      <c r="CA637">
        <v>1</v>
      </c>
      <c r="CB637">
        <v>1</v>
      </c>
      <c r="CC637">
        <v>0.12</v>
      </c>
      <c r="CD637">
        <v>0.12</v>
      </c>
      <c r="CE637">
        <v>0.16</v>
      </c>
      <c r="CF637">
        <v>1</v>
      </c>
      <c r="CG637">
        <v>0.16</v>
      </c>
      <c r="CH637">
        <v>4</v>
      </c>
      <c r="CI637">
        <v>1</v>
      </c>
      <c r="CJ637">
        <v>0.16</v>
      </c>
      <c r="CK637">
        <v>1</v>
      </c>
      <c r="CL637">
        <v>0.16</v>
      </c>
      <c r="CM637">
        <v>4</v>
      </c>
      <c r="CN637">
        <v>1</v>
      </c>
      <c r="CO637">
        <v>0.16</v>
      </c>
      <c r="CP637">
        <v>2.5</v>
      </c>
      <c r="CQ637">
        <v>0.6</v>
      </c>
      <c r="CR637">
        <v>15</v>
      </c>
      <c r="CS637">
        <v>1</v>
      </c>
      <c r="CT637">
        <v>0.6</v>
      </c>
      <c r="CU637">
        <v>1.5</v>
      </c>
      <c r="CV637">
        <v>0.6</v>
      </c>
      <c r="CW637">
        <v>15</v>
      </c>
      <c r="CX637">
        <v>1</v>
      </c>
      <c r="CY637">
        <v>0.6</v>
      </c>
      <c r="CZ637">
        <v>2.4</v>
      </c>
      <c r="DA637">
        <v>0.96</v>
      </c>
      <c r="DB637">
        <v>24</v>
      </c>
      <c r="DC637">
        <v>1</v>
      </c>
      <c r="DD637">
        <v>0.96</v>
      </c>
      <c r="DE637">
        <v>1</v>
      </c>
      <c r="DF637">
        <v>0.96</v>
      </c>
      <c r="DG637">
        <v>24</v>
      </c>
      <c r="DH637">
        <v>1</v>
      </c>
      <c r="DI637">
        <v>0.96</v>
      </c>
      <c r="DJ637">
        <v>1</v>
      </c>
      <c r="DK637">
        <v>0.96</v>
      </c>
      <c r="DL637">
        <v>24</v>
      </c>
      <c r="DM637">
        <v>1</v>
      </c>
      <c r="DN637">
        <v>0.96</v>
      </c>
      <c r="DO637">
        <v>0</v>
      </c>
      <c r="DP637" t="s">
        <v>3049</v>
      </c>
      <c r="DU637" t="s">
        <v>2977</v>
      </c>
      <c r="DV637" t="s">
        <v>5290</v>
      </c>
      <c r="DW637" t="s">
        <v>19</v>
      </c>
      <c r="DX637" t="s">
        <v>5291</v>
      </c>
      <c r="DY637" t="s">
        <v>19</v>
      </c>
      <c r="DZ637">
        <v>4</v>
      </c>
      <c r="EA637">
        <v>4</v>
      </c>
      <c r="EB637">
        <v>6</v>
      </c>
      <c r="EC637">
        <v>10</v>
      </c>
      <c r="ED637">
        <v>24</v>
      </c>
      <c r="EE637">
        <v>24</v>
      </c>
      <c r="EF637">
        <v>24</v>
      </c>
      <c r="EG637">
        <v>24</v>
      </c>
      <c r="EK637">
        <v>24</v>
      </c>
    </row>
    <row r="638" spans="1:141" x14ac:dyDescent="0.25">
      <c r="A638" t="s">
        <v>27</v>
      </c>
      <c r="B638" t="s">
        <v>1515</v>
      </c>
      <c r="C638" t="s">
        <v>1516</v>
      </c>
      <c r="D638">
        <v>1</v>
      </c>
      <c r="E638" t="s">
        <v>1517</v>
      </c>
      <c r="F638" t="s">
        <v>1555</v>
      </c>
      <c r="G638" t="s">
        <v>1556</v>
      </c>
      <c r="H638" t="s">
        <v>2997</v>
      </c>
      <c r="I638" t="s">
        <v>4990</v>
      </c>
      <c r="J638" t="s">
        <v>4990</v>
      </c>
      <c r="K638" t="s">
        <v>1555</v>
      </c>
      <c r="L638" t="s">
        <v>1601</v>
      </c>
      <c r="M638">
        <v>461</v>
      </c>
      <c r="N638" t="s">
        <v>56</v>
      </c>
      <c r="O638" t="s">
        <v>1602</v>
      </c>
      <c r="P638" t="s">
        <v>4990</v>
      </c>
      <c r="Q638" t="s">
        <v>1520</v>
      </c>
      <c r="R638" t="s">
        <v>3084</v>
      </c>
      <c r="S638" t="s">
        <v>24</v>
      </c>
      <c r="T638" t="s">
        <v>52</v>
      </c>
      <c r="U638" t="s">
        <v>2991</v>
      </c>
      <c r="V638" t="s">
        <v>39</v>
      </c>
      <c r="W638">
        <v>6</v>
      </c>
      <c r="X638" t="s">
        <v>3540</v>
      </c>
      <c r="Y638">
        <v>815</v>
      </c>
      <c r="Z638">
        <v>815</v>
      </c>
      <c r="AA638">
        <v>883</v>
      </c>
      <c r="AB638">
        <v>952</v>
      </c>
      <c r="AC638">
        <v>1020</v>
      </c>
      <c r="AD638" t="s">
        <v>19</v>
      </c>
      <c r="AE638">
        <v>1085</v>
      </c>
      <c r="AF638" t="s">
        <v>19</v>
      </c>
      <c r="AG638">
        <v>655</v>
      </c>
      <c r="AH638" t="s">
        <v>19</v>
      </c>
      <c r="AI638">
        <v>844</v>
      </c>
      <c r="AJ638" t="s">
        <v>19</v>
      </c>
      <c r="AK638">
        <v>896</v>
      </c>
      <c r="AL638">
        <f t="shared" si="423"/>
        <v>896</v>
      </c>
      <c r="AM638" t="s">
        <v>19</v>
      </c>
      <c r="AN638">
        <v>-1</v>
      </c>
      <c r="AP638" t="s">
        <v>19</v>
      </c>
      <c r="AQ638">
        <v>-1</v>
      </c>
      <c r="AS638" t="s">
        <v>19</v>
      </c>
      <c r="AT638">
        <v>-1</v>
      </c>
      <c r="AV638" t="s">
        <v>19</v>
      </c>
      <c r="AW638">
        <v>929</v>
      </c>
      <c r="AX638" t="s">
        <v>19</v>
      </c>
      <c r="AY638">
        <v>900</v>
      </c>
      <c r="BA638">
        <f t="shared" si="424"/>
        <v>900</v>
      </c>
      <c r="BB638" t="s">
        <v>19</v>
      </c>
      <c r="BC638">
        <v>-1</v>
      </c>
      <c r="BD638" t="s">
        <v>19</v>
      </c>
      <c r="BE638">
        <v>-1</v>
      </c>
      <c r="BF638" t="s">
        <v>19</v>
      </c>
      <c r="BG638" t="s">
        <v>1518</v>
      </c>
      <c r="BQ638">
        <v>-1</v>
      </c>
      <c r="BR638">
        <v>1.2085308056872037</v>
      </c>
      <c r="BS638">
        <v>0.25</v>
      </c>
      <c r="BT638">
        <v>0.25</v>
      </c>
      <c r="BU638">
        <v>1.1383928571428572</v>
      </c>
      <c r="BV638">
        <v>0.25</v>
      </c>
      <c r="BW638">
        <v>655</v>
      </c>
      <c r="BX638">
        <v>844</v>
      </c>
      <c r="BY638">
        <v>896</v>
      </c>
      <c r="CA638">
        <v>1</v>
      </c>
      <c r="CB638">
        <v>1</v>
      </c>
      <c r="CC638">
        <v>0.25</v>
      </c>
      <c r="CD638">
        <v>0.25</v>
      </c>
      <c r="CE638">
        <v>0.25</v>
      </c>
      <c r="CF638">
        <v>-1</v>
      </c>
      <c r="CG638">
        <v>0.25</v>
      </c>
      <c r="CH638">
        <v>-1</v>
      </c>
      <c r="CJ638">
        <v>0.25</v>
      </c>
      <c r="CK638">
        <v>-1</v>
      </c>
      <c r="CL638">
        <v>0.25</v>
      </c>
      <c r="CM638">
        <v>-1</v>
      </c>
      <c r="CO638">
        <v>0.25</v>
      </c>
      <c r="CP638">
        <v>-1</v>
      </c>
      <c r="CQ638">
        <v>0.25</v>
      </c>
      <c r="CR638">
        <v>-1</v>
      </c>
      <c r="CT638">
        <v>0.25</v>
      </c>
      <c r="CU638">
        <v>1.0247578040904197</v>
      </c>
      <c r="CV638">
        <v>0.5</v>
      </c>
      <c r="CW638">
        <v>929</v>
      </c>
      <c r="CX638">
        <v>1</v>
      </c>
      <c r="CY638">
        <v>0.5</v>
      </c>
      <c r="CZ638">
        <v>1.0577777777777777</v>
      </c>
      <c r="DA638">
        <v>0.5</v>
      </c>
      <c r="DB638">
        <v>900</v>
      </c>
      <c r="DC638">
        <v>1</v>
      </c>
      <c r="DD638">
        <v>0.5</v>
      </c>
      <c r="DE638">
        <v>-1</v>
      </c>
      <c r="DF638">
        <v>0.5</v>
      </c>
      <c r="DG638">
        <v>-1</v>
      </c>
      <c r="DI638">
        <v>0.5</v>
      </c>
      <c r="DJ638">
        <v>-1</v>
      </c>
      <c r="DK638">
        <v>0.5</v>
      </c>
      <c r="DL638">
        <v>-1</v>
      </c>
      <c r="DN638">
        <v>0.5</v>
      </c>
      <c r="DO638">
        <v>0.25</v>
      </c>
      <c r="DP638" t="s">
        <v>3049</v>
      </c>
      <c r="DV638" t="s">
        <v>5290</v>
      </c>
      <c r="DW638" t="s">
        <v>19</v>
      </c>
      <c r="DX638" t="s">
        <v>5291</v>
      </c>
      <c r="DY638" t="s">
        <v>19</v>
      </c>
      <c r="DZ638">
        <v>-1</v>
      </c>
      <c r="EA638">
        <v>-1</v>
      </c>
      <c r="EB638">
        <v>-1</v>
      </c>
      <c r="EC638">
        <v>952</v>
      </c>
      <c r="ED638">
        <v>-1</v>
      </c>
      <c r="EE638">
        <v>-1</v>
      </c>
      <c r="EF638">
        <v>-1</v>
      </c>
      <c r="EG638">
        <v>883</v>
      </c>
    </row>
    <row r="639" spans="1:141" x14ac:dyDescent="0.25">
      <c r="A639" t="s">
        <v>27</v>
      </c>
      <c r="B639" t="s">
        <v>1515</v>
      </c>
      <c r="C639" t="s">
        <v>1516</v>
      </c>
      <c r="D639">
        <v>1</v>
      </c>
      <c r="E639" t="s">
        <v>1517</v>
      </c>
      <c r="F639" t="s">
        <v>1555</v>
      </c>
      <c r="G639" t="s">
        <v>1556</v>
      </c>
      <c r="H639" t="s">
        <v>2997</v>
      </c>
      <c r="I639" t="s">
        <v>4990</v>
      </c>
      <c r="J639" t="s">
        <v>4990</v>
      </c>
      <c r="K639" t="s">
        <v>1555</v>
      </c>
      <c r="L639" t="s">
        <v>1603</v>
      </c>
      <c r="M639">
        <v>462</v>
      </c>
      <c r="N639" t="s">
        <v>56</v>
      </c>
      <c r="O639" t="s">
        <v>1604</v>
      </c>
      <c r="P639" t="s">
        <v>4990</v>
      </c>
      <c r="Q639" t="s">
        <v>1520</v>
      </c>
      <c r="R639" t="s">
        <v>3084</v>
      </c>
      <c r="S639" t="s">
        <v>64</v>
      </c>
      <c r="T639" t="s">
        <v>52</v>
      </c>
      <c r="U639" t="s">
        <v>2991</v>
      </c>
      <c r="V639" t="s">
        <v>26</v>
      </c>
      <c r="W639">
        <v>7</v>
      </c>
      <c r="X639" t="s">
        <v>3540</v>
      </c>
      <c r="Y639">
        <v>173</v>
      </c>
      <c r="Z639">
        <v>173</v>
      </c>
      <c r="AA639">
        <v>123</v>
      </c>
      <c r="AB639">
        <v>73</v>
      </c>
      <c r="AC639">
        <v>22</v>
      </c>
      <c r="AD639" t="s">
        <v>19</v>
      </c>
      <c r="AE639">
        <v>173</v>
      </c>
      <c r="AF639" t="s">
        <v>19</v>
      </c>
      <c r="AG639">
        <v>1</v>
      </c>
      <c r="AH639" t="s">
        <v>1605</v>
      </c>
      <c r="AI639">
        <v>22</v>
      </c>
      <c r="AJ639" t="s">
        <v>5402</v>
      </c>
      <c r="AK639">
        <v>22</v>
      </c>
      <c r="AL639">
        <f t="shared" si="423"/>
        <v>22</v>
      </c>
      <c r="AM639" t="s">
        <v>19</v>
      </c>
      <c r="AN639">
        <v>27</v>
      </c>
      <c r="AP639" t="s">
        <v>5403</v>
      </c>
      <c r="AQ639">
        <v>34</v>
      </c>
      <c r="AS639" t="s">
        <v>19</v>
      </c>
      <c r="AT639">
        <v>49</v>
      </c>
      <c r="AV639" t="s">
        <v>19</v>
      </c>
      <c r="AW639">
        <v>74</v>
      </c>
      <c r="AX639" t="s">
        <v>5404</v>
      </c>
      <c r="AY639">
        <v>73</v>
      </c>
      <c r="BA639">
        <f t="shared" si="424"/>
        <v>73</v>
      </c>
      <c r="BB639" t="s">
        <v>19</v>
      </c>
      <c r="BC639">
        <v>82</v>
      </c>
      <c r="BD639" t="s">
        <v>19</v>
      </c>
      <c r="BE639">
        <v>82</v>
      </c>
      <c r="BF639" t="s">
        <v>19</v>
      </c>
      <c r="BG639" t="s">
        <v>1543</v>
      </c>
      <c r="BH639">
        <v>12</v>
      </c>
      <c r="BI639">
        <v>12</v>
      </c>
      <c r="BJ639">
        <v>10</v>
      </c>
      <c r="BK639">
        <v>17</v>
      </c>
      <c r="BL639">
        <v>23</v>
      </c>
      <c r="BM639">
        <v>23</v>
      </c>
      <c r="BN639">
        <v>27</v>
      </c>
      <c r="BO639">
        <v>27</v>
      </c>
      <c r="BP639">
        <v>22</v>
      </c>
      <c r="BQ639">
        <v>6.0606060606060608E-2</v>
      </c>
      <c r="BR639">
        <v>1</v>
      </c>
      <c r="BS639">
        <v>5.7803468208092483E-3</v>
      </c>
      <c r="BT639">
        <v>0.12716763005780346</v>
      </c>
      <c r="BU639">
        <v>1</v>
      </c>
      <c r="BV639">
        <v>0.12716763005780346</v>
      </c>
      <c r="BW639">
        <v>1</v>
      </c>
      <c r="BX639">
        <v>22</v>
      </c>
      <c r="BY639">
        <v>22</v>
      </c>
      <c r="BZ639">
        <v>6.0606060606060608E-2</v>
      </c>
      <c r="CA639">
        <v>1</v>
      </c>
      <c r="CB639">
        <v>1</v>
      </c>
      <c r="CC639">
        <v>5.7803468208092483E-3</v>
      </c>
      <c r="CD639">
        <v>0.12716763005780346</v>
      </c>
      <c r="CE639">
        <v>0.12716763005780346</v>
      </c>
      <c r="CF639">
        <v>1.2272727272727273</v>
      </c>
      <c r="CG639">
        <v>0.15606936416184972</v>
      </c>
      <c r="CH639">
        <v>27</v>
      </c>
      <c r="CI639">
        <v>1</v>
      </c>
      <c r="CJ639">
        <v>0.15606936416184972</v>
      </c>
      <c r="CK639">
        <v>1.5454545454545454</v>
      </c>
      <c r="CL639">
        <v>0.19653179190751446</v>
      </c>
      <c r="CM639">
        <v>34</v>
      </c>
      <c r="CN639">
        <v>1</v>
      </c>
      <c r="CO639">
        <v>0.19653179190751446</v>
      </c>
      <c r="CP639">
        <v>2.2272727272727271</v>
      </c>
      <c r="CQ639">
        <v>0.2832369942196532</v>
      </c>
      <c r="CR639">
        <v>49</v>
      </c>
      <c r="CS639">
        <v>1</v>
      </c>
      <c r="CT639">
        <v>0.2832369942196532</v>
      </c>
      <c r="CU639">
        <v>1.0136986301369864</v>
      </c>
      <c r="CV639">
        <v>0.4277456647398844</v>
      </c>
      <c r="CW639">
        <v>74</v>
      </c>
      <c r="CX639">
        <v>1</v>
      </c>
      <c r="CY639">
        <v>0.4277456647398844</v>
      </c>
      <c r="CZ639">
        <v>1</v>
      </c>
      <c r="DA639">
        <v>0.42196531791907516</v>
      </c>
      <c r="DB639">
        <v>73</v>
      </c>
      <c r="DC639">
        <v>1</v>
      </c>
      <c r="DD639">
        <v>0.42196531791907516</v>
      </c>
      <c r="DE639">
        <v>1.0123456790123457</v>
      </c>
      <c r="DF639">
        <v>0.47398843930635837</v>
      </c>
      <c r="DG639">
        <v>82</v>
      </c>
      <c r="DH639">
        <v>1</v>
      </c>
      <c r="DI639">
        <v>0.47398843930635837</v>
      </c>
      <c r="DJ639">
        <v>0.78846153846153844</v>
      </c>
      <c r="DK639">
        <v>0.47398843930635837</v>
      </c>
      <c r="DL639">
        <v>82</v>
      </c>
      <c r="DM639">
        <v>0.78846153846153844</v>
      </c>
      <c r="DN639">
        <v>0.47398843930635837</v>
      </c>
      <c r="DO639">
        <v>0</v>
      </c>
      <c r="DP639" t="s">
        <v>3049</v>
      </c>
      <c r="DU639" t="s">
        <v>2977</v>
      </c>
      <c r="DV639" t="s">
        <v>5290</v>
      </c>
      <c r="DW639" t="s">
        <v>19</v>
      </c>
      <c r="DX639" t="s">
        <v>5291</v>
      </c>
      <c r="DY639" t="s">
        <v>19</v>
      </c>
      <c r="DZ639">
        <v>22</v>
      </c>
      <c r="EA639">
        <v>22</v>
      </c>
      <c r="EB639">
        <v>22</v>
      </c>
      <c r="EC639">
        <v>73</v>
      </c>
      <c r="ED639">
        <v>81</v>
      </c>
      <c r="EE639">
        <v>104</v>
      </c>
      <c r="EF639">
        <v>113</v>
      </c>
      <c r="EG639">
        <v>123</v>
      </c>
    </row>
    <row r="640" spans="1:141" x14ac:dyDescent="0.25">
      <c r="A640" t="s">
        <v>27</v>
      </c>
      <c r="B640" t="s">
        <v>1515</v>
      </c>
      <c r="C640" t="s">
        <v>1516</v>
      </c>
      <c r="D640">
        <v>1</v>
      </c>
      <c r="E640" t="s">
        <v>1517</v>
      </c>
      <c r="F640" t="s">
        <v>1555</v>
      </c>
      <c r="G640" t="s">
        <v>1556</v>
      </c>
      <c r="H640" t="s">
        <v>2997</v>
      </c>
      <c r="I640" t="s">
        <v>4990</v>
      </c>
      <c r="J640" t="s">
        <v>4990</v>
      </c>
      <c r="K640" t="s">
        <v>1555</v>
      </c>
      <c r="L640" t="s">
        <v>1606</v>
      </c>
      <c r="M640">
        <v>463</v>
      </c>
      <c r="N640" t="s">
        <v>56</v>
      </c>
      <c r="O640" t="s">
        <v>1607</v>
      </c>
      <c r="P640" t="s">
        <v>4990</v>
      </c>
      <c r="Q640" t="s">
        <v>1520</v>
      </c>
      <c r="R640" t="s">
        <v>3084</v>
      </c>
      <c r="S640" t="s">
        <v>64</v>
      </c>
      <c r="T640" t="s">
        <v>52</v>
      </c>
      <c r="U640" t="s">
        <v>2991</v>
      </c>
      <c r="V640" t="s">
        <v>26</v>
      </c>
      <c r="W640">
        <v>8</v>
      </c>
      <c r="X640" t="s">
        <v>3540</v>
      </c>
      <c r="Y640">
        <v>54</v>
      </c>
      <c r="Z640">
        <v>54</v>
      </c>
      <c r="AA640">
        <v>40</v>
      </c>
      <c r="AB640">
        <v>20</v>
      </c>
      <c r="AC640">
        <v>4</v>
      </c>
      <c r="AD640" t="s">
        <v>19</v>
      </c>
      <c r="AE640">
        <v>0</v>
      </c>
      <c r="AF640" t="s">
        <v>19</v>
      </c>
      <c r="AG640">
        <v>3</v>
      </c>
      <c r="AH640" t="s">
        <v>5405</v>
      </c>
      <c r="AI640">
        <v>3</v>
      </c>
      <c r="AJ640" t="s">
        <v>5406</v>
      </c>
      <c r="AK640">
        <v>3</v>
      </c>
      <c r="AL640">
        <f t="shared" si="423"/>
        <v>3</v>
      </c>
      <c r="AM640" t="s">
        <v>5407</v>
      </c>
      <c r="AN640">
        <v>3</v>
      </c>
      <c r="AP640" t="s">
        <v>19</v>
      </c>
      <c r="AQ640">
        <v>9</v>
      </c>
      <c r="AS640" t="s">
        <v>5408</v>
      </c>
      <c r="AT640">
        <v>15</v>
      </c>
      <c r="AV640" t="s">
        <v>5409</v>
      </c>
      <c r="AW640">
        <v>20</v>
      </c>
      <c r="AX640" t="s">
        <v>5410</v>
      </c>
      <c r="AY640">
        <v>20</v>
      </c>
      <c r="BA640">
        <f t="shared" si="424"/>
        <v>20</v>
      </c>
      <c r="BB640" t="s">
        <v>19</v>
      </c>
      <c r="BC640">
        <v>27</v>
      </c>
      <c r="BD640" t="s">
        <v>19</v>
      </c>
      <c r="BE640">
        <v>27</v>
      </c>
      <c r="BF640" t="s">
        <v>19</v>
      </c>
      <c r="BG640" t="s">
        <v>1541</v>
      </c>
      <c r="BQ640">
        <v>1</v>
      </c>
      <c r="BR640">
        <v>0.75</v>
      </c>
      <c r="BS640">
        <v>5.5555555555555552E-2</v>
      </c>
      <c r="BT640">
        <v>5.5555555555555552E-2</v>
      </c>
      <c r="BU640">
        <v>0.75</v>
      </c>
      <c r="BV640">
        <v>5.5555555555555552E-2</v>
      </c>
      <c r="BW640">
        <v>3</v>
      </c>
      <c r="BX640">
        <v>3</v>
      </c>
      <c r="BY640">
        <v>3</v>
      </c>
      <c r="BZ640">
        <v>1</v>
      </c>
      <c r="CA640">
        <v>0.75</v>
      </c>
      <c r="CB640">
        <v>0.75</v>
      </c>
      <c r="CC640">
        <v>5.5555555555555552E-2</v>
      </c>
      <c r="CD640">
        <v>5.5555555555555552E-2</v>
      </c>
      <c r="CE640">
        <v>5.5555555555555552E-2</v>
      </c>
      <c r="CF640">
        <v>1</v>
      </c>
      <c r="CG640">
        <v>5.5555555555555552E-2</v>
      </c>
      <c r="CH640">
        <v>3</v>
      </c>
      <c r="CI640">
        <v>1</v>
      </c>
      <c r="CJ640">
        <v>5.5555555555555552E-2</v>
      </c>
      <c r="CK640">
        <v>1</v>
      </c>
      <c r="CL640">
        <v>0.16666666666666666</v>
      </c>
      <c r="CM640">
        <v>9</v>
      </c>
      <c r="CN640">
        <v>1</v>
      </c>
      <c r="CO640">
        <v>0.16666666666666666</v>
      </c>
      <c r="CP640">
        <v>1.0714285714285714</v>
      </c>
      <c r="CQ640">
        <v>0.27777777777777779</v>
      </c>
      <c r="CR640">
        <v>15</v>
      </c>
      <c r="CS640">
        <v>1</v>
      </c>
      <c r="CT640">
        <v>0.27777777777777779</v>
      </c>
      <c r="CU640">
        <v>1</v>
      </c>
      <c r="CV640">
        <v>0.37037037037037035</v>
      </c>
      <c r="CW640">
        <v>20</v>
      </c>
      <c r="CX640">
        <v>1</v>
      </c>
      <c r="CY640">
        <v>0.37037037037037035</v>
      </c>
      <c r="CZ640">
        <v>1</v>
      </c>
      <c r="DA640">
        <v>0.37037037037037035</v>
      </c>
      <c r="DB640">
        <v>20</v>
      </c>
      <c r="DC640">
        <v>1</v>
      </c>
      <c r="DD640">
        <v>0.37037037037037035</v>
      </c>
      <c r="DE640">
        <v>1.35</v>
      </c>
      <c r="DF640">
        <v>0.5</v>
      </c>
      <c r="DG640">
        <v>27</v>
      </c>
      <c r="DH640">
        <v>1</v>
      </c>
      <c r="DI640">
        <v>0.5</v>
      </c>
      <c r="DJ640">
        <v>1.35</v>
      </c>
      <c r="DK640">
        <v>0.5</v>
      </c>
      <c r="DL640">
        <v>27</v>
      </c>
      <c r="DM640">
        <v>1</v>
      </c>
      <c r="DN640">
        <v>0.5</v>
      </c>
      <c r="DO640">
        <v>0</v>
      </c>
      <c r="DP640" t="s">
        <v>3049</v>
      </c>
      <c r="DU640" t="s">
        <v>2977</v>
      </c>
      <c r="DV640" t="s">
        <v>5290</v>
      </c>
      <c r="DW640" t="s">
        <v>19</v>
      </c>
      <c r="DX640" t="s">
        <v>5291</v>
      </c>
      <c r="DY640" t="s">
        <v>19</v>
      </c>
      <c r="DZ640">
        <v>3</v>
      </c>
      <c r="EA640">
        <v>9</v>
      </c>
      <c r="EB640">
        <v>14</v>
      </c>
      <c r="EC640">
        <v>20</v>
      </c>
      <c r="ED640">
        <v>20</v>
      </c>
      <c r="EE640">
        <v>20</v>
      </c>
      <c r="EF640">
        <v>25</v>
      </c>
      <c r="EG640">
        <v>40</v>
      </c>
    </row>
    <row r="641" spans="1:141" x14ac:dyDescent="0.25">
      <c r="A641" t="s">
        <v>27</v>
      </c>
      <c r="B641" t="s">
        <v>1515</v>
      </c>
      <c r="C641" t="s">
        <v>1516</v>
      </c>
      <c r="D641">
        <v>1</v>
      </c>
      <c r="E641" t="s">
        <v>1517</v>
      </c>
      <c r="F641" t="s">
        <v>1555</v>
      </c>
      <c r="G641" t="s">
        <v>1556</v>
      </c>
      <c r="H641" t="s">
        <v>2997</v>
      </c>
      <c r="I641" t="s">
        <v>4990</v>
      </c>
      <c r="J641" t="s">
        <v>4990</v>
      </c>
      <c r="K641" t="s">
        <v>1555</v>
      </c>
      <c r="L641" t="s">
        <v>1608</v>
      </c>
      <c r="M641">
        <v>464</v>
      </c>
      <c r="N641" t="s">
        <v>56</v>
      </c>
      <c r="O641" t="s">
        <v>1609</v>
      </c>
      <c r="P641" t="s">
        <v>4990</v>
      </c>
      <c r="Q641" t="s">
        <v>1520</v>
      </c>
      <c r="R641" t="s">
        <v>3084</v>
      </c>
      <c r="S641" t="s">
        <v>64</v>
      </c>
      <c r="T641" t="s">
        <v>52</v>
      </c>
      <c r="U641" t="s">
        <v>2991</v>
      </c>
      <c r="V641" t="s">
        <v>26</v>
      </c>
      <c r="W641">
        <v>9</v>
      </c>
      <c r="X641" t="s">
        <v>3540</v>
      </c>
      <c r="Y641">
        <v>300</v>
      </c>
      <c r="Z641">
        <v>300</v>
      </c>
      <c r="AA641">
        <v>210</v>
      </c>
      <c r="AB641">
        <v>120</v>
      </c>
      <c r="AC641">
        <v>30</v>
      </c>
      <c r="AD641" t="s">
        <v>19</v>
      </c>
      <c r="AE641">
        <v>-2</v>
      </c>
      <c r="AF641" t="s">
        <v>19</v>
      </c>
      <c r="AG641">
        <v>0</v>
      </c>
      <c r="AH641" t="s">
        <v>19</v>
      </c>
      <c r="AI641">
        <v>30</v>
      </c>
      <c r="AJ641" t="s">
        <v>5411</v>
      </c>
      <c r="AK641">
        <v>60</v>
      </c>
      <c r="AL641">
        <f t="shared" si="423"/>
        <v>60</v>
      </c>
      <c r="AM641" t="s">
        <v>19</v>
      </c>
      <c r="AN641">
        <v>80</v>
      </c>
      <c r="AP641" t="s">
        <v>5412</v>
      </c>
      <c r="AQ641">
        <v>80</v>
      </c>
      <c r="AS641" t="s">
        <v>19</v>
      </c>
      <c r="AT641">
        <v>216</v>
      </c>
      <c r="AV641" t="s">
        <v>19</v>
      </c>
      <c r="AW641">
        <v>216</v>
      </c>
      <c r="AX641" t="s">
        <v>5354</v>
      </c>
      <c r="AY641">
        <v>216</v>
      </c>
      <c r="BA641">
        <f t="shared" si="424"/>
        <v>216</v>
      </c>
      <c r="BB641" t="s">
        <v>19</v>
      </c>
      <c r="BC641">
        <v>216</v>
      </c>
      <c r="BD641" t="s">
        <v>19</v>
      </c>
      <c r="BE641">
        <v>216</v>
      </c>
      <c r="BF641" t="s">
        <v>19</v>
      </c>
      <c r="BG641" t="s">
        <v>1543</v>
      </c>
      <c r="BQ641">
        <v>0</v>
      </c>
      <c r="BR641">
        <v>1</v>
      </c>
      <c r="BS641">
        <v>0</v>
      </c>
      <c r="BT641">
        <v>0.1</v>
      </c>
      <c r="BU641">
        <v>2</v>
      </c>
      <c r="BV641">
        <v>0.2</v>
      </c>
      <c r="BW641">
        <v>0</v>
      </c>
      <c r="BX641">
        <v>30</v>
      </c>
      <c r="BY641">
        <v>60</v>
      </c>
      <c r="BZ641">
        <v>0</v>
      </c>
      <c r="CA641">
        <v>1</v>
      </c>
      <c r="CB641">
        <v>1</v>
      </c>
      <c r="CC641">
        <v>0</v>
      </c>
      <c r="CD641">
        <v>0.1</v>
      </c>
      <c r="CE641">
        <v>0.2</v>
      </c>
      <c r="CF641">
        <v>1.3333333333333333</v>
      </c>
      <c r="CG641">
        <v>0.26666666666666666</v>
      </c>
      <c r="CH641">
        <v>80</v>
      </c>
      <c r="CI641">
        <v>1</v>
      </c>
      <c r="CJ641">
        <v>0.26666666666666666</v>
      </c>
      <c r="CK641">
        <v>1.3333333333333333</v>
      </c>
      <c r="CL641">
        <v>0.26666666666666666</v>
      </c>
      <c r="CM641">
        <v>80</v>
      </c>
      <c r="CN641">
        <v>1</v>
      </c>
      <c r="CO641">
        <v>0.26666666666666666</v>
      </c>
      <c r="CP641">
        <v>3.6</v>
      </c>
      <c r="CQ641">
        <v>0.72</v>
      </c>
      <c r="CR641">
        <v>216</v>
      </c>
      <c r="CS641">
        <v>1</v>
      </c>
      <c r="CT641">
        <v>0.72</v>
      </c>
      <c r="CU641">
        <v>1.8</v>
      </c>
      <c r="CV641">
        <v>0.72</v>
      </c>
      <c r="CW641">
        <v>216</v>
      </c>
      <c r="CX641">
        <v>1</v>
      </c>
      <c r="CY641">
        <v>0.72</v>
      </c>
      <c r="CZ641">
        <v>1.8</v>
      </c>
      <c r="DA641">
        <v>0.72</v>
      </c>
      <c r="DB641">
        <v>216</v>
      </c>
      <c r="DC641">
        <v>1</v>
      </c>
      <c r="DD641">
        <v>0.72</v>
      </c>
      <c r="DE641">
        <v>1</v>
      </c>
      <c r="DF641">
        <v>0.72</v>
      </c>
      <c r="DG641">
        <v>216</v>
      </c>
      <c r="DH641">
        <v>1</v>
      </c>
      <c r="DI641">
        <v>0.72</v>
      </c>
      <c r="DJ641">
        <v>0.95575221238938057</v>
      </c>
      <c r="DK641">
        <v>0.72</v>
      </c>
      <c r="DL641">
        <v>216</v>
      </c>
      <c r="DM641">
        <v>0.95575221238938057</v>
      </c>
      <c r="DN641">
        <v>0.72</v>
      </c>
      <c r="DO641">
        <v>0</v>
      </c>
      <c r="DP641" t="s">
        <v>3049</v>
      </c>
      <c r="DV641" t="s">
        <v>5290</v>
      </c>
      <c r="DW641" t="s">
        <v>19</v>
      </c>
      <c r="DX641" t="s">
        <v>5291</v>
      </c>
      <c r="DY641" t="s">
        <v>19</v>
      </c>
      <c r="DZ641">
        <v>60</v>
      </c>
      <c r="EA641">
        <v>60</v>
      </c>
      <c r="EB641">
        <v>60</v>
      </c>
      <c r="EC641">
        <v>120</v>
      </c>
      <c r="ED641">
        <v>216</v>
      </c>
      <c r="EE641">
        <v>226</v>
      </c>
      <c r="EF641">
        <v>246</v>
      </c>
      <c r="EG641">
        <v>276</v>
      </c>
      <c r="EK641">
        <v>276</v>
      </c>
    </row>
    <row r="642" spans="1:141" x14ac:dyDescent="0.25">
      <c r="A642" t="s">
        <v>27</v>
      </c>
      <c r="B642" t="s">
        <v>1515</v>
      </c>
      <c r="C642" t="s">
        <v>1516</v>
      </c>
      <c r="D642">
        <v>1</v>
      </c>
      <c r="E642" t="s">
        <v>1517</v>
      </c>
      <c r="F642" t="s">
        <v>1610</v>
      </c>
      <c r="G642" t="s">
        <v>1611</v>
      </c>
      <c r="H642" t="s">
        <v>2997</v>
      </c>
      <c r="I642" t="s">
        <v>4990</v>
      </c>
      <c r="J642" t="s">
        <v>4990</v>
      </c>
      <c r="K642" t="s">
        <v>1610</v>
      </c>
      <c r="L642" t="s">
        <v>1612</v>
      </c>
      <c r="M642">
        <v>482</v>
      </c>
      <c r="N642" t="s">
        <v>56</v>
      </c>
      <c r="O642" t="s">
        <v>1613</v>
      </c>
      <c r="P642" t="s">
        <v>4990</v>
      </c>
      <c r="Q642" t="s">
        <v>1520</v>
      </c>
      <c r="R642" t="s">
        <v>3084</v>
      </c>
      <c r="S642" t="s">
        <v>64</v>
      </c>
      <c r="T642" t="s">
        <v>52</v>
      </c>
      <c r="U642" t="s">
        <v>2991</v>
      </c>
      <c r="V642" t="s">
        <v>26</v>
      </c>
      <c r="W642">
        <v>1</v>
      </c>
      <c r="X642" t="s">
        <v>3540</v>
      </c>
      <c r="Y642">
        <v>55</v>
      </c>
      <c r="Z642">
        <v>55</v>
      </c>
      <c r="AA642">
        <v>40</v>
      </c>
      <c r="AB642">
        <v>20</v>
      </c>
      <c r="AC642">
        <v>4</v>
      </c>
      <c r="AD642" t="s">
        <v>19</v>
      </c>
      <c r="AE642">
        <v>0</v>
      </c>
      <c r="AF642" t="s">
        <v>19</v>
      </c>
      <c r="AG642">
        <v>0</v>
      </c>
      <c r="AH642" t="s">
        <v>19</v>
      </c>
      <c r="AI642">
        <v>0</v>
      </c>
      <c r="AJ642" t="s">
        <v>19</v>
      </c>
      <c r="AK642">
        <v>9</v>
      </c>
      <c r="AL642">
        <f t="shared" si="423"/>
        <v>9</v>
      </c>
      <c r="AM642" t="s">
        <v>5413</v>
      </c>
      <c r="AN642">
        <v>9</v>
      </c>
      <c r="AP642" t="s">
        <v>19</v>
      </c>
      <c r="AQ642">
        <v>9</v>
      </c>
      <c r="AS642" t="s">
        <v>19</v>
      </c>
      <c r="AT642">
        <v>35</v>
      </c>
      <c r="AV642" t="s">
        <v>19</v>
      </c>
      <c r="AW642">
        <v>35</v>
      </c>
      <c r="AX642" t="s">
        <v>5354</v>
      </c>
      <c r="AY642">
        <v>44</v>
      </c>
      <c r="BA642">
        <f t="shared" si="424"/>
        <v>44</v>
      </c>
      <c r="BB642" t="s">
        <v>19</v>
      </c>
      <c r="BC642">
        <v>44</v>
      </c>
      <c r="BD642" t="s">
        <v>19</v>
      </c>
      <c r="BE642">
        <v>44</v>
      </c>
      <c r="BF642" t="s">
        <v>19</v>
      </c>
      <c r="BG642" t="s">
        <v>5414</v>
      </c>
      <c r="BQ642">
        <v>0</v>
      </c>
      <c r="BR642">
        <v>0</v>
      </c>
      <c r="BS642">
        <v>0</v>
      </c>
      <c r="BT642">
        <v>0</v>
      </c>
      <c r="BU642">
        <v>2.25</v>
      </c>
      <c r="BV642">
        <v>0.16363636363636364</v>
      </c>
      <c r="BW642">
        <v>0</v>
      </c>
      <c r="BX642">
        <v>0</v>
      </c>
      <c r="BY642">
        <v>9</v>
      </c>
      <c r="BZ642">
        <v>0</v>
      </c>
      <c r="CA642">
        <v>0</v>
      </c>
      <c r="CB642">
        <v>1</v>
      </c>
      <c r="CC642">
        <v>0</v>
      </c>
      <c r="CD642">
        <v>0</v>
      </c>
      <c r="CE642">
        <v>0.16363636363636364</v>
      </c>
      <c r="CF642">
        <v>1</v>
      </c>
      <c r="CG642">
        <v>0.16363636363636364</v>
      </c>
      <c r="CH642">
        <v>9</v>
      </c>
      <c r="CI642">
        <v>1</v>
      </c>
      <c r="CJ642">
        <v>0.16363636363636364</v>
      </c>
      <c r="CK642">
        <v>1</v>
      </c>
      <c r="CL642">
        <v>0.16363636363636364</v>
      </c>
      <c r="CM642">
        <v>9</v>
      </c>
      <c r="CN642">
        <v>1</v>
      </c>
      <c r="CO642">
        <v>0.16363636363636364</v>
      </c>
      <c r="CP642">
        <v>3.8888888888888888</v>
      </c>
      <c r="CQ642">
        <v>0.63636363636363635</v>
      </c>
      <c r="CR642">
        <v>35</v>
      </c>
      <c r="CS642">
        <v>1</v>
      </c>
      <c r="CT642">
        <v>0.63636363636363635</v>
      </c>
      <c r="CU642">
        <v>1.75</v>
      </c>
      <c r="CV642">
        <v>0.63636363636363635</v>
      </c>
      <c r="CW642">
        <v>35</v>
      </c>
      <c r="CX642">
        <v>1</v>
      </c>
      <c r="CY642">
        <v>0.63636363636363635</v>
      </c>
      <c r="CZ642">
        <v>2.2000000000000002</v>
      </c>
      <c r="DA642">
        <v>0.8</v>
      </c>
      <c r="DB642">
        <v>44</v>
      </c>
      <c r="DC642">
        <v>1</v>
      </c>
      <c r="DD642">
        <v>0.8</v>
      </c>
      <c r="DE642">
        <v>0.89795918367346939</v>
      </c>
      <c r="DF642">
        <v>0.8</v>
      </c>
      <c r="DG642">
        <v>44</v>
      </c>
      <c r="DH642">
        <v>0.89795918367346939</v>
      </c>
      <c r="DI642">
        <v>0.8</v>
      </c>
      <c r="DJ642">
        <v>0.72131147540983609</v>
      </c>
      <c r="DK642">
        <v>0.8</v>
      </c>
      <c r="DL642">
        <v>44</v>
      </c>
      <c r="DM642">
        <v>0.72131147540983609</v>
      </c>
      <c r="DN642">
        <v>0.8</v>
      </c>
      <c r="DO642">
        <v>0</v>
      </c>
      <c r="DP642" t="s">
        <v>3049</v>
      </c>
      <c r="DZ642">
        <v>9</v>
      </c>
      <c r="EA642">
        <v>9</v>
      </c>
      <c r="EB642">
        <v>9</v>
      </c>
      <c r="EC642">
        <v>20</v>
      </c>
      <c r="ED642">
        <v>49</v>
      </c>
      <c r="EE642">
        <v>61</v>
      </c>
      <c r="EF642">
        <v>73</v>
      </c>
      <c r="EG642">
        <v>84</v>
      </c>
      <c r="EK642">
        <v>84</v>
      </c>
    </row>
    <row r="643" spans="1:141" x14ac:dyDescent="0.25">
      <c r="A643" t="s">
        <v>27</v>
      </c>
      <c r="B643" t="s">
        <v>1515</v>
      </c>
      <c r="C643" t="s">
        <v>1516</v>
      </c>
      <c r="D643">
        <v>1</v>
      </c>
      <c r="E643" t="s">
        <v>1517</v>
      </c>
      <c r="F643" t="s">
        <v>1610</v>
      </c>
      <c r="G643" t="s">
        <v>1611</v>
      </c>
      <c r="H643" t="s">
        <v>2997</v>
      </c>
      <c r="I643" t="s">
        <v>4990</v>
      </c>
      <c r="J643" t="s">
        <v>4990</v>
      </c>
      <c r="K643" t="s">
        <v>1610</v>
      </c>
      <c r="L643" t="s">
        <v>1614</v>
      </c>
      <c r="M643">
        <v>483</v>
      </c>
      <c r="N643" t="s">
        <v>56</v>
      </c>
      <c r="O643" t="s">
        <v>1615</v>
      </c>
      <c r="P643" t="s">
        <v>4990</v>
      </c>
      <c r="Q643" t="s">
        <v>1520</v>
      </c>
      <c r="R643" t="s">
        <v>3084</v>
      </c>
      <c r="S643" t="s">
        <v>64</v>
      </c>
      <c r="T643" t="s">
        <v>52</v>
      </c>
      <c r="U643" t="s">
        <v>2991</v>
      </c>
      <c r="V643" t="s">
        <v>26</v>
      </c>
      <c r="W643">
        <v>2</v>
      </c>
      <c r="X643" t="s">
        <v>3540</v>
      </c>
      <c r="Y643">
        <v>15</v>
      </c>
      <c r="Z643">
        <v>15</v>
      </c>
      <c r="AA643">
        <v>9</v>
      </c>
      <c r="AB643">
        <v>4</v>
      </c>
      <c r="AC643">
        <v>1</v>
      </c>
      <c r="AD643" t="s">
        <v>19</v>
      </c>
      <c r="AE643">
        <v>0</v>
      </c>
      <c r="AF643" t="s">
        <v>19</v>
      </c>
      <c r="AG643">
        <v>1</v>
      </c>
      <c r="AH643" t="s">
        <v>19</v>
      </c>
      <c r="AI643">
        <v>1</v>
      </c>
      <c r="AJ643" t="s">
        <v>19</v>
      </c>
      <c r="AK643">
        <v>1</v>
      </c>
      <c r="AL643">
        <f t="shared" si="423"/>
        <v>1</v>
      </c>
      <c r="AM643" t="s">
        <v>19</v>
      </c>
      <c r="AN643">
        <v>1</v>
      </c>
      <c r="AP643" t="s">
        <v>19</v>
      </c>
      <c r="AQ643">
        <v>1</v>
      </c>
      <c r="AS643" t="s">
        <v>19</v>
      </c>
      <c r="AT643">
        <v>5</v>
      </c>
      <c r="AV643" t="s">
        <v>5415</v>
      </c>
      <c r="AW643">
        <v>5</v>
      </c>
      <c r="AX643" t="s">
        <v>5354</v>
      </c>
      <c r="AY643">
        <v>5</v>
      </c>
      <c r="BA643">
        <f t="shared" si="424"/>
        <v>5</v>
      </c>
      <c r="BB643" t="s">
        <v>19</v>
      </c>
      <c r="BC643">
        <v>5</v>
      </c>
      <c r="BD643" t="s">
        <v>19</v>
      </c>
      <c r="BE643">
        <v>5</v>
      </c>
      <c r="BF643" t="s">
        <v>19</v>
      </c>
      <c r="BG643" t="s">
        <v>5414</v>
      </c>
      <c r="BQ643">
        <v>1.3333333333333333</v>
      </c>
      <c r="BR643">
        <v>1</v>
      </c>
      <c r="BS643">
        <v>6.6666666666666666E-2</v>
      </c>
      <c r="BT643">
        <v>6.6666666666666666E-2</v>
      </c>
      <c r="BU643">
        <v>1</v>
      </c>
      <c r="BV643">
        <v>6.6666666666666666E-2</v>
      </c>
      <c r="BW643">
        <v>1</v>
      </c>
      <c r="BX643">
        <v>1</v>
      </c>
      <c r="BY643">
        <v>1</v>
      </c>
      <c r="BZ643">
        <v>1</v>
      </c>
      <c r="CA643">
        <v>1</v>
      </c>
      <c r="CB643">
        <v>1</v>
      </c>
      <c r="CC643">
        <v>6.6666666666666666E-2</v>
      </c>
      <c r="CD643">
        <v>6.6666666666666666E-2</v>
      </c>
      <c r="CE643">
        <v>6.6666666666666666E-2</v>
      </c>
      <c r="CF643">
        <v>1</v>
      </c>
      <c r="CG643">
        <v>6.6666666666666666E-2</v>
      </c>
      <c r="CH643">
        <v>1</v>
      </c>
      <c r="CI643">
        <v>1</v>
      </c>
      <c r="CJ643">
        <v>6.6666666666666666E-2</v>
      </c>
      <c r="CK643">
        <v>1</v>
      </c>
      <c r="CL643">
        <v>6.6666666666666666E-2</v>
      </c>
      <c r="CM643">
        <v>1</v>
      </c>
      <c r="CN643">
        <v>1</v>
      </c>
      <c r="CO643">
        <v>6.6666666666666666E-2</v>
      </c>
      <c r="CP643">
        <v>5</v>
      </c>
      <c r="CQ643">
        <v>0.33333333333333331</v>
      </c>
      <c r="CR643">
        <v>5</v>
      </c>
      <c r="CS643">
        <v>1</v>
      </c>
      <c r="CT643">
        <v>0.33333333333333331</v>
      </c>
      <c r="CU643">
        <v>1.25</v>
      </c>
      <c r="CV643">
        <v>0.33333333333333331</v>
      </c>
      <c r="CW643">
        <v>5</v>
      </c>
      <c r="CX643">
        <v>1</v>
      </c>
      <c r="CY643">
        <v>0.33333333333333331</v>
      </c>
      <c r="CZ643">
        <v>1.25</v>
      </c>
      <c r="DA643">
        <v>0.33333333333333331</v>
      </c>
      <c r="DB643">
        <v>5</v>
      </c>
      <c r="DC643">
        <v>1</v>
      </c>
      <c r="DD643">
        <v>0.33333333333333331</v>
      </c>
      <c r="DE643">
        <v>0.625</v>
      </c>
      <c r="DF643">
        <v>0.33333333333333331</v>
      </c>
      <c r="DG643">
        <v>5</v>
      </c>
      <c r="DH643">
        <v>0.625</v>
      </c>
      <c r="DI643">
        <v>0.33333333333333331</v>
      </c>
      <c r="DJ643">
        <v>0.5</v>
      </c>
      <c r="DK643">
        <v>0.33333333333333331</v>
      </c>
      <c r="DL643">
        <v>5</v>
      </c>
      <c r="DM643">
        <v>0.5</v>
      </c>
      <c r="DN643">
        <v>0.33333333333333331</v>
      </c>
      <c r="DO643">
        <v>0</v>
      </c>
      <c r="DP643" t="s">
        <v>3049</v>
      </c>
      <c r="DZ643">
        <v>1</v>
      </c>
      <c r="EA643">
        <v>1</v>
      </c>
      <c r="EB643">
        <v>1</v>
      </c>
      <c r="EC643">
        <v>4</v>
      </c>
      <c r="ED643">
        <v>8</v>
      </c>
      <c r="EE643">
        <v>10</v>
      </c>
      <c r="EF643">
        <v>12</v>
      </c>
      <c r="EG643">
        <v>14</v>
      </c>
      <c r="EK643">
        <v>14</v>
      </c>
    </row>
    <row r="644" spans="1:141" x14ac:dyDescent="0.25">
      <c r="A644" t="s">
        <v>27</v>
      </c>
      <c r="B644" t="s">
        <v>1515</v>
      </c>
      <c r="C644" t="s">
        <v>1516</v>
      </c>
      <c r="D644">
        <v>1</v>
      </c>
      <c r="E644" t="s">
        <v>1517</v>
      </c>
      <c r="F644" t="s">
        <v>1610</v>
      </c>
      <c r="G644" t="s">
        <v>1611</v>
      </c>
      <c r="H644" t="s">
        <v>2997</v>
      </c>
      <c r="I644" t="s">
        <v>4990</v>
      </c>
      <c r="J644" t="s">
        <v>4990</v>
      </c>
      <c r="K644" t="s">
        <v>1610</v>
      </c>
      <c r="L644" t="s">
        <v>1616</v>
      </c>
      <c r="M644">
        <v>484</v>
      </c>
      <c r="N644" t="s">
        <v>56</v>
      </c>
      <c r="O644" t="s">
        <v>1617</v>
      </c>
      <c r="P644" t="s">
        <v>4990</v>
      </c>
      <c r="Q644" t="s">
        <v>1520</v>
      </c>
      <c r="R644" t="s">
        <v>3084</v>
      </c>
      <c r="S644" t="s">
        <v>24</v>
      </c>
      <c r="T644" t="s">
        <v>52</v>
      </c>
      <c r="U644" t="s">
        <v>2991</v>
      </c>
      <c r="V644" t="s">
        <v>26</v>
      </c>
      <c r="W644">
        <v>3</v>
      </c>
      <c r="X644" t="s">
        <v>3540</v>
      </c>
      <c r="Y644">
        <v>10</v>
      </c>
      <c r="Z644">
        <v>10</v>
      </c>
      <c r="AA644">
        <v>10</v>
      </c>
      <c r="AB644">
        <v>10</v>
      </c>
      <c r="AC644">
        <v>10</v>
      </c>
      <c r="AD644" t="s">
        <v>19</v>
      </c>
      <c r="AE644">
        <v>0</v>
      </c>
      <c r="AF644" t="s">
        <v>19</v>
      </c>
      <c r="AG644">
        <v>5</v>
      </c>
      <c r="AH644" t="s">
        <v>19</v>
      </c>
      <c r="AI644">
        <v>10</v>
      </c>
      <c r="AJ644" t="s">
        <v>19</v>
      </c>
      <c r="AK644">
        <v>10</v>
      </c>
      <c r="AL644">
        <f t="shared" si="423"/>
        <v>10</v>
      </c>
      <c r="AM644" t="s">
        <v>5416</v>
      </c>
      <c r="AN644">
        <v>-1</v>
      </c>
      <c r="AP644" t="s">
        <v>19</v>
      </c>
      <c r="AQ644">
        <v>-1</v>
      </c>
      <c r="AS644" t="s">
        <v>19</v>
      </c>
      <c r="AT644">
        <v>2</v>
      </c>
      <c r="AV644" t="s">
        <v>19</v>
      </c>
      <c r="AW644">
        <v>10</v>
      </c>
      <c r="AX644" t="s">
        <v>5417</v>
      </c>
      <c r="AY644">
        <v>10</v>
      </c>
      <c r="BA644">
        <f t="shared" si="424"/>
        <v>10</v>
      </c>
      <c r="BB644" t="s">
        <v>19</v>
      </c>
      <c r="BC644">
        <v>10</v>
      </c>
      <c r="BD644" t="s">
        <v>19</v>
      </c>
      <c r="BE644">
        <v>10</v>
      </c>
      <c r="BF644" t="s">
        <v>19</v>
      </c>
      <c r="BG644" t="s">
        <v>5414</v>
      </c>
      <c r="BQ644">
        <v>-1</v>
      </c>
      <c r="BR644">
        <v>1</v>
      </c>
      <c r="BS644">
        <v>0.125</v>
      </c>
      <c r="BT644">
        <v>0.25</v>
      </c>
      <c r="BU644">
        <v>1</v>
      </c>
      <c r="BV644">
        <v>0.25</v>
      </c>
      <c r="BW644">
        <v>5</v>
      </c>
      <c r="BX644">
        <v>10</v>
      </c>
      <c r="BY644">
        <v>10</v>
      </c>
      <c r="CA644">
        <v>1</v>
      </c>
      <c r="CB644">
        <v>1</v>
      </c>
      <c r="CC644">
        <v>0.125</v>
      </c>
      <c r="CD644">
        <v>0.25</v>
      </c>
      <c r="CE644">
        <v>0.25</v>
      </c>
      <c r="CF644">
        <v>-1</v>
      </c>
      <c r="CG644">
        <v>0.25</v>
      </c>
      <c r="CH644">
        <v>-1</v>
      </c>
      <c r="CJ644">
        <v>0.25</v>
      </c>
      <c r="CK644">
        <v>-1</v>
      </c>
      <c r="CL644">
        <v>0.25</v>
      </c>
      <c r="CM644">
        <v>-1</v>
      </c>
      <c r="CO644">
        <v>0.25</v>
      </c>
      <c r="CP644">
        <v>-1</v>
      </c>
      <c r="CQ644">
        <v>0.3</v>
      </c>
      <c r="CR644">
        <v>2</v>
      </c>
      <c r="CT644">
        <v>0.3</v>
      </c>
      <c r="CU644">
        <v>1</v>
      </c>
      <c r="CV644">
        <v>0.5</v>
      </c>
      <c r="CW644">
        <v>10</v>
      </c>
      <c r="CX644">
        <v>1</v>
      </c>
      <c r="CY644">
        <v>0.5</v>
      </c>
      <c r="CZ644">
        <v>1</v>
      </c>
      <c r="DA644">
        <v>0.5</v>
      </c>
      <c r="DB644">
        <v>10</v>
      </c>
      <c r="DC644">
        <v>1</v>
      </c>
      <c r="DD644">
        <v>0.5</v>
      </c>
      <c r="DE644">
        <v>5</v>
      </c>
      <c r="DF644">
        <v>0.75</v>
      </c>
      <c r="DG644">
        <v>10</v>
      </c>
      <c r="DH644">
        <v>1</v>
      </c>
      <c r="DI644">
        <v>0.75</v>
      </c>
      <c r="DJ644">
        <v>2</v>
      </c>
      <c r="DK644">
        <v>0.75</v>
      </c>
      <c r="DL644">
        <v>10</v>
      </c>
      <c r="DM644">
        <v>1</v>
      </c>
      <c r="DN644">
        <v>0.75</v>
      </c>
      <c r="DO644">
        <v>0.25</v>
      </c>
      <c r="DP644" t="s">
        <v>3049</v>
      </c>
      <c r="DZ644">
        <v>-1</v>
      </c>
      <c r="EA644">
        <v>-1</v>
      </c>
      <c r="EB644">
        <v>-1</v>
      </c>
      <c r="EC644">
        <v>10</v>
      </c>
      <c r="ED644">
        <v>2</v>
      </c>
      <c r="EE644">
        <v>5</v>
      </c>
      <c r="EF644">
        <v>7</v>
      </c>
      <c r="EG644">
        <v>10</v>
      </c>
    </row>
    <row r="645" spans="1:141" x14ac:dyDescent="0.25">
      <c r="A645" t="s">
        <v>27</v>
      </c>
      <c r="B645" t="s">
        <v>1515</v>
      </c>
      <c r="C645" t="s">
        <v>1516</v>
      </c>
      <c r="D645">
        <v>1</v>
      </c>
      <c r="E645" t="s">
        <v>1517</v>
      </c>
      <c r="F645" t="s">
        <v>1610</v>
      </c>
      <c r="G645" t="s">
        <v>1611</v>
      </c>
      <c r="H645" t="s">
        <v>2997</v>
      </c>
      <c r="I645" t="s">
        <v>4990</v>
      </c>
      <c r="J645" t="s">
        <v>4990</v>
      </c>
      <c r="K645" t="s">
        <v>1610</v>
      </c>
      <c r="L645" t="s">
        <v>1618</v>
      </c>
      <c r="M645">
        <v>615</v>
      </c>
      <c r="N645" t="s">
        <v>56</v>
      </c>
      <c r="O645" t="s">
        <v>1619</v>
      </c>
      <c r="P645" t="s">
        <v>5418</v>
      </c>
      <c r="Q645" t="s">
        <v>1620</v>
      </c>
      <c r="R645" t="s">
        <v>4116</v>
      </c>
      <c r="S645" t="s">
        <v>34</v>
      </c>
      <c r="T645" t="s">
        <v>52</v>
      </c>
      <c r="U645" t="s">
        <v>2991</v>
      </c>
      <c r="V645" t="s">
        <v>26</v>
      </c>
      <c r="W645">
        <v>4</v>
      </c>
      <c r="X645" t="s">
        <v>3540</v>
      </c>
      <c r="Y645">
        <v>205</v>
      </c>
      <c r="Z645">
        <v>65</v>
      </c>
      <c r="AA645">
        <v>65</v>
      </c>
      <c r="AB645">
        <v>60</v>
      </c>
      <c r="AC645">
        <v>15</v>
      </c>
      <c r="AD645" t="s">
        <v>19</v>
      </c>
      <c r="AE645">
        <v>-2</v>
      </c>
      <c r="AF645" t="s">
        <v>19</v>
      </c>
      <c r="AG645">
        <v>0</v>
      </c>
      <c r="AH645" t="s">
        <v>5419</v>
      </c>
      <c r="AI645">
        <v>19</v>
      </c>
      <c r="AJ645" t="s">
        <v>5420</v>
      </c>
      <c r="AK645">
        <v>19</v>
      </c>
      <c r="AL645">
        <f t="shared" ref="AL645:AL648" si="425">+AG645+AK645</f>
        <v>19</v>
      </c>
      <c r="AM645" t="s">
        <v>5421</v>
      </c>
      <c r="AN645">
        <v>0</v>
      </c>
      <c r="AO645">
        <f t="shared" ref="AO645:AO651" si="426">+IF(AND(AN645&lt;&gt;-1,AN645&lt;&gt;-2),AN645,0)</f>
        <v>0</v>
      </c>
      <c r="AP645" t="s">
        <v>5422</v>
      </c>
      <c r="AQ645">
        <v>0</v>
      </c>
      <c r="AR645">
        <f t="shared" ref="AR645:AR651" si="427">+IF(AND(AQ645&lt;&gt;-1,AQ645&lt;&gt;-2),AQ645,0)</f>
        <v>0</v>
      </c>
      <c r="AS645" t="s">
        <v>5423</v>
      </c>
      <c r="AT645">
        <v>10</v>
      </c>
      <c r="AU645">
        <f t="shared" ref="AU645:AU651" si="428">+IF(AND(AT645&lt;&gt;-1,AT645&lt;&gt;-2),AT645,0)</f>
        <v>10</v>
      </c>
      <c r="AV645" t="s">
        <v>5424</v>
      </c>
      <c r="AW645">
        <v>50</v>
      </c>
      <c r="AX645" t="s">
        <v>5425</v>
      </c>
      <c r="AY645">
        <v>71</v>
      </c>
      <c r="AZ645">
        <f t="shared" ref="AZ645:AZ651" si="429">+IF(AND(AY645&lt;&gt;-1,AY645&lt;&gt;-2),AY645,0)</f>
        <v>71</v>
      </c>
      <c r="BA645">
        <f t="shared" ref="BA645:BA651" si="430">+AO645+AR645+AU645+AZ645</f>
        <v>81</v>
      </c>
      <c r="BB645" t="s">
        <v>5426</v>
      </c>
      <c r="BC645">
        <v>57</v>
      </c>
      <c r="BD645" t="s">
        <v>5427</v>
      </c>
      <c r="BE645">
        <v>57</v>
      </c>
      <c r="BF645" t="s">
        <v>5427</v>
      </c>
      <c r="BG645" t="s">
        <v>5428</v>
      </c>
      <c r="BQ645">
        <v>0</v>
      </c>
      <c r="BR645">
        <v>1.2666666666666666</v>
      </c>
      <c r="BS645">
        <v>0</v>
      </c>
      <c r="BT645">
        <v>9.2682926829268292E-2</v>
      </c>
      <c r="BU645">
        <v>1.2666666666666666</v>
      </c>
      <c r="BV645">
        <v>9.2682926829268292E-2</v>
      </c>
      <c r="BW645">
        <v>0</v>
      </c>
      <c r="BX645">
        <v>19</v>
      </c>
      <c r="BY645">
        <v>19</v>
      </c>
      <c r="BZ645">
        <v>0</v>
      </c>
      <c r="CA645">
        <v>1</v>
      </c>
      <c r="CB645">
        <v>1</v>
      </c>
      <c r="CC645">
        <v>0</v>
      </c>
      <c r="CD645">
        <v>9.2682926829268292E-2</v>
      </c>
      <c r="CE645">
        <v>9.2682926829268292E-2</v>
      </c>
      <c r="CF645">
        <v>0</v>
      </c>
      <c r="CG645">
        <v>9.2682926829268292E-2</v>
      </c>
      <c r="CH645">
        <v>19</v>
      </c>
      <c r="CI645">
        <v>0</v>
      </c>
      <c r="CJ645">
        <v>9.2682926829268292E-2</v>
      </c>
      <c r="CK645">
        <v>0</v>
      </c>
      <c r="CL645">
        <v>9.2682926829268292E-2</v>
      </c>
      <c r="CM645">
        <v>19</v>
      </c>
      <c r="CN645">
        <v>0</v>
      </c>
      <c r="CO645">
        <v>9.2682926829268292E-2</v>
      </c>
      <c r="CP645">
        <v>0.22222222222222221</v>
      </c>
      <c r="CQ645">
        <v>0.14146341463414633</v>
      </c>
      <c r="CR645">
        <v>29</v>
      </c>
      <c r="CS645">
        <v>0.22222222222222221</v>
      </c>
      <c r="CT645">
        <v>0.14146341463414633</v>
      </c>
      <c r="CU645">
        <v>1</v>
      </c>
      <c r="CV645">
        <v>0.38536585365853659</v>
      </c>
      <c r="CW645">
        <v>79</v>
      </c>
      <c r="CX645">
        <v>1</v>
      </c>
      <c r="CY645">
        <v>0.38536585365853659</v>
      </c>
      <c r="CZ645">
        <v>1.35</v>
      </c>
      <c r="DA645">
        <v>0.48780487804878048</v>
      </c>
      <c r="DB645">
        <v>100</v>
      </c>
      <c r="DC645">
        <v>1</v>
      </c>
      <c r="DD645">
        <v>0.48780487804878048</v>
      </c>
      <c r="DE645">
        <v>1.78125</v>
      </c>
      <c r="DF645">
        <v>0.76585365853658538</v>
      </c>
      <c r="DG645">
        <v>157</v>
      </c>
      <c r="DH645">
        <v>1</v>
      </c>
      <c r="DI645">
        <v>0.76585365853658538</v>
      </c>
      <c r="DJ645">
        <v>1.9655172413793103</v>
      </c>
      <c r="DK645">
        <v>1.0439024390243903</v>
      </c>
      <c r="DL645">
        <v>214</v>
      </c>
      <c r="DM645">
        <v>1</v>
      </c>
      <c r="DN645">
        <v>1</v>
      </c>
      <c r="DO645">
        <v>0</v>
      </c>
      <c r="DP645" t="s">
        <v>3049</v>
      </c>
      <c r="DZ645">
        <v>10</v>
      </c>
      <c r="EA645">
        <v>15</v>
      </c>
      <c r="EB645">
        <v>20</v>
      </c>
      <c r="EC645">
        <v>15</v>
      </c>
      <c r="ED645">
        <v>32</v>
      </c>
      <c r="EE645">
        <v>26</v>
      </c>
      <c r="EF645">
        <v>7</v>
      </c>
      <c r="EG645">
        <v>0</v>
      </c>
    </row>
    <row r="646" spans="1:141" x14ac:dyDescent="0.25">
      <c r="A646" t="s">
        <v>27</v>
      </c>
      <c r="B646" t="s">
        <v>1515</v>
      </c>
      <c r="C646" t="s">
        <v>1516</v>
      </c>
      <c r="D646">
        <v>1</v>
      </c>
      <c r="E646" t="s">
        <v>1517</v>
      </c>
      <c r="F646" t="s">
        <v>1621</v>
      </c>
      <c r="G646" t="s">
        <v>1622</v>
      </c>
      <c r="H646" t="s">
        <v>2997</v>
      </c>
      <c r="I646" t="s">
        <v>4990</v>
      </c>
      <c r="J646" t="s">
        <v>4990</v>
      </c>
      <c r="K646" t="s">
        <v>1621</v>
      </c>
      <c r="L646" t="s">
        <v>1623</v>
      </c>
      <c r="M646">
        <v>486</v>
      </c>
      <c r="N646" t="s">
        <v>56</v>
      </c>
      <c r="O646" t="s">
        <v>1624</v>
      </c>
      <c r="P646" t="s">
        <v>4990</v>
      </c>
      <c r="Q646" t="s">
        <v>1524</v>
      </c>
      <c r="R646" t="s">
        <v>3084</v>
      </c>
      <c r="S646" t="s">
        <v>34</v>
      </c>
      <c r="T646" t="s">
        <v>52</v>
      </c>
      <c r="U646" t="s">
        <v>2991</v>
      </c>
      <c r="V646" t="s">
        <v>26</v>
      </c>
      <c r="W646">
        <v>1</v>
      </c>
      <c r="X646" t="s">
        <v>3540</v>
      </c>
      <c r="Y646">
        <v>8</v>
      </c>
      <c r="Z646">
        <v>1</v>
      </c>
      <c r="AA646">
        <v>3</v>
      </c>
      <c r="AB646">
        <v>3</v>
      </c>
      <c r="AC646">
        <v>1</v>
      </c>
      <c r="AD646" t="s">
        <v>19</v>
      </c>
      <c r="AE646">
        <v>8</v>
      </c>
      <c r="AF646" t="s">
        <v>19</v>
      </c>
      <c r="AG646">
        <v>2</v>
      </c>
      <c r="AH646" t="s">
        <v>5429</v>
      </c>
      <c r="AI646">
        <v>2</v>
      </c>
      <c r="AJ646" t="s">
        <v>5430</v>
      </c>
      <c r="AK646">
        <v>4</v>
      </c>
      <c r="AL646">
        <f t="shared" si="425"/>
        <v>6</v>
      </c>
      <c r="AM646" t="s">
        <v>5431</v>
      </c>
      <c r="AN646">
        <v>-1</v>
      </c>
      <c r="AO646">
        <f t="shared" si="426"/>
        <v>0</v>
      </c>
      <c r="AP646" t="s">
        <v>19</v>
      </c>
      <c r="AQ646">
        <v>-1</v>
      </c>
      <c r="AR646">
        <f t="shared" si="427"/>
        <v>0</v>
      </c>
      <c r="AS646" t="s">
        <v>5432</v>
      </c>
      <c r="AT646">
        <v>3</v>
      </c>
      <c r="AU646">
        <f t="shared" si="428"/>
        <v>3</v>
      </c>
      <c r="AV646" t="s">
        <v>5433</v>
      </c>
      <c r="AW646">
        <v>1</v>
      </c>
      <c r="AX646" t="s">
        <v>5373</v>
      </c>
      <c r="AY646">
        <v>5</v>
      </c>
      <c r="AZ646">
        <f t="shared" si="429"/>
        <v>5</v>
      </c>
      <c r="BA646">
        <f t="shared" si="430"/>
        <v>8</v>
      </c>
      <c r="BB646" t="s">
        <v>5366</v>
      </c>
      <c r="BC646">
        <v>-1</v>
      </c>
      <c r="BD646" t="s">
        <v>19</v>
      </c>
      <c r="BE646">
        <v>-1</v>
      </c>
      <c r="BF646" t="s">
        <v>19</v>
      </c>
      <c r="BG646" t="s">
        <v>1547</v>
      </c>
      <c r="BQ646">
        <v>2.6666666666666665</v>
      </c>
      <c r="BR646">
        <v>4</v>
      </c>
      <c r="BS646">
        <v>0.25</v>
      </c>
      <c r="BT646">
        <v>0.5</v>
      </c>
      <c r="BU646">
        <v>6</v>
      </c>
      <c r="BV646">
        <v>0.75</v>
      </c>
      <c r="BW646">
        <v>2</v>
      </c>
      <c r="BX646">
        <v>4</v>
      </c>
      <c r="BY646">
        <v>6</v>
      </c>
      <c r="BZ646">
        <v>1</v>
      </c>
      <c r="CA646">
        <v>1</v>
      </c>
      <c r="CB646">
        <v>1</v>
      </c>
      <c r="CC646">
        <v>0.25</v>
      </c>
      <c r="CD646">
        <v>0.5</v>
      </c>
      <c r="CE646">
        <v>0.75</v>
      </c>
      <c r="CF646">
        <v>-1</v>
      </c>
      <c r="CG646">
        <v>0.75</v>
      </c>
      <c r="CH646">
        <v>6</v>
      </c>
      <c r="CJ646">
        <v>0.75</v>
      </c>
      <c r="CK646">
        <v>-2</v>
      </c>
      <c r="CL646">
        <v>0.75</v>
      </c>
      <c r="CM646">
        <v>6</v>
      </c>
      <c r="CO646">
        <v>0.75</v>
      </c>
      <c r="CP646">
        <v>3</v>
      </c>
      <c r="CQ646">
        <v>1.125</v>
      </c>
      <c r="CR646">
        <v>9</v>
      </c>
      <c r="CS646">
        <v>1</v>
      </c>
      <c r="CT646">
        <v>1</v>
      </c>
      <c r="CU646">
        <v>1.3333333333333333</v>
      </c>
      <c r="CV646">
        <v>1.25</v>
      </c>
      <c r="CW646">
        <v>10</v>
      </c>
      <c r="CX646">
        <v>1</v>
      </c>
      <c r="CY646">
        <v>1</v>
      </c>
      <c r="CZ646">
        <v>2.6666666666666665</v>
      </c>
      <c r="DA646">
        <v>1.75</v>
      </c>
      <c r="DB646">
        <v>14</v>
      </c>
      <c r="DC646">
        <v>1</v>
      </c>
      <c r="DD646">
        <v>1</v>
      </c>
      <c r="DE646">
        <v>-1</v>
      </c>
      <c r="DF646">
        <v>1.75</v>
      </c>
      <c r="DG646">
        <v>14</v>
      </c>
      <c r="DH646">
        <v>1</v>
      </c>
      <c r="DI646">
        <v>1</v>
      </c>
      <c r="DJ646">
        <v>-1</v>
      </c>
      <c r="DK646">
        <v>1.75</v>
      </c>
      <c r="DL646">
        <v>14</v>
      </c>
      <c r="DM646">
        <v>1</v>
      </c>
      <c r="DN646">
        <v>1</v>
      </c>
      <c r="DO646">
        <v>0</v>
      </c>
      <c r="DP646" t="s">
        <v>3049</v>
      </c>
      <c r="DU646" t="s">
        <v>2977</v>
      </c>
      <c r="DZ646">
        <v>-1</v>
      </c>
      <c r="EA646">
        <v>-1</v>
      </c>
      <c r="EB646">
        <v>1</v>
      </c>
      <c r="EC646">
        <v>2</v>
      </c>
      <c r="ED646">
        <v>-1</v>
      </c>
      <c r="EE646">
        <v>-1</v>
      </c>
      <c r="EF646">
        <v>-1</v>
      </c>
      <c r="EG646">
        <v>-1</v>
      </c>
      <c r="EK646">
        <v>-1</v>
      </c>
    </row>
    <row r="647" spans="1:141" x14ac:dyDescent="0.25">
      <c r="A647" t="s">
        <v>27</v>
      </c>
      <c r="B647" t="s">
        <v>1515</v>
      </c>
      <c r="C647" t="s">
        <v>1516</v>
      </c>
      <c r="D647">
        <v>1</v>
      </c>
      <c r="E647" t="s">
        <v>1517</v>
      </c>
      <c r="F647" t="s">
        <v>1621</v>
      </c>
      <c r="G647" t="s">
        <v>1622</v>
      </c>
      <c r="H647" t="s">
        <v>2997</v>
      </c>
      <c r="I647" t="s">
        <v>4990</v>
      </c>
      <c r="J647" t="s">
        <v>4990</v>
      </c>
      <c r="K647" t="s">
        <v>1621</v>
      </c>
      <c r="L647" t="s">
        <v>1625</v>
      </c>
      <c r="M647">
        <v>487</v>
      </c>
      <c r="N647" t="s">
        <v>56</v>
      </c>
      <c r="O647" t="s">
        <v>1626</v>
      </c>
      <c r="P647" t="s">
        <v>4990</v>
      </c>
      <c r="Q647" t="s">
        <v>1524</v>
      </c>
      <c r="R647" t="s">
        <v>3084</v>
      </c>
      <c r="S647" t="s">
        <v>34</v>
      </c>
      <c r="T647" t="s">
        <v>52</v>
      </c>
      <c r="U647" t="s">
        <v>2991</v>
      </c>
      <c r="V647" t="s">
        <v>26</v>
      </c>
      <c r="W647">
        <v>2</v>
      </c>
      <c r="X647" t="s">
        <v>3540</v>
      </c>
      <c r="Y647">
        <v>119</v>
      </c>
      <c r="Z647">
        <v>10</v>
      </c>
      <c r="AA647">
        <v>51</v>
      </c>
      <c r="AB647">
        <v>50</v>
      </c>
      <c r="AC647">
        <v>8</v>
      </c>
      <c r="AD647" t="s">
        <v>19</v>
      </c>
      <c r="AE647">
        <v>119</v>
      </c>
      <c r="AF647" t="s">
        <v>19</v>
      </c>
      <c r="AG647">
        <v>4</v>
      </c>
      <c r="AH647" t="s">
        <v>5434</v>
      </c>
      <c r="AI647">
        <v>6</v>
      </c>
      <c r="AJ647" t="s">
        <v>5435</v>
      </c>
      <c r="AK647">
        <v>8</v>
      </c>
      <c r="AL647">
        <f t="shared" si="425"/>
        <v>12</v>
      </c>
      <c r="AM647" t="s">
        <v>5436</v>
      </c>
      <c r="AN647">
        <v>-1</v>
      </c>
      <c r="AO647">
        <f t="shared" si="426"/>
        <v>0</v>
      </c>
      <c r="AP647" t="s">
        <v>19</v>
      </c>
      <c r="AQ647">
        <v>5</v>
      </c>
      <c r="AR647">
        <f t="shared" si="427"/>
        <v>5</v>
      </c>
      <c r="AS647" t="s">
        <v>5437</v>
      </c>
      <c r="AT647">
        <v>73</v>
      </c>
      <c r="AU647">
        <f t="shared" si="428"/>
        <v>73</v>
      </c>
      <c r="AV647" t="s">
        <v>5438</v>
      </c>
      <c r="AW647">
        <v>0</v>
      </c>
      <c r="AX647" t="s">
        <v>19</v>
      </c>
      <c r="AY647">
        <v>5</v>
      </c>
      <c r="AZ647">
        <f t="shared" si="429"/>
        <v>5</v>
      </c>
      <c r="BA647">
        <f t="shared" si="430"/>
        <v>83</v>
      </c>
      <c r="BB647" t="s">
        <v>5366</v>
      </c>
      <c r="BC647">
        <v>1</v>
      </c>
      <c r="BD647" t="s">
        <v>19</v>
      </c>
      <c r="BE647">
        <v>1</v>
      </c>
      <c r="BF647" t="s">
        <v>19</v>
      </c>
      <c r="BG647" t="s">
        <v>1547</v>
      </c>
      <c r="BH647">
        <v>10</v>
      </c>
      <c r="BI647">
        <v>5</v>
      </c>
      <c r="BJ647">
        <v>5</v>
      </c>
      <c r="BK647">
        <v>10</v>
      </c>
      <c r="BL647">
        <v>17</v>
      </c>
      <c r="BM647">
        <v>17</v>
      </c>
      <c r="BN647">
        <v>22</v>
      </c>
      <c r="BO647">
        <v>23</v>
      </c>
      <c r="BP647">
        <v>10</v>
      </c>
      <c r="BQ647">
        <v>0.66666666666666663</v>
      </c>
      <c r="BR647">
        <v>1.25</v>
      </c>
      <c r="BS647">
        <v>3.3613445378151259E-2</v>
      </c>
      <c r="BT647">
        <v>8.4033613445378158E-2</v>
      </c>
      <c r="BU647">
        <v>1.5</v>
      </c>
      <c r="BV647">
        <v>0.10084033613445378</v>
      </c>
      <c r="BW647">
        <v>4</v>
      </c>
      <c r="BX647">
        <v>10</v>
      </c>
      <c r="BY647">
        <v>12</v>
      </c>
      <c r="BZ647">
        <v>0.66666666666666663</v>
      </c>
      <c r="CA647">
        <v>1</v>
      </c>
      <c r="CB647">
        <v>1</v>
      </c>
      <c r="CC647">
        <v>3.3613445378151259E-2</v>
      </c>
      <c r="CD647">
        <v>8.4033613445378158E-2</v>
      </c>
      <c r="CE647">
        <v>0.10084033613445378</v>
      </c>
      <c r="CF647">
        <v>-1</v>
      </c>
      <c r="CG647">
        <v>0.10084033613445378</v>
      </c>
      <c r="CH647">
        <v>12</v>
      </c>
      <c r="CJ647">
        <v>0.10084033613445378</v>
      </c>
      <c r="CK647">
        <v>-2</v>
      </c>
      <c r="CL647">
        <v>0.14285714285714285</v>
      </c>
      <c r="CM647">
        <v>17</v>
      </c>
      <c r="CO647">
        <v>0.14285714285714285</v>
      </c>
      <c r="CP647">
        <v>3.12</v>
      </c>
      <c r="CQ647">
        <v>0.75630252100840334</v>
      </c>
      <c r="CR647">
        <v>90</v>
      </c>
      <c r="CS647">
        <v>1</v>
      </c>
      <c r="CT647">
        <v>0.75630252100840334</v>
      </c>
      <c r="CU647">
        <v>1.56</v>
      </c>
      <c r="CV647">
        <v>0.75630252100840334</v>
      </c>
      <c r="CW647">
        <v>90</v>
      </c>
      <c r="CX647">
        <v>1</v>
      </c>
      <c r="CY647">
        <v>0.75630252100840334</v>
      </c>
      <c r="CZ647">
        <v>1.66</v>
      </c>
      <c r="DA647">
        <v>0.79831932773109249</v>
      </c>
      <c r="DB647">
        <v>95</v>
      </c>
      <c r="DC647">
        <v>1</v>
      </c>
      <c r="DD647">
        <v>0.79831932773109249</v>
      </c>
      <c r="DE647">
        <v>-2</v>
      </c>
      <c r="DF647">
        <v>0.80672268907563027</v>
      </c>
      <c r="DG647">
        <v>96</v>
      </c>
      <c r="DI647">
        <v>0.80672268907563027</v>
      </c>
      <c r="DJ647">
        <v>0.2857142857142857</v>
      </c>
      <c r="DK647">
        <v>0.81512605042016806</v>
      </c>
      <c r="DL647">
        <v>97</v>
      </c>
      <c r="DM647">
        <v>0.2857142857142857</v>
      </c>
      <c r="DN647">
        <v>0.81512605042016806</v>
      </c>
      <c r="DO647">
        <v>0</v>
      </c>
      <c r="DP647" t="s">
        <v>3049</v>
      </c>
      <c r="DU647" t="s">
        <v>2977</v>
      </c>
      <c r="DZ647">
        <v>-1</v>
      </c>
      <c r="EA647">
        <v>-1</v>
      </c>
      <c r="EB647">
        <v>25</v>
      </c>
      <c r="EC647">
        <v>25</v>
      </c>
      <c r="ED647">
        <v>0</v>
      </c>
      <c r="EE647">
        <v>7</v>
      </c>
      <c r="EF647">
        <v>7</v>
      </c>
      <c r="EG647">
        <v>0</v>
      </c>
      <c r="EK647">
        <v>14</v>
      </c>
    </row>
    <row r="648" spans="1:141" x14ac:dyDescent="0.25">
      <c r="A648" t="s">
        <v>27</v>
      </c>
      <c r="B648" t="s">
        <v>1515</v>
      </c>
      <c r="C648" t="s">
        <v>1516</v>
      </c>
      <c r="D648">
        <v>1</v>
      </c>
      <c r="E648" t="s">
        <v>1517</v>
      </c>
      <c r="F648" t="s">
        <v>1621</v>
      </c>
      <c r="G648" t="s">
        <v>1622</v>
      </c>
      <c r="H648" t="s">
        <v>2997</v>
      </c>
      <c r="I648" t="s">
        <v>4990</v>
      </c>
      <c r="J648" t="s">
        <v>4990</v>
      </c>
      <c r="K648" t="s">
        <v>1621</v>
      </c>
      <c r="L648" t="s">
        <v>1627</v>
      </c>
      <c r="M648">
        <v>488</v>
      </c>
      <c r="N648" t="s">
        <v>56</v>
      </c>
      <c r="O648" t="s">
        <v>1628</v>
      </c>
      <c r="P648" t="s">
        <v>4990</v>
      </c>
      <c r="Q648" t="s">
        <v>1524</v>
      </c>
      <c r="R648" t="s">
        <v>3084</v>
      </c>
      <c r="S648" t="s">
        <v>34</v>
      </c>
      <c r="T648" t="s">
        <v>52</v>
      </c>
      <c r="U648" t="s">
        <v>2991</v>
      </c>
      <c r="V648" t="s">
        <v>26</v>
      </c>
      <c r="W648">
        <v>3</v>
      </c>
      <c r="X648" t="s">
        <v>3540</v>
      </c>
      <c r="Y648">
        <v>125</v>
      </c>
      <c r="Z648">
        <v>12</v>
      </c>
      <c r="AA648">
        <v>52</v>
      </c>
      <c r="AB648">
        <v>51</v>
      </c>
      <c r="AC648">
        <v>10</v>
      </c>
      <c r="AD648" t="s">
        <v>19</v>
      </c>
      <c r="AE648">
        <v>125</v>
      </c>
      <c r="AF648" t="s">
        <v>19</v>
      </c>
      <c r="AG648">
        <v>16</v>
      </c>
      <c r="AH648" t="s">
        <v>5439</v>
      </c>
      <c r="AI648">
        <v>20</v>
      </c>
      <c r="AJ648" t="s">
        <v>5440</v>
      </c>
      <c r="AK648">
        <v>19</v>
      </c>
      <c r="AL648">
        <f t="shared" si="425"/>
        <v>35</v>
      </c>
      <c r="AM648" t="s">
        <v>5441</v>
      </c>
      <c r="AN648">
        <v>-1</v>
      </c>
      <c r="AO648">
        <f t="shared" si="426"/>
        <v>0</v>
      </c>
      <c r="AP648" t="s">
        <v>19</v>
      </c>
      <c r="AQ648">
        <v>5</v>
      </c>
      <c r="AR648">
        <f t="shared" si="427"/>
        <v>5</v>
      </c>
      <c r="AS648" t="s">
        <v>5442</v>
      </c>
      <c r="AT648">
        <v>23</v>
      </c>
      <c r="AU648">
        <f t="shared" si="428"/>
        <v>23</v>
      </c>
      <c r="AV648" t="s">
        <v>5443</v>
      </c>
      <c r="AW648">
        <v>4</v>
      </c>
      <c r="AX648" t="s">
        <v>19</v>
      </c>
      <c r="AY648">
        <v>36</v>
      </c>
      <c r="AZ648">
        <f t="shared" si="429"/>
        <v>36</v>
      </c>
      <c r="BA648">
        <f t="shared" si="430"/>
        <v>64</v>
      </c>
      <c r="BB648" t="s">
        <v>5444</v>
      </c>
      <c r="BC648">
        <v>56</v>
      </c>
      <c r="BD648" t="s">
        <v>19</v>
      </c>
      <c r="BE648">
        <v>56</v>
      </c>
      <c r="BF648" t="s">
        <v>19</v>
      </c>
      <c r="BG648" t="s">
        <v>1547</v>
      </c>
      <c r="BH648">
        <v>10</v>
      </c>
      <c r="BI648">
        <v>6</v>
      </c>
      <c r="BJ648">
        <v>6</v>
      </c>
      <c r="BK648">
        <v>10</v>
      </c>
      <c r="BL648">
        <v>17</v>
      </c>
      <c r="BM648">
        <v>19</v>
      </c>
      <c r="BN648">
        <v>23</v>
      </c>
      <c r="BO648">
        <v>23</v>
      </c>
      <c r="BP648">
        <v>11</v>
      </c>
      <c r="BQ648">
        <v>2.1333333333333333</v>
      </c>
      <c r="BR648">
        <v>3.6</v>
      </c>
      <c r="BS648">
        <v>0.128</v>
      </c>
      <c r="BT648">
        <v>0.28799999999999998</v>
      </c>
      <c r="BU648">
        <v>3.5</v>
      </c>
      <c r="BV648">
        <v>0.28000000000000003</v>
      </c>
      <c r="BW648">
        <v>16</v>
      </c>
      <c r="BX648">
        <v>36</v>
      </c>
      <c r="BY648">
        <v>35</v>
      </c>
      <c r="BZ648">
        <v>1</v>
      </c>
      <c r="CA648">
        <v>1</v>
      </c>
      <c r="CB648">
        <v>1</v>
      </c>
      <c r="CC648">
        <v>0.128</v>
      </c>
      <c r="CD648">
        <v>0.28799999999999998</v>
      </c>
      <c r="CE648">
        <v>0.28000000000000003</v>
      </c>
      <c r="CF648">
        <v>-1</v>
      </c>
      <c r="CG648">
        <v>0.28000000000000003</v>
      </c>
      <c r="CH648">
        <v>35</v>
      </c>
      <c r="CJ648">
        <v>0.28000000000000003</v>
      </c>
      <c r="CK648">
        <v>-2</v>
      </c>
      <c r="CL648">
        <v>0.32</v>
      </c>
      <c r="CM648">
        <v>40</v>
      </c>
      <c r="CO648">
        <v>0.32</v>
      </c>
      <c r="CP648">
        <v>1.1200000000000001</v>
      </c>
      <c r="CQ648">
        <v>0.504</v>
      </c>
      <c r="CR648">
        <v>63</v>
      </c>
      <c r="CS648">
        <v>1</v>
      </c>
      <c r="CT648">
        <v>0.504</v>
      </c>
      <c r="CU648">
        <v>0.62745098039215685</v>
      </c>
      <c r="CV648">
        <v>0.53600000000000003</v>
      </c>
      <c r="CW648">
        <v>67</v>
      </c>
      <c r="CX648">
        <v>0.62745098039215685</v>
      </c>
      <c r="CY648">
        <v>0.53600000000000003</v>
      </c>
      <c r="CZ648">
        <v>1.2549019607843137</v>
      </c>
      <c r="DA648">
        <v>0.79200000000000004</v>
      </c>
      <c r="DB648">
        <v>99</v>
      </c>
      <c r="DC648">
        <v>1</v>
      </c>
      <c r="DD648">
        <v>0.79200000000000004</v>
      </c>
      <c r="DE648">
        <v>-2</v>
      </c>
      <c r="DF648">
        <v>1.24</v>
      </c>
      <c r="DG648">
        <v>155</v>
      </c>
      <c r="DH648">
        <v>1</v>
      </c>
      <c r="DI648">
        <v>1</v>
      </c>
      <c r="DJ648">
        <v>16</v>
      </c>
      <c r="DK648">
        <v>1.6879999999999999</v>
      </c>
      <c r="DL648">
        <v>211</v>
      </c>
      <c r="DM648">
        <v>1</v>
      </c>
      <c r="DN648">
        <v>1</v>
      </c>
      <c r="DO648">
        <v>0</v>
      </c>
      <c r="DP648" t="s">
        <v>3049</v>
      </c>
      <c r="DU648" t="s">
        <v>2977</v>
      </c>
      <c r="DZ648">
        <v>-1</v>
      </c>
      <c r="EA648">
        <v>-1</v>
      </c>
      <c r="EB648">
        <v>25</v>
      </c>
      <c r="EC648">
        <v>26</v>
      </c>
      <c r="ED648">
        <v>0</v>
      </c>
      <c r="EE648">
        <v>7</v>
      </c>
      <c r="EF648">
        <v>7</v>
      </c>
      <c r="EG648">
        <v>0</v>
      </c>
      <c r="EK648">
        <v>14</v>
      </c>
    </row>
    <row r="649" spans="1:141" x14ac:dyDescent="0.25">
      <c r="A649" t="s">
        <v>27</v>
      </c>
      <c r="B649" t="s">
        <v>1515</v>
      </c>
      <c r="C649" t="s">
        <v>1516</v>
      </c>
      <c r="D649">
        <v>1</v>
      </c>
      <c r="E649" t="s">
        <v>1517</v>
      </c>
      <c r="F649" t="s">
        <v>1621</v>
      </c>
      <c r="G649" t="s">
        <v>1622</v>
      </c>
      <c r="H649" t="s">
        <v>2997</v>
      </c>
      <c r="I649" t="s">
        <v>4990</v>
      </c>
      <c r="J649" t="s">
        <v>4990</v>
      </c>
      <c r="K649" t="s">
        <v>1621</v>
      </c>
      <c r="L649" t="s">
        <v>1629</v>
      </c>
      <c r="M649">
        <v>489</v>
      </c>
      <c r="N649" t="s">
        <v>56</v>
      </c>
      <c r="O649" t="s">
        <v>1630</v>
      </c>
      <c r="P649" t="s">
        <v>4990</v>
      </c>
      <c r="Q649" t="s">
        <v>1524</v>
      </c>
      <c r="R649" t="s">
        <v>3084</v>
      </c>
      <c r="S649" t="s">
        <v>34</v>
      </c>
      <c r="T649" t="s">
        <v>52</v>
      </c>
      <c r="U649" t="s">
        <v>2991</v>
      </c>
      <c r="V649" t="s">
        <v>26</v>
      </c>
      <c r="W649">
        <v>4</v>
      </c>
      <c r="X649" t="s">
        <v>3540</v>
      </c>
      <c r="Y649">
        <v>1</v>
      </c>
      <c r="Z649">
        <v>1</v>
      </c>
      <c r="AA649">
        <v>-1</v>
      </c>
      <c r="AB649">
        <v>-1</v>
      </c>
      <c r="AC649">
        <v>-1</v>
      </c>
      <c r="AD649" t="s">
        <v>19</v>
      </c>
      <c r="AE649">
        <v>1</v>
      </c>
      <c r="AF649" t="s">
        <v>19</v>
      </c>
      <c r="AG649">
        <v>-1</v>
      </c>
      <c r="AH649" t="s">
        <v>19</v>
      </c>
      <c r="AI649">
        <v>1</v>
      </c>
      <c r="AJ649" t="s">
        <v>19</v>
      </c>
      <c r="AK649">
        <v>1</v>
      </c>
      <c r="AL649">
        <f>+AK649</f>
        <v>1</v>
      </c>
      <c r="AM649" t="s">
        <v>5445</v>
      </c>
      <c r="AN649">
        <v>-1</v>
      </c>
      <c r="AO649">
        <f t="shared" si="426"/>
        <v>0</v>
      </c>
      <c r="AP649" t="s">
        <v>19</v>
      </c>
      <c r="AQ649">
        <v>-1</v>
      </c>
      <c r="AR649">
        <f t="shared" si="427"/>
        <v>0</v>
      </c>
      <c r="AS649" t="s">
        <v>5446</v>
      </c>
      <c r="AT649">
        <v>-1</v>
      </c>
      <c r="AU649">
        <f t="shared" si="428"/>
        <v>0</v>
      </c>
      <c r="AV649" t="s">
        <v>5447</v>
      </c>
      <c r="AW649">
        <v>-1</v>
      </c>
      <c r="AX649" t="s">
        <v>19</v>
      </c>
      <c r="AY649">
        <v>-1</v>
      </c>
      <c r="AZ649">
        <f t="shared" si="429"/>
        <v>0</v>
      </c>
      <c r="BA649">
        <v>-1</v>
      </c>
      <c r="BB649" t="s">
        <v>19</v>
      </c>
      <c r="BC649">
        <v>-1</v>
      </c>
      <c r="BD649" t="s">
        <v>19</v>
      </c>
      <c r="BE649">
        <v>-1</v>
      </c>
      <c r="BF649" t="s">
        <v>19</v>
      </c>
      <c r="BG649" t="s">
        <v>1547</v>
      </c>
      <c r="BQ649">
        <v>-1</v>
      </c>
      <c r="BR649">
        <v>1</v>
      </c>
      <c r="BS649">
        <v>0</v>
      </c>
      <c r="BT649">
        <v>1</v>
      </c>
      <c r="BU649">
        <v>1</v>
      </c>
      <c r="BV649">
        <v>1</v>
      </c>
      <c r="BW649">
        <v>0</v>
      </c>
      <c r="BX649">
        <v>1</v>
      </c>
      <c r="BY649">
        <v>1</v>
      </c>
      <c r="CA649">
        <v>1</v>
      </c>
      <c r="CB649">
        <v>1</v>
      </c>
      <c r="CC649">
        <v>0</v>
      </c>
      <c r="CD649">
        <v>1</v>
      </c>
      <c r="CE649">
        <v>1</v>
      </c>
      <c r="CF649">
        <v>-1</v>
      </c>
      <c r="CG649">
        <v>1</v>
      </c>
      <c r="CH649">
        <v>1</v>
      </c>
      <c r="CI649">
        <v>1</v>
      </c>
      <c r="CJ649">
        <v>1</v>
      </c>
      <c r="CK649">
        <v>-2</v>
      </c>
      <c r="CL649">
        <v>1</v>
      </c>
      <c r="CM649">
        <v>1</v>
      </c>
      <c r="CN649">
        <v>1</v>
      </c>
      <c r="CO649">
        <v>1</v>
      </c>
      <c r="CP649">
        <v>-2</v>
      </c>
      <c r="CQ649">
        <v>1</v>
      </c>
      <c r="CR649">
        <v>1</v>
      </c>
      <c r="CS649">
        <v>1</v>
      </c>
      <c r="CT649">
        <v>1</v>
      </c>
      <c r="CU649">
        <v>-2</v>
      </c>
      <c r="CV649">
        <v>1</v>
      </c>
      <c r="CW649">
        <v>1</v>
      </c>
      <c r="CX649">
        <v>1</v>
      </c>
      <c r="CY649">
        <v>1</v>
      </c>
      <c r="CZ649">
        <v>-2</v>
      </c>
      <c r="DA649">
        <v>1</v>
      </c>
      <c r="DB649">
        <v>1</v>
      </c>
      <c r="DC649">
        <v>1</v>
      </c>
      <c r="DD649">
        <v>1</v>
      </c>
      <c r="DE649">
        <v>-1</v>
      </c>
      <c r="DF649">
        <v>1</v>
      </c>
      <c r="DG649">
        <v>1</v>
      </c>
      <c r="DH649">
        <v>1</v>
      </c>
      <c r="DI649">
        <v>1</v>
      </c>
      <c r="DJ649">
        <v>-1</v>
      </c>
      <c r="DK649">
        <v>1</v>
      </c>
      <c r="DL649">
        <v>1</v>
      </c>
      <c r="DM649">
        <v>1</v>
      </c>
      <c r="DN649">
        <v>1</v>
      </c>
      <c r="DO649">
        <v>0</v>
      </c>
      <c r="DP649" t="s">
        <v>3049</v>
      </c>
      <c r="DU649" t="s">
        <v>2977</v>
      </c>
      <c r="DZ649">
        <v>-1</v>
      </c>
      <c r="EA649">
        <v>-1</v>
      </c>
      <c r="EB649">
        <v>-1</v>
      </c>
      <c r="EC649">
        <v>-1</v>
      </c>
      <c r="ED649">
        <v>-1</v>
      </c>
      <c r="EE649">
        <v>-1</v>
      </c>
      <c r="EF649">
        <v>-1</v>
      </c>
      <c r="EG649">
        <v>-1</v>
      </c>
    </row>
    <row r="650" spans="1:141" x14ac:dyDescent="0.25">
      <c r="A650" t="s">
        <v>27</v>
      </c>
      <c r="B650" t="s">
        <v>1515</v>
      </c>
      <c r="C650" t="s">
        <v>1516</v>
      </c>
      <c r="D650">
        <v>1</v>
      </c>
      <c r="E650" t="s">
        <v>1517</v>
      </c>
      <c r="F650" t="s">
        <v>1621</v>
      </c>
      <c r="G650" t="s">
        <v>1622</v>
      </c>
      <c r="H650" t="s">
        <v>2997</v>
      </c>
      <c r="I650" t="s">
        <v>4990</v>
      </c>
      <c r="J650" t="s">
        <v>4990</v>
      </c>
      <c r="K650" t="s">
        <v>1621</v>
      </c>
      <c r="L650" t="s">
        <v>1631</v>
      </c>
      <c r="M650">
        <v>490</v>
      </c>
      <c r="N650" t="s">
        <v>56</v>
      </c>
      <c r="O650" t="s">
        <v>1632</v>
      </c>
      <c r="P650" t="s">
        <v>4990</v>
      </c>
      <c r="Q650" t="s">
        <v>1524</v>
      </c>
      <c r="R650" t="s">
        <v>3084</v>
      </c>
      <c r="S650" t="s">
        <v>34</v>
      </c>
      <c r="T650" t="s">
        <v>52</v>
      </c>
      <c r="U650" t="s">
        <v>2991</v>
      </c>
      <c r="V650" t="s">
        <v>26</v>
      </c>
      <c r="W650">
        <v>5</v>
      </c>
      <c r="X650" t="s">
        <v>3540</v>
      </c>
      <c r="Y650">
        <v>36</v>
      </c>
      <c r="Z650">
        <v>20</v>
      </c>
      <c r="AA650">
        <v>-1</v>
      </c>
      <c r="AB650">
        <v>14</v>
      </c>
      <c r="AC650">
        <v>2</v>
      </c>
      <c r="AD650" t="s">
        <v>19</v>
      </c>
      <c r="AE650">
        <v>0</v>
      </c>
      <c r="AF650" t="s">
        <v>19</v>
      </c>
      <c r="AG650">
        <v>5</v>
      </c>
      <c r="AH650" t="s">
        <v>5448</v>
      </c>
      <c r="AI650">
        <v>3</v>
      </c>
      <c r="AJ650" t="s">
        <v>5449</v>
      </c>
      <c r="AK650">
        <v>1</v>
      </c>
      <c r="AL650">
        <f>+AG650+AK650</f>
        <v>6</v>
      </c>
      <c r="AM650" t="s">
        <v>5450</v>
      </c>
      <c r="AN650">
        <v>-1</v>
      </c>
      <c r="AO650">
        <f t="shared" si="426"/>
        <v>0</v>
      </c>
      <c r="AP650" t="s">
        <v>19</v>
      </c>
      <c r="AQ650">
        <v>2</v>
      </c>
      <c r="AR650">
        <f t="shared" si="427"/>
        <v>2</v>
      </c>
      <c r="AS650" t="s">
        <v>5451</v>
      </c>
      <c r="AT650">
        <v>7</v>
      </c>
      <c r="AU650">
        <f t="shared" si="428"/>
        <v>7</v>
      </c>
      <c r="AV650" t="s">
        <v>5452</v>
      </c>
      <c r="AW650">
        <v>0</v>
      </c>
      <c r="AX650" t="s">
        <v>19</v>
      </c>
      <c r="AY650">
        <v>27</v>
      </c>
      <c r="AZ650">
        <f t="shared" si="429"/>
        <v>27</v>
      </c>
      <c r="BA650">
        <f t="shared" si="430"/>
        <v>36</v>
      </c>
      <c r="BB650" t="s">
        <v>5453</v>
      </c>
      <c r="BC650">
        <v>-1</v>
      </c>
      <c r="BD650" t="s">
        <v>19</v>
      </c>
      <c r="BE650">
        <v>-1</v>
      </c>
      <c r="BF650" t="s">
        <v>19</v>
      </c>
      <c r="BG650" t="s">
        <v>1547</v>
      </c>
      <c r="BH650">
        <v>1</v>
      </c>
      <c r="BI650">
        <v>3</v>
      </c>
      <c r="BJ650">
        <v>4</v>
      </c>
      <c r="BK650">
        <v>4</v>
      </c>
      <c r="BL650">
        <v>4</v>
      </c>
      <c r="BM650">
        <v>5</v>
      </c>
      <c r="BN650">
        <v>5</v>
      </c>
      <c r="BO650">
        <v>5</v>
      </c>
      <c r="BP650">
        <v>5</v>
      </c>
      <c r="BQ650">
        <v>3.3333333333333335</v>
      </c>
      <c r="BR650">
        <v>4</v>
      </c>
      <c r="BS650">
        <v>0.1388888888888889</v>
      </c>
      <c r="BT650">
        <v>0.22222222222222221</v>
      </c>
      <c r="BU650">
        <v>3</v>
      </c>
      <c r="BV650">
        <v>0.16666666666666666</v>
      </c>
      <c r="BW650">
        <v>5</v>
      </c>
      <c r="BX650">
        <v>8</v>
      </c>
      <c r="BY650">
        <v>6</v>
      </c>
      <c r="BZ650">
        <v>1</v>
      </c>
      <c r="CA650">
        <v>1</v>
      </c>
      <c r="CB650">
        <v>1</v>
      </c>
      <c r="CC650">
        <v>0.1388888888888889</v>
      </c>
      <c r="CD650">
        <v>0.22222222222222221</v>
      </c>
      <c r="CE650">
        <v>0.16666666666666666</v>
      </c>
      <c r="CF650">
        <v>-1</v>
      </c>
      <c r="CG650">
        <v>0.16666666666666666</v>
      </c>
      <c r="CH650">
        <v>6</v>
      </c>
      <c r="CJ650">
        <v>0.16666666666666666</v>
      </c>
      <c r="CK650">
        <v>-2</v>
      </c>
      <c r="CL650">
        <v>0.22222222222222221</v>
      </c>
      <c r="CM650">
        <v>8</v>
      </c>
      <c r="CO650">
        <v>0.22222222222222221</v>
      </c>
      <c r="CP650">
        <v>1.2857142857142858</v>
      </c>
      <c r="CQ650">
        <v>0.41666666666666669</v>
      </c>
      <c r="CR650">
        <v>15</v>
      </c>
      <c r="CS650">
        <v>1</v>
      </c>
      <c r="CT650">
        <v>0.41666666666666669</v>
      </c>
      <c r="CU650">
        <v>0.6428571428571429</v>
      </c>
      <c r="CV650">
        <v>0.41666666666666669</v>
      </c>
      <c r="CW650">
        <v>15</v>
      </c>
      <c r="CX650">
        <v>0.6428571428571429</v>
      </c>
      <c r="CY650">
        <v>0.41666666666666669</v>
      </c>
      <c r="CZ650">
        <v>2.5714285714285716</v>
      </c>
      <c r="DA650">
        <v>1.1666666666666667</v>
      </c>
      <c r="DB650">
        <v>42</v>
      </c>
      <c r="DC650">
        <v>1</v>
      </c>
      <c r="DD650">
        <v>1</v>
      </c>
      <c r="DE650">
        <v>-1</v>
      </c>
      <c r="DF650">
        <v>1.1666666666666667</v>
      </c>
      <c r="DG650">
        <v>42</v>
      </c>
      <c r="DH650">
        <v>1</v>
      </c>
      <c r="DI650">
        <v>1</v>
      </c>
      <c r="DJ650">
        <v>-1</v>
      </c>
      <c r="DK650">
        <v>1.1666666666666667</v>
      </c>
      <c r="DL650">
        <v>42</v>
      </c>
      <c r="DM650">
        <v>1</v>
      </c>
      <c r="DN650">
        <v>1</v>
      </c>
      <c r="DO650">
        <v>0</v>
      </c>
      <c r="DP650" t="s">
        <v>3049</v>
      </c>
      <c r="DU650" t="s">
        <v>2977</v>
      </c>
      <c r="DZ650">
        <v>-1</v>
      </c>
      <c r="EA650">
        <v>-1</v>
      </c>
      <c r="EB650">
        <v>7</v>
      </c>
      <c r="EC650">
        <v>7</v>
      </c>
      <c r="ED650">
        <v>-1</v>
      </c>
      <c r="EE650">
        <v>-1</v>
      </c>
      <c r="EF650">
        <v>-1</v>
      </c>
      <c r="EG650">
        <v>-1</v>
      </c>
    </row>
    <row r="651" spans="1:141" x14ac:dyDescent="0.25">
      <c r="A651" t="s">
        <v>27</v>
      </c>
      <c r="B651" t="s">
        <v>1515</v>
      </c>
      <c r="C651" t="s">
        <v>1516</v>
      </c>
      <c r="D651">
        <v>1</v>
      </c>
      <c r="E651" t="s">
        <v>1517</v>
      </c>
      <c r="F651" t="s">
        <v>1621</v>
      </c>
      <c r="G651" t="s">
        <v>1622</v>
      </c>
      <c r="H651" t="s">
        <v>2997</v>
      </c>
      <c r="I651" t="s">
        <v>4990</v>
      </c>
      <c r="J651" t="s">
        <v>4990</v>
      </c>
      <c r="K651" t="s">
        <v>1621</v>
      </c>
      <c r="L651" t="s">
        <v>1633</v>
      </c>
      <c r="M651">
        <v>491</v>
      </c>
      <c r="N651" t="s">
        <v>56</v>
      </c>
      <c r="O651" t="s">
        <v>1634</v>
      </c>
      <c r="P651" t="s">
        <v>4990</v>
      </c>
      <c r="Q651" t="s">
        <v>1524</v>
      </c>
      <c r="R651" t="s">
        <v>3084</v>
      </c>
      <c r="S651" t="s">
        <v>34</v>
      </c>
      <c r="T651" t="s">
        <v>52</v>
      </c>
      <c r="U651" t="s">
        <v>2991</v>
      </c>
      <c r="V651" t="s">
        <v>26</v>
      </c>
      <c r="W651">
        <v>6</v>
      </c>
      <c r="X651" t="s">
        <v>3540</v>
      </c>
      <c r="Y651">
        <v>4</v>
      </c>
      <c r="Z651">
        <v>1</v>
      </c>
      <c r="AA651">
        <v>2</v>
      </c>
      <c r="AB651">
        <v>1</v>
      </c>
      <c r="AC651">
        <v>-1</v>
      </c>
      <c r="AD651" t="s">
        <v>19</v>
      </c>
      <c r="AE651">
        <v>-2</v>
      </c>
      <c r="AF651" t="s">
        <v>19</v>
      </c>
      <c r="AG651">
        <v>-1</v>
      </c>
      <c r="AH651" t="s">
        <v>19</v>
      </c>
      <c r="AI651">
        <v>-1</v>
      </c>
      <c r="AJ651" t="s">
        <v>19</v>
      </c>
      <c r="AK651">
        <v>-1</v>
      </c>
      <c r="AL651">
        <v>-1</v>
      </c>
      <c r="AM651" t="s">
        <v>19</v>
      </c>
      <c r="AN651">
        <v>-1</v>
      </c>
      <c r="AO651">
        <f t="shared" si="426"/>
        <v>0</v>
      </c>
      <c r="AP651" t="s">
        <v>19</v>
      </c>
      <c r="AQ651">
        <v>-1</v>
      </c>
      <c r="AR651">
        <f t="shared" si="427"/>
        <v>0</v>
      </c>
      <c r="AS651" t="s">
        <v>19</v>
      </c>
      <c r="AT651">
        <v>4</v>
      </c>
      <c r="AU651">
        <f t="shared" si="428"/>
        <v>4</v>
      </c>
      <c r="AV651" t="s">
        <v>5454</v>
      </c>
      <c r="AW651">
        <v>0</v>
      </c>
      <c r="AX651" t="s">
        <v>19</v>
      </c>
      <c r="AY651">
        <v>0</v>
      </c>
      <c r="AZ651">
        <f t="shared" si="429"/>
        <v>0</v>
      </c>
      <c r="BA651">
        <f t="shared" si="430"/>
        <v>4</v>
      </c>
      <c r="BB651" t="s">
        <v>5455</v>
      </c>
      <c r="BC651">
        <v>1</v>
      </c>
      <c r="BD651" t="s">
        <v>19</v>
      </c>
      <c r="BE651">
        <v>1</v>
      </c>
      <c r="BF651" t="s">
        <v>19</v>
      </c>
      <c r="BG651" t="s">
        <v>1547</v>
      </c>
      <c r="BQ651">
        <v>-1</v>
      </c>
      <c r="BR651">
        <v>-1</v>
      </c>
      <c r="BS651">
        <v>0</v>
      </c>
      <c r="BT651">
        <v>-2</v>
      </c>
      <c r="BU651">
        <v>-1</v>
      </c>
      <c r="BV651">
        <v>-2</v>
      </c>
      <c r="BW651">
        <v>0</v>
      </c>
      <c r="BX651">
        <v>-2</v>
      </c>
      <c r="BY651">
        <v>-2</v>
      </c>
      <c r="CC651">
        <v>0</v>
      </c>
      <c r="CD651">
        <v>0</v>
      </c>
      <c r="CE651">
        <v>0</v>
      </c>
      <c r="CF651">
        <v>-1</v>
      </c>
      <c r="CG651">
        <v>-2</v>
      </c>
      <c r="CH651">
        <v>-2</v>
      </c>
      <c r="CJ651">
        <v>0</v>
      </c>
      <c r="CK651">
        <v>-2</v>
      </c>
      <c r="CL651">
        <v>-2</v>
      </c>
      <c r="CM651">
        <v>-2</v>
      </c>
      <c r="CO651">
        <v>0</v>
      </c>
      <c r="CP651">
        <v>-2</v>
      </c>
      <c r="CQ651">
        <v>1</v>
      </c>
      <c r="CR651">
        <v>4</v>
      </c>
      <c r="CS651">
        <v>1</v>
      </c>
      <c r="CT651">
        <v>1</v>
      </c>
      <c r="CU651">
        <v>4</v>
      </c>
      <c r="CV651">
        <v>1</v>
      </c>
      <c r="CW651">
        <v>4</v>
      </c>
      <c r="CX651">
        <v>1</v>
      </c>
      <c r="CY651">
        <v>1</v>
      </c>
      <c r="CZ651">
        <v>4</v>
      </c>
      <c r="DA651">
        <v>1</v>
      </c>
      <c r="DB651">
        <v>4</v>
      </c>
      <c r="DC651">
        <v>1</v>
      </c>
      <c r="DD651">
        <v>1</v>
      </c>
      <c r="DE651">
        <v>-1</v>
      </c>
      <c r="DF651">
        <v>1.25</v>
      </c>
      <c r="DG651">
        <v>5</v>
      </c>
      <c r="DH651">
        <v>1</v>
      </c>
      <c r="DI651">
        <v>1</v>
      </c>
      <c r="DJ651">
        <v>-1</v>
      </c>
      <c r="DK651">
        <v>1.5</v>
      </c>
      <c r="DL651">
        <v>6</v>
      </c>
      <c r="DM651">
        <v>1</v>
      </c>
      <c r="DN651">
        <v>1</v>
      </c>
      <c r="DO651">
        <v>0</v>
      </c>
      <c r="DP651" t="s">
        <v>3049</v>
      </c>
      <c r="DU651" t="s">
        <v>2977</v>
      </c>
      <c r="DZ651">
        <v>-1</v>
      </c>
      <c r="EA651">
        <v>-1</v>
      </c>
      <c r="EB651">
        <v>-1</v>
      </c>
      <c r="EC651">
        <v>1</v>
      </c>
      <c r="ED651">
        <v>-1</v>
      </c>
      <c r="EE651">
        <v>-1</v>
      </c>
      <c r="EF651">
        <v>-1</v>
      </c>
      <c r="EG651">
        <v>-1</v>
      </c>
      <c r="EK651">
        <v>-1</v>
      </c>
    </row>
    <row r="652" spans="1:141" x14ac:dyDescent="0.25">
      <c r="A652" t="s">
        <v>27</v>
      </c>
      <c r="B652" t="s">
        <v>1515</v>
      </c>
      <c r="C652" t="s">
        <v>1516</v>
      </c>
      <c r="D652">
        <v>1</v>
      </c>
      <c r="E652" t="s">
        <v>1517</v>
      </c>
      <c r="F652" t="s">
        <v>1621</v>
      </c>
      <c r="G652" t="s">
        <v>1622</v>
      </c>
      <c r="H652" t="s">
        <v>2997</v>
      </c>
      <c r="I652" t="s">
        <v>4990</v>
      </c>
      <c r="J652" t="s">
        <v>4990</v>
      </c>
      <c r="K652" t="s">
        <v>1621</v>
      </c>
      <c r="L652" t="s">
        <v>1635</v>
      </c>
      <c r="M652">
        <v>492</v>
      </c>
      <c r="N652" t="s">
        <v>56</v>
      </c>
      <c r="O652" t="s">
        <v>1636</v>
      </c>
      <c r="P652" t="s">
        <v>4990</v>
      </c>
      <c r="Q652" t="s">
        <v>1524</v>
      </c>
      <c r="R652" t="s">
        <v>3084</v>
      </c>
      <c r="S652" t="s">
        <v>24</v>
      </c>
      <c r="T652" t="s">
        <v>25</v>
      </c>
      <c r="U652" t="s">
        <v>2965</v>
      </c>
      <c r="V652" t="s">
        <v>26</v>
      </c>
      <c r="W652">
        <v>7</v>
      </c>
      <c r="X652" t="s">
        <v>3540</v>
      </c>
      <c r="Y652">
        <v>1</v>
      </c>
      <c r="Z652">
        <v>1</v>
      </c>
      <c r="AA652">
        <v>1</v>
      </c>
      <c r="AB652">
        <v>1</v>
      </c>
      <c r="AC652">
        <v>1</v>
      </c>
      <c r="AD652" t="s">
        <v>19</v>
      </c>
      <c r="AE652">
        <v>-2</v>
      </c>
      <c r="AF652" t="s">
        <v>19</v>
      </c>
      <c r="AG652">
        <v>1</v>
      </c>
      <c r="AH652" t="s">
        <v>5456</v>
      </c>
      <c r="AI652">
        <v>1</v>
      </c>
      <c r="AJ652" t="s">
        <v>5457</v>
      </c>
      <c r="AK652">
        <v>1</v>
      </c>
      <c r="AL652">
        <f>+AK652</f>
        <v>1</v>
      </c>
      <c r="AM652" t="s">
        <v>5458</v>
      </c>
      <c r="AN652">
        <v>1</v>
      </c>
      <c r="AP652" t="s">
        <v>5459</v>
      </c>
      <c r="AQ652">
        <v>1</v>
      </c>
      <c r="AS652" t="s">
        <v>5460</v>
      </c>
      <c r="AT652">
        <v>1</v>
      </c>
      <c r="AV652" t="s">
        <v>5461</v>
      </c>
      <c r="AW652">
        <v>1</v>
      </c>
      <c r="AX652" t="s">
        <v>19</v>
      </c>
      <c r="AY652">
        <v>1</v>
      </c>
      <c r="BA652">
        <f>+AY652</f>
        <v>1</v>
      </c>
      <c r="BB652" t="s">
        <v>5366</v>
      </c>
      <c r="BC652">
        <v>1</v>
      </c>
      <c r="BD652" t="s">
        <v>19</v>
      </c>
      <c r="BE652">
        <v>1</v>
      </c>
      <c r="BF652" t="s">
        <v>19</v>
      </c>
      <c r="BG652" t="s">
        <v>1547</v>
      </c>
      <c r="BQ652">
        <v>-1</v>
      </c>
      <c r="BR652">
        <v>1</v>
      </c>
      <c r="BS652">
        <v>0.1</v>
      </c>
      <c r="BT652">
        <v>0.25</v>
      </c>
      <c r="BU652">
        <v>1</v>
      </c>
      <c r="BV652">
        <v>0.25</v>
      </c>
      <c r="BW652">
        <v>1</v>
      </c>
      <c r="BX652">
        <v>1</v>
      </c>
      <c r="BY652">
        <v>1</v>
      </c>
      <c r="CA652">
        <v>1</v>
      </c>
      <c r="CB652">
        <v>1</v>
      </c>
      <c r="CC652">
        <v>0.1</v>
      </c>
      <c r="CD652">
        <v>0.25</v>
      </c>
      <c r="CE652">
        <v>0.25</v>
      </c>
      <c r="CF652">
        <v>1</v>
      </c>
      <c r="CG652">
        <v>0.3125</v>
      </c>
      <c r="CH652">
        <v>1</v>
      </c>
      <c r="CI652">
        <v>1</v>
      </c>
      <c r="CJ652">
        <v>0.3125</v>
      </c>
      <c r="CK652">
        <v>1</v>
      </c>
      <c r="CL652">
        <v>0.375</v>
      </c>
      <c r="CM652">
        <v>1</v>
      </c>
      <c r="CN652">
        <v>1</v>
      </c>
      <c r="CO652">
        <v>0.375</v>
      </c>
      <c r="CP652">
        <v>1</v>
      </c>
      <c r="CQ652">
        <v>0.4375</v>
      </c>
      <c r="CR652">
        <v>1</v>
      </c>
      <c r="CS652">
        <v>1</v>
      </c>
      <c r="CT652">
        <v>0.4375</v>
      </c>
      <c r="CU652">
        <v>1</v>
      </c>
      <c r="CV652">
        <v>0.5</v>
      </c>
      <c r="CW652">
        <v>1</v>
      </c>
      <c r="CX652">
        <v>1</v>
      </c>
      <c r="CY652">
        <v>0.5</v>
      </c>
      <c r="CZ652">
        <v>1</v>
      </c>
      <c r="DA652">
        <v>0.5</v>
      </c>
      <c r="DB652">
        <v>1</v>
      </c>
      <c r="DC652">
        <v>1</v>
      </c>
      <c r="DD652">
        <v>0.5</v>
      </c>
      <c r="DE652">
        <v>1</v>
      </c>
      <c r="DF652">
        <v>0.5625</v>
      </c>
      <c r="DG652">
        <v>1</v>
      </c>
      <c r="DH652">
        <v>1</v>
      </c>
      <c r="DI652">
        <v>0.5625</v>
      </c>
      <c r="DJ652">
        <v>1</v>
      </c>
      <c r="DK652">
        <v>0.625</v>
      </c>
      <c r="DL652">
        <v>1</v>
      </c>
      <c r="DM652">
        <v>1</v>
      </c>
      <c r="DN652">
        <v>0.625</v>
      </c>
      <c r="DO652">
        <v>0.1</v>
      </c>
      <c r="DP652" t="s">
        <v>3049</v>
      </c>
      <c r="DU652" t="s">
        <v>2977</v>
      </c>
      <c r="DZ652">
        <v>1</v>
      </c>
      <c r="EA652">
        <v>1</v>
      </c>
      <c r="EB652">
        <v>1</v>
      </c>
      <c r="EC652">
        <v>1</v>
      </c>
      <c r="ED652">
        <v>1</v>
      </c>
      <c r="EE652">
        <v>1</v>
      </c>
      <c r="EF652">
        <v>1</v>
      </c>
      <c r="EG652">
        <v>1</v>
      </c>
    </row>
    <row r="653" spans="1:141" x14ac:dyDescent="0.25">
      <c r="A653" t="s">
        <v>27</v>
      </c>
      <c r="B653" t="s">
        <v>1515</v>
      </c>
      <c r="C653" t="s">
        <v>1516</v>
      </c>
      <c r="D653">
        <v>1</v>
      </c>
      <c r="E653" t="s">
        <v>1517</v>
      </c>
      <c r="F653" t="s">
        <v>1637</v>
      </c>
      <c r="G653" t="s">
        <v>1638</v>
      </c>
      <c r="H653" t="s">
        <v>2997</v>
      </c>
      <c r="I653" t="s">
        <v>4990</v>
      </c>
      <c r="J653" t="s">
        <v>4990</v>
      </c>
      <c r="K653" t="s">
        <v>1637</v>
      </c>
      <c r="L653" t="s">
        <v>1639</v>
      </c>
      <c r="M653">
        <v>493</v>
      </c>
      <c r="N653" t="s">
        <v>56</v>
      </c>
      <c r="O653" t="s">
        <v>1640</v>
      </c>
      <c r="P653" t="s">
        <v>4990</v>
      </c>
      <c r="Q653" t="s">
        <v>1524</v>
      </c>
      <c r="R653" t="s">
        <v>3084</v>
      </c>
      <c r="S653" t="s">
        <v>34</v>
      </c>
      <c r="T653" t="s">
        <v>52</v>
      </c>
      <c r="U653" t="s">
        <v>2991</v>
      </c>
      <c r="V653" t="s">
        <v>26</v>
      </c>
      <c r="W653">
        <v>1</v>
      </c>
      <c r="X653" t="s">
        <v>3540</v>
      </c>
      <c r="Y653">
        <v>2</v>
      </c>
      <c r="Z653">
        <v>1</v>
      </c>
      <c r="AA653">
        <v>-1</v>
      </c>
      <c r="AB653">
        <v>1</v>
      </c>
      <c r="AC653">
        <v>-1</v>
      </c>
      <c r="AD653" t="s">
        <v>19</v>
      </c>
      <c r="AE653">
        <v>1</v>
      </c>
      <c r="AF653" t="s">
        <v>19</v>
      </c>
      <c r="AG653">
        <v>-1</v>
      </c>
      <c r="AH653" t="s">
        <v>19</v>
      </c>
      <c r="AI653">
        <v>1</v>
      </c>
      <c r="AJ653" t="s">
        <v>19</v>
      </c>
      <c r="AK653">
        <v>1</v>
      </c>
      <c r="AL653">
        <f>+AK653</f>
        <v>1</v>
      </c>
      <c r="AM653" t="s">
        <v>5462</v>
      </c>
      <c r="AN653">
        <v>-1</v>
      </c>
      <c r="AO653">
        <f t="shared" ref="AO653:AO659" si="431">+IF(AND(AN653&lt;&gt;-1,AN653&lt;&gt;-2),AN653,0)</f>
        <v>0</v>
      </c>
      <c r="AP653" t="s">
        <v>19</v>
      </c>
      <c r="AQ653">
        <v>-1</v>
      </c>
      <c r="AR653">
        <f t="shared" ref="AR653:AR659" si="432">+IF(AND(AQ653&lt;&gt;-1,AQ653&lt;&gt;-2),AQ653,0)</f>
        <v>0</v>
      </c>
      <c r="AS653" t="s">
        <v>5463</v>
      </c>
      <c r="AT653">
        <v>1</v>
      </c>
      <c r="AU653">
        <f t="shared" ref="AU653:AU659" si="433">+IF(AND(AT653&lt;&gt;-1,AT653&lt;&gt;-2),AT653,0)</f>
        <v>1</v>
      </c>
      <c r="AV653" t="s">
        <v>5464</v>
      </c>
      <c r="AW653">
        <v>0</v>
      </c>
      <c r="AX653" t="s">
        <v>19</v>
      </c>
      <c r="AY653">
        <v>0</v>
      </c>
      <c r="AZ653">
        <f t="shared" ref="AZ653:AZ659" si="434">+IF(AND(AY653&lt;&gt;-1,AY653&lt;&gt;-2),AY653,0)</f>
        <v>0</v>
      </c>
      <c r="BA653">
        <f t="shared" ref="BA653:BA659" si="435">+AO653+AR653+AU653+AZ653</f>
        <v>1</v>
      </c>
      <c r="BB653" t="s">
        <v>5444</v>
      </c>
      <c r="BC653">
        <v>-1</v>
      </c>
      <c r="BD653" t="s">
        <v>19</v>
      </c>
      <c r="BE653">
        <v>-1</v>
      </c>
      <c r="BF653" t="s">
        <v>19</v>
      </c>
      <c r="BG653" t="s">
        <v>1551</v>
      </c>
      <c r="BQ653">
        <v>-1</v>
      </c>
      <c r="BR653">
        <v>1</v>
      </c>
      <c r="BS653">
        <v>0</v>
      </c>
      <c r="BT653">
        <v>0.5</v>
      </c>
      <c r="BU653">
        <v>1</v>
      </c>
      <c r="BV653">
        <v>0.5</v>
      </c>
      <c r="BW653">
        <v>0</v>
      </c>
      <c r="BX653">
        <v>1</v>
      </c>
      <c r="BY653">
        <v>1</v>
      </c>
      <c r="CA653">
        <v>1</v>
      </c>
      <c r="CB653">
        <v>1</v>
      </c>
      <c r="CC653">
        <v>0</v>
      </c>
      <c r="CD653">
        <v>0.5</v>
      </c>
      <c r="CE653">
        <v>0.5</v>
      </c>
      <c r="CF653">
        <v>-1</v>
      </c>
      <c r="CG653">
        <v>0.5</v>
      </c>
      <c r="CH653">
        <v>1</v>
      </c>
      <c r="CJ653">
        <v>0.5</v>
      </c>
      <c r="CK653">
        <v>-2</v>
      </c>
      <c r="CL653">
        <v>0.5</v>
      </c>
      <c r="CM653">
        <v>1</v>
      </c>
      <c r="CO653">
        <v>0.5</v>
      </c>
      <c r="CP653">
        <v>-2</v>
      </c>
      <c r="CQ653">
        <v>1</v>
      </c>
      <c r="CR653">
        <v>2</v>
      </c>
      <c r="CS653">
        <v>1</v>
      </c>
      <c r="CT653">
        <v>1</v>
      </c>
      <c r="CU653">
        <v>1</v>
      </c>
      <c r="CV653">
        <v>1</v>
      </c>
      <c r="CW653">
        <v>2</v>
      </c>
      <c r="CX653">
        <v>1</v>
      </c>
      <c r="CY653">
        <v>1</v>
      </c>
      <c r="CZ653">
        <v>1</v>
      </c>
      <c r="DA653">
        <v>1</v>
      </c>
      <c r="DB653">
        <v>2</v>
      </c>
      <c r="DC653">
        <v>1</v>
      </c>
      <c r="DD653">
        <v>1</v>
      </c>
      <c r="DE653">
        <v>-1</v>
      </c>
      <c r="DF653">
        <v>1</v>
      </c>
      <c r="DG653">
        <v>2</v>
      </c>
      <c r="DH653">
        <v>1</v>
      </c>
      <c r="DI653">
        <v>1</v>
      </c>
      <c r="DJ653">
        <v>-1</v>
      </c>
      <c r="DK653">
        <v>1</v>
      </c>
      <c r="DL653">
        <v>2</v>
      </c>
      <c r="DM653">
        <v>1</v>
      </c>
      <c r="DN653">
        <v>1</v>
      </c>
      <c r="DO653">
        <v>0</v>
      </c>
      <c r="DP653" t="s">
        <v>3049</v>
      </c>
      <c r="DU653" t="s">
        <v>2977</v>
      </c>
      <c r="DZ653">
        <v>-1</v>
      </c>
      <c r="EA653">
        <v>-1</v>
      </c>
      <c r="EB653">
        <v>-1</v>
      </c>
      <c r="EC653">
        <v>1</v>
      </c>
      <c r="ED653">
        <v>-1</v>
      </c>
      <c r="EE653">
        <v>-1</v>
      </c>
      <c r="EF653">
        <v>-1</v>
      </c>
      <c r="EG653">
        <v>-1</v>
      </c>
    </row>
    <row r="654" spans="1:141" x14ac:dyDescent="0.25">
      <c r="A654" t="s">
        <v>27</v>
      </c>
      <c r="B654" t="s">
        <v>1515</v>
      </c>
      <c r="C654" t="s">
        <v>1516</v>
      </c>
      <c r="D654">
        <v>1</v>
      </c>
      <c r="E654" t="s">
        <v>1517</v>
      </c>
      <c r="F654" t="s">
        <v>1637</v>
      </c>
      <c r="G654" t="s">
        <v>1638</v>
      </c>
      <c r="H654" t="s">
        <v>2997</v>
      </c>
      <c r="I654" t="s">
        <v>4990</v>
      </c>
      <c r="J654" t="s">
        <v>4990</v>
      </c>
      <c r="K654" t="s">
        <v>1637</v>
      </c>
      <c r="L654" t="s">
        <v>1641</v>
      </c>
      <c r="M654">
        <v>494</v>
      </c>
      <c r="N654" t="s">
        <v>56</v>
      </c>
      <c r="O654" t="s">
        <v>1642</v>
      </c>
      <c r="P654" t="s">
        <v>4990</v>
      </c>
      <c r="Q654" t="s">
        <v>1524</v>
      </c>
      <c r="R654" t="s">
        <v>3084</v>
      </c>
      <c r="S654" t="s">
        <v>34</v>
      </c>
      <c r="T654" t="s">
        <v>52</v>
      </c>
      <c r="U654" t="s">
        <v>2991</v>
      </c>
      <c r="V654" t="s">
        <v>26</v>
      </c>
      <c r="W654">
        <v>2</v>
      </c>
      <c r="X654" t="s">
        <v>3540</v>
      </c>
      <c r="Y654">
        <v>280</v>
      </c>
      <c r="Z654">
        <v>36</v>
      </c>
      <c r="AA654">
        <v>112</v>
      </c>
      <c r="AB654">
        <v>112</v>
      </c>
      <c r="AC654">
        <v>20</v>
      </c>
      <c r="AD654" t="s">
        <v>19</v>
      </c>
      <c r="AE654">
        <v>-2</v>
      </c>
      <c r="AF654" t="s">
        <v>19</v>
      </c>
      <c r="AG654">
        <v>24</v>
      </c>
      <c r="AH654" t="s">
        <v>5465</v>
      </c>
      <c r="AI654">
        <v>42</v>
      </c>
      <c r="AJ654" t="s">
        <v>5466</v>
      </c>
      <c r="AK654">
        <v>22</v>
      </c>
      <c r="AL654">
        <f t="shared" ref="AL654:AL656" si="436">+AG654+AK654</f>
        <v>46</v>
      </c>
      <c r="AM654" t="s">
        <v>5467</v>
      </c>
      <c r="AN654">
        <v>-1</v>
      </c>
      <c r="AO654">
        <f t="shared" si="431"/>
        <v>0</v>
      </c>
      <c r="AP654" t="s">
        <v>19</v>
      </c>
      <c r="AQ654">
        <v>-1</v>
      </c>
      <c r="AR654">
        <f t="shared" si="432"/>
        <v>0</v>
      </c>
      <c r="AS654" t="s">
        <v>5338</v>
      </c>
      <c r="AT654">
        <v>21</v>
      </c>
      <c r="AU654">
        <f t="shared" si="433"/>
        <v>21</v>
      </c>
      <c r="AV654" t="s">
        <v>5468</v>
      </c>
      <c r="AW654">
        <v>69</v>
      </c>
      <c r="AX654" t="s">
        <v>19</v>
      </c>
      <c r="AY654">
        <v>124</v>
      </c>
      <c r="AZ654">
        <f t="shared" si="434"/>
        <v>124</v>
      </c>
      <c r="BA654">
        <f t="shared" si="435"/>
        <v>145</v>
      </c>
      <c r="BB654" t="s">
        <v>5469</v>
      </c>
      <c r="BC654">
        <v>25</v>
      </c>
      <c r="BD654" t="s">
        <v>19</v>
      </c>
      <c r="BE654">
        <v>25</v>
      </c>
      <c r="BF654" t="s">
        <v>19</v>
      </c>
      <c r="BG654" t="s">
        <v>1551</v>
      </c>
      <c r="BH654">
        <v>5</v>
      </c>
      <c r="BI654">
        <v>40</v>
      </c>
      <c r="BJ654">
        <v>32</v>
      </c>
      <c r="BK654">
        <v>32</v>
      </c>
      <c r="BL654">
        <v>35</v>
      </c>
      <c r="BM654">
        <v>32</v>
      </c>
      <c r="BN654">
        <v>32</v>
      </c>
      <c r="BO654">
        <v>32</v>
      </c>
      <c r="BP654">
        <v>40</v>
      </c>
      <c r="BQ654">
        <v>1.5999999999999999</v>
      </c>
      <c r="BR654">
        <v>3.3</v>
      </c>
      <c r="BS654">
        <v>8.5714285714285715E-2</v>
      </c>
      <c r="BT654">
        <v>0.23571428571428571</v>
      </c>
      <c r="BU654">
        <v>2.2999999999999998</v>
      </c>
      <c r="BV654">
        <v>0.16428571428571428</v>
      </c>
      <c r="BW654">
        <v>24</v>
      </c>
      <c r="BX654">
        <v>66</v>
      </c>
      <c r="BY654">
        <v>46</v>
      </c>
      <c r="BZ654">
        <v>1</v>
      </c>
      <c r="CA654">
        <v>1</v>
      </c>
      <c r="CB654">
        <v>1</v>
      </c>
      <c r="CC654">
        <v>8.5714285714285715E-2</v>
      </c>
      <c r="CD654">
        <v>0.23571428571428571</v>
      </c>
      <c r="CE654">
        <v>0.16428571428571428</v>
      </c>
      <c r="CF654">
        <v>-1</v>
      </c>
      <c r="CG654">
        <v>0.16428571428571428</v>
      </c>
      <c r="CH654">
        <v>46</v>
      </c>
      <c r="CJ654">
        <v>0.16428571428571428</v>
      </c>
      <c r="CK654">
        <v>-2</v>
      </c>
      <c r="CL654">
        <v>0.16428571428571428</v>
      </c>
      <c r="CM654">
        <v>46</v>
      </c>
      <c r="CO654">
        <v>0.16428571428571428</v>
      </c>
      <c r="CP654">
        <v>0.375</v>
      </c>
      <c r="CQ654">
        <v>0.2392857142857143</v>
      </c>
      <c r="CR654">
        <v>67</v>
      </c>
      <c r="CS654">
        <v>0.375</v>
      </c>
      <c r="CT654">
        <v>0.2392857142857143</v>
      </c>
      <c r="CU654">
        <v>0.8035714285714286</v>
      </c>
      <c r="CV654">
        <v>0.48571428571428571</v>
      </c>
      <c r="CW654">
        <v>136</v>
      </c>
      <c r="CX654">
        <v>0.8035714285714286</v>
      </c>
      <c r="CY654">
        <v>0.48571428571428571</v>
      </c>
      <c r="CZ654">
        <v>1.2946428571428572</v>
      </c>
      <c r="DA654">
        <v>0.68214285714285716</v>
      </c>
      <c r="DB654">
        <v>191</v>
      </c>
      <c r="DC654">
        <v>1</v>
      </c>
      <c r="DD654">
        <v>0.68214285714285716</v>
      </c>
      <c r="DE654">
        <v>2.5</v>
      </c>
      <c r="DF654">
        <v>0.77142857142857146</v>
      </c>
      <c r="DG654">
        <v>216</v>
      </c>
      <c r="DH654">
        <v>1</v>
      </c>
      <c r="DI654">
        <v>0.77142857142857146</v>
      </c>
      <c r="DJ654">
        <v>1.6666666666666667</v>
      </c>
      <c r="DK654">
        <v>0.86071428571428577</v>
      </c>
      <c r="DL654">
        <v>241</v>
      </c>
      <c r="DM654">
        <v>1</v>
      </c>
      <c r="DN654">
        <v>0.86071428571428577</v>
      </c>
      <c r="DO654">
        <v>0</v>
      </c>
      <c r="DP654" t="s">
        <v>3049</v>
      </c>
      <c r="DU654" t="s">
        <v>2977</v>
      </c>
      <c r="DZ654">
        <v>-1</v>
      </c>
      <c r="EA654">
        <v>-1</v>
      </c>
      <c r="EB654">
        <v>56</v>
      </c>
      <c r="EC654">
        <v>56</v>
      </c>
      <c r="ED654">
        <v>10</v>
      </c>
      <c r="EE654">
        <v>20</v>
      </c>
      <c r="EF654">
        <v>20</v>
      </c>
      <c r="EG654">
        <v>3</v>
      </c>
      <c r="EK654">
        <v>53</v>
      </c>
    </row>
    <row r="655" spans="1:141" x14ac:dyDescent="0.25">
      <c r="A655" t="s">
        <v>27</v>
      </c>
      <c r="B655" t="s">
        <v>1515</v>
      </c>
      <c r="C655" t="s">
        <v>1516</v>
      </c>
      <c r="D655">
        <v>1</v>
      </c>
      <c r="E655" t="s">
        <v>1517</v>
      </c>
      <c r="F655" t="s">
        <v>1637</v>
      </c>
      <c r="G655" t="s">
        <v>1638</v>
      </c>
      <c r="H655" t="s">
        <v>2997</v>
      </c>
      <c r="I655" t="s">
        <v>4990</v>
      </c>
      <c r="J655" t="s">
        <v>4990</v>
      </c>
      <c r="K655" t="s">
        <v>1637</v>
      </c>
      <c r="L655" t="s">
        <v>1643</v>
      </c>
      <c r="M655">
        <v>495</v>
      </c>
      <c r="N655" t="s">
        <v>56</v>
      </c>
      <c r="O655" t="s">
        <v>1644</v>
      </c>
      <c r="P655" t="s">
        <v>4990</v>
      </c>
      <c r="Q655" t="s">
        <v>1524</v>
      </c>
      <c r="R655" t="s">
        <v>3084</v>
      </c>
      <c r="S655" t="s">
        <v>34</v>
      </c>
      <c r="T655" t="s">
        <v>52</v>
      </c>
      <c r="U655" t="s">
        <v>2991</v>
      </c>
      <c r="V655" t="s">
        <v>26</v>
      </c>
      <c r="W655">
        <v>3</v>
      </c>
      <c r="X655" t="s">
        <v>3540</v>
      </c>
      <c r="Y655">
        <v>20</v>
      </c>
      <c r="Z655">
        <v>4</v>
      </c>
      <c r="AA655">
        <v>7</v>
      </c>
      <c r="AB655">
        <v>8</v>
      </c>
      <c r="AC655">
        <v>1</v>
      </c>
      <c r="AD655" t="s">
        <v>19</v>
      </c>
      <c r="AE655">
        <v>7</v>
      </c>
      <c r="AF655" t="s">
        <v>19</v>
      </c>
      <c r="AG655">
        <v>2</v>
      </c>
      <c r="AH655" t="s">
        <v>5470</v>
      </c>
      <c r="AI655">
        <v>0</v>
      </c>
      <c r="AJ655" t="s">
        <v>5471</v>
      </c>
      <c r="AK655">
        <v>2</v>
      </c>
      <c r="AL655">
        <f t="shared" si="436"/>
        <v>4</v>
      </c>
      <c r="AM655" t="s">
        <v>5472</v>
      </c>
      <c r="AN655">
        <v>-1</v>
      </c>
      <c r="AO655">
        <f t="shared" si="431"/>
        <v>0</v>
      </c>
      <c r="AP655" t="s">
        <v>19</v>
      </c>
      <c r="AQ655">
        <v>-1</v>
      </c>
      <c r="AR655">
        <f t="shared" si="432"/>
        <v>0</v>
      </c>
      <c r="AS655" t="s">
        <v>5338</v>
      </c>
      <c r="AT655">
        <v>1</v>
      </c>
      <c r="AU655">
        <f t="shared" si="433"/>
        <v>1</v>
      </c>
      <c r="AV655" t="s">
        <v>5473</v>
      </c>
      <c r="AW655">
        <v>7</v>
      </c>
      <c r="AX655" t="s">
        <v>19</v>
      </c>
      <c r="AY655">
        <v>8</v>
      </c>
      <c r="AZ655">
        <f t="shared" si="434"/>
        <v>8</v>
      </c>
      <c r="BA655">
        <f t="shared" si="435"/>
        <v>9</v>
      </c>
      <c r="BB655" t="s">
        <v>5474</v>
      </c>
      <c r="BC655">
        <v>0</v>
      </c>
      <c r="BD655" t="s">
        <v>19</v>
      </c>
      <c r="BE655">
        <v>0</v>
      </c>
      <c r="BF655" t="s">
        <v>19</v>
      </c>
      <c r="BG655" t="s">
        <v>1551</v>
      </c>
      <c r="BQ655">
        <v>2.6666666666666665</v>
      </c>
      <c r="BR655">
        <v>2</v>
      </c>
      <c r="BS655">
        <v>0.1</v>
      </c>
      <c r="BT655">
        <v>0.1</v>
      </c>
      <c r="BU655">
        <v>4</v>
      </c>
      <c r="BV655">
        <v>0.2</v>
      </c>
      <c r="BW655">
        <v>2</v>
      </c>
      <c r="BX655">
        <v>2</v>
      </c>
      <c r="BY655">
        <v>4</v>
      </c>
      <c r="BZ655">
        <v>1</v>
      </c>
      <c r="CA655">
        <v>1</v>
      </c>
      <c r="CB655">
        <v>1</v>
      </c>
      <c r="CC655">
        <v>0.1</v>
      </c>
      <c r="CD655">
        <v>0.1</v>
      </c>
      <c r="CE655">
        <v>0.2</v>
      </c>
      <c r="CF655">
        <v>-1</v>
      </c>
      <c r="CG655">
        <v>0.2</v>
      </c>
      <c r="CH655">
        <v>4</v>
      </c>
      <c r="CJ655">
        <v>0.2</v>
      </c>
      <c r="CK655">
        <v>-2</v>
      </c>
      <c r="CL655">
        <v>0.2</v>
      </c>
      <c r="CM655">
        <v>4</v>
      </c>
      <c r="CO655">
        <v>0.2</v>
      </c>
      <c r="CP655">
        <v>-2</v>
      </c>
      <c r="CQ655">
        <v>0.25</v>
      </c>
      <c r="CR655">
        <v>5</v>
      </c>
      <c r="CT655">
        <v>0.25</v>
      </c>
      <c r="CU655">
        <v>1</v>
      </c>
      <c r="CV655">
        <v>0.6</v>
      </c>
      <c r="CW655">
        <v>12</v>
      </c>
      <c r="CX655">
        <v>1</v>
      </c>
      <c r="CY655">
        <v>0.6</v>
      </c>
      <c r="CZ655">
        <v>1.125</v>
      </c>
      <c r="DA655">
        <v>0.65</v>
      </c>
      <c r="DB655">
        <v>13</v>
      </c>
      <c r="DC655">
        <v>1</v>
      </c>
      <c r="DD655">
        <v>0.65</v>
      </c>
      <c r="DE655">
        <v>-2</v>
      </c>
      <c r="DF655">
        <v>0.65</v>
      </c>
      <c r="DG655">
        <v>13</v>
      </c>
      <c r="DI655">
        <v>0.65</v>
      </c>
      <c r="DJ655">
        <v>0</v>
      </c>
      <c r="DK655">
        <v>0.65</v>
      </c>
      <c r="DL655">
        <v>13</v>
      </c>
      <c r="DM655">
        <v>0</v>
      </c>
      <c r="DN655">
        <v>0.65</v>
      </c>
      <c r="DO655">
        <v>0</v>
      </c>
      <c r="DP655" t="s">
        <v>3049</v>
      </c>
      <c r="DU655" t="s">
        <v>2977</v>
      </c>
      <c r="DZ655">
        <v>-1</v>
      </c>
      <c r="EA655">
        <v>-1</v>
      </c>
      <c r="EB655">
        <v>-1</v>
      </c>
      <c r="EC655">
        <v>8</v>
      </c>
      <c r="ED655">
        <v>0</v>
      </c>
      <c r="EE655">
        <v>1</v>
      </c>
      <c r="EF655">
        <v>1</v>
      </c>
      <c r="EG655">
        <v>1</v>
      </c>
      <c r="EK655">
        <v>3</v>
      </c>
    </row>
    <row r="656" spans="1:141" x14ac:dyDescent="0.25">
      <c r="A656" t="s">
        <v>27</v>
      </c>
      <c r="B656" t="s">
        <v>1515</v>
      </c>
      <c r="C656" t="s">
        <v>1516</v>
      </c>
      <c r="D656">
        <v>1</v>
      </c>
      <c r="E656" t="s">
        <v>1517</v>
      </c>
      <c r="F656" t="s">
        <v>1637</v>
      </c>
      <c r="G656" t="s">
        <v>1638</v>
      </c>
      <c r="H656" t="s">
        <v>2997</v>
      </c>
      <c r="I656" t="s">
        <v>4990</v>
      </c>
      <c r="J656" t="s">
        <v>4990</v>
      </c>
      <c r="K656" t="s">
        <v>1637</v>
      </c>
      <c r="L656" t="s">
        <v>1645</v>
      </c>
      <c r="M656">
        <v>496</v>
      </c>
      <c r="N656" t="s">
        <v>56</v>
      </c>
      <c r="O656" t="s">
        <v>1646</v>
      </c>
      <c r="P656" t="s">
        <v>4990</v>
      </c>
      <c r="Q656" t="s">
        <v>1524</v>
      </c>
      <c r="R656" t="s">
        <v>3084</v>
      </c>
      <c r="S656" t="s">
        <v>34</v>
      </c>
      <c r="T656" t="s">
        <v>52</v>
      </c>
      <c r="U656" t="s">
        <v>2991</v>
      </c>
      <c r="V656" t="s">
        <v>26</v>
      </c>
      <c r="W656">
        <v>4</v>
      </c>
      <c r="X656" t="s">
        <v>3540</v>
      </c>
      <c r="Y656">
        <v>125</v>
      </c>
      <c r="Z656">
        <v>12</v>
      </c>
      <c r="AA656">
        <v>51</v>
      </c>
      <c r="AB656">
        <v>51</v>
      </c>
      <c r="AC656">
        <v>11</v>
      </c>
      <c r="AD656" t="s">
        <v>19</v>
      </c>
      <c r="AE656">
        <v>125</v>
      </c>
      <c r="AF656" t="s">
        <v>19</v>
      </c>
      <c r="AG656">
        <v>25</v>
      </c>
      <c r="AH656" t="s">
        <v>5475</v>
      </c>
      <c r="AI656">
        <v>42</v>
      </c>
      <c r="AJ656" t="s">
        <v>5476</v>
      </c>
      <c r="AK656">
        <v>31</v>
      </c>
      <c r="AL656">
        <f t="shared" si="436"/>
        <v>56</v>
      </c>
      <c r="AM656" t="s">
        <v>5477</v>
      </c>
      <c r="AN656">
        <v>-1</v>
      </c>
      <c r="AO656">
        <f t="shared" si="431"/>
        <v>0</v>
      </c>
      <c r="AP656" t="s">
        <v>19</v>
      </c>
      <c r="AQ656">
        <v>3</v>
      </c>
      <c r="AR656">
        <f t="shared" si="432"/>
        <v>3</v>
      </c>
      <c r="AS656" t="s">
        <v>5478</v>
      </c>
      <c r="AT656">
        <v>26</v>
      </c>
      <c r="AU656">
        <f t="shared" si="433"/>
        <v>26</v>
      </c>
      <c r="AV656" t="s">
        <v>5479</v>
      </c>
      <c r="AW656">
        <v>22</v>
      </c>
      <c r="AX656" t="s">
        <v>19</v>
      </c>
      <c r="AY656">
        <v>41</v>
      </c>
      <c r="AZ656">
        <f t="shared" si="434"/>
        <v>41</v>
      </c>
      <c r="BA656">
        <f t="shared" si="435"/>
        <v>70</v>
      </c>
      <c r="BB656" t="s">
        <v>5480</v>
      </c>
      <c r="BC656">
        <v>5</v>
      </c>
      <c r="BD656" t="s">
        <v>19</v>
      </c>
      <c r="BE656">
        <v>5</v>
      </c>
      <c r="BF656" t="s">
        <v>19</v>
      </c>
      <c r="BG656" t="s">
        <v>1551</v>
      </c>
      <c r="BH656">
        <v>10</v>
      </c>
      <c r="BI656">
        <v>6</v>
      </c>
      <c r="BJ656">
        <v>6</v>
      </c>
      <c r="BK656">
        <v>10</v>
      </c>
      <c r="BL656">
        <v>17</v>
      </c>
      <c r="BM656">
        <v>19</v>
      </c>
      <c r="BN656">
        <v>23</v>
      </c>
      <c r="BO656">
        <v>23</v>
      </c>
      <c r="BP656">
        <v>11</v>
      </c>
      <c r="BQ656">
        <v>3.0303030303030307</v>
      </c>
      <c r="BR656">
        <v>6.0909090909090908</v>
      </c>
      <c r="BS656">
        <v>0.2</v>
      </c>
      <c r="BT656">
        <v>0.53600000000000003</v>
      </c>
      <c r="BU656">
        <v>5.0909090909090908</v>
      </c>
      <c r="BV656">
        <v>0.44800000000000001</v>
      </c>
      <c r="BW656">
        <v>25</v>
      </c>
      <c r="BX656">
        <v>67</v>
      </c>
      <c r="BY656">
        <v>56</v>
      </c>
      <c r="BZ656">
        <v>1</v>
      </c>
      <c r="CA656">
        <v>1</v>
      </c>
      <c r="CB656">
        <v>1</v>
      </c>
      <c r="CC656">
        <v>0.2</v>
      </c>
      <c r="CD656">
        <v>0.53600000000000003</v>
      </c>
      <c r="CE656">
        <v>0.44800000000000001</v>
      </c>
      <c r="CF656">
        <v>-1</v>
      </c>
      <c r="CG656">
        <v>0.44800000000000001</v>
      </c>
      <c r="CH656">
        <v>56</v>
      </c>
      <c r="CJ656">
        <v>0.44800000000000001</v>
      </c>
      <c r="CK656">
        <v>-2</v>
      </c>
      <c r="CL656">
        <v>0.47199999999999998</v>
      </c>
      <c r="CM656">
        <v>59</v>
      </c>
      <c r="CO656">
        <v>0.47199999999999998</v>
      </c>
      <c r="CP656">
        <v>1.1153846153846154</v>
      </c>
      <c r="CQ656">
        <v>0.68</v>
      </c>
      <c r="CR656">
        <v>85</v>
      </c>
      <c r="CS656">
        <v>1</v>
      </c>
      <c r="CT656">
        <v>0.68</v>
      </c>
      <c r="CU656">
        <v>1</v>
      </c>
      <c r="CV656">
        <v>0.85599999999999998</v>
      </c>
      <c r="CW656">
        <v>107</v>
      </c>
      <c r="CX656">
        <v>1</v>
      </c>
      <c r="CY656">
        <v>0.85599999999999998</v>
      </c>
      <c r="CZ656">
        <v>1.3725490196078431</v>
      </c>
      <c r="DA656">
        <v>1.008</v>
      </c>
      <c r="DB656">
        <v>126</v>
      </c>
      <c r="DC656">
        <v>1</v>
      </c>
      <c r="DD656">
        <v>1</v>
      </c>
      <c r="DE656">
        <v>-1</v>
      </c>
      <c r="DF656">
        <v>1.048</v>
      </c>
      <c r="DG656">
        <v>131</v>
      </c>
      <c r="DH656">
        <v>1</v>
      </c>
      <c r="DI656">
        <v>1</v>
      </c>
      <c r="DJ656">
        <v>-1</v>
      </c>
      <c r="DK656">
        <v>1.0880000000000001</v>
      </c>
      <c r="DL656">
        <v>136</v>
      </c>
      <c r="DM656">
        <v>1</v>
      </c>
      <c r="DN656">
        <v>1</v>
      </c>
      <c r="DO656">
        <v>0</v>
      </c>
      <c r="DP656" t="s">
        <v>3049</v>
      </c>
      <c r="DU656" t="s">
        <v>2977</v>
      </c>
      <c r="DZ656">
        <v>-1</v>
      </c>
      <c r="EA656">
        <v>-1</v>
      </c>
      <c r="EB656">
        <v>26</v>
      </c>
      <c r="EC656">
        <v>25</v>
      </c>
      <c r="ED656">
        <v>-1</v>
      </c>
      <c r="EE656">
        <v>-1</v>
      </c>
      <c r="EF656">
        <v>-1</v>
      </c>
      <c r="EG656">
        <v>-1</v>
      </c>
      <c r="EK656">
        <v>-1</v>
      </c>
    </row>
    <row r="657" spans="1:141" x14ac:dyDescent="0.25">
      <c r="A657" t="s">
        <v>27</v>
      </c>
      <c r="B657" t="s">
        <v>1515</v>
      </c>
      <c r="C657" t="s">
        <v>1516</v>
      </c>
      <c r="D657">
        <v>1</v>
      </c>
      <c r="E657" t="s">
        <v>1517</v>
      </c>
      <c r="F657" t="s">
        <v>1637</v>
      </c>
      <c r="G657" t="s">
        <v>1638</v>
      </c>
      <c r="H657" t="s">
        <v>2997</v>
      </c>
      <c r="I657" t="s">
        <v>4990</v>
      </c>
      <c r="J657" t="s">
        <v>4990</v>
      </c>
      <c r="K657" t="s">
        <v>1637</v>
      </c>
      <c r="L657" t="s">
        <v>1647</v>
      </c>
      <c r="M657">
        <v>497</v>
      </c>
      <c r="N657" t="s">
        <v>56</v>
      </c>
      <c r="O657" t="s">
        <v>1648</v>
      </c>
      <c r="P657" t="s">
        <v>4990</v>
      </c>
      <c r="Q657" t="s">
        <v>1524</v>
      </c>
      <c r="R657" t="s">
        <v>3084</v>
      </c>
      <c r="S657" t="s">
        <v>34</v>
      </c>
      <c r="T657" t="s">
        <v>25</v>
      </c>
      <c r="U657" t="s">
        <v>2965</v>
      </c>
      <c r="V657" t="s">
        <v>26</v>
      </c>
      <c r="W657">
        <v>5</v>
      </c>
      <c r="X657" t="s">
        <v>3540</v>
      </c>
      <c r="Y657">
        <v>1</v>
      </c>
      <c r="Z657">
        <v>0.25</v>
      </c>
      <c r="AA657">
        <v>0.4</v>
      </c>
      <c r="AB657">
        <v>0.35</v>
      </c>
      <c r="AC657">
        <v>-1</v>
      </c>
      <c r="AD657" t="s">
        <v>19</v>
      </c>
      <c r="AE657">
        <v>0</v>
      </c>
      <c r="AF657" t="s">
        <v>19</v>
      </c>
      <c r="AG657">
        <v>-1</v>
      </c>
      <c r="AH657" t="s">
        <v>19</v>
      </c>
      <c r="AI657">
        <v>-1</v>
      </c>
      <c r="AJ657" t="s">
        <v>19</v>
      </c>
      <c r="AK657">
        <v>0.25</v>
      </c>
      <c r="AL657">
        <f t="shared" ref="AL657:AL659" si="437">+AK657</f>
        <v>0.25</v>
      </c>
      <c r="AM657" t="s">
        <v>5481</v>
      </c>
      <c r="AN657">
        <v>-1</v>
      </c>
      <c r="AO657">
        <f t="shared" si="431"/>
        <v>0</v>
      </c>
      <c r="AP657" t="s">
        <v>19</v>
      </c>
      <c r="AQ657">
        <v>-1</v>
      </c>
      <c r="AR657">
        <f t="shared" si="432"/>
        <v>0</v>
      </c>
      <c r="AS657" t="s">
        <v>5338</v>
      </c>
      <c r="AT657">
        <v>0.25</v>
      </c>
      <c r="AU657">
        <f t="shared" si="433"/>
        <v>0.25</v>
      </c>
      <c r="AV657" t="s">
        <v>5482</v>
      </c>
      <c r="AW657">
        <v>0.1</v>
      </c>
      <c r="AX657" t="s">
        <v>19</v>
      </c>
      <c r="AY657">
        <v>0.1</v>
      </c>
      <c r="AZ657">
        <f t="shared" si="434"/>
        <v>0.1</v>
      </c>
      <c r="BA657">
        <f t="shared" si="435"/>
        <v>0.35</v>
      </c>
      <c r="BB657" t="s">
        <v>5444</v>
      </c>
      <c r="BC657">
        <v>1.2500000000000001E-2</v>
      </c>
      <c r="BD657" t="s">
        <v>19</v>
      </c>
      <c r="BE657">
        <v>1.2500000000000001E-2</v>
      </c>
      <c r="BF657" t="s">
        <v>19</v>
      </c>
      <c r="BG657" t="s">
        <v>5483</v>
      </c>
      <c r="BQ657">
        <v>-1</v>
      </c>
      <c r="BR657">
        <v>-1</v>
      </c>
      <c r="BS657">
        <v>0</v>
      </c>
      <c r="BT657">
        <v>-2</v>
      </c>
      <c r="BU657">
        <v>1</v>
      </c>
      <c r="BV657">
        <v>0.25</v>
      </c>
      <c r="BW657">
        <v>0</v>
      </c>
      <c r="BX657">
        <v>-2</v>
      </c>
      <c r="BY657">
        <v>0.25</v>
      </c>
      <c r="CB657">
        <v>1</v>
      </c>
      <c r="CC657">
        <v>0</v>
      </c>
      <c r="CD657">
        <v>0</v>
      </c>
      <c r="CE657">
        <v>0.25</v>
      </c>
      <c r="CF657">
        <v>-1</v>
      </c>
      <c r="CG657">
        <v>0.25</v>
      </c>
      <c r="CH657">
        <v>0.25</v>
      </c>
      <c r="CJ657">
        <v>0.25</v>
      </c>
      <c r="CK657">
        <v>-2</v>
      </c>
      <c r="CL657">
        <v>0.25</v>
      </c>
      <c r="CM657">
        <v>0.25</v>
      </c>
      <c r="CO657">
        <v>0.25</v>
      </c>
      <c r="CP657">
        <v>-2</v>
      </c>
      <c r="CQ657">
        <v>0.5</v>
      </c>
      <c r="CR657">
        <v>0.5</v>
      </c>
      <c r="CT657">
        <v>0.5</v>
      </c>
      <c r="CU657">
        <v>1</v>
      </c>
      <c r="CV657">
        <v>0.6</v>
      </c>
      <c r="CW657">
        <v>0.6</v>
      </c>
      <c r="CX657">
        <v>1</v>
      </c>
      <c r="CY657">
        <v>0.6</v>
      </c>
      <c r="CZ657">
        <v>1</v>
      </c>
      <c r="DA657">
        <v>0.6</v>
      </c>
      <c r="DB657">
        <v>0.6</v>
      </c>
      <c r="DC657">
        <v>1</v>
      </c>
      <c r="DD657">
        <v>0.6</v>
      </c>
      <c r="DE657">
        <v>-2</v>
      </c>
      <c r="DF657">
        <v>0.61249999999999993</v>
      </c>
      <c r="DG657">
        <v>0.61249999999999993</v>
      </c>
      <c r="DI657">
        <v>0.61249999999999993</v>
      </c>
      <c r="DJ657">
        <v>-2</v>
      </c>
      <c r="DK657">
        <v>0.62499999999999989</v>
      </c>
      <c r="DL657">
        <v>0.62499999999999989</v>
      </c>
      <c r="DN657">
        <v>0.62499999999999989</v>
      </c>
      <c r="DO657">
        <v>0</v>
      </c>
      <c r="DP657" t="s">
        <v>3049</v>
      </c>
      <c r="DU657" t="s">
        <v>2977</v>
      </c>
      <c r="DZ657">
        <v>-1</v>
      </c>
      <c r="EA657">
        <v>-1</v>
      </c>
      <c r="EB657">
        <v>-1</v>
      </c>
      <c r="EC657">
        <v>0.35</v>
      </c>
      <c r="ED657">
        <v>0</v>
      </c>
      <c r="EE657">
        <v>0</v>
      </c>
      <c r="EF657">
        <v>0.15</v>
      </c>
      <c r="EG657">
        <v>0</v>
      </c>
      <c r="EK657">
        <v>0.15</v>
      </c>
    </row>
    <row r="658" spans="1:141" x14ac:dyDescent="0.25">
      <c r="A658" t="s">
        <v>27</v>
      </c>
      <c r="B658" t="s">
        <v>1515</v>
      </c>
      <c r="C658" t="s">
        <v>1516</v>
      </c>
      <c r="D658">
        <v>1</v>
      </c>
      <c r="E658" t="s">
        <v>1517</v>
      </c>
      <c r="F658" t="s">
        <v>1637</v>
      </c>
      <c r="G658" t="s">
        <v>1638</v>
      </c>
      <c r="H658" t="s">
        <v>2997</v>
      </c>
      <c r="I658" t="s">
        <v>4990</v>
      </c>
      <c r="J658" t="s">
        <v>4990</v>
      </c>
      <c r="K658" t="s">
        <v>1637</v>
      </c>
      <c r="L658" t="s">
        <v>1649</v>
      </c>
      <c r="M658">
        <v>498</v>
      </c>
      <c r="N658" t="s">
        <v>56</v>
      </c>
      <c r="O658" t="s">
        <v>1650</v>
      </c>
      <c r="P658" t="s">
        <v>4990</v>
      </c>
      <c r="Q658" t="s">
        <v>1524</v>
      </c>
      <c r="R658" t="s">
        <v>3084</v>
      </c>
      <c r="S658" t="s">
        <v>34</v>
      </c>
      <c r="T658" t="s">
        <v>25</v>
      </c>
      <c r="U658" t="s">
        <v>2965</v>
      </c>
      <c r="V658" t="s">
        <v>26</v>
      </c>
      <c r="W658">
        <v>6</v>
      </c>
      <c r="X658" t="s">
        <v>3540</v>
      </c>
      <c r="Y658">
        <v>1</v>
      </c>
      <c r="Z658">
        <v>0.3</v>
      </c>
      <c r="AA658">
        <v>0.35</v>
      </c>
      <c r="AB658">
        <v>0.35</v>
      </c>
      <c r="AC658">
        <v>-1</v>
      </c>
      <c r="AD658" t="s">
        <v>19</v>
      </c>
      <c r="AE658">
        <v>0</v>
      </c>
      <c r="AF658" t="s">
        <v>19</v>
      </c>
      <c r="AG658">
        <v>-1</v>
      </c>
      <c r="AH658" t="s">
        <v>19</v>
      </c>
      <c r="AI658">
        <v>-1</v>
      </c>
      <c r="AJ658" t="s">
        <v>19</v>
      </c>
      <c r="AK658">
        <v>1</v>
      </c>
      <c r="AL658">
        <f t="shared" si="437"/>
        <v>1</v>
      </c>
      <c r="AM658" t="s">
        <v>5484</v>
      </c>
      <c r="AN658">
        <v>-1</v>
      </c>
      <c r="AO658">
        <f t="shared" si="431"/>
        <v>0</v>
      </c>
      <c r="AP658" t="s">
        <v>19</v>
      </c>
      <c r="AQ658">
        <v>-1</v>
      </c>
      <c r="AR658">
        <f t="shared" si="432"/>
        <v>0</v>
      </c>
      <c r="AS658" t="s">
        <v>5338</v>
      </c>
      <c r="AT658">
        <v>-1</v>
      </c>
      <c r="AU658">
        <f t="shared" si="433"/>
        <v>0</v>
      </c>
      <c r="AV658" t="s">
        <v>5485</v>
      </c>
      <c r="AW658">
        <v>0</v>
      </c>
      <c r="AX658" t="s">
        <v>5486</v>
      </c>
      <c r="AY658">
        <v>0</v>
      </c>
      <c r="AZ658">
        <f t="shared" si="434"/>
        <v>0</v>
      </c>
      <c r="BA658">
        <f t="shared" si="435"/>
        <v>0</v>
      </c>
      <c r="BB658" t="s">
        <v>2829</v>
      </c>
      <c r="BC658">
        <v>-1</v>
      </c>
      <c r="BD658" t="s">
        <v>19</v>
      </c>
      <c r="BE658">
        <v>-1</v>
      </c>
      <c r="BF658" t="s">
        <v>19</v>
      </c>
      <c r="BG658" t="s">
        <v>5483</v>
      </c>
      <c r="BQ658">
        <v>-1</v>
      </c>
      <c r="BR658">
        <v>-1</v>
      </c>
      <c r="BS658">
        <v>0</v>
      </c>
      <c r="BT658">
        <v>-2</v>
      </c>
      <c r="BU658">
        <v>1</v>
      </c>
      <c r="BV658">
        <v>1</v>
      </c>
      <c r="BW658">
        <v>0</v>
      </c>
      <c r="BX658">
        <v>-2</v>
      </c>
      <c r="BY658">
        <v>1</v>
      </c>
      <c r="CB658">
        <v>1</v>
      </c>
      <c r="CC658">
        <v>0</v>
      </c>
      <c r="CD658">
        <v>0</v>
      </c>
      <c r="CE658">
        <v>1</v>
      </c>
      <c r="CF658">
        <v>-1</v>
      </c>
      <c r="CG658">
        <v>1</v>
      </c>
      <c r="CH658">
        <v>1</v>
      </c>
      <c r="CI658">
        <v>1</v>
      </c>
      <c r="CJ658">
        <v>1</v>
      </c>
      <c r="CK658">
        <v>-2</v>
      </c>
      <c r="CL658">
        <v>1</v>
      </c>
      <c r="CM658">
        <v>1</v>
      </c>
      <c r="CN658">
        <v>1</v>
      </c>
      <c r="CO658">
        <v>1</v>
      </c>
      <c r="CP658">
        <v>-2</v>
      </c>
      <c r="CQ658">
        <v>1</v>
      </c>
      <c r="CR658">
        <v>1</v>
      </c>
      <c r="CS658">
        <v>1</v>
      </c>
      <c r="CT658">
        <v>1</v>
      </c>
      <c r="CU658">
        <v>0</v>
      </c>
      <c r="CV658">
        <v>1</v>
      </c>
      <c r="CW658">
        <v>1</v>
      </c>
      <c r="CX658">
        <v>0</v>
      </c>
      <c r="CY658">
        <v>1</v>
      </c>
      <c r="CZ658">
        <v>0</v>
      </c>
      <c r="DA658">
        <v>1</v>
      </c>
      <c r="DB658">
        <v>1</v>
      </c>
      <c r="DC658">
        <v>0</v>
      </c>
      <c r="DD658">
        <v>1</v>
      </c>
      <c r="DE658">
        <v>-1</v>
      </c>
      <c r="DF658">
        <v>1</v>
      </c>
      <c r="DG658">
        <v>1</v>
      </c>
      <c r="DH658">
        <v>1</v>
      </c>
      <c r="DI658">
        <v>1</v>
      </c>
      <c r="DJ658">
        <v>-1</v>
      </c>
      <c r="DK658">
        <v>1</v>
      </c>
      <c r="DL658">
        <v>1</v>
      </c>
      <c r="DM658">
        <v>1</v>
      </c>
      <c r="DN658">
        <v>1</v>
      </c>
      <c r="DO658">
        <v>0</v>
      </c>
      <c r="DP658" t="s">
        <v>3049</v>
      </c>
      <c r="DU658" t="s">
        <v>2977</v>
      </c>
      <c r="DZ658">
        <v>-1</v>
      </c>
      <c r="EA658">
        <v>-1</v>
      </c>
      <c r="EB658">
        <v>-1</v>
      </c>
      <c r="EC658">
        <v>0.35</v>
      </c>
      <c r="ED658">
        <v>-1</v>
      </c>
      <c r="EE658">
        <v>-1</v>
      </c>
      <c r="EF658">
        <v>-1</v>
      </c>
      <c r="EG658">
        <v>-1</v>
      </c>
      <c r="EK658">
        <v>-1</v>
      </c>
    </row>
    <row r="659" spans="1:141" x14ac:dyDescent="0.25">
      <c r="A659" t="s">
        <v>27</v>
      </c>
      <c r="B659" t="s">
        <v>1515</v>
      </c>
      <c r="C659" t="s">
        <v>1516</v>
      </c>
      <c r="D659">
        <v>1</v>
      </c>
      <c r="E659" t="s">
        <v>1517</v>
      </c>
      <c r="F659" t="s">
        <v>1637</v>
      </c>
      <c r="G659" t="s">
        <v>1638</v>
      </c>
      <c r="H659" t="s">
        <v>2997</v>
      </c>
      <c r="I659" t="s">
        <v>4990</v>
      </c>
      <c r="J659" t="s">
        <v>4990</v>
      </c>
      <c r="K659" t="s">
        <v>1637</v>
      </c>
      <c r="L659" t="s">
        <v>1651</v>
      </c>
      <c r="M659">
        <v>499</v>
      </c>
      <c r="N659" t="s">
        <v>56</v>
      </c>
      <c r="O659" t="s">
        <v>1652</v>
      </c>
      <c r="P659" t="s">
        <v>4990</v>
      </c>
      <c r="Q659" t="s">
        <v>1524</v>
      </c>
      <c r="R659" t="s">
        <v>3084</v>
      </c>
      <c r="S659" t="s">
        <v>34</v>
      </c>
      <c r="T659" t="s">
        <v>52</v>
      </c>
      <c r="U659" t="s">
        <v>2991</v>
      </c>
      <c r="V659" t="s">
        <v>26</v>
      </c>
      <c r="W659">
        <v>7</v>
      </c>
      <c r="X659" t="s">
        <v>3540</v>
      </c>
      <c r="Y659">
        <v>54</v>
      </c>
      <c r="Z659">
        <v>10</v>
      </c>
      <c r="AA659">
        <v>22</v>
      </c>
      <c r="AB659">
        <v>22</v>
      </c>
      <c r="AC659">
        <v>-1</v>
      </c>
      <c r="AD659" t="s">
        <v>19</v>
      </c>
      <c r="AE659">
        <v>10</v>
      </c>
      <c r="AF659" t="s">
        <v>19</v>
      </c>
      <c r="AG659">
        <v>-1</v>
      </c>
      <c r="AH659" t="s">
        <v>19</v>
      </c>
      <c r="AI659">
        <v>3</v>
      </c>
      <c r="AJ659" t="s">
        <v>19</v>
      </c>
      <c r="AK659">
        <v>3</v>
      </c>
      <c r="AL659">
        <f t="shared" si="437"/>
        <v>3</v>
      </c>
      <c r="AM659" t="s">
        <v>5487</v>
      </c>
      <c r="AN659">
        <v>-1</v>
      </c>
      <c r="AO659">
        <f t="shared" si="431"/>
        <v>0</v>
      </c>
      <c r="AP659" t="s">
        <v>19</v>
      </c>
      <c r="AQ659">
        <v>-1</v>
      </c>
      <c r="AR659">
        <f t="shared" si="432"/>
        <v>0</v>
      </c>
      <c r="AS659" t="s">
        <v>5338</v>
      </c>
      <c r="AT659">
        <v>10</v>
      </c>
      <c r="AU659">
        <f t="shared" si="433"/>
        <v>10</v>
      </c>
      <c r="AV659" t="s">
        <v>5488</v>
      </c>
      <c r="AW659">
        <v>9</v>
      </c>
      <c r="AX659" t="s">
        <v>19</v>
      </c>
      <c r="AY659">
        <v>9</v>
      </c>
      <c r="AZ659">
        <f t="shared" si="434"/>
        <v>9</v>
      </c>
      <c r="BA659">
        <f t="shared" si="435"/>
        <v>19</v>
      </c>
      <c r="BB659" t="s">
        <v>5489</v>
      </c>
      <c r="BC659">
        <v>23</v>
      </c>
      <c r="BD659" t="s">
        <v>19</v>
      </c>
      <c r="BE659">
        <v>23</v>
      </c>
      <c r="BF659" t="s">
        <v>19</v>
      </c>
      <c r="BG659" t="s">
        <v>1551</v>
      </c>
      <c r="BH659">
        <v>4</v>
      </c>
      <c r="BK659">
        <v>1</v>
      </c>
      <c r="BL659">
        <v>1</v>
      </c>
      <c r="BM659">
        <v>1</v>
      </c>
      <c r="BN659">
        <v>10</v>
      </c>
      <c r="BO659">
        <v>5</v>
      </c>
      <c r="BP659">
        <v>1</v>
      </c>
      <c r="BQ659">
        <v>-1</v>
      </c>
      <c r="BR659">
        <v>1</v>
      </c>
      <c r="BS659">
        <v>0</v>
      </c>
      <c r="BT659">
        <v>5.5555555555555552E-2</v>
      </c>
      <c r="BU659">
        <v>1</v>
      </c>
      <c r="BV659">
        <v>5.5555555555555552E-2</v>
      </c>
      <c r="BW659">
        <v>0</v>
      </c>
      <c r="BX659">
        <v>3</v>
      </c>
      <c r="BY659">
        <v>3</v>
      </c>
      <c r="CA659">
        <v>1</v>
      </c>
      <c r="CB659">
        <v>1</v>
      </c>
      <c r="CC659">
        <v>0</v>
      </c>
      <c r="CD659">
        <v>5.5555555555555552E-2</v>
      </c>
      <c r="CE659">
        <v>5.5555555555555552E-2</v>
      </c>
      <c r="CF659">
        <v>-1</v>
      </c>
      <c r="CG659">
        <v>5.5555555555555552E-2</v>
      </c>
      <c r="CH659">
        <v>3</v>
      </c>
      <c r="CJ659">
        <v>5.5555555555555552E-2</v>
      </c>
      <c r="CK659">
        <v>-2</v>
      </c>
      <c r="CL659">
        <v>5.5555555555555552E-2</v>
      </c>
      <c r="CM659">
        <v>3</v>
      </c>
      <c r="CO659">
        <v>5.5555555555555552E-2</v>
      </c>
      <c r="CP659">
        <v>0.90909090909090906</v>
      </c>
      <c r="CQ659">
        <v>0.24074074074074073</v>
      </c>
      <c r="CR659">
        <v>13</v>
      </c>
      <c r="CS659">
        <v>0.90909090909090906</v>
      </c>
      <c r="CT659">
        <v>0.24074074074074073</v>
      </c>
      <c r="CU659">
        <v>0.86363636363636365</v>
      </c>
      <c r="CV659">
        <v>0.40740740740740738</v>
      </c>
      <c r="CW659">
        <v>22</v>
      </c>
      <c r="CX659">
        <v>0.86363636363636365</v>
      </c>
      <c r="CY659">
        <v>0.40740740740740738</v>
      </c>
      <c r="CZ659">
        <v>0.86363636363636365</v>
      </c>
      <c r="DA659">
        <v>0.40740740740740738</v>
      </c>
      <c r="DB659">
        <v>22</v>
      </c>
      <c r="DC659">
        <v>0.86363636363636365</v>
      </c>
      <c r="DD659">
        <v>0.40740740740740738</v>
      </c>
      <c r="DE659">
        <v>-2</v>
      </c>
      <c r="DF659">
        <v>0.83333333333333337</v>
      </c>
      <c r="DG659">
        <v>45</v>
      </c>
      <c r="DI659">
        <v>0.83333333333333337</v>
      </c>
      <c r="DJ659">
        <v>4.1818181818181817</v>
      </c>
      <c r="DK659">
        <v>1.2592592592592593</v>
      </c>
      <c r="DL659">
        <v>68</v>
      </c>
      <c r="DM659">
        <v>1</v>
      </c>
      <c r="DN659">
        <v>1</v>
      </c>
      <c r="DO659">
        <v>0</v>
      </c>
      <c r="DP659" t="s">
        <v>3049</v>
      </c>
      <c r="DU659" t="s">
        <v>2977</v>
      </c>
      <c r="DZ659">
        <v>-1</v>
      </c>
      <c r="EA659">
        <v>-1</v>
      </c>
      <c r="EB659">
        <v>11</v>
      </c>
      <c r="EC659">
        <v>11</v>
      </c>
      <c r="ED659">
        <v>0</v>
      </c>
      <c r="EE659">
        <v>11</v>
      </c>
      <c r="EF659">
        <v>11</v>
      </c>
      <c r="EG659">
        <v>0</v>
      </c>
    </row>
    <row r="660" spans="1:141" x14ac:dyDescent="0.25">
      <c r="A660" t="s">
        <v>27</v>
      </c>
      <c r="B660" t="s">
        <v>1515</v>
      </c>
      <c r="C660" t="s">
        <v>1516</v>
      </c>
      <c r="D660">
        <v>1</v>
      </c>
      <c r="E660" t="s">
        <v>1517</v>
      </c>
      <c r="F660" t="s">
        <v>1637</v>
      </c>
      <c r="G660" t="s">
        <v>1638</v>
      </c>
      <c r="H660" t="s">
        <v>2997</v>
      </c>
      <c r="I660" t="s">
        <v>4990</v>
      </c>
      <c r="J660" t="s">
        <v>4990</v>
      </c>
      <c r="K660" t="s">
        <v>1637</v>
      </c>
      <c r="L660" t="s">
        <v>1653</v>
      </c>
      <c r="M660">
        <v>500</v>
      </c>
      <c r="N660" t="s">
        <v>56</v>
      </c>
      <c r="O660" t="s">
        <v>1654</v>
      </c>
      <c r="P660" t="s">
        <v>4990</v>
      </c>
      <c r="Q660" t="s">
        <v>1524</v>
      </c>
      <c r="R660" t="s">
        <v>3084</v>
      </c>
      <c r="S660" t="s">
        <v>24</v>
      </c>
      <c r="T660" t="s">
        <v>25</v>
      </c>
      <c r="U660" t="s">
        <v>2965</v>
      </c>
      <c r="V660" t="s">
        <v>26</v>
      </c>
      <c r="W660">
        <v>8</v>
      </c>
      <c r="X660" t="s">
        <v>3540</v>
      </c>
      <c r="Y660">
        <v>1</v>
      </c>
      <c r="Z660">
        <v>1</v>
      </c>
      <c r="AA660">
        <v>1</v>
      </c>
      <c r="AB660">
        <v>1</v>
      </c>
      <c r="AC660">
        <v>1</v>
      </c>
      <c r="AD660" t="s">
        <v>19</v>
      </c>
      <c r="AE660">
        <v>-2</v>
      </c>
      <c r="AF660" t="s">
        <v>19</v>
      </c>
      <c r="AG660">
        <v>1</v>
      </c>
      <c r="AH660" t="s">
        <v>5490</v>
      </c>
      <c r="AI660">
        <v>1</v>
      </c>
      <c r="AJ660" t="s">
        <v>5491</v>
      </c>
      <c r="AK660">
        <v>1</v>
      </c>
      <c r="AL660">
        <f>+AK660</f>
        <v>1</v>
      </c>
      <c r="AM660" t="s">
        <v>5492</v>
      </c>
      <c r="AN660">
        <v>1</v>
      </c>
      <c r="AP660" t="s">
        <v>19</v>
      </c>
      <c r="AQ660">
        <v>1</v>
      </c>
      <c r="AS660" t="s">
        <v>5493</v>
      </c>
      <c r="AT660">
        <v>1</v>
      </c>
      <c r="AV660" t="s">
        <v>5494</v>
      </c>
      <c r="AW660">
        <v>1</v>
      </c>
      <c r="AX660" t="s">
        <v>19</v>
      </c>
      <c r="AY660">
        <v>1</v>
      </c>
      <c r="BA660">
        <f>+AY660</f>
        <v>1</v>
      </c>
      <c r="BB660" t="s">
        <v>5366</v>
      </c>
      <c r="BC660">
        <v>1</v>
      </c>
      <c r="BD660" t="s">
        <v>19</v>
      </c>
      <c r="BE660">
        <v>1</v>
      </c>
      <c r="BF660" t="s">
        <v>19</v>
      </c>
      <c r="BG660" t="s">
        <v>1549</v>
      </c>
      <c r="BQ660">
        <v>-1</v>
      </c>
      <c r="BR660">
        <v>1</v>
      </c>
      <c r="BS660">
        <v>0.1</v>
      </c>
      <c r="BT660">
        <v>0.25</v>
      </c>
      <c r="BU660">
        <v>1</v>
      </c>
      <c r="BV660">
        <v>0.25</v>
      </c>
      <c r="BW660">
        <v>1</v>
      </c>
      <c r="BX660">
        <v>1</v>
      </c>
      <c r="BY660">
        <v>1</v>
      </c>
      <c r="CA660">
        <v>1</v>
      </c>
      <c r="CB660">
        <v>1</v>
      </c>
      <c r="CC660">
        <v>0.1</v>
      </c>
      <c r="CD660">
        <v>0.25</v>
      </c>
      <c r="CE660">
        <v>0.25</v>
      </c>
      <c r="CF660">
        <v>1</v>
      </c>
      <c r="CG660">
        <v>0.3125</v>
      </c>
      <c r="CH660">
        <v>1</v>
      </c>
      <c r="CI660">
        <v>1</v>
      </c>
      <c r="CJ660">
        <v>0.3125</v>
      </c>
      <c r="CK660">
        <v>1</v>
      </c>
      <c r="CL660">
        <v>0.375</v>
      </c>
      <c r="CM660">
        <v>1</v>
      </c>
      <c r="CN660">
        <v>1</v>
      </c>
      <c r="CO660">
        <v>0.375</v>
      </c>
      <c r="CP660">
        <v>1</v>
      </c>
      <c r="CQ660">
        <v>0.4375</v>
      </c>
      <c r="CR660">
        <v>1</v>
      </c>
      <c r="CS660">
        <v>1</v>
      </c>
      <c r="CT660">
        <v>0.4375</v>
      </c>
      <c r="CU660">
        <v>1</v>
      </c>
      <c r="CV660">
        <v>0.5</v>
      </c>
      <c r="CW660">
        <v>1</v>
      </c>
      <c r="CX660">
        <v>1</v>
      </c>
      <c r="CY660">
        <v>0.5</v>
      </c>
      <c r="CZ660">
        <v>1</v>
      </c>
      <c r="DA660">
        <v>0.5</v>
      </c>
      <c r="DB660">
        <v>1</v>
      </c>
      <c r="DC660">
        <v>1</v>
      </c>
      <c r="DD660">
        <v>0.5</v>
      </c>
      <c r="DE660">
        <v>1</v>
      </c>
      <c r="DF660">
        <v>0.5625</v>
      </c>
      <c r="DG660">
        <v>1</v>
      </c>
      <c r="DH660">
        <v>1</v>
      </c>
      <c r="DI660">
        <v>0.5625</v>
      </c>
      <c r="DJ660">
        <v>1</v>
      </c>
      <c r="DK660">
        <v>0.625</v>
      </c>
      <c r="DL660">
        <v>1</v>
      </c>
      <c r="DM660">
        <v>1</v>
      </c>
      <c r="DN660">
        <v>0.625</v>
      </c>
      <c r="DO660">
        <v>0.1</v>
      </c>
      <c r="DP660" t="s">
        <v>3049</v>
      </c>
      <c r="DU660" t="s">
        <v>2977</v>
      </c>
      <c r="DZ660">
        <v>1</v>
      </c>
      <c r="EA660">
        <v>1</v>
      </c>
      <c r="EB660">
        <v>1</v>
      </c>
      <c r="EC660">
        <v>1</v>
      </c>
      <c r="ED660">
        <v>1</v>
      </c>
      <c r="EE660">
        <v>1</v>
      </c>
      <c r="EF660">
        <v>1</v>
      </c>
      <c r="EG660">
        <v>1</v>
      </c>
    </row>
    <row r="661" spans="1:141" x14ac:dyDescent="0.25">
      <c r="A661" t="s">
        <v>27</v>
      </c>
      <c r="B661" t="s">
        <v>1515</v>
      </c>
      <c r="C661" t="s">
        <v>1516</v>
      </c>
      <c r="D661">
        <v>1</v>
      </c>
      <c r="E661" t="s">
        <v>1517</v>
      </c>
      <c r="F661" t="s">
        <v>1637</v>
      </c>
      <c r="G661" t="s">
        <v>1638</v>
      </c>
      <c r="H661" t="s">
        <v>2997</v>
      </c>
      <c r="I661" t="s">
        <v>4990</v>
      </c>
      <c r="J661" t="s">
        <v>4990</v>
      </c>
      <c r="K661" t="s">
        <v>1637</v>
      </c>
      <c r="L661" t="s">
        <v>1655</v>
      </c>
      <c r="M661">
        <v>501</v>
      </c>
      <c r="N661" t="s">
        <v>56</v>
      </c>
      <c r="O661" t="s">
        <v>1656</v>
      </c>
      <c r="P661" t="s">
        <v>4990</v>
      </c>
      <c r="Q661" t="s">
        <v>1524</v>
      </c>
      <c r="R661" t="s">
        <v>3084</v>
      </c>
      <c r="S661" t="s">
        <v>34</v>
      </c>
      <c r="T661" t="s">
        <v>52</v>
      </c>
      <c r="U661" t="s">
        <v>2991</v>
      </c>
      <c r="V661" t="s">
        <v>26</v>
      </c>
      <c r="W661">
        <v>9</v>
      </c>
      <c r="X661" t="s">
        <v>3540</v>
      </c>
      <c r="Y661">
        <v>31</v>
      </c>
      <c r="Z661">
        <v>5</v>
      </c>
      <c r="AA661">
        <v>12</v>
      </c>
      <c r="AB661">
        <v>12</v>
      </c>
      <c r="AC661">
        <v>2</v>
      </c>
      <c r="AD661" t="s">
        <v>19</v>
      </c>
      <c r="AE661">
        <v>-2</v>
      </c>
      <c r="AF661" t="s">
        <v>19</v>
      </c>
      <c r="AG661">
        <v>3</v>
      </c>
      <c r="AH661" t="s">
        <v>5495</v>
      </c>
      <c r="AI661">
        <v>0</v>
      </c>
      <c r="AJ661" t="s">
        <v>5496</v>
      </c>
      <c r="AK661">
        <v>1</v>
      </c>
      <c r="AL661">
        <f t="shared" ref="AL661:AL662" si="438">+AG661+AK661</f>
        <v>4</v>
      </c>
      <c r="AM661" t="s">
        <v>5497</v>
      </c>
      <c r="AN661">
        <v>-1</v>
      </c>
      <c r="AO661">
        <f t="shared" ref="AO661:AO662" si="439">+IF(AND(AN661&lt;&gt;-1,AN661&lt;&gt;-2),AN661,0)</f>
        <v>0</v>
      </c>
      <c r="AP661" t="s">
        <v>19</v>
      </c>
      <c r="AQ661">
        <v>3</v>
      </c>
      <c r="AR661">
        <f t="shared" ref="AR661:AR662" si="440">+IF(AND(AQ661&lt;&gt;-1,AQ661&lt;&gt;-2),AQ661,0)</f>
        <v>3</v>
      </c>
      <c r="AS661" t="s">
        <v>5498</v>
      </c>
      <c r="AT661">
        <v>4</v>
      </c>
      <c r="AU661">
        <f t="shared" ref="AU661:AU662" si="441">+IF(AND(AT661&lt;&gt;-1,AT661&lt;&gt;-2),AT661,0)</f>
        <v>4</v>
      </c>
      <c r="AV661" t="s">
        <v>5499</v>
      </c>
      <c r="AW661">
        <v>5</v>
      </c>
      <c r="AX661" t="s">
        <v>19</v>
      </c>
      <c r="AY661">
        <v>11</v>
      </c>
      <c r="AZ661">
        <f t="shared" ref="AZ661:AZ662" si="442">+IF(AND(AY661&lt;&gt;-1,AY661&lt;&gt;-2),AY661,0)</f>
        <v>11</v>
      </c>
      <c r="BA661">
        <f t="shared" ref="BA661:BA662" si="443">+AO661+AR661+AU661+AZ661</f>
        <v>18</v>
      </c>
      <c r="BB661" t="s">
        <v>5500</v>
      </c>
      <c r="BC661">
        <v>2</v>
      </c>
      <c r="BD661" t="s">
        <v>19</v>
      </c>
      <c r="BE661">
        <v>2</v>
      </c>
      <c r="BF661" t="s">
        <v>19</v>
      </c>
      <c r="BG661" t="s">
        <v>1551</v>
      </c>
      <c r="BQ661">
        <v>2</v>
      </c>
      <c r="BR661">
        <v>1.5</v>
      </c>
      <c r="BS661">
        <v>9.6774193548387094E-2</v>
      </c>
      <c r="BT661">
        <v>9.6774193548387094E-2</v>
      </c>
      <c r="BU661">
        <v>2</v>
      </c>
      <c r="BV661">
        <v>0.12903225806451613</v>
      </c>
      <c r="BW661">
        <v>3</v>
      </c>
      <c r="BX661">
        <v>3</v>
      </c>
      <c r="BY661">
        <v>4</v>
      </c>
      <c r="BZ661">
        <v>1</v>
      </c>
      <c r="CA661">
        <v>1</v>
      </c>
      <c r="CB661">
        <v>1</v>
      </c>
      <c r="CC661">
        <v>9.6774193548387094E-2</v>
      </c>
      <c r="CD661">
        <v>9.6774193548387094E-2</v>
      </c>
      <c r="CE661">
        <v>0.12903225806451613</v>
      </c>
      <c r="CF661">
        <v>-1</v>
      </c>
      <c r="CG661">
        <v>0.12903225806451613</v>
      </c>
      <c r="CH661">
        <v>4</v>
      </c>
      <c r="CJ661">
        <v>0.12903225806451613</v>
      </c>
      <c r="CK661">
        <v>-2</v>
      </c>
      <c r="CL661">
        <v>0.22580645161290322</v>
      </c>
      <c r="CM661">
        <v>7</v>
      </c>
      <c r="CO661">
        <v>0.22580645161290322</v>
      </c>
      <c r="CP661">
        <v>1.1666666666666667</v>
      </c>
      <c r="CQ661">
        <v>0.35483870967741937</v>
      </c>
      <c r="CR661">
        <v>11</v>
      </c>
      <c r="CS661">
        <v>1</v>
      </c>
      <c r="CT661">
        <v>0.35483870967741937</v>
      </c>
      <c r="CU661">
        <v>1</v>
      </c>
      <c r="CV661">
        <v>0.5161290322580645</v>
      </c>
      <c r="CW661">
        <v>16</v>
      </c>
      <c r="CX661">
        <v>1</v>
      </c>
      <c r="CY661">
        <v>0.5161290322580645</v>
      </c>
      <c r="CZ661">
        <v>1.5</v>
      </c>
      <c r="DA661">
        <v>0.70967741935483875</v>
      </c>
      <c r="DB661">
        <v>22</v>
      </c>
      <c r="DC661">
        <v>1</v>
      </c>
      <c r="DD661">
        <v>0.70967741935483875</v>
      </c>
      <c r="DE661">
        <v>-2</v>
      </c>
      <c r="DF661">
        <v>0.77419354838709675</v>
      </c>
      <c r="DG661">
        <v>24</v>
      </c>
      <c r="DI661">
        <v>0.77419354838709675</v>
      </c>
      <c r="DJ661">
        <v>2</v>
      </c>
      <c r="DK661">
        <v>0.83870967741935487</v>
      </c>
      <c r="DL661">
        <v>26</v>
      </c>
      <c r="DM661">
        <v>1</v>
      </c>
      <c r="DN661">
        <v>0.83870967741935487</v>
      </c>
      <c r="DO661">
        <v>0</v>
      </c>
      <c r="DP661" t="s">
        <v>3049</v>
      </c>
      <c r="DU661" t="s">
        <v>2977</v>
      </c>
      <c r="DZ661">
        <v>-1</v>
      </c>
      <c r="EA661">
        <v>-1</v>
      </c>
      <c r="EB661">
        <v>6</v>
      </c>
      <c r="EC661">
        <v>6</v>
      </c>
      <c r="ED661">
        <v>0</v>
      </c>
      <c r="EE661">
        <v>2</v>
      </c>
      <c r="EF661">
        <v>2</v>
      </c>
      <c r="EG661">
        <v>0</v>
      </c>
      <c r="EK661">
        <v>4</v>
      </c>
    </row>
    <row r="662" spans="1:141" x14ac:dyDescent="0.25">
      <c r="A662" t="s">
        <v>27</v>
      </c>
      <c r="B662" t="s">
        <v>1515</v>
      </c>
      <c r="C662" t="s">
        <v>1516</v>
      </c>
      <c r="D662">
        <v>1</v>
      </c>
      <c r="E662" t="s">
        <v>1517</v>
      </c>
      <c r="F662" t="s">
        <v>1657</v>
      </c>
      <c r="G662" t="s">
        <v>1658</v>
      </c>
      <c r="H662" t="s">
        <v>2997</v>
      </c>
      <c r="I662" t="s">
        <v>4990</v>
      </c>
      <c r="J662" t="s">
        <v>4990</v>
      </c>
      <c r="K662" t="s">
        <v>1657</v>
      </c>
      <c r="L662" t="s">
        <v>1659</v>
      </c>
      <c r="M662">
        <v>502</v>
      </c>
      <c r="N662" t="s">
        <v>56</v>
      </c>
      <c r="O662" t="s">
        <v>1660</v>
      </c>
      <c r="P662" t="s">
        <v>4990</v>
      </c>
      <c r="Q662" t="s">
        <v>1524</v>
      </c>
      <c r="R662" t="s">
        <v>3084</v>
      </c>
      <c r="S662" t="s">
        <v>34</v>
      </c>
      <c r="T662" t="s">
        <v>52</v>
      </c>
      <c r="U662" t="s">
        <v>2991</v>
      </c>
      <c r="V662" t="s">
        <v>26</v>
      </c>
      <c r="W662">
        <v>1</v>
      </c>
      <c r="X662" t="s">
        <v>3540</v>
      </c>
      <c r="Y662">
        <v>125</v>
      </c>
      <c r="Z662">
        <v>10</v>
      </c>
      <c r="AA662">
        <v>54</v>
      </c>
      <c r="AB662">
        <v>53</v>
      </c>
      <c r="AC662">
        <v>8</v>
      </c>
      <c r="AD662" t="s">
        <v>19</v>
      </c>
      <c r="AE662">
        <v>0</v>
      </c>
      <c r="AF662" t="s">
        <v>19</v>
      </c>
      <c r="AG662">
        <v>6</v>
      </c>
      <c r="AH662" t="s">
        <v>5501</v>
      </c>
      <c r="AI662">
        <v>8</v>
      </c>
      <c r="AJ662" t="s">
        <v>5496</v>
      </c>
      <c r="AK662">
        <v>7</v>
      </c>
      <c r="AL662">
        <f t="shared" si="438"/>
        <v>13</v>
      </c>
      <c r="AM662" t="s">
        <v>5502</v>
      </c>
      <c r="AN662">
        <v>-1</v>
      </c>
      <c r="AO662">
        <f t="shared" si="439"/>
        <v>0</v>
      </c>
      <c r="AP662" t="s">
        <v>19</v>
      </c>
      <c r="AQ662">
        <v>13</v>
      </c>
      <c r="AR662">
        <f t="shared" si="440"/>
        <v>13</v>
      </c>
      <c r="AS662" t="s">
        <v>5503</v>
      </c>
      <c r="AT662">
        <v>23</v>
      </c>
      <c r="AU662">
        <f t="shared" si="441"/>
        <v>23</v>
      </c>
      <c r="AV662" t="s">
        <v>5479</v>
      </c>
      <c r="AW662">
        <v>17</v>
      </c>
      <c r="AX662" t="s">
        <v>19</v>
      </c>
      <c r="AY662">
        <v>6</v>
      </c>
      <c r="AZ662">
        <f t="shared" si="442"/>
        <v>6</v>
      </c>
      <c r="BA662">
        <f t="shared" si="443"/>
        <v>42</v>
      </c>
      <c r="BB662" t="s">
        <v>5504</v>
      </c>
      <c r="BC662">
        <v>17</v>
      </c>
      <c r="BD662" t="s">
        <v>19</v>
      </c>
      <c r="BE662">
        <v>17</v>
      </c>
      <c r="BF662" t="s">
        <v>19</v>
      </c>
      <c r="BG662" t="s">
        <v>1553</v>
      </c>
      <c r="BH662">
        <v>10</v>
      </c>
      <c r="BI662">
        <v>6</v>
      </c>
      <c r="BJ662">
        <v>6</v>
      </c>
      <c r="BK662">
        <v>10</v>
      </c>
      <c r="BL662">
        <v>17</v>
      </c>
      <c r="BM662">
        <v>19</v>
      </c>
      <c r="BN662">
        <v>23</v>
      </c>
      <c r="BO662">
        <v>23</v>
      </c>
      <c r="BP662">
        <v>11</v>
      </c>
      <c r="BQ662">
        <v>1</v>
      </c>
      <c r="BR662">
        <v>1.75</v>
      </c>
      <c r="BS662">
        <v>4.8000000000000001E-2</v>
      </c>
      <c r="BT662">
        <v>0.112</v>
      </c>
      <c r="BU662">
        <v>1.625</v>
      </c>
      <c r="BV662">
        <v>0.104</v>
      </c>
      <c r="BW662">
        <v>6</v>
      </c>
      <c r="BX662">
        <v>14</v>
      </c>
      <c r="BY662">
        <v>13</v>
      </c>
      <c r="BZ662">
        <v>1</v>
      </c>
      <c r="CA662">
        <v>1</v>
      </c>
      <c r="CB662">
        <v>1</v>
      </c>
      <c r="CC662">
        <v>4.8000000000000001E-2</v>
      </c>
      <c r="CD662">
        <v>0.112</v>
      </c>
      <c r="CE662">
        <v>0.104</v>
      </c>
      <c r="CF662">
        <v>-1</v>
      </c>
      <c r="CG662">
        <v>0.104</v>
      </c>
      <c r="CH662">
        <v>13</v>
      </c>
      <c r="CJ662">
        <v>0.104</v>
      </c>
      <c r="CK662">
        <v>-2</v>
      </c>
      <c r="CL662">
        <v>0.20799999999999999</v>
      </c>
      <c r="CM662">
        <v>26</v>
      </c>
      <c r="CO662">
        <v>0.20799999999999999</v>
      </c>
      <c r="CP662">
        <v>1.3846153846153846</v>
      </c>
      <c r="CQ662">
        <v>0.39200000000000002</v>
      </c>
      <c r="CR662">
        <v>49</v>
      </c>
      <c r="CS662">
        <v>1</v>
      </c>
      <c r="CT662">
        <v>0.39200000000000002</v>
      </c>
      <c r="CU662">
        <v>1</v>
      </c>
      <c r="CV662">
        <v>0.52800000000000002</v>
      </c>
      <c r="CW662">
        <v>66</v>
      </c>
      <c r="CX662">
        <v>1</v>
      </c>
      <c r="CY662">
        <v>0.52800000000000002</v>
      </c>
      <c r="CZ662">
        <v>0.79245283018867929</v>
      </c>
      <c r="DA662">
        <v>0.44</v>
      </c>
      <c r="DB662">
        <v>55</v>
      </c>
      <c r="DC662">
        <v>0.79245283018867929</v>
      </c>
      <c r="DD662">
        <v>0.44</v>
      </c>
      <c r="DE662">
        <v>-2</v>
      </c>
      <c r="DF662">
        <v>0.57599999999999996</v>
      </c>
      <c r="DG662">
        <v>72</v>
      </c>
      <c r="DI662">
        <v>0.57599999999999996</v>
      </c>
      <c r="DJ662">
        <v>1.7</v>
      </c>
      <c r="DK662">
        <v>0.71199999999999997</v>
      </c>
      <c r="DL662">
        <v>89</v>
      </c>
      <c r="DM662">
        <v>1</v>
      </c>
      <c r="DN662">
        <v>0.71199999999999997</v>
      </c>
      <c r="DO662">
        <v>0</v>
      </c>
      <c r="DP662" t="s">
        <v>3049</v>
      </c>
      <c r="DU662" t="s">
        <v>2977</v>
      </c>
      <c r="DZ662">
        <v>-1</v>
      </c>
      <c r="EA662">
        <v>-1</v>
      </c>
      <c r="EB662">
        <v>26</v>
      </c>
      <c r="EC662">
        <v>27</v>
      </c>
      <c r="ED662">
        <v>0</v>
      </c>
      <c r="EE662">
        <v>20</v>
      </c>
      <c r="EF662">
        <v>20</v>
      </c>
      <c r="EG662">
        <v>20</v>
      </c>
      <c r="EK662">
        <v>60</v>
      </c>
    </row>
    <row r="663" spans="1:141" x14ac:dyDescent="0.25">
      <c r="A663" t="s">
        <v>27</v>
      </c>
      <c r="B663" t="s">
        <v>1515</v>
      </c>
      <c r="C663" t="s">
        <v>1516</v>
      </c>
      <c r="D663">
        <v>1</v>
      </c>
      <c r="E663" t="s">
        <v>1517</v>
      </c>
      <c r="F663" t="s">
        <v>1657</v>
      </c>
      <c r="G663" t="s">
        <v>1658</v>
      </c>
      <c r="H663" t="s">
        <v>2997</v>
      </c>
      <c r="I663" t="s">
        <v>4990</v>
      </c>
      <c r="J663" t="s">
        <v>4990</v>
      </c>
      <c r="K663" t="s">
        <v>1657</v>
      </c>
      <c r="L663" t="s">
        <v>1661</v>
      </c>
      <c r="M663">
        <v>503</v>
      </c>
      <c r="N663" t="s">
        <v>56</v>
      </c>
      <c r="O663" t="s">
        <v>1662</v>
      </c>
      <c r="P663" t="s">
        <v>4990</v>
      </c>
      <c r="Q663" t="s">
        <v>1524</v>
      </c>
      <c r="R663" t="s">
        <v>3084</v>
      </c>
      <c r="S663" t="s">
        <v>24</v>
      </c>
      <c r="T663" t="s">
        <v>25</v>
      </c>
      <c r="U663" t="s">
        <v>2965</v>
      </c>
      <c r="V663" t="s">
        <v>26</v>
      </c>
      <c r="W663">
        <v>2</v>
      </c>
      <c r="X663" t="s">
        <v>3540</v>
      </c>
      <c r="Y663">
        <v>1</v>
      </c>
      <c r="Z663">
        <v>1</v>
      </c>
      <c r="AA663">
        <v>1</v>
      </c>
      <c r="AB663">
        <v>1</v>
      </c>
      <c r="AC663">
        <v>1</v>
      </c>
      <c r="AD663" t="s">
        <v>19</v>
      </c>
      <c r="AE663">
        <v>0</v>
      </c>
      <c r="AF663" t="s">
        <v>19</v>
      </c>
      <c r="AG663">
        <v>1</v>
      </c>
      <c r="AH663" t="s">
        <v>5505</v>
      </c>
      <c r="AI663">
        <v>1</v>
      </c>
      <c r="AJ663" t="s">
        <v>5506</v>
      </c>
      <c r="AK663">
        <v>1</v>
      </c>
      <c r="AL663">
        <f>+AK663</f>
        <v>1</v>
      </c>
      <c r="AM663" t="s">
        <v>5507</v>
      </c>
      <c r="AN663">
        <v>1</v>
      </c>
      <c r="AP663" t="s">
        <v>5508</v>
      </c>
      <c r="AQ663">
        <v>1</v>
      </c>
      <c r="AS663" t="s">
        <v>19</v>
      </c>
      <c r="AT663">
        <v>1</v>
      </c>
      <c r="AV663" t="s">
        <v>5509</v>
      </c>
      <c r="AW663">
        <v>1</v>
      </c>
      <c r="AX663" t="s">
        <v>19</v>
      </c>
      <c r="AY663">
        <v>1</v>
      </c>
      <c r="BA663">
        <f>+AY663</f>
        <v>1</v>
      </c>
      <c r="BB663" t="s">
        <v>5366</v>
      </c>
      <c r="BC663">
        <v>1</v>
      </c>
      <c r="BD663" t="s">
        <v>19</v>
      </c>
      <c r="BE663">
        <v>1</v>
      </c>
      <c r="BF663" t="s">
        <v>19</v>
      </c>
      <c r="BG663" t="s">
        <v>1553</v>
      </c>
      <c r="BQ663">
        <v>-1</v>
      </c>
      <c r="BR663">
        <v>1</v>
      </c>
      <c r="BS663">
        <v>0.1</v>
      </c>
      <c r="BT663">
        <v>0.25</v>
      </c>
      <c r="BU663">
        <v>1</v>
      </c>
      <c r="BV663">
        <v>0.25</v>
      </c>
      <c r="BW663">
        <v>1</v>
      </c>
      <c r="BX663">
        <v>1</v>
      </c>
      <c r="BY663">
        <v>1</v>
      </c>
      <c r="CA663">
        <v>1</v>
      </c>
      <c r="CB663">
        <v>1</v>
      </c>
      <c r="CC663">
        <v>0.1</v>
      </c>
      <c r="CD663">
        <v>0.25</v>
      </c>
      <c r="CE663">
        <v>0.25</v>
      </c>
      <c r="CF663">
        <v>1</v>
      </c>
      <c r="CG663">
        <v>0.3125</v>
      </c>
      <c r="CH663">
        <v>1</v>
      </c>
      <c r="CI663">
        <v>1</v>
      </c>
      <c r="CJ663">
        <v>0.3125</v>
      </c>
      <c r="CK663">
        <v>1</v>
      </c>
      <c r="CL663">
        <v>0.375</v>
      </c>
      <c r="CM663">
        <v>1</v>
      </c>
      <c r="CN663">
        <v>1</v>
      </c>
      <c r="CO663">
        <v>0.375</v>
      </c>
      <c r="CP663">
        <v>1</v>
      </c>
      <c r="CQ663">
        <v>0.4375</v>
      </c>
      <c r="CR663">
        <v>1</v>
      </c>
      <c r="CS663">
        <v>1</v>
      </c>
      <c r="CT663">
        <v>0.4375</v>
      </c>
      <c r="CU663">
        <v>1</v>
      </c>
      <c r="CV663">
        <v>0.5</v>
      </c>
      <c r="CW663">
        <v>1</v>
      </c>
      <c r="CX663">
        <v>1</v>
      </c>
      <c r="CY663">
        <v>0.5</v>
      </c>
      <c r="CZ663">
        <v>1</v>
      </c>
      <c r="DA663">
        <v>0.5</v>
      </c>
      <c r="DB663">
        <v>1</v>
      </c>
      <c r="DC663">
        <v>1</v>
      </c>
      <c r="DD663">
        <v>0.5</v>
      </c>
      <c r="DE663">
        <v>1</v>
      </c>
      <c r="DF663">
        <v>0.5625</v>
      </c>
      <c r="DG663">
        <v>1</v>
      </c>
      <c r="DH663">
        <v>1</v>
      </c>
      <c r="DI663">
        <v>0.5625</v>
      </c>
      <c r="DJ663">
        <v>1</v>
      </c>
      <c r="DK663">
        <v>0.625</v>
      </c>
      <c r="DL663">
        <v>1</v>
      </c>
      <c r="DM663">
        <v>1</v>
      </c>
      <c r="DN663">
        <v>0.625</v>
      </c>
      <c r="DO663">
        <v>0.1</v>
      </c>
      <c r="DP663" t="s">
        <v>3049</v>
      </c>
      <c r="DU663" t="s">
        <v>2977</v>
      </c>
      <c r="DZ663">
        <v>1</v>
      </c>
      <c r="EA663">
        <v>1</v>
      </c>
      <c r="EB663">
        <v>1</v>
      </c>
      <c r="EC663">
        <v>1</v>
      </c>
      <c r="ED663">
        <v>1</v>
      </c>
      <c r="EE663">
        <v>1</v>
      </c>
      <c r="EF663">
        <v>1</v>
      </c>
      <c r="EG663">
        <v>1</v>
      </c>
    </row>
    <row r="664" spans="1:141" x14ac:dyDescent="0.25">
      <c r="A664" t="s">
        <v>27</v>
      </c>
      <c r="B664" t="s">
        <v>1515</v>
      </c>
      <c r="C664" t="s">
        <v>1516</v>
      </c>
      <c r="D664">
        <v>1</v>
      </c>
      <c r="E664" t="s">
        <v>1517</v>
      </c>
      <c r="F664" t="s">
        <v>1663</v>
      </c>
      <c r="G664" t="s">
        <v>1664</v>
      </c>
      <c r="H664" t="s">
        <v>2997</v>
      </c>
      <c r="I664" t="s">
        <v>4990</v>
      </c>
      <c r="J664" t="s">
        <v>4990</v>
      </c>
      <c r="K664" t="s">
        <v>1663</v>
      </c>
      <c r="L664" t="s">
        <v>1665</v>
      </c>
      <c r="M664">
        <v>504</v>
      </c>
      <c r="N664" t="s">
        <v>56</v>
      </c>
      <c r="O664" t="s">
        <v>1666</v>
      </c>
      <c r="P664" t="s">
        <v>4990</v>
      </c>
      <c r="Q664" t="s">
        <v>1524</v>
      </c>
      <c r="R664" t="s">
        <v>3084</v>
      </c>
      <c r="S664" t="s">
        <v>34</v>
      </c>
      <c r="T664" t="s">
        <v>52</v>
      </c>
      <c r="U664" t="s">
        <v>2991</v>
      </c>
      <c r="V664" t="s">
        <v>26</v>
      </c>
      <c r="W664">
        <v>1</v>
      </c>
      <c r="X664" t="s">
        <v>3540</v>
      </c>
      <c r="Y664">
        <v>47</v>
      </c>
      <c r="Z664">
        <v>2</v>
      </c>
      <c r="AA664">
        <v>19</v>
      </c>
      <c r="AB664">
        <v>24</v>
      </c>
      <c r="AC664">
        <v>2</v>
      </c>
      <c r="AD664" t="s">
        <v>19</v>
      </c>
      <c r="AE664">
        <v>0</v>
      </c>
      <c r="AF664" t="s">
        <v>19</v>
      </c>
      <c r="AG664">
        <v>2</v>
      </c>
      <c r="AH664" t="s">
        <v>5510</v>
      </c>
      <c r="AI664">
        <v>6</v>
      </c>
      <c r="AJ664" t="s">
        <v>5440</v>
      </c>
      <c r="AK664">
        <v>6</v>
      </c>
      <c r="AL664">
        <f>+AG664+AK664</f>
        <v>8</v>
      </c>
      <c r="AM664" t="s">
        <v>19</v>
      </c>
      <c r="AN664">
        <v>-1</v>
      </c>
      <c r="AO664">
        <f>+IF(AND(AN664&lt;&gt;-1,AN664&lt;&gt;-2),AN664,0)</f>
        <v>0</v>
      </c>
      <c r="AP664" t="s">
        <v>19</v>
      </c>
      <c r="AQ664">
        <v>-1</v>
      </c>
      <c r="AR664">
        <f>+IF(AND(AQ664&lt;&gt;-1,AQ664&lt;&gt;-2),AQ664,0)</f>
        <v>0</v>
      </c>
      <c r="AS664" t="s">
        <v>19</v>
      </c>
      <c r="AT664">
        <v>14</v>
      </c>
      <c r="AU664">
        <f>+IF(AND(AT664&lt;&gt;-1,AT664&lt;&gt;-2),AT664,0)</f>
        <v>14</v>
      </c>
      <c r="AV664" t="s">
        <v>5511</v>
      </c>
      <c r="AW664">
        <v>10</v>
      </c>
      <c r="AX664" t="s">
        <v>19</v>
      </c>
      <c r="AY664">
        <v>30</v>
      </c>
      <c r="AZ664">
        <f>+IF(AND(AY664&lt;&gt;-1,AY664&lt;&gt;-2),AY664,0)</f>
        <v>30</v>
      </c>
      <c r="BA664">
        <f>+AO664+AR664+AU664+AZ664</f>
        <v>44</v>
      </c>
      <c r="BB664" t="s">
        <v>5512</v>
      </c>
      <c r="BC664">
        <v>-1</v>
      </c>
      <c r="BD664" t="s">
        <v>19</v>
      </c>
      <c r="BE664">
        <v>-1</v>
      </c>
      <c r="BF664" t="s">
        <v>19</v>
      </c>
      <c r="BG664" t="s">
        <v>1522</v>
      </c>
      <c r="BQ664">
        <v>1.3333333333333333</v>
      </c>
      <c r="BR664">
        <v>4</v>
      </c>
      <c r="BS664">
        <v>4.2553191489361701E-2</v>
      </c>
      <c r="BT664">
        <v>0.1702127659574468</v>
      </c>
      <c r="BU664">
        <v>4</v>
      </c>
      <c r="BV664">
        <v>0.1702127659574468</v>
      </c>
      <c r="BW664">
        <v>2</v>
      </c>
      <c r="BX664">
        <v>8</v>
      </c>
      <c r="BY664">
        <v>8</v>
      </c>
      <c r="BZ664">
        <v>1</v>
      </c>
      <c r="CA664">
        <v>1</v>
      </c>
      <c r="CB664">
        <v>1</v>
      </c>
      <c r="CC664">
        <v>4.2553191489361701E-2</v>
      </c>
      <c r="CD664">
        <v>0.1702127659574468</v>
      </c>
      <c r="CE664">
        <v>0.1702127659574468</v>
      </c>
      <c r="CF664">
        <v>-1</v>
      </c>
      <c r="CG664">
        <v>0.1702127659574468</v>
      </c>
      <c r="CH664">
        <v>8</v>
      </c>
      <c r="CJ664">
        <v>0.1702127659574468</v>
      </c>
      <c r="CK664">
        <v>-2</v>
      </c>
      <c r="CL664">
        <v>0.1702127659574468</v>
      </c>
      <c r="CM664">
        <v>8</v>
      </c>
      <c r="CO664">
        <v>0.1702127659574468</v>
      </c>
      <c r="CP664">
        <v>1.1666666666666667</v>
      </c>
      <c r="CQ664">
        <v>0.46808510638297873</v>
      </c>
      <c r="CR664">
        <v>22</v>
      </c>
      <c r="CS664">
        <v>1</v>
      </c>
      <c r="CT664">
        <v>0.46808510638297873</v>
      </c>
      <c r="CU664">
        <v>1</v>
      </c>
      <c r="CV664">
        <v>0.68085106382978722</v>
      </c>
      <c r="CW664">
        <v>32</v>
      </c>
      <c r="CX664">
        <v>1</v>
      </c>
      <c r="CY664">
        <v>0.68085106382978722</v>
      </c>
      <c r="CZ664">
        <v>1.8333333333333333</v>
      </c>
      <c r="DA664">
        <v>1.1063829787234043</v>
      </c>
      <c r="DB664">
        <v>52</v>
      </c>
      <c r="DC664">
        <v>1</v>
      </c>
      <c r="DD664">
        <v>1</v>
      </c>
      <c r="DE664">
        <v>-1</v>
      </c>
      <c r="DF664">
        <v>1.1063829787234043</v>
      </c>
      <c r="DG664">
        <v>52</v>
      </c>
      <c r="DH664">
        <v>1</v>
      </c>
      <c r="DI664">
        <v>1</v>
      </c>
      <c r="DJ664">
        <v>-1</v>
      </c>
      <c r="DK664">
        <v>1.1063829787234043</v>
      </c>
      <c r="DL664">
        <v>52</v>
      </c>
      <c r="DM664">
        <v>1</v>
      </c>
      <c r="DN664">
        <v>1</v>
      </c>
      <c r="DO664">
        <v>0</v>
      </c>
      <c r="DP664" t="s">
        <v>3049</v>
      </c>
      <c r="DZ664">
        <v>-1</v>
      </c>
      <c r="EA664">
        <v>-1</v>
      </c>
      <c r="EB664">
        <v>12</v>
      </c>
      <c r="EC664">
        <v>12</v>
      </c>
      <c r="ED664">
        <v>-1</v>
      </c>
      <c r="EE664">
        <v>-1</v>
      </c>
      <c r="EF664">
        <v>-1</v>
      </c>
      <c r="EG664">
        <v>-1</v>
      </c>
      <c r="EK664">
        <v>-1</v>
      </c>
    </row>
    <row r="665" spans="1:141" x14ac:dyDescent="0.25">
      <c r="A665" t="s">
        <v>27</v>
      </c>
      <c r="B665" t="s">
        <v>1515</v>
      </c>
      <c r="C665" t="s">
        <v>1516</v>
      </c>
      <c r="D665">
        <v>1</v>
      </c>
      <c r="E665" t="s">
        <v>1517</v>
      </c>
      <c r="F665" t="s">
        <v>1663</v>
      </c>
      <c r="G665" t="s">
        <v>1664</v>
      </c>
      <c r="H665" t="s">
        <v>2997</v>
      </c>
      <c r="I665" t="s">
        <v>4990</v>
      </c>
      <c r="J665" t="s">
        <v>4990</v>
      </c>
      <c r="K665" t="s">
        <v>1663</v>
      </c>
      <c r="L665" t="s">
        <v>1667</v>
      </c>
      <c r="M665">
        <v>505</v>
      </c>
      <c r="N665" t="s">
        <v>56</v>
      </c>
      <c r="O665" t="s">
        <v>1668</v>
      </c>
      <c r="P665" t="s">
        <v>4990</v>
      </c>
      <c r="Q665" t="s">
        <v>321</v>
      </c>
      <c r="R665" t="s">
        <v>3084</v>
      </c>
      <c r="S665" t="s">
        <v>24</v>
      </c>
      <c r="T665" t="s">
        <v>25</v>
      </c>
      <c r="U665" t="s">
        <v>2965</v>
      </c>
      <c r="V665" t="s">
        <v>26</v>
      </c>
      <c r="W665">
        <v>2</v>
      </c>
      <c r="X665" t="s">
        <v>3540</v>
      </c>
      <c r="Y665">
        <v>0.9</v>
      </c>
      <c r="Z665">
        <v>0.9</v>
      </c>
      <c r="AA665">
        <v>0.84</v>
      </c>
      <c r="AB665">
        <v>0.76</v>
      </c>
      <c r="AC665">
        <v>0.67</v>
      </c>
      <c r="AD665" t="s">
        <v>19</v>
      </c>
      <c r="AE665">
        <v>0</v>
      </c>
      <c r="AF665" t="s">
        <v>19</v>
      </c>
      <c r="AG665">
        <v>0.54</v>
      </c>
      <c r="AH665" t="s">
        <v>19</v>
      </c>
      <c r="AI665">
        <v>0.54</v>
      </c>
      <c r="AJ665" t="s">
        <v>19</v>
      </c>
      <c r="AK665">
        <v>0.5</v>
      </c>
      <c r="AL665">
        <f t="shared" ref="AL665:AL666" si="444">+AK665</f>
        <v>0.5</v>
      </c>
      <c r="AM665" t="s">
        <v>5513</v>
      </c>
      <c r="AN665">
        <v>0.72</v>
      </c>
      <c r="AP665" t="s">
        <v>19</v>
      </c>
      <c r="AQ665">
        <v>0.79</v>
      </c>
      <c r="AS665" t="s">
        <v>5514</v>
      </c>
      <c r="AT665">
        <v>0.83</v>
      </c>
      <c r="AV665" t="s">
        <v>5515</v>
      </c>
      <c r="AW665">
        <v>0.83</v>
      </c>
      <c r="AX665" t="s">
        <v>5516</v>
      </c>
      <c r="AY665">
        <v>0.86699999999999999</v>
      </c>
      <c r="BA665">
        <f t="shared" ref="BA665:BA666" si="445">+AY665</f>
        <v>0.86699999999999999</v>
      </c>
      <c r="BB665" t="s">
        <v>5517</v>
      </c>
      <c r="BC665">
        <v>-1</v>
      </c>
      <c r="BD665" t="s">
        <v>5518</v>
      </c>
      <c r="BE665">
        <v>-1</v>
      </c>
      <c r="BF665" t="s">
        <v>5519</v>
      </c>
      <c r="BG665" t="s">
        <v>1522</v>
      </c>
      <c r="BQ665">
        <v>-1</v>
      </c>
      <c r="BR665">
        <v>0.80597014925373134</v>
      </c>
      <c r="BS665">
        <v>0.20149253731343283</v>
      </c>
      <c r="BT665">
        <v>0.20149253731343283</v>
      </c>
      <c r="BU665">
        <v>0.74626865671641784</v>
      </c>
      <c r="BV665">
        <v>0.18656716417910446</v>
      </c>
      <c r="BW665">
        <v>0.54</v>
      </c>
      <c r="BX665">
        <v>0.54</v>
      </c>
      <c r="BY665">
        <v>0.5</v>
      </c>
      <c r="CA665">
        <v>0.80597014925373134</v>
      </c>
      <c r="CB665">
        <v>0.74626865671641784</v>
      </c>
      <c r="CC665">
        <v>0.20149253731343283</v>
      </c>
      <c r="CD665">
        <v>0.20149253731343283</v>
      </c>
      <c r="CE665">
        <v>0.18656716417910446</v>
      </c>
      <c r="CF665">
        <v>1.1428571428571428</v>
      </c>
      <c r="CG665">
        <v>0.42340926944226231</v>
      </c>
      <c r="CH665">
        <v>0.72</v>
      </c>
      <c r="CI665">
        <v>1</v>
      </c>
      <c r="CJ665">
        <v>0.42340926944226231</v>
      </c>
      <c r="CK665">
        <v>1.1617647058823528</v>
      </c>
      <c r="CL665">
        <v>0.43656716417910446</v>
      </c>
      <c r="CM665">
        <v>0.79</v>
      </c>
      <c r="CN665">
        <v>1</v>
      </c>
      <c r="CO665">
        <v>0.43656716417910446</v>
      </c>
      <c r="CP665">
        <v>1.1527777777777777</v>
      </c>
      <c r="CQ665">
        <v>0.43656716417910446</v>
      </c>
      <c r="CR665">
        <v>0.83</v>
      </c>
      <c r="CS665">
        <v>1</v>
      </c>
      <c r="CT665">
        <v>0.43656716417910446</v>
      </c>
      <c r="CU665">
        <v>1.0921052631578947</v>
      </c>
      <c r="CV665">
        <v>0.43656716417910446</v>
      </c>
      <c r="CW665">
        <v>0.83</v>
      </c>
      <c r="CX665">
        <v>1</v>
      </c>
      <c r="CY665">
        <v>0.43656716417910446</v>
      </c>
      <c r="CZ665">
        <v>1.1407894736842106</v>
      </c>
      <c r="DA665">
        <v>0.43656716417910446</v>
      </c>
      <c r="DB665">
        <v>0.86699999999999999</v>
      </c>
      <c r="DC665">
        <v>1</v>
      </c>
      <c r="DD665">
        <v>0.43656716417910446</v>
      </c>
      <c r="DE665">
        <v>-1</v>
      </c>
      <c r="DF665">
        <v>0.43656716417910446</v>
      </c>
      <c r="DG665">
        <v>-1</v>
      </c>
      <c r="DI665">
        <v>0.43656716417910446</v>
      </c>
      <c r="DJ665">
        <v>-1</v>
      </c>
      <c r="DK665">
        <v>0.43656716417910446</v>
      </c>
      <c r="DL665">
        <v>-1</v>
      </c>
      <c r="DN665">
        <v>0.43656716417910446</v>
      </c>
      <c r="DO665">
        <v>0.25</v>
      </c>
      <c r="DP665" t="s">
        <v>3049</v>
      </c>
      <c r="DZ665">
        <v>0.63</v>
      </c>
      <c r="EA665">
        <v>0.68</v>
      </c>
      <c r="EB665">
        <v>0.72</v>
      </c>
      <c r="EC665">
        <v>0.76</v>
      </c>
      <c r="ED665">
        <v>-1</v>
      </c>
      <c r="EE665">
        <v>-1</v>
      </c>
      <c r="EF665">
        <v>-1</v>
      </c>
      <c r="EG665">
        <v>0.84</v>
      </c>
    </row>
    <row r="666" spans="1:141" x14ac:dyDescent="0.25">
      <c r="A666" t="s">
        <v>27</v>
      </c>
      <c r="B666" t="s">
        <v>1515</v>
      </c>
      <c r="C666" t="s">
        <v>1516</v>
      </c>
      <c r="D666">
        <v>1</v>
      </c>
      <c r="E666" t="s">
        <v>1517</v>
      </c>
      <c r="F666" t="s">
        <v>1669</v>
      </c>
      <c r="G666" t="s">
        <v>1527</v>
      </c>
      <c r="H666" t="s">
        <v>3394</v>
      </c>
      <c r="I666" t="s">
        <v>5295</v>
      </c>
      <c r="J666" t="s">
        <v>5295</v>
      </c>
      <c r="K666" t="s">
        <v>1669</v>
      </c>
      <c r="L666" t="s">
        <v>1670</v>
      </c>
      <c r="M666">
        <v>506</v>
      </c>
      <c r="N666" t="s">
        <v>56</v>
      </c>
      <c r="O666" t="s">
        <v>1671</v>
      </c>
      <c r="P666" t="s">
        <v>5295</v>
      </c>
      <c r="Q666" t="s">
        <v>1524</v>
      </c>
      <c r="R666" t="s">
        <v>3084</v>
      </c>
      <c r="S666" t="s">
        <v>64</v>
      </c>
      <c r="T666" t="s">
        <v>52</v>
      </c>
      <c r="U666" t="s">
        <v>2991</v>
      </c>
      <c r="V666" t="s">
        <v>26</v>
      </c>
      <c r="W666">
        <v>1</v>
      </c>
      <c r="X666" t="s">
        <v>3540</v>
      </c>
      <c r="Y666">
        <v>126</v>
      </c>
      <c r="Z666">
        <v>126</v>
      </c>
      <c r="AA666">
        <v>91</v>
      </c>
      <c r="AB666">
        <v>61</v>
      </c>
      <c r="AC666">
        <v>31</v>
      </c>
      <c r="AD666" t="s">
        <v>19</v>
      </c>
      <c r="AE666">
        <v>0</v>
      </c>
      <c r="AF666" t="s">
        <v>19</v>
      </c>
      <c r="AG666">
        <v>31</v>
      </c>
      <c r="AH666" t="s">
        <v>19</v>
      </c>
      <c r="AI666">
        <v>31</v>
      </c>
      <c r="AJ666" t="s">
        <v>19</v>
      </c>
      <c r="AK666">
        <v>31</v>
      </c>
      <c r="AL666">
        <f t="shared" si="444"/>
        <v>31</v>
      </c>
      <c r="AM666" t="s">
        <v>5520</v>
      </c>
      <c r="AN666">
        <v>39</v>
      </c>
      <c r="AP666" t="s">
        <v>5298</v>
      </c>
      <c r="AQ666">
        <v>41</v>
      </c>
      <c r="AS666" t="s">
        <v>5521</v>
      </c>
      <c r="AT666">
        <v>51</v>
      </c>
      <c r="AV666" t="s">
        <v>19</v>
      </c>
      <c r="AW666">
        <v>51</v>
      </c>
      <c r="AX666" t="s">
        <v>19</v>
      </c>
      <c r="AY666">
        <v>51</v>
      </c>
      <c r="BA666">
        <f t="shared" si="445"/>
        <v>51</v>
      </c>
      <c r="BB666" t="s">
        <v>5366</v>
      </c>
      <c r="BC666">
        <v>90</v>
      </c>
      <c r="BD666" t="s">
        <v>19</v>
      </c>
      <c r="BE666">
        <v>90</v>
      </c>
      <c r="BF666" t="s">
        <v>19</v>
      </c>
      <c r="BG666" t="s">
        <v>1525</v>
      </c>
      <c r="BH666">
        <v>10</v>
      </c>
      <c r="BI666">
        <v>6</v>
      </c>
      <c r="BJ666">
        <v>6</v>
      </c>
      <c r="BK666">
        <v>10</v>
      </c>
      <c r="BL666">
        <v>17</v>
      </c>
      <c r="BM666">
        <v>19</v>
      </c>
      <c r="BN666">
        <v>23</v>
      </c>
      <c r="BO666">
        <v>23</v>
      </c>
      <c r="BP666">
        <v>11</v>
      </c>
      <c r="BQ666">
        <v>1.3333333333333333</v>
      </c>
      <c r="BR666">
        <v>1</v>
      </c>
      <c r="BS666">
        <v>0.24603174603174602</v>
      </c>
      <c r="BT666">
        <v>0.24603174603174602</v>
      </c>
      <c r="BU666">
        <v>1</v>
      </c>
      <c r="BV666">
        <v>0.24603174603174602</v>
      </c>
      <c r="BW666">
        <v>31</v>
      </c>
      <c r="BX666">
        <v>31</v>
      </c>
      <c r="BY666">
        <v>31</v>
      </c>
      <c r="BZ666">
        <v>1</v>
      </c>
      <c r="CA666">
        <v>1</v>
      </c>
      <c r="CB666">
        <v>1</v>
      </c>
      <c r="CC666">
        <v>0.24603174603174602</v>
      </c>
      <c r="CD666">
        <v>0.24603174603174602</v>
      </c>
      <c r="CE666">
        <v>0.24603174603174602</v>
      </c>
      <c r="CF666">
        <v>1.2580645161290323</v>
      </c>
      <c r="CG666">
        <v>0.30952380952380953</v>
      </c>
      <c r="CH666">
        <v>39</v>
      </c>
      <c r="CI666">
        <v>1</v>
      </c>
      <c r="CJ666">
        <v>0.30952380952380953</v>
      </c>
      <c r="CK666">
        <v>1</v>
      </c>
      <c r="CL666">
        <v>0.32539682539682541</v>
      </c>
      <c r="CM666">
        <v>41</v>
      </c>
      <c r="CN666">
        <v>1</v>
      </c>
      <c r="CO666">
        <v>0.32539682539682541</v>
      </c>
      <c r="CP666">
        <v>1</v>
      </c>
      <c r="CQ666">
        <v>0.40476190476190477</v>
      </c>
      <c r="CR666">
        <v>51</v>
      </c>
      <c r="CS666">
        <v>1</v>
      </c>
      <c r="CT666">
        <v>0.40476190476190477</v>
      </c>
      <c r="CU666">
        <v>0.83606557377049184</v>
      </c>
      <c r="CV666">
        <v>0.40476190476190477</v>
      </c>
      <c r="CW666">
        <v>51</v>
      </c>
      <c r="CX666">
        <v>0.83606557377049184</v>
      </c>
      <c r="CY666">
        <v>0.40476190476190477</v>
      </c>
      <c r="CZ666">
        <v>0.83606557377049184</v>
      </c>
      <c r="DA666">
        <v>0.40476190476190477</v>
      </c>
      <c r="DB666">
        <v>51</v>
      </c>
      <c r="DC666">
        <v>0.83606557377049184</v>
      </c>
      <c r="DD666">
        <v>0.40476190476190477</v>
      </c>
      <c r="DE666">
        <v>1.4754098360655739</v>
      </c>
      <c r="DF666">
        <v>0.7142857142857143</v>
      </c>
      <c r="DG666">
        <v>90</v>
      </c>
      <c r="DH666">
        <v>1</v>
      </c>
      <c r="DI666">
        <v>0.7142857142857143</v>
      </c>
      <c r="DJ666">
        <v>1.267605633802817</v>
      </c>
      <c r="DK666">
        <v>0.7142857142857143</v>
      </c>
      <c r="DL666">
        <v>90</v>
      </c>
      <c r="DM666">
        <v>1</v>
      </c>
      <c r="DN666">
        <v>0.7142857142857143</v>
      </c>
      <c r="DO666">
        <v>0</v>
      </c>
      <c r="DP666" t="s">
        <v>3049</v>
      </c>
      <c r="DU666" t="s">
        <v>2977</v>
      </c>
      <c r="DV666" t="s">
        <v>1527</v>
      </c>
      <c r="DW666" t="s">
        <v>19</v>
      </c>
      <c r="DX666" t="s">
        <v>5300</v>
      </c>
      <c r="DY666" t="s">
        <v>19</v>
      </c>
      <c r="DZ666">
        <v>31</v>
      </c>
      <c r="EA666">
        <v>41</v>
      </c>
      <c r="EB666">
        <v>51</v>
      </c>
      <c r="EC666">
        <v>61</v>
      </c>
      <c r="ED666">
        <v>61</v>
      </c>
      <c r="EE666">
        <v>71</v>
      </c>
      <c r="EF666">
        <v>81</v>
      </c>
      <c r="EG666">
        <v>91</v>
      </c>
    </row>
    <row r="667" spans="1:141" x14ac:dyDescent="0.25">
      <c r="A667" t="s">
        <v>27</v>
      </c>
      <c r="B667" t="s">
        <v>1515</v>
      </c>
      <c r="C667" t="s">
        <v>1516</v>
      </c>
      <c r="D667">
        <v>1</v>
      </c>
      <c r="E667" t="s">
        <v>1517</v>
      </c>
      <c r="F667" t="s">
        <v>1669</v>
      </c>
      <c r="G667" t="s">
        <v>1527</v>
      </c>
      <c r="H667" t="s">
        <v>3394</v>
      </c>
      <c r="I667" t="s">
        <v>5295</v>
      </c>
      <c r="J667" t="s">
        <v>5295</v>
      </c>
      <c r="K667" t="s">
        <v>1669</v>
      </c>
      <c r="L667" t="s">
        <v>1672</v>
      </c>
      <c r="M667">
        <v>515</v>
      </c>
      <c r="N667" t="s">
        <v>56</v>
      </c>
      <c r="O667" t="s">
        <v>1673</v>
      </c>
      <c r="P667" t="s">
        <v>5295</v>
      </c>
      <c r="Q667" t="s">
        <v>1524</v>
      </c>
      <c r="R667" t="s">
        <v>3084</v>
      </c>
      <c r="S667" t="s">
        <v>34</v>
      </c>
      <c r="T667" t="s">
        <v>52</v>
      </c>
      <c r="U667" t="s">
        <v>2991</v>
      </c>
      <c r="V667" t="s">
        <v>26</v>
      </c>
      <c r="W667">
        <v>10</v>
      </c>
      <c r="X667" t="s">
        <v>3540</v>
      </c>
      <c r="Y667">
        <v>9</v>
      </c>
      <c r="Z667">
        <v>1</v>
      </c>
      <c r="AA667">
        <v>3</v>
      </c>
      <c r="AB667">
        <v>3</v>
      </c>
      <c r="AC667">
        <v>2</v>
      </c>
      <c r="AD667" t="s">
        <v>19</v>
      </c>
      <c r="AE667">
        <v>0</v>
      </c>
      <c r="AF667" t="s">
        <v>19</v>
      </c>
      <c r="AG667">
        <v>0</v>
      </c>
      <c r="AH667" t="s">
        <v>19</v>
      </c>
      <c r="AI667">
        <v>2</v>
      </c>
      <c r="AJ667" t="s">
        <v>19</v>
      </c>
      <c r="AK667">
        <v>2</v>
      </c>
      <c r="AL667">
        <f t="shared" ref="AL667:AL668" si="446">+AG667+AK667</f>
        <v>2</v>
      </c>
      <c r="AM667" t="s">
        <v>5522</v>
      </c>
      <c r="AN667">
        <v>-1</v>
      </c>
      <c r="AO667">
        <f t="shared" ref="AO667:AO668" si="447">+IF(AND(AN667&lt;&gt;-1,AN667&lt;&gt;-2),AN667,0)</f>
        <v>0</v>
      </c>
      <c r="AP667" t="s">
        <v>5523</v>
      </c>
      <c r="AQ667">
        <v>0</v>
      </c>
      <c r="AR667">
        <f t="shared" ref="AR667:AR668" si="448">+IF(AND(AQ667&lt;&gt;-1,AQ667&lt;&gt;-2),AQ667,0)</f>
        <v>0</v>
      </c>
      <c r="AS667" t="s">
        <v>19</v>
      </c>
      <c r="AT667">
        <v>4</v>
      </c>
      <c r="AU667">
        <f t="shared" ref="AU667:AU668" si="449">+IF(AND(AT667&lt;&gt;-1,AT667&lt;&gt;-2),AT667,0)</f>
        <v>4</v>
      </c>
      <c r="AV667" t="s">
        <v>5524</v>
      </c>
      <c r="AW667">
        <v>0</v>
      </c>
      <c r="AX667" t="s">
        <v>19</v>
      </c>
      <c r="AY667">
        <v>4</v>
      </c>
      <c r="AZ667">
        <f t="shared" ref="AZ667:AZ668" si="450">+IF(AND(AY667&lt;&gt;-1,AY667&lt;&gt;-2),AY667,0)</f>
        <v>4</v>
      </c>
      <c r="BA667">
        <f t="shared" ref="BA667:BA668" si="451">+AO667+AR667+AU667+AZ667</f>
        <v>8</v>
      </c>
      <c r="BB667" t="s">
        <v>5444</v>
      </c>
      <c r="BC667">
        <v>0</v>
      </c>
      <c r="BD667" t="s">
        <v>19</v>
      </c>
      <c r="BE667">
        <v>0</v>
      </c>
      <c r="BF667" t="s">
        <v>19</v>
      </c>
      <c r="BG667" t="s">
        <v>1532</v>
      </c>
      <c r="BH667">
        <v>1</v>
      </c>
      <c r="BI667">
        <v>1</v>
      </c>
      <c r="BJ667">
        <v>1</v>
      </c>
      <c r="BK667">
        <v>1</v>
      </c>
      <c r="BL667">
        <v>1</v>
      </c>
      <c r="BM667">
        <v>1</v>
      </c>
      <c r="BN667">
        <v>1</v>
      </c>
      <c r="BO667">
        <v>1</v>
      </c>
      <c r="BP667">
        <v>1</v>
      </c>
      <c r="BQ667">
        <v>0</v>
      </c>
      <c r="BR667">
        <v>1</v>
      </c>
      <c r="BS667">
        <v>0</v>
      </c>
      <c r="BT667">
        <v>0.22222222222222221</v>
      </c>
      <c r="BU667">
        <v>1</v>
      </c>
      <c r="BV667">
        <v>0.22222222222222221</v>
      </c>
      <c r="BW667">
        <v>0</v>
      </c>
      <c r="BX667">
        <v>2</v>
      </c>
      <c r="BY667">
        <v>2</v>
      </c>
      <c r="BZ667">
        <v>0</v>
      </c>
      <c r="CA667">
        <v>1</v>
      </c>
      <c r="CB667">
        <v>1</v>
      </c>
      <c r="CC667">
        <v>0</v>
      </c>
      <c r="CD667">
        <v>0.22222222222222221</v>
      </c>
      <c r="CE667">
        <v>0.22222222222222221</v>
      </c>
      <c r="CF667">
        <v>-1</v>
      </c>
      <c r="CG667">
        <v>0.22222222222222221</v>
      </c>
      <c r="CH667">
        <v>2</v>
      </c>
      <c r="CJ667">
        <v>0.22222222222222221</v>
      </c>
      <c r="CK667">
        <v>0</v>
      </c>
      <c r="CL667">
        <v>0.22222222222222221</v>
      </c>
      <c r="CM667">
        <v>2</v>
      </c>
      <c r="CN667">
        <v>0</v>
      </c>
      <c r="CO667">
        <v>0.22222222222222221</v>
      </c>
      <c r="CP667">
        <v>2</v>
      </c>
      <c r="CQ667">
        <v>0.66666666666666663</v>
      </c>
      <c r="CR667">
        <v>6</v>
      </c>
      <c r="CS667">
        <v>1</v>
      </c>
      <c r="CT667">
        <v>0.66666666666666663</v>
      </c>
      <c r="CU667">
        <v>1.3333333333333333</v>
      </c>
      <c r="CV667">
        <v>0.66666666666666663</v>
      </c>
      <c r="CW667">
        <v>6</v>
      </c>
      <c r="CX667">
        <v>1</v>
      </c>
      <c r="CY667">
        <v>0.66666666666666663</v>
      </c>
      <c r="CZ667">
        <v>2.6666666666666665</v>
      </c>
      <c r="DA667">
        <v>1.1111111111111112</v>
      </c>
      <c r="DB667">
        <v>10</v>
      </c>
      <c r="DC667">
        <v>1</v>
      </c>
      <c r="DD667">
        <v>1</v>
      </c>
      <c r="DE667">
        <v>-2</v>
      </c>
      <c r="DF667">
        <v>1.1111111111111112</v>
      </c>
      <c r="DG667">
        <v>10</v>
      </c>
      <c r="DH667">
        <v>1</v>
      </c>
      <c r="DI667">
        <v>1</v>
      </c>
      <c r="DJ667">
        <v>0</v>
      </c>
      <c r="DK667">
        <v>1.1111111111111112</v>
      </c>
      <c r="DL667">
        <v>10</v>
      </c>
      <c r="DM667">
        <v>0</v>
      </c>
      <c r="DN667">
        <v>1</v>
      </c>
      <c r="DO667">
        <v>0</v>
      </c>
      <c r="DP667" t="s">
        <v>3049</v>
      </c>
      <c r="DU667" t="s">
        <v>2977</v>
      </c>
      <c r="DV667" t="s">
        <v>1527</v>
      </c>
      <c r="DW667" t="s">
        <v>19</v>
      </c>
      <c r="DX667" t="s">
        <v>5300</v>
      </c>
      <c r="DY667" t="s">
        <v>19</v>
      </c>
      <c r="DZ667">
        <v>-1</v>
      </c>
      <c r="EA667">
        <v>1</v>
      </c>
      <c r="EB667">
        <v>1</v>
      </c>
      <c r="EC667">
        <v>1</v>
      </c>
      <c r="ED667">
        <v>0</v>
      </c>
      <c r="EE667">
        <v>1</v>
      </c>
      <c r="EF667">
        <v>0</v>
      </c>
      <c r="EG667">
        <v>0</v>
      </c>
      <c r="EK667">
        <v>1</v>
      </c>
    </row>
    <row r="668" spans="1:141" x14ac:dyDescent="0.25">
      <c r="A668" t="s">
        <v>27</v>
      </c>
      <c r="B668" t="s">
        <v>1515</v>
      </c>
      <c r="C668" t="s">
        <v>1516</v>
      </c>
      <c r="D668">
        <v>1</v>
      </c>
      <c r="E668" t="s">
        <v>1517</v>
      </c>
      <c r="F668" t="s">
        <v>1669</v>
      </c>
      <c r="G668" t="s">
        <v>1527</v>
      </c>
      <c r="H668" t="s">
        <v>3394</v>
      </c>
      <c r="I668" t="s">
        <v>5295</v>
      </c>
      <c r="J668" t="s">
        <v>5295</v>
      </c>
      <c r="K668" t="s">
        <v>1669</v>
      </c>
      <c r="L668" t="s">
        <v>1674</v>
      </c>
      <c r="M668">
        <v>516</v>
      </c>
      <c r="N668" t="s">
        <v>56</v>
      </c>
      <c r="O668" t="s">
        <v>1675</v>
      </c>
      <c r="P668" t="s">
        <v>5295</v>
      </c>
      <c r="Q668" t="s">
        <v>1524</v>
      </c>
      <c r="R668" t="s">
        <v>3084</v>
      </c>
      <c r="S668" t="s">
        <v>34</v>
      </c>
      <c r="T668" t="s">
        <v>52</v>
      </c>
      <c r="U668" t="s">
        <v>2991</v>
      </c>
      <c r="V668" t="s">
        <v>26</v>
      </c>
      <c r="W668">
        <v>11</v>
      </c>
      <c r="X668" t="s">
        <v>3540</v>
      </c>
      <c r="Y668">
        <v>8</v>
      </c>
      <c r="Z668">
        <v>1</v>
      </c>
      <c r="AA668">
        <v>2</v>
      </c>
      <c r="AB668">
        <v>3</v>
      </c>
      <c r="AC668">
        <v>2</v>
      </c>
      <c r="AD668" t="s">
        <v>19</v>
      </c>
      <c r="AE668">
        <v>3</v>
      </c>
      <c r="AF668" t="s">
        <v>19</v>
      </c>
      <c r="AG668">
        <v>0</v>
      </c>
      <c r="AH668" t="s">
        <v>19</v>
      </c>
      <c r="AI668">
        <v>2</v>
      </c>
      <c r="AJ668" t="s">
        <v>19</v>
      </c>
      <c r="AK668">
        <v>2</v>
      </c>
      <c r="AL668">
        <f t="shared" si="446"/>
        <v>2</v>
      </c>
      <c r="AM668" t="s">
        <v>5525</v>
      </c>
      <c r="AN668">
        <v>-1</v>
      </c>
      <c r="AO668">
        <f t="shared" si="447"/>
        <v>0</v>
      </c>
      <c r="AP668" t="s">
        <v>5523</v>
      </c>
      <c r="AQ668">
        <v>0</v>
      </c>
      <c r="AR668">
        <f t="shared" si="448"/>
        <v>0</v>
      </c>
      <c r="AS668" t="s">
        <v>19</v>
      </c>
      <c r="AT668">
        <v>2</v>
      </c>
      <c r="AU668">
        <f t="shared" si="449"/>
        <v>2</v>
      </c>
      <c r="AV668" t="s">
        <v>5526</v>
      </c>
      <c r="AW668">
        <v>1</v>
      </c>
      <c r="AX668" t="s">
        <v>19</v>
      </c>
      <c r="AY668">
        <v>3</v>
      </c>
      <c r="AZ668">
        <f t="shared" si="450"/>
        <v>3</v>
      </c>
      <c r="BA668">
        <f t="shared" si="451"/>
        <v>5</v>
      </c>
      <c r="BB668" t="s">
        <v>5444</v>
      </c>
      <c r="BC668">
        <v>0</v>
      </c>
      <c r="BD668" t="s">
        <v>19</v>
      </c>
      <c r="BE668">
        <v>0</v>
      </c>
      <c r="BF668" t="s">
        <v>19</v>
      </c>
      <c r="BG668" t="s">
        <v>1532</v>
      </c>
      <c r="BQ668">
        <v>0</v>
      </c>
      <c r="BR668">
        <v>1</v>
      </c>
      <c r="BS668">
        <v>0</v>
      </c>
      <c r="BT668">
        <v>0.25</v>
      </c>
      <c r="BU668">
        <v>1</v>
      </c>
      <c r="BV668">
        <v>0.25</v>
      </c>
      <c r="BW668">
        <v>0</v>
      </c>
      <c r="BX668">
        <v>2</v>
      </c>
      <c r="BY668">
        <v>2</v>
      </c>
      <c r="BZ668">
        <v>0</v>
      </c>
      <c r="CA668">
        <v>1</v>
      </c>
      <c r="CB668">
        <v>1</v>
      </c>
      <c r="CC668">
        <v>0</v>
      </c>
      <c r="CD668">
        <v>0.25</v>
      </c>
      <c r="CE668">
        <v>0.25</v>
      </c>
      <c r="CF668">
        <v>-1</v>
      </c>
      <c r="CG668">
        <v>0.25</v>
      </c>
      <c r="CH668">
        <v>2</v>
      </c>
      <c r="CJ668">
        <v>0.25</v>
      </c>
      <c r="CK668">
        <v>0</v>
      </c>
      <c r="CL668">
        <v>0.25</v>
      </c>
      <c r="CM668">
        <v>2</v>
      </c>
      <c r="CN668">
        <v>0</v>
      </c>
      <c r="CO668">
        <v>0.25</v>
      </c>
      <c r="CP668">
        <v>1</v>
      </c>
      <c r="CQ668">
        <v>0.5</v>
      </c>
      <c r="CR668">
        <v>4</v>
      </c>
      <c r="CS668">
        <v>1</v>
      </c>
      <c r="CT668">
        <v>0.5</v>
      </c>
      <c r="CU668">
        <v>1</v>
      </c>
      <c r="CV668">
        <v>0.625</v>
      </c>
      <c r="CW668">
        <v>5</v>
      </c>
      <c r="CX668">
        <v>1</v>
      </c>
      <c r="CY668">
        <v>0.625</v>
      </c>
      <c r="CZ668">
        <v>1.6666666666666667</v>
      </c>
      <c r="DA668">
        <v>0.875</v>
      </c>
      <c r="DB668">
        <v>7</v>
      </c>
      <c r="DC668">
        <v>1</v>
      </c>
      <c r="DD668">
        <v>0.875</v>
      </c>
      <c r="DE668">
        <v>-2</v>
      </c>
      <c r="DF668">
        <v>0.875</v>
      </c>
      <c r="DG668">
        <v>7</v>
      </c>
      <c r="DI668">
        <v>0.875</v>
      </c>
      <c r="DJ668">
        <v>-2</v>
      </c>
      <c r="DK668">
        <v>0.875</v>
      </c>
      <c r="DL668">
        <v>7</v>
      </c>
      <c r="DN668">
        <v>0.875</v>
      </c>
      <c r="DO668">
        <v>0</v>
      </c>
      <c r="DP668" t="s">
        <v>3049</v>
      </c>
      <c r="DU668" t="s">
        <v>2977</v>
      </c>
      <c r="DV668" t="s">
        <v>1527</v>
      </c>
      <c r="DW668" t="s">
        <v>19</v>
      </c>
      <c r="DX668" t="s">
        <v>5300</v>
      </c>
      <c r="DY668" t="s">
        <v>19</v>
      </c>
      <c r="DZ668">
        <v>-1</v>
      </c>
      <c r="EA668">
        <v>1</v>
      </c>
      <c r="EB668">
        <v>1</v>
      </c>
      <c r="EC668">
        <v>1</v>
      </c>
      <c r="ED668">
        <v>0</v>
      </c>
      <c r="EE668">
        <v>0</v>
      </c>
      <c r="EF668">
        <v>1</v>
      </c>
      <c r="EG668">
        <v>0</v>
      </c>
      <c r="EK668">
        <v>1</v>
      </c>
    </row>
    <row r="669" spans="1:141" x14ac:dyDescent="0.25">
      <c r="A669" t="s">
        <v>27</v>
      </c>
      <c r="B669" t="s">
        <v>1515</v>
      </c>
      <c r="C669" t="s">
        <v>1516</v>
      </c>
      <c r="D669">
        <v>1</v>
      </c>
      <c r="E669" t="s">
        <v>1517</v>
      </c>
      <c r="F669" t="s">
        <v>1669</v>
      </c>
      <c r="G669" t="s">
        <v>1527</v>
      </c>
      <c r="H669" t="s">
        <v>3394</v>
      </c>
      <c r="I669" t="s">
        <v>5295</v>
      </c>
      <c r="J669" t="s">
        <v>5295</v>
      </c>
      <c r="K669" t="s">
        <v>1669</v>
      </c>
      <c r="L669" t="s">
        <v>1676</v>
      </c>
      <c r="M669">
        <v>517</v>
      </c>
      <c r="N669" t="s">
        <v>56</v>
      </c>
      <c r="O669" t="s">
        <v>1677</v>
      </c>
      <c r="P669" t="s">
        <v>5295</v>
      </c>
      <c r="Q669" t="s">
        <v>1524</v>
      </c>
      <c r="R669" t="s">
        <v>3084</v>
      </c>
      <c r="S669" t="s">
        <v>64</v>
      </c>
      <c r="T669" t="s">
        <v>25</v>
      </c>
      <c r="U669" t="s">
        <v>2965</v>
      </c>
      <c r="V669" t="s">
        <v>26</v>
      </c>
      <c r="W669">
        <v>12</v>
      </c>
      <c r="X669" t="s">
        <v>3540</v>
      </c>
      <c r="Y669">
        <v>1</v>
      </c>
      <c r="Z669">
        <v>1</v>
      </c>
      <c r="AA669">
        <v>0.8</v>
      </c>
      <c r="AB669">
        <v>0.6</v>
      </c>
      <c r="AC669">
        <v>0.4</v>
      </c>
      <c r="AD669" t="s">
        <v>19</v>
      </c>
      <c r="AE669">
        <v>0</v>
      </c>
      <c r="AF669" t="s">
        <v>19</v>
      </c>
      <c r="AG669">
        <v>0.2</v>
      </c>
      <c r="AH669" t="s">
        <v>19</v>
      </c>
      <c r="AI669">
        <v>0.4</v>
      </c>
      <c r="AJ669" t="s">
        <v>19</v>
      </c>
      <c r="AK669">
        <v>0.4</v>
      </c>
      <c r="AL669">
        <f t="shared" ref="AL669:AL670" si="452">+AK669</f>
        <v>0.4</v>
      </c>
      <c r="AM669" t="s">
        <v>5527</v>
      </c>
      <c r="AN669">
        <v>0.5</v>
      </c>
      <c r="AP669" t="s">
        <v>5314</v>
      </c>
      <c r="AQ669">
        <v>0.6</v>
      </c>
      <c r="AS669" t="s">
        <v>5528</v>
      </c>
      <c r="AT669">
        <v>0.6</v>
      </c>
      <c r="AV669" t="s">
        <v>19</v>
      </c>
      <c r="AW669">
        <v>0.6</v>
      </c>
      <c r="AX669" t="s">
        <v>19</v>
      </c>
      <c r="AY669">
        <v>0.6</v>
      </c>
      <c r="BA669">
        <f t="shared" ref="BA669:BA670" si="453">+AY669</f>
        <v>0.6</v>
      </c>
      <c r="BB669" t="s">
        <v>5366</v>
      </c>
      <c r="BC669">
        <v>0.65</v>
      </c>
      <c r="BD669" t="s">
        <v>5529</v>
      </c>
      <c r="BE669">
        <v>0.65</v>
      </c>
      <c r="BF669" t="s">
        <v>5529</v>
      </c>
      <c r="BG669" t="s">
        <v>1534</v>
      </c>
      <c r="BQ669">
        <v>0.66666666666666663</v>
      </c>
      <c r="BR669">
        <v>1</v>
      </c>
      <c r="BS669">
        <v>0.2</v>
      </c>
      <c r="BT669">
        <v>0.4</v>
      </c>
      <c r="BU669">
        <v>1</v>
      </c>
      <c r="BV669">
        <v>0.4</v>
      </c>
      <c r="BW669">
        <v>0.2</v>
      </c>
      <c r="BX669">
        <v>0.4</v>
      </c>
      <c r="BY669">
        <v>0.4</v>
      </c>
      <c r="BZ669">
        <v>0.66666666666666663</v>
      </c>
      <c r="CA669">
        <v>1</v>
      </c>
      <c r="CB669">
        <v>1</v>
      </c>
      <c r="CC669">
        <v>0.2</v>
      </c>
      <c r="CD669">
        <v>0.4</v>
      </c>
      <c r="CE669">
        <v>0.4</v>
      </c>
      <c r="CF669">
        <v>0.83333333333333337</v>
      </c>
      <c r="CG669">
        <v>0.5</v>
      </c>
      <c r="CH669">
        <v>0.5</v>
      </c>
      <c r="CI669">
        <v>0.83333333333333337</v>
      </c>
      <c r="CJ669">
        <v>0.5</v>
      </c>
      <c r="CK669">
        <v>1</v>
      </c>
      <c r="CL669">
        <v>0.6</v>
      </c>
      <c r="CM669">
        <v>0.6</v>
      </c>
      <c r="CN669">
        <v>1</v>
      </c>
      <c r="CO669">
        <v>0.6</v>
      </c>
      <c r="CP669">
        <v>1</v>
      </c>
      <c r="CQ669">
        <v>0.6</v>
      </c>
      <c r="CR669">
        <v>0.6</v>
      </c>
      <c r="CS669">
        <v>1</v>
      </c>
      <c r="CT669">
        <v>0.6</v>
      </c>
      <c r="CU669">
        <v>1</v>
      </c>
      <c r="CV669">
        <v>0.6</v>
      </c>
      <c r="CW669">
        <v>0.6</v>
      </c>
      <c r="CX669">
        <v>1</v>
      </c>
      <c r="CY669">
        <v>0.6</v>
      </c>
      <c r="CZ669">
        <v>1</v>
      </c>
      <c r="DA669">
        <v>0.6</v>
      </c>
      <c r="DB669">
        <v>0.6</v>
      </c>
      <c r="DC669">
        <v>1</v>
      </c>
      <c r="DD669">
        <v>0.6</v>
      </c>
      <c r="DE669">
        <v>1.0833333333333335</v>
      </c>
      <c r="DF669">
        <v>0.65</v>
      </c>
      <c r="DG669">
        <v>0.65</v>
      </c>
      <c r="DH669">
        <v>1</v>
      </c>
      <c r="DI669">
        <v>0.65</v>
      </c>
      <c r="DJ669">
        <v>1.0833333333333335</v>
      </c>
      <c r="DK669">
        <v>0.65</v>
      </c>
      <c r="DL669">
        <v>0.65</v>
      </c>
      <c r="DM669">
        <v>1</v>
      </c>
      <c r="DN669">
        <v>0.65</v>
      </c>
      <c r="DO669">
        <v>0</v>
      </c>
      <c r="DP669" t="s">
        <v>3049</v>
      </c>
      <c r="DU669" t="s">
        <v>2977</v>
      </c>
      <c r="DV669" t="s">
        <v>1527</v>
      </c>
      <c r="DW669" t="s">
        <v>19</v>
      </c>
      <c r="DX669" t="s">
        <v>5300</v>
      </c>
      <c r="DY669" t="s">
        <v>19</v>
      </c>
      <c r="DZ669">
        <v>0.6</v>
      </c>
      <c r="EA669">
        <v>0.6</v>
      </c>
      <c r="EB669">
        <v>0.6</v>
      </c>
      <c r="EC669">
        <v>0.6</v>
      </c>
      <c r="ED669">
        <v>0.6</v>
      </c>
      <c r="EE669">
        <v>0.6</v>
      </c>
      <c r="EF669">
        <v>0.7</v>
      </c>
      <c r="EG669">
        <v>0.8</v>
      </c>
    </row>
    <row r="670" spans="1:141" x14ac:dyDescent="0.25">
      <c r="A670" t="s">
        <v>27</v>
      </c>
      <c r="B670" t="s">
        <v>1515</v>
      </c>
      <c r="C670" t="s">
        <v>1516</v>
      </c>
      <c r="D670">
        <v>1</v>
      </c>
      <c r="E670" t="s">
        <v>1517</v>
      </c>
      <c r="F670" t="s">
        <v>1669</v>
      </c>
      <c r="G670" t="s">
        <v>1527</v>
      </c>
      <c r="H670" t="s">
        <v>3394</v>
      </c>
      <c r="I670" t="s">
        <v>5295</v>
      </c>
      <c r="J670" t="s">
        <v>5295</v>
      </c>
      <c r="K670" t="s">
        <v>1669</v>
      </c>
      <c r="L670" t="s">
        <v>1678</v>
      </c>
      <c r="M670">
        <v>507</v>
      </c>
      <c r="N670" t="s">
        <v>56</v>
      </c>
      <c r="O670" t="s">
        <v>1679</v>
      </c>
      <c r="P670" t="s">
        <v>5295</v>
      </c>
      <c r="Q670" t="s">
        <v>1524</v>
      </c>
      <c r="R670" t="s">
        <v>3084</v>
      </c>
      <c r="S670" t="s">
        <v>64</v>
      </c>
      <c r="T670" t="s">
        <v>52</v>
      </c>
      <c r="U670" t="s">
        <v>2991</v>
      </c>
      <c r="V670" t="s">
        <v>26</v>
      </c>
      <c r="W670">
        <v>2</v>
      </c>
      <c r="X670" t="s">
        <v>3540</v>
      </c>
      <c r="Y670">
        <v>250</v>
      </c>
      <c r="Z670">
        <v>250</v>
      </c>
      <c r="AA670">
        <v>180</v>
      </c>
      <c r="AB670">
        <v>90</v>
      </c>
      <c r="AC670">
        <v>30</v>
      </c>
      <c r="AD670" t="s">
        <v>19</v>
      </c>
      <c r="AE670">
        <v>68</v>
      </c>
      <c r="AF670" t="s">
        <v>19</v>
      </c>
      <c r="AG670">
        <v>17</v>
      </c>
      <c r="AH670" t="s">
        <v>19</v>
      </c>
      <c r="AI670">
        <v>30</v>
      </c>
      <c r="AJ670" t="s">
        <v>19</v>
      </c>
      <c r="AK670">
        <v>30</v>
      </c>
      <c r="AL670">
        <f t="shared" si="452"/>
        <v>30</v>
      </c>
      <c r="AM670" t="s">
        <v>5530</v>
      </c>
      <c r="AN670">
        <v>31</v>
      </c>
      <c r="AP670" t="s">
        <v>5531</v>
      </c>
      <c r="AQ670">
        <v>36</v>
      </c>
      <c r="AS670" t="s">
        <v>5532</v>
      </c>
      <c r="AT670">
        <v>66</v>
      </c>
      <c r="AV670" t="s">
        <v>19</v>
      </c>
      <c r="AW670">
        <v>90</v>
      </c>
      <c r="AX670" t="s">
        <v>19</v>
      </c>
      <c r="AY670">
        <v>90</v>
      </c>
      <c r="BA670">
        <f t="shared" si="453"/>
        <v>90</v>
      </c>
      <c r="BB670" t="s">
        <v>5366</v>
      </c>
      <c r="BC670">
        <v>90</v>
      </c>
      <c r="BD670" t="s">
        <v>19</v>
      </c>
      <c r="BE670">
        <v>90</v>
      </c>
      <c r="BF670" t="s">
        <v>19</v>
      </c>
      <c r="BG670" t="s">
        <v>1525</v>
      </c>
      <c r="BQ670">
        <v>0.75555555555555554</v>
      </c>
      <c r="BR670">
        <v>1</v>
      </c>
      <c r="BS670">
        <v>6.8000000000000005E-2</v>
      </c>
      <c r="BT670">
        <v>0.12</v>
      </c>
      <c r="BU670">
        <v>1</v>
      </c>
      <c r="BV670">
        <v>0.12</v>
      </c>
      <c r="BW670">
        <v>17</v>
      </c>
      <c r="BX670">
        <v>30</v>
      </c>
      <c r="BY670">
        <v>30</v>
      </c>
      <c r="BZ670">
        <v>0.75555555555555554</v>
      </c>
      <c r="CA670">
        <v>1</v>
      </c>
      <c r="CB670">
        <v>1</v>
      </c>
      <c r="CC670">
        <v>6.8000000000000005E-2</v>
      </c>
      <c r="CD670">
        <v>0.12</v>
      </c>
      <c r="CE670">
        <v>0.12</v>
      </c>
      <c r="CF670">
        <v>1.0333333333333334</v>
      </c>
      <c r="CG670">
        <v>0.124</v>
      </c>
      <c r="CH670">
        <v>31</v>
      </c>
      <c r="CI670">
        <v>1</v>
      </c>
      <c r="CJ670">
        <v>0.124</v>
      </c>
      <c r="CK670">
        <v>0.6</v>
      </c>
      <c r="CL670">
        <v>0.14399999999999999</v>
      </c>
      <c r="CM670">
        <v>36</v>
      </c>
      <c r="CN670">
        <v>0.6</v>
      </c>
      <c r="CO670">
        <v>0.14399999999999999</v>
      </c>
      <c r="CP670">
        <v>0.88</v>
      </c>
      <c r="CQ670">
        <v>0.26400000000000001</v>
      </c>
      <c r="CR670">
        <v>66</v>
      </c>
      <c r="CS670">
        <v>0.88</v>
      </c>
      <c r="CT670">
        <v>0.26400000000000001</v>
      </c>
      <c r="CU670">
        <v>1</v>
      </c>
      <c r="CV670">
        <v>0.36</v>
      </c>
      <c r="CW670">
        <v>90</v>
      </c>
      <c r="CX670">
        <v>1</v>
      </c>
      <c r="CY670">
        <v>0.36</v>
      </c>
      <c r="CZ670">
        <v>1</v>
      </c>
      <c r="DA670">
        <v>0.36</v>
      </c>
      <c r="DB670">
        <v>90</v>
      </c>
      <c r="DC670">
        <v>1</v>
      </c>
      <c r="DD670">
        <v>0.36</v>
      </c>
      <c r="DE670">
        <v>1</v>
      </c>
      <c r="DF670">
        <v>0.36</v>
      </c>
      <c r="DG670">
        <v>90</v>
      </c>
      <c r="DH670">
        <v>1</v>
      </c>
      <c r="DI670">
        <v>0.36</v>
      </c>
      <c r="DJ670">
        <v>0.6428571428571429</v>
      </c>
      <c r="DK670">
        <v>0.36</v>
      </c>
      <c r="DL670">
        <v>90</v>
      </c>
      <c r="DM670">
        <v>0.6428571428571429</v>
      </c>
      <c r="DN670">
        <v>0.36</v>
      </c>
      <c r="DO670">
        <v>0</v>
      </c>
      <c r="DP670" t="s">
        <v>3049</v>
      </c>
      <c r="DU670" t="s">
        <v>2977</v>
      </c>
      <c r="DV670" t="s">
        <v>1527</v>
      </c>
      <c r="DW670" t="s">
        <v>19</v>
      </c>
      <c r="DX670" t="s">
        <v>5300</v>
      </c>
      <c r="DY670" t="s">
        <v>19</v>
      </c>
      <c r="DZ670">
        <v>30</v>
      </c>
      <c r="EA670">
        <v>60</v>
      </c>
      <c r="EB670">
        <v>75</v>
      </c>
      <c r="EC670">
        <v>90</v>
      </c>
      <c r="ED670">
        <v>90</v>
      </c>
      <c r="EE670">
        <v>140</v>
      </c>
      <c r="EF670">
        <v>160</v>
      </c>
      <c r="EG670">
        <v>180</v>
      </c>
    </row>
    <row r="671" spans="1:141" x14ac:dyDescent="0.25">
      <c r="A671" t="s">
        <v>27</v>
      </c>
      <c r="B671" t="s">
        <v>1515</v>
      </c>
      <c r="C671" t="s">
        <v>1516</v>
      </c>
      <c r="D671">
        <v>1</v>
      </c>
      <c r="E671" t="s">
        <v>1517</v>
      </c>
      <c r="F671" t="s">
        <v>1669</v>
      </c>
      <c r="G671" t="s">
        <v>1527</v>
      </c>
      <c r="H671" t="s">
        <v>3394</v>
      </c>
      <c r="I671" t="s">
        <v>5295</v>
      </c>
      <c r="J671" t="s">
        <v>5295</v>
      </c>
      <c r="K671" t="s">
        <v>1669</v>
      </c>
      <c r="L671" t="s">
        <v>1680</v>
      </c>
      <c r="M671">
        <v>508</v>
      </c>
      <c r="N671" t="s">
        <v>56</v>
      </c>
      <c r="O671" t="s">
        <v>1681</v>
      </c>
      <c r="P671" t="s">
        <v>5295</v>
      </c>
      <c r="Q671" t="s">
        <v>1524</v>
      </c>
      <c r="R671" t="s">
        <v>3084</v>
      </c>
      <c r="S671" t="s">
        <v>34</v>
      </c>
      <c r="T671" t="s">
        <v>52</v>
      </c>
      <c r="U671" t="s">
        <v>2991</v>
      </c>
      <c r="V671" t="s">
        <v>26</v>
      </c>
      <c r="W671">
        <v>3</v>
      </c>
      <c r="X671" t="s">
        <v>3540</v>
      </c>
      <c r="Y671">
        <v>70</v>
      </c>
      <c r="Z671">
        <v>15</v>
      </c>
      <c r="AA671">
        <v>15</v>
      </c>
      <c r="AB671">
        <v>20</v>
      </c>
      <c r="AC671">
        <v>20</v>
      </c>
      <c r="AD671" t="s">
        <v>19</v>
      </c>
      <c r="AE671">
        <v>42</v>
      </c>
      <c r="AF671" t="s">
        <v>19</v>
      </c>
      <c r="AG671">
        <v>20</v>
      </c>
      <c r="AH671" t="s">
        <v>19</v>
      </c>
      <c r="AI671">
        <v>0</v>
      </c>
      <c r="AJ671" t="s">
        <v>19</v>
      </c>
      <c r="AK671">
        <v>20</v>
      </c>
      <c r="AL671">
        <f>+AG671+AK671</f>
        <v>40</v>
      </c>
      <c r="AM671" t="s">
        <v>5533</v>
      </c>
      <c r="AN671">
        <v>5</v>
      </c>
      <c r="AO671">
        <f>+IF(AND(AN671&lt;&gt;-1,AN671&lt;&gt;-2),AN671,0)</f>
        <v>5</v>
      </c>
      <c r="AP671" t="s">
        <v>5534</v>
      </c>
      <c r="AQ671">
        <v>5</v>
      </c>
      <c r="AR671">
        <f>+IF(AND(AQ671&lt;&gt;-1,AQ671&lt;&gt;-2),AQ671,0)</f>
        <v>5</v>
      </c>
      <c r="AS671" t="s">
        <v>5535</v>
      </c>
      <c r="AT671">
        <v>8</v>
      </c>
      <c r="AU671">
        <f>+IF(AND(AT671&lt;&gt;-1,AT671&lt;&gt;-2),AT671,0)</f>
        <v>8</v>
      </c>
      <c r="AV671" t="s">
        <v>5536</v>
      </c>
      <c r="AW671">
        <v>2</v>
      </c>
      <c r="AX671" t="s">
        <v>19</v>
      </c>
      <c r="AY671">
        <v>2</v>
      </c>
      <c r="AZ671">
        <f>+IF(AND(AY671&lt;&gt;-1,AY671&lt;&gt;-2),AY671,0)</f>
        <v>2</v>
      </c>
      <c r="BA671">
        <f>+AO671+AR671+AU671+AZ671</f>
        <v>20</v>
      </c>
      <c r="BB671" t="s">
        <v>5444</v>
      </c>
      <c r="BC671">
        <v>0</v>
      </c>
      <c r="BD671" t="s">
        <v>19</v>
      </c>
      <c r="BE671">
        <v>0</v>
      </c>
      <c r="BF671" t="s">
        <v>19</v>
      </c>
      <c r="BG671" t="s">
        <v>1528</v>
      </c>
      <c r="BQ671">
        <v>1.3333333333333333</v>
      </c>
      <c r="BR671">
        <v>1</v>
      </c>
      <c r="BS671">
        <v>0.2857142857142857</v>
      </c>
      <c r="BT671">
        <v>0.2857142857142857</v>
      </c>
      <c r="BU671">
        <v>2</v>
      </c>
      <c r="BV671">
        <v>0.5714285714285714</v>
      </c>
      <c r="BW671">
        <v>20</v>
      </c>
      <c r="BX671">
        <v>20</v>
      </c>
      <c r="BY671">
        <v>40</v>
      </c>
      <c r="BZ671">
        <v>1</v>
      </c>
      <c r="CA671">
        <v>1</v>
      </c>
      <c r="CB671">
        <v>1</v>
      </c>
      <c r="CC671">
        <v>0.2857142857142857</v>
      </c>
      <c r="CD671">
        <v>0.2857142857142857</v>
      </c>
      <c r="CE671">
        <v>0.5714285714285714</v>
      </c>
      <c r="CF671">
        <v>1</v>
      </c>
      <c r="CG671">
        <v>0.6428571428571429</v>
      </c>
      <c r="CH671">
        <v>45</v>
      </c>
      <c r="CI671">
        <v>1</v>
      </c>
      <c r="CJ671">
        <v>0.6428571428571429</v>
      </c>
      <c r="CK671">
        <v>1</v>
      </c>
      <c r="CL671">
        <v>0.7142857142857143</v>
      </c>
      <c r="CM671">
        <v>50</v>
      </c>
      <c r="CN671">
        <v>1</v>
      </c>
      <c r="CO671">
        <v>0.7142857142857143</v>
      </c>
      <c r="CP671">
        <v>1.2</v>
      </c>
      <c r="CQ671">
        <v>0.82857142857142863</v>
      </c>
      <c r="CR671">
        <v>58</v>
      </c>
      <c r="CS671">
        <v>1</v>
      </c>
      <c r="CT671">
        <v>0.82857142857142863</v>
      </c>
      <c r="CU671">
        <v>1</v>
      </c>
      <c r="CV671">
        <v>0.8571428571428571</v>
      </c>
      <c r="CW671">
        <v>60</v>
      </c>
      <c r="CX671">
        <v>1</v>
      </c>
      <c r="CY671">
        <v>0.8571428571428571</v>
      </c>
      <c r="CZ671">
        <v>1</v>
      </c>
      <c r="DA671">
        <v>0.8571428571428571</v>
      </c>
      <c r="DB671">
        <v>60</v>
      </c>
      <c r="DC671">
        <v>1</v>
      </c>
      <c r="DD671">
        <v>0.8571428571428571</v>
      </c>
      <c r="DE671">
        <v>-2</v>
      </c>
      <c r="DF671">
        <v>0.8571428571428571</v>
      </c>
      <c r="DG671">
        <v>60</v>
      </c>
      <c r="DI671">
        <v>0.8571428571428571</v>
      </c>
      <c r="DJ671">
        <v>-2</v>
      </c>
      <c r="DK671">
        <v>0.8571428571428571</v>
      </c>
      <c r="DL671">
        <v>60</v>
      </c>
      <c r="DN671">
        <v>0.8571428571428571</v>
      </c>
      <c r="DO671">
        <v>0</v>
      </c>
      <c r="DP671" t="s">
        <v>3049</v>
      </c>
      <c r="DU671" t="s">
        <v>2977</v>
      </c>
      <c r="DV671" t="s">
        <v>1527</v>
      </c>
      <c r="DW671" t="s">
        <v>19</v>
      </c>
      <c r="DX671" t="s">
        <v>5300</v>
      </c>
      <c r="DY671" t="s">
        <v>19</v>
      </c>
      <c r="DZ671">
        <v>5</v>
      </c>
      <c r="EA671">
        <v>5</v>
      </c>
      <c r="EB671">
        <v>5</v>
      </c>
      <c r="EC671">
        <v>5</v>
      </c>
      <c r="ED671">
        <v>0</v>
      </c>
      <c r="EE671">
        <v>0</v>
      </c>
      <c r="EF671">
        <v>5</v>
      </c>
      <c r="EG671">
        <v>0</v>
      </c>
      <c r="EK671">
        <v>5</v>
      </c>
    </row>
    <row r="672" spans="1:141" x14ac:dyDescent="0.25">
      <c r="A672" t="s">
        <v>27</v>
      </c>
      <c r="B672" t="s">
        <v>1515</v>
      </c>
      <c r="C672" t="s">
        <v>1516</v>
      </c>
      <c r="D672">
        <v>1</v>
      </c>
      <c r="E672" t="s">
        <v>1517</v>
      </c>
      <c r="F672" t="s">
        <v>1669</v>
      </c>
      <c r="G672" t="s">
        <v>1527</v>
      </c>
      <c r="H672" t="s">
        <v>3394</v>
      </c>
      <c r="I672" t="s">
        <v>5295</v>
      </c>
      <c r="J672" t="s">
        <v>5295</v>
      </c>
      <c r="K672" t="s">
        <v>1669</v>
      </c>
      <c r="L672" t="s">
        <v>1682</v>
      </c>
      <c r="M672">
        <v>509</v>
      </c>
      <c r="N672" t="s">
        <v>56</v>
      </c>
      <c r="O672" t="s">
        <v>1683</v>
      </c>
      <c r="P672" t="s">
        <v>5295</v>
      </c>
      <c r="Q672" t="s">
        <v>1524</v>
      </c>
      <c r="R672" t="s">
        <v>3084</v>
      </c>
      <c r="S672" t="s">
        <v>64</v>
      </c>
      <c r="T672" t="s">
        <v>52</v>
      </c>
      <c r="U672" t="s">
        <v>2991</v>
      </c>
      <c r="V672" t="s">
        <v>26</v>
      </c>
      <c r="W672">
        <v>4</v>
      </c>
      <c r="X672" t="s">
        <v>3540</v>
      </c>
      <c r="Y672">
        <v>12</v>
      </c>
      <c r="Z672">
        <v>12</v>
      </c>
      <c r="AA672">
        <v>11</v>
      </c>
      <c r="AB672">
        <v>9</v>
      </c>
      <c r="AC672">
        <v>5</v>
      </c>
      <c r="AD672" t="s">
        <v>19</v>
      </c>
      <c r="AE672">
        <v>8</v>
      </c>
      <c r="AF672" t="s">
        <v>19</v>
      </c>
      <c r="AG672">
        <v>1</v>
      </c>
      <c r="AH672" t="s">
        <v>19</v>
      </c>
      <c r="AI672">
        <v>5</v>
      </c>
      <c r="AJ672" t="s">
        <v>19</v>
      </c>
      <c r="AK672">
        <v>5</v>
      </c>
      <c r="AL672">
        <f>+AK672</f>
        <v>5</v>
      </c>
      <c r="AM672" t="s">
        <v>5537</v>
      </c>
      <c r="AN672">
        <v>5</v>
      </c>
      <c r="AP672" t="s">
        <v>5523</v>
      </c>
      <c r="AQ672">
        <v>6</v>
      </c>
      <c r="AS672" t="s">
        <v>5538</v>
      </c>
      <c r="AT672">
        <v>8</v>
      </c>
      <c r="AV672" t="s">
        <v>5539</v>
      </c>
      <c r="AW672">
        <v>9</v>
      </c>
      <c r="AX672" t="s">
        <v>19</v>
      </c>
      <c r="AY672">
        <v>9</v>
      </c>
      <c r="BA672">
        <f>+AY672</f>
        <v>9</v>
      </c>
      <c r="BB672" t="s">
        <v>5366</v>
      </c>
      <c r="BC672">
        <v>9</v>
      </c>
      <c r="BD672" t="s">
        <v>19</v>
      </c>
      <c r="BE672">
        <v>9</v>
      </c>
      <c r="BF672" t="s">
        <v>19</v>
      </c>
      <c r="BG672" t="s">
        <v>1528</v>
      </c>
      <c r="BQ672">
        <v>0.26666666666666666</v>
      </c>
      <c r="BR672">
        <v>1</v>
      </c>
      <c r="BS672">
        <v>8.3333333333333329E-2</v>
      </c>
      <c r="BT672">
        <v>0.41666666666666669</v>
      </c>
      <c r="BU672">
        <v>1</v>
      </c>
      <c r="BV672">
        <v>0.41666666666666669</v>
      </c>
      <c r="BW672">
        <v>1</v>
      </c>
      <c r="BX672">
        <v>5</v>
      </c>
      <c r="BY672">
        <v>5</v>
      </c>
      <c r="BZ672">
        <v>0.26666666666666666</v>
      </c>
      <c r="CA672">
        <v>1</v>
      </c>
      <c r="CB672">
        <v>1</v>
      </c>
      <c r="CC672">
        <v>8.3333333333333329E-2</v>
      </c>
      <c r="CD672">
        <v>0.41666666666666669</v>
      </c>
      <c r="CE672">
        <v>0.41666666666666669</v>
      </c>
      <c r="CF672">
        <v>1</v>
      </c>
      <c r="CG672">
        <v>0.41666666666666669</v>
      </c>
      <c r="CH672">
        <v>5</v>
      </c>
      <c r="CI672">
        <v>1</v>
      </c>
      <c r="CJ672">
        <v>0.41666666666666669</v>
      </c>
      <c r="CK672">
        <v>1</v>
      </c>
      <c r="CL672">
        <v>0.5</v>
      </c>
      <c r="CM672">
        <v>6</v>
      </c>
      <c r="CN672">
        <v>1</v>
      </c>
      <c r="CO672">
        <v>0.5</v>
      </c>
      <c r="CP672">
        <v>1</v>
      </c>
      <c r="CQ672">
        <v>0.66666666666666663</v>
      </c>
      <c r="CR672">
        <v>8</v>
      </c>
      <c r="CS672">
        <v>1</v>
      </c>
      <c r="CT672">
        <v>0.66666666666666663</v>
      </c>
      <c r="CU672">
        <v>1</v>
      </c>
      <c r="CV672">
        <v>0.75</v>
      </c>
      <c r="CW672">
        <v>9</v>
      </c>
      <c r="CX672">
        <v>1</v>
      </c>
      <c r="CY672">
        <v>0.75</v>
      </c>
      <c r="CZ672">
        <v>1</v>
      </c>
      <c r="DA672">
        <v>0.75</v>
      </c>
      <c r="DB672">
        <v>9</v>
      </c>
      <c r="DC672">
        <v>1</v>
      </c>
      <c r="DD672">
        <v>0.75</v>
      </c>
      <c r="DE672">
        <v>1</v>
      </c>
      <c r="DF672">
        <v>0.75</v>
      </c>
      <c r="DG672">
        <v>9</v>
      </c>
      <c r="DH672">
        <v>1</v>
      </c>
      <c r="DI672">
        <v>0.75</v>
      </c>
      <c r="DJ672">
        <v>0.9</v>
      </c>
      <c r="DK672">
        <v>0.75</v>
      </c>
      <c r="DL672">
        <v>9</v>
      </c>
      <c r="DM672">
        <v>0.9</v>
      </c>
      <c r="DN672">
        <v>0.75</v>
      </c>
      <c r="DO672">
        <v>0</v>
      </c>
      <c r="DP672" t="s">
        <v>3049</v>
      </c>
      <c r="DU672" t="s">
        <v>2977</v>
      </c>
      <c r="DV672" t="s">
        <v>1527</v>
      </c>
      <c r="DW672" t="s">
        <v>19</v>
      </c>
      <c r="DX672" t="s">
        <v>5300</v>
      </c>
      <c r="DY672" t="s">
        <v>19</v>
      </c>
      <c r="DZ672">
        <v>5</v>
      </c>
      <c r="EA672">
        <v>6</v>
      </c>
      <c r="EB672">
        <v>8</v>
      </c>
      <c r="EC672">
        <v>9</v>
      </c>
      <c r="ED672">
        <v>9</v>
      </c>
      <c r="EE672">
        <v>10</v>
      </c>
      <c r="EF672">
        <v>11</v>
      </c>
      <c r="EG672">
        <v>11</v>
      </c>
    </row>
    <row r="673" spans="1:141" x14ac:dyDescent="0.25">
      <c r="A673" t="s">
        <v>27</v>
      </c>
      <c r="B673" t="s">
        <v>1515</v>
      </c>
      <c r="C673" t="s">
        <v>1516</v>
      </c>
      <c r="D673">
        <v>1</v>
      </c>
      <c r="E673" t="s">
        <v>1517</v>
      </c>
      <c r="F673" t="s">
        <v>1669</v>
      </c>
      <c r="G673" t="s">
        <v>1527</v>
      </c>
      <c r="H673" t="s">
        <v>3394</v>
      </c>
      <c r="I673" t="s">
        <v>5295</v>
      </c>
      <c r="J673" t="s">
        <v>5295</v>
      </c>
      <c r="K673" t="s">
        <v>1669</v>
      </c>
      <c r="L673" t="s">
        <v>1684</v>
      </c>
      <c r="M673">
        <v>510</v>
      </c>
      <c r="N673" t="s">
        <v>56</v>
      </c>
      <c r="O673" t="s">
        <v>1685</v>
      </c>
      <c r="P673" t="s">
        <v>5295</v>
      </c>
      <c r="Q673" t="s">
        <v>1524</v>
      </c>
      <c r="R673" t="s">
        <v>3084</v>
      </c>
      <c r="S673" t="s">
        <v>34</v>
      </c>
      <c r="T673" t="s">
        <v>52</v>
      </c>
      <c r="U673" t="s">
        <v>2991</v>
      </c>
      <c r="V673" t="s">
        <v>26</v>
      </c>
      <c r="W673">
        <v>5</v>
      </c>
      <c r="X673" t="s">
        <v>3540</v>
      </c>
      <c r="Y673">
        <v>3540</v>
      </c>
      <c r="Z673">
        <v>540</v>
      </c>
      <c r="AA673">
        <v>1000</v>
      </c>
      <c r="AB673">
        <v>1000</v>
      </c>
      <c r="AC673">
        <v>1000</v>
      </c>
      <c r="AD673" t="s">
        <v>19</v>
      </c>
      <c r="AE673">
        <v>3540</v>
      </c>
      <c r="AF673" t="s">
        <v>19</v>
      </c>
      <c r="AG673">
        <v>0</v>
      </c>
      <c r="AH673" t="s">
        <v>19</v>
      </c>
      <c r="AI673">
        <v>1000</v>
      </c>
      <c r="AJ673" t="s">
        <v>19</v>
      </c>
      <c r="AK673">
        <v>0</v>
      </c>
      <c r="AL673">
        <f t="shared" ref="AL673:AL674" si="454">+AG673+AK673</f>
        <v>0</v>
      </c>
      <c r="AM673" t="s">
        <v>19</v>
      </c>
      <c r="AN673">
        <v>-1</v>
      </c>
      <c r="AO673">
        <f t="shared" ref="AO673:AO674" si="455">+IF(AND(AN673&lt;&gt;-1,AN673&lt;&gt;-2),AN673,0)</f>
        <v>0</v>
      </c>
      <c r="AP673" t="s">
        <v>5523</v>
      </c>
      <c r="AQ673">
        <v>-1</v>
      </c>
      <c r="AR673">
        <f t="shared" ref="AR673:AR674" si="456">+IF(AND(AQ673&lt;&gt;-1,AQ673&lt;&gt;-2),AQ673,0)</f>
        <v>0</v>
      </c>
      <c r="AS673" t="s">
        <v>5540</v>
      </c>
      <c r="AT673">
        <v>0</v>
      </c>
      <c r="AU673">
        <f t="shared" ref="AU673:AU674" si="457">+IF(AND(AT673&lt;&gt;-1,AT673&lt;&gt;-2),AT673,0)</f>
        <v>0</v>
      </c>
      <c r="AV673" t="s">
        <v>19</v>
      </c>
      <c r="AW673">
        <v>1000</v>
      </c>
      <c r="AX673" t="s">
        <v>19</v>
      </c>
      <c r="AY673">
        <v>1000</v>
      </c>
      <c r="AZ673">
        <f t="shared" ref="AZ673:AZ674" si="458">+IF(AND(AY673&lt;&gt;-1,AY673&lt;&gt;-2),AY673,0)</f>
        <v>1000</v>
      </c>
      <c r="BA673">
        <f t="shared" ref="BA673:BA674" si="459">+AO673+AR673+AU673+AZ673</f>
        <v>1000</v>
      </c>
      <c r="BB673" t="s">
        <v>5444</v>
      </c>
      <c r="BC673">
        <v>32</v>
      </c>
      <c r="BD673" t="s">
        <v>19</v>
      </c>
      <c r="BE673">
        <v>32</v>
      </c>
      <c r="BF673" t="s">
        <v>19</v>
      </c>
      <c r="BG673" t="s">
        <v>1530</v>
      </c>
      <c r="BQ673">
        <v>0</v>
      </c>
      <c r="BR673">
        <v>1</v>
      </c>
      <c r="BS673">
        <v>0</v>
      </c>
      <c r="BT673">
        <v>0.2824858757062147</v>
      </c>
      <c r="BU673">
        <v>0</v>
      </c>
      <c r="BV673">
        <v>0</v>
      </c>
      <c r="BW673">
        <v>0</v>
      </c>
      <c r="BX673">
        <v>1000</v>
      </c>
      <c r="BY673">
        <v>0</v>
      </c>
      <c r="BZ673">
        <v>0</v>
      </c>
      <c r="CA673">
        <v>1</v>
      </c>
      <c r="CB673">
        <v>0</v>
      </c>
      <c r="CC673">
        <v>0</v>
      </c>
      <c r="CD673">
        <v>0.2824858757062147</v>
      </c>
      <c r="CE673">
        <v>0</v>
      </c>
      <c r="CF673">
        <v>-1</v>
      </c>
      <c r="CG673">
        <v>0</v>
      </c>
      <c r="CH673">
        <v>0</v>
      </c>
      <c r="CJ673">
        <v>0</v>
      </c>
      <c r="CK673">
        <v>-2</v>
      </c>
      <c r="CL673">
        <v>0</v>
      </c>
      <c r="CM673">
        <v>0</v>
      </c>
      <c r="CO673">
        <v>0</v>
      </c>
      <c r="CP673">
        <v>0</v>
      </c>
      <c r="CQ673">
        <v>0</v>
      </c>
      <c r="CR673">
        <v>0</v>
      </c>
      <c r="CS673">
        <v>0</v>
      </c>
      <c r="CT673">
        <v>0</v>
      </c>
      <c r="CU673">
        <v>1</v>
      </c>
      <c r="CV673">
        <v>0.2824858757062147</v>
      </c>
      <c r="CW673">
        <v>1000</v>
      </c>
      <c r="CX673">
        <v>1</v>
      </c>
      <c r="CY673">
        <v>0.2824858757062147</v>
      </c>
      <c r="CZ673">
        <v>1</v>
      </c>
      <c r="DA673">
        <v>0.2824858757062147</v>
      </c>
      <c r="DB673">
        <v>1000</v>
      </c>
      <c r="DC673">
        <v>1</v>
      </c>
      <c r="DD673">
        <v>0.2824858757062147</v>
      </c>
      <c r="DE673">
        <v>-2</v>
      </c>
      <c r="DF673">
        <v>0.29152542372881357</v>
      </c>
      <c r="DG673">
        <v>1032</v>
      </c>
      <c r="DI673">
        <v>0.29152542372881357</v>
      </c>
      <c r="DJ673">
        <v>6.4000000000000001E-2</v>
      </c>
      <c r="DK673">
        <v>0.30056497175141245</v>
      </c>
      <c r="DL673">
        <v>1064</v>
      </c>
      <c r="DM673">
        <v>6.4000000000000001E-2</v>
      </c>
      <c r="DN673">
        <v>0.30056497175141245</v>
      </c>
      <c r="DO673">
        <v>0</v>
      </c>
      <c r="DP673" t="s">
        <v>3049</v>
      </c>
      <c r="DU673" t="s">
        <v>2977</v>
      </c>
      <c r="DV673" t="s">
        <v>1527</v>
      </c>
      <c r="DW673" t="s">
        <v>19</v>
      </c>
      <c r="DX673" t="s">
        <v>5300</v>
      </c>
      <c r="DY673" t="s">
        <v>19</v>
      </c>
      <c r="DZ673">
        <v>-1</v>
      </c>
      <c r="EA673">
        <v>-1</v>
      </c>
      <c r="EB673">
        <v>500</v>
      </c>
      <c r="EC673">
        <v>500</v>
      </c>
      <c r="ED673">
        <v>0</v>
      </c>
      <c r="EE673">
        <v>1000</v>
      </c>
      <c r="EF673">
        <v>500</v>
      </c>
      <c r="EG673">
        <v>500</v>
      </c>
      <c r="EK673">
        <v>2000</v>
      </c>
    </row>
    <row r="674" spans="1:141" x14ac:dyDescent="0.25">
      <c r="A674" t="s">
        <v>27</v>
      </c>
      <c r="B674" t="s">
        <v>1515</v>
      </c>
      <c r="C674" t="s">
        <v>1516</v>
      </c>
      <c r="D674">
        <v>1</v>
      </c>
      <c r="E674" t="s">
        <v>1517</v>
      </c>
      <c r="F674" t="s">
        <v>1669</v>
      </c>
      <c r="G674" t="s">
        <v>1527</v>
      </c>
      <c r="H674" t="s">
        <v>3394</v>
      </c>
      <c r="I674" t="s">
        <v>5295</v>
      </c>
      <c r="J674" t="s">
        <v>5295</v>
      </c>
      <c r="K674" t="s">
        <v>1669</v>
      </c>
      <c r="L674" t="s">
        <v>1686</v>
      </c>
      <c r="M674">
        <v>511</v>
      </c>
      <c r="N674" t="s">
        <v>56</v>
      </c>
      <c r="O674" t="s">
        <v>1687</v>
      </c>
      <c r="P674" t="s">
        <v>5295</v>
      </c>
      <c r="Q674" t="s">
        <v>1524</v>
      </c>
      <c r="R674" t="s">
        <v>3084</v>
      </c>
      <c r="S674" t="s">
        <v>34</v>
      </c>
      <c r="T674" t="s">
        <v>52</v>
      </c>
      <c r="U674" t="s">
        <v>2991</v>
      </c>
      <c r="V674" t="s">
        <v>26</v>
      </c>
      <c r="W674">
        <v>6</v>
      </c>
      <c r="X674" t="s">
        <v>3089</v>
      </c>
      <c r="Y674">
        <v>8000</v>
      </c>
      <c r="Z674">
        <v>2000</v>
      </c>
      <c r="AA674">
        <v>2000</v>
      </c>
      <c r="AB674">
        <v>2500</v>
      </c>
      <c r="AC674">
        <v>1500</v>
      </c>
      <c r="AD674" t="s">
        <v>19</v>
      </c>
      <c r="AE674">
        <v>7037</v>
      </c>
      <c r="AF674" t="s">
        <v>19</v>
      </c>
      <c r="AG674">
        <v>550</v>
      </c>
      <c r="AH674" t="s">
        <v>19</v>
      </c>
      <c r="AI674">
        <v>950</v>
      </c>
      <c r="AJ674" t="s">
        <v>19</v>
      </c>
      <c r="AK674">
        <v>950</v>
      </c>
      <c r="AL674">
        <f t="shared" si="454"/>
        <v>1500</v>
      </c>
      <c r="AM674" t="s">
        <v>5541</v>
      </c>
      <c r="AN674">
        <v>-1</v>
      </c>
      <c r="AO674">
        <f t="shared" si="455"/>
        <v>0</v>
      </c>
      <c r="AP674" t="s">
        <v>5523</v>
      </c>
      <c r="AQ674">
        <v>153</v>
      </c>
      <c r="AR674">
        <f t="shared" si="456"/>
        <v>153</v>
      </c>
      <c r="AS674" t="s">
        <v>5542</v>
      </c>
      <c r="AT674">
        <v>0</v>
      </c>
      <c r="AU674">
        <f t="shared" si="457"/>
        <v>0</v>
      </c>
      <c r="AV674" t="s">
        <v>19</v>
      </c>
      <c r="AW674">
        <v>2897</v>
      </c>
      <c r="AX674" t="s">
        <v>19</v>
      </c>
      <c r="AY674">
        <v>2897</v>
      </c>
      <c r="AZ674">
        <f t="shared" si="458"/>
        <v>2897</v>
      </c>
      <c r="BA674">
        <f t="shared" si="459"/>
        <v>3050</v>
      </c>
      <c r="BB674" t="s">
        <v>5444</v>
      </c>
      <c r="BC674">
        <v>0</v>
      </c>
      <c r="BD674" t="s">
        <v>19</v>
      </c>
      <c r="BE674">
        <v>0</v>
      </c>
      <c r="BF674" t="s">
        <v>19</v>
      </c>
      <c r="BG674" t="s">
        <v>1530</v>
      </c>
      <c r="BQ674">
        <v>0.48888888888888887</v>
      </c>
      <c r="BR674">
        <v>1</v>
      </c>
      <c r="BS674">
        <v>6.8750000000000006E-2</v>
      </c>
      <c r="BT674">
        <v>0.1875</v>
      </c>
      <c r="BU674">
        <v>1</v>
      </c>
      <c r="BV674">
        <v>0.1875</v>
      </c>
      <c r="BW674">
        <v>550</v>
      </c>
      <c r="BX674">
        <v>1500</v>
      </c>
      <c r="BY674">
        <v>1500</v>
      </c>
      <c r="BZ674">
        <v>0.48888888888888887</v>
      </c>
      <c r="CA674">
        <v>1</v>
      </c>
      <c r="CB674">
        <v>1</v>
      </c>
      <c r="CC674">
        <v>6.8750000000000006E-2</v>
      </c>
      <c r="CD674">
        <v>0.1875</v>
      </c>
      <c r="CE674">
        <v>0.1875</v>
      </c>
      <c r="CF674">
        <v>-1</v>
      </c>
      <c r="CG674">
        <v>0.1875</v>
      </c>
      <c r="CH674">
        <v>1500</v>
      </c>
      <c r="CJ674">
        <v>0.1875</v>
      </c>
      <c r="CK674">
        <v>0.153</v>
      </c>
      <c r="CL674">
        <v>0.206625</v>
      </c>
      <c r="CM674">
        <v>1653</v>
      </c>
      <c r="CN674">
        <v>0.153</v>
      </c>
      <c r="CO674">
        <v>0.206625</v>
      </c>
      <c r="CP674">
        <v>7.6499999999999999E-2</v>
      </c>
      <c r="CQ674">
        <v>0.206625</v>
      </c>
      <c r="CR674">
        <v>1653</v>
      </c>
      <c r="CS674">
        <v>7.6499999999999999E-2</v>
      </c>
      <c r="CT674">
        <v>0.206625</v>
      </c>
      <c r="CU674">
        <v>1.22</v>
      </c>
      <c r="CV674">
        <v>0.56874999999999998</v>
      </c>
      <c r="CW674">
        <v>4550</v>
      </c>
      <c r="CX674">
        <v>1</v>
      </c>
      <c r="CY674">
        <v>0.56874999999999998</v>
      </c>
      <c r="CZ674">
        <v>1.22</v>
      </c>
      <c r="DA674">
        <v>0.56874999999999998</v>
      </c>
      <c r="DB674">
        <v>4550</v>
      </c>
      <c r="DC674">
        <v>1</v>
      </c>
      <c r="DD674">
        <v>0.56874999999999998</v>
      </c>
      <c r="DE674">
        <v>-2</v>
      </c>
      <c r="DF674">
        <v>0.56874999999999998</v>
      </c>
      <c r="DG674">
        <v>4550</v>
      </c>
      <c r="DI674">
        <v>0.56874999999999998</v>
      </c>
      <c r="DJ674">
        <v>0</v>
      </c>
      <c r="DK674">
        <v>0.56874999999999998</v>
      </c>
      <c r="DL674">
        <v>4550</v>
      </c>
      <c r="DM674">
        <v>0</v>
      </c>
      <c r="DN674">
        <v>0.56874999999999998</v>
      </c>
      <c r="DO674">
        <v>0</v>
      </c>
      <c r="DP674" t="s">
        <v>3049</v>
      </c>
      <c r="DU674" t="s">
        <v>2977</v>
      </c>
      <c r="DV674" t="s">
        <v>1527</v>
      </c>
      <c r="DW674" t="s">
        <v>19</v>
      </c>
      <c r="DX674" t="s">
        <v>5300</v>
      </c>
      <c r="DY674" t="s">
        <v>19</v>
      </c>
      <c r="DZ674">
        <v>-1</v>
      </c>
      <c r="EA674">
        <v>1000</v>
      </c>
      <c r="EB674">
        <v>1000</v>
      </c>
      <c r="EC674">
        <v>500</v>
      </c>
      <c r="ED674">
        <v>0</v>
      </c>
      <c r="EE674">
        <v>450</v>
      </c>
      <c r="EF674">
        <v>500</v>
      </c>
      <c r="EG674">
        <v>500</v>
      </c>
      <c r="EK674">
        <v>1450</v>
      </c>
    </row>
    <row r="675" spans="1:141" x14ac:dyDescent="0.25">
      <c r="A675" t="s">
        <v>27</v>
      </c>
      <c r="B675" t="s">
        <v>1515</v>
      </c>
      <c r="C675" t="s">
        <v>1516</v>
      </c>
      <c r="D675">
        <v>1</v>
      </c>
      <c r="E675" t="s">
        <v>1517</v>
      </c>
      <c r="F675" t="s">
        <v>1669</v>
      </c>
      <c r="G675" t="s">
        <v>1527</v>
      </c>
      <c r="H675" t="s">
        <v>3394</v>
      </c>
      <c r="I675" t="s">
        <v>5295</v>
      </c>
      <c r="J675" t="s">
        <v>5295</v>
      </c>
      <c r="K675" t="s">
        <v>1669</v>
      </c>
      <c r="L675" t="s">
        <v>1688</v>
      </c>
      <c r="M675">
        <v>512</v>
      </c>
      <c r="N675" t="s">
        <v>56</v>
      </c>
      <c r="O675" t="s">
        <v>1689</v>
      </c>
      <c r="P675" t="s">
        <v>5295</v>
      </c>
      <c r="Q675" t="s">
        <v>1524</v>
      </c>
      <c r="R675" t="s">
        <v>3084</v>
      </c>
      <c r="S675" t="s">
        <v>64</v>
      </c>
      <c r="T675" t="s">
        <v>52</v>
      </c>
      <c r="U675" t="s">
        <v>2991</v>
      </c>
      <c r="V675" t="s">
        <v>26</v>
      </c>
      <c r="W675">
        <v>7</v>
      </c>
      <c r="X675" t="s">
        <v>3540</v>
      </c>
      <c r="Y675">
        <v>125</v>
      </c>
      <c r="Z675">
        <v>125</v>
      </c>
      <c r="AA675">
        <v>90</v>
      </c>
      <c r="AB675">
        <v>60</v>
      </c>
      <c r="AC675">
        <v>30</v>
      </c>
      <c r="AD675" t="s">
        <v>19</v>
      </c>
      <c r="AE675">
        <v>0</v>
      </c>
      <c r="AF675" t="s">
        <v>19</v>
      </c>
      <c r="AG675">
        <v>30</v>
      </c>
      <c r="AH675" t="s">
        <v>19</v>
      </c>
      <c r="AI675">
        <v>30</v>
      </c>
      <c r="AJ675" t="s">
        <v>19</v>
      </c>
      <c r="AK675">
        <v>30</v>
      </c>
      <c r="AL675">
        <f t="shared" ref="AL675:AL728" si="460">+AK675</f>
        <v>30</v>
      </c>
      <c r="AM675" t="s">
        <v>5543</v>
      </c>
      <c r="AN675">
        <v>30</v>
      </c>
      <c r="AP675" t="s">
        <v>5523</v>
      </c>
      <c r="AQ675">
        <v>39</v>
      </c>
      <c r="AS675" t="s">
        <v>5544</v>
      </c>
      <c r="AT675">
        <v>105</v>
      </c>
      <c r="AV675" t="s">
        <v>19</v>
      </c>
      <c r="AW675">
        <v>105</v>
      </c>
      <c r="AX675" t="s">
        <v>19</v>
      </c>
      <c r="AY675">
        <v>105</v>
      </c>
      <c r="BA675">
        <f t="shared" ref="BA675:BA728" si="461">+AY675</f>
        <v>105</v>
      </c>
      <c r="BB675" t="s">
        <v>5366</v>
      </c>
      <c r="BC675">
        <v>110</v>
      </c>
      <c r="BD675" t="s">
        <v>5545</v>
      </c>
      <c r="BE675">
        <v>110</v>
      </c>
      <c r="BF675" t="s">
        <v>5546</v>
      </c>
      <c r="BG675" t="s">
        <v>1530</v>
      </c>
      <c r="BH675">
        <v>10</v>
      </c>
      <c r="BI675">
        <v>6</v>
      </c>
      <c r="BJ675">
        <v>6</v>
      </c>
      <c r="BK675">
        <v>10</v>
      </c>
      <c r="BL675">
        <v>17</v>
      </c>
      <c r="BM675">
        <v>19</v>
      </c>
      <c r="BN675">
        <v>23</v>
      </c>
      <c r="BO675">
        <v>23</v>
      </c>
      <c r="BP675">
        <v>11</v>
      </c>
      <c r="BQ675">
        <v>1.3333333333333333</v>
      </c>
      <c r="BR675">
        <v>1</v>
      </c>
      <c r="BS675">
        <v>0.24</v>
      </c>
      <c r="BT675">
        <v>0.24</v>
      </c>
      <c r="BU675">
        <v>1</v>
      </c>
      <c r="BV675">
        <v>0.24</v>
      </c>
      <c r="BW675">
        <v>30</v>
      </c>
      <c r="BX675">
        <v>30</v>
      </c>
      <c r="BY675">
        <v>30</v>
      </c>
      <c r="BZ675">
        <v>1</v>
      </c>
      <c r="CA675">
        <v>1</v>
      </c>
      <c r="CB675">
        <v>1</v>
      </c>
      <c r="CC675">
        <v>0.24</v>
      </c>
      <c r="CD675">
        <v>0.24</v>
      </c>
      <c r="CE675">
        <v>0.24</v>
      </c>
      <c r="CF675">
        <v>1</v>
      </c>
      <c r="CG675">
        <v>0.24</v>
      </c>
      <c r="CH675">
        <v>30</v>
      </c>
      <c r="CI675">
        <v>1</v>
      </c>
      <c r="CJ675">
        <v>0.24</v>
      </c>
      <c r="CK675">
        <v>0.8666666666666667</v>
      </c>
      <c r="CL675">
        <v>0.312</v>
      </c>
      <c r="CM675">
        <v>39</v>
      </c>
      <c r="CN675">
        <v>0.8666666666666667</v>
      </c>
      <c r="CO675">
        <v>0.312</v>
      </c>
      <c r="CP675">
        <v>1.75</v>
      </c>
      <c r="CQ675">
        <v>0.84</v>
      </c>
      <c r="CR675">
        <v>105</v>
      </c>
      <c r="CS675">
        <v>1</v>
      </c>
      <c r="CT675">
        <v>0.84</v>
      </c>
      <c r="CU675">
        <v>1.75</v>
      </c>
      <c r="CV675">
        <v>0.84</v>
      </c>
      <c r="CW675">
        <v>105</v>
      </c>
      <c r="CX675">
        <v>1</v>
      </c>
      <c r="CY675">
        <v>0.84</v>
      </c>
      <c r="CZ675">
        <v>1.75</v>
      </c>
      <c r="DA675">
        <v>0.84</v>
      </c>
      <c r="DB675">
        <v>105</v>
      </c>
      <c r="DC675">
        <v>1</v>
      </c>
      <c r="DD675">
        <v>0.84</v>
      </c>
      <c r="DE675">
        <v>1.0476190476190477</v>
      </c>
      <c r="DF675">
        <v>0.88</v>
      </c>
      <c r="DG675">
        <v>110</v>
      </c>
      <c r="DH675">
        <v>1</v>
      </c>
      <c r="DI675">
        <v>0.88</v>
      </c>
      <c r="DJ675">
        <v>1</v>
      </c>
      <c r="DK675">
        <v>0.88</v>
      </c>
      <c r="DL675">
        <v>110</v>
      </c>
      <c r="DM675">
        <v>1</v>
      </c>
      <c r="DN675">
        <v>0.88</v>
      </c>
      <c r="DO675">
        <v>0</v>
      </c>
      <c r="DP675" t="s">
        <v>3049</v>
      </c>
      <c r="DT675" t="s">
        <v>3032</v>
      </c>
      <c r="DU675" t="s">
        <v>2977</v>
      </c>
      <c r="DV675" t="s">
        <v>1527</v>
      </c>
      <c r="DW675" t="s">
        <v>19</v>
      </c>
      <c r="DX675" t="s">
        <v>5300</v>
      </c>
      <c r="DY675" t="s">
        <v>19</v>
      </c>
      <c r="DZ675">
        <v>30</v>
      </c>
      <c r="EA675">
        <v>45</v>
      </c>
      <c r="EB675">
        <v>60</v>
      </c>
      <c r="EC675">
        <v>60</v>
      </c>
      <c r="ED675">
        <v>105</v>
      </c>
      <c r="EE675">
        <v>110</v>
      </c>
      <c r="EF675">
        <v>115</v>
      </c>
      <c r="EG675">
        <v>115</v>
      </c>
      <c r="EK675">
        <v>115</v>
      </c>
    </row>
    <row r="676" spans="1:141" x14ac:dyDescent="0.25">
      <c r="A676" t="s">
        <v>27</v>
      </c>
      <c r="B676" t="s">
        <v>1515</v>
      </c>
      <c r="C676" t="s">
        <v>1516</v>
      </c>
      <c r="D676">
        <v>1</v>
      </c>
      <c r="E676" t="s">
        <v>1517</v>
      </c>
      <c r="F676" t="s">
        <v>1669</v>
      </c>
      <c r="G676" t="s">
        <v>1527</v>
      </c>
      <c r="H676" t="s">
        <v>3394</v>
      </c>
      <c r="I676" t="s">
        <v>5295</v>
      </c>
      <c r="J676" t="s">
        <v>5295</v>
      </c>
      <c r="K676" t="s">
        <v>1669</v>
      </c>
      <c r="L676" t="s">
        <v>1690</v>
      </c>
      <c r="M676">
        <v>513</v>
      </c>
      <c r="N676" t="s">
        <v>56</v>
      </c>
      <c r="O676" t="s">
        <v>1691</v>
      </c>
      <c r="P676" t="s">
        <v>5295</v>
      </c>
      <c r="Q676" t="s">
        <v>1524</v>
      </c>
      <c r="R676" t="s">
        <v>3084</v>
      </c>
      <c r="S676" t="s">
        <v>64</v>
      </c>
      <c r="T676" t="s">
        <v>52</v>
      </c>
      <c r="U676" t="s">
        <v>2991</v>
      </c>
      <c r="V676" t="s">
        <v>26</v>
      </c>
      <c r="W676">
        <v>8</v>
      </c>
      <c r="X676" t="s">
        <v>3540</v>
      </c>
      <c r="Y676">
        <v>1</v>
      </c>
      <c r="Z676">
        <v>1</v>
      </c>
      <c r="AA676">
        <v>1</v>
      </c>
      <c r="AB676">
        <v>1</v>
      </c>
      <c r="AC676">
        <v>1</v>
      </c>
      <c r="AD676" t="s">
        <v>19</v>
      </c>
      <c r="AE676">
        <v>0</v>
      </c>
      <c r="AF676" t="s">
        <v>19</v>
      </c>
      <c r="AG676">
        <v>0.4</v>
      </c>
      <c r="AH676" t="s">
        <v>19</v>
      </c>
      <c r="AI676">
        <v>0.8</v>
      </c>
      <c r="AJ676" t="s">
        <v>19</v>
      </c>
      <c r="AK676">
        <v>1</v>
      </c>
      <c r="AL676">
        <f t="shared" si="460"/>
        <v>1</v>
      </c>
      <c r="AM676" t="s">
        <v>5547</v>
      </c>
      <c r="AN676">
        <v>1</v>
      </c>
      <c r="AP676" t="s">
        <v>5548</v>
      </c>
      <c r="AQ676">
        <v>1</v>
      </c>
      <c r="AS676" t="s">
        <v>5548</v>
      </c>
      <c r="AT676">
        <v>1</v>
      </c>
      <c r="AV676" t="s">
        <v>5549</v>
      </c>
      <c r="AW676">
        <v>1</v>
      </c>
      <c r="AX676" t="s">
        <v>19</v>
      </c>
      <c r="AY676">
        <v>1</v>
      </c>
      <c r="BA676">
        <f t="shared" si="461"/>
        <v>1</v>
      </c>
      <c r="BB676" t="s">
        <v>5366</v>
      </c>
      <c r="BC676">
        <v>1</v>
      </c>
      <c r="BD676" t="s">
        <v>5550</v>
      </c>
      <c r="BE676">
        <v>1</v>
      </c>
      <c r="BF676" t="s">
        <v>5550</v>
      </c>
      <c r="BG676" t="s">
        <v>1530</v>
      </c>
      <c r="BQ676">
        <v>0.53333333333333333</v>
      </c>
      <c r="BR676">
        <v>0.8</v>
      </c>
      <c r="BS676">
        <v>4.0000000000000008E-2</v>
      </c>
      <c r="BT676">
        <v>0.2</v>
      </c>
      <c r="BU676">
        <v>1</v>
      </c>
      <c r="BV676">
        <v>0.25</v>
      </c>
      <c r="BW676">
        <v>0.4</v>
      </c>
      <c r="BX676">
        <v>0.8</v>
      </c>
      <c r="BY676">
        <v>1</v>
      </c>
      <c r="BZ676">
        <v>0.53333333333333333</v>
      </c>
      <c r="CA676">
        <v>0.8</v>
      </c>
      <c r="CB676">
        <v>1</v>
      </c>
      <c r="CC676">
        <v>4.0000000000000008E-2</v>
      </c>
      <c r="CD676">
        <v>0.2</v>
      </c>
      <c r="CE676">
        <v>0.25</v>
      </c>
      <c r="CF676">
        <v>1</v>
      </c>
      <c r="CG676">
        <v>6.25E-2</v>
      </c>
      <c r="CH676">
        <v>1</v>
      </c>
      <c r="CI676">
        <v>1</v>
      </c>
      <c r="CJ676">
        <v>6.25E-2</v>
      </c>
      <c r="CK676">
        <v>1</v>
      </c>
      <c r="CL676">
        <v>0.125</v>
      </c>
      <c r="CM676">
        <v>1</v>
      </c>
      <c r="CN676">
        <v>1</v>
      </c>
      <c r="CO676">
        <v>0.125</v>
      </c>
      <c r="CP676">
        <v>1</v>
      </c>
      <c r="CQ676">
        <v>0.1875</v>
      </c>
      <c r="CR676">
        <v>1</v>
      </c>
      <c r="CS676">
        <v>1</v>
      </c>
      <c r="CT676">
        <v>0.1875</v>
      </c>
      <c r="CU676">
        <v>1</v>
      </c>
      <c r="CV676">
        <v>0.25</v>
      </c>
      <c r="CW676">
        <v>1</v>
      </c>
      <c r="CX676">
        <v>1</v>
      </c>
      <c r="CY676">
        <v>0.25</v>
      </c>
      <c r="CZ676">
        <v>1</v>
      </c>
      <c r="DA676">
        <v>0.25</v>
      </c>
      <c r="DB676">
        <v>1</v>
      </c>
      <c r="DC676">
        <v>1</v>
      </c>
      <c r="DD676">
        <v>0.25</v>
      </c>
      <c r="DE676">
        <v>1</v>
      </c>
      <c r="DF676">
        <v>6.25E-2</v>
      </c>
      <c r="DG676">
        <v>1</v>
      </c>
      <c r="DH676">
        <v>1</v>
      </c>
      <c r="DI676">
        <v>6.25E-2</v>
      </c>
      <c r="DJ676">
        <v>1</v>
      </c>
      <c r="DK676">
        <v>0.125</v>
      </c>
      <c r="DL676">
        <v>1</v>
      </c>
      <c r="DM676">
        <v>1</v>
      </c>
      <c r="DN676">
        <v>0.125</v>
      </c>
      <c r="DO676">
        <v>0.1</v>
      </c>
      <c r="DP676" t="s">
        <v>3049</v>
      </c>
      <c r="DU676" t="s">
        <v>2977</v>
      </c>
      <c r="DV676" t="s">
        <v>1527</v>
      </c>
      <c r="DW676" t="s">
        <v>19</v>
      </c>
      <c r="DX676" t="s">
        <v>5300</v>
      </c>
      <c r="DY676" t="s">
        <v>19</v>
      </c>
      <c r="DZ676">
        <v>1</v>
      </c>
      <c r="EA676">
        <v>1</v>
      </c>
      <c r="EB676">
        <v>1</v>
      </c>
      <c r="EC676">
        <v>1</v>
      </c>
      <c r="ED676">
        <v>1</v>
      </c>
      <c r="EE676">
        <v>1</v>
      </c>
      <c r="EF676">
        <v>1</v>
      </c>
      <c r="EG676">
        <v>1</v>
      </c>
    </row>
    <row r="677" spans="1:141" x14ac:dyDescent="0.25">
      <c r="A677" t="s">
        <v>27</v>
      </c>
      <c r="B677" t="s">
        <v>1515</v>
      </c>
      <c r="C677" t="s">
        <v>1516</v>
      </c>
      <c r="D677">
        <v>1</v>
      </c>
      <c r="E677" t="s">
        <v>1517</v>
      </c>
      <c r="F677" t="s">
        <v>1669</v>
      </c>
      <c r="G677" t="s">
        <v>1527</v>
      </c>
      <c r="H677" t="s">
        <v>3394</v>
      </c>
      <c r="I677" t="s">
        <v>5295</v>
      </c>
      <c r="J677" t="s">
        <v>5295</v>
      </c>
      <c r="K677" t="s">
        <v>1669</v>
      </c>
      <c r="L677" t="s">
        <v>1692</v>
      </c>
      <c r="M677">
        <v>514</v>
      </c>
      <c r="N677" t="s">
        <v>56</v>
      </c>
      <c r="O677" t="s">
        <v>1693</v>
      </c>
      <c r="P677" t="s">
        <v>5295</v>
      </c>
      <c r="Q677" t="s">
        <v>1524</v>
      </c>
      <c r="R677" t="s">
        <v>3084</v>
      </c>
      <c r="S677" t="s">
        <v>64</v>
      </c>
      <c r="T677" t="s">
        <v>25</v>
      </c>
      <c r="U677" t="s">
        <v>2965</v>
      </c>
      <c r="V677" t="s">
        <v>26</v>
      </c>
      <c r="W677">
        <v>9</v>
      </c>
      <c r="X677" t="s">
        <v>3540</v>
      </c>
      <c r="Y677">
        <v>1</v>
      </c>
      <c r="Z677">
        <v>1</v>
      </c>
      <c r="AA677">
        <v>0.75</v>
      </c>
      <c r="AB677">
        <v>0.5</v>
      </c>
      <c r="AC677">
        <v>0.25</v>
      </c>
      <c r="AD677" t="s">
        <v>19</v>
      </c>
      <c r="AE677">
        <v>0</v>
      </c>
      <c r="AF677" t="s">
        <v>19</v>
      </c>
      <c r="AG677">
        <v>0.2</v>
      </c>
      <c r="AH677" t="s">
        <v>19</v>
      </c>
      <c r="AI677">
        <v>0.25</v>
      </c>
      <c r="AJ677" t="s">
        <v>19</v>
      </c>
      <c r="AK677">
        <v>0.25</v>
      </c>
      <c r="AL677">
        <f t="shared" si="460"/>
        <v>0.25</v>
      </c>
      <c r="AM677" t="s">
        <v>5551</v>
      </c>
      <c r="AN677">
        <v>0.4</v>
      </c>
      <c r="AP677" t="s">
        <v>5311</v>
      </c>
      <c r="AQ677">
        <v>0.5</v>
      </c>
      <c r="AS677" t="s">
        <v>5552</v>
      </c>
      <c r="AT677">
        <v>0.5</v>
      </c>
      <c r="AV677" t="s">
        <v>5553</v>
      </c>
      <c r="AW677">
        <v>0.5</v>
      </c>
      <c r="AX677" t="s">
        <v>19</v>
      </c>
      <c r="AY677">
        <v>0.5</v>
      </c>
      <c r="BA677">
        <f t="shared" si="461"/>
        <v>0.5</v>
      </c>
      <c r="BB677" t="s">
        <v>5366</v>
      </c>
      <c r="BC677">
        <v>0.56000000000000005</v>
      </c>
      <c r="BD677" t="s">
        <v>5554</v>
      </c>
      <c r="BE677">
        <v>0.56000000000000005</v>
      </c>
      <c r="BF677" t="s">
        <v>5555</v>
      </c>
      <c r="BG677" t="s">
        <v>1532</v>
      </c>
      <c r="BQ677">
        <v>1.0666666666666667</v>
      </c>
      <c r="BR677">
        <v>1</v>
      </c>
      <c r="BS677">
        <v>0.2</v>
      </c>
      <c r="BT677">
        <v>0.25</v>
      </c>
      <c r="BU677">
        <v>1</v>
      </c>
      <c r="BV677">
        <v>0.25</v>
      </c>
      <c r="BW677">
        <v>0.2</v>
      </c>
      <c r="BX677">
        <v>0.25</v>
      </c>
      <c r="BY677">
        <v>0.25</v>
      </c>
      <c r="BZ677">
        <v>1</v>
      </c>
      <c r="CA677">
        <v>1</v>
      </c>
      <c r="CB677">
        <v>1</v>
      </c>
      <c r="CC677">
        <v>0.2</v>
      </c>
      <c r="CD677">
        <v>0.25</v>
      </c>
      <c r="CE677">
        <v>0.25</v>
      </c>
      <c r="CF677">
        <v>1.0666666666666667</v>
      </c>
      <c r="CG677">
        <v>0.4</v>
      </c>
      <c r="CH677">
        <v>0.4</v>
      </c>
      <c r="CI677">
        <v>1</v>
      </c>
      <c r="CJ677">
        <v>0.4</v>
      </c>
      <c r="CK677">
        <v>1</v>
      </c>
      <c r="CL677">
        <v>0.5</v>
      </c>
      <c r="CM677">
        <v>0.5</v>
      </c>
      <c r="CN677">
        <v>1</v>
      </c>
      <c r="CO677">
        <v>0.5</v>
      </c>
      <c r="CP677">
        <v>1</v>
      </c>
      <c r="CQ677">
        <v>0.5</v>
      </c>
      <c r="CR677">
        <v>0.5</v>
      </c>
      <c r="CS677">
        <v>1</v>
      </c>
      <c r="CT677">
        <v>0.5</v>
      </c>
      <c r="CU677">
        <v>1</v>
      </c>
      <c r="CV677">
        <v>0.5</v>
      </c>
      <c r="CW677">
        <v>0.5</v>
      </c>
      <c r="CX677">
        <v>1</v>
      </c>
      <c r="CY677">
        <v>0.5</v>
      </c>
      <c r="CZ677">
        <v>1</v>
      </c>
      <c r="DA677">
        <v>0.5</v>
      </c>
      <c r="DB677">
        <v>0.5</v>
      </c>
      <c r="DC677">
        <v>1</v>
      </c>
      <c r="DD677">
        <v>0.5</v>
      </c>
      <c r="DE677">
        <v>1.1200000000000001</v>
      </c>
      <c r="DF677">
        <v>0.56000000000000005</v>
      </c>
      <c r="DG677">
        <v>0.56000000000000005</v>
      </c>
      <c r="DH677">
        <v>1</v>
      </c>
      <c r="DI677">
        <v>0.56000000000000005</v>
      </c>
      <c r="DJ677">
        <v>1.1200000000000001</v>
      </c>
      <c r="DK677">
        <v>0.56000000000000005</v>
      </c>
      <c r="DL677">
        <v>0.56000000000000005</v>
      </c>
      <c r="DM677">
        <v>1</v>
      </c>
      <c r="DN677">
        <v>0.56000000000000005</v>
      </c>
      <c r="DO677">
        <v>0</v>
      </c>
      <c r="DP677" t="s">
        <v>3049</v>
      </c>
      <c r="DU677" t="s">
        <v>2977</v>
      </c>
      <c r="DV677" t="s">
        <v>1527</v>
      </c>
      <c r="DW677" t="s">
        <v>19</v>
      </c>
      <c r="DX677" t="s">
        <v>5300</v>
      </c>
      <c r="DY677" t="s">
        <v>19</v>
      </c>
      <c r="DZ677">
        <v>0.375</v>
      </c>
      <c r="EA677">
        <v>0.5</v>
      </c>
      <c r="EB677">
        <v>0.5</v>
      </c>
      <c r="EC677">
        <v>0.5</v>
      </c>
      <c r="ED677">
        <v>0.5</v>
      </c>
      <c r="EE677">
        <v>0.5</v>
      </c>
      <c r="EF677">
        <v>0.75</v>
      </c>
      <c r="EG677">
        <v>0.75</v>
      </c>
    </row>
    <row r="678" spans="1:141" x14ac:dyDescent="0.25">
      <c r="A678" t="s">
        <v>27</v>
      </c>
      <c r="B678" t="s">
        <v>1515</v>
      </c>
      <c r="C678" t="s">
        <v>1694</v>
      </c>
      <c r="D678">
        <v>2</v>
      </c>
      <c r="E678" t="s">
        <v>1695</v>
      </c>
      <c r="F678" t="s">
        <v>19</v>
      </c>
      <c r="G678" t="s">
        <v>19</v>
      </c>
      <c r="H678" t="s">
        <v>19</v>
      </c>
      <c r="I678" t="s">
        <v>19</v>
      </c>
      <c r="J678" t="s">
        <v>19</v>
      </c>
      <c r="K678" t="s">
        <v>1694</v>
      </c>
      <c r="L678" t="s">
        <v>1696</v>
      </c>
      <c r="M678">
        <v>518</v>
      </c>
      <c r="N678" t="s">
        <v>21</v>
      </c>
      <c r="O678" t="s">
        <v>1697</v>
      </c>
      <c r="P678" t="s">
        <v>321</v>
      </c>
      <c r="Q678" t="s">
        <v>321</v>
      </c>
      <c r="R678" t="s">
        <v>3084</v>
      </c>
      <c r="S678" t="s">
        <v>24</v>
      </c>
      <c r="T678" t="s">
        <v>1698</v>
      </c>
      <c r="U678" t="s">
        <v>5556</v>
      </c>
      <c r="V678" t="s">
        <v>39</v>
      </c>
      <c r="W678">
        <v>1</v>
      </c>
      <c r="X678" t="s">
        <v>601</v>
      </c>
      <c r="Y678">
        <v>2.7</v>
      </c>
      <c r="Z678">
        <v>2.7</v>
      </c>
      <c r="AA678">
        <v>2.74</v>
      </c>
      <c r="AB678">
        <v>2.76</v>
      </c>
      <c r="AC678">
        <v>2.78</v>
      </c>
      <c r="AD678" t="s">
        <v>19</v>
      </c>
      <c r="AE678">
        <v>2.8</v>
      </c>
      <c r="AF678" t="s">
        <v>19</v>
      </c>
      <c r="AG678">
        <v>1.5</v>
      </c>
      <c r="AH678" t="s">
        <v>5557</v>
      </c>
      <c r="AI678">
        <v>1.1000000000000001</v>
      </c>
      <c r="AJ678" t="s">
        <v>19</v>
      </c>
      <c r="AK678">
        <v>1.6</v>
      </c>
      <c r="AL678">
        <f t="shared" si="460"/>
        <v>1.6</v>
      </c>
      <c r="AM678" t="s">
        <v>5558</v>
      </c>
      <c r="AN678">
        <v>0.4</v>
      </c>
      <c r="AP678" t="s">
        <v>5559</v>
      </c>
      <c r="AQ678">
        <v>0.9</v>
      </c>
      <c r="AS678" t="s">
        <v>5560</v>
      </c>
      <c r="AT678">
        <v>1.7359080501303299</v>
      </c>
      <c r="AV678" t="s">
        <v>5561</v>
      </c>
      <c r="AW678">
        <v>2.76</v>
      </c>
      <c r="AX678" t="s">
        <v>19</v>
      </c>
      <c r="AY678">
        <v>1.74</v>
      </c>
      <c r="BA678">
        <f t="shared" si="461"/>
        <v>1.74</v>
      </c>
      <c r="BB678" t="s">
        <v>5562</v>
      </c>
      <c r="BC678">
        <v>-1</v>
      </c>
      <c r="BD678" t="s">
        <v>19</v>
      </c>
      <c r="BE678">
        <v>-1</v>
      </c>
      <c r="BF678" t="s">
        <v>19</v>
      </c>
      <c r="BG678" t="s">
        <v>19</v>
      </c>
      <c r="BQ678">
        <v>-1</v>
      </c>
      <c r="BR678">
        <v>2.5272727272727269</v>
      </c>
      <c r="BS678">
        <v>0.25</v>
      </c>
      <c r="BT678">
        <v>0.25</v>
      </c>
      <c r="BU678">
        <v>1.7374999999999998</v>
      </c>
      <c r="BV678">
        <v>0.25</v>
      </c>
      <c r="BW678">
        <v>1.5</v>
      </c>
      <c r="BX678">
        <v>1.1000000000000001</v>
      </c>
      <c r="BY678">
        <v>1.6</v>
      </c>
      <c r="BZ678">
        <v>0</v>
      </c>
      <c r="CA678">
        <v>1</v>
      </c>
      <c r="CB678">
        <v>1</v>
      </c>
      <c r="CC678">
        <v>0</v>
      </c>
      <c r="CD678">
        <v>0.25</v>
      </c>
      <c r="CE678">
        <v>0.25</v>
      </c>
      <c r="CF678">
        <v>-1</v>
      </c>
      <c r="CG678">
        <v>0.5</v>
      </c>
      <c r="CH678">
        <v>0.4</v>
      </c>
      <c r="CJ678">
        <v>0.5</v>
      </c>
      <c r="CK678">
        <v>-1</v>
      </c>
      <c r="CL678">
        <v>0.5</v>
      </c>
      <c r="CM678">
        <v>0.9</v>
      </c>
      <c r="CO678">
        <v>0.5</v>
      </c>
      <c r="CP678">
        <v>-1</v>
      </c>
      <c r="CQ678">
        <v>0.5</v>
      </c>
      <c r="CR678">
        <v>1.7359080501303299</v>
      </c>
      <c r="CT678">
        <v>0.5</v>
      </c>
      <c r="CU678">
        <v>1</v>
      </c>
      <c r="CV678">
        <v>0.5</v>
      </c>
      <c r="CW678">
        <v>2.76</v>
      </c>
      <c r="CX678">
        <v>1</v>
      </c>
      <c r="CY678">
        <v>0.5</v>
      </c>
      <c r="CZ678">
        <v>1.586206896551724</v>
      </c>
      <c r="DA678">
        <v>0.5</v>
      </c>
      <c r="DB678">
        <v>1.74</v>
      </c>
      <c r="DC678">
        <v>1</v>
      </c>
      <c r="DD678">
        <v>0.5</v>
      </c>
      <c r="DE678">
        <v>-1</v>
      </c>
      <c r="DF678">
        <v>0.5</v>
      </c>
      <c r="DG678">
        <v>-1</v>
      </c>
      <c r="DI678">
        <v>0.5</v>
      </c>
      <c r="DJ678">
        <v>-1</v>
      </c>
      <c r="DK678">
        <v>0.5</v>
      </c>
      <c r="DL678">
        <v>-1</v>
      </c>
      <c r="DN678">
        <v>0.5</v>
      </c>
      <c r="DO678">
        <v>0.25</v>
      </c>
      <c r="DU678" t="s">
        <v>2977</v>
      </c>
      <c r="DZ678">
        <v>-1</v>
      </c>
      <c r="EA678">
        <v>-1</v>
      </c>
      <c r="EB678">
        <v>-1</v>
      </c>
      <c r="EC678">
        <v>2.76</v>
      </c>
      <c r="ED678">
        <v>-1</v>
      </c>
      <c r="EE678">
        <v>-1</v>
      </c>
      <c r="EF678">
        <v>-1</v>
      </c>
      <c r="EG678">
        <v>2.74</v>
      </c>
    </row>
    <row r="679" spans="1:141" x14ac:dyDescent="0.25">
      <c r="A679" t="s">
        <v>27</v>
      </c>
      <c r="B679" t="s">
        <v>1515</v>
      </c>
      <c r="C679" t="s">
        <v>1694</v>
      </c>
      <c r="D679">
        <v>2</v>
      </c>
      <c r="E679" t="s">
        <v>1695</v>
      </c>
      <c r="F679" t="s">
        <v>19</v>
      </c>
      <c r="G679" t="s">
        <v>19</v>
      </c>
      <c r="H679" t="s">
        <v>19</v>
      </c>
      <c r="I679" t="s">
        <v>19</v>
      </c>
      <c r="J679" t="s">
        <v>19</v>
      </c>
      <c r="K679" t="s">
        <v>1694</v>
      </c>
      <c r="L679" t="s">
        <v>1699</v>
      </c>
      <c r="M679">
        <v>527</v>
      </c>
      <c r="N679" t="s">
        <v>21</v>
      </c>
      <c r="O679" t="s">
        <v>1700</v>
      </c>
      <c r="P679" t="s">
        <v>321</v>
      </c>
      <c r="Q679" t="s">
        <v>321</v>
      </c>
      <c r="R679" t="s">
        <v>3084</v>
      </c>
      <c r="S679" t="s">
        <v>24</v>
      </c>
      <c r="T679" t="s">
        <v>1701</v>
      </c>
      <c r="U679" t="s">
        <v>5563</v>
      </c>
      <c r="V679" t="s">
        <v>39</v>
      </c>
      <c r="W679">
        <v>10</v>
      </c>
      <c r="X679" t="s">
        <v>5564</v>
      </c>
      <c r="Y679">
        <v>4.3</v>
      </c>
      <c r="Z679">
        <v>4.3</v>
      </c>
      <c r="AA679">
        <v>4.3</v>
      </c>
      <c r="AB679">
        <v>4.3</v>
      </c>
      <c r="AC679">
        <v>4.3</v>
      </c>
      <c r="AD679" t="s">
        <v>19</v>
      </c>
      <c r="AE679">
        <v>4.4000000000000004</v>
      </c>
      <c r="AF679" t="s">
        <v>19</v>
      </c>
      <c r="AG679">
        <v>2.7</v>
      </c>
      <c r="AH679" t="s">
        <v>5565</v>
      </c>
      <c r="AI679">
        <v>2.1</v>
      </c>
      <c r="AJ679" t="s">
        <v>5565</v>
      </c>
      <c r="AK679">
        <v>3.3</v>
      </c>
      <c r="AL679">
        <f t="shared" si="460"/>
        <v>3.3</v>
      </c>
      <c r="AM679" t="s">
        <v>5558</v>
      </c>
      <c r="AN679">
        <v>0.5</v>
      </c>
      <c r="AP679" t="s">
        <v>5559</v>
      </c>
      <c r="AQ679">
        <v>1.5</v>
      </c>
      <c r="AS679" t="s">
        <v>5560</v>
      </c>
      <c r="AT679">
        <v>2.5660884414045402</v>
      </c>
      <c r="AV679" t="s">
        <v>5561</v>
      </c>
      <c r="AW679">
        <v>4.3</v>
      </c>
      <c r="AX679" t="s">
        <v>19</v>
      </c>
      <c r="AY679">
        <v>2.6</v>
      </c>
      <c r="BA679">
        <f t="shared" si="461"/>
        <v>2.6</v>
      </c>
      <c r="BB679" t="s">
        <v>5562</v>
      </c>
      <c r="BC679">
        <v>-1</v>
      </c>
      <c r="BD679" t="s">
        <v>19</v>
      </c>
      <c r="BE679">
        <v>-1</v>
      </c>
      <c r="BF679" t="s">
        <v>19</v>
      </c>
      <c r="BG679" t="s">
        <v>19</v>
      </c>
      <c r="BQ679">
        <v>-1</v>
      </c>
      <c r="BR679">
        <v>2.0476190476190474</v>
      </c>
      <c r="BS679">
        <v>0.25</v>
      </c>
      <c r="BT679">
        <v>0.25</v>
      </c>
      <c r="BU679">
        <v>1.303030303030303</v>
      </c>
      <c r="BV679">
        <v>0.25</v>
      </c>
      <c r="BW679">
        <v>2.7</v>
      </c>
      <c r="BX679">
        <v>2.1</v>
      </c>
      <c r="BY679">
        <v>3.3</v>
      </c>
      <c r="BZ679">
        <v>0</v>
      </c>
      <c r="CA679">
        <v>1</v>
      </c>
      <c r="CB679">
        <v>1</v>
      </c>
      <c r="CC679">
        <v>0</v>
      </c>
      <c r="CD679">
        <v>0.25</v>
      </c>
      <c r="CE679">
        <v>0.25</v>
      </c>
      <c r="CF679">
        <v>-1</v>
      </c>
      <c r="CG679">
        <v>0.5</v>
      </c>
      <c r="CH679">
        <v>0.5</v>
      </c>
      <c r="CJ679">
        <v>0.5</v>
      </c>
      <c r="CK679">
        <v>-1</v>
      </c>
      <c r="CL679">
        <v>0.5</v>
      </c>
      <c r="CM679">
        <v>1.5</v>
      </c>
      <c r="CO679">
        <v>0.5</v>
      </c>
      <c r="CP679">
        <v>-1</v>
      </c>
      <c r="CQ679">
        <v>0.5</v>
      </c>
      <c r="CR679">
        <v>2.5660884414045402</v>
      </c>
      <c r="CT679">
        <v>0.5</v>
      </c>
      <c r="CU679">
        <v>1</v>
      </c>
      <c r="CV679">
        <v>0.5</v>
      </c>
      <c r="CW679">
        <v>4.3</v>
      </c>
      <c r="CX679">
        <v>1</v>
      </c>
      <c r="CY679">
        <v>0.5</v>
      </c>
      <c r="CZ679">
        <v>1.6538461538461537</v>
      </c>
      <c r="DA679">
        <v>0.5</v>
      </c>
      <c r="DB679">
        <v>2.6</v>
      </c>
      <c r="DC679">
        <v>1</v>
      </c>
      <c r="DD679">
        <v>0.5</v>
      </c>
      <c r="DE679">
        <v>-1</v>
      </c>
      <c r="DF679">
        <v>0.5</v>
      </c>
      <c r="DG679">
        <v>-1</v>
      </c>
      <c r="DI679">
        <v>0.5</v>
      </c>
      <c r="DJ679">
        <v>-1</v>
      </c>
      <c r="DK679">
        <v>0.5</v>
      </c>
      <c r="DL679">
        <v>-1</v>
      </c>
      <c r="DN679">
        <v>0.5</v>
      </c>
      <c r="DO679">
        <v>0.25</v>
      </c>
      <c r="DU679" t="s">
        <v>2977</v>
      </c>
      <c r="DZ679">
        <v>-1</v>
      </c>
      <c r="EA679">
        <v>-1</v>
      </c>
      <c r="EB679">
        <v>-1</v>
      </c>
      <c r="EC679">
        <v>4.3</v>
      </c>
      <c r="ED679">
        <v>-1</v>
      </c>
      <c r="EE679">
        <v>-1</v>
      </c>
      <c r="EF679">
        <v>-1</v>
      </c>
      <c r="EG679">
        <v>4.3</v>
      </c>
      <c r="EK679">
        <v>4.3</v>
      </c>
    </row>
    <row r="680" spans="1:141" x14ac:dyDescent="0.25">
      <c r="A680" t="s">
        <v>27</v>
      </c>
      <c r="B680" t="s">
        <v>1515</v>
      </c>
      <c r="C680" t="s">
        <v>1694</v>
      </c>
      <c r="D680">
        <v>2</v>
      </c>
      <c r="E680" t="s">
        <v>1695</v>
      </c>
      <c r="F680" t="s">
        <v>19</v>
      </c>
      <c r="G680" t="s">
        <v>19</v>
      </c>
      <c r="H680" t="s">
        <v>19</v>
      </c>
      <c r="I680" t="s">
        <v>19</v>
      </c>
      <c r="J680" t="s">
        <v>19</v>
      </c>
      <c r="K680" t="s">
        <v>1694</v>
      </c>
      <c r="L680" t="s">
        <v>1702</v>
      </c>
      <c r="M680">
        <v>528</v>
      </c>
      <c r="N680" t="s">
        <v>21</v>
      </c>
      <c r="O680" t="s">
        <v>1703</v>
      </c>
      <c r="P680" t="s">
        <v>321</v>
      </c>
      <c r="Q680" t="s">
        <v>321</v>
      </c>
      <c r="R680" t="s">
        <v>3084</v>
      </c>
      <c r="S680" t="s">
        <v>24</v>
      </c>
      <c r="T680" t="s">
        <v>1704</v>
      </c>
      <c r="U680" t="s">
        <v>5566</v>
      </c>
      <c r="V680" t="s">
        <v>39</v>
      </c>
      <c r="W680">
        <v>11</v>
      </c>
      <c r="X680" t="s">
        <v>3779</v>
      </c>
      <c r="Y680">
        <v>23</v>
      </c>
      <c r="Z680">
        <v>23</v>
      </c>
      <c r="AA680">
        <v>23</v>
      </c>
      <c r="AB680">
        <v>23</v>
      </c>
      <c r="AC680">
        <v>23</v>
      </c>
      <c r="AD680" t="s">
        <v>19</v>
      </c>
      <c r="AE680">
        <v>23.2</v>
      </c>
      <c r="AF680" t="s">
        <v>19</v>
      </c>
      <c r="AG680">
        <v>17</v>
      </c>
      <c r="AH680" t="s">
        <v>5565</v>
      </c>
      <c r="AI680">
        <v>13.7</v>
      </c>
      <c r="AJ680" t="s">
        <v>5565</v>
      </c>
      <c r="AK680">
        <v>18.3</v>
      </c>
      <c r="AL680">
        <f t="shared" si="460"/>
        <v>18.3</v>
      </c>
      <c r="AM680" t="s">
        <v>5558</v>
      </c>
      <c r="AN680">
        <v>2.6</v>
      </c>
      <c r="AP680" t="s">
        <v>5559</v>
      </c>
      <c r="AQ680">
        <v>13.3</v>
      </c>
      <c r="AS680" t="s">
        <v>5560</v>
      </c>
      <c r="AT680">
        <v>19.387755102040799</v>
      </c>
      <c r="AV680" t="s">
        <v>5561</v>
      </c>
      <c r="AW680">
        <v>23</v>
      </c>
      <c r="AX680" t="s">
        <v>19</v>
      </c>
      <c r="AY680">
        <v>19.399999999999999</v>
      </c>
      <c r="BA680">
        <f t="shared" si="461"/>
        <v>19.399999999999999</v>
      </c>
      <c r="BB680" t="s">
        <v>5562</v>
      </c>
      <c r="BC680">
        <v>-1</v>
      </c>
      <c r="BD680" t="s">
        <v>19</v>
      </c>
      <c r="BE680">
        <v>-1</v>
      </c>
      <c r="BF680" t="s">
        <v>19</v>
      </c>
      <c r="BG680" t="s">
        <v>19</v>
      </c>
      <c r="BQ680">
        <v>-1</v>
      </c>
      <c r="BR680">
        <v>1.6788321167883213</v>
      </c>
      <c r="BS680">
        <v>0.25</v>
      </c>
      <c r="BT680">
        <v>0.25</v>
      </c>
      <c r="BU680">
        <v>1.256830601092896</v>
      </c>
      <c r="BV680">
        <v>0.25</v>
      </c>
      <c r="BW680">
        <v>17</v>
      </c>
      <c r="BX680">
        <v>13.7</v>
      </c>
      <c r="BY680">
        <v>18.3</v>
      </c>
      <c r="BZ680">
        <v>0</v>
      </c>
      <c r="CA680">
        <v>1</v>
      </c>
      <c r="CB680">
        <v>1</v>
      </c>
      <c r="CC680">
        <v>0</v>
      </c>
      <c r="CD680">
        <v>0.25</v>
      </c>
      <c r="CE680">
        <v>0.25</v>
      </c>
      <c r="CF680">
        <v>-1</v>
      </c>
      <c r="CG680">
        <v>0.5</v>
      </c>
      <c r="CH680">
        <v>2.6</v>
      </c>
      <c r="CJ680">
        <v>0.5</v>
      </c>
      <c r="CK680">
        <v>-1</v>
      </c>
      <c r="CL680">
        <v>0.5</v>
      </c>
      <c r="CM680">
        <v>13.3</v>
      </c>
      <c r="CO680">
        <v>0.5</v>
      </c>
      <c r="CP680">
        <v>-1</v>
      </c>
      <c r="CQ680">
        <v>0.5</v>
      </c>
      <c r="CR680">
        <v>19.387755102040799</v>
      </c>
      <c r="CT680">
        <v>0.5</v>
      </c>
      <c r="CU680">
        <v>1</v>
      </c>
      <c r="CV680">
        <v>0.5</v>
      </c>
      <c r="CW680">
        <v>23</v>
      </c>
      <c r="CX680">
        <v>1</v>
      </c>
      <c r="CY680">
        <v>0.5</v>
      </c>
      <c r="CZ680">
        <v>1.1855670103092784</v>
      </c>
      <c r="DA680">
        <v>0.5</v>
      </c>
      <c r="DB680">
        <v>19.399999999999999</v>
      </c>
      <c r="DC680">
        <v>1</v>
      </c>
      <c r="DD680">
        <v>0.5</v>
      </c>
      <c r="DE680">
        <v>-1</v>
      </c>
      <c r="DF680">
        <v>0.5</v>
      </c>
      <c r="DG680">
        <v>-1</v>
      </c>
      <c r="DI680">
        <v>0.5</v>
      </c>
      <c r="DJ680">
        <v>-1</v>
      </c>
      <c r="DK680">
        <v>0.5</v>
      </c>
      <c r="DL680">
        <v>-1</v>
      </c>
      <c r="DN680">
        <v>0.5</v>
      </c>
      <c r="DO680">
        <v>0.25</v>
      </c>
      <c r="DU680" t="s">
        <v>2977</v>
      </c>
      <c r="DZ680">
        <v>-1</v>
      </c>
      <c r="EA680">
        <v>-1</v>
      </c>
      <c r="EB680">
        <v>-1</v>
      </c>
      <c r="EC680">
        <v>23</v>
      </c>
      <c r="ED680">
        <v>-1</v>
      </c>
      <c r="EE680">
        <v>-1</v>
      </c>
      <c r="EF680">
        <v>-1</v>
      </c>
      <c r="EG680">
        <v>23</v>
      </c>
    </row>
    <row r="681" spans="1:141" x14ac:dyDescent="0.25">
      <c r="A681" t="s">
        <v>27</v>
      </c>
      <c r="B681" t="s">
        <v>1515</v>
      </c>
      <c r="C681" t="s">
        <v>1694</v>
      </c>
      <c r="D681">
        <v>2</v>
      </c>
      <c r="E681" t="s">
        <v>1695</v>
      </c>
      <c r="F681" t="s">
        <v>19</v>
      </c>
      <c r="G681" t="s">
        <v>19</v>
      </c>
      <c r="H681" t="s">
        <v>19</v>
      </c>
      <c r="I681" t="s">
        <v>19</v>
      </c>
      <c r="J681" t="s">
        <v>19</v>
      </c>
      <c r="K681" t="s">
        <v>1694</v>
      </c>
      <c r="L681" t="s">
        <v>1705</v>
      </c>
      <c r="M681">
        <v>529</v>
      </c>
      <c r="N681" t="s">
        <v>21</v>
      </c>
      <c r="O681" t="s">
        <v>1706</v>
      </c>
      <c r="P681" t="s">
        <v>321</v>
      </c>
      <c r="Q681" t="s">
        <v>321</v>
      </c>
      <c r="R681" t="s">
        <v>3084</v>
      </c>
      <c r="S681" t="s">
        <v>24</v>
      </c>
      <c r="T681" t="s">
        <v>1707</v>
      </c>
      <c r="U681" t="s">
        <v>5567</v>
      </c>
      <c r="V681" t="s">
        <v>39</v>
      </c>
      <c r="W681">
        <v>12</v>
      </c>
      <c r="X681" t="s">
        <v>601</v>
      </c>
      <c r="Y681">
        <v>1.9</v>
      </c>
      <c r="Z681">
        <v>1.9</v>
      </c>
      <c r="AA681">
        <v>2</v>
      </c>
      <c r="AB681">
        <v>2.1</v>
      </c>
      <c r="AC681">
        <v>2.2000000000000002</v>
      </c>
      <c r="AD681" t="s">
        <v>19</v>
      </c>
      <c r="AE681">
        <v>2.2000000000000002</v>
      </c>
      <c r="AF681" t="s">
        <v>19</v>
      </c>
      <c r="AG681">
        <v>1.1000000000000001</v>
      </c>
      <c r="AH681" t="s">
        <v>5568</v>
      </c>
      <c r="AI681">
        <v>0.6</v>
      </c>
      <c r="AJ681" t="s">
        <v>5568</v>
      </c>
      <c r="AK681">
        <v>0.9</v>
      </c>
      <c r="AL681">
        <f t="shared" si="460"/>
        <v>0.9</v>
      </c>
      <c r="AM681" t="s">
        <v>5558</v>
      </c>
      <c r="AN681">
        <v>0.2</v>
      </c>
      <c r="AP681" t="s">
        <v>5569</v>
      </c>
      <c r="AQ681">
        <v>0.6</v>
      </c>
      <c r="AS681" t="s">
        <v>5560</v>
      </c>
      <c r="AT681">
        <v>1.5144958892254401</v>
      </c>
      <c r="AV681" t="s">
        <v>5561</v>
      </c>
      <c r="AW681">
        <v>2.1</v>
      </c>
      <c r="AX681" t="s">
        <v>19</v>
      </c>
      <c r="AY681">
        <v>1.51</v>
      </c>
      <c r="BA681">
        <f t="shared" si="461"/>
        <v>1.51</v>
      </c>
      <c r="BB681" t="s">
        <v>5562</v>
      </c>
      <c r="BC681">
        <v>-1</v>
      </c>
      <c r="BD681" t="s">
        <v>19</v>
      </c>
      <c r="BE681">
        <v>-1</v>
      </c>
      <c r="BF681" t="s">
        <v>19</v>
      </c>
      <c r="BG681" t="s">
        <v>19</v>
      </c>
      <c r="BQ681">
        <v>-1</v>
      </c>
      <c r="BR681">
        <v>3.666666666666667</v>
      </c>
      <c r="BS681">
        <v>0.25</v>
      </c>
      <c r="BT681">
        <v>0.25</v>
      </c>
      <c r="BU681">
        <v>2.4444444444444446</v>
      </c>
      <c r="BV681">
        <v>0.25</v>
      </c>
      <c r="BW681">
        <v>1.1000000000000001</v>
      </c>
      <c r="BX681">
        <v>0.6</v>
      </c>
      <c r="BY681">
        <v>0.9</v>
      </c>
      <c r="BZ681">
        <v>0</v>
      </c>
      <c r="CA681">
        <v>1</v>
      </c>
      <c r="CB681">
        <v>1</v>
      </c>
      <c r="CC681">
        <v>0</v>
      </c>
      <c r="CD681">
        <v>0.25</v>
      </c>
      <c r="CE681">
        <v>0.25</v>
      </c>
      <c r="CF681">
        <v>-1</v>
      </c>
      <c r="CG681">
        <v>0.5</v>
      </c>
      <c r="CH681">
        <v>0.2</v>
      </c>
      <c r="CJ681">
        <v>0.5</v>
      </c>
      <c r="CK681">
        <v>-1</v>
      </c>
      <c r="CL681">
        <v>0.5</v>
      </c>
      <c r="CM681">
        <v>0.6</v>
      </c>
      <c r="CO681">
        <v>0.5</v>
      </c>
      <c r="CP681">
        <v>-1</v>
      </c>
      <c r="CQ681">
        <v>0.5</v>
      </c>
      <c r="CR681">
        <v>1.5144958892254401</v>
      </c>
      <c r="CT681">
        <v>0.5</v>
      </c>
      <c r="CU681">
        <v>1</v>
      </c>
      <c r="CV681">
        <v>0.5</v>
      </c>
      <c r="CW681">
        <v>2.1</v>
      </c>
      <c r="CX681">
        <v>1</v>
      </c>
      <c r="CY681">
        <v>0.5</v>
      </c>
      <c r="CZ681">
        <v>1.3907284768211921</v>
      </c>
      <c r="DA681">
        <v>0.5</v>
      </c>
      <c r="DB681">
        <v>1.51</v>
      </c>
      <c r="DC681">
        <v>1</v>
      </c>
      <c r="DD681">
        <v>0.5</v>
      </c>
      <c r="DE681">
        <v>-1</v>
      </c>
      <c r="DF681">
        <v>0.5</v>
      </c>
      <c r="DG681">
        <v>-1</v>
      </c>
      <c r="DI681">
        <v>0.5</v>
      </c>
      <c r="DJ681">
        <v>-1</v>
      </c>
      <c r="DK681">
        <v>0.5</v>
      </c>
      <c r="DL681">
        <v>-1</v>
      </c>
      <c r="DN681">
        <v>0.5</v>
      </c>
      <c r="DO681">
        <v>0.25</v>
      </c>
      <c r="DU681" t="s">
        <v>2977</v>
      </c>
      <c r="DZ681">
        <v>-1</v>
      </c>
      <c r="EA681">
        <v>-1</v>
      </c>
      <c r="EB681">
        <v>-1</v>
      </c>
      <c r="EC681">
        <v>2.1</v>
      </c>
      <c r="ED681">
        <v>-1</v>
      </c>
      <c r="EE681">
        <v>-1</v>
      </c>
      <c r="EF681">
        <v>-1</v>
      </c>
      <c r="EG681">
        <v>2</v>
      </c>
    </row>
    <row r="682" spans="1:141" x14ac:dyDescent="0.25">
      <c r="A682" t="s">
        <v>27</v>
      </c>
      <c r="B682" t="s">
        <v>1515</v>
      </c>
      <c r="C682" t="s">
        <v>1694</v>
      </c>
      <c r="D682">
        <v>2</v>
      </c>
      <c r="E682" t="s">
        <v>1695</v>
      </c>
      <c r="F682" t="s">
        <v>19</v>
      </c>
      <c r="G682" t="s">
        <v>19</v>
      </c>
      <c r="H682" t="s">
        <v>19</v>
      </c>
      <c r="I682" t="s">
        <v>19</v>
      </c>
      <c r="J682" t="s">
        <v>19</v>
      </c>
      <c r="K682" t="s">
        <v>1694</v>
      </c>
      <c r="L682" t="s">
        <v>1708</v>
      </c>
      <c r="M682">
        <v>530</v>
      </c>
      <c r="N682" t="s">
        <v>21</v>
      </c>
      <c r="O682" t="s">
        <v>1709</v>
      </c>
      <c r="P682" t="s">
        <v>321</v>
      </c>
      <c r="Q682" t="s">
        <v>321</v>
      </c>
      <c r="R682" t="s">
        <v>3084</v>
      </c>
      <c r="S682" t="s">
        <v>24</v>
      </c>
      <c r="T682" t="s">
        <v>1707</v>
      </c>
      <c r="U682" t="s">
        <v>5567</v>
      </c>
      <c r="V682" t="s">
        <v>39</v>
      </c>
      <c r="W682">
        <v>13</v>
      </c>
      <c r="X682" t="s">
        <v>601</v>
      </c>
      <c r="Y682">
        <v>249</v>
      </c>
      <c r="Z682">
        <v>249</v>
      </c>
      <c r="AA682">
        <v>250</v>
      </c>
      <c r="AB682">
        <v>251</v>
      </c>
      <c r="AC682">
        <v>251.8</v>
      </c>
      <c r="AD682" t="s">
        <v>19</v>
      </c>
      <c r="AE682">
        <v>251.8</v>
      </c>
      <c r="AF682" t="s">
        <v>19</v>
      </c>
      <c r="AG682">
        <v>122</v>
      </c>
      <c r="AH682" t="s">
        <v>5570</v>
      </c>
      <c r="AI682">
        <v>251.8</v>
      </c>
      <c r="AJ682" t="s">
        <v>5571</v>
      </c>
      <c r="AK682">
        <v>190.5</v>
      </c>
      <c r="AL682">
        <f t="shared" si="460"/>
        <v>190.5</v>
      </c>
      <c r="AM682" t="s">
        <v>5572</v>
      </c>
      <c r="AN682">
        <v>52.1</v>
      </c>
      <c r="AP682" t="s">
        <v>5573</v>
      </c>
      <c r="AQ682">
        <v>100.2</v>
      </c>
      <c r="AS682" t="s">
        <v>5574</v>
      </c>
      <c r="AT682">
        <v>172.4</v>
      </c>
      <c r="AV682" t="s">
        <v>19</v>
      </c>
      <c r="AW682">
        <v>251</v>
      </c>
      <c r="AX682" t="s">
        <v>19</v>
      </c>
      <c r="AY682">
        <v>257.2</v>
      </c>
      <c r="BA682">
        <f t="shared" si="461"/>
        <v>257.2</v>
      </c>
      <c r="BB682" t="s">
        <v>5575</v>
      </c>
      <c r="BC682">
        <v>-1</v>
      </c>
      <c r="BD682" t="s">
        <v>19</v>
      </c>
      <c r="BE682">
        <v>-1</v>
      </c>
      <c r="BF682" t="s">
        <v>19</v>
      </c>
      <c r="BG682" t="s">
        <v>19</v>
      </c>
      <c r="BQ682">
        <v>-1</v>
      </c>
      <c r="BR682">
        <v>1</v>
      </c>
      <c r="BS682">
        <v>0.25</v>
      </c>
      <c r="BT682">
        <v>0.25</v>
      </c>
      <c r="BU682">
        <v>1.3217847769028872</v>
      </c>
      <c r="BV682">
        <v>0.25</v>
      </c>
      <c r="BW682">
        <v>122</v>
      </c>
      <c r="BX682">
        <v>251.8</v>
      </c>
      <c r="BY682">
        <v>190.5</v>
      </c>
      <c r="BZ682">
        <v>0</v>
      </c>
      <c r="CA682">
        <v>1</v>
      </c>
      <c r="CB682">
        <v>1</v>
      </c>
      <c r="CC682">
        <v>0</v>
      </c>
      <c r="CD682">
        <v>0.25</v>
      </c>
      <c r="CE682">
        <v>0.25</v>
      </c>
      <c r="CF682">
        <v>-1</v>
      </c>
      <c r="CG682">
        <v>0.5</v>
      </c>
      <c r="CH682">
        <v>52.1</v>
      </c>
      <c r="CJ682">
        <v>0.5</v>
      </c>
      <c r="CK682">
        <v>-1</v>
      </c>
      <c r="CL682">
        <v>0.5</v>
      </c>
      <c r="CM682">
        <v>100.2</v>
      </c>
      <c r="CO682">
        <v>0.5</v>
      </c>
      <c r="CP682">
        <v>-1</v>
      </c>
      <c r="CQ682">
        <v>0.5</v>
      </c>
      <c r="CR682">
        <v>172.4</v>
      </c>
      <c r="CT682">
        <v>0.5</v>
      </c>
      <c r="CU682">
        <v>1</v>
      </c>
      <c r="CV682">
        <v>0.5</v>
      </c>
      <c r="CW682">
        <v>251</v>
      </c>
      <c r="CX682">
        <v>1</v>
      </c>
      <c r="CY682">
        <v>0.5</v>
      </c>
      <c r="CZ682">
        <v>0.97589424572317263</v>
      </c>
      <c r="DA682">
        <v>0.49397356143079318</v>
      </c>
      <c r="DB682">
        <v>257.2</v>
      </c>
      <c r="DC682">
        <v>0.97589424572317263</v>
      </c>
      <c r="DD682">
        <v>0.49397356143079318</v>
      </c>
      <c r="DE682">
        <v>-1</v>
      </c>
      <c r="DF682">
        <v>0.49397356143079318</v>
      </c>
      <c r="DG682">
        <v>-1</v>
      </c>
      <c r="DI682">
        <v>0.49397356143079318</v>
      </c>
      <c r="DJ682">
        <v>-1</v>
      </c>
      <c r="DK682">
        <v>0.49397356143079318</v>
      </c>
      <c r="DL682">
        <v>-1</v>
      </c>
      <c r="DN682">
        <v>0.49397356143079318</v>
      </c>
      <c r="DO682">
        <v>0.25</v>
      </c>
      <c r="DU682" t="s">
        <v>2977</v>
      </c>
      <c r="DZ682">
        <v>-1</v>
      </c>
      <c r="EA682">
        <v>-1</v>
      </c>
      <c r="EB682">
        <v>-1</v>
      </c>
      <c r="EC682">
        <v>251</v>
      </c>
      <c r="ED682">
        <v>-1</v>
      </c>
      <c r="EE682">
        <v>-1</v>
      </c>
      <c r="EF682">
        <v>-1</v>
      </c>
      <c r="EG682">
        <v>250</v>
      </c>
    </row>
    <row r="683" spans="1:141" x14ac:dyDescent="0.25">
      <c r="A683" t="s">
        <v>27</v>
      </c>
      <c r="B683" t="s">
        <v>1515</v>
      </c>
      <c r="C683" t="s">
        <v>1694</v>
      </c>
      <c r="D683">
        <v>2</v>
      </c>
      <c r="E683" t="s">
        <v>1695</v>
      </c>
      <c r="F683" t="s">
        <v>19</v>
      </c>
      <c r="G683" t="s">
        <v>19</v>
      </c>
      <c r="H683" t="s">
        <v>19</v>
      </c>
      <c r="I683" t="s">
        <v>19</v>
      </c>
      <c r="J683" t="s">
        <v>19</v>
      </c>
      <c r="K683" t="s">
        <v>1694</v>
      </c>
      <c r="L683" t="s">
        <v>1710</v>
      </c>
      <c r="M683">
        <v>531</v>
      </c>
      <c r="N683" t="s">
        <v>21</v>
      </c>
      <c r="O683" t="s">
        <v>1711</v>
      </c>
      <c r="P683" t="s">
        <v>321</v>
      </c>
      <c r="Q683" t="s">
        <v>321</v>
      </c>
      <c r="R683" t="s">
        <v>3084</v>
      </c>
      <c r="S683" t="s">
        <v>24</v>
      </c>
      <c r="T683" t="s">
        <v>25</v>
      </c>
      <c r="U683" t="s">
        <v>2965</v>
      </c>
      <c r="V683" t="s">
        <v>39</v>
      </c>
      <c r="W683">
        <v>14</v>
      </c>
      <c r="X683" t="s">
        <v>601</v>
      </c>
      <c r="Y683">
        <v>3.6999999999999998E-2</v>
      </c>
      <c r="Z683">
        <v>3.6999999999999998E-2</v>
      </c>
      <c r="AA683">
        <v>3.6999999999999998E-2</v>
      </c>
      <c r="AB683">
        <v>3.7999999999999999E-2</v>
      </c>
      <c r="AC683">
        <v>3.7999999999999999E-2</v>
      </c>
      <c r="AD683" t="s">
        <v>19</v>
      </c>
      <c r="AE683">
        <v>3.7999999999999999E-2</v>
      </c>
      <c r="AF683" t="s">
        <v>19</v>
      </c>
      <c r="AG683">
        <v>3.5999999999999997E-2</v>
      </c>
      <c r="AH683" t="s">
        <v>5576</v>
      </c>
      <c r="AI683">
        <v>3.5999999999999997E-2</v>
      </c>
      <c r="AJ683" t="s">
        <v>5576</v>
      </c>
      <c r="AK683">
        <v>3.5999999999999997E-2</v>
      </c>
      <c r="AL683">
        <f t="shared" si="460"/>
        <v>3.5999999999999997E-2</v>
      </c>
      <c r="AM683" t="s">
        <v>5558</v>
      </c>
      <c r="AN683">
        <v>3.4000000000000002E-2</v>
      </c>
      <c r="AP683" t="s">
        <v>5577</v>
      </c>
      <c r="AQ683">
        <v>3.8</v>
      </c>
      <c r="AS683" t="s">
        <v>5560</v>
      </c>
      <c r="AT683">
        <v>3.9E-2</v>
      </c>
      <c r="AV683" t="s">
        <v>5561</v>
      </c>
      <c r="AW683">
        <v>3.9E-2</v>
      </c>
      <c r="AX683" t="s">
        <v>19</v>
      </c>
      <c r="AY683">
        <v>3.9E-2</v>
      </c>
      <c r="BA683">
        <f t="shared" si="461"/>
        <v>3.9E-2</v>
      </c>
      <c r="BB683" t="s">
        <v>5562</v>
      </c>
      <c r="BC683">
        <v>-1</v>
      </c>
      <c r="BD683" t="s">
        <v>5578</v>
      </c>
      <c r="BE683">
        <v>-1</v>
      </c>
      <c r="BF683" t="s">
        <v>5579</v>
      </c>
      <c r="BG683" t="s">
        <v>19</v>
      </c>
      <c r="BQ683">
        <v>-1</v>
      </c>
      <c r="BR683">
        <v>1.0555555555555556</v>
      </c>
      <c r="BS683">
        <v>0.25</v>
      </c>
      <c r="BT683">
        <v>0.25</v>
      </c>
      <c r="BU683">
        <v>1.0555555555555556</v>
      </c>
      <c r="BV683">
        <v>0.25</v>
      </c>
      <c r="BW683">
        <v>3.5999999999999997E-2</v>
      </c>
      <c r="BX683">
        <v>3.5999999999999997E-2</v>
      </c>
      <c r="BY683">
        <v>3.5999999999999997E-2</v>
      </c>
      <c r="BZ683">
        <v>0</v>
      </c>
      <c r="CA683">
        <v>1</v>
      </c>
      <c r="CB683">
        <v>1</v>
      </c>
      <c r="CC683">
        <v>0</v>
      </c>
      <c r="CD683">
        <v>0.25</v>
      </c>
      <c r="CE683">
        <v>0.25</v>
      </c>
      <c r="CF683">
        <v>-1</v>
      </c>
      <c r="CG683">
        <v>0.5</v>
      </c>
      <c r="CH683">
        <v>3.4000000000000002E-2</v>
      </c>
      <c r="CJ683">
        <v>0.5</v>
      </c>
      <c r="CK683">
        <v>-1</v>
      </c>
      <c r="CL683">
        <v>0.2525</v>
      </c>
      <c r="CM683">
        <v>3.8</v>
      </c>
      <c r="CO683">
        <v>0.2525</v>
      </c>
      <c r="CP683">
        <v>-1</v>
      </c>
      <c r="CQ683">
        <v>0.49358974358974361</v>
      </c>
      <c r="CR683">
        <v>3.9E-2</v>
      </c>
      <c r="CT683">
        <v>0.49358974358974361</v>
      </c>
      <c r="CU683">
        <v>0.97435897435897434</v>
      </c>
      <c r="CV683">
        <v>0.49358974358974361</v>
      </c>
      <c r="CW683">
        <v>3.9E-2</v>
      </c>
      <c r="CX683">
        <v>0.97435897435897434</v>
      </c>
      <c r="CY683">
        <v>0.49358974358974361</v>
      </c>
      <c r="CZ683">
        <v>0.97435897435897434</v>
      </c>
      <c r="DA683">
        <v>0.49358974358974361</v>
      </c>
      <c r="DB683">
        <v>3.9E-2</v>
      </c>
      <c r="DC683">
        <v>0.97435897435897434</v>
      </c>
      <c r="DD683">
        <v>0.49358974358974361</v>
      </c>
      <c r="DE683">
        <v>-2</v>
      </c>
      <c r="DF683">
        <v>0.49358974358974361</v>
      </c>
      <c r="DG683">
        <v>-1</v>
      </c>
      <c r="DI683">
        <v>0.49358974358974361</v>
      </c>
      <c r="DJ683">
        <v>-2</v>
      </c>
      <c r="DK683">
        <v>0.49358974358974361</v>
      </c>
      <c r="DL683">
        <v>-1</v>
      </c>
      <c r="DN683">
        <v>0.49358974358974361</v>
      </c>
      <c r="DO683">
        <v>0.25</v>
      </c>
      <c r="DU683" t="s">
        <v>2977</v>
      </c>
      <c r="DZ683">
        <v>-1</v>
      </c>
      <c r="EA683">
        <v>-1</v>
      </c>
      <c r="EB683">
        <v>-1</v>
      </c>
      <c r="EC683">
        <v>3.7999999999999999E-2</v>
      </c>
      <c r="ED683">
        <v>3.6999999999999998E-2</v>
      </c>
      <c r="EE683">
        <v>3.6999999999999998E-2</v>
      </c>
      <c r="EF683">
        <v>3.6999999999999998E-2</v>
      </c>
      <c r="EG683">
        <v>3.6999999999999998E-2</v>
      </c>
      <c r="EK683">
        <v>0.37</v>
      </c>
    </row>
    <row r="684" spans="1:141" x14ac:dyDescent="0.25">
      <c r="A684" t="s">
        <v>27</v>
      </c>
      <c r="B684" t="s">
        <v>1515</v>
      </c>
      <c r="C684" t="s">
        <v>1694</v>
      </c>
      <c r="D684">
        <v>2</v>
      </c>
      <c r="E684" t="s">
        <v>1695</v>
      </c>
      <c r="F684" t="s">
        <v>19</v>
      </c>
      <c r="G684" t="s">
        <v>19</v>
      </c>
      <c r="H684" t="s">
        <v>19</v>
      </c>
      <c r="I684" t="s">
        <v>19</v>
      </c>
      <c r="J684" t="s">
        <v>19</v>
      </c>
      <c r="K684" t="s">
        <v>1694</v>
      </c>
      <c r="L684" t="s">
        <v>1712</v>
      </c>
      <c r="M684">
        <v>532</v>
      </c>
      <c r="N684" t="s">
        <v>21</v>
      </c>
      <c r="O684" t="s">
        <v>1713</v>
      </c>
      <c r="P684" t="s">
        <v>321</v>
      </c>
      <c r="Q684" t="s">
        <v>321</v>
      </c>
      <c r="R684" t="s">
        <v>3084</v>
      </c>
      <c r="S684" t="s">
        <v>24</v>
      </c>
      <c r="T684" t="s">
        <v>1714</v>
      </c>
      <c r="U684" t="s">
        <v>5580</v>
      </c>
      <c r="V684" t="s">
        <v>39</v>
      </c>
      <c r="W684">
        <v>15</v>
      </c>
      <c r="X684" t="s">
        <v>601</v>
      </c>
      <c r="Y684">
        <v>21</v>
      </c>
      <c r="Z684">
        <v>21</v>
      </c>
      <c r="AA684">
        <v>21</v>
      </c>
      <c r="AB684">
        <v>21</v>
      </c>
      <c r="AC684">
        <v>21</v>
      </c>
      <c r="AD684" t="s">
        <v>19</v>
      </c>
      <c r="AE684">
        <v>22.8</v>
      </c>
      <c r="AF684" t="s">
        <v>19</v>
      </c>
      <c r="AG684">
        <v>20</v>
      </c>
      <c r="AH684" t="s">
        <v>5576</v>
      </c>
      <c r="AI684">
        <v>12.3</v>
      </c>
      <c r="AJ684" t="s">
        <v>5576</v>
      </c>
      <c r="AK684">
        <v>20.5</v>
      </c>
      <c r="AL684">
        <f t="shared" si="460"/>
        <v>20.5</v>
      </c>
      <c r="AM684" t="s">
        <v>5558</v>
      </c>
      <c r="AN684">
        <v>2.8</v>
      </c>
      <c r="AP684" t="s">
        <v>5581</v>
      </c>
      <c r="AQ684">
        <v>11.2</v>
      </c>
      <c r="AS684" t="s">
        <v>5560</v>
      </c>
      <c r="AT684">
        <v>13.9516714102349</v>
      </c>
      <c r="AV684" t="s">
        <v>5561</v>
      </c>
      <c r="AW684">
        <v>21</v>
      </c>
      <c r="AX684" t="s">
        <v>19</v>
      </c>
      <c r="AY684">
        <v>14</v>
      </c>
      <c r="BA684">
        <f t="shared" si="461"/>
        <v>14</v>
      </c>
      <c r="BB684" t="s">
        <v>5562</v>
      </c>
      <c r="BC684">
        <v>-1</v>
      </c>
      <c r="BD684" t="s">
        <v>19</v>
      </c>
      <c r="BE684">
        <v>-1</v>
      </c>
      <c r="BF684" t="s">
        <v>19</v>
      </c>
      <c r="BG684" t="s">
        <v>19</v>
      </c>
      <c r="BQ684">
        <v>-1</v>
      </c>
      <c r="BR684">
        <v>1.7073170731707317</v>
      </c>
      <c r="BS684">
        <v>0.25</v>
      </c>
      <c r="BT684">
        <v>0.25</v>
      </c>
      <c r="BU684">
        <v>1.024390243902439</v>
      </c>
      <c r="BV684">
        <v>0.25</v>
      </c>
      <c r="BW684">
        <v>20</v>
      </c>
      <c r="BX684">
        <v>12.3</v>
      </c>
      <c r="BY684">
        <v>20.5</v>
      </c>
      <c r="BZ684">
        <v>0</v>
      </c>
      <c r="CA684">
        <v>1</v>
      </c>
      <c r="CB684">
        <v>1</v>
      </c>
      <c r="CC684">
        <v>0</v>
      </c>
      <c r="CD684">
        <v>0.25</v>
      </c>
      <c r="CE684">
        <v>0.25</v>
      </c>
      <c r="CF684">
        <v>-1</v>
      </c>
      <c r="CG684">
        <v>0.5</v>
      </c>
      <c r="CH684">
        <v>2.8</v>
      </c>
      <c r="CJ684">
        <v>0.5</v>
      </c>
      <c r="CK684">
        <v>-1</v>
      </c>
      <c r="CL684">
        <v>0.5</v>
      </c>
      <c r="CM684">
        <v>11.2</v>
      </c>
      <c r="CO684">
        <v>0.5</v>
      </c>
      <c r="CP684">
        <v>-1</v>
      </c>
      <c r="CQ684">
        <v>0.5</v>
      </c>
      <c r="CR684">
        <v>13.9516714102349</v>
      </c>
      <c r="CT684">
        <v>0.5</v>
      </c>
      <c r="CU684">
        <v>1</v>
      </c>
      <c r="CV684">
        <v>0.5</v>
      </c>
      <c r="CW684">
        <v>21</v>
      </c>
      <c r="CX684">
        <v>1</v>
      </c>
      <c r="CY684">
        <v>0.5</v>
      </c>
      <c r="CZ684">
        <v>1.5</v>
      </c>
      <c r="DA684">
        <v>0.5</v>
      </c>
      <c r="DB684">
        <v>14</v>
      </c>
      <c r="DC684">
        <v>1</v>
      </c>
      <c r="DD684">
        <v>0.5</v>
      </c>
      <c r="DE684">
        <v>-1</v>
      </c>
      <c r="DF684">
        <v>0.5</v>
      </c>
      <c r="DG684">
        <v>-1</v>
      </c>
      <c r="DI684">
        <v>0.5</v>
      </c>
      <c r="DJ684">
        <v>-1</v>
      </c>
      <c r="DK684">
        <v>0.5</v>
      </c>
      <c r="DL684">
        <v>-1</v>
      </c>
      <c r="DN684">
        <v>0.5</v>
      </c>
      <c r="DO684">
        <v>0.25</v>
      </c>
      <c r="DU684" t="s">
        <v>2977</v>
      </c>
      <c r="DZ684">
        <v>-1</v>
      </c>
      <c r="EA684">
        <v>-1</v>
      </c>
      <c r="EB684">
        <v>-1</v>
      </c>
      <c r="EC684">
        <v>21</v>
      </c>
      <c r="ED684">
        <v>-1</v>
      </c>
      <c r="EE684">
        <v>-1</v>
      </c>
      <c r="EF684">
        <v>-1</v>
      </c>
      <c r="EG684">
        <v>21</v>
      </c>
    </row>
    <row r="685" spans="1:141" x14ac:dyDescent="0.25">
      <c r="A685" t="s">
        <v>27</v>
      </c>
      <c r="B685" t="s">
        <v>1515</v>
      </c>
      <c r="C685" t="s">
        <v>1694</v>
      </c>
      <c r="D685">
        <v>2</v>
      </c>
      <c r="E685" t="s">
        <v>1695</v>
      </c>
      <c r="F685" t="s">
        <v>19</v>
      </c>
      <c r="G685" t="s">
        <v>19</v>
      </c>
      <c r="H685" t="s">
        <v>19</v>
      </c>
      <c r="I685" t="s">
        <v>19</v>
      </c>
      <c r="J685" t="s">
        <v>19</v>
      </c>
      <c r="K685" t="s">
        <v>1694</v>
      </c>
      <c r="L685" t="s">
        <v>1715</v>
      </c>
      <c r="M685">
        <v>533</v>
      </c>
      <c r="N685" t="s">
        <v>21</v>
      </c>
      <c r="O685" t="s">
        <v>1716</v>
      </c>
      <c r="P685" t="s">
        <v>321</v>
      </c>
      <c r="Q685" t="s">
        <v>321</v>
      </c>
      <c r="R685" t="s">
        <v>3084</v>
      </c>
      <c r="S685" t="s">
        <v>24</v>
      </c>
      <c r="T685" t="s">
        <v>25</v>
      </c>
      <c r="U685" t="s">
        <v>2965</v>
      </c>
      <c r="V685" t="s">
        <v>39</v>
      </c>
      <c r="W685">
        <v>16</v>
      </c>
      <c r="X685" t="s">
        <v>601</v>
      </c>
      <c r="Y685">
        <v>5.0000000000000001E-3</v>
      </c>
      <c r="Z685">
        <v>5.0000000000000001E-3</v>
      </c>
      <c r="AA685">
        <v>5.0000000000000001E-3</v>
      </c>
      <c r="AB685">
        <v>5.0000000000000001E-3</v>
      </c>
      <c r="AC685">
        <v>5.0000000000000001E-3</v>
      </c>
      <c r="AD685" t="s">
        <v>19</v>
      </c>
      <c r="AE685">
        <v>7.0000000000000001E-3</v>
      </c>
      <c r="AF685" t="s">
        <v>19</v>
      </c>
      <c r="AG685">
        <v>0.01</v>
      </c>
      <c r="AH685" t="s">
        <v>5576</v>
      </c>
      <c r="AI685">
        <v>0.01</v>
      </c>
      <c r="AJ685" t="s">
        <v>5576</v>
      </c>
      <c r="AK685">
        <v>9.5999999999999992E-3</v>
      </c>
      <c r="AL685">
        <f t="shared" si="460"/>
        <v>9.5999999999999992E-3</v>
      </c>
      <c r="AM685" t="s">
        <v>5582</v>
      </c>
      <c r="AN685">
        <v>0.01</v>
      </c>
      <c r="AP685" t="s">
        <v>5583</v>
      </c>
      <c r="AQ685">
        <v>2.3E-2</v>
      </c>
      <c r="AS685" t="s">
        <v>5584</v>
      </c>
      <c r="AT685">
        <v>1.7999999999999999E-2</v>
      </c>
      <c r="AV685" t="s">
        <v>5585</v>
      </c>
      <c r="AW685">
        <v>1.7999999999999999E-2</v>
      </c>
      <c r="AX685" t="s">
        <v>19</v>
      </c>
      <c r="AY685">
        <v>1.7999999999999999E-2</v>
      </c>
      <c r="BA685">
        <f t="shared" si="461"/>
        <v>1.7999999999999999E-2</v>
      </c>
      <c r="BB685" t="s">
        <v>5562</v>
      </c>
      <c r="BC685">
        <v>-1</v>
      </c>
      <c r="BD685" t="s">
        <v>19</v>
      </c>
      <c r="BE685">
        <v>-1</v>
      </c>
      <c r="BF685" t="s">
        <v>19</v>
      </c>
      <c r="BG685" t="s">
        <v>19</v>
      </c>
      <c r="BQ685">
        <v>-1</v>
      </c>
      <c r="BR685">
        <v>0.5</v>
      </c>
      <c r="BS685">
        <v>0.125</v>
      </c>
      <c r="BT685">
        <v>0.125</v>
      </c>
      <c r="BU685">
        <v>0.52083333333333337</v>
      </c>
      <c r="BV685">
        <v>0.13020833333333334</v>
      </c>
      <c r="BW685">
        <v>0.01</v>
      </c>
      <c r="BX685">
        <v>0.01</v>
      </c>
      <c r="BY685">
        <v>9.5999999999999992E-3</v>
      </c>
      <c r="BZ685">
        <v>0</v>
      </c>
      <c r="CA685">
        <v>0.5</v>
      </c>
      <c r="CB685">
        <v>0.52083333333333337</v>
      </c>
      <c r="CC685">
        <v>0</v>
      </c>
      <c r="CD685">
        <v>0.125</v>
      </c>
      <c r="CE685">
        <v>0.13020833333333334</v>
      </c>
      <c r="CF685">
        <v>-1</v>
      </c>
      <c r="CG685">
        <v>0.25520833333333337</v>
      </c>
      <c r="CH685">
        <v>0.01</v>
      </c>
      <c r="CJ685">
        <v>0.25520833333333337</v>
      </c>
      <c r="CK685">
        <v>-1</v>
      </c>
      <c r="CL685">
        <v>0.18455615942028986</v>
      </c>
      <c r="CM685">
        <v>2.3E-2</v>
      </c>
      <c r="CO685">
        <v>0.18455615942028986</v>
      </c>
      <c r="CP685">
        <v>-1</v>
      </c>
      <c r="CQ685">
        <v>0.19965277777777779</v>
      </c>
      <c r="CR685">
        <v>1.7999999999999999E-2</v>
      </c>
      <c r="CT685">
        <v>0.19965277777777779</v>
      </c>
      <c r="CU685">
        <v>0.27777777777777779</v>
      </c>
      <c r="CV685">
        <v>0.19965277777777779</v>
      </c>
      <c r="CW685">
        <v>1.7999999999999999E-2</v>
      </c>
      <c r="CX685">
        <v>0.27777777777777779</v>
      </c>
      <c r="CY685">
        <v>0.19965277777777779</v>
      </c>
      <c r="CZ685">
        <v>0.27777777777777779</v>
      </c>
      <c r="DA685">
        <v>0.19965277777777779</v>
      </c>
      <c r="DB685">
        <v>1.7999999999999999E-2</v>
      </c>
      <c r="DC685">
        <v>0.27777777777777779</v>
      </c>
      <c r="DD685">
        <v>0.19965277777777779</v>
      </c>
      <c r="DE685">
        <v>-1</v>
      </c>
      <c r="DF685">
        <v>0.19965277777777779</v>
      </c>
      <c r="DG685">
        <v>-1</v>
      </c>
      <c r="DI685">
        <v>0.19965277777777779</v>
      </c>
      <c r="DJ685">
        <v>-1</v>
      </c>
      <c r="DK685">
        <v>0.19965277777777779</v>
      </c>
      <c r="DL685">
        <v>-1</v>
      </c>
      <c r="DN685">
        <v>0.19965277777777779</v>
      </c>
      <c r="DO685">
        <v>0.25</v>
      </c>
      <c r="DU685" t="s">
        <v>2977</v>
      </c>
      <c r="DZ685">
        <v>-1</v>
      </c>
      <c r="EA685">
        <v>-1</v>
      </c>
      <c r="EB685">
        <v>-1</v>
      </c>
      <c r="EC685">
        <v>5.0000000000000001E-3</v>
      </c>
      <c r="ED685">
        <v>-1</v>
      </c>
      <c r="EE685">
        <v>-1</v>
      </c>
      <c r="EF685">
        <v>-1</v>
      </c>
      <c r="EG685">
        <v>5.0000000000000001E-3</v>
      </c>
      <c r="EK685">
        <v>0.05</v>
      </c>
    </row>
    <row r="686" spans="1:141" x14ac:dyDescent="0.25">
      <c r="A686" t="s">
        <v>27</v>
      </c>
      <c r="B686" t="s">
        <v>1515</v>
      </c>
      <c r="C686" t="s">
        <v>1694</v>
      </c>
      <c r="D686">
        <v>2</v>
      </c>
      <c r="E686" t="s">
        <v>1695</v>
      </c>
      <c r="F686" t="s">
        <v>19</v>
      </c>
      <c r="G686" t="s">
        <v>19</v>
      </c>
      <c r="H686" t="s">
        <v>19</v>
      </c>
      <c r="I686" t="s">
        <v>19</v>
      </c>
      <c r="J686" t="s">
        <v>19</v>
      </c>
      <c r="K686" t="s">
        <v>1694</v>
      </c>
      <c r="L686" t="s">
        <v>1717</v>
      </c>
      <c r="M686">
        <v>534</v>
      </c>
      <c r="N686" t="s">
        <v>21</v>
      </c>
      <c r="O686" t="s">
        <v>1718</v>
      </c>
      <c r="P686" t="s">
        <v>321</v>
      </c>
      <c r="Q686" t="s">
        <v>321</v>
      </c>
      <c r="R686" t="s">
        <v>3084</v>
      </c>
      <c r="S686" t="s">
        <v>24</v>
      </c>
      <c r="T686" t="s">
        <v>1719</v>
      </c>
      <c r="U686" t="s">
        <v>5586</v>
      </c>
      <c r="V686" t="s">
        <v>39</v>
      </c>
      <c r="W686">
        <v>17</v>
      </c>
      <c r="X686" t="s">
        <v>601</v>
      </c>
      <c r="Y686">
        <v>3</v>
      </c>
      <c r="Z686">
        <v>3</v>
      </c>
      <c r="AA686">
        <v>3</v>
      </c>
      <c r="AB686">
        <v>3</v>
      </c>
      <c r="AC686">
        <v>3</v>
      </c>
      <c r="AD686" t="s">
        <v>19</v>
      </c>
      <c r="AE686">
        <v>3.1</v>
      </c>
      <c r="AF686" t="s">
        <v>19</v>
      </c>
      <c r="AG686">
        <v>2.1</v>
      </c>
      <c r="AH686" t="s">
        <v>5576</v>
      </c>
      <c r="AI686">
        <v>2.7</v>
      </c>
      <c r="AJ686" t="s">
        <v>5576</v>
      </c>
      <c r="AK686">
        <v>2.2999999999999998</v>
      </c>
      <c r="AL686">
        <f t="shared" si="460"/>
        <v>2.2999999999999998</v>
      </c>
      <c r="AM686" t="s">
        <v>5558</v>
      </c>
      <c r="AN686">
        <v>0.2</v>
      </c>
      <c r="AP686" t="s">
        <v>5559</v>
      </c>
      <c r="AQ686">
        <v>0.9</v>
      </c>
      <c r="AS686" t="s">
        <v>5560</v>
      </c>
      <c r="AT686">
        <v>1.60364115870518</v>
      </c>
      <c r="AV686" t="s">
        <v>5561</v>
      </c>
      <c r="AW686">
        <v>3</v>
      </c>
      <c r="AX686" t="s">
        <v>19</v>
      </c>
      <c r="AY686">
        <v>1.6</v>
      </c>
      <c r="BA686">
        <f t="shared" si="461"/>
        <v>1.6</v>
      </c>
      <c r="BB686" t="s">
        <v>5562</v>
      </c>
      <c r="BC686">
        <v>-1</v>
      </c>
      <c r="BD686" t="s">
        <v>19</v>
      </c>
      <c r="BE686">
        <v>-1</v>
      </c>
      <c r="BF686" t="s">
        <v>19</v>
      </c>
      <c r="BG686" t="s">
        <v>19</v>
      </c>
      <c r="BQ686">
        <v>-1</v>
      </c>
      <c r="BR686">
        <v>1.1111111111111109</v>
      </c>
      <c r="BS686">
        <v>0.25</v>
      </c>
      <c r="BT686">
        <v>0.25</v>
      </c>
      <c r="BU686">
        <v>1.3043478260869565</v>
      </c>
      <c r="BV686">
        <v>0.25</v>
      </c>
      <c r="BW686">
        <v>2.1</v>
      </c>
      <c r="BX686">
        <v>2.7</v>
      </c>
      <c r="BY686">
        <v>2.2999999999999998</v>
      </c>
      <c r="BZ686">
        <v>0</v>
      </c>
      <c r="CA686">
        <v>1</v>
      </c>
      <c r="CB686">
        <v>1</v>
      </c>
      <c r="CC686">
        <v>0</v>
      </c>
      <c r="CD686">
        <v>0.25</v>
      </c>
      <c r="CE686">
        <v>0.25</v>
      </c>
      <c r="CF686">
        <v>-1</v>
      </c>
      <c r="CG686">
        <v>0.5</v>
      </c>
      <c r="CH686">
        <v>0.2</v>
      </c>
      <c r="CJ686">
        <v>0.5</v>
      </c>
      <c r="CK686">
        <v>-1</v>
      </c>
      <c r="CL686">
        <v>0.5</v>
      </c>
      <c r="CM686">
        <v>0.9</v>
      </c>
      <c r="CO686">
        <v>0.5</v>
      </c>
      <c r="CP686">
        <v>-1</v>
      </c>
      <c r="CQ686">
        <v>0.5</v>
      </c>
      <c r="CR686">
        <v>1.60364115870518</v>
      </c>
      <c r="CT686">
        <v>0.5</v>
      </c>
      <c r="CU686">
        <v>1</v>
      </c>
      <c r="CV686">
        <v>0.5</v>
      </c>
      <c r="CW686">
        <v>3</v>
      </c>
      <c r="CX686">
        <v>1</v>
      </c>
      <c r="CY686">
        <v>0.5</v>
      </c>
      <c r="CZ686">
        <v>1.875</v>
      </c>
      <c r="DA686">
        <v>0.5</v>
      </c>
      <c r="DB686">
        <v>1.6</v>
      </c>
      <c r="DC686">
        <v>1</v>
      </c>
      <c r="DD686">
        <v>0.5</v>
      </c>
      <c r="DE686">
        <v>-1</v>
      </c>
      <c r="DF686">
        <v>0.5</v>
      </c>
      <c r="DG686">
        <v>-1</v>
      </c>
      <c r="DI686">
        <v>0.5</v>
      </c>
      <c r="DJ686">
        <v>-1</v>
      </c>
      <c r="DK686">
        <v>0.5</v>
      </c>
      <c r="DL686">
        <v>-1</v>
      </c>
      <c r="DN686">
        <v>0.5</v>
      </c>
      <c r="DO686">
        <v>0.25</v>
      </c>
      <c r="DU686" t="s">
        <v>2977</v>
      </c>
      <c r="DZ686">
        <v>-1</v>
      </c>
      <c r="EA686">
        <v>-1</v>
      </c>
      <c r="EB686">
        <v>-1</v>
      </c>
      <c r="EC686">
        <v>3</v>
      </c>
      <c r="ED686">
        <v>-1</v>
      </c>
      <c r="EE686">
        <v>-1</v>
      </c>
      <c r="EF686">
        <v>-1</v>
      </c>
      <c r="EG686">
        <v>3</v>
      </c>
    </row>
    <row r="687" spans="1:141" x14ac:dyDescent="0.25">
      <c r="A687" t="s">
        <v>27</v>
      </c>
      <c r="B687" t="s">
        <v>1515</v>
      </c>
      <c r="C687" t="s">
        <v>1694</v>
      </c>
      <c r="D687">
        <v>2</v>
      </c>
      <c r="E687" t="s">
        <v>1695</v>
      </c>
      <c r="F687" t="s">
        <v>19</v>
      </c>
      <c r="G687" t="s">
        <v>19</v>
      </c>
      <c r="H687" t="s">
        <v>19</v>
      </c>
      <c r="I687" t="s">
        <v>19</v>
      </c>
      <c r="J687" t="s">
        <v>19</v>
      </c>
      <c r="K687" t="s">
        <v>1694</v>
      </c>
      <c r="L687" t="s">
        <v>1720</v>
      </c>
      <c r="M687">
        <v>535</v>
      </c>
      <c r="N687" t="s">
        <v>21</v>
      </c>
      <c r="O687" t="s">
        <v>1721</v>
      </c>
      <c r="P687" t="s">
        <v>321</v>
      </c>
      <c r="Q687" t="s">
        <v>321</v>
      </c>
      <c r="R687" t="s">
        <v>3084</v>
      </c>
      <c r="S687" t="s">
        <v>24</v>
      </c>
      <c r="T687" t="s">
        <v>1719</v>
      </c>
      <c r="U687" t="s">
        <v>5586</v>
      </c>
      <c r="V687" t="s">
        <v>39</v>
      </c>
      <c r="W687">
        <v>18</v>
      </c>
      <c r="X687" t="s">
        <v>601</v>
      </c>
      <c r="Y687">
        <v>55.5</v>
      </c>
      <c r="Z687">
        <v>55.5</v>
      </c>
      <c r="AA687">
        <v>55.5</v>
      </c>
      <c r="AB687">
        <v>55.5</v>
      </c>
      <c r="AC687">
        <v>55.5</v>
      </c>
      <c r="AD687" t="s">
        <v>19</v>
      </c>
      <c r="AE687">
        <v>56.6</v>
      </c>
      <c r="AF687" t="s">
        <v>19</v>
      </c>
      <c r="AG687">
        <v>36.700000000000003</v>
      </c>
      <c r="AH687" t="s">
        <v>5576</v>
      </c>
      <c r="AI687">
        <v>48.9</v>
      </c>
      <c r="AJ687" t="s">
        <v>5576</v>
      </c>
      <c r="AK687">
        <v>41.6</v>
      </c>
      <c r="AL687">
        <f t="shared" si="460"/>
        <v>41.6</v>
      </c>
      <c r="AM687" t="s">
        <v>5558</v>
      </c>
      <c r="AN687">
        <v>4</v>
      </c>
      <c r="AP687" t="s">
        <v>5559</v>
      </c>
      <c r="AQ687">
        <v>15.8</v>
      </c>
      <c r="AS687" t="s">
        <v>5560</v>
      </c>
      <c r="AT687">
        <v>28.3387815750371</v>
      </c>
      <c r="AV687" t="s">
        <v>5561</v>
      </c>
      <c r="AW687">
        <v>55.5</v>
      </c>
      <c r="AX687" t="s">
        <v>19</v>
      </c>
      <c r="AY687">
        <v>28.34</v>
      </c>
      <c r="BA687">
        <f t="shared" si="461"/>
        <v>28.34</v>
      </c>
      <c r="BB687" t="s">
        <v>5562</v>
      </c>
      <c r="BC687">
        <v>-1</v>
      </c>
      <c r="BD687" t="s">
        <v>19</v>
      </c>
      <c r="BE687">
        <v>-1</v>
      </c>
      <c r="BF687" t="s">
        <v>19</v>
      </c>
      <c r="BG687" t="s">
        <v>19</v>
      </c>
      <c r="BQ687">
        <v>-1</v>
      </c>
      <c r="BR687">
        <v>1.1349693251533743</v>
      </c>
      <c r="BS687">
        <v>0.25</v>
      </c>
      <c r="BT687">
        <v>0.25</v>
      </c>
      <c r="BU687">
        <v>1.3341346153846154</v>
      </c>
      <c r="BV687">
        <v>0.25</v>
      </c>
      <c r="BW687">
        <v>36.700000000000003</v>
      </c>
      <c r="BX687">
        <v>48.9</v>
      </c>
      <c r="BY687">
        <v>41.6</v>
      </c>
      <c r="BZ687">
        <v>0</v>
      </c>
      <c r="CA687">
        <v>1</v>
      </c>
      <c r="CB687">
        <v>1</v>
      </c>
      <c r="CC687">
        <v>0</v>
      </c>
      <c r="CD687">
        <v>0.25</v>
      </c>
      <c r="CE687">
        <v>0.25</v>
      </c>
      <c r="CF687">
        <v>-1</v>
      </c>
      <c r="CG687">
        <v>0.5</v>
      </c>
      <c r="CH687">
        <v>4</v>
      </c>
      <c r="CJ687">
        <v>0.5</v>
      </c>
      <c r="CK687">
        <v>-1</v>
      </c>
      <c r="CL687">
        <v>0.5</v>
      </c>
      <c r="CM687">
        <v>15.8</v>
      </c>
      <c r="CO687">
        <v>0.5</v>
      </c>
      <c r="CP687">
        <v>-1</v>
      </c>
      <c r="CQ687">
        <v>0.5</v>
      </c>
      <c r="CR687">
        <v>28.3387815750371</v>
      </c>
      <c r="CT687">
        <v>0.5</v>
      </c>
      <c r="CU687">
        <v>1</v>
      </c>
      <c r="CV687">
        <v>0.5</v>
      </c>
      <c r="CW687">
        <v>55.5</v>
      </c>
      <c r="CX687">
        <v>1</v>
      </c>
      <c r="CY687">
        <v>0.5</v>
      </c>
      <c r="CZ687">
        <v>1.9583627381792519</v>
      </c>
      <c r="DA687">
        <v>0.5</v>
      </c>
      <c r="DB687">
        <v>28.34</v>
      </c>
      <c r="DC687">
        <v>1</v>
      </c>
      <c r="DD687">
        <v>0.5</v>
      </c>
      <c r="DE687">
        <v>-1</v>
      </c>
      <c r="DF687">
        <v>0.5</v>
      </c>
      <c r="DG687">
        <v>-1</v>
      </c>
      <c r="DI687">
        <v>0.5</v>
      </c>
      <c r="DJ687">
        <v>-1</v>
      </c>
      <c r="DK687">
        <v>0.5</v>
      </c>
      <c r="DL687">
        <v>-1</v>
      </c>
      <c r="DN687">
        <v>0.5</v>
      </c>
      <c r="DO687">
        <v>0.25</v>
      </c>
      <c r="DU687" t="s">
        <v>2977</v>
      </c>
      <c r="DZ687">
        <v>-1</v>
      </c>
      <c r="EA687">
        <v>-1</v>
      </c>
      <c r="EB687">
        <v>-1</v>
      </c>
      <c r="EC687">
        <v>55.5</v>
      </c>
      <c r="ED687">
        <v>-1</v>
      </c>
      <c r="EE687">
        <v>-1</v>
      </c>
      <c r="EF687">
        <v>-1</v>
      </c>
      <c r="EG687">
        <v>55.5</v>
      </c>
    </row>
    <row r="688" spans="1:141" x14ac:dyDescent="0.25">
      <c r="A688" t="s">
        <v>27</v>
      </c>
      <c r="B688" t="s">
        <v>1515</v>
      </c>
      <c r="C688" t="s">
        <v>1694</v>
      </c>
      <c r="D688">
        <v>2</v>
      </c>
      <c r="E688" t="s">
        <v>1695</v>
      </c>
      <c r="F688" t="s">
        <v>19</v>
      </c>
      <c r="G688" t="s">
        <v>19</v>
      </c>
      <c r="H688" t="s">
        <v>19</v>
      </c>
      <c r="I688" t="s">
        <v>19</v>
      </c>
      <c r="J688" t="s">
        <v>19</v>
      </c>
      <c r="K688" t="s">
        <v>1694</v>
      </c>
      <c r="L688" t="s">
        <v>1722</v>
      </c>
      <c r="M688">
        <v>536</v>
      </c>
      <c r="N688" t="s">
        <v>21</v>
      </c>
      <c r="O688" t="s">
        <v>1723</v>
      </c>
      <c r="P688" t="s">
        <v>321</v>
      </c>
      <c r="Q688" t="s">
        <v>321</v>
      </c>
      <c r="R688" t="s">
        <v>3084</v>
      </c>
      <c r="S688" t="s">
        <v>24</v>
      </c>
      <c r="T688" t="s">
        <v>1521</v>
      </c>
      <c r="U688" t="s">
        <v>5284</v>
      </c>
      <c r="V688" t="s">
        <v>39</v>
      </c>
      <c r="W688">
        <v>19</v>
      </c>
      <c r="X688" t="s">
        <v>601</v>
      </c>
      <c r="Y688">
        <v>43.8</v>
      </c>
      <c r="Z688">
        <v>43.8</v>
      </c>
      <c r="AA688">
        <v>43.8</v>
      </c>
      <c r="AB688">
        <v>43.8</v>
      </c>
      <c r="AC688">
        <v>43.8</v>
      </c>
      <c r="AD688" t="s">
        <v>19</v>
      </c>
      <c r="AE688">
        <v>43.9</v>
      </c>
      <c r="AF688" t="s">
        <v>19</v>
      </c>
      <c r="AG688">
        <v>47.2</v>
      </c>
      <c r="AH688" t="s">
        <v>5576</v>
      </c>
      <c r="AI688">
        <v>43.8</v>
      </c>
      <c r="AJ688" t="s">
        <v>5576</v>
      </c>
      <c r="AK688">
        <v>60.6</v>
      </c>
      <c r="AL688">
        <f t="shared" si="460"/>
        <v>60.6</v>
      </c>
      <c r="AM688" t="s">
        <v>19</v>
      </c>
      <c r="AN688">
        <v>17</v>
      </c>
      <c r="AP688" t="s">
        <v>19</v>
      </c>
      <c r="AQ688">
        <v>34.299999999999997</v>
      </c>
      <c r="AS688" t="s">
        <v>19</v>
      </c>
      <c r="AT688">
        <v>55.7</v>
      </c>
      <c r="AV688" t="s">
        <v>19</v>
      </c>
      <c r="AW688">
        <v>55.7</v>
      </c>
      <c r="AX688" t="s">
        <v>19</v>
      </c>
      <c r="AY688">
        <v>83.5</v>
      </c>
      <c r="BA688">
        <f t="shared" si="461"/>
        <v>83.5</v>
      </c>
      <c r="BB688" t="s">
        <v>5587</v>
      </c>
      <c r="BC688">
        <v>-1</v>
      </c>
      <c r="BD688" t="s">
        <v>19</v>
      </c>
      <c r="BE688">
        <v>-1</v>
      </c>
      <c r="BF688" t="s">
        <v>19</v>
      </c>
      <c r="BG688" t="s">
        <v>19</v>
      </c>
      <c r="BQ688">
        <v>-1</v>
      </c>
      <c r="BR688">
        <v>1</v>
      </c>
      <c r="BS688">
        <v>0.23199152542372878</v>
      </c>
      <c r="BT688">
        <v>0.25</v>
      </c>
      <c r="BU688">
        <v>0.72277227722772275</v>
      </c>
      <c r="BV688">
        <v>0.18069306930693069</v>
      </c>
      <c r="BW688">
        <v>47.2</v>
      </c>
      <c r="BX688">
        <v>43.8</v>
      </c>
      <c r="BY688">
        <v>60.6</v>
      </c>
      <c r="BZ688">
        <v>0</v>
      </c>
      <c r="CA688">
        <v>1</v>
      </c>
      <c r="CB688">
        <v>0.72277227722772275</v>
      </c>
      <c r="CC688">
        <v>0</v>
      </c>
      <c r="CD688">
        <v>0.25</v>
      </c>
      <c r="CE688">
        <v>0.18069306930693069</v>
      </c>
      <c r="CF688">
        <v>-1</v>
      </c>
      <c r="CG688">
        <v>0.43069306930693069</v>
      </c>
      <c r="CH688">
        <v>17</v>
      </c>
      <c r="CJ688">
        <v>0.43069306930693069</v>
      </c>
      <c r="CK688">
        <v>-1</v>
      </c>
      <c r="CL688">
        <v>0.43069306930693069</v>
      </c>
      <c r="CM688">
        <v>34.299999999999997</v>
      </c>
      <c r="CO688">
        <v>0.43069306930693069</v>
      </c>
      <c r="CP688">
        <v>-1</v>
      </c>
      <c r="CQ688">
        <v>0.37728193824768474</v>
      </c>
      <c r="CR688">
        <v>55.7</v>
      </c>
      <c r="CT688">
        <v>0.37728193824768474</v>
      </c>
      <c r="CU688">
        <v>0.78635547576301612</v>
      </c>
      <c r="CV688">
        <v>0.37728193824768474</v>
      </c>
      <c r="CW688">
        <v>55.7</v>
      </c>
      <c r="CX688">
        <v>0.78635547576301612</v>
      </c>
      <c r="CY688">
        <v>0.37728193824768474</v>
      </c>
      <c r="CZ688">
        <v>0.5245508982035928</v>
      </c>
      <c r="DA688">
        <v>0.31183079385782886</v>
      </c>
      <c r="DB688">
        <v>83.5</v>
      </c>
      <c r="DC688">
        <v>0.5245508982035928</v>
      </c>
      <c r="DD688">
        <v>0.31183079385782886</v>
      </c>
      <c r="DE688">
        <v>-1</v>
      </c>
      <c r="DF688">
        <v>0.31183079385782886</v>
      </c>
      <c r="DG688">
        <v>-1</v>
      </c>
      <c r="DI688">
        <v>0.31183079385782886</v>
      </c>
      <c r="DJ688">
        <v>-1</v>
      </c>
      <c r="DK688">
        <v>0.31183079385782886</v>
      </c>
      <c r="DL688">
        <v>-1</v>
      </c>
      <c r="DN688">
        <v>0.31183079385782886</v>
      </c>
      <c r="DO688">
        <v>0.25</v>
      </c>
      <c r="DU688" t="s">
        <v>2977</v>
      </c>
      <c r="DZ688">
        <v>-1</v>
      </c>
      <c r="EA688">
        <v>-1</v>
      </c>
      <c r="EB688">
        <v>-1</v>
      </c>
      <c r="EC688">
        <v>43.8</v>
      </c>
      <c r="ED688">
        <v>-1</v>
      </c>
      <c r="EE688">
        <v>-1</v>
      </c>
      <c r="EF688">
        <v>-1</v>
      </c>
      <c r="EG688">
        <v>43.8</v>
      </c>
    </row>
    <row r="689" spans="1:139" x14ac:dyDescent="0.25">
      <c r="A689" t="s">
        <v>27</v>
      </c>
      <c r="B689" t="s">
        <v>1515</v>
      </c>
      <c r="C689" t="s">
        <v>1694</v>
      </c>
      <c r="D689">
        <v>2</v>
      </c>
      <c r="E689" t="s">
        <v>1695</v>
      </c>
      <c r="F689" t="s">
        <v>19</v>
      </c>
      <c r="G689" t="s">
        <v>19</v>
      </c>
      <c r="H689" t="s">
        <v>19</v>
      </c>
      <c r="I689" t="s">
        <v>19</v>
      </c>
      <c r="J689" t="s">
        <v>19</v>
      </c>
      <c r="K689" t="s">
        <v>1694</v>
      </c>
      <c r="L689" t="s">
        <v>1724</v>
      </c>
      <c r="M689">
        <v>519</v>
      </c>
      <c r="N689" t="s">
        <v>21</v>
      </c>
      <c r="O689" t="s">
        <v>1725</v>
      </c>
      <c r="P689" t="s">
        <v>321</v>
      </c>
      <c r="Q689" t="s">
        <v>321</v>
      </c>
      <c r="R689" t="s">
        <v>3084</v>
      </c>
      <c r="S689" t="s">
        <v>64</v>
      </c>
      <c r="T689" t="s">
        <v>25</v>
      </c>
      <c r="U689" t="s">
        <v>2965</v>
      </c>
      <c r="V689" t="s">
        <v>26</v>
      </c>
      <c r="W689">
        <v>2</v>
      </c>
      <c r="X689" t="s">
        <v>601</v>
      </c>
      <c r="Y689">
        <v>0.3</v>
      </c>
      <c r="Z689">
        <v>0.3</v>
      </c>
      <c r="AA689">
        <v>0.14000000000000001</v>
      </c>
      <c r="AB689">
        <v>7.0000000000000007E-2</v>
      </c>
      <c r="AC689">
        <v>-1</v>
      </c>
      <c r="AD689" t="s">
        <v>19</v>
      </c>
      <c r="AE689">
        <v>-2</v>
      </c>
      <c r="AF689" t="s">
        <v>19</v>
      </c>
      <c r="AG689">
        <v>0.38</v>
      </c>
      <c r="AH689" t="s">
        <v>5588</v>
      </c>
      <c r="AI689">
        <v>0.4</v>
      </c>
      <c r="AJ689" t="s">
        <v>5589</v>
      </c>
      <c r="AK689">
        <v>0.11</v>
      </c>
      <c r="AL689">
        <f t="shared" si="460"/>
        <v>0.11</v>
      </c>
      <c r="AM689" t="s">
        <v>5590</v>
      </c>
      <c r="AN689">
        <v>0.11</v>
      </c>
      <c r="AP689" t="s">
        <v>5591</v>
      </c>
      <c r="AQ689">
        <v>0.13500000000000001</v>
      </c>
      <c r="AS689" t="s">
        <v>5592</v>
      </c>
      <c r="AT689">
        <v>0.17799999999999999</v>
      </c>
      <c r="AV689" t="s">
        <v>5593</v>
      </c>
      <c r="AW689">
        <v>0.18</v>
      </c>
      <c r="AX689" t="s">
        <v>19</v>
      </c>
      <c r="AY689">
        <v>0.20169999999999999</v>
      </c>
      <c r="BA689">
        <f t="shared" si="461"/>
        <v>0.20169999999999999</v>
      </c>
      <c r="BB689" t="s">
        <v>5594</v>
      </c>
      <c r="BC689">
        <v>0.20169999999999999</v>
      </c>
      <c r="BD689" t="s">
        <v>19</v>
      </c>
      <c r="BE689">
        <v>0.20169999999999999</v>
      </c>
      <c r="BF689" t="s">
        <v>19</v>
      </c>
      <c r="BG689" t="s">
        <v>19</v>
      </c>
      <c r="BQ689">
        <v>-1</v>
      </c>
      <c r="BR689">
        <v>1</v>
      </c>
      <c r="BS689">
        <v>1.2666666666666668</v>
      </c>
      <c r="BT689">
        <v>1.3333333333333335</v>
      </c>
      <c r="BU689">
        <v>1</v>
      </c>
      <c r="BV689">
        <v>0.3666666666666667</v>
      </c>
      <c r="BW689">
        <v>0.38</v>
      </c>
      <c r="BX689">
        <v>0.4</v>
      </c>
      <c r="BY689">
        <v>0.11</v>
      </c>
      <c r="BZ689">
        <v>0</v>
      </c>
      <c r="CA689">
        <v>1</v>
      </c>
      <c r="CB689">
        <v>1</v>
      </c>
      <c r="CC689">
        <v>0</v>
      </c>
      <c r="CD689">
        <v>1</v>
      </c>
      <c r="CE689">
        <v>0.3666666666666667</v>
      </c>
      <c r="CF689">
        <v>1</v>
      </c>
      <c r="CG689">
        <v>0.3666666666666667</v>
      </c>
      <c r="CH689">
        <v>0.11</v>
      </c>
      <c r="CI689">
        <v>1</v>
      </c>
      <c r="CJ689">
        <v>0.3666666666666667</v>
      </c>
      <c r="CK689">
        <v>1.0384615384615385</v>
      </c>
      <c r="CL689">
        <v>0.45000000000000007</v>
      </c>
      <c r="CM689">
        <v>0.13500000000000001</v>
      </c>
      <c r="CN689">
        <v>1</v>
      </c>
      <c r="CO689">
        <v>0.45000000000000007</v>
      </c>
      <c r="CP689">
        <v>1.1124999999999998</v>
      </c>
      <c r="CQ689">
        <v>0.59333333333333338</v>
      </c>
      <c r="CR689">
        <v>0.17799999999999999</v>
      </c>
      <c r="CS689">
        <v>1</v>
      </c>
      <c r="CT689">
        <v>0.59333333333333338</v>
      </c>
      <c r="CU689">
        <v>1</v>
      </c>
      <c r="CV689">
        <v>0.6</v>
      </c>
      <c r="CW689">
        <v>0.18</v>
      </c>
      <c r="CX689">
        <v>1</v>
      </c>
      <c r="CY689">
        <v>0.6</v>
      </c>
      <c r="CZ689">
        <v>1.1205555555555555</v>
      </c>
      <c r="DA689">
        <v>0.67233333333333334</v>
      </c>
      <c r="DB689">
        <v>0.20169999999999999</v>
      </c>
      <c r="DC689">
        <v>1</v>
      </c>
      <c r="DD689">
        <v>0.67233333333333334</v>
      </c>
      <c r="DE689">
        <v>1</v>
      </c>
      <c r="DF689">
        <v>0.67233333333333334</v>
      </c>
      <c r="DG689">
        <v>0.20169999999999999</v>
      </c>
      <c r="DH689">
        <v>1</v>
      </c>
      <c r="DI689">
        <v>0.67233333333333334</v>
      </c>
      <c r="DJ689">
        <v>1</v>
      </c>
      <c r="DK689">
        <v>0.67233333333333334</v>
      </c>
      <c r="DL689">
        <v>0.20169999999999999</v>
      </c>
      <c r="DM689">
        <v>1</v>
      </c>
      <c r="DN689">
        <v>0.67233333333333334</v>
      </c>
      <c r="DO689">
        <v>0</v>
      </c>
      <c r="DU689" t="s">
        <v>2977</v>
      </c>
      <c r="DZ689">
        <v>0.11</v>
      </c>
      <c r="EA689">
        <v>0.13</v>
      </c>
      <c r="EB689">
        <v>0.16</v>
      </c>
      <c r="EC689">
        <v>0.18</v>
      </c>
      <c r="ED689">
        <v>0.20169999999999999</v>
      </c>
      <c r="EE689">
        <v>0.20169999999999999</v>
      </c>
      <c r="EF689">
        <v>0.23</v>
      </c>
      <c r="EG689">
        <v>0.25</v>
      </c>
      <c r="EH689">
        <v>0.18</v>
      </c>
      <c r="EI689">
        <v>0.25</v>
      </c>
    </row>
    <row r="690" spans="1:139" x14ac:dyDescent="0.25">
      <c r="A690" t="s">
        <v>27</v>
      </c>
      <c r="B690" t="s">
        <v>1515</v>
      </c>
      <c r="C690" t="s">
        <v>1694</v>
      </c>
      <c r="D690">
        <v>2</v>
      </c>
      <c r="E690" t="s">
        <v>1695</v>
      </c>
      <c r="F690" t="s">
        <v>19</v>
      </c>
      <c r="G690" t="s">
        <v>19</v>
      </c>
      <c r="H690" t="s">
        <v>19</v>
      </c>
      <c r="I690" t="s">
        <v>19</v>
      </c>
      <c r="J690" t="s">
        <v>19</v>
      </c>
      <c r="K690" t="s">
        <v>1694</v>
      </c>
      <c r="L690" t="s">
        <v>1726</v>
      </c>
      <c r="M690">
        <v>537</v>
      </c>
      <c r="N690" t="s">
        <v>21</v>
      </c>
      <c r="O690" t="s">
        <v>1727</v>
      </c>
      <c r="P690" t="s">
        <v>321</v>
      </c>
      <c r="Q690" t="s">
        <v>321</v>
      </c>
      <c r="R690" t="s">
        <v>3084</v>
      </c>
      <c r="S690" t="s">
        <v>24</v>
      </c>
      <c r="T690" t="s">
        <v>1521</v>
      </c>
      <c r="U690" t="s">
        <v>5284</v>
      </c>
      <c r="V690" t="s">
        <v>39</v>
      </c>
      <c r="W690">
        <v>20</v>
      </c>
      <c r="X690" t="s">
        <v>601</v>
      </c>
      <c r="Y690">
        <v>2.4</v>
      </c>
      <c r="Z690">
        <v>2.4</v>
      </c>
      <c r="AA690">
        <v>2.4500000000000002</v>
      </c>
      <c r="AB690">
        <v>2.4900000000000002</v>
      </c>
      <c r="AC690">
        <v>2.5</v>
      </c>
      <c r="AD690" t="s">
        <v>19</v>
      </c>
      <c r="AE690">
        <v>2.5</v>
      </c>
      <c r="AF690" t="s">
        <v>19</v>
      </c>
      <c r="AG690">
        <v>1.6</v>
      </c>
      <c r="AH690" t="s">
        <v>5595</v>
      </c>
      <c r="AI690">
        <v>1.2</v>
      </c>
      <c r="AJ690" t="s">
        <v>5595</v>
      </c>
      <c r="AK690">
        <v>1.7</v>
      </c>
      <c r="AL690">
        <f t="shared" si="460"/>
        <v>1.7</v>
      </c>
      <c r="AM690" t="s">
        <v>5558</v>
      </c>
      <c r="AN690">
        <v>0.3</v>
      </c>
      <c r="AP690" t="s">
        <v>5559</v>
      </c>
      <c r="AQ690">
        <v>0.6</v>
      </c>
      <c r="AS690" t="s">
        <v>5560</v>
      </c>
      <c r="AT690">
        <v>1.25320969117375</v>
      </c>
      <c r="AV690" t="s">
        <v>5561</v>
      </c>
      <c r="AW690">
        <v>2.4900000000000002</v>
      </c>
      <c r="AX690" t="s">
        <v>19</v>
      </c>
      <c r="AY690">
        <v>1.3</v>
      </c>
      <c r="BA690">
        <f t="shared" si="461"/>
        <v>1.3</v>
      </c>
      <c r="BB690" t="s">
        <v>5562</v>
      </c>
      <c r="BC690">
        <v>-1</v>
      </c>
      <c r="BD690" t="s">
        <v>19</v>
      </c>
      <c r="BE690">
        <v>-1</v>
      </c>
      <c r="BF690" t="s">
        <v>19</v>
      </c>
      <c r="BG690" t="s">
        <v>19</v>
      </c>
      <c r="BQ690">
        <v>-1</v>
      </c>
      <c r="BR690">
        <v>2.0833333333333335</v>
      </c>
      <c r="BS690">
        <v>0.25</v>
      </c>
      <c r="BT690">
        <v>0.25</v>
      </c>
      <c r="BU690">
        <v>1.4705882352941178</v>
      </c>
      <c r="BV690">
        <v>0.25</v>
      </c>
      <c r="BW690">
        <v>1.6</v>
      </c>
      <c r="BX690">
        <v>1.2</v>
      </c>
      <c r="BY690">
        <v>1.7</v>
      </c>
      <c r="BZ690">
        <v>0</v>
      </c>
      <c r="CA690">
        <v>1</v>
      </c>
      <c r="CB690">
        <v>1</v>
      </c>
      <c r="CC690">
        <v>0</v>
      </c>
      <c r="CD690">
        <v>0.25</v>
      </c>
      <c r="CE690">
        <v>0.25</v>
      </c>
      <c r="CF690">
        <v>-1</v>
      </c>
      <c r="CG690">
        <v>0.5</v>
      </c>
      <c r="CH690">
        <v>0.3</v>
      </c>
      <c r="CJ690">
        <v>0.5</v>
      </c>
      <c r="CK690">
        <v>-1</v>
      </c>
      <c r="CL690">
        <v>0.5</v>
      </c>
      <c r="CM690">
        <v>0.6</v>
      </c>
      <c r="CO690">
        <v>0.5</v>
      </c>
      <c r="CP690">
        <v>-1</v>
      </c>
      <c r="CQ690">
        <v>0.5</v>
      </c>
      <c r="CR690">
        <v>1.25320969117375</v>
      </c>
      <c r="CT690">
        <v>0.5</v>
      </c>
      <c r="CU690">
        <v>1</v>
      </c>
      <c r="CV690">
        <v>0.5</v>
      </c>
      <c r="CW690">
        <v>2.4900000000000002</v>
      </c>
      <c r="CX690">
        <v>1</v>
      </c>
      <c r="CY690">
        <v>0.5</v>
      </c>
      <c r="CZ690">
        <v>1.9153846153846155</v>
      </c>
      <c r="DA690">
        <v>0.5</v>
      </c>
      <c r="DB690">
        <v>1.3</v>
      </c>
      <c r="DC690">
        <v>1</v>
      </c>
      <c r="DD690">
        <v>0.5</v>
      </c>
      <c r="DE690">
        <v>-1</v>
      </c>
      <c r="DF690">
        <v>0.5</v>
      </c>
      <c r="DG690">
        <v>-1</v>
      </c>
      <c r="DI690">
        <v>0.5</v>
      </c>
      <c r="DJ690">
        <v>-1</v>
      </c>
      <c r="DK690">
        <v>0.5</v>
      </c>
      <c r="DL690">
        <v>-1</v>
      </c>
      <c r="DN690">
        <v>0.5</v>
      </c>
      <c r="DO690">
        <v>0.25</v>
      </c>
      <c r="DU690" t="s">
        <v>2977</v>
      </c>
      <c r="DZ690">
        <v>-1</v>
      </c>
      <c r="EA690">
        <v>-1</v>
      </c>
      <c r="EB690">
        <v>-1</v>
      </c>
      <c r="EC690">
        <v>2.4900000000000002</v>
      </c>
      <c r="ED690">
        <v>-1</v>
      </c>
      <c r="EE690">
        <v>-1</v>
      </c>
      <c r="EF690">
        <v>-1</v>
      </c>
      <c r="EG690">
        <v>2.4500000000000002</v>
      </c>
    </row>
    <row r="691" spans="1:139" x14ac:dyDescent="0.25">
      <c r="A691" t="s">
        <v>27</v>
      </c>
      <c r="B691" t="s">
        <v>1515</v>
      </c>
      <c r="C691" t="s">
        <v>1694</v>
      </c>
      <c r="D691">
        <v>2</v>
      </c>
      <c r="E691" t="s">
        <v>1695</v>
      </c>
      <c r="F691" t="s">
        <v>19</v>
      </c>
      <c r="G691" t="s">
        <v>19</v>
      </c>
      <c r="H691" t="s">
        <v>19</v>
      </c>
      <c r="I691" t="s">
        <v>19</v>
      </c>
      <c r="J691" t="s">
        <v>19</v>
      </c>
      <c r="K691" t="s">
        <v>1694</v>
      </c>
      <c r="L691" t="s">
        <v>1728</v>
      </c>
      <c r="M691">
        <v>538</v>
      </c>
      <c r="N691" t="s">
        <v>21</v>
      </c>
      <c r="O691" t="s">
        <v>1729</v>
      </c>
      <c r="P691" t="s">
        <v>321</v>
      </c>
      <c r="Q691" t="s">
        <v>321</v>
      </c>
      <c r="R691" t="s">
        <v>3084</v>
      </c>
      <c r="S691" t="s">
        <v>24</v>
      </c>
      <c r="T691" t="s">
        <v>25</v>
      </c>
      <c r="U691" t="s">
        <v>2965</v>
      </c>
      <c r="V691" t="s">
        <v>26</v>
      </c>
      <c r="W691">
        <v>21</v>
      </c>
      <c r="X691" t="s">
        <v>601</v>
      </c>
      <c r="Y691">
        <v>0.9</v>
      </c>
      <c r="Z691">
        <v>0.9</v>
      </c>
      <c r="AA691">
        <v>0.85</v>
      </c>
      <c r="AB691">
        <v>0.8</v>
      </c>
      <c r="AC691">
        <v>0.8</v>
      </c>
      <c r="AD691" t="s">
        <v>19</v>
      </c>
      <c r="AE691">
        <v>0.60599999999999998</v>
      </c>
      <c r="AF691" t="s">
        <v>19</v>
      </c>
      <c r="AG691">
        <v>0</v>
      </c>
      <c r="AH691" t="s">
        <v>5596</v>
      </c>
      <c r="AI691">
        <v>0.08</v>
      </c>
      <c r="AJ691" t="s">
        <v>5597</v>
      </c>
      <c r="AK691">
        <v>0.93100000000000005</v>
      </c>
      <c r="AL691">
        <f t="shared" si="460"/>
        <v>0.93100000000000005</v>
      </c>
      <c r="AM691" t="s">
        <v>5598</v>
      </c>
      <c r="AN691">
        <v>0.89100000000000001</v>
      </c>
      <c r="AP691" t="s">
        <v>5599</v>
      </c>
      <c r="AQ691">
        <v>0.90200000000000002</v>
      </c>
      <c r="AS691" t="s">
        <v>5600</v>
      </c>
      <c r="AT691">
        <v>0.92</v>
      </c>
      <c r="AV691" t="s">
        <v>5601</v>
      </c>
      <c r="AW691">
        <v>0.92</v>
      </c>
      <c r="AX691" t="s">
        <v>5602</v>
      </c>
      <c r="AY691">
        <v>0.93700000000000006</v>
      </c>
      <c r="BA691">
        <f t="shared" si="461"/>
        <v>0.93700000000000006</v>
      </c>
      <c r="BB691" t="s">
        <v>5603</v>
      </c>
      <c r="BC691">
        <v>0.93700000000000006</v>
      </c>
      <c r="BD691" t="s">
        <v>19</v>
      </c>
      <c r="BE691">
        <v>0.93700000000000006</v>
      </c>
      <c r="BF691" t="s">
        <v>19</v>
      </c>
      <c r="BG691" t="s">
        <v>19</v>
      </c>
      <c r="BQ691">
        <v>-1</v>
      </c>
      <c r="BR691">
        <v>9.9999999999999992E-2</v>
      </c>
      <c r="BS691">
        <v>0</v>
      </c>
      <c r="BT691">
        <v>2.4999999999999998E-2</v>
      </c>
      <c r="BU691">
        <v>1.1637500000000001</v>
      </c>
      <c r="BV691">
        <v>0.25</v>
      </c>
      <c r="BW691">
        <v>0</v>
      </c>
      <c r="BX691">
        <v>0.08</v>
      </c>
      <c r="BY691">
        <v>0.93100000000000005</v>
      </c>
      <c r="BZ691">
        <v>0</v>
      </c>
      <c r="CA691">
        <v>9.9999999999999992E-2</v>
      </c>
      <c r="CB691">
        <v>1</v>
      </c>
      <c r="CC691">
        <v>0</v>
      </c>
      <c r="CD691">
        <v>2.4999999999999998E-2</v>
      </c>
      <c r="CE691">
        <v>0.25</v>
      </c>
      <c r="CF691">
        <v>1.11375</v>
      </c>
      <c r="CG691">
        <v>0.5</v>
      </c>
      <c r="CH691">
        <v>0.89100000000000001</v>
      </c>
      <c r="CI691">
        <v>1</v>
      </c>
      <c r="CJ691">
        <v>0.5</v>
      </c>
      <c r="CK691">
        <v>1.1274999999999999</v>
      </c>
      <c r="CL691">
        <v>0.5</v>
      </c>
      <c r="CM691">
        <v>0.90200000000000002</v>
      </c>
      <c r="CN691">
        <v>1</v>
      </c>
      <c r="CO691">
        <v>0.5</v>
      </c>
      <c r="CP691">
        <v>1.1499999999999999</v>
      </c>
      <c r="CQ691">
        <v>0.5</v>
      </c>
      <c r="CR691">
        <v>0.92</v>
      </c>
      <c r="CS691">
        <v>1</v>
      </c>
      <c r="CT691">
        <v>0.5</v>
      </c>
      <c r="CU691">
        <v>1.1499999999999999</v>
      </c>
      <c r="CV691">
        <v>0.5</v>
      </c>
      <c r="CW691">
        <v>0.92</v>
      </c>
      <c r="CX691">
        <v>1</v>
      </c>
      <c r="CY691">
        <v>0.5</v>
      </c>
      <c r="CZ691">
        <v>1.1712499999999999</v>
      </c>
      <c r="DA691">
        <v>0.5</v>
      </c>
      <c r="DB691">
        <v>0.93700000000000006</v>
      </c>
      <c r="DC691">
        <v>1</v>
      </c>
      <c r="DD691">
        <v>0.5</v>
      </c>
      <c r="DE691">
        <v>1.1426829268292684</v>
      </c>
      <c r="DF691">
        <v>0.75</v>
      </c>
      <c r="DG691">
        <v>0.93700000000000006</v>
      </c>
      <c r="DH691">
        <v>1</v>
      </c>
      <c r="DI691">
        <v>0.75</v>
      </c>
      <c r="DJ691">
        <v>1.1154761904761905</v>
      </c>
      <c r="DK691">
        <v>0.75</v>
      </c>
      <c r="DL691">
        <v>0.93700000000000006</v>
      </c>
      <c r="DM691">
        <v>1</v>
      </c>
      <c r="DN691">
        <v>0.75</v>
      </c>
      <c r="DO691">
        <v>0.25</v>
      </c>
      <c r="DU691" t="s">
        <v>2977</v>
      </c>
      <c r="DZ691">
        <v>0.8</v>
      </c>
      <c r="EA691">
        <v>0.8</v>
      </c>
      <c r="EB691">
        <v>0.8</v>
      </c>
      <c r="EC691">
        <v>0.8</v>
      </c>
      <c r="ED691">
        <v>0.82</v>
      </c>
      <c r="EE691">
        <v>0.84</v>
      </c>
      <c r="EF691">
        <v>0.86</v>
      </c>
      <c r="EG691">
        <v>0.88</v>
      </c>
    </row>
    <row r="692" spans="1:139" x14ac:dyDescent="0.25">
      <c r="A692" t="s">
        <v>27</v>
      </c>
      <c r="B692" t="s">
        <v>1515</v>
      </c>
      <c r="C692" t="s">
        <v>1694</v>
      </c>
      <c r="D692">
        <v>2</v>
      </c>
      <c r="E692" t="s">
        <v>1695</v>
      </c>
      <c r="F692" t="s">
        <v>19</v>
      </c>
      <c r="G692" t="s">
        <v>19</v>
      </c>
      <c r="H692" t="s">
        <v>19</v>
      </c>
      <c r="I692" t="s">
        <v>19</v>
      </c>
      <c r="J692" t="s">
        <v>19</v>
      </c>
      <c r="K692" t="s">
        <v>1694</v>
      </c>
      <c r="L692" t="s">
        <v>1730</v>
      </c>
      <c r="M692">
        <v>539</v>
      </c>
      <c r="N692" t="s">
        <v>21</v>
      </c>
      <c r="O692" t="s">
        <v>1731</v>
      </c>
      <c r="P692" t="s">
        <v>321</v>
      </c>
      <c r="Q692" t="s">
        <v>321</v>
      </c>
      <c r="R692" t="s">
        <v>3084</v>
      </c>
      <c r="S692" t="s">
        <v>24</v>
      </c>
      <c r="T692" t="s">
        <v>25</v>
      </c>
      <c r="U692" t="s">
        <v>2965</v>
      </c>
      <c r="V692" t="s">
        <v>26</v>
      </c>
      <c r="W692">
        <v>22</v>
      </c>
      <c r="X692" t="s">
        <v>601</v>
      </c>
      <c r="Y692">
        <v>0.99</v>
      </c>
      <c r="Z692">
        <v>0.99</v>
      </c>
      <c r="AA692">
        <v>0.98499999999999999</v>
      </c>
      <c r="AB692">
        <v>0.98</v>
      </c>
      <c r="AC692">
        <v>0.97</v>
      </c>
      <c r="AD692" t="s">
        <v>19</v>
      </c>
      <c r="AE692">
        <v>0.98299999999999998</v>
      </c>
      <c r="AF692" t="s">
        <v>19</v>
      </c>
      <c r="AG692">
        <v>0.98799999999999999</v>
      </c>
      <c r="AH692" t="s">
        <v>5604</v>
      </c>
      <c r="AI692">
        <v>0.999</v>
      </c>
      <c r="AJ692" t="s">
        <v>5605</v>
      </c>
      <c r="AK692">
        <v>0.999</v>
      </c>
      <c r="AL692">
        <f t="shared" si="460"/>
        <v>0.999</v>
      </c>
      <c r="AM692" t="s">
        <v>19</v>
      </c>
      <c r="AN692">
        <v>0.98699999999999999</v>
      </c>
      <c r="AP692" t="s">
        <v>19</v>
      </c>
      <c r="AQ692">
        <v>0.99870000000000003</v>
      </c>
      <c r="AS692" t="s">
        <v>5606</v>
      </c>
      <c r="AT692">
        <v>1.0069999999999999</v>
      </c>
      <c r="AV692" t="s">
        <v>5607</v>
      </c>
      <c r="AW692">
        <v>1.0069999999999999</v>
      </c>
      <c r="AX692" t="s">
        <v>5608</v>
      </c>
      <c r="AY692">
        <v>1.0161</v>
      </c>
      <c r="BA692">
        <f t="shared" si="461"/>
        <v>1.0161</v>
      </c>
      <c r="BB692" t="s">
        <v>19</v>
      </c>
      <c r="BC692">
        <v>1.004</v>
      </c>
      <c r="BD692" t="s">
        <v>19</v>
      </c>
      <c r="BE692">
        <v>1.004</v>
      </c>
      <c r="BF692" t="s">
        <v>19</v>
      </c>
      <c r="BG692" t="s">
        <v>19</v>
      </c>
      <c r="BQ692">
        <v>-1</v>
      </c>
      <c r="BR692">
        <v>1.029896907216495</v>
      </c>
      <c r="BS692">
        <v>0.25</v>
      </c>
      <c r="BT692">
        <v>0.25</v>
      </c>
      <c r="BU692">
        <v>1.029896907216495</v>
      </c>
      <c r="BV692">
        <v>0.25</v>
      </c>
      <c r="BW692">
        <v>0.98799999999999999</v>
      </c>
      <c r="BX692">
        <v>0.999</v>
      </c>
      <c r="BY692">
        <v>0.999</v>
      </c>
      <c r="BZ692">
        <v>0</v>
      </c>
      <c r="CA692">
        <v>1</v>
      </c>
      <c r="CB692">
        <v>1</v>
      </c>
      <c r="CC692">
        <v>0</v>
      </c>
      <c r="CD692">
        <v>0.25</v>
      </c>
      <c r="CE692">
        <v>0.25</v>
      </c>
      <c r="CF692">
        <v>0.99696969696969695</v>
      </c>
      <c r="CG692">
        <v>0.49924242424242427</v>
      </c>
      <c r="CH692">
        <v>0.98699999999999999</v>
      </c>
      <c r="CI692">
        <v>0.99696969696969695</v>
      </c>
      <c r="CJ692">
        <v>0.49924242424242427</v>
      </c>
      <c r="CK692">
        <v>1.0087878787878788</v>
      </c>
      <c r="CL692">
        <v>0.5</v>
      </c>
      <c r="CM692">
        <v>0.99870000000000003</v>
      </c>
      <c r="CN692">
        <v>1</v>
      </c>
      <c r="CO692">
        <v>0.5</v>
      </c>
      <c r="CP692">
        <v>1.0171717171717172</v>
      </c>
      <c r="CQ692">
        <v>0.5</v>
      </c>
      <c r="CR692">
        <v>1.0069999999999999</v>
      </c>
      <c r="CS692">
        <v>1</v>
      </c>
      <c r="CT692">
        <v>0.5</v>
      </c>
      <c r="CU692">
        <v>1.0171717171717172</v>
      </c>
      <c r="CV692">
        <v>0.5</v>
      </c>
      <c r="CW692">
        <v>1.0069999999999999</v>
      </c>
      <c r="CX692">
        <v>1</v>
      </c>
      <c r="CY692">
        <v>0.5</v>
      </c>
      <c r="CZ692">
        <v>1.0263636363636364</v>
      </c>
      <c r="DA692">
        <v>0.5</v>
      </c>
      <c r="DB692">
        <v>1.0161</v>
      </c>
      <c r="DC692">
        <v>1</v>
      </c>
      <c r="DD692">
        <v>0.5</v>
      </c>
      <c r="DE692">
        <v>1.0141414141414142</v>
      </c>
      <c r="DF692">
        <v>0.75</v>
      </c>
      <c r="DG692">
        <v>1.004</v>
      </c>
      <c r="DH692">
        <v>1</v>
      </c>
      <c r="DI692">
        <v>0.75</v>
      </c>
      <c r="DJ692">
        <v>1.0141414141414142</v>
      </c>
      <c r="DK692">
        <v>0.75</v>
      </c>
      <c r="DL692">
        <v>1.004</v>
      </c>
      <c r="DM692">
        <v>1</v>
      </c>
      <c r="DN692">
        <v>0.75</v>
      </c>
      <c r="DO692">
        <v>0.25</v>
      </c>
      <c r="DU692" t="s">
        <v>2977</v>
      </c>
      <c r="DZ692">
        <v>0.99</v>
      </c>
      <c r="EA692">
        <v>0.99</v>
      </c>
      <c r="EB692">
        <v>0.99</v>
      </c>
      <c r="EC692">
        <v>0.99</v>
      </c>
      <c r="ED692">
        <v>0.99</v>
      </c>
      <c r="EE692">
        <v>0.99</v>
      </c>
      <c r="EF692">
        <v>0.99</v>
      </c>
      <c r="EG692">
        <v>0.99</v>
      </c>
      <c r="EH692">
        <v>0.99</v>
      </c>
      <c r="EI692">
        <v>0.99</v>
      </c>
    </row>
    <row r="693" spans="1:139" x14ac:dyDescent="0.25">
      <c r="A693" t="s">
        <v>27</v>
      </c>
      <c r="B693" t="s">
        <v>1515</v>
      </c>
      <c r="C693" t="s">
        <v>1694</v>
      </c>
      <c r="D693">
        <v>2</v>
      </c>
      <c r="E693" t="s">
        <v>1695</v>
      </c>
      <c r="F693" t="s">
        <v>19</v>
      </c>
      <c r="G693" t="s">
        <v>19</v>
      </c>
      <c r="H693" t="s">
        <v>19</v>
      </c>
      <c r="I693" t="s">
        <v>19</v>
      </c>
      <c r="J693" t="s">
        <v>19</v>
      </c>
      <c r="K693" t="s">
        <v>1694</v>
      </c>
      <c r="L693" t="s">
        <v>1732</v>
      </c>
      <c r="M693">
        <v>540</v>
      </c>
      <c r="N693" t="s">
        <v>21</v>
      </c>
      <c r="O693" t="s">
        <v>1733</v>
      </c>
      <c r="P693" t="s">
        <v>321</v>
      </c>
      <c r="Q693" t="s">
        <v>321</v>
      </c>
      <c r="R693" t="s">
        <v>3084</v>
      </c>
      <c r="S693" t="s">
        <v>64</v>
      </c>
      <c r="T693" t="s">
        <v>25</v>
      </c>
      <c r="U693" t="s">
        <v>2965</v>
      </c>
      <c r="V693" t="s">
        <v>26</v>
      </c>
      <c r="W693">
        <v>23</v>
      </c>
      <c r="X693" t="s">
        <v>5609</v>
      </c>
      <c r="Y693">
        <v>0.6</v>
      </c>
      <c r="Z693">
        <v>0.6</v>
      </c>
      <c r="AA693">
        <v>0.45</v>
      </c>
      <c r="AB693">
        <v>0.2</v>
      </c>
      <c r="AC693">
        <v>0.05</v>
      </c>
      <c r="AD693" t="s">
        <v>19</v>
      </c>
      <c r="AE693">
        <v>-2</v>
      </c>
      <c r="AF693" t="s">
        <v>19</v>
      </c>
      <c r="AG693">
        <v>3.0700000000000002E-2</v>
      </c>
      <c r="AH693" t="s">
        <v>5610</v>
      </c>
      <c r="AI693">
        <v>4.5699999999999998E-2</v>
      </c>
      <c r="AJ693" t="s">
        <v>5611</v>
      </c>
      <c r="AK693">
        <v>4.7699999999999999E-2</v>
      </c>
      <c r="AL693">
        <f t="shared" si="460"/>
        <v>4.7699999999999999E-2</v>
      </c>
      <c r="AM693" t="s">
        <v>5612</v>
      </c>
      <c r="AN693">
        <v>5.2999999999999999E-2</v>
      </c>
      <c r="AP693" t="s">
        <v>5613</v>
      </c>
      <c r="AQ693">
        <v>8.5000000000000006E-2</v>
      </c>
      <c r="AS693" t="s">
        <v>5614</v>
      </c>
      <c r="AT693">
        <v>0.14829999999999999</v>
      </c>
      <c r="AV693" t="s">
        <v>5615</v>
      </c>
      <c r="AW693">
        <v>0.2</v>
      </c>
      <c r="AX693" t="s">
        <v>5616</v>
      </c>
      <c r="AY693">
        <v>0.18</v>
      </c>
      <c r="BA693">
        <f t="shared" si="461"/>
        <v>0.18</v>
      </c>
      <c r="BB693" t="s">
        <v>5617</v>
      </c>
      <c r="BC693">
        <v>0.2172</v>
      </c>
      <c r="BD693" t="s">
        <v>19</v>
      </c>
      <c r="BE693">
        <v>0.2172</v>
      </c>
      <c r="BF693" t="s">
        <v>19</v>
      </c>
      <c r="BG693" t="s">
        <v>19</v>
      </c>
      <c r="BQ693">
        <v>0.81866666666666665</v>
      </c>
      <c r="BR693">
        <v>0.91399999999999992</v>
      </c>
      <c r="BS693">
        <v>5.1166666666666673E-2</v>
      </c>
      <c r="BT693">
        <v>7.616666666666666E-2</v>
      </c>
      <c r="BU693">
        <v>0.95399999999999996</v>
      </c>
      <c r="BV693">
        <v>7.9500000000000001E-2</v>
      </c>
      <c r="BW693">
        <v>3.0700000000000002E-2</v>
      </c>
      <c r="BX693">
        <v>4.5699999999999998E-2</v>
      </c>
      <c r="BY693">
        <v>4.7699999999999999E-2</v>
      </c>
      <c r="BZ693">
        <v>0</v>
      </c>
      <c r="CA693">
        <v>0.91399999999999992</v>
      </c>
      <c r="CB693">
        <v>0.95399999999999996</v>
      </c>
      <c r="CC693">
        <v>0</v>
      </c>
      <c r="CD693">
        <v>7.616666666666666E-2</v>
      </c>
      <c r="CE693">
        <v>7.9500000000000001E-2</v>
      </c>
      <c r="CF693">
        <v>0.8833333333333333</v>
      </c>
      <c r="CG693">
        <v>8.8333333333333333E-2</v>
      </c>
      <c r="CH693">
        <v>5.2999999999999999E-2</v>
      </c>
      <c r="CI693">
        <v>0.8833333333333333</v>
      </c>
      <c r="CJ693">
        <v>8.8333333333333333E-2</v>
      </c>
      <c r="CK693">
        <v>0.85</v>
      </c>
      <c r="CL693">
        <v>0.14166666666666669</v>
      </c>
      <c r="CM693">
        <v>8.5000000000000006E-2</v>
      </c>
      <c r="CN693">
        <v>0.85</v>
      </c>
      <c r="CO693">
        <v>0.14166666666666669</v>
      </c>
      <c r="CP693">
        <v>0.98866666666666658</v>
      </c>
      <c r="CQ693">
        <v>0.24716666666666665</v>
      </c>
      <c r="CR693">
        <v>0.14829999999999999</v>
      </c>
      <c r="CS693">
        <v>0.98866666666666658</v>
      </c>
      <c r="CT693">
        <v>0.24716666666666665</v>
      </c>
      <c r="CU693">
        <v>1</v>
      </c>
      <c r="CV693">
        <v>0.33333333333333337</v>
      </c>
      <c r="CW693">
        <v>0.2</v>
      </c>
      <c r="CX693">
        <v>1</v>
      </c>
      <c r="CY693">
        <v>0.33333333333333337</v>
      </c>
      <c r="CZ693">
        <v>0.89999999999999991</v>
      </c>
      <c r="DA693">
        <v>0.3</v>
      </c>
      <c r="DB693">
        <v>0.18</v>
      </c>
      <c r="DC693">
        <v>0.89999999999999991</v>
      </c>
      <c r="DD693">
        <v>0.3</v>
      </c>
      <c r="DE693">
        <v>1.2066666666666668</v>
      </c>
      <c r="DF693">
        <v>0.36200000000000004</v>
      </c>
      <c r="DG693">
        <v>0.2172</v>
      </c>
      <c r="DH693">
        <v>1</v>
      </c>
      <c r="DI693">
        <v>0.36200000000000004</v>
      </c>
      <c r="DJ693">
        <v>0.9872727272727273</v>
      </c>
      <c r="DK693">
        <v>0.36200000000000004</v>
      </c>
      <c r="DL693">
        <v>0.2172</v>
      </c>
      <c r="DM693">
        <v>0.9872727272727273</v>
      </c>
      <c r="DN693">
        <v>0.36200000000000004</v>
      </c>
      <c r="DO693">
        <v>0</v>
      </c>
      <c r="DQ693" t="s">
        <v>3117</v>
      </c>
      <c r="DR693" t="s">
        <v>3136</v>
      </c>
      <c r="DU693" t="s">
        <v>2977</v>
      </c>
      <c r="DZ693">
        <v>0.06</v>
      </c>
      <c r="EA693">
        <v>0.1</v>
      </c>
      <c r="EB693">
        <v>0.15</v>
      </c>
      <c r="EC693">
        <v>0.2</v>
      </c>
      <c r="ED693">
        <v>0.18</v>
      </c>
      <c r="EE693">
        <v>0.22</v>
      </c>
      <c r="EF693">
        <v>0.3</v>
      </c>
      <c r="EG693">
        <v>0.45</v>
      </c>
    </row>
    <row r="694" spans="1:139" x14ac:dyDescent="0.25">
      <c r="A694" t="s">
        <v>27</v>
      </c>
      <c r="B694" t="s">
        <v>1515</v>
      </c>
      <c r="C694" t="s">
        <v>1694</v>
      </c>
      <c r="D694">
        <v>2</v>
      </c>
      <c r="E694" t="s">
        <v>1695</v>
      </c>
      <c r="F694" t="s">
        <v>19</v>
      </c>
      <c r="G694" t="s">
        <v>19</v>
      </c>
      <c r="H694" t="s">
        <v>19</v>
      </c>
      <c r="I694" t="s">
        <v>19</v>
      </c>
      <c r="J694" t="s">
        <v>19</v>
      </c>
      <c r="K694" t="s">
        <v>1694</v>
      </c>
      <c r="L694" t="s">
        <v>1734</v>
      </c>
      <c r="M694">
        <v>541</v>
      </c>
      <c r="N694" t="s">
        <v>21</v>
      </c>
      <c r="O694" t="s">
        <v>1735</v>
      </c>
      <c r="P694" t="s">
        <v>321</v>
      </c>
      <c r="Q694" t="s">
        <v>321</v>
      </c>
      <c r="R694" t="s">
        <v>3084</v>
      </c>
      <c r="S694" t="s">
        <v>24</v>
      </c>
      <c r="T694" t="s">
        <v>1521</v>
      </c>
      <c r="U694" t="s">
        <v>5284</v>
      </c>
      <c r="V694" t="s">
        <v>39</v>
      </c>
      <c r="W694">
        <v>24</v>
      </c>
      <c r="X694" t="s">
        <v>5618</v>
      </c>
      <c r="Y694">
        <v>3.5</v>
      </c>
      <c r="Z694">
        <v>3.5</v>
      </c>
      <c r="AA694">
        <v>3.6</v>
      </c>
      <c r="AB694">
        <v>3.7</v>
      </c>
      <c r="AC694">
        <v>3.7</v>
      </c>
      <c r="AD694" t="s">
        <v>19</v>
      </c>
      <c r="AE694">
        <v>3.7</v>
      </c>
      <c r="AF694" t="s">
        <v>19</v>
      </c>
      <c r="AG694">
        <v>2.36</v>
      </c>
      <c r="AH694" t="s">
        <v>5619</v>
      </c>
      <c r="AI694">
        <v>3.25</v>
      </c>
      <c r="AJ694" t="s">
        <v>19</v>
      </c>
      <c r="AK694">
        <v>3.86</v>
      </c>
      <c r="AL694">
        <f t="shared" si="460"/>
        <v>3.86</v>
      </c>
      <c r="AM694" t="s">
        <v>5620</v>
      </c>
      <c r="AN694">
        <v>0.86</v>
      </c>
      <c r="AP694" t="s">
        <v>5621</v>
      </c>
      <c r="AQ694">
        <v>1.76</v>
      </c>
      <c r="AS694" t="s">
        <v>5622</v>
      </c>
      <c r="AT694">
        <v>2.8</v>
      </c>
      <c r="AV694" t="s">
        <v>5623</v>
      </c>
      <c r="AW694">
        <v>3.87</v>
      </c>
      <c r="AX694" t="s">
        <v>5624</v>
      </c>
      <c r="AY694">
        <v>4.25</v>
      </c>
      <c r="BA694">
        <f t="shared" si="461"/>
        <v>4.25</v>
      </c>
      <c r="BB694" t="s">
        <v>5625</v>
      </c>
      <c r="BC694">
        <v>0.48</v>
      </c>
      <c r="BD694" t="s">
        <v>5626</v>
      </c>
      <c r="BE694">
        <v>0.48</v>
      </c>
      <c r="BF694" t="s">
        <v>5626</v>
      </c>
      <c r="BG694" t="s">
        <v>19</v>
      </c>
      <c r="BQ694">
        <v>-1</v>
      </c>
      <c r="BR694">
        <v>1.1384615384615384</v>
      </c>
      <c r="BS694">
        <v>0.25</v>
      </c>
      <c r="BT694">
        <v>0.25</v>
      </c>
      <c r="BU694">
        <v>0.95854922279792754</v>
      </c>
      <c r="BV694">
        <v>0.23963730569948188</v>
      </c>
      <c r="BW694">
        <v>2.36</v>
      </c>
      <c r="BX694">
        <v>3.25</v>
      </c>
      <c r="BY694">
        <v>3.86</v>
      </c>
      <c r="BZ694">
        <v>0</v>
      </c>
      <c r="CA694">
        <v>1</v>
      </c>
      <c r="CB694">
        <v>0.95854922279792754</v>
      </c>
      <c r="CC694">
        <v>0</v>
      </c>
      <c r="CD694">
        <v>0.25</v>
      </c>
      <c r="CE694">
        <v>0.23963730569948188</v>
      </c>
      <c r="CF694">
        <v>4.4186046511627906</v>
      </c>
      <c r="CG694">
        <v>0.48963730569948188</v>
      </c>
      <c r="CH694">
        <v>0.86</v>
      </c>
      <c r="CI694">
        <v>1</v>
      </c>
      <c r="CJ694">
        <v>0.48963730569948188</v>
      </c>
      <c r="CK694">
        <v>2.1306818181818183</v>
      </c>
      <c r="CL694">
        <v>0.48963730569948188</v>
      </c>
      <c r="CM694">
        <v>1.76</v>
      </c>
      <c r="CN694">
        <v>1</v>
      </c>
      <c r="CO694">
        <v>0.48963730569948188</v>
      </c>
      <c r="CP694">
        <v>1.3285714285714287</v>
      </c>
      <c r="CQ694">
        <v>0.48963730569948188</v>
      </c>
      <c r="CR694">
        <v>2.8</v>
      </c>
      <c r="CS694">
        <v>1</v>
      </c>
      <c r="CT694">
        <v>0.48963730569948188</v>
      </c>
      <c r="CU694">
        <v>0.95607235142118863</v>
      </c>
      <c r="CV694">
        <v>0.47865539355477904</v>
      </c>
      <c r="CW694">
        <v>3.87</v>
      </c>
      <c r="CX694">
        <v>0.95607235142118863</v>
      </c>
      <c r="CY694">
        <v>0.47865539355477904</v>
      </c>
      <c r="CZ694">
        <v>0.87058823529411766</v>
      </c>
      <c r="DA694">
        <v>0.4572843645230113</v>
      </c>
      <c r="DB694">
        <v>4.25</v>
      </c>
      <c r="DC694">
        <v>0.87058823529411766</v>
      </c>
      <c r="DD694">
        <v>0.4572843645230113</v>
      </c>
      <c r="DE694">
        <v>0.33333333333333337</v>
      </c>
      <c r="DF694">
        <v>0.70728436452301136</v>
      </c>
      <c r="DG694">
        <v>0.48</v>
      </c>
      <c r="DH694">
        <v>0.33333333333333337</v>
      </c>
      <c r="DI694">
        <v>0.70728436452301136</v>
      </c>
      <c r="DJ694">
        <v>1.3125</v>
      </c>
      <c r="DK694">
        <v>0.70728436452301136</v>
      </c>
      <c r="DL694">
        <v>0.48</v>
      </c>
      <c r="DM694">
        <v>1</v>
      </c>
      <c r="DN694">
        <v>0.70728436452301136</v>
      </c>
      <c r="DO694">
        <v>0.25</v>
      </c>
      <c r="DU694" t="s">
        <v>2977</v>
      </c>
      <c r="DZ694">
        <v>3.8</v>
      </c>
      <c r="EA694">
        <v>3.75</v>
      </c>
      <c r="EB694">
        <v>3.72</v>
      </c>
      <c r="EC694">
        <v>3.7</v>
      </c>
      <c r="ED694">
        <v>0.16</v>
      </c>
      <c r="EE694">
        <v>0.63</v>
      </c>
      <c r="EF694">
        <v>0.84</v>
      </c>
      <c r="EG694">
        <v>1.28</v>
      </c>
    </row>
    <row r="695" spans="1:139" x14ac:dyDescent="0.25">
      <c r="A695" t="s">
        <v>27</v>
      </c>
      <c r="B695" t="s">
        <v>1515</v>
      </c>
      <c r="C695" t="s">
        <v>1694</v>
      </c>
      <c r="D695">
        <v>2</v>
      </c>
      <c r="E695" t="s">
        <v>1695</v>
      </c>
      <c r="F695" t="s">
        <v>19</v>
      </c>
      <c r="G695" t="s">
        <v>19</v>
      </c>
      <c r="H695" t="s">
        <v>19</v>
      </c>
      <c r="I695" t="s">
        <v>19</v>
      </c>
      <c r="J695" t="s">
        <v>19</v>
      </c>
      <c r="K695" t="s">
        <v>1694</v>
      </c>
      <c r="L695" t="s">
        <v>1736</v>
      </c>
      <c r="M695">
        <v>542</v>
      </c>
      <c r="N695" t="s">
        <v>21</v>
      </c>
      <c r="O695" t="s">
        <v>1737</v>
      </c>
      <c r="P695" t="s">
        <v>321</v>
      </c>
      <c r="Q695" t="s">
        <v>321</v>
      </c>
      <c r="R695" t="s">
        <v>3084</v>
      </c>
      <c r="S695" t="s">
        <v>24</v>
      </c>
      <c r="T695" t="s">
        <v>1521</v>
      </c>
      <c r="U695" t="s">
        <v>5284</v>
      </c>
      <c r="V695" t="s">
        <v>39</v>
      </c>
      <c r="W695">
        <v>25</v>
      </c>
      <c r="X695" t="s">
        <v>5627</v>
      </c>
      <c r="Y695">
        <v>6.4</v>
      </c>
      <c r="Z695">
        <v>6.4</v>
      </c>
      <c r="AA695">
        <v>6.4</v>
      </c>
      <c r="AB695">
        <v>6.4</v>
      </c>
      <c r="AC695">
        <v>6.4</v>
      </c>
      <c r="AD695" t="s">
        <v>19</v>
      </c>
      <c r="AE695">
        <v>6.5</v>
      </c>
      <c r="AF695" t="s">
        <v>19</v>
      </c>
      <c r="AG695">
        <v>4.8</v>
      </c>
      <c r="AH695" t="s">
        <v>5628</v>
      </c>
      <c r="AI695">
        <v>3.8</v>
      </c>
      <c r="AJ695" t="s">
        <v>5628</v>
      </c>
      <c r="AK695">
        <v>5.3</v>
      </c>
      <c r="AL695">
        <f t="shared" si="460"/>
        <v>5.3</v>
      </c>
      <c r="AM695" t="s">
        <v>5558</v>
      </c>
      <c r="AN695">
        <v>0.5</v>
      </c>
      <c r="AP695" t="s">
        <v>5559</v>
      </c>
      <c r="AQ695">
        <v>1.9</v>
      </c>
      <c r="AS695" t="s">
        <v>5560</v>
      </c>
      <c r="AT695">
        <v>3.6</v>
      </c>
      <c r="AV695" t="s">
        <v>5561</v>
      </c>
      <c r="AW695">
        <v>6.4</v>
      </c>
      <c r="AX695" t="s">
        <v>19</v>
      </c>
      <c r="AY695">
        <v>3.6</v>
      </c>
      <c r="BA695">
        <f t="shared" si="461"/>
        <v>3.6</v>
      </c>
      <c r="BB695" t="s">
        <v>5562</v>
      </c>
      <c r="BC695">
        <v>-1</v>
      </c>
      <c r="BD695" t="s">
        <v>19</v>
      </c>
      <c r="BE695">
        <v>-1</v>
      </c>
      <c r="BF695" t="s">
        <v>19</v>
      </c>
      <c r="BG695" t="s">
        <v>19</v>
      </c>
      <c r="BQ695">
        <v>-1</v>
      </c>
      <c r="BR695">
        <v>1.6842105263157896</v>
      </c>
      <c r="BS695">
        <v>0.25</v>
      </c>
      <c r="BT695">
        <v>0.25</v>
      </c>
      <c r="BU695">
        <v>1.2075471698113209</v>
      </c>
      <c r="BV695">
        <v>0.25</v>
      </c>
      <c r="BW695">
        <v>4.8</v>
      </c>
      <c r="BX695">
        <v>3.8</v>
      </c>
      <c r="BY695">
        <v>5.3</v>
      </c>
      <c r="BZ695">
        <v>0</v>
      </c>
      <c r="CA695">
        <v>1</v>
      </c>
      <c r="CB695">
        <v>1</v>
      </c>
      <c r="CC695">
        <v>0</v>
      </c>
      <c r="CD695">
        <v>0.25</v>
      </c>
      <c r="CE695">
        <v>0.25</v>
      </c>
      <c r="CF695">
        <v>-1</v>
      </c>
      <c r="CG695">
        <v>0.5</v>
      </c>
      <c r="CH695">
        <v>0.5</v>
      </c>
      <c r="CJ695">
        <v>0.5</v>
      </c>
      <c r="CK695">
        <v>-1</v>
      </c>
      <c r="CL695">
        <v>0.5</v>
      </c>
      <c r="CM695">
        <v>1.9</v>
      </c>
      <c r="CO695">
        <v>0.5</v>
      </c>
      <c r="CP695">
        <v>-1</v>
      </c>
      <c r="CQ695">
        <v>0.5</v>
      </c>
      <c r="CR695">
        <v>3.6</v>
      </c>
      <c r="CT695">
        <v>0.5</v>
      </c>
      <c r="CU695">
        <v>1</v>
      </c>
      <c r="CV695">
        <v>0.5</v>
      </c>
      <c r="CW695">
        <v>6.4</v>
      </c>
      <c r="CX695">
        <v>1</v>
      </c>
      <c r="CY695">
        <v>0.5</v>
      </c>
      <c r="CZ695">
        <v>1.7777777777777779</v>
      </c>
      <c r="DA695">
        <v>0.5</v>
      </c>
      <c r="DB695">
        <v>3.6</v>
      </c>
      <c r="DC695">
        <v>1</v>
      </c>
      <c r="DD695">
        <v>0.5</v>
      </c>
      <c r="DE695">
        <v>-1</v>
      </c>
      <c r="DF695">
        <v>0.5</v>
      </c>
      <c r="DG695">
        <v>-1</v>
      </c>
      <c r="DI695">
        <v>0.5</v>
      </c>
      <c r="DJ695">
        <v>-1</v>
      </c>
      <c r="DK695">
        <v>0.5</v>
      </c>
      <c r="DL695">
        <v>-1</v>
      </c>
      <c r="DN695">
        <v>0.5</v>
      </c>
      <c r="DO695">
        <v>0.25</v>
      </c>
      <c r="DU695" t="s">
        <v>2977</v>
      </c>
      <c r="DV695" t="s">
        <v>5629</v>
      </c>
      <c r="DW695" t="s">
        <v>19</v>
      </c>
      <c r="DX695" t="s">
        <v>5630</v>
      </c>
      <c r="DY695" t="s">
        <v>19</v>
      </c>
      <c r="DZ695">
        <v>-1</v>
      </c>
      <c r="EA695">
        <v>-1</v>
      </c>
      <c r="EB695">
        <v>-1</v>
      </c>
      <c r="EC695">
        <v>6.4</v>
      </c>
      <c r="ED695">
        <v>-1</v>
      </c>
      <c r="EE695">
        <v>-1</v>
      </c>
      <c r="EF695">
        <v>-1</v>
      </c>
      <c r="EG695">
        <v>6.4</v>
      </c>
    </row>
    <row r="696" spans="1:139" x14ac:dyDescent="0.25">
      <c r="A696" t="s">
        <v>27</v>
      </c>
      <c r="B696" t="s">
        <v>1515</v>
      </c>
      <c r="C696" t="s">
        <v>1694</v>
      </c>
      <c r="D696">
        <v>2</v>
      </c>
      <c r="E696" t="s">
        <v>1695</v>
      </c>
      <c r="F696" t="s">
        <v>19</v>
      </c>
      <c r="G696" t="s">
        <v>19</v>
      </c>
      <c r="H696" t="s">
        <v>19</v>
      </c>
      <c r="I696" t="s">
        <v>19</v>
      </c>
      <c r="J696" t="s">
        <v>19</v>
      </c>
      <c r="K696" t="s">
        <v>1694</v>
      </c>
      <c r="L696" t="s">
        <v>1738</v>
      </c>
      <c r="M696">
        <v>543</v>
      </c>
      <c r="N696" t="s">
        <v>21</v>
      </c>
      <c r="O696" t="s">
        <v>1739</v>
      </c>
      <c r="P696" t="s">
        <v>321</v>
      </c>
      <c r="Q696" t="s">
        <v>321</v>
      </c>
      <c r="R696" t="s">
        <v>3084</v>
      </c>
      <c r="S696" t="s">
        <v>24</v>
      </c>
      <c r="T696" t="s">
        <v>1521</v>
      </c>
      <c r="U696" t="s">
        <v>5284</v>
      </c>
      <c r="V696" t="s">
        <v>39</v>
      </c>
      <c r="W696">
        <v>26</v>
      </c>
      <c r="X696" t="s">
        <v>5631</v>
      </c>
      <c r="Y696">
        <v>333</v>
      </c>
      <c r="Z696">
        <v>333</v>
      </c>
      <c r="AA696">
        <v>333</v>
      </c>
      <c r="AB696">
        <v>333</v>
      </c>
      <c r="AC696">
        <v>333</v>
      </c>
      <c r="AD696" t="s">
        <v>19</v>
      </c>
      <c r="AE696">
        <v>334.4</v>
      </c>
      <c r="AF696" t="s">
        <v>19</v>
      </c>
      <c r="AG696">
        <v>232</v>
      </c>
      <c r="AH696" t="s">
        <v>5628</v>
      </c>
      <c r="AI696">
        <v>284</v>
      </c>
      <c r="AJ696" t="s">
        <v>5628</v>
      </c>
      <c r="AK696">
        <v>299.60000000000002</v>
      </c>
      <c r="AL696">
        <f t="shared" si="460"/>
        <v>299.60000000000002</v>
      </c>
      <c r="AM696" t="s">
        <v>5572</v>
      </c>
      <c r="AN696">
        <v>53.1</v>
      </c>
      <c r="AP696" t="s">
        <v>19</v>
      </c>
      <c r="AQ696">
        <v>109</v>
      </c>
      <c r="AS696" t="s">
        <v>5632</v>
      </c>
      <c r="AT696">
        <v>178.3</v>
      </c>
      <c r="AV696" t="s">
        <v>19</v>
      </c>
      <c r="AW696">
        <v>333</v>
      </c>
      <c r="AX696" t="s">
        <v>19</v>
      </c>
      <c r="AY696">
        <v>237.5</v>
      </c>
      <c r="BA696">
        <f t="shared" si="461"/>
        <v>237.5</v>
      </c>
      <c r="BB696" t="s">
        <v>5633</v>
      </c>
      <c r="BC696">
        <v>-1</v>
      </c>
      <c r="BD696" t="s">
        <v>19</v>
      </c>
      <c r="BE696">
        <v>-1</v>
      </c>
      <c r="BF696" t="s">
        <v>19</v>
      </c>
      <c r="BG696" t="s">
        <v>19</v>
      </c>
      <c r="BQ696">
        <v>-1</v>
      </c>
      <c r="BR696">
        <v>1.1725352112676057</v>
      </c>
      <c r="BS696">
        <v>0.25</v>
      </c>
      <c r="BT696">
        <v>0.25</v>
      </c>
      <c r="BU696">
        <v>1.1114819759679573</v>
      </c>
      <c r="BV696">
        <v>0.25</v>
      </c>
      <c r="BW696">
        <v>232</v>
      </c>
      <c r="BX696">
        <v>284</v>
      </c>
      <c r="BY696">
        <v>299.60000000000002</v>
      </c>
      <c r="BZ696">
        <v>0</v>
      </c>
      <c r="CA696">
        <v>1</v>
      </c>
      <c r="CB696">
        <v>1</v>
      </c>
      <c r="CC696">
        <v>0</v>
      </c>
      <c r="CD696">
        <v>0.25</v>
      </c>
      <c r="CE696">
        <v>0.25</v>
      </c>
      <c r="CF696">
        <v>-1</v>
      </c>
      <c r="CG696">
        <v>0.5</v>
      </c>
      <c r="CH696">
        <v>53.1</v>
      </c>
      <c r="CJ696">
        <v>0.5</v>
      </c>
      <c r="CK696">
        <v>-1</v>
      </c>
      <c r="CL696">
        <v>0.5</v>
      </c>
      <c r="CM696">
        <v>109</v>
      </c>
      <c r="CO696">
        <v>0.5</v>
      </c>
      <c r="CP696">
        <v>-1</v>
      </c>
      <c r="CQ696">
        <v>0.5</v>
      </c>
      <c r="CR696">
        <v>178.3</v>
      </c>
      <c r="CT696">
        <v>0.5</v>
      </c>
      <c r="CU696">
        <v>1</v>
      </c>
      <c r="CV696">
        <v>0.5</v>
      </c>
      <c r="CW696">
        <v>333</v>
      </c>
      <c r="CX696">
        <v>1</v>
      </c>
      <c r="CY696">
        <v>0.5</v>
      </c>
      <c r="CZ696">
        <v>1.4021052631578947</v>
      </c>
      <c r="DA696">
        <v>0.5</v>
      </c>
      <c r="DB696">
        <v>237.5</v>
      </c>
      <c r="DC696">
        <v>1</v>
      </c>
      <c r="DD696">
        <v>0.5</v>
      </c>
      <c r="DE696">
        <v>-1</v>
      </c>
      <c r="DF696">
        <v>0.5</v>
      </c>
      <c r="DG696">
        <v>-1</v>
      </c>
      <c r="DI696">
        <v>0.5</v>
      </c>
      <c r="DJ696">
        <v>-1</v>
      </c>
      <c r="DK696">
        <v>0.5</v>
      </c>
      <c r="DL696">
        <v>-1</v>
      </c>
      <c r="DN696">
        <v>0.5</v>
      </c>
      <c r="DO696">
        <v>0.25</v>
      </c>
      <c r="DU696" t="s">
        <v>2977</v>
      </c>
      <c r="DV696" t="s">
        <v>5629</v>
      </c>
      <c r="DW696" t="s">
        <v>19</v>
      </c>
      <c r="DX696" t="s">
        <v>5630</v>
      </c>
      <c r="DY696" t="s">
        <v>19</v>
      </c>
      <c r="DZ696">
        <v>-1</v>
      </c>
      <c r="EA696">
        <v>-1</v>
      </c>
      <c r="EB696">
        <v>-1</v>
      </c>
      <c r="EC696">
        <v>333</v>
      </c>
      <c r="ED696">
        <v>-1</v>
      </c>
      <c r="EE696">
        <v>-1</v>
      </c>
      <c r="EF696">
        <v>-1</v>
      </c>
      <c r="EG696">
        <v>333</v>
      </c>
    </row>
    <row r="697" spans="1:139" x14ac:dyDescent="0.25">
      <c r="A697" t="s">
        <v>27</v>
      </c>
      <c r="B697" t="s">
        <v>1515</v>
      </c>
      <c r="C697" t="s">
        <v>1694</v>
      </c>
      <c r="D697">
        <v>2</v>
      </c>
      <c r="E697" t="s">
        <v>1695</v>
      </c>
      <c r="F697" t="s">
        <v>19</v>
      </c>
      <c r="G697" t="s">
        <v>19</v>
      </c>
      <c r="H697" t="s">
        <v>19</v>
      </c>
      <c r="I697" t="s">
        <v>19</v>
      </c>
      <c r="J697" t="s">
        <v>19</v>
      </c>
      <c r="K697" t="s">
        <v>1694</v>
      </c>
      <c r="L697" t="s">
        <v>1740</v>
      </c>
      <c r="M697">
        <v>544</v>
      </c>
      <c r="N697" t="s">
        <v>21</v>
      </c>
      <c r="O697" t="s">
        <v>1741</v>
      </c>
      <c r="P697" t="s">
        <v>321</v>
      </c>
      <c r="Q697" t="s">
        <v>321</v>
      </c>
      <c r="R697" t="s">
        <v>3084</v>
      </c>
      <c r="S697" t="s">
        <v>24</v>
      </c>
      <c r="T697" t="s">
        <v>1521</v>
      </c>
      <c r="U697" t="s">
        <v>5284</v>
      </c>
      <c r="V697" t="s">
        <v>39</v>
      </c>
      <c r="W697">
        <v>27</v>
      </c>
      <c r="X697" t="s">
        <v>5631</v>
      </c>
      <c r="Y697">
        <v>84</v>
      </c>
      <c r="Z697">
        <v>84</v>
      </c>
      <c r="AA697">
        <v>84</v>
      </c>
      <c r="AB697">
        <v>84</v>
      </c>
      <c r="AC697">
        <v>84</v>
      </c>
      <c r="AD697" t="s">
        <v>19</v>
      </c>
      <c r="AE697">
        <v>85.6</v>
      </c>
      <c r="AF697" t="s">
        <v>19</v>
      </c>
      <c r="AG697">
        <v>54.6</v>
      </c>
      <c r="AH697" t="s">
        <v>5628</v>
      </c>
      <c r="AI697">
        <v>69.5</v>
      </c>
      <c r="AJ697" t="s">
        <v>5628</v>
      </c>
      <c r="AK697">
        <v>76.8</v>
      </c>
      <c r="AL697">
        <f t="shared" si="460"/>
        <v>76.8</v>
      </c>
      <c r="AM697" t="s">
        <v>19</v>
      </c>
      <c r="AN697">
        <v>18.7</v>
      </c>
      <c r="AP697" t="s">
        <v>19</v>
      </c>
      <c r="AQ697">
        <v>36.9</v>
      </c>
      <c r="AS697" t="s">
        <v>5632</v>
      </c>
      <c r="AT697">
        <v>64.2</v>
      </c>
      <c r="AV697" t="s">
        <v>19</v>
      </c>
      <c r="AW697">
        <v>84</v>
      </c>
      <c r="AX697" t="s">
        <v>19</v>
      </c>
      <c r="AY697">
        <v>86.4</v>
      </c>
      <c r="BA697">
        <f t="shared" si="461"/>
        <v>86.4</v>
      </c>
      <c r="BB697" t="s">
        <v>5634</v>
      </c>
      <c r="BC697">
        <v>-1</v>
      </c>
      <c r="BD697" t="s">
        <v>19</v>
      </c>
      <c r="BE697">
        <v>-1</v>
      </c>
      <c r="BF697" t="s">
        <v>19</v>
      </c>
      <c r="BG697" t="s">
        <v>19</v>
      </c>
      <c r="BQ697">
        <v>-1</v>
      </c>
      <c r="BR697">
        <v>1.2086330935251799</v>
      </c>
      <c r="BS697">
        <v>0.25</v>
      </c>
      <c r="BT697">
        <v>0.25</v>
      </c>
      <c r="BU697">
        <v>1.09375</v>
      </c>
      <c r="BV697">
        <v>0.25</v>
      </c>
      <c r="BW697">
        <v>54.6</v>
      </c>
      <c r="BX697">
        <v>69.5</v>
      </c>
      <c r="BY697">
        <v>76.8</v>
      </c>
      <c r="BZ697">
        <v>0</v>
      </c>
      <c r="CA697">
        <v>1</v>
      </c>
      <c r="CB697">
        <v>1</v>
      </c>
      <c r="CC697">
        <v>0</v>
      </c>
      <c r="CD697">
        <v>0.25</v>
      </c>
      <c r="CE697">
        <v>0.25</v>
      </c>
      <c r="CF697">
        <v>-1</v>
      </c>
      <c r="CG697">
        <v>0.5</v>
      </c>
      <c r="CH697">
        <v>18.7</v>
      </c>
      <c r="CJ697">
        <v>0.5</v>
      </c>
      <c r="CK697">
        <v>-1</v>
      </c>
      <c r="CL697">
        <v>0.5</v>
      </c>
      <c r="CM697">
        <v>36.9</v>
      </c>
      <c r="CO697">
        <v>0.5</v>
      </c>
      <c r="CP697">
        <v>-1</v>
      </c>
      <c r="CQ697">
        <v>0.5</v>
      </c>
      <c r="CR697">
        <v>64.2</v>
      </c>
      <c r="CT697">
        <v>0.5</v>
      </c>
      <c r="CU697">
        <v>1</v>
      </c>
      <c r="CV697">
        <v>0.5</v>
      </c>
      <c r="CW697">
        <v>84</v>
      </c>
      <c r="CX697">
        <v>1</v>
      </c>
      <c r="CY697">
        <v>0.5</v>
      </c>
      <c r="CZ697">
        <v>0.97222222222222221</v>
      </c>
      <c r="DA697">
        <v>0.49305555555555558</v>
      </c>
      <c r="DB697">
        <v>86.4</v>
      </c>
      <c r="DC697">
        <v>0.97222222222222221</v>
      </c>
      <c r="DD697">
        <v>0.49305555555555558</v>
      </c>
      <c r="DE697">
        <v>-1</v>
      </c>
      <c r="DF697">
        <v>0.49305555555555558</v>
      </c>
      <c r="DG697">
        <v>-1</v>
      </c>
      <c r="DI697">
        <v>0.49305555555555558</v>
      </c>
      <c r="DJ697">
        <v>-1</v>
      </c>
      <c r="DK697">
        <v>0.49305555555555558</v>
      </c>
      <c r="DL697">
        <v>-1</v>
      </c>
      <c r="DN697">
        <v>0.49305555555555558</v>
      </c>
      <c r="DO697">
        <v>0.25</v>
      </c>
      <c r="DU697" t="s">
        <v>2977</v>
      </c>
      <c r="DV697" t="s">
        <v>5629</v>
      </c>
      <c r="DW697" t="s">
        <v>19</v>
      </c>
      <c r="DX697" t="s">
        <v>5630</v>
      </c>
      <c r="DY697" t="s">
        <v>19</v>
      </c>
      <c r="DZ697">
        <v>-1</v>
      </c>
      <c r="EA697">
        <v>-1</v>
      </c>
      <c r="EB697">
        <v>-1</v>
      </c>
      <c r="EC697">
        <v>84</v>
      </c>
      <c r="ED697">
        <v>-1</v>
      </c>
      <c r="EE697">
        <v>-1</v>
      </c>
      <c r="EF697">
        <v>-1</v>
      </c>
      <c r="EG697">
        <v>84</v>
      </c>
    </row>
    <row r="698" spans="1:139" x14ac:dyDescent="0.25">
      <c r="A698" t="s">
        <v>27</v>
      </c>
      <c r="B698" t="s">
        <v>1515</v>
      </c>
      <c r="C698" t="s">
        <v>1694</v>
      </c>
      <c r="D698">
        <v>2</v>
      </c>
      <c r="E698" t="s">
        <v>1695</v>
      </c>
      <c r="F698" t="s">
        <v>19</v>
      </c>
      <c r="G698" t="s">
        <v>19</v>
      </c>
      <c r="H698" t="s">
        <v>19</v>
      </c>
      <c r="I698" t="s">
        <v>19</v>
      </c>
      <c r="J698" t="s">
        <v>19</v>
      </c>
      <c r="K698" t="s">
        <v>1694</v>
      </c>
      <c r="L698" t="s">
        <v>1742</v>
      </c>
      <c r="M698">
        <v>545</v>
      </c>
      <c r="N698" t="s">
        <v>21</v>
      </c>
      <c r="O698" t="s">
        <v>1743</v>
      </c>
      <c r="P698" t="s">
        <v>321</v>
      </c>
      <c r="Q698" t="s">
        <v>321</v>
      </c>
      <c r="R698" t="s">
        <v>3084</v>
      </c>
      <c r="S698" t="s">
        <v>64</v>
      </c>
      <c r="T698" t="s">
        <v>25</v>
      </c>
      <c r="U698" t="s">
        <v>2965</v>
      </c>
      <c r="V698" t="s">
        <v>26</v>
      </c>
      <c r="W698">
        <v>28</v>
      </c>
      <c r="X698" t="s">
        <v>5627</v>
      </c>
      <c r="Y698">
        <v>0.5</v>
      </c>
      <c r="Z698">
        <v>0.5</v>
      </c>
      <c r="AA698">
        <v>0.49</v>
      </c>
      <c r="AB698">
        <v>0.48</v>
      </c>
      <c r="AC698">
        <v>-1</v>
      </c>
      <c r="AD698" t="s">
        <v>19</v>
      </c>
      <c r="AE698">
        <v>0.46500000000000002</v>
      </c>
      <c r="AF698" t="s">
        <v>19</v>
      </c>
      <c r="AG698">
        <v>-1</v>
      </c>
      <c r="AH698" t="s">
        <v>5635</v>
      </c>
      <c r="AI698">
        <v>0.46500000000000002</v>
      </c>
      <c r="AJ698" t="s">
        <v>19</v>
      </c>
      <c r="AK698">
        <v>-1</v>
      </c>
      <c r="AL698">
        <f t="shared" si="460"/>
        <v>-1</v>
      </c>
      <c r="AM698" t="s">
        <v>5636</v>
      </c>
      <c r="AN698">
        <v>0.46</v>
      </c>
      <c r="AP698" t="s">
        <v>19</v>
      </c>
      <c r="AQ698">
        <v>0.46</v>
      </c>
      <c r="AS698" t="s">
        <v>5637</v>
      </c>
      <c r="AT698">
        <v>0.46500000000000002</v>
      </c>
      <c r="AV698" t="s">
        <v>5638</v>
      </c>
      <c r="AW698">
        <v>0.48</v>
      </c>
      <c r="AX698" t="s">
        <v>19</v>
      </c>
      <c r="AY698">
        <v>0.51</v>
      </c>
      <c r="BA698">
        <f t="shared" si="461"/>
        <v>0.51</v>
      </c>
      <c r="BB698" t="s">
        <v>5639</v>
      </c>
      <c r="BC698">
        <v>0.51</v>
      </c>
      <c r="BD698" t="s">
        <v>19</v>
      </c>
      <c r="BE698">
        <v>0.51</v>
      </c>
      <c r="BF698" t="s">
        <v>19</v>
      </c>
      <c r="BG698" t="s">
        <v>19</v>
      </c>
      <c r="BQ698">
        <v>-1</v>
      </c>
      <c r="BR698">
        <v>1</v>
      </c>
      <c r="BS698">
        <v>0</v>
      </c>
      <c r="BT698">
        <v>0.93</v>
      </c>
      <c r="BU698">
        <v>-1</v>
      </c>
      <c r="BV698">
        <v>-2</v>
      </c>
      <c r="BW698">
        <v>0</v>
      </c>
      <c r="BX698">
        <v>0.46500000000000002</v>
      </c>
      <c r="BY698">
        <v>-1</v>
      </c>
      <c r="BZ698">
        <v>0</v>
      </c>
      <c r="CA698">
        <v>1</v>
      </c>
      <c r="CC698">
        <v>0</v>
      </c>
      <c r="CD698">
        <v>0.93</v>
      </c>
      <c r="CE698">
        <v>0</v>
      </c>
      <c r="CF698">
        <v>0.989247311827957</v>
      </c>
      <c r="CG698">
        <v>0.92</v>
      </c>
      <c r="CH698">
        <v>0.46</v>
      </c>
      <c r="CI698">
        <v>0.989247311827957</v>
      </c>
      <c r="CJ698">
        <v>0.92</v>
      </c>
      <c r="CK698">
        <v>0.989247311827957</v>
      </c>
      <c r="CL698">
        <v>0.92</v>
      </c>
      <c r="CM698">
        <v>0.46</v>
      </c>
      <c r="CN698">
        <v>0.989247311827957</v>
      </c>
      <c r="CO698">
        <v>0.92</v>
      </c>
      <c r="CP698">
        <v>1</v>
      </c>
      <c r="CQ698">
        <v>0.93</v>
      </c>
      <c r="CR698">
        <v>0.46500000000000002</v>
      </c>
      <c r="CS698">
        <v>1</v>
      </c>
      <c r="CT698">
        <v>0.93</v>
      </c>
      <c r="CU698">
        <v>1</v>
      </c>
      <c r="CV698">
        <v>0.96</v>
      </c>
      <c r="CW698">
        <v>0.48</v>
      </c>
      <c r="CX698">
        <v>1</v>
      </c>
      <c r="CY698">
        <v>0.96</v>
      </c>
      <c r="CZ698">
        <v>1.0625</v>
      </c>
      <c r="DA698">
        <v>1.02</v>
      </c>
      <c r="DB698">
        <v>0.51</v>
      </c>
      <c r="DC698">
        <v>1</v>
      </c>
      <c r="DD698">
        <v>1</v>
      </c>
      <c r="DE698">
        <v>1</v>
      </c>
      <c r="DF698">
        <v>1.02</v>
      </c>
      <c r="DG698">
        <v>0.51</v>
      </c>
      <c r="DH698">
        <v>1</v>
      </c>
      <c r="DI698">
        <v>1</v>
      </c>
      <c r="DJ698">
        <v>1</v>
      </c>
      <c r="DK698">
        <v>1.02</v>
      </c>
      <c r="DL698">
        <v>0.51</v>
      </c>
      <c r="DM698">
        <v>1</v>
      </c>
      <c r="DN698">
        <v>1</v>
      </c>
      <c r="DO698">
        <v>0</v>
      </c>
      <c r="DU698" t="s">
        <v>2977</v>
      </c>
      <c r="DV698" t="s">
        <v>5629</v>
      </c>
      <c r="DW698" t="s">
        <v>19</v>
      </c>
      <c r="DX698" t="s">
        <v>5630</v>
      </c>
      <c r="DY698" t="s">
        <v>19</v>
      </c>
      <c r="DZ698">
        <v>0.46500000000000002</v>
      </c>
      <c r="EA698">
        <v>0.46500000000000002</v>
      </c>
      <c r="EB698">
        <v>0.46500000000000002</v>
      </c>
      <c r="EC698">
        <v>0.48</v>
      </c>
      <c r="ED698">
        <v>0.51</v>
      </c>
      <c r="EE698">
        <v>0.51</v>
      </c>
      <c r="EF698">
        <v>0.51</v>
      </c>
      <c r="EG698">
        <v>0.51</v>
      </c>
    </row>
    <row r="699" spans="1:139" x14ac:dyDescent="0.25">
      <c r="A699" t="s">
        <v>27</v>
      </c>
      <c r="B699" t="s">
        <v>1515</v>
      </c>
      <c r="C699" t="s">
        <v>1694</v>
      </c>
      <c r="D699">
        <v>2</v>
      </c>
      <c r="E699" t="s">
        <v>1695</v>
      </c>
      <c r="F699" t="s">
        <v>19</v>
      </c>
      <c r="G699" t="s">
        <v>19</v>
      </c>
      <c r="H699" t="s">
        <v>19</v>
      </c>
      <c r="I699" t="s">
        <v>19</v>
      </c>
      <c r="J699" t="s">
        <v>19</v>
      </c>
      <c r="K699" t="s">
        <v>1694</v>
      </c>
      <c r="L699" t="s">
        <v>1744</v>
      </c>
      <c r="M699">
        <v>695</v>
      </c>
      <c r="N699" t="s">
        <v>21</v>
      </c>
      <c r="O699" t="s">
        <v>1745</v>
      </c>
      <c r="P699" t="s">
        <v>1746</v>
      </c>
      <c r="Q699" t="s">
        <v>1746</v>
      </c>
      <c r="R699" t="s">
        <v>3084</v>
      </c>
      <c r="S699" t="s">
        <v>64</v>
      </c>
      <c r="T699" t="s">
        <v>757</v>
      </c>
      <c r="U699" t="s">
        <v>4374</v>
      </c>
      <c r="V699" t="s">
        <v>26</v>
      </c>
      <c r="W699">
        <v>29</v>
      </c>
      <c r="X699" t="s">
        <v>601</v>
      </c>
      <c r="Y699">
        <v>-320358</v>
      </c>
      <c r="Z699">
        <v>-320358</v>
      </c>
      <c r="AA699">
        <v>-323686</v>
      </c>
      <c r="AB699">
        <v>-373686</v>
      </c>
      <c r="AC699">
        <v>-443686</v>
      </c>
      <c r="AD699" t="s">
        <v>19</v>
      </c>
      <c r="AE699">
        <v>-643686</v>
      </c>
      <c r="AF699" t="s">
        <v>19</v>
      </c>
      <c r="AG699">
        <v>-599124.21017199999</v>
      </c>
      <c r="AH699" t="s">
        <v>5640</v>
      </c>
      <c r="AK699">
        <v>-608716</v>
      </c>
      <c r="AL699">
        <f t="shared" si="460"/>
        <v>-608716</v>
      </c>
      <c r="AM699" t="s">
        <v>19</v>
      </c>
      <c r="AN699">
        <v>-434740.25884999998</v>
      </c>
      <c r="AP699" t="s">
        <v>5641</v>
      </c>
      <c r="AQ699">
        <v>-434801.335318</v>
      </c>
      <c r="AS699" t="s">
        <v>5641</v>
      </c>
      <c r="AT699">
        <v>-367329.79049099999</v>
      </c>
      <c r="AV699" t="s">
        <v>19</v>
      </c>
      <c r="AW699">
        <v>-373686</v>
      </c>
      <c r="AX699" t="s">
        <v>19</v>
      </c>
      <c r="AY699">
        <v>-442671.1765</v>
      </c>
      <c r="BA699">
        <f t="shared" si="461"/>
        <v>-442671.1765</v>
      </c>
      <c r="BB699" t="s">
        <v>19</v>
      </c>
      <c r="BC699">
        <v>-451812.58784300002</v>
      </c>
      <c r="BD699" t="s">
        <v>5642</v>
      </c>
      <c r="BE699">
        <v>-451812.58779999998</v>
      </c>
      <c r="BF699" t="s">
        <v>5642</v>
      </c>
      <c r="BG699" t="s">
        <v>19</v>
      </c>
      <c r="BQ699">
        <v>0.22280894914000005</v>
      </c>
      <c r="BR699">
        <v>0.22280894914000005</v>
      </c>
      <c r="BS699">
        <v>0.13782224189677358</v>
      </c>
      <c r="BT699">
        <v>0.13782224189677358</v>
      </c>
      <c r="BU699">
        <v>0.17485000000000001</v>
      </c>
      <c r="BV699">
        <v>0.10815642319873317</v>
      </c>
      <c r="BW699">
        <v>-599124.21017199999</v>
      </c>
      <c r="BX699">
        <v>-599124.21017199999</v>
      </c>
      <c r="BY699">
        <v>-608716</v>
      </c>
      <c r="BZ699">
        <v>0</v>
      </c>
      <c r="CA699">
        <v>0.22280894914000005</v>
      </c>
      <c r="CB699">
        <v>0.17485000000000001</v>
      </c>
      <c r="CC699">
        <v>0</v>
      </c>
      <c r="CD699">
        <v>0.13782224189677358</v>
      </c>
      <c r="CE699">
        <v>0.10815642319873317</v>
      </c>
      <c r="CF699">
        <v>1.9999743425637937</v>
      </c>
      <c r="CG699">
        <v>0.64623460124084531</v>
      </c>
      <c r="CH699">
        <v>-434740.25884999998</v>
      </c>
      <c r="CI699">
        <v>1</v>
      </c>
      <c r="CJ699">
        <v>0.64623460124084531</v>
      </c>
      <c r="CK699">
        <v>1.5892645189900101</v>
      </c>
      <c r="CL699">
        <v>0.64604570183219523</v>
      </c>
      <c r="CM699">
        <v>-434801.335318</v>
      </c>
      <c r="CN699">
        <v>1</v>
      </c>
      <c r="CO699">
        <v>0.64604570183219523</v>
      </c>
      <c r="CP699">
        <v>1.7596998064951284</v>
      </c>
      <c r="CQ699">
        <v>0.85472402485711108</v>
      </c>
      <c r="CR699">
        <v>-367329.79049099999</v>
      </c>
      <c r="CS699">
        <v>1</v>
      </c>
      <c r="CT699">
        <v>0.85472402485711108</v>
      </c>
      <c r="CU699">
        <v>1</v>
      </c>
      <c r="CV699">
        <v>0.8350653206650831</v>
      </c>
      <c r="CW699">
        <v>-373686</v>
      </c>
      <c r="CX699">
        <v>1</v>
      </c>
      <c r="CY699">
        <v>0.8350653206650831</v>
      </c>
      <c r="CZ699">
        <v>0.74449934629629633</v>
      </c>
      <c r="DA699">
        <v>0.62170558534986142</v>
      </c>
      <c r="DB699">
        <v>-442671.1765</v>
      </c>
      <c r="DC699">
        <v>0.74449934629629633</v>
      </c>
      <c r="DD699">
        <v>0.62170558534986142</v>
      </c>
      <c r="DE699">
        <v>0.87910029163628944</v>
      </c>
      <c r="DF699">
        <v>0.59343271277773646</v>
      </c>
      <c r="DG699">
        <v>-451812.58784300002</v>
      </c>
      <c r="DH699">
        <v>0.87910029163628944</v>
      </c>
      <c r="DI699">
        <v>0.59343271277773646</v>
      </c>
      <c r="DJ699">
        <v>0.29808542084183909</v>
      </c>
      <c r="DK699">
        <v>0.59343271291072852</v>
      </c>
      <c r="DL699">
        <v>-451812.58779999998</v>
      </c>
      <c r="DM699">
        <v>0.29808542084183909</v>
      </c>
      <c r="DN699">
        <v>0.59343271291072852</v>
      </c>
      <c r="DO699">
        <v>-1</v>
      </c>
      <c r="DV699" t="s">
        <v>5643</v>
      </c>
      <c r="DW699" t="s">
        <v>19</v>
      </c>
      <c r="DX699" t="s">
        <v>5644</v>
      </c>
      <c r="DY699" t="s">
        <v>19</v>
      </c>
      <c r="DZ699">
        <v>-539211.7891548</v>
      </c>
      <c r="EA699">
        <v>-512251.19969705999</v>
      </c>
      <c r="EB699">
        <v>-486638.63971220702</v>
      </c>
      <c r="EC699">
        <v>-462306.70772659697</v>
      </c>
      <c r="ED699">
        <v>-425424.88237499999</v>
      </c>
      <c r="EE699">
        <v>0</v>
      </c>
      <c r="EF699">
        <v>0</v>
      </c>
      <c r="EG699">
        <v>0</v>
      </c>
    </row>
    <row r="700" spans="1:139" x14ac:dyDescent="0.25">
      <c r="A700" t="s">
        <v>27</v>
      </c>
      <c r="B700" t="s">
        <v>1515</v>
      </c>
      <c r="C700" t="s">
        <v>1694</v>
      </c>
      <c r="D700">
        <v>2</v>
      </c>
      <c r="E700" t="s">
        <v>1695</v>
      </c>
      <c r="F700" t="s">
        <v>19</v>
      </c>
      <c r="G700" t="s">
        <v>19</v>
      </c>
      <c r="H700" t="s">
        <v>19</v>
      </c>
      <c r="I700" t="s">
        <v>19</v>
      </c>
      <c r="J700" t="s">
        <v>19</v>
      </c>
      <c r="K700" t="s">
        <v>1694</v>
      </c>
      <c r="L700" t="s">
        <v>1747</v>
      </c>
      <c r="M700">
        <v>520</v>
      </c>
      <c r="N700" t="s">
        <v>21</v>
      </c>
      <c r="O700" t="s">
        <v>1748</v>
      </c>
      <c r="P700" t="s">
        <v>321</v>
      </c>
      <c r="Q700" t="s">
        <v>321</v>
      </c>
      <c r="R700" t="s">
        <v>3084</v>
      </c>
      <c r="S700" t="s">
        <v>24</v>
      </c>
      <c r="T700" t="s">
        <v>1704</v>
      </c>
      <c r="U700" t="s">
        <v>5566</v>
      </c>
      <c r="V700" t="s">
        <v>39</v>
      </c>
      <c r="W700">
        <v>3</v>
      </c>
      <c r="X700" t="s">
        <v>601</v>
      </c>
      <c r="Y700">
        <v>9.9</v>
      </c>
      <c r="Z700">
        <v>9.9</v>
      </c>
      <c r="AA700">
        <v>10</v>
      </c>
      <c r="AB700">
        <v>10.1</v>
      </c>
      <c r="AC700">
        <v>10.199999999999999</v>
      </c>
      <c r="AD700" t="s">
        <v>19</v>
      </c>
      <c r="AE700">
        <v>10.199999999999999</v>
      </c>
      <c r="AF700" t="s">
        <v>19</v>
      </c>
      <c r="AG700">
        <v>6.3</v>
      </c>
      <c r="AH700" t="s">
        <v>5628</v>
      </c>
      <c r="AI700">
        <v>5</v>
      </c>
      <c r="AJ700" t="s">
        <v>5628</v>
      </c>
      <c r="AK700">
        <v>9.1</v>
      </c>
      <c r="AL700">
        <f t="shared" si="460"/>
        <v>9.1</v>
      </c>
      <c r="AM700" t="s">
        <v>5645</v>
      </c>
      <c r="AN700">
        <v>0.8</v>
      </c>
      <c r="AP700" t="s">
        <v>5559</v>
      </c>
      <c r="AQ700">
        <v>3.4</v>
      </c>
      <c r="AS700" t="s">
        <v>5560</v>
      </c>
      <c r="AT700">
        <v>6.4</v>
      </c>
      <c r="AV700" t="s">
        <v>5561</v>
      </c>
      <c r="AW700">
        <v>10.1</v>
      </c>
      <c r="AX700" t="s">
        <v>19</v>
      </c>
      <c r="AY700">
        <v>6.4</v>
      </c>
      <c r="BA700">
        <f t="shared" si="461"/>
        <v>6.4</v>
      </c>
      <c r="BB700" t="s">
        <v>5562</v>
      </c>
      <c r="BC700">
        <v>-1</v>
      </c>
      <c r="BD700" t="s">
        <v>19</v>
      </c>
      <c r="BE700">
        <v>-1</v>
      </c>
      <c r="BF700" t="s">
        <v>19</v>
      </c>
      <c r="BG700" t="s">
        <v>19</v>
      </c>
      <c r="BQ700">
        <v>-1</v>
      </c>
      <c r="BR700">
        <v>2.04</v>
      </c>
      <c r="BS700">
        <v>0.25</v>
      </c>
      <c r="BT700">
        <v>0.25</v>
      </c>
      <c r="BU700">
        <v>1.1208791208791209</v>
      </c>
      <c r="BV700">
        <v>0.25</v>
      </c>
      <c r="BW700">
        <v>6.3</v>
      </c>
      <c r="BX700">
        <v>5</v>
      </c>
      <c r="BY700">
        <v>9.1</v>
      </c>
      <c r="BZ700">
        <v>0</v>
      </c>
      <c r="CA700">
        <v>1</v>
      </c>
      <c r="CB700">
        <v>1</v>
      </c>
      <c r="CC700">
        <v>0</v>
      </c>
      <c r="CD700">
        <v>0.25</v>
      </c>
      <c r="CE700">
        <v>0.25</v>
      </c>
      <c r="CF700">
        <v>12.624999999999998</v>
      </c>
      <c r="CG700">
        <v>0.5</v>
      </c>
      <c r="CH700">
        <v>0.8</v>
      </c>
      <c r="CI700">
        <v>1</v>
      </c>
      <c r="CJ700">
        <v>0.5</v>
      </c>
      <c r="CK700">
        <v>2.9705882352941178</v>
      </c>
      <c r="CL700">
        <v>0.5</v>
      </c>
      <c r="CM700">
        <v>3.4</v>
      </c>
      <c r="CN700">
        <v>1</v>
      </c>
      <c r="CO700">
        <v>0.5</v>
      </c>
      <c r="CP700">
        <v>1.5781249999999998</v>
      </c>
      <c r="CQ700">
        <v>0.5</v>
      </c>
      <c r="CR700">
        <v>6.4</v>
      </c>
      <c r="CS700">
        <v>1</v>
      </c>
      <c r="CT700">
        <v>0.5</v>
      </c>
      <c r="CU700">
        <v>1</v>
      </c>
      <c r="CV700">
        <v>0.5</v>
      </c>
      <c r="CW700">
        <v>10.1</v>
      </c>
      <c r="CX700">
        <v>1</v>
      </c>
      <c r="CY700">
        <v>0.5</v>
      </c>
      <c r="CZ700">
        <v>1.5781249999999998</v>
      </c>
      <c r="DA700">
        <v>0.5</v>
      </c>
      <c r="DB700">
        <v>6.4</v>
      </c>
      <c r="DC700">
        <v>1</v>
      </c>
      <c r="DD700">
        <v>0.5</v>
      </c>
      <c r="DE700">
        <v>-1</v>
      </c>
      <c r="DF700">
        <v>0.5</v>
      </c>
      <c r="DG700">
        <v>-1</v>
      </c>
      <c r="DI700">
        <v>0.5</v>
      </c>
      <c r="DJ700">
        <v>-1</v>
      </c>
      <c r="DK700">
        <v>0.5</v>
      </c>
      <c r="DL700">
        <v>-1</v>
      </c>
      <c r="DN700">
        <v>0.5</v>
      </c>
      <c r="DO700">
        <v>0.25</v>
      </c>
      <c r="DU700" t="s">
        <v>2977</v>
      </c>
      <c r="DZ700">
        <v>10.1</v>
      </c>
      <c r="EA700">
        <v>10.1</v>
      </c>
      <c r="EB700">
        <v>10.1</v>
      </c>
      <c r="EC700">
        <v>10.1</v>
      </c>
      <c r="ED700">
        <v>-1</v>
      </c>
      <c r="EE700">
        <v>-1</v>
      </c>
      <c r="EF700">
        <v>-1</v>
      </c>
      <c r="EG700">
        <v>10</v>
      </c>
    </row>
    <row r="701" spans="1:139" x14ac:dyDescent="0.25">
      <c r="A701" t="s">
        <v>27</v>
      </c>
      <c r="B701" t="s">
        <v>1515</v>
      </c>
      <c r="C701" t="s">
        <v>1694</v>
      </c>
      <c r="D701">
        <v>2</v>
      </c>
      <c r="E701" t="s">
        <v>1695</v>
      </c>
      <c r="F701" t="s">
        <v>19</v>
      </c>
      <c r="G701" t="s">
        <v>19</v>
      </c>
      <c r="H701" t="s">
        <v>19</v>
      </c>
      <c r="I701" t="s">
        <v>19</v>
      </c>
      <c r="J701" t="s">
        <v>19</v>
      </c>
      <c r="K701" t="s">
        <v>1694</v>
      </c>
      <c r="L701" t="s">
        <v>1749</v>
      </c>
      <c r="M701">
        <v>709</v>
      </c>
      <c r="N701" t="s">
        <v>21</v>
      </c>
      <c r="O701" t="s">
        <v>1750</v>
      </c>
      <c r="P701" t="s">
        <v>1746</v>
      </c>
      <c r="Q701" t="s">
        <v>1746</v>
      </c>
      <c r="R701" t="s">
        <v>3084</v>
      </c>
      <c r="S701" t="s">
        <v>64</v>
      </c>
      <c r="T701" t="s">
        <v>757</v>
      </c>
      <c r="U701" t="s">
        <v>4374</v>
      </c>
      <c r="V701" t="s">
        <v>26</v>
      </c>
      <c r="W701">
        <v>30</v>
      </c>
      <c r="X701" t="s">
        <v>601</v>
      </c>
      <c r="Y701">
        <v>-372548</v>
      </c>
      <c r="Z701">
        <v>-372548</v>
      </c>
      <c r="AA701">
        <v>-477147</v>
      </c>
      <c r="AB701">
        <v>-527147</v>
      </c>
      <c r="AC701">
        <v>-597147</v>
      </c>
      <c r="AD701" t="s">
        <v>19</v>
      </c>
      <c r="AE701">
        <v>-797147</v>
      </c>
      <c r="AF701" t="s">
        <v>19</v>
      </c>
      <c r="AG701">
        <v>-748872.62603008002</v>
      </c>
      <c r="AH701" t="s">
        <v>5640</v>
      </c>
      <c r="AK701">
        <v>-750212</v>
      </c>
      <c r="AL701">
        <f t="shared" si="460"/>
        <v>-750212</v>
      </c>
      <c r="AM701" t="s">
        <v>19</v>
      </c>
      <c r="AN701">
        <v>-587698.78351415996</v>
      </c>
      <c r="AP701" t="s">
        <v>5641</v>
      </c>
      <c r="AQ701">
        <v>-588673.05474752001</v>
      </c>
      <c r="AS701" t="s">
        <v>5641</v>
      </c>
      <c r="AT701">
        <v>-513790.21385315998</v>
      </c>
      <c r="AV701" t="s">
        <v>19</v>
      </c>
      <c r="AW701">
        <v>-527147</v>
      </c>
      <c r="AX701" t="s">
        <v>19</v>
      </c>
      <c r="AY701">
        <v>-593261.68480000005</v>
      </c>
      <c r="BA701">
        <f t="shared" si="461"/>
        <v>-593261.68480000005</v>
      </c>
      <c r="BB701" t="s">
        <v>19</v>
      </c>
      <c r="BC701">
        <v>-615235.92513172003</v>
      </c>
      <c r="BD701" t="s">
        <v>5642</v>
      </c>
      <c r="BE701">
        <v>-615235.92509999999</v>
      </c>
      <c r="BF701" t="s">
        <v>5642</v>
      </c>
      <c r="BG701" t="s">
        <v>19</v>
      </c>
      <c r="BQ701">
        <v>0.24137186984959991</v>
      </c>
      <c r="BR701">
        <v>0.24137186984959991</v>
      </c>
      <c r="BS701">
        <v>0.1136940359490248</v>
      </c>
      <c r="BT701">
        <v>0.1136940359490248</v>
      </c>
      <c r="BU701">
        <v>0.23467499999999999</v>
      </c>
      <c r="BV701">
        <v>0.11053959147336663</v>
      </c>
      <c r="BW701">
        <v>-748872.62603008002</v>
      </c>
      <c r="BX701">
        <v>-748872.62603008002</v>
      </c>
      <c r="BY701">
        <v>-750212</v>
      </c>
      <c r="BZ701">
        <v>0</v>
      </c>
      <c r="CA701">
        <v>0.24137186984959991</v>
      </c>
      <c r="CB701">
        <v>0.23467499999999999</v>
      </c>
      <c r="CC701">
        <v>0</v>
      </c>
      <c r="CD701">
        <v>0.1136940359490248</v>
      </c>
      <c r="CE701">
        <v>0.11053959147336663</v>
      </c>
      <c r="CF701">
        <v>1.7005962433912516</v>
      </c>
      <c r="CG701">
        <v>0.49328476158879325</v>
      </c>
      <c r="CH701">
        <v>-587698.78351415996</v>
      </c>
      <c r="CI701">
        <v>1</v>
      </c>
      <c r="CJ701">
        <v>0.49328476158879325</v>
      </c>
      <c r="CK701">
        <v>1.3290369935857418</v>
      </c>
      <c r="CL701">
        <v>0.49099019369447405</v>
      </c>
      <c r="CM701">
        <v>-588673.05474752001</v>
      </c>
      <c r="CN701">
        <v>1</v>
      </c>
      <c r="CO701">
        <v>0.49099019369447405</v>
      </c>
      <c r="CP701">
        <v>1.5002328091990171</v>
      </c>
      <c r="CQ701">
        <v>0.66735151554016858</v>
      </c>
      <c r="CR701">
        <v>-513790.21385315998</v>
      </c>
      <c r="CS701">
        <v>1</v>
      </c>
      <c r="CT701">
        <v>0.66735151554016858</v>
      </c>
      <c r="CU701">
        <v>1</v>
      </c>
      <c r="CV701">
        <v>0.6358941024354744</v>
      </c>
      <c r="CW701">
        <v>-527147</v>
      </c>
      <c r="CX701">
        <v>1</v>
      </c>
      <c r="CY701">
        <v>0.6358941024354744</v>
      </c>
      <c r="CZ701">
        <v>0.75513079703703689</v>
      </c>
      <c r="DA701">
        <v>0.48018322040325095</v>
      </c>
      <c r="DB701">
        <v>-593261.68480000005</v>
      </c>
      <c r="DC701">
        <v>0.75513079703703689</v>
      </c>
      <c r="DD701">
        <v>0.48018322040325095</v>
      </c>
      <c r="DE701">
        <v>0.82531547947303918</v>
      </c>
      <c r="DF701">
        <v>0.42843029509791586</v>
      </c>
      <c r="DG701">
        <v>-615235.92513172003</v>
      </c>
      <c r="DH701">
        <v>0.82531547947303918</v>
      </c>
      <c r="DI701">
        <v>0.42843029509791586</v>
      </c>
      <c r="DJ701">
        <v>0.22820267140188699</v>
      </c>
      <c r="DK701">
        <v>0.42843029517262171</v>
      </c>
      <c r="DL701">
        <v>-615235.92509999999</v>
      </c>
      <c r="DM701">
        <v>0.22820267140188699</v>
      </c>
      <c r="DN701">
        <v>0.42843029517262171</v>
      </c>
      <c r="DO701">
        <v>-1</v>
      </c>
      <c r="DV701" t="s">
        <v>5643</v>
      </c>
      <c r="DW701" t="s">
        <v>19</v>
      </c>
      <c r="DX701" t="s">
        <v>5644</v>
      </c>
      <c r="DY701" t="s">
        <v>19</v>
      </c>
      <c r="DZ701">
        <v>-673985.36342707195</v>
      </c>
      <c r="EA701">
        <v>-640286.09525571798</v>
      </c>
      <c r="EB701">
        <v>-608271.79049293301</v>
      </c>
      <c r="EC701">
        <v>-577858.20096828602</v>
      </c>
      <c r="ED701">
        <v>-576733.01359999995</v>
      </c>
      <c r="EE701">
        <v>0</v>
      </c>
      <c r="EF701">
        <v>0</v>
      </c>
      <c r="EG701">
        <v>0</v>
      </c>
    </row>
    <row r="702" spans="1:139" x14ac:dyDescent="0.25">
      <c r="A702" t="s">
        <v>27</v>
      </c>
      <c r="B702" t="s">
        <v>1515</v>
      </c>
      <c r="C702" t="s">
        <v>1694</v>
      </c>
      <c r="D702">
        <v>2</v>
      </c>
      <c r="E702" t="s">
        <v>1695</v>
      </c>
      <c r="F702" t="s">
        <v>19</v>
      </c>
      <c r="G702" t="s">
        <v>19</v>
      </c>
      <c r="H702" t="s">
        <v>19</v>
      </c>
      <c r="I702" t="s">
        <v>19</v>
      </c>
      <c r="J702" t="s">
        <v>19</v>
      </c>
      <c r="K702" t="s">
        <v>1694</v>
      </c>
      <c r="L702" t="s">
        <v>1751</v>
      </c>
      <c r="M702">
        <v>548</v>
      </c>
      <c r="N702" t="s">
        <v>21</v>
      </c>
      <c r="O702" t="s">
        <v>1752</v>
      </c>
      <c r="P702" t="s">
        <v>321</v>
      </c>
      <c r="Q702" t="s">
        <v>321</v>
      </c>
      <c r="R702" t="s">
        <v>3084</v>
      </c>
      <c r="S702" t="s">
        <v>64</v>
      </c>
      <c r="T702" t="s">
        <v>25</v>
      </c>
      <c r="U702" t="s">
        <v>2965</v>
      </c>
      <c r="V702" t="s">
        <v>26</v>
      </c>
      <c r="W702">
        <v>31</v>
      </c>
      <c r="X702" t="s">
        <v>601</v>
      </c>
      <c r="Y702">
        <v>0.8</v>
      </c>
      <c r="Z702">
        <v>0.8</v>
      </c>
      <c r="AA702">
        <v>0.69799999999999995</v>
      </c>
      <c r="AB702">
        <v>0.39600000000000002</v>
      </c>
      <c r="AC702">
        <v>9.4E-2</v>
      </c>
      <c r="AD702" t="s">
        <v>19</v>
      </c>
      <c r="AE702">
        <v>-2</v>
      </c>
      <c r="AF702" t="s">
        <v>19</v>
      </c>
      <c r="AG702">
        <v>0.16980000000000001</v>
      </c>
      <c r="AH702" t="s">
        <v>5646</v>
      </c>
      <c r="AI702">
        <v>0.18870000000000001</v>
      </c>
      <c r="AJ702" t="s">
        <v>5647</v>
      </c>
      <c r="AK702">
        <v>0.18870000000000001</v>
      </c>
      <c r="AL702">
        <f t="shared" si="460"/>
        <v>0.18870000000000001</v>
      </c>
      <c r="AM702" t="s">
        <v>5648</v>
      </c>
      <c r="AN702">
        <v>0.18870000000000001</v>
      </c>
      <c r="AP702" t="s">
        <v>5649</v>
      </c>
      <c r="AQ702">
        <v>0.24529999999999999</v>
      </c>
      <c r="AS702" t="s">
        <v>5650</v>
      </c>
      <c r="AT702">
        <v>0.35849999999999999</v>
      </c>
      <c r="AV702" t="s">
        <v>5651</v>
      </c>
      <c r="AW702">
        <v>0.39600000000000002</v>
      </c>
      <c r="AX702" t="s">
        <v>5652</v>
      </c>
      <c r="AY702">
        <v>0.50939999999999996</v>
      </c>
      <c r="BA702">
        <f t="shared" si="461"/>
        <v>0.50939999999999996</v>
      </c>
      <c r="BB702" t="s">
        <v>5653</v>
      </c>
      <c r="BC702">
        <v>0.58489999999999998</v>
      </c>
      <c r="BD702" t="s">
        <v>19</v>
      </c>
      <c r="BE702">
        <v>0.58489999999999998</v>
      </c>
      <c r="BF702" t="s">
        <v>19</v>
      </c>
      <c r="BG702" t="s">
        <v>19</v>
      </c>
      <c r="BQ702">
        <v>2.4085106382978725</v>
      </c>
      <c r="BR702">
        <v>2.0074468085106383</v>
      </c>
      <c r="BS702">
        <v>0.21224999999999999</v>
      </c>
      <c r="BT702">
        <v>0.235875</v>
      </c>
      <c r="BU702">
        <v>2.0074468085106383</v>
      </c>
      <c r="BV702">
        <v>0.235875</v>
      </c>
      <c r="BW702">
        <v>0.16980000000000001</v>
      </c>
      <c r="BX702">
        <v>0.18870000000000001</v>
      </c>
      <c r="BY702">
        <v>0.18870000000000001</v>
      </c>
      <c r="BZ702">
        <v>0</v>
      </c>
      <c r="CA702">
        <v>1</v>
      </c>
      <c r="CB702">
        <v>1</v>
      </c>
      <c r="CC702">
        <v>0</v>
      </c>
      <c r="CD702">
        <v>0.235875</v>
      </c>
      <c r="CE702">
        <v>0.235875</v>
      </c>
      <c r="CF702">
        <v>0.83237759153065727</v>
      </c>
      <c r="CG702">
        <v>0.235875</v>
      </c>
      <c r="CH702">
        <v>0.18870000000000001</v>
      </c>
      <c r="CI702">
        <v>0.83237759153065727</v>
      </c>
      <c r="CJ702">
        <v>0.235875</v>
      </c>
      <c r="CK702">
        <v>0.72168284789644011</v>
      </c>
      <c r="CL702">
        <v>0.30662499999999998</v>
      </c>
      <c r="CM702">
        <v>0.24529999999999999</v>
      </c>
      <c r="CN702">
        <v>0.72168284789644011</v>
      </c>
      <c r="CO702">
        <v>0.30662499999999998</v>
      </c>
      <c r="CP702">
        <v>0.94866366763694088</v>
      </c>
      <c r="CQ702">
        <v>0.44812499999999994</v>
      </c>
      <c r="CR702">
        <v>0.35849999999999999</v>
      </c>
      <c r="CS702">
        <v>0.94866366763694088</v>
      </c>
      <c r="CT702">
        <v>0.44812499999999994</v>
      </c>
      <c r="CU702">
        <v>1</v>
      </c>
      <c r="CV702">
        <v>0.495</v>
      </c>
      <c r="CW702">
        <v>0.39600000000000002</v>
      </c>
      <c r="CX702">
        <v>1</v>
      </c>
      <c r="CY702">
        <v>0.495</v>
      </c>
      <c r="CZ702">
        <v>1.2863636363636362</v>
      </c>
      <c r="DA702">
        <v>0.63674999999999993</v>
      </c>
      <c r="DB702">
        <v>0.50939999999999996</v>
      </c>
      <c r="DC702">
        <v>1</v>
      </c>
      <c r="DD702">
        <v>0.63674999999999993</v>
      </c>
      <c r="DE702">
        <v>1</v>
      </c>
      <c r="DF702">
        <v>0.73112499999999991</v>
      </c>
      <c r="DG702">
        <v>0.58489999999999998</v>
      </c>
      <c r="DH702">
        <v>1</v>
      </c>
      <c r="DI702">
        <v>0.73112499999999991</v>
      </c>
      <c r="DJ702">
        <v>0.94050490432545419</v>
      </c>
      <c r="DK702">
        <v>0.73112499999999991</v>
      </c>
      <c r="DL702">
        <v>0.58489999999999998</v>
      </c>
      <c r="DM702">
        <v>0.94050490432545419</v>
      </c>
      <c r="DN702">
        <v>0.73112499999999991</v>
      </c>
      <c r="DO702">
        <v>0</v>
      </c>
      <c r="DU702" t="s">
        <v>2977</v>
      </c>
      <c r="DZ702">
        <v>0.22670000000000001</v>
      </c>
      <c r="EA702">
        <v>0.33989999999999998</v>
      </c>
      <c r="EB702">
        <v>0.37790000000000001</v>
      </c>
      <c r="EC702">
        <v>0.39600000000000002</v>
      </c>
      <c r="ED702">
        <v>0.58489999999999998</v>
      </c>
      <c r="EE702">
        <v>0.62190000000000001</v>
      </c>
      <c r="EF702">
        <v>0.65890000000000004</v>
      </c>
      <c r="EG702">
        <v>0.69799999999999995</v>
      </c>
    </row>
    <row r="703" spans="1:139" x14ac:dyDescent="0.25">
      <c r="A703" t="s">
        <v>27</v>
      </c>
      <c r="B703" t="s">
        <v>1515</v>
      </c>
      <c r="C703" t="s">
        <v>1694</v>
      </c>
      <c r="D703">
        <v>2</v>
      </c>
      <c r="E703" t="s">
        <v>1695</v>
      </c>
      <c r="F703" t="s">
        <v>19</v>
      </c>
      <c r="G703" t="s">
        <v>19</v>
      </c>
      <c r="H703" t="s">
        <v>19</v>
      </c>
      <c r="I703" t="s">
        <v>19</v>
      </c>
      <c r="J703" t="s">
        <v>19</v>
      </c>
      <c r="K703" t="s">
        <v>1694</v>
      </c>
      <c r="L703" t="s">
        <v>1753</v>
      </c>
      <c r="M703">
        <v>549</v>
      </c>
      <c r="N703" t="s">
        <v>21</v>
      </c>
      <c r="O703" t="s">
        <v>1754</v>
      </c>
      <c r="P703" t="s">
        <v>321</v>
      </c>
      <c r="Q703" t="s">
        <v>321</v>
      </c>
      <c r="R703" t="s">
        <v>3084</v>
      </c>
      <c r="S703" t="s">
        <v>64</v>
      </c>
      <c r="T703" t="s">
        <v>25</v>
      </c>
      <c r="U703" t="s">
        <v>2965</v>
      </c>
      <c r="V703" t="s">
        <v>26</v>
      </c>
      <c r="W703">
        <v>32</v>
      </c>
      <c r="X703" t="s">
        <v>5618</v>
      </c>
      <c r="Y703">
        <v>0.8</v>
      </c>
      <c r="Z703">
        <v>0.8</v>
      </c>
      <c r="AA703">
        <v>0.6</v>
      </c>
      <c r="AB703">
        <v>0.4</v>
      </c>
      <c r="AC703">
        <v>0.2</v>
      </c>
      <c r="AD703" t="s">
        <v>19</v>
      </c>
      <c r="AE703">
        <v>-2</v>
      </c>
      <c r="AF703" t="s">
        <v>19</v>
      </c>
      <c r="AG703">
        <v>0.112</v>
      </c>
      <c r="AH703" t="s">
        <v>19</v>
      </c>
      <c r="AI703">
        <v>0.2</v>
      </c>
      <c r="AJ703" t="s">
        <v>5654</v>
      </c>
      <c r="AK703">
        <v>0.2</v>
      </c>
      <c r="AL703">
        <f t="shared" si="460"/>
        <v>0.2</v>
      </c>
      <c r="AM703" t="s">
        <v>5655</v>
      </c>
      <c r="AN703">
        <v>0.2</v>
      </c>
      <c r="AP703" t="s">
        <v>5656</v>
      </c>
      <c r="AQ703">
        <v>0.27200000000000002</v>
      </c>
      <c r="AS703" t="s">
        <v>5657</v>
      </c>
      <c r="AT703">
        <v>0.32800000000000001</v>
      </c>
      <c r="AV703" t="s">
        <v>5658</v>
      </c>
      <c r="AW703">
        <v>0.4</v>
      </c>
      <c r="AX703" t="s">
        <v>5659</v>
      </c>
      <c r="AY703">
        <v>0.4</v>
      </c>
      <c r="BA703">
        <f t="shared" si="461"/>
        <v>0.4</v>
      </c>
      <c r="BB703" t="s">
        <v>5660</v>
      </c>
      <c r="BC703">
        <v>0.4</v>
      </c>
      <c r="BD703" t="s">
        <v>19</v>
      </c>
      <c r="BE703">
        <v>0.4</v>
      </c>
      <c r="BF703" t="s">
        <v>19</v>
      </c>
      <c r="BG703" t="s">
        <v>19</v>
      </c>
      <c r="BQ703">
        <v>0.74666666666666659</v>
      </c>
      <c r="BR703">
        <v>1</v>
      </c>
      <c r="BS703">
        <v>0.13999999999999999</v>
      </c>
      <c r="BT703">
        <v>0.25</v>
      </c>
      <c r="BU703">
        <v>1</v>
      </c>
      <c r="BV703">
        <v>0.25</v>
      </c>
      <c r="BW703">
        <v>0.112</v>
      </c>
      <c r="BX703">
        <v>0.2</v>
      </c>
      <c r="BY703">
        <v>0.2</v>
      </c>
      <c r="BZ703">
        <v>0</v>
      </c>
      <c r="CA703">
        <v>1</v>
      </c>
      <c r="CB703">
        <v>1</v>
      </c>
      <c r="CC703">
        <v>0</v>
      </c>
      <c r="CD703">
        <v>0.25</v>
      </c>
      <c r="CE703">
        <v>0.25</v>
      </c>
      <c r="CF703">
        <v>0.83333333333333337</v>
      </c>
      <c r="CG703">
        <v>0.25</v>
      </c>
      <c r="CH703">
        <v>0.2</v>
      </c>
      <c r="CI703">
        <v>0.83333333333333337</v>
      </c>
      <c r="CJ703">
        <v>0.25</v>
      </c>
      <c r="CK703">
        <v>0.91891891891891908</v>
      </c>
      <c r="CL703">
        <v>0.34</v>
      </c>
      <c r="CM703">
        <v>0.27200000000000002</v>
      </c>
      <c r="CN703">
        <v>0.91891891891891908</v>
      </c>
      <c r="CO703">
        <v>0.34</v>
      </c>
      <c r="CP703">
        <v>0.97619047619047616</v>
      </c>
      <c r="CQ703">
        <v>0.41</v>
      </c>
      <c r="CR703">
        <v>0.32800000000000001</v>
      </c>
      <c r="CS703">
        <v>0.97619047619047616</v>
      </c>
      <c r="CT703">
        <v>0.41</v>
      </c>
      <c r="CU703">
        <v>1</v>
      </c>
      <c r="CV703">
        <v>0.5</v>
      </c>
      <c r="CW703">
        <v>0.4</v>
      </c>
      <c r="CX703">
        <v>1</v>
      </c>
      <c r="CY703">
        <v>0.5</v>
      </c>
      <c r="CZ703">
        <v>1</v>
      </c>
      <c r="DA703">
        <v>0.5</v>
      </c>
      <c r="DB703">
        <v>0.4</v>
      </c>
      <c r="DC703">
        <v>1</v>
      </c>
      <c r="DD703">
        <v>0.5</v>
      </c>
      <c r="DE703">
        <v>1</v>
      </c>
      <c r="DF703">
        <v>0.5</v>
      </c>
      <c r="DG703">
        <v>0.4</v>
      </c>
      <c r="DH703">
        <v>1</v>
      </c>
      <c r="DI703">
        <v>0.5</v>
      </c>
      <c r="DJ703">
        <v>0.87719298245614041</v>
      </c>
      <c r="DK703">
        <v>0.5</v>
      </c>
      <c r="DL703">
        <v>0.4</v>
      </c>
      <c r="DM703">
        <v>0.87719298245614041</v>
      </c>
      <c r="DN703">
        <v>0.5</v>
      </c>
      <c r="DO703">
        <v>0</v>
      </c>
      <c r="DU703" t="s">
        <v>2977</v>
      </c>
      <c r="DZ703">
        <v>0.24</v>
      </c>
      <c r="EA703">
        <v>0.29599999999999999</v>
      </c>
      <c r="EB703">
        <v>0.33600000000000002</v>
      </c>
      <c r="EC703">
        <v>0.4</v>
      </c>
      <c r="ED703">
        <v>0.4</v>
      </c>
      <c r="EE703">
        <v>0.45600000000000002</v>
      </c>
      <c r="EF703">
        <v>0.52800000000000002</v>
      </c>
      <c r="EG703">
        <v>0.6</v>
      </c>
    </row>
    <row r="704" spans="1:139" x14ac:dyDescent="0.25">
      <c r="A704" t="s">
        <v>27</v>
      </c>
      <c r="B704" t="s">
        <v>1515</v>
      </c>
      <c r="C704" t="s">
        <v>1694</v>
      </c>
      <c r="D704">
        <v>2</v>
      </c>
      <c r="E704" t="s">
        <v>1695</v>
      </c>
      <c r="F704" t="s">
        <v>19</v>
      </c>
      <c r="G704" t="s">
        <v>19</v>
      </c>
      <c r="H704" t="s">
        <v>19</v>
      </c>
      <c r="I704" t="s">
        <v>19</v>
      </c>
      <c r="J704" t="s">
        <v>19</v>
      </c>
      <c r="K704" t="s">
        <v>1694</v>
      </c>
      <c r="L704" t="s">
        <v>1755</v>
      </c>
      <c r="M704">
        <v>550</v>
      </c>
      <c r="N704" t="s">
        <v>21</v>
      </c>
      <c r="O704" t="s">
        <v>1756</v>
      </c>
      <c r="P704" t="s">
        <v>321</v>
      </c>
      <c r="Q704" t="s">
        <v>321</v>
      </c>
      <c r="R704" t="s">
        <v>3084</v>
      </c>
      <c r="S704" t="s">
        <v>24</v>
      </c>
      <c r="T704" t="s">
        <v>1521</v>
      </c>
      <c r="U704" t="s">
        <v>5284</v>
      </c>
      <c r="V704" t="s">
        <v>39</v>
      </c>
      <c r="W704">
        <v>33</v>
      </c>
      <c r="X704" t="s">
        <v>601</v>
      </c>
      <c r="Y704">
        <v>44.7</v>
      </c>
      <c r="Z704">
        <v>44.7</v>
      </c>
      <c r="AA704">
        <v>44.9</v>
      </c>
      <c r="AB704">
        <v>45.1</v>
      </c>
      <c r="AC704">
        <v>44.5</v>
      </c>
      <c r="AD704" t="s">
        <v>19</v>
      </c>
      <c r="AE704">
        <v>44.8</v>
      </c>
      <c r="AF704" t="s">
        <v>19</v>
      </c>
      <c r="AG704">
        <v>29.4</v>
      </c>
      <c r="AH704" t="s">
        <v>5661</v>
      </c>
      <c r="AI704">
        <v>44.5</v>
      </c>
      <c r="AJ704" t="s">
        <v>19</v>
      </c>
      <c r="AK704">
        <v>42.2</v>
      </c>
      <c r="AL704">
        <f t="shared" si="460"/>
        <v>42.2</v>
      </c>
      <c r="AM704" t="s">
        <v>5662</v>
      </c>
      <c r="AN704">
        <v>9.14</v>
      </c>
      <c r="AP704" t="s">
        <v>5663</v>
      </c>
      <c r="AQ704">
        <v>17.7</v>
      </c>
      <c r="AS704" t="s">
        <v>5664</v>
      </c>
      <c r="AT704">
        <v>27.5</v>
      </c>
      <c r="AV704" t="s">
        <v>5665</v>
      </c>
      <c r="AW704">
        <v>45.1</v>
      </c>
      <c r="AX704" t="s">
        <v>5666</v>
      </c>
      <c r="AY704">
        <v>37.4</v>
      </c>
      <c r="BA704">
        <f t="shared" si="461"/>
        <v>37.4</v>
      </c>
      <c r="BB704" t="s">
        <v>5667</v>
      </c>
      <c r="BC704">
        <v>-1</v>
      </c>
      <c r="BD704" t="s">
        <v>19</v>
      </c>
      <c r="BE704">
        <v>-1</v>
      </c>
      <c r="BF704" t="s">
        <v>19</v>
      </c>
      <c r="BG704" t="s">
        <v>19</v>
      </c>
      <c r="BQ704">
        <v>-1</v>
      </c>
      <c r="BR704">
        <v>1</v>
      </c>
      <c r="BS704">
        <v>0.25</v>
      </c>
      <c r="BT704">
        <v>0.25</v>
      </c>
      <c r="BU704">
        <v>1.0545023696682463</v>
      </c>
      <c r="BV704">
        <v>0.25</v>
      </c>
      <c r="BW704">
        <v>29.4</v>
      </c>
      <c r="BX704">
        <v>44.5</v>
      </c>
      <c r="BY704">
        <v>42.2</v>
      </c>
      <c r="BZ704">
        <v>0</v>
      </c>
      <c r="CA704">
        <v>1</v>
      </c>
      <c r="CB704">
        <v>1</v>
      </c>
      <c r="CC704">
        <v>0</v>
      </c>
      <c r="CD704">
        <v>0.25</v>
      </c>
      <c r="CE704">
        <v>0.25</v>
      </c>
      <c r="CF704">
        <v>1.2910284463894968</v>
      </c>
      <c r="CG704">
        <v>0.5</v>
      </c>
      <c r="CH704">
        <v>9.14</v>
      </c>
      <c r="CI704">
        <v>1</v>
      </c>
      <c r="CJ704">
        <v>0.5</v>
      </c>
      <c r="CK704">
        <v>1.2598870056497176</v>
      </c>
      <c r="CL704">
        <v>0.5</v>
      </c>
      <c r="CM704">
        <v>17.7</v>
      </c>
      <c r="CN704">
        <v>1</v>
      </c>
      <c r="CO704">
        <v>0.5</v>
      </c>
      <c r="CP704">
        <v>1.1927272727272726</v>
      </c>
      <c r="CQ704">
        <v>0.5</v>
      </c>
      <c r="CR704">
        <v>27.5</v>
      </c>
      <c r="CS704">
        <v>1</v>
      </c>
      <c r="CT704">
        <v>0.5</v>
      </c>
      <c r="CU704">
        <v>1</v>
      </c>
      <c r="CV704">
        <v>0.5</v>
      </c>
      <c r="CW704">
        <v>45.1</v>
      </c>
      <c r="CX704">
        <v>1</v>
      </c>
      <c r="CY704">
        <v>0.5</v>
      </c>
      <c r="CZ704">
        <v>1.2058823529411766</v>
      </c>
      <c r="DA704">
        <v>0.5</v>
      </c>
      <c r="DB704">
        <v>37.4</v>
      </c>
      <c r="DC704">
        <v>1</v>
      </c>
      <c r="DD704">
        <v>0.5</v>
      </c>
      <c r="DE704">
        <v>-1</v>
      </c>
      <c r="DF704">
        <v>0.5</v>
      </c>
      <c r="DG704">
        <v>-1</v>
      </c>
      <c r="DI704">
        <v>0.5</v>
      </c>
      <c r="DJ704">
        <v>-1</v>
      </c>
      <c r="DK704">
        <v>0.5</v>
      </c>
      <c r="DL704">
        <v>-1</v>
      </c>
      <c r="DN704">
        <v>0.5</v>
      </c>
      <c r="DO704">
        <v>0.25</v>
      </c>
      <c r="DU704" t="s">
        <v>2977</v>
      </c>
      <c r="DZ704">
        <v>11.8</v>
      </c>
      <c r="EA704">
        <v>22.3</v>
      </c>
      <c r="EB704">
        <v>32.799999999999997</v>
      </c>
      <c r="EC704">
        <v>45.1</v>
      </c>
      <c r="ED704">
        <v>-1</v>
      </c>
      <c r="EE704">
        <v>-1</v>
      </c>
      <c r="EF704">
        <v>-1</v>
      </c>
      <c r="EG704">
        <v>44.9</v>
      </c>
    </row>
    <row r="705" spans="1:139" x14ac:dyDescent="0.25">
      <c r="A705" t="s">
        <v>27</v>
      </c>
      <c r="B705" t="s">
        <v>1515</v>
      </c>
      <c r="C705" t="s">
        <v>1694</v>
      </c>
      <c r="D705">
        <v>2</v>
      </c>
      <c r="E705" t="s">
        <v>1695</v>
      </c>
      <c r="F705" t="s">
        <v>19</v>
      </c>
      <c r="G705" t="s">
        <v>19</v>
      </c>
      <c r="H705" t="s">
        <v>19</v>
      </c>
      <c r="I705" t="s">
        <v>19</v>
      </c>
      <c r="J705" t="s">
        <v>19</v>
      </c>
      <c r="K705" t="s">
        <v>1694</v>
      </c>
      <c r="L705" t="s">
        <v>1757</v>
      </c>
      <c r="M705">
        <v>551</v>
      </c>
      <c r="N705" t="s">
        <v>21</v>
      </c>
      <c r="O705" t="s">
        <v>1758</v>
      </c>
      <c r="P705" t="s">
        <v>321</v>
      </c>
      <c r="Q705" t="s">
        <v>321</v>
      </c>
      <c r="R705" t="s">
        <v>3084</v>
      </c>
      <c r="S705" t="s">
        <v>24</v>
      </c>
      <c r="T705" t="s">
        <v>1521</v>
      </c>
      <c r="U705" t="s">
        <v>5284</v>
      </c>
      <c r="V705" t="s">
        <v>39</v>
      </c>
      <c r="W705">
        <v>34</v>
      </c>
      <c r="X705" t="s">
        <v>601</v>
      </c>
      <c r="Y705">
        <v>22</v>
      </c>
      <c r="Z705">
        <v>22</v>
      </c>
      <c r="AA705">
        <v>22</v>
      </c>
      <c r="AB705">
        <v>22</v>
      </c>
      <c r="AC705">
        <v>22</v>
      </c>
      <c r="AD705" t="s">
        <v>19</v>
      </c>
      <c r="AE705">
        <v>22.5</v>
      </c>
      <c r="AF705" t="s">
        <v>19</v>
      </c>
      <c r="AG705">
        <v>17</v>
      </c>
      <c r="AH705" t="s">
        <v>19</v>
      </c>
      <c r="AI705">
        <v>22</v>
      </c>
      <c r="AJ705" t="s">
        <v>5668</v>
      </c>
      <c r="AK705">
        <v>13.5</v>
      </c>
      <c r="AL705">
        <f t="shared" si="460"/>
        <v>13.5</v>
      </c>
      <c r="AM705" t="s">
        <v>5669</v>
      </c>
      <c r="AN705">
        <v>3.6</v>
      </c>
      <c r="AP705" t="s">
        <v>5670</v>
      </c>
      <c r="AQ705">
        <v>6.4</v>
      </c>
      <c r="AS705" t="s">
        <v>5671</v>
      </c>
      <c r="AT705">
        <v>8.8000000000000007</v>
      </c>
      <c r="AV705" t="s">
        <v>5672</v>
      </c>
      <c r="AW705">
        <v>15</v>
      </c>
      <c r="AX705" t="s">
        <v>5673</v>
      </c>
      <c r="AY705">
        <v>11.4</v>
      </c>
      <c r="BA705">
        <f t="shared" si="461"/>
        <v>11.4</v>
      </c>
      <c r="BB705" t="s">
        <v>5667</v>
      </c>
      <c r="BC705">
        <v>-1</v>
      </c>
      <c r="BD705" t="s">
        <v>19</v>
      </c>
      <c r="BE705">
        <v>-1</v>
      </c>
      <c r="BF705" t="s">
        <v>19</v>
      </c>
      <c r="BG705" t="s">
        <v>19</v>
      </c>
      <c r="BQ705">
        <v>-1</v>
      </c>
      <c r="BR705">
        <v>1</v>
      </c>
      <c r="BS705">
        <v>0.25</v>
      </c>
      <c r="BT705">
        <v>0.25</v>
      </c>
      <c r="BU705">
        <v>1.6296296296296295</v>
      </c>
      <c r="BV705">
        <v>0.25</v>
      </c>
      <c r="BW705">
        <v>17</v>
      </c>
      <c r="BX705">
        <v>22</v>
      </c>
      <c r="BY705">
        <v>13.5</v>
      </c>
      <c r="BZ705">
        <v>0</v>
      </c>
      <c r="CA705">
        <v>1</v>
      </c>
      <c r="CB705">
        <v>1</v>
      </c>
      <c r="CC705">
        <v>0</v>
      </c>
      <c r="CD705">
        <v>0.25</v>
      </c>
      <c r="CE705">
        <v>0.25</v>
      </c>
      <c r="CF705">
        <v>6.1111111111111107</v>
      </c>
      <c r="CG705">
        <v>0.5</v>
      </c>
      <c r="CH705">
        <v>3.6</v>
      </c>
      <c r="CI705">
        <v>1</v>
      </c>
      <c r="CJ705">
        <v>0.5</v>
      </c>
      <c r="CK705">
        <v>3.4375</v>
      </c>
      <c r="CL705">
        <v>0.5</v>
      </c>
      <c r="CM705">
        <v>6.4</v>
      </c>
      <c r="CN705">
        <v>1</v>
      </c>
      <c r="CO705">
        <v>0.5</v>
      </c>
      <c r="CP705">
        <v>2.5</v>
      </c>
      <c r="CQ705">
        <v>0.5</v>
      </c>
      <c r="CR705">
        <v>8.8000000000000007</v>
      </c>
      <c r="CS705">
        <v>1</v>
      </c>
      <c r="CT705">
        <v>0.5</v>
      </c>
      <c r="CU705">
        <v>1.4666666666666666</v>
      </c>
      <c r="CV705">
        <v>0.5</v>
      </c>
      <c r="CW705">
        <v>15</v>
      </c>
      <c r="CX705">
        <v>1</v>
      </c>
      <c r="CY705">
        <v>0.5</v>
      </c>
      <c r="CZ705">
        <v>1.9298245614035088</v>
      </c>
      <c r="DA705">
        <v>0.5</v>
      </c>
      <c r="DB705">
        <v>11.4</v>
      </c>
      <c r="DC705">
        <v>1</v>
      </c>
      <c r="DD705">
        <v>0.5</v>
      </c>
      <c r="DE705">
        <v>-1</v>
      </c>
      <c r="DF705">
        <v>0.5</v>
      </c>
      <c r="DG705">
        <v>-1</v>
      </c>
      <c r="DI705">
        <v>0.5</v>
      </c>
      <c r="DJ705">
        <v>-1</v>
      </c>
      <c r="DK705">
        <v>0.5</v>
      </c>
      <c r="DL705">
        <v>-1</v>
      </c>
      <c r="DN705">
        <v>0.5</v>
      </c>
      <c r="DO705">
        <v>0.25</v>
      </c>
      <c r="DU705" t="s">
        <v>2977</v>
      </c>
      <c r="DZ705">
        <v>22</v>
      </c>
      <c r="EA705">
        <v>22</v>
      </c>
      <c r="EB705">
        <v>22</v>
      </c>
      <c r="EC705">
        <v>22</v>
      </c>
      <c r="ED705">
        <v>-1</v>
      </c>
      <c r="EE705">
        <v>-1</v>
      </c>
      <c r="EF705">
        <v>-1</v>
      </c>
      <c r="EG705">
        <v>22</v>
      </c>
    </row>
    <row r="706" spans="1:139" x14ac:dyDescent="0.25">
      <c r="A706" t="s">
        <v>27</v>
      </c>
      <c r="B706" t="s">
        <v>1515</v>
      </c>
      <c r="C706" t="s">
        <v>1694</v>
      </c>
      <c r="D706">
        <v>2</v>
      </c>
      <c r="E706" t="s">
        <v>1695</v>
      </c>
      <c r="F706" t="s">
        <v>19</v>
      </c>
      <c r="G706" t="s">
        <v>19</v>
      </c>
      <c r="H706" t="s">
        <v>19</v>
      </c>
      <c r="I706" t="s">
        <v>19</v>
      </c>
      <c r="J706" t="s">
        <v>19</v>
      </c>
      <c r="K706" t="s">
        <v>1694</v>
      </c>
      <c r="L706" t="s">
        <v>1759</v>
      </c>
      <c r="M706">
        <v>552</v>
      </c>
      <c r="N706" t="s">
        <v>21</v>
      </c>
      <c r="O706" t="s">
        <v>1760</v>
      </c>
      <c r="P706" t="s">
        <v>321</v>
      </c>
      <c r="Q706" t="s">
        <v>321</v>
      </c>
      <c r="R706" t="s">
        <v>3084</v>
      </c>
      <c r="S706" t="s">
        <v>24</v>
      </c>
      <c r="T706" t="s">
        <v>25</v>
      </c>
      <c r="U706" t="s">
        <v>2965</v>
      </c>
      <c r="V706" t="s">
        <v>39</v>
      </c>
      <c r="W706">
        <v>35</v>
      </c>
      <c r="X706" t="s">
        <v>5674</v>
      </c>
      <c r="Y706">
        <v>1.1900000000000001E-2</v>
      </c>
      <c r="Z706">
        <v>1.1900000000000001E-2</v>
      </c>
      <c r="AA706">
        <v>1.1900000000000001E-2</v>
      </c>
      <c r="AB706">
        <v>1.2E-2</v>
      </c>
      <c r="AC706">
        <v>1.2E-2</v>
      </c>
      <c r="AD706" t="s">
        <v>19</v>
      </c>
      <c r="AE706">
        <v>1.2E-2</v>
      </c>
      <c r="AF706" t="s">
        <v>19</v>
      </c>
      <c r="AG706">
        <v>1.4E-2</v>
      </c>
      <c r="AH706" t="s">
        <v>5675</v>
      </c>
      <c r="AI706">
        <v>1.2E-2</v>
      </c>
      <c r="AJ706" t="s">
        <v>5676</v>
      </c>
      <c r="AK706">
        <v>1.4E-2</v>
      </c>
      <c r="AL706">
        <f t="shared" si="460"/>
        <v>1.4E-2</v>
      </c>
      <c r="AM706" t="s">
        <v>5677</v>
      </c>
      <c r="AN706">
        <v>1.4E-2</v>
      </c>
      <c r="AP706" t="s">
        <v>5678</v>
      </c>
      <c r="AQ706">
        <v>1.4E-2</v>
      </c>
      <c r="AS706" t="s">
        <v>5679</v>
      </c>
      <c r="AT706">
        <v>1.4E-2</v>
      </c>
      <c r="AV706" t="s">
        <v>5680</v>
      </c>
      <c r="AW706">
        <v>1.2E-2</v>
      </c>
      <c r="AX706" t="s">
        <v>5681</v>
      </c>
      <c r="AY706">
        <v>1.4E-2</v>
      </c>
      <c r="BA706">
        <f t="shared" si="461"/>
        <v>1.4E-2</v>
      </c>
      <c r="BB706" t="s">
        <v>5680</v>
      </c>
      <c r="BC706">
        <v>-1</v>
      </c>
      <c r="BD706" t="s">
        <v>19</v>
      </c>
      <c r="BE706">
        <v>-1</v>
      </c>
      <c r="BF706" t="s">
        <v>19</v>
      </c>
      <c r="BG706" t="s">
        <v>19</v>
      </c>
      <c r="BQ706">
        <v>-1</v>
      </c>
      <c r="BR706">
        <v>1</v>
      </c>
      <c r="BS706">
        <v>0.21428571428571427</v>
      </c>
      <c r="BT706">
        <v>0.25</v>
      </c>
      <c r="BU706">
        <v>0.8571428571428571</v>
      </c>
      <c r="BV706">
        <v>0.21428571428571427</v>
      </c>
      <c r="BW706">
        <v>1.4E-2</v>
      </c>
      <c r="BX706">
        <v>1.2E-2</v>
      </c>
      <c r="BY706">
        <v>1.4E-2</v>
      </c>
      <c r="BZ706">
        <v>0</v>
      </c>
      <c r="CA706">
        <v>1</v>
      </c>
      <c r="CB706">
        <v>0.8571428571428571</v>
      </c>
      <c r="CC706">
        <v>0</v>
      </c>
      <c r="CD706">
        <v>0.25</v>
      </c>
      <c r="CE706">
        <v>0.21428571428571427</v>
      </c>
      <c r="CF706">
        <v>0.8571428571428571</v>
      </c>
      <c r="CG706">
        <v>0.42857142857142855</v>
      </c>
      <c r="CH706">
        <v>1.4E-2</v>
      </c>
      <c r="CI706">
        <v>0.8571428571428571</v>
      </c>
      <c r="CJ706">
        <v>0.42857142857142855</v>
      </c>
      <c r="CK706">
        <v>0.8571428571428571</v>
      </c>
      <c r="CL706">
        <v>0.42857142857142855</v>
      </c>
      <c r="CM706">
        <v>1.4E-2</v>
      </c>
      <c r="CN706">
        <v>0.8571428571428571</v>
      </c>
      <c r="CO706">
        <v>0.42857142857142855</v>
      </c>
      <c r="CP706">
        <v>0.8571428571428571</v>
      </c>
      <c r="CQ706">
        <v>0.42857142857142855</v>
      </c>
      <c r="CR706">
        <v>1.4E-2</v>
      </c>
      <c r="CS706">
        <v>0.8571428571428571</v>
      </c>
      <c r="CT706">
        <v>0.42857142857142855</v>
      </c>
      <c r="CU706">
        <v>1</v>
      </c>
      <c r="CV706">
        <v>0.4642857142857143</v>
      </c>
      <c r="CW706">
        <v>1.2E-2</v>
      </c>
      <c r="CX706">
        <v>1</v>
      </c>
      <c r="CY706">
        <v>0.4642857142857143</v>
      </c>
      <c r="CZ706">
        <v>0.8571428571428571</v>
      </c>
      <c r="DA706">
        <v>0.42857142857142855</v>
      </c>
      <c r="DB706">
        <v>1.4E-2</v>
      </c>
      <c r="DC706">
        <v>0.8571428571428571</v>
      </c>
      <c r="DD706">
        <v>0.42857142857142855</v>
      </c>
      <c r="DE706">
        <v>-1</v>
      </c>
      <c r="DF706">
        <v>0.42857142857142855</v>
      </c>
      <c r="DG706">
        <v>-1</v>
      </c>
      <c r="DI706">
        <v>0.42857142857142855</v>
      </c>
      <c r="DJ706">
        <v>-1</v>
      </c>
      <c r="DK706">
        <v>0.42857142857142855</v>
      </c>
      <c r="DL706">
        <v>-1</v>
      </c>
      <c r="DN706">
        <v>0.42857142857142855</v>
      </c>
      <c r="DO706">
        <v>0.25</v>
      </c>
      <c r="DU706" t="s">
        <v>2977</v>
      </c>
      <c r="DZ706">
        <v>1.2E-2</v>
      </c>
      <c r="EA706">
        <v>1.2E-2</v>
      </c>
      <c r="EB706">
        <v>1.2E-2</v>
      </c>
      <c r="EC706">
        <v>1.2E-2</v>
      </c>
      <c r="ED706">
        <v>-1</v>
      </c>
      <c r="EE706">
        <v>-1</v>
      </c>
      <c r="EF706">
        <v>-1</v>
      </c>
      <c r="EG706">
        <v>1.1900000000000001E-2</v>
      </c>
    </row>
    <row r="707" spans="1:139" x14ac:dyDescent="0.25">
      <c r="A707" t="s">
        <v>27</v>
      </c>
      <c r="B707" t="s">
        <v>1515</v>
      </c>
      <c r="C707" t="s">
        <v>1694</v>
      </c>
      <c r="D707">
        <v>2</v>
      </c>
      <c r="E707" t="s">
        <v>1695</v>
      </c>
      <c r="F707" t="s">
        <v>19</v>
      </c>
      <c r="G707" t="s">
        <v>19</v>
      </c>
      <c r="H707" t="s">
        <v>19</v>
      </c>
      <c r="I707" t="s">
        <v>19</v>
      </c>
      <c r="J707" t="s">
        <v>19</v>
      </c>
      <c r="K707" t="s">
        <v>1694</v>
      </c>
      <c r="L707" t="s">
        <v>1761</v>
      </c>
      <c r="M707">
        <v>553</v>
      </c>
      <c r="N707" t="s">
        <v>21</v>
      </c>
      <c r="O707" t="s">
        <v>1762</v>
      </c>
      <c r="P707" t="s">
        <v>321</v>
      </c>
      <c r="Q707" t="s">
        <v>321</v>
      </c>
      <c r="R707" t="s">
        <v>3084</v>
      </c>
      <c r="S707" t="s">
        <v>24</v>
      </c>
      <c r="T707" t="s">
        <v>25</v>
      </c>
      <c r="U707" t="s">
        <v>2965</v>
      </c>
      <c r="V707" t="s">
        <v>39</v>
      </c>
      <c r="W707">
        <v>36</v>
      </c>
      <c r="X707" t="s">
        <v>5674</v>
      </c>
      <c r="Y707">
        <v>0.35</v>
      </c>
      <c r="Z707">
        <v>0.35</v>
      </c>
      <c r="AA707">
        <v>0.36599999999999999</v>
      </c>
      <c r="AB707">
        <v>0.38200000000000001</v>
      </c>
      <c r="AC707">
        <v>0.39800000000000002</v>
      </c>
      <c r="AD707" t="s">
        <v>19</v>
      </c>
      <c r="AE707">
        <v>0.39800000000000002</v>
      </c>
      <c r="AF707" t="s">
        <v>19</v>
      </c>
      <c r="AG707">
        <v>0.38500000000000001</v>
      </c>
      <c r="AH707" t="s">
        <v>5675</v>
      </c>
      <c r="AI707">
        <v>0.38500000000000001</v>
      </c>
      <c r="AJ707" t="s">
        <v>5676</v>
      </c>
      <c r="AK707">
        <v>0.38500000000000001</v>
      </c>
      <c r="AL707">
        <f t="shared" si="460"/>
        <v>0.38500000000000001</v>
      </c>
      <c r="AM707" t="s">
        <v>5682</v>
      </c>
      <c r="AN707">
        <v>0.218</v>
      </c>
      <c r="AP707" t="s">
        <v>5683</v>
      </c>
      <c r="AQ707">
        <v>0.38350000000000001</v>
      </c>
      <c r="AS707" t="s">
        <v>5679</v>
      </c>
      <c r="AT707">
        <v>0.38500000000000001</v>
      </c>
      <c r="AV707" t="s">
        <v>5684</v>
      </c>
      <c r="AW707">
        <v>0.38200000000000001</v>
      </c>
      <c r="AX707" t="s">
        <v>5681</v>
      </c>
      <c r="AY707">
        <v>0.38500000000000001</v>
      </c>
      <c r="BA707">
        <f t="shared" si="461"/>
        <v>0.38500000000000001</v>
      </c>
      <c r="BB707" t="s">
        <v>5680</v>
      </c>
      <c r="BC707">
        <v>-1</v>
      </c>
      <c r="BD707" t="s">
        <v>19</v>
      </c>
      <c r="BE707">
        <v>-1</v>
      </c>
      <c r="BF707" t="s">
        <v>19</v>
      </c>
      <c r="BG707" t="s">
        <v>19</v>
      </c>
      <c r="BQ707">
        <v>-1</v>
      </c>
      <c r="BR707">
        <v>1.0337662337662339</v>
      </c>
      <c r="BS707">
        <v>0.25</v>
      </c>
      <c r="BT707">
        <v>0.25</v>
      </c>
      <c r="BU707">
        <v>1.0337662337662339</v>
      </c>
      <c r="BV707">
        <v>0.25</v>
      </c>
      <c r="BW707">
        <v>0.38500000000000001</v>
      </c>
      <c r="BX707">
        <v>0.38500000000000001</v>
      </c>
      <c r="BY707">
        <v>0.38500000000000001</v>
      </c>
      <c r="BZ707">
        <v>0</v>
      </c>
      <c r="CA707">
        <v>1</v>
      </c>
      <c r="CB707">
        <v>1</v>
      </c>
      <c r="CC707">
        <v>0</v>
      </c>
      <c r="CD707">
        <v>0.25</v>
      </c>
      <c r="CE707">
        <v>0.25</v>
      </c>
      <c r="CF707">
        <v>1.7628440366972475</v>
      </c>
      <c r="CG707">
        <v>0.5</v>
      </c>
      <c r="CH707">
        <v>0.218</v>
      </c>
      <c r="CI707">
        <v>1</v>
      </c>
      <c r="CJ707">
        <v>0.5</v>
      </c>
      <c r="CK707">
        <v>1</v>
      </c>
      <c r="CL707">
        <v>0.49902216427640156</v>
      </c>
      <c r="CM707">
        <v>0.38350000000000001</v>
      </c>
      <c r="CN707">
        <v>1</v>
      </c>
      <c r="CO707">
        <v>0.49902216427640156</v>
      </c>
      <c r="CP707">
        <v>0.99428571428571422</v>
      </c>
      <c r="CQ707">
        <v>0.49805194805194808</v>
      </c>
      <c r="CR707">
        <v>0.38500000000000001</v>
      </c>
      <c r="CS707">
        <v>0.99428571428571422</v>
      </c>
      <c r="CT707">
        <v>0.49805194805194808</v>
      </c>
      <c r="CU707">
        <v>1</v>
      </c>
      <c r="CV707">
        <v>0.5</v>
      </c>
      <c r="CW707">
        <v>0.38200000000000001</v>
      </c>
      <c r="CX707">
        <v>1</v>
      </c>
      <c r="CY707">
        <v>0.5</v>
      </c>
      <c r="CZ707">
        <v>0.99220779220779221</v>
      </c>
      <c r="DA707">
        <v>0.49805194805194808</v>
      </c>
      <c r="DB707">
        <v>0.38500000000000001</v>
      </c>
      <c r="DC707">
        <v>0.99220779220779221</v>
      </c>
      <c r="DD707">
        <v>0.49805194805194808</v>
      </c>
      <c r="DE707">
        <v>-1</v>
      </c>
      <c r="DF707">
        <v>0.49805194805194808</v>
      </c>
      <c r="DG707">
        <v>-1</v>
      </c>
      <c r="DI707">
        <v>0.49805194805194808</v>
      </c>
      <c r="DJ707">
        <v>-1</v>
      </c>
      <c r="DK707">
        <v>0.49805194805194808</v>
      </c>
      <c r="DL707">
        <v>-1</v>
      </c>
      <c r="DN707">
        <v>0.49805194805194808</v>
      </c>
      <c r="DO707">
        <v>0.25</v>
      </c>
      <c r="DU707" t="s">
        <v>2977</v>
      </c>
      <c r="DZ707">
        <v>0.38429999999999997</v>
      </c>
      <c r="EA707">
        <v>0.38350000000000001</v>
      </c>
      <c r="EB707">
        <v>0.38279999999999997</v>
      </c>
      <c r="EC707">
        <v>0.38200000000000001</v>
      </c>
      <c r="ED707">
        <v>-1</v>
      </c>
      <c r="EE707">
        <v>-1</v>
      </c>
      <c r="EF707">
        <v>-1</v>
      </c>
      <c r="EG707">
        <v>0.36599999999999999</v>
      </c>
    </row>
    <row r="708" spans="1:139" x14ac:dyDescent="0.25">
      <c r="A708" t="s">
        <v>27</v>
      </c>
      <c r="B708" t="s">
        <v>1515</v>
      </c>
      <c r="C708" t="s">
        <v>1694</v>
      </c>
      <c r="D708">
        <v>2</v>
      </c>
      <c r="E708" t="s">
        <v>1695</v>
      </c>
      <c r="F708" t="s">
        <v>19</v>
      </c>
      <c r="G708" t="s">
        <v>19</v>
      </c>
      <c r="H708" t="s">
        <v>19</v>
      </c>
      <c r="I708" t="s">
        <v>19</v>
      </c>
      <c r="J708" t="s">
        <v>19</v>
      </c>
      <c r="K708" t="s">
        <v>1694</v>
      </c>
      <c r="L708" t="s">
        <v>1763</v>
      </c>
      <c r="M708">
        <v>554</v>
      </c>
      <c r="N708" t="s">
        <v>21</v>
      </c>
      <c r="O708" t="s">
        <v>1764</v>
      </c>
      <c r="P708" t="s">
        <v>321</v>
      </c>
      <c r="Q708" t="s">
        <v>321</v>
      </c>
      <c r="R708" t="s">
        <v>3084</v>
      </c>
      <c r="S708" t="s">
        <v>24</v>
      </c>
      <c r="T708" t="s">
        <v>1521</v>
      </c>
      <c r="U708" t="s">
        <v>5284</v>
      </c>
      <c r="V708" t="s">
        <v>39</v>
      </c>
      <c r="W708">
        <v>37</v>
      </c>
      <c r="X708" t="s">
        <v>601</v>
      </c>
      <c r="Y708">
        <v>85.1</v>
      </c>
      <c r="Z708">
        <v>85.1</v>
      </c>
      <c r="AA708">
        <v>85.4</v>
      </c>
      <c r="AB708">
        <v>85.6</v>
      </c>
      <c r="AC708">
        <v>85.8</v>
      </c>
      <c r="AD708" t="s">
        <v>19</v>
      </c>
      <c r="AE708">
        <v>86.1</v>
      </c>
      <c r="AF708" t="s">
        <v>19</v>
      </c>
      <c r="AG708">
        <v>-2</v>
      </c>
      <c r="AH708" t="s">
        <v>19</v>
      </c>
      <c r="AI708">
        <v>-2</v>
      </c>
      <c r="AJ708" t="s">
        <v>5685</v>
      </c>
      <c r="AK708">
        <v>111.2</v>
      </c>
      <c r="AL708">
        <f t="shared" si="460"/>
        <v>111.2</v>
      </c>
      <c r="AM708" t="s">
        <v>5645</v>
      </c>
      <c r="AN708">
        <v>-1</v>
      </c>
      <c r="AP708" t="s">
        <v>5686</v>
      </c>
      <c r="AQ708">
        <v>-1</v>
      </c>
      <c r="AS708" t="s">
        <v>5687</v>
      </c>
      <c r="AT708">
        <v>-1</v>
      </c>
      <c r="AV708" t="s">
        <v>5687</v>
      </c>
      <c r="AW708">
        <v>98.9</v>
      </c>
      <c r="AX708" t="s">
        <v>5688</v>
      </c>
      <c r="AY708">
        <v>92.8</v>
      </c>
      <c r="BA708">
        <f t="shared" si="461"/>
        <v>92.8</v>
      </c>
      <c r="BB708" t="s">
        <v>5667</v>
      </c>
      <c r="BC708">
        <v>-1</v>
      </c>
      <c r="BD708" t="s">
        <v>19</v>
      </c>
      <c r="BE708">
        <v>-1</v>
      </c>
      <c r="BF708" t="s">
        <v>19</v>
      </c>
      <c r="BG708" t="s">
        <v>19</v>
      </c>
      <c r="BQ708">
        <v>-1</v>
      </c>
      <c r="BR708">
        <v>-2</v>
      </c>
      <c r="BS708">
        <v>0</v>
      </c>
      <c r="BT708">
        <v>0</v>
      </c>
      <c r="BU708">
        <v>0.77158273381294962</v>
      </c>
      <c r="BV708">
        <v>0.1928956834532374</v>
      </c>
      <c r="BW708">
        <v>0</v>
      </c>
      <c r="BX708">
        <v>-2</v>
      </c>
      <c r="BY708">
        <v>111.2</v>
      </c>
      <c r="BZ708">
        <v>0</v>
      </c>
      <c r="CB708">
        <v>0.77158273381294962</v>
      </c>
      <c r="CC708">
        <v>0</v>
      </c>
      <c r="CD708">
        <v>0</v>
      </c>
      <c r="CE708">
        <v>0.1928956834532374</v>
      </c>
      <c r="CF708">
        <v>-1</v>
      </c>
      <c r="CG708">
        <v>0.1928956834532374</v>
      </c>
      <c r="CH708">
        <v>-1</v>
      </c>
      <c r="CJ708">
        <v>0.1928956834532374</v>
      </c>
      <c r="CK708">
        <v>-1</v>
      </c>
      <c r="CL708">
        <v>0.1928956834532374</v>
      </c>
      <c r="CM708">
        <v>-1</v>
      </c>
      <c r="CO708">
        <v>0.1928956834532374</v>
      </c>
      <c r="CP708">
        <v>-1</v>
      </c>
      <c r="CQ708">
        <v>0.1928956834532374</v>
      </c>
      <c r="CR708">
        <v>-1</v>
      </c>
      <c r="CT708">
        <v>0.1928956834532374</v>
      </c>
      <c r="CU708">
        <v>0.86552072800808888</v>
      </c>
      <c r="CV708">
        <v>0.40927586545525962</v>
      </c>
      <c r="CW708">
        <v>98.9</v>
      </c>
      <c r="CX708">
        <v>0.86552072800808888</v>
      </c>
      <c r="CY708">
        <v>0.40927586545525962</v>
      </c>
      <c r="CZ708">
        <v>0.92241379310344829</v>
      </c>
      <c r="DA708">
        <v>0.42349913172909948</v>
      </c>
      <c r="DB708">
        <v>92.8</v>
      </c>
      <c r="DC708">
        <v>0.92241379310344829</v>
      </c>
      <c r="DD708">
        <v>0.42349913172909948</v>
      </c>
      <c r="DE708">
        <v>-1</v>
      </c>
      <c r="DF708">
        <v>0.42349913172909948</v>
      </c>
      <c r="DG708">
        <v>-1</v>
      </c>
      <c r="DI708">
        <v>0.42349913172909948</v>
      </c>
      <c r="DJ708">
        <v>-1</v>
      </c>
      <c r="DK708">
        <v>0.42349913172909948</v>
      </c>
      <c r="DL708">
        <v>-1</v>
      </c>
      <c r="DN708">
        <v>0.42349913172909948</v>
      </c>
      <c r="DO708">
        <v>0.25</v>
      </c>
      <c r="DU708" t="s">
        <v>2977</v>
      </c>
      <c r="DZ708">
        <v>-1</v>
      </c>
      <c r="EA708">
        <v>-1</v>
      </c>
      <c r="EB708">
        <v>-1</v>
      </c>
      <c r="EC708">
        <v>85.6</v>
      </c>
      <c r="ED708">
        <v>-1</v>
      </c>
      <c r="EE708">
        <v>-1</v>
      </c>
      <c r="EF708">
        <v>-1</v>
      </c>
      <c r="EG708">
        <v>85.4</v>
      </c>
    </row>
    <row r="709" spans="1:139" x14ac:dyDescent="0.25">
      <c r="A709" t="s">
        <v>27</v>
      </c>
      <c r="B709" t="s">
        <v>1515</v>
      </c>
      <c r="C709" t="s">
        <v>1694</v>
      </c>
      <c r="D709">
        <v>2</v>
      </c>
      <c r="E709" t="s">
        <v>1695</v>
      </c>
      <c r="F709" t="s">
        <v>19</v>
      </c>
      <c r="G709" t="s">
        <v>19</v>
      </c>
      <c r="H709" t="s">
        <v>19</v>
      </c>
      <c r="I709" t="s">
        <v>19</v>
      </c>
      <c r="J709" t="s">
        <v>19</v>
      </c>
      <c r="K709" t="s">
        <v>1694</v>
      </c>
      <c r="L709" t="s">
        <v>1765</v>
      </c>
      <c r="M709">
        <v>555</v>
      </c>
      <c r="N709" t="s">
        <v>21</v>
      </c>
      <c r="O709" t="s">
        <v>1766</v>
      </c>
      <c r="P709" t="s">
        <v>321</v>
      </c>
      <c r="Q709" t="s">
        <v>321</v>
      </c>
      <c r="R709" t="s">
        <v>3084</v>
      </c>
      <c r="S709" t="s">
        <v>24</v>
      </c>
      <c r="T709" t="s">
        <v>1521</v>
      </c>
      <c r="U709" t="s">
        <v>5284</v>
      </c>
      <c r="V709" t="s">
        <v>39</v>
      </c>
      <c r="W709">
        <v>38</v>
      </c>
      <c r="X709" t="s">
        <v>601</v>
      </c>
      <c r="Y709">
        <v>56.6</v>
      </c>
      <c r="Z709">
        <v>56.6</v>
      </c>
      <c r="AA709">
        <v>56.8</v>
      </c>
      <c r="AB709">
        <v>57.1</v>
      </c>
      <c r="AC709">
        <v>57.3</v>
      </c>
      <c r="AD709" t="s">
        <v>19</v>
      </c>
      <c r="AE709">
        <v>57.6</v>
      </c>
      <c r="AF709" t="s">
        <v>19</v>
      </c>
      <c r="AG709">
        <v>-2</v>
      </c>
      <c r="AH709" t="s">
        <v>19</v>
      </c>
      <c r="AI709">
        <v>-2</v>
      </c>
      <c r="AJ709" t="s">
        <v>5685</v>
      </c>
      <c r="AK709">
        <v>35</v>
      </c>
      <c r="AL709">
        <f t="shared" si="460"/>
        <v>35</v>
      </c>
      <c r="AM709" t="s">
        <v>5689</v>
      </c>
      <c r="AN709">
        <v>-1</v>
      </c>
      <c r="AP709" t="s">
        <v>5686</v>
      </c>
      <c r="AQ709">
        <v>-1</v>
      </c>
      <c r="AS709" t="s">
        <v>5687</v>
      </c>
      <c r="AT709">
        <v>-1</v>
      </c>
      <c r="AV709" t="s">
        <v>5687</v>
      </c>
      <c r="AW709">
        <v>19.5</v>
      </c>
      <c r="AX709" t="s">
        <v>5690</v>
      </c>
      <c r="AY709">
        <v>19.899999999999999</v>
      </c>
      <c r="BA709">
        <f t="shared" si="461"/>
        <v>19.899999999999999</v>
      </c>
      <c r="BB709" t="s">
        <v>5667</v>
      </c>
      <c r="BC709">
        <v>-1</v>
      </c>
      <c r="BD709" t="s">
        <v>19</v>
      </c>
      <c r="BE709">
        <v>-1</v>
      </c>
      <c r="BF709" t="s">
        <v>19</v>
      </c>
      <c r="BG709" t="s">
        <v>19</v>
      </c>
      <c r="BQ709">
        <v>-1</v>
      </c>
      <c r="BR709">
        <v>-2</v>
      </c>
      <c r="BS709">
        <v>0</v>
      </c>
      <c r="BT709">
        <v>0</v>
      </c>
      <c r="BU709">
        <v>1.637142857142857</v>
      </c>
      <c r="BV709">
        <v>0.25</v>
      </c>
      <c r="BW709">
        <v>0</v>
      </c>
      <c r="BX709">
        <v>-2</v>
      </c>
      <c r="BY709">
        <v>35</v>
      </c>
      <c r="BZ709">
        <v>0</v>
      </c>
      <c r="CB709">
        <v>1</v>
      </c>
      <c r="CC709">
        <v>0</v>
      </c>
      <c r="CD709">
        <v>0</v>
      </c>
      <c r="CE709">
        <v>0.25</v>
      </c>
      <c r="CF709">
        <v>-1</v>
      </c>
      <c r="CG709">
        <v>0.25</v>
      </c>
      <c r="CH709">
        <v>-1</v>
      </c>
      <c r="CJ709">
        <v>0.25</v>
      </c>
      <c r="CK709">
        <v>-1</v>
      </c>
      <c r="CL709">
        <v>0.25</v>
      </c>
      <c r="CM709">
        <v>-1</v>
      </c>
      <c r="CO709">
        <v>0.25</v>
      </c>
      <c r="CP709">
        <v>-1</v>
      </c>
      <c r="CQ709">
        <v>0.25</v>
      </c>
      <c r="CR709">
        <v>-1</v>
      </c>
      <c r="CT709">
        <v>0.25</v>
      </c>
      <c r="CU709">
        <v>2.9282051282051285</v>
      </c>
      <c r="CV709">
        <v>0.5</v>
      </c>
      <c r="CW709">
        <v>19.5</v>
      </c>
      <c r="CX709">
        <v>1</v>
      </c>
      <c r="CY709">
        <v>0.5</v>
      </c>
      <c r="CZ709">
        <v>2.8693467336683418</v>
      </c>
      <c r="DA709">
        <v>0.5</v>
      </c>
      <c r="DB709">
        <v>19.899999999999999</v>
      </c>
      <c r="DC709">
        <v>1</v>
      </c>
      <c r="DD709">
        <v>0.5</v>
      </c>
      <c r="DE709">
        <v>-1</v>
      </c>
      <c r="DF709">
        <v>0.5</v>
      </c>
      <c r="DG709">
        <v>-1</v>
      </c>
      <c r="DI709">
        <v>0.5</v>
      </c>
      <c r="DJ709">
        <v>-1</v>
      </c>
      <c r="DK709">
        <v>0.5</v>
      </c>
      <c r="DL709">
        <v>-1</v>
      </c>
      <c r="DN709">
        <v>0.5</v>
      </c>
      <c r="DO709">
        <v>0.25</v>
      </c>
      <c r="DU709" t="s">
        <v>2977</v>
      </c>
      <c r="DZ709">
        <v>-1</v>
      </c>
      <c r="EA709">
        <v>-1</v>
      </c>
      <c r="EB709">
        <v>-1</v>
      </c>
      <c r="EC709">
        <v>57.1</v>
      </c>
      <c r="ED709">
        <v>-1</v>
      </c>
      <c r="EE709">
        <v>-1</v>
      </c>
      <c r="EF709">
        <v>-1</v>
      </c>
      <c r="EG709">
        <v>56.8</v>
      </c>
    </row>
    <row r="710" spans="1:139" x14ac:dyDescent="0.25">
      <c r="A710" t="s">
        <v>27</v>
      </c>
      <c r="B710" t="s">
        <v>1515</v>
      </c>
      <c r="C710" t="s">
        <v>1694</v>
      </c>
      <c r="D710">
        <v>2</v>
      </c>
      <c r="E710" t="s">
        <v>1695</v>
      </c>
      <c r="F710" t="s">
        <v>19</v>
      </c>
      <c r="G710" t="s">
        <v>19</v>
      </c>
      <c r="H710" t="s">
        <v>19</v>
      </c>
      <c r="I710" t="s">
        <v>19</v>
      </c>
      <c r="J710" t="s">
        <v>19</v>
      </c>
      <c r="K710" t="s">
        <v>1694</v>
      </c>
      <c r="L710" t="s">
        <v>1767</v>
      </c>
      <c r="M710">
        <v>556</v>
      </c>
      <c r="N710" t="s">
        <v>21</v>
      </c>
      <c r="O710" t="s">
        <v>1768</v>
      </c>
      <c r="P710" t="s">
        <v>321</v>
      </c>
      <c r="Q710" t="s">
        <v>321</v>
      </c>
      <c r="R710" t="s">
        <v>3084</v>
      </c>
      <c r="S710" t="s">
        <v>24</v>
      </c>
      <c r="T710" t="s">
        <v>1521</v>
      </c>
      <c r="U710" t="s">
        <v>5284</v>
      </c>
      <c r="V710" t="s">
        <v>39</v>
      </c>
      <c r="W710">
        <v>39</v>
      </c>
      <c r="X710" t="s">
        <v>601</v>
      </c>
      <c r="Y710">
        <v>76.099999999999994</v>
      </c>
      <c r="Z710">
        <v>76.099999999999994</v>
      </c>
      <c r="AA710">
        <v>76.3</v>
      </c>
      <c r="AB710">
        <v>76.599999999999994</v>
      </c>
      <c r="AC710">
        <v>76.8</v>
      </c>
      <c r="AD710" t="s">
        <v>19</v>
      </c>
      <c r="AE710">
        <v>77.099999999999994</v>
      </c>
      <c r="AF710" t="s">
        <v>19</v>
      </c>
      <c r="AG710">
        <v>-2</v>
      </c>
      <c r="AH710" t="s">
        <v>19</v>
      </c>
      <c r="AI710">
        <v>-2</v>
      </c>
      <c r="AJ710" t="s">
        <v>5685</v>
      </c>
      <c r="AK710">
        <v>76.5</v>
      </c>
      <c r="AL710">
        <f t="shared" si="460"/>
        <v>76.5</v>
      </c>
      <c r="AM710" t="s">
        <v>5691</v>
      </c>
      <c r="AN710">
        <v>-1</v>
      </c>
      <c r="AP710" t="s">
        <v>5686</v>
      </c>
      <c r="AQ710">
        <v>-1</v>
      </c>
      <c r="AS710" t="s">
        <v>5687</v>
      </c>
      <c r="AT710">
        <v>-1</v>
      </c>
      <c r="AV710" t="s">
        <v>5687</v>
      </c>
      <c r="AW710">
        <v>13.3</v>
      </c>
      <c r="AX710" t="s">
        <v>5692</v>
      </c>
      <c r="AY710">
        <v>67.900000000000006</v>
      </c>
      <c r="BA710">
        <f t="shared" si="461"/>
        <v>67.900000000000006</v>
      </c>
      <c r="BB710" t="s">
        <v>5667</v>
      </c>
      <c r="BC710">
        <v>-1</v>
      </c>
      <c r="BD710" t="s">
        <v>19</v>
      </c>
      <c r="BE710">
        <v>-1</v>
      </c>
      <c r="BF710" t="s">
        <v>19</v>
      </c>
      <c r="BG710" t="s">
        <v>19</v>
      </c>
      <c r="BQ710">
        <v>-1</v>
      </c>
      <c r="BR710">
        <v>-2</v>
      </c>
      <c r="BS710">
        <v>0</v>
      </c>
      <c r="BT710">
        <v>0</v>
      </c>
      <c r="BU710">
        <v>1.003921568627451</v>
      </c>
      <c r="BV710">
        <v>0.25</v>
      </c>
      <c r="BW710">
        <v>0</v>
      </c>
      <c r="BX710">
        <v>-2</v>
      </c>
      <c r="BY710">
        <v>76.5</v>
      </c>
      <c r="BZ710">
        <v>0</v>
      </c>
      <c r="CB710">
        <v>1</v>
      </c>
      <c r="CC710">
        <v>0</v>
      </c>
      <c r="CD710">
        <v>0</v>
      </c>
      <c r="CE710">
        <v>0.25</v>
      </c>
      <c r="CF710">
        <v>-1</v>
      </c>
      <c r="CG710">
        <v>0.25</v>
      </c>
      <c r="CH710">
        <v>-1</v>
      </c>
      <c r="CJ710">
        <v>0.25</v>
      </c>
      <c r="CK710">
        <v>-1</v>
      </c>
      <c r="CL710">
        <v>0.25</v>
      </c>
      <c r="CM710">
        <v>-1</v>
      </c>
      <c r="CO710">
        <v>0.25</v>
      </c>
      <c r="CP710">
        <v>-1</v>
      </c>
      <c r="CQ710">
        <v>0.25</v>
      </c>
      <c r="CR710">
        <v>-1</v>
      </c>
      <c r="CT710">
        <v>0.25</v>
      </c>
      <c r="CU710">
        <v>5.7593984962406006</v>
      </c>
      <c r="CV710">
        <v>0.5</v>
      </c>
      <c r="CW710">
        <v>13.3</v>
      </c>
      <c r="CX710">
        <v>1</v>
      </c>
      <c r="CY710">
        <v>0.5</v>
      </c>
      <c r="CZ710">
        <v>1.1281296023564062</v>
      </c>
      <c r="DA710">
        <v>0.5</v>
      </c>
      <c r="DB710">
        <v>67.900000000000006</v>
      </c>
      <c r="DC710">
        <v>1</v>
      </c>
      <c r="DD710">
        <v>0.5</v>
      </c>
      <c r="DE710">
        <v>-1</v>
      </c>
      <c r="DF710">
        <v>0.5</v>
      </c>
      <c r="DG710">
        <v>-1</v>
      </c>
      <c r="DI710">
        <v>0.5</v>
      </c>
      <c r="DJ710">
        <v>-1</v>
      </c>
      <c r="DK710">
        <v>0.5</v>
      </c>
      <c r="DL710">
        <v>-1</v>
      </c>
      <c r="DN710">
        <v>0.5</v>
      </c>
      <c r="DO710">
        <v>0.25</v>
      </c>
      <c r="DU710" t="s">
        <v>2977</v>
      </c>
      <c r="DZ710">
        <v>-1</v>
      </c>
      <c r="EA710">
        <v>-1</v>
      </c>
      <c r="EB710">
        <v>-1</v>
      </c>
      <c r="EC710">
        <v>76.599999999999994</v>
      </c>
      <c r="ED710">
        <v>-1</v>
      </c>
      <c r="EE710">
        <v>-1</v>
      </c>
      <c r="EF710">
        <v>-1</v>
      </c>
      <c r="EG710">
        <v>76.3</v>
      </c>
    </row>
    <row r="711" spans="1:139" x14ac:dyDescent="0.25">
      <c r="A711" t="s">
        <v>27</v>
      </c>
      <c r="B711" t="s">
        <v>1515</v>
      </c>
      <c r="C711" t="s">
        <v>1694</v>
      </c>
      <c r="D711">
        <v>2</v>
      </c>
      <c r="E711" t="s">
        <v>1695</v>
      </c>
      <c r="F711" t="s">
        <v>19</v>
      </c>
      <c r="G711" t="s">
        <v>19</v>
      </c>
      <c r="H711" t="s">
        <v>19</v>
      </c>
      <c r="I711" t="s">
        <v>19</v>
      </c>
      <c r="J711" t="s">
        <v>19</v>
      </c>
      <c r="K711" t="s">
        <v>1694</v>
      </c>
      <c r="L711" t="s">
        <v>1769</v>
      </c>
      <c r="M711">
        <v>521</v>
      </c>
      <c r="N711" t="s">
        <v>21</v>
      </c>
      <c r="O711" t="s">
        <v>1770</v>
      </c>
      <c r="P711" t="s">
        <v>321</v>
      </c>
      <c r="Q711" t="s">
        <v>321</v>
      </c>
      <c r="R711" t="s">
        <v>3084</v>
      </c>
      <c r="S711" t="s">
        <v>24</v>
      </c>
      <c r="T711" t="s">
        <v>1704</v>
      </c>
      <c r="U711" t="s">
        <v>5566</v>
      </c>
      <c r="V711" t="s">
        <v>39</v>
      </c>
      <c r="W711">
        <v>4</v>
      </c>
      <c r="X711" t="s">
        <v>601</v>
      </c>
      <c r="Y711">
        <v>8.4</v>
      </c>
      <c r="Z711">
        <v>8.4</v>
      </c>
      <c r="AA711">
        <v>8.4</v>
      </c>
      <c r="AB711">
        <v>8.5</v>
      </c>
      <c r="AC711">
        <v>8.5</v>
      </c>
      <c r="AD711" t="s">
        <v>19</v>
      </c>
      <c r="AE711">
        <v>8.5</v>
      </c>
      <c r="AF711" t="s">
        <v>19</v>
      </c>
      <c r="AG711">
        <v>5.4</v>
      </c>
      <c r="AH711" t="s">
        <v>5693</v>
      </c>
      <c r="AI711">
        <v>4.3</v>
      </c>
      <c r="AJ711" t="s">
        <v>5693</v>
      </c>
      <c r="AK711">
        <v>6.3</v>
      </c>
      <c r="AL711">
        <f t="shared" si="460"/>
        <v>6.3</v>
      </c>
      <c r="AM711" t="s">
        <v>5694</v>
      </c>
      <c r="AN711">
        <v>0.6</v>
      </c>
      <c r="AP711" t="s">
        <v>5559</v>
      </c>
      <c r="AQ711">
        <v>0.03</v>
      </c>
      <c r="AS711" t="s">
        <v>5560</v>
      </c>
      <c r="AT711">
        <v>5.3016351358892804</v>
      </c>
      <c r="AV711" t="s">
        <v>5561</v>
      </c>
      <c r="AW711">
        <v>8.5</v>
      </c>
      <c r="AX711" t="s">
        <v>19</v>
      </c>
      <c r="AY711">
        <v>5.3</v>
      </c>
      <c r="BA711">
        <f t="shared" si="461"/>
        <v>5.3</v>
      </c>
      <c r="BB711" t="s">
        <v>5562</v>
      </c>
      <c r="BC711">
        <v>-1</v>
      </c>
      <c r="BD711" t="s">
        <v>19</v>
      </c>
      <c r="BE711">
        <v>-1</v>
      </c>
      <c r="BF711" t="s">
        <v>19</v>
      </c>
      <c r="BG711" t="s">
        <v>19</v>
      </c>
      <c r="BQ711">
        <v>-1</v>
      </c>
      <c r="BR711">
        <v>1.9767441860465118</v>
      </c>
      <c r="BS711">
        <v>0.25</v>
      </c>
      <c r="BT711">
        <v>0.25</v>
      </c>
      <c r="BU711">
        <v>1.3492063492063493</v>
      </c>
      <c r="BV711">
        <v>0.25</v>
      </c>
      <c r="BW711">
        <v>5.4</v>
      </c>
      <c r="BX711">
        <v>4.3</v>
      </c>
      <c r="BY711">
        <v>6.3</v>
      </c>
      <c r="BZ711">
        <v>0</v>
      </c>
      <c r="CA711">
        <v>1</v>
      </c>
      <c r="CB711">
        <v>1</v>
      </c>
      <c r="CC711">
        <v>0</v>
      </c>
      <c r="CD711">
        <v>0.25</v>
      </c>
      <c r="CE711">
        <v>0.25</v>
      </c>
      <c r="CF711">
        <v>-1</v>
      </c>
      <c r="CG711">
        <v>0.5</v>
      </c>
      <c r="CH711">
        <v>0.6</v>
      </c>
      <c r="CJ711">
        <v>0.5</v>
      </c>
      <c r="CK711">
        <v>-1</v>
      </c>
      <c r="CL711">
        <v>0.5</v>
      </c>
      <c r="CM711">
        <v>0.03</v>
      </c>
      <c r="CO711">
        <v>0.5</v>
      </c>
      <c r="CP711">
        <v>-1</v>
      </c>
      <c r="CQ711">
        <v>0.5</v>
      </c>
      <c r="CR711">
        <v>5.3016351358892804</v>
      </c>
      <c r="CT711">
        <v>0.5</v>
      </c>
      <c r="CU711">
        <v>1</v>
      </c>
      <c r="CV711">
        <v>0.5</v>
      </c>
      <c r="CW711">
        <v>8.5</v>
      </c>
      <c r="CX711">
        <v>1</v>
      </c>
      <c r="CY711">
        <v>0.5</v>
      </c>
      <c r="CZ711">
        <v>1.6037735849056605</v>
      </c>
      <c r="DA711">
        <v>0.5</v>
      </c>
      <c r="DB711">
        <v>5.3</v>
      </c>
      <c r="DC711">
        <v>1</v>
      </c>
      <c r="DD711">
        <v>0.5</v>
      </c>
      <c r="DE711">
        <v>-1</v>
      </c>
      <c r="DF711">
        <v>0.5</v>
      </c>
      <c r="DG711">
        <v>-1</v>
      </c>
      <c r="DI711">
        <v>0.5</v>
      </c>
      <c r="DJ711">
        <v>-1</v>
      </c>
      <c r="DK711">
        <v>0.5</v>
      </c>
      <c r="DL711">
        <v>-1</v>
      </c>
      <c r="DN711">
        <v>0.5</v>
      </c>
      <c r="DO711">
        <v>0.25</v>
      </c>
      <c r="DU711" t="s">
        <v>2977</v>
      </c>
      <c r="DZ711">
        <v>-1</v>
      </c>
      <c r="EA711">
        <v>-1</v>
      </c>
      <c r="EB711">
        <v>-1</v>
      </c>
      <c r="EC711">
        <v>8.5</v>
      </c>
      <c r="ED711">
        <v>-1</v>
      </c>
      <c r="EE711">
        <v>-1</v>
      </c>
      <c r="EF711">
        <v>-1</v>
      </c>
      <c r="EG711">
        <v>8.4</v>
      </c>
    </row>
    <row r="712" spans="1:139" x14ac:dyDescent="0.25">
      <c r="A712" t="s">
        <v>27</v>
      </c>
      <c r="B712" t="s">
        <v>1515</v>
      </c>
      <c r="C712" t="s">
        <v>1694</v>
      </c>
      <c r="D712">
        <v>2</v>
      </c>
      <c r="E712" t="s">
        <v>1695</v>
      </c>
      <c r="F712" t="s">
        <v>19</v>
      </c>
      <c r="G712" t="s">
        <v>19</v>
      </c>
      <c r="H712" t="s">
        <v>19</v>
      </c>
      <c r="I712" t="s">
        <v>19</v>
      </c>
      <c r="J712" t="s">
        <v>19</v>
      </c>
      <c r="K712" t="s">
        <v>1694</v>
      </c>
      <c r="L712" t="s">
        <v>1771</v>
      </c>
      <c r="M712">
        <v>557</v>
      </c>
      <c r="N712" t="s">
        <v>21</v>
      </c>
      <c r="O712" t="s">
        <v>1772</v>
      </c>
      <c r="P712" t="s">
        <v>321</v>
      </c>
      <c r="Q712" t="s">
        <v>321</v>
      </c>
      <c r="R712" t="s">
        <v>3084</v>
      </c>
      <c r="S712" t="s">
        <v>64</v>
      </c>
      <c r="T712" t="s">
        <v>25</v>
      </c>
      <c r="U712" t="s">
        <v>2965</v>
      </c>
      <c r="V712" t="s">
        <v>26</v>
      </c>
      <c r="W712">
        <v>40</v>
      </c>
      <c r="X712" t="s">
        <v>601</v>
      </c>
      <c r="Y712">
        <v>0.99</v>
      </c>
      <c r="Z712">
        <v>0.99</v>
      </c>
      <c r="AA712">
        <v>0.8</v>
      </c>
      <c r="AB712">
        <v>0.5</v>
      </c>
      <c r="AC712">
        <v>0.2</v>
      </c>
      <c r="AD712" t="s">
        <v>19</v>
      </c>
      <c r="AE712">
        <v>0.99</v>
      </c>
      <c r="AF712" t="s">
        <v>19</v>
      </c>
      <c r="AG712">
        <v>0.2225</v>
      </c>
      <c r="AH712" t="s">
        <v>5695</v>
      </c>
      <c r="AI712">
        <v>0.247</v>
      </c>
      <c r="AJ712" t="s">
        <v>5696</v>
      </c>
      <c r="AK712">
        <v>0.26369999999999999</v>
      </c>
      <c r="AL712">
        <f t="shared" si="460"/>
        <v>0.26369999999999999</v>
      </c>
      <c r="AM712" t="s">
        <v>5697</v>
      </c>
      <c r="AN712">
        <v>0.35870000000000002</v>
      </c>
      <c r="AP712" t="s">
        <v>5698</v>
      </c>
      <c r="AQ712">
        <v>0.44840000000000002</v>
      </c>
      <c r="AS712" t="s">
        <v>5698</v>
      </c>
      <c r="AT712">
        <v>0.53010000000000002</v>
      </c>
      <c r="AV712" t="s">
        <v>5698</v>
      </c>
      <c r="AW712">
        <v>0.55000000000000004</v>
      </c>
      <c r="AX712" t="s">
        <v>5698</v>
      </c>
      <c r="AY712">
        <v>0.56520000000000004</v>
      </c>
      <c r="BA712">
        <f t="shared" si="461"/>
        <v>0.56520000000000004</v>
      </c>
      <c r="BB712" t="s">
        <v>5699</v>
      </c>
      <c r="BC712">
        <v>0.63370000000000004</v>
      </c>
      <c r="BD712" t="s">
        <v>19</v>
      </c>
      <c r="BE712">
        <v>0.63370000000000004</v>
      </c>
      <c r="BF712" t="s">
        <v>19</v>
      </c>
      <c r="BG712" t="s">
        <v>19</v>
      </c>
      <c r="BQ712">
        <v>1.4833333333333334</v>
      </c>
      <c r="BR712">
        <v>1.2349999999999999</v>
      </c>
      <c r="BS712">
        <v>0.22474747474747475</v>
      </c>
      <c r="BT712">
        <v>0.24949494949494949</v>
      </c>
      <c r="BU712">
        <v>1.3184999999999998</v>
      </c>
      <c r="BV712">
        <v>0.26636363636363636</v>
      </c>
      <c r="BW712">
        <v>0.2225</v>
      </c>
      <c r="BX712">
        <v>0.247</v>
      </c>
      <c r="BY712">
        <v>0.26369999999999999</v>
      </c>
      <c r="BZ712">
        <v>0</v>
      </c>
      <c r="CA712">
        <v>1</v>
      </c>
      <c r="CB712">
        <v>1</v>
      </c>
      <c r="CC712">
        <v>0</v>
      </c>
      <c r="CD712">
        <v>0.24949494949494949</v>
      </c>
      <c r="CE712">
        <v>0.26636363636363636</v>
      </c>
      <c r="CF712">
        <v>1.1112143742255267</v>
      </c>
      <c r="CG712">
        <v>0.36232323232323232</v>
      </c>
      <c r="CH712">
        <v>0.35870000000000002</v>
      </c>
      <c r="CI712">
        <v>1</v>
      </c>
      <c r="CJ712">
        <v>0.36232323232323232</v>
      </c>
      <c r="CK712">
        <v>1.1741293532338308</v>
      </c>
      <c r="CL712">
        <v>0.45292929292929296</v>
      </c>
      <c r="CM712">
        <v>0.44840000000000002</v>
      </c>
      <c r="CN712">
        <v>1</v>
      </c>
      <c r="CO712">
        <v>0.45292929292929296</v>
      </c>
      <c r="CP712">
        <v>1.2023134497618508</v>
      </c>
      <c r="CQ712">
        <v>0.53545454545454552</v>
      </c>
      <c r="CR712">
        <v>0.53010000000000002</v>
      </c>
      <c r="CS712">
        <v>1</v>
      </c>
      <c r="CT712">
        <v>0.53545454545454552</v>
      </c>
      <c r="CU712">
        <v>1.1000000000000001</v>
      </c>
      <c r="CV712">
        <v>0.55555555555555558</v>
      </c>
      <c r="CW712">
        <v>0.55000000000000004</v>
      </c>
      <c r="CX712">
        <v>1</v>
      </c>
      <c r="CY712">
        <v>0.55555555555555558</v>
      </c>
      <c r="CZ712">
        <v>1.1304000000000001</v>
      </c>
      <c r="DA712">
        <v>0.57090909090909092</v>
      </c>
      <c r="DB712">
        <v>0.56520000000000004</v>
      </c>
      <c r="DC712">
        <v>1</v>
      </c>
      <c r="DD712">
        <v>0.57090909090909092</v>
      </c>
      <c r="DE712">
        <v>1.0157076454560026</v>
      </c>
      <c r="DF712">
        <v>0.64010101010101017</v>
      </c>
      <c r="DG712">
        <v>0.63370000000000004</v>
      </c>
      <c r="DH712">
        <v>1</v>
      </c>
      <c r="DI712">
        <v>0.64010101010101017</v>
      </c>
      <c r="DJ712">
        <v>0.92836214474069745</v>
      </c>
      <c r="DK712">
        <v>0.64010101010101017</v>
      </c>
      <c r="DL712">
        <v>0.63370000000000004</v>
      </c>
      <c r="DM712">
        <v>0.92836214474069745</v>
      </c>
      <c r="DN712">
        <v>0.64010101010101017</v>
      </c>
      <c r="DO712">
        <v>0</v>
      </c>
      <c r="DU712" t="s">
        <v>2977</v>
      </c>
      <c r="DZ712">
        <v>0.32279999999999998</v>
      </c>
      <c r="EA712">
        <v>0.38190000000000002</v>
      </c>
      <c r="EB712">
        <v>0.44090000000000001</v>
      </c>
      <c r="EC712">
        <v>0.5</v>
      </c>
      <c r="ED712">
        <v>0.62390000000000001</v>
      </c>
      <c r="EE712">
        <v>0.68259999999999998</v>
      </c>
      <c r="EF712">
        <v>0.74129999999999996</v>
      </c>
      <c r="EG712">
        <v>0.8</v>
      </c>
    </row>
    <row r="713" spans="1:139" x14ac:dyDescent="0.25">
      <c r="A713" t="s">
        <v>27</v>
      </c>
      <c r="B713" t="s">
        <v>1515</v>
      </c>
      <c r="C713" t="s">
        <v>1694</v>
      </c>
      <c r="D713">
        <v>2</v>
      </c>
      <c r="E713" t="s">
        <v>1695</v>
      </c>
      <c r="F713" t="s">
        <v>19</v>
      </c>
      <c r="G713" t="s">
        <v>19</v>
      </c>
      <c r="H713" t="s">
        <v>19</v>
      </c>
      <c r="I713" t="s">
        <v>19</v>
      </c>
      <c r="J713" t="s">
        <v>19</v>
      </c>
      <c r="K713" t="s">
        <v>1694</v>
      </c>
      <c r="L713" t="s">
        <v>1773</v>
      </c>
      <c r="M713">
        <v>558</v>
      </c>
      <c r="N713" t="s">
        <v>21</v>
      </c>
      <c r="O713" t="s">
        <v>1774</v>
      </c>
      <c r="P713" t="s">
        <v>321</v>
      </c>
      <c r="Q713" t="s">
        <v>321</v>
      </c>
      <c r="R713" t="s">
        <v>3084</v>
      </c>
      <c r="S713" t="s">
        <v>24</v>
      </c>
      <c r="T713" t="s">
        <v>1521</v>
      </c>
      <c r="U713" t="s">
        <v>5284</v>
      </c>
      <c r="V713" t="s">
        <v>39</v>
      </c>
      <c r="W713">
        <v>41</v>
      </c>
      <c r="X713" t="s">
        <v>601</v>
      </c>
      <c r="Y713">
        <v>1.89</v>
      </c>
      <c r="Z713">
        <v>1.89</v>
      </c>
      <c r="AA713">
        <v>1.89</v>
      </c>
      <c r="AB713">
        <v>1.89</v>
      </c>
      <c r="AC713">
        <v>1.89</v>
      </c>
      <c r="AD713" t="s">
        <v>19</v>
      </c>
      <c r="AE713">
        <v>1.9</v>
      </c>
      <c r="AF713" t="s">
        <v>19</v>
      </c>
      <c r="AG713">
        <v>0.34</v>
      </c>
      <c r="AH713" t="s">
        <v>5700</v>
      </c>
      <c r="AI713">
        <v>1.89</v>
      </c>
      <c r="AJ713" t="s">
        <v>5696</v>
      </c>
      <c r="AK713">
        <v>0.1</v>
      </c>
      <c r="AL713">
        <f t="shared" si="460"/>
        <v>0.1</v>
      </c>
      <c r="AM713" t="s">
        <v>5701</v>
      </c>
      <c r="AN713">
        <v>-2</v>
      </c>
      <c r="AP713" t="s">
        <v>5686</v>
      </c>
      <c r="AQ713">
        <v>-1</v>
      </c>
      <c r="AS713" t="s">
        <v>5687</v>
      </c>
      <c r="AT713">
        <v>0.9</v>
      </c>
      <c r="AV713" t="s">
        <v>5702</v>
      </c>
      <c r="AW713">
        <v>1.89</v>
      </c>
      <c r="AX713" t="s">
        <v>19</v>
      </c>
      <c r="AY713">
        <v>1.3</v>
      </c>
      <c r="BA713">
        <f t="shared" si="461"/>
        <v>1.3</v>
      </c>
      <c r="BB713" t="s">
        <v>5667</v>
      </c>
      <c r="BC713">
        <v>-1</v>
      </c>
      <c r="BD713" t="s">
        <v>19</v>
      </c>
      <c r="BE713">
        <v>-1</v>
      </c>
      <c r="BF713" t="s">
        <v>19</v>
      </c>
      <c r="BG713" t="s">
        <v>19</v>
      </c>
      <c r="BQ713">
        <v>-1</v>
      </c>
      <c r="BR713">
        <v>1</v>
      </c>
      <c r="BS713">
        <v>0.25</v>
      </c>
      <c r="BT713">
        <v>0.25</v>
      </c>
      <c r="BU713">
        <v>18.899999999999999</v>
      </c>
      <c r="BV713">
        <v>0.25</v>
      </c>
      <c r="BW713">
        <v>0.34</v>
      </c>
      <c r="BX713">
        <v>1.89</v>
      </c>
      <c r="BY713">
        <v>0.1</v>
      </c>
      <c r="BZ713">
        <v>0</v>
      </c>
      <c r="CA713">
        <v>1</v>
      </c>
      <c r="CB713">
        <v>1</v>
      </c>
      <c r="CC713">
        <v>0</v>
      </c>
      <c r="CD713">
        <v>0.25</v>
      </c>
      <c r="CE713">
        <v>0.25</v>
      </c>
      <c r="CF713">
        <v>-2</v>
      </c>
      <c r="CG713">
        <v>0.25</v>
      </c>
      <c r="CH713">
        <v>-2</v>
      </c>
      <c r="CJ713">
        <v>0.25</v>
      </c>
      <c r="CK713">
        <v>-2</v>
      </c>
      <c r="CL713">
        <v>0.25</v>
      </c>
      <c r="CM713">
        <v>-1</v>
      </c>
      <c r="CO713">
        <v>0.25</v>
      </c>
      <c r="CP713">
        <v>2.0999999999999996</v>
      </c>
      <c r="CQ713">
        <v>0.5</v>
      </c>
      <c r="CR713">
        <v>0.9</v>
      </c>
      <c r="CS713">
        <v>1</v>
      </c>
      <c r="CT713">
        <v>0.5</v>
      </c>
      <c r="CU713">
        <v>1</v>
      </c>
      <c r="CV713">
        <v>0.5</v>
      </c>
      <c r="CW713">
        <v>1.89</v>
      </c>
      <c r="CX713">
        <v>1</v>
      </c>
      <c r="CY713">
        <v>0.5</v>
      </c>
      <c r="CZ713">
        <v>1.4538461538461538</v>
      </c>
      <c r="DA713">
        <v>0.5</v>
      </c>
      <c r="DB713">
        <v>1.3</v>
      </c>
      <c r="DC713">
        <v>1</v>
      </c>
      <c r="DD713">
        <v>0.5</v>
      </c>
      <c r="DE713">
        <v>-1</v>
      </c>
      <c r="DF713">
        <v>0.5</v>
      </c>
      <c r="DG713">
        <v>-1</v>
      </c>
      <c r="DI713">
        <v>0.5</v>
      </c>
      <c r="DJ713">
        <v>-1</v>
      </c>
      <c r="DK713">
        <v>0.5</v>
      </c>
      <c r="DL713">
        <v>-1</v>
      </c>
      <c r="DN713">
        <v>0.5</v>
      </c>
      <c r="DO713">
        <v>0.25</v>
      </c>
      <c r="DU713" t="s">
        <v>2977</v>
      </c>
      <c r="DZ713">
        <v>1.89</v>
      </c>
      <c r="EA713">
        <v>1.89</v>
      </c>
      <c r="EB713">
        <v>1.89</v>
      </c>
      <c r="EC713">
        <v>1.89</v>
      </c>
      <c r="ED713">
        <v>-1</v>
      </c>
      <c r="EE713">
        <v>-1</v>
      </c>
      <c r="EF713">
        <v>-1</v>
      </c>
      <c r="EG713">
        <v>1.89</v>
      </c>
    </row>
    <row r="714" spans="1:139" x14ac:dyDescent="0.25">
      <c r="A714" t="s">
        <v>27</v>
      </c>
      <c r="B714" t="s">
        <v>1515</v>
      </c>
      <c r="C714" t="s">
        <v>1694</v>
      </c>
      <c r="D714">
        <v>2</v>
      </c>
      <c r="E714" t="s">
        <v>1695</v>
      </c>
      <c r="F714" t="s">
        <v>19</v>
      </c>
      <c r="G714" t="s">
        <v>19</v>
      </c>
      <c r="H714" t="s">
        <v>19</v>
      </c>
      <c r="I714" t="s">
        <v>19</v>
      </c>
      <c r="J714" t="s">
        <v>19</v>
      </c>
      <c r="K714" t="s">
        <v>1694</v>
      </c>
      <c r="L714" t="s">
        <v>1775</v>
      </c>
      <c r="M714">
        <v>559</v>
      </c>
      <c r="N714" t="s">
        <v>21</v>
      </c>
      <c r="O714" t="s">
        <v>1776</v>
      </c>
      <c r="P714" t="s">
        <v>321</v>
      </c>
      <c r="Q714" t="s">
        <v>321</v>
      </c>
      <c r="R714" t="s">
        <v>3084</v>
      </c>
      <c r="S714" t="s">
        <v>24</v>
      </c>
      <c r="T714" t="s">
        <v>1521</v>
      </c>
      <c r="U714" t="s">
        <v>5284</v>
      </c>
      <c r="V714" t="s">
        <v>39</v>
      </c>
      <c r="W714">
        <v>42</v>
      </c>
      <c r="X714" t="s">
        <v>601</v>
      </c>
      <c r="Y714">
        <v>0.19</v>
      </c>
      <c r="Z714">
        <v>0.19</v>
      </c>
      <c r="AA714">
        <v>0.19</v>
      </c>
      <c r="AB714">
        <v>0.19</v>
      </c>
      <c r="AC714">
        <v>0.19</v>
      </c>
      <c r="AD714" t="s">
        <v>19</v>
      </c>
      <c r="AE714">
        <v>0.2</v>
      </c>
      <c r="AF714" t="s">
        <v>19</v>
      </c>
      <c r="AG714">
        <v>-2</v>
      </c>
      <c r="AH714" t="s">
        <v>5700</v>
      </c>
      <c r="AI714">
        <v>0.19</v>
      </c>
      <c r="AJ714" t="s">
        <v>5696</v>
      </c>
      <c r="AK714">
        <v>0.19</v>
      </c>
      <c r="AL714">
        <f t="shared" si="460"/>
        <v>0.19</v>
      </c>
      <c r="AM714" t="s">
        <v>5703</v>
      </c>
      <c r="AN714">
        <v>-2</v>
      </c>
      <c r="AP714" t="s">
        <v>5686</v>
      </c>
      <c r="AQ714">
        <v>-1</v>
      </c>
      <c r="AS714" t="s">
        <v>5687</v>
      </c>
      <c r="AT714">
        <v>0</v>
      </c>
      <c r="AV714" t="s">
        <v>5704</v>
      </c>
      <c r="AW714">
        <v>0.19</v>
      </c>
      <c r="AX714" t="s">
        <v>19</v>
      </c>
      <c r="AY714">
        <v>0.2</v>
      </c>
      <c r="BA714">
        <f t="shared" si="461"/>
        <v>0.2</v>
      </c>
      <c r="BB714" t="s">
        <v>5705</v>
      </c>
      <c r="BC714">
        <v>-1</v>
      </c>
      <c r="BD714" t="s">
        <v>19</v>
      </c>
      <c r="BE714">
        <v>-1</v>
      </c>
      <c r="BF714" t="s">
        <v>19</v>
      </c>
      <c r="BG714" t="s">
        <v>19</v>
      </c>
      <c r="BQ714">
        <v>-1</v>
      </c>
      <c r="BR714">
        <v>1</v>
      </c>
      <c r="BS714">
        <v>0</v>
      </c>
      <c r="BT714">
        <v>0.25</v>
      </c>
      <c r="BU714">
        <v>1</v>
      </c>
      <c r="BV714">
        <v>0.25</v>
      </c>
      <c r="BW714">
        <v>0</v>
      </c>
      <c r="BX714">
        <v>0.19</v>
      </c>
      <c r="BY714">
        <v>0.19</v>
      </c>
      <c r="BZ714">
        <v>0</v>
      </c>
      <c r="CA714">
        <v>1</v>
      </c>
      <c r="CB714">
        <v>1</v>
      </c>
      <c r="CC714">
        <v>0</v>
      </c>
      <c r="CD714">
        <v>0.25</v>
      </c>
      <c r="CE714">
        <v>0.25</v>
      </c>
      <c r="CF714">
        <v>-2</v>
      </c>
      <c r="CG714">
        <v>0.25</v>
      </c>
      <c r="CH714">
        <v>-2</v>
      </c>
      <c r="CJ714">
        <v>0.25</v>
      </c>
      <c r="CK714">
        <v>-2</v>
      </c>
      <c r="CL714">
        <v>0.25</v>
      </c>
      <c r="CM714">
        <v>-1</v>
      </c>
      <c r="CO714">
        <v>0.25</v>
      </c>
      <c r="CP714">
        <v>-2</v>
      </c>
      <c r="CQ714">
        <v>0.25</v>
      </c>
      <c r="CR714">
        <v>0</v>
      </c>
      <c r="CT714">
        <v>0.25</v>
      </c>
      <c r="CU714">
        <v>1</v>
      </c>
      <c r="CV714">
        <v>0.5</v>
      </c>
      <c r="CW714">
        <v>0.19</v>
      </c>
      <c r="CX714">
        <v>1</v>
      </c>
      <c r="CY714">
        <v>0.5</v>
      </c>
      <c r="CZ714">
        <v>0.95</v>
      </c>
      <c r="DA714">
        <v>0.48749999999999999</v>
      </c>
      <c r="DB714">
        <v>0.2</v>
      </c>
      <c r="DC714">
        <v>0.95</v>
      </c>
      <c r="DD714">
        <v>0.48749999999999999</v>
      </c>
      <c r="DE714">
        <v>-1</v>
      </c>
      <c r="DF714">
        <v>0.48749999999999999</v>
      </c>
      <c r="DG714">
        <v>-1</v>
      </c>
      <c r="DI714">
        <v>0.48749999999999999</v>
      </c>
      <c r="DJ714">
        <v>-1</v>
      </c>
      <c r="DK714">
        <v>0.48749999999999999</v>
      </c>
      <c r="DL714">
        <v>-1</v>
      </c>
      <c r="DN714">
        <v>0.48749999999999999</v>
      </c>
      <c r="DO714">
        <v>0.25</v>
      </c>
      <c r="DU714" t="s">
        <v>2977</v>
      </c>
      <c r="DZ714">
        <v>0.19</v>
      </c>
      <c r="EA714">
        <v>0.19</v>
      </c>
      <c r="EB714">
        <v>0.19</v>
      </c>
      <c r="EC714">
        <v>0.19</v>
      </c>
      <c r="ED714">
        <v>-1</v>
      </c>
      <c r="EE714">
        <v>-1</v>
      </c>
      <c r="EF714">
        <v>-1</v>
      </c>
      <c r="EG714">
        <v>0.19</v>
      </c>
    </row>
    <row r="715" spans="1:139" x14ac:dyDescent="0.25">
      <c r="A715" t="s">
        <v>27</v>
      </c>
      <c r="B715" t="s">
        <v>1515</v>
      </c>
      <c r="C715" t="s">
        <v>1694</v>
      </c>
      <c r="D715">
        <v>2</v>
      </c>
      <c r="E715" t="s">
        <v>1695</v>
      </c>
      <c r="F715" t="s">
        <v>19</v>
      </c>
      <c r="G715" t="s">
        <v>19</v>
      </c>
      <c r="H715" t="s">
        <v>19</v>
      </c>
      <c r="I715" t="s">
        <v>19</v>
      </c>
      <c r="J715" t="s">
        <v>19</v>
      </c>
      <c r="K715" t="s">
        <v>1694</v>
      </c>
      <c r="L715" t="s">
        <v>1777</v>
      </c>
      <c r="M715">
        <v>560</v>
      </c>
      <c r="N715" t="s">
        <v>21</v>
      </c>
      <c r="O715" t="s">
        <v>1778</v>
      </c>
      <c r="P715" t="s">
        <v>321</v>
      </c>
      <c r="Q715" t="s">
        <v>321</v>
      </c>
      <c r="R715" t="s">
        <v>3084</v>
      </c>
      <c r="S715" t="s">
        <v>64</v>
      </c>
      <c r="T715" t="s">
        <v>25</v>
      </c>
      <c r="U715" t="s">
        <v>2965</v>
      </c>
      <c r="V715" t="s">
        <v>26</v>
      </c>
      <c r="W715">
        <v>43</v>
      </c>
      <c r="X715" t="s">
        <v>601</v>
      </c>
      <c r="Y715">
        <v>0.99</v>
      </c>
      <c r="Z715">
        <v>0.99</v>
      </c>
      <c r="AA715">
        <v>0.71</v>
      </c>
      <c r="AB715">
        <v>0.42299999999999999</v>
      </c>
      <c r="AC715">
        <v>0.16700000000000001</v>
      </c>
      <c r="AD715" t="s">
        <v>19</v>
      </c>
      <c r="AE715">
        <v>0.99</v>
      </c>
      <c r="AF715" t="s">
        <v>19</v>
      </c>
      <c r="AG715">
        <v>0.14000000000000001</v>
      </c>
      <c r="AH715" t="s">
        <v>5706</v>
      </c>
      <c r="AI715">
        <v>0.16</v>
      </c>
      <c r="AJ715" t="s">
        <v>5707</v>
      </c>
      <c r="AK715">
        <v>0.16</v>
      </c>
      <c r="AL715">
        <f t="shared" si="460"/>
        <v>0.16</v>
      </c>
      <c r="AM715" t="s">
        <v>5708</v>
      </c>
      <c r="AN715">
        <v>0.2427</v>
      </c>
      <c r="AP715" t="s">
        <v>5709</v>
      </c>
      <c r="AQ715">
        <v>0.31469999999999998</v>
      </c>
      <c r="AS715" t="s">
        <v>5710</v>
      </c>
      <c r="AT715">
        <v>0.39</v>
      </c>
      <c r="AV715" t="s">
        <v>5710</v>
      </c>
      <c r="AW715">
        <v>0.4</v>
      </c>
      <c r="AX715" t="s">
        <v>5711</v>
      </c>
      <c r="AY715">
        <v>0.43</v>
      </c>
      <c r="BA715">
        <f t="shared" si="461"/>
        <v>0.43</v>
      </c>
      <c r="BB715" t="s">
        <v>5712</v>
      </c>
      <c r="BC715">
        <v>0.49</v>
      </c>
      <c r="BD715" t="s">
        <v>19</v>
      </c>
      <c r="BE715">
        <v>0.49</v>
      </c>
      <c r="BF715" t="s">
        <v>19</v>
      </c>
      <c r="BG715" t="s">
        <v>19</v>
      </c>
      <c r="BQ715">
        <v>1.1177644710578842</v>
      </c>
      <c r="BR715">
        <v>0.95808383233532934</v>
      </c>
      <c r="BS715">
        <v>0.14141414141414144</v>
      </c>
      <c r="BT715">
        <v>0.16161616161616163</v>
      </c>
      <c r="BU715">
        <v>0.95808383233532934</v>
      </c>
      <c r="BV715">
        <v>0.16161616161616163</v>
      </c>
      <c r="BW715">
        <v>0.14000000000000001</v>
      </c>
      <c r="BX715">
        <v>0.16</v>
      </c>
      <c r="BY715">
        <v>0.16</v>
      </c>
      <c r="BZ715">
        <v>0</v>
      </c>
      <c r="CA715">
        <v>0.95808383233532934</v>
      </c>
      <c r="CB715">
        <v>0.95808383233532934</v>
      </c>
      <c r="CC715">
        <v>0</v>
      </c>
      <c r="CD715">
        <v>0.16161616161616163</v>
      </c>
      <c r="CE715">
        <v>0.16161616161616163</v>
      </c>
      <c r="CF715">
        <v>1.2773684210526315</v>
      </c>
      <c r="CG715">
        <v>0.24515151515151515</v>
      </c>
      <c r="CH715">
        <v>0.2427</v>
      </c>
      <c r="CI715">
        <v>1</v>
      </c>
      <c r="CJ715">
        <v>0.24515151515151515</v>
      </c>
      <c r="CK715">
        <v>1.2587999999999999</v>
      </c>
      <c r="CL715">
        <v>0.31787878787878787</v>
      </c>
      <c r="CM715">
        <v>0.31469999999999998</v>
      </c>
      <c r="CN715">
        <v>1</v>
      </c>
      <c r="CO715">
        <v>0.31787878787878787</v>
      </c>
      <c r="CP715">
        <v>1.1142857142857143</v>
      </c>
      <c r="CQ715">
        <v>0.39393939393939398</v>
      </c>
      <c r="CR715">
        <v>0.39</v>
      </c>
      <c r="CS715">
        <v>1</v>
      </c>
      <c r="CT715">
        <v>0.39393939393939398</v>
      </c>
      <c r="CU715">
        <v>0.94562647754137119</v>
      </c>
      <c r="CV715">
        <v>0.40404040404040409</v>
      </c>
      <c r="CW715">
        <v>0.4</v>
      </c>
      <c r="CX715">
        <v>0.94562647754137119</v>
      </c>
      <c r="CY715">
        <v>0.40404040404040409</v>
      </c>
      <c r="CZ715">
        <v>1.0165484633569739</v>
      </c>
      <c r="DA715">
        <v>0.43434343434343436</v>
      </c>
      <c r="DB715">
        <v>0.43</v>
      </c>
      <c r="DC715">
        <v>1</v>
      </c>
      <c r="DD715">
        <v>0.43434343434343436</v>
      </c>
      <c r="DE715">
        <v>1.0208333333333333</v>
      </c>
      <c r="DF715">
        <v>0.49494949494949497</v>
      </c>
      <c r="DG715">
        <v>0.49</v>
      </c>
      <c r="DH715">
        <v>1</v>
      </c>
      <c r="DI715">
        <v>0.49494949494949497</v>
      </c>
      <c r="DJ715">
        <v>0.89090909090909087</v>
      </c>
      <c r="DK715">
        <v>0.49494949494949497</v>
      </c>
      <c r="DL715">
        <v>0.49</v>
      </c>
      <c r="DM715">
        <v>0.89090909090909087</v>
      </c>
      <c r="DN715">
        <v>0.49494949494949497</v>
      </c>
      <c r="DO715">
        <v>0</v>
      </c>
      <c r="DU715" t="s">
        <v>2977</v>
      </c>
      <c r="DZ715">
        <v>0.19</v>
      </c>
      <c r="EA715">
        <v>0.25</v>
      </c>
      <c r="EB715">
        <v>0.35</v>
      </c>
      <c r="EC715">
        <v>0.42299999999999999</v>
      </c>
      <c r="ED715">
        <v>0.48</v>
      </c>
      <c r="EE715">
        <v>0.55000000000000004</v>
      </c>
      <c r="EF715">
        <v>0.65</v>
      </c>
      <c r="EG715">
        <v>0.71</v>
      </c>
    </row>
    <row r="716" spans="1:139" x14ac:dyDescent="0.25">
      <c r="A716" t="s">
        <v>27</v>
      </c>
      <c r="B716" t="s">
        <v>1515</v>
      </c>
      <c r="C716" t="s">
        <v>1694</v>
      </c>
      <c r="D716">
        <v>2</v>
      </c>
      <c r="E716" t="s">
        <v>1695</v>
      </c>
      <c r="F716" t="s">
        <v>19</v>
      </c>
      <c r="G716" t="s">
        <v>19</v>
      </c>
      <c r="H716" t="s">
        <v>19</v>
      </c>
      <c r="I716" t="s">
        <v>19</v>
      </c>
      <c r="J716" t="s">
        <v>19</v>
      </c>
      <c r="K716" t="s">
        <v>1694</v>
      </c>
      <c r="L716" t="s">
        <v>1779</v>
      </c>
      <c r="M716">
        <v>561</v>
      </c>
      <c r="N716" t="s">
        <v>21</v>
      </c>
      <c r="O716" t="s">
        <v>1780</v>
      </c>
      <c r="P716" t="s">
        <v>321</v>
      </c>
      <c r="Q716" t="s">
        <v>321</v>
      </c>
      <c r="R716" t="s">
        <v>3084</v>
      </c>
      <c r="S716" t="s">
        <v>64</v>
      </c>
      <c r="T716" t="s">
        <v>25</v>
      </c>
      <c r="U716" t="s">
        <v>2965</v>
      </c>
      <c r="V716" t="s">
        <v>26</v>
      </c>
      <c r="W716">
        <v>44</v>
      </c>
      <c r="X716" t="s">
        <v>5713</v>
      </c>
      <c r="Y716">
        <v>0.8</v>
      </c>
      <c r="Z716">
        <v>0.8</v>
      </c>
      <c r="AA716">
        <v>0.69799999999999995</v>
      </c>
      <c r="AB716">
        <v>0.39600000000000002</v>
      </c>
      <c r="AC716">
        <v>0.1</v>
      </c>
      <c r="AD716" t="s">
        <v>19</v>
      </c>
      <c r="AE716">
        <v>-2</v>
      </c>
      <c r="AF716" t="s">
        <v>19</v>
      </c>
      <c r="AG716">
        <v>0.16980000000000001</v>
      </c>
      <c r="AH716" t="s">
        <v>5714</v>
      </c>
      <c r="AI716">
        <v>0.18870000000000001</v>
      </c>
      <c r="AJ716" t="s">
        <v>5715</v>
      </c>
      <c r="AK716">
        <v>0.18870000000000001</v>
      </c>
      <c r="AL716">
        <f t="shared" si="460"/>
        <v>0.18870000000000001</v>
      </c>
      <c r="AM716" t="s">
        <v>5716</v>
      </c>
      <c r="AN716">
        <v>0.18870000000000001</v>
      </c>
      <c r="AP716" t="s">
        <v>5656</v>
      </c>
      <c r="AQ716">
        <v>0.22639999999999999</v>
      </c>
      <c r="AS716" t="s">
        <v>5717</v>
      </c>
      <c r="AT716">
        <v>0.33960000000000001</v>
      </c>
      <c r="AV716" t="s">
        <v>5718</v>
      </c>
      <c r="AW716">
        <v>0.39600000000000002</v>
      </c>
      <c r="AX716" t="s">
        <v>5719</v>
      </c>
      <c r="AY716">
        <v>0.49059999999999998</v>
      </c>
      <c r="BA716">
        <f t="shared" si="461"/>
        <v>0.49059999999999998</v>
      </c>
      <c r="BB716" t="s">
        <v>5720</v>
      </c>
      <c r="BC716">
        <v>0.56599999999999995</v>
      </c>
      <c r="BD716" t="s">
        <v>19</v>
      </c>
      <c r="BE716">
        <v>0.56599999999999995</v>
      </c>
      <c r="BF716" t="s">
        <v>19</v>
      </c>
      <c r="BG716" t="s">
        <v>19</v>
      </c>
      <c r="BQ716">
        <v>2.2639999999999998</v>
      </c>
      <c r="BR716">
        <v>1.887</v>
      </c>
      <c r="BS716">
        <v>0.21224999999999999</v>
      </c>
      <c r="BT716">
        <v>0.235875</v>
      </c>
      <c r="BU716">
        <v>1.887</v>
      </c>
      <c r="BV716">
        <v>0.235875</v>
      </c>
      <c r="BW716">
        <v>0.16980000000000001</v>
      </c>
      <c r="BX716">
        <v>0.18870000000000001</v>
      </c>
      <c r="BY716">
        <v>0.18870000000000001</v>
      </c>
      <c r="BZ716">
        <v>0</v>
      </c>
      <c r="CA716">
        <v>1</v>
      </c>
      <c r="CB716">
        <v>1</v>
      </c>
      <c r="CC716">
        <v>0</v>
      </c>
      <c r="CD716">
        <v>0.235875</v>
      </c>
      <c r="CE716">
        <v>0.235875</v>
      </c>
      <c r="CF716">
        <v>0.83237759153065727</v>
      </c>
      <c r="CG716">
        <v>0.235875</v>
      </c>
      <c r="CH716">
        <v>0.18870000000000001</v>
      </c>
      <c r="CI716">
        <v>0.83237759153065727</v>
      </c>
      <c r="CJ716">
        <v>0.235875</v>
      </c>
      <c r="CK716">
        <v>0.66607825831126799</v>
      </c>
      <c r="CL716">
        <v>0.28299999999999997</v>
      </c>
      <c r="CM716">
        <v>0.22639999999999999</v>
      </c>
      <c r="CN716">
        <v>0.66607825831126799</v>
      </c>
      <c r="CO716">
        <v>0.28299999999999997</v>
      </c>
      <c r="CP716">
        <v>0.89865043662344535</v>
      </c>
      <c r="CQ716">
        <v>0.42449999999999999</v>
      </c>
      <c r="CR716">
        <v>0.33960000000000001</v>
      </c>
      <c r="CS716">
        <v>0.89865043662344535</v>
      </c>
      <c r="CT716">
        <v>0.42449999999999999</v>
      </c>
      <c r="CU716">
        <v>1</v>
      </c>
      <c r="CV716">
        <v>0.495</v>
      </c>
      <c r="CW716">
        <v>0.39600000000000002</v>
      </c>
      <c r="CX716">
        <v>1</v>
      </c>
      <c r="CY716">
        <v>0.495</v>
      </c>
      <c r="CZ716">
        <v>1.2388888888888887</v>
      </c>
      <c r="DA716">
        <v>0.61324999999999996</v>
      </c>
      <c r="DB716">
        <v>0.49059999999999998</v>
      </c>
      <c r="DC716">
        <v>1</v>
      </c>
      <c r="DD716">
        <v>0.61324999999999996</v>
      </c>
      <c r="DE716">
        <v>1</v>
      </c>
      <c r="DF716">
        <v>0.70749999999999991</v>
      </c>
      <c r="DG716">
        <v>0.56599999999999995</v>
      </c>
      <c r="DH716">
        <v>1</v>
      </c>
      <c r="DI716">
        <v>0.70749999999999991</v>
      </c>
      <c r="DJ716">
        <v>0.93864013266998336</v>
      </c>
      <c r="DK716">
        <v>0.70749999999999991</v>
      </c>
      <c r="DL716">
        <v>0.56599999999999995</v>
      </c>
      <c r="DM716">
        <v>0.93864013266998336</v>
      </c>
      <c r="DN716">
        <v>0.70749999999999991</v>
      </c>
      <c r="DO716">
        <v>0</v>
      </c>
      <c r="DU716" t="s">
        <v>2977</v>
      </c>
      <c r="DZ716">
        <v>0.22670000000000001</v>
      </c>
      <c r="EA716">
        <v>0.33989999999999998</v>
      </c>
      <c r="EB716">
        <v>0.37790000000000001</v>
      </c>
      <c r="EC716">
        <v>0.39600000000000002</v>
      </c>
      <c r="ED716">
        <v>0.56599999999999995</v>
      </c>
      <c r="EE716">
        <v>0.60299999999999998</v>
      </c>
      <c r="EF716">
        <v>0.64</v>
      </c>
      <c r="EG716">
        <v>0.69799999999999995</v>
      </c>
    </row>
    <row r="717" spans="1:139" x14ac:dyDescent="0.25">
      <c r="A717" t="s">
        <v>27</v>
      </c>
      <c r="B717" t="s">
        <v>1515</v>
      </c>
      <c r="C717" t="s">
        <v>1694</v>
      </c>
      <c r="D717">
        <v>2</v>
      </c>
      <c r="E717" t="s">
        <v>1695</v>
      </c>
      <c r="F717" t="s">
        <v>19</v>
      </c>
      <c r="G717" t="s">
        <v>19</v>
      </c>
      <c r="H717" t="s">
        <v>19</v>
      </c>
      <c r="I717" t="s">
        <v>19</v>
      </c>
      <c r="J717" t="s">
        <v>19</v>
      </c>
      <c r="K717" t="s">
        <v>1694</v>
      </c>
      <c r="L717" t="s">
        <v>1781</v>
      </c>
      <c r="M717">
        <v>562</v>
      </c>
      <c r="N717" t="s">
        <v>21</v>
      </c>
      <c r="O717" t="s">
        <v>1782</v>
      </c>
      <c r="P717" t="s">
        <v>321</v>
      </c>
      <c r="Q717" t="s">
        <v>321</v>
      </c>
      <c r="R717" t="s">
        <v>3084</v>
      </c>
      <c r="S717" t="s">
        <v>64</v>
      </c>
      <c r="T717" t="s">
        <v>25</v>
      </c>
      <c r="U717" t="s">
        <v>2965</v>
      </c>
      <c r="V717" t="s">
        <v>26</v>
      </c>
      <c r="W717">
        <v>45</v>
      </c>
      <c r="X717" t="s">
        <v>3529</v>
      </c>
      <c r="Y717">
        <v>0.9</v>
      </c>
      <c r="Z717">
        <v>0.9</v>
      </c>
      <c r="AA717">
        <v>0.6</v>
      </c>
      <c r="AB717">
        <v>0.2</v>
      </c>
      <c r="AC717">
        <v>-1</v>
      </c>
      <c r="AD717" t="s">
        <v>19</v>
      </c>
      <c r="AE717">
        <v>-2</v>
      </c>
      <c r="AF717" t="s">
        <v>19</v>
      </c>
      <c r="AG717">
        <v>-1</v>
      </c>
      <c r="AH717" t="s">
        <v>5721</v>
      </c>
      <c r="AI717">
        <v>0.1</v>
      </c>
      <c r="AJ717" t="s">
        <v>5722</v>
      </c>
      <c r="AK717">
        <v>0.12</v>
      </c>
      <c r="AL717">
        <f t="shared" si="460"/>
        <v>0.12</v>
      </c>
      <c r="AM717" t="s">
        <v>5723</v>
      </c>
      <c r="AN717">
        <v>0.12</v>
      </c>
      <c r="AP717" t="s">
        <v>5724</v>
      </c>
      <c r="AQ717">
        <v>0.25</v>
      </c>
      <c r="AS717" t="s">
        <v>5725</v>
      </c>
      <c r="AT717">
        <v>0.35699999999999998</v>
      </c>
      <c r="AV717" t="s">
        <v>5726</v>
      </c>
      <c r="AW717">
        <v>0.4</v>
      </c>
      <c r="AX717" t="s">
        <v>19</v>
      </c>
      <c r="AY717">
        <v>0.4</v>
      </c>
      <c r="BA717">
        <f t="shared" si="461"/>
        <v>0.4</v>
      </c>
      <c r="BB717" t="s">
        <v>5727</v>
      </c>
      <c r="BC717">
        <v>0.4</v>
      </c>
      <c r="BD717" t="s">
        <v>19</v>
      </c>
      <c r="BE717">
        <v>0.4</v>
      </c>
      <c r="BF717" t="s">
        <v>19</v>
      </c>
      <c r="BG717" t="s">
        <v>19</v>
      </c>
      <c r="BQ717">
        <v>-1</v>
      </c>
      <c r="BR717">
        <v>1</v>
      </c>
      <c r="BS717">
        <v>0</v>
      </c>
      <c r="BT717">
        <v>0.11111111111111112</v>
      </c>
      <c r="BU717">
        <v>1</v>
      </c>
      <c r="BV717">
        <v>0.13333333333333333</v>
      </c>
      <c r="BW717">
        <v>0</v>
      </c>
      <c r="BX717">
        <v>0.1</v>
      </c>
      <c r="BY717">
        <v>0.12</v>
      </c>
      <c r="BZ717">
        <v>0</v>
      </c>
      <c r="CA717">
        <v>1</v>
      </c>
      <c r="CB717">
        <v>1</v>
      </c>
      <c r="CC717">
        <v>0</v>
      </c>
      <c r="CD717">
        <v>0.11111111111111112</v>
      </c>
      <c r="CE717">
        <v>0.13333333333333333</v>
      </c>
      <c r="CF717">
        <v>1</v>
      </c>
      <c r="CG717">
        <v>0.13333333333333333</v>
      </c>
      <c r="CH717">
        <v>0.12</v>
      </c>
      <c r="CI717">
        <v>1</v>
      </c>
      <c r="CJ717">
        <v>0.13333333333333333</v>
      </c>
      <c r="CK717">
        <v>1.1904761904761905</v>
      </c>
      <c r="CL717">
        <v>0.27777777777777779</v>
      </c>
      <c r="CM717">
        <v>0.25</v>
      </c>
      <c r="CN717">
        <v>1</v>
      </c>
      <c r="CO717">
        <v>0.27777777777777779</v>
      </c>
      <c r="CP717">
        <v>1.1516129032258065</v>
      </c>
      <c r="CQ717">
        <v>0.39666666666666661</v>
      </c>
      <c r="CR717">
        <v>0.35699999999999998</v>
      </c>
      <c r="CS717">
        <v>1</v>
      </c>
      <c r="CT717">
        <v>0.39666666666666661</v>
      </c>
      <c r="CU717">
        <v>1</v>
      </c>
      <c r="CV717">
        <v>0.44444444444444448</v>
      </c>
      <c r="CW717">
        <v>0.4</v>
      </c>
      <c r="CX717">
        <v>1</v>
      </c>
      <c r="CY717">
        <v>0.44444444444444448</v>
      </c>
      <c r="CZ717">
        <v>1</v>
      </c>
      <c r="DA717">
        <v>0.44444444444444448</v>
      </c>
      <c r="DB717">
        <v>0.4</v>
      </c>
      <c r="DC717">
        <v>1</v>
      </c>
      <c r="DD717">
        <v>0.44444444444444448</v>
      </c>
      <c r="DE717">
        <v>1</v>
      </c>
      <c r="DF717">
        <v>0.44444444444444448</v>
      </c>
      <c r="DG717">
        <v>0.4</v>
      </c>
      <c r="DH717">
        <v>1</v>
      </c>
      <c r="DI717">
        <v>0.44444444444444448</v>
      </c>
      <c r="DJ717">
        <v>0.8</v>
      </c>
      <c r="DK717">
        <v>0.44444444444444448</v>
      </c>
      <c r="DL717">
        <v>0.4</v>
      </c>
      <c r="DM717">
        <v>0.8</v>
      </c>
      <c r="DN717">
        <v>0.44444444444444448</v>
      </c>
      <c r="DO717">
        <v>0</v>
      </c>
      <c r="DU717" t="s">
        <v>2977</v>
      </c>
      <c r="DZ717">
        <v>0.12</v>
      </c>
      <c r="EA717">
        <v>0.21</v>
      </c>
      <c r="EB717">
        <v>0.31</v>
      </c>
      <c r="EC717">
        <v>0.4</v>
      </c>
      <c r="ED717">
        <v>0.4</v>
      </c>
      <c r="EE717">
        <v>0.5</v>
      </c>
      <c r="EF717">
        <v>0.6</v>
      </c>
      <c r="EG717">
        <v>0.7</v>
      </c>
      <c r="EH717">
        <v>0.4</v>
      </c>
      <c r="EI717">
        <v>0.7</v>
      </c>
    </row>
    <row r="718" spans="1:139" x14ac:dyDescent="0.25">
      <c r="A718" t="s">
        <v>27</v>
      </c>
      <c r="B718" t="s">
        <v>1515</v>
      </c>
      <c r="C718" t="s">
        <v>1694</v>
      </c>
      <c r="D718">
        <v>2</v>
      </c>
      <c r="E718" t="s">
        <v>1695</v>
      </c>
      <c r="F718" t="s">
        <v>19</v>
      </c>
      <c r="G718" t="s">
        <v>19</v>
      </c>
      <c r="H718" t="s">
        <v>19</v>
      </c>
      <c r="I718" t="s">
        <v>19</v>
      </c>
      <c r="J718" t="s">
        <v>19</v>
      </c>
      <c r="K718" t="s">
        <v>1694</v>
      </c>
      <c r="L718" t="s">
        <v>1783</v>
      </c>
      <c r="M718">
        <v>563</v>
      </c>
      <c r="N718" t="s">
        <v>21</v>
      </c>
      <c r="O718" t="s">
        <v>1784</v>
      </c>
      <c r="P718" t="s">
        <v>592</v>
      </c>
      <c r="Q718" t="s">
        <v>592</v>
      </c>
      <c r="R718" t="s">
        <v>2964</v>
      </c>
      <c r="S718" t="s">
        <v>64</v>
      </c>
      <c r="T718" t="s">
        <v>25</v>
      </c>
      <c r="U718" t="s">
        <v>2965</v>
      </c>
      <c r="V718" t="s">
        <v>26</v>
      </c>
      <c r="W718">
        <v>46</v>
      </c>
      <c r="X718" t="s">
        <v>3529</v>
      </c>
      <c r="Y718">
        <v>0.13</v>
      </c>
      <c r="Z718">
        <v>0.13</v>
      </c>
      <c r="AA718">
        <v>0.115</v>
      </c>
      <c r="AB718">
        <v>9.5000000000000001E-2</v>
      </c>
      <c r="AC718">
        <v>8.5000000000000006E-2</v>
      </c>
      <c r="AD718" t="s">
        <v>19</v>
      </c>
      <c r="AE718">
        <v>8.4900000000000003E-2</v>
      </c>
      <c r="AF718" t="s">
        <v>19</v>
      </c>
      <c r="AG718">
        <v>0</v>
      </c>
      <c r="AH718" t="s">
        <v>19</v>
      </c>
      <c r="AI718">
        <v>0.05</v>
      </c>
      <c r="AJ718" t="s">
        <v>5728</v>
      </c>
      <c r="AK718">
        <v>5.0000000000000001E-3</v>
      </c>
      <c r="AL718">
        <f t="shared" si="460"/>
        <v>5.0000000000000001E-3</v>
      </c>
      <c r="AM718" t="s">
        <v>19</v>
      </c>
      <c r="AN718">
        <v>0</v>
      </c>
      <c r="AP718" t="s">
        <v>19</v>
      </c>
      <c r="AQ718">
        <v>5.0000000000000001E-3</v>
      </c>
      <c r="AS718" t="s">
        <v>5729</v>
      </c>
      <c r="AT718">
        <v>0.05</v>
      </c>
      <c r="AV718" t="s">
        <v>5730</v>
      </c>
      <c r="AW718">
        <v>9.5000000000000001E-2</v>
      </c>
      <c r="AX718" t="s">
        <v>5731</v>
      </c>
      <c r="AY718">
        <v>5.5599999999999997E-2</v>
      </c>
      <c r="BA718">
        <f t="shared" si="461"/>
        <v>5.5599999999999997E-2</v>
      </c>
      <c r="BB718" t="s">
        <v>5732</v>
      </c>
      <c r="BC718">
        <v>5.56</v>
      </c>
      <c r="BD718" t="s">
        <v>5733</v>
      </c>
      <c r="BE718">
        <v>5.56</v>
      </c>
      <c r="BF718" t="s">
        <v>5734</v>
      </c>
      <c r="BG718" t="s">
        <v>19</v>
      </c>
      <c r="BQ718">
        <v>0</v>
      </c>
      <c r="BR718">
        <v>0.58823529411764708</v>
      </c>
      <c r="BS718">
        <v>0</v>
      </c>
      <c r="BT718">
        <v>0.38461538461538464</v>
      </c>
      <c r="BU718">
        <v>5.8823529411764705E-2</v>
      </c>
      <c r="BV718">
        <v>3.8461538461538464E-2</v>
      </c>
      <c r="BW718">
        <v>0</v>
      </c>
      <c r="BX718">
        <v>0.05</v>
      </c>
      <c r="BY718">
        <v>5.0000000000000001E-3</v>
      </c>
      <c r="BZ718">
        <v>0</v>
      </c>
      <c r="CA718">
        <v>0.58823529411764708</v>
      </c>
      <c r="CB718">
        <v>5.8823529411764705E-2</v>
      </c>
      <c r="CC718">
        <v>0</v>
      </c>
      <c r="CD718">
        <v>0.38461538461538464</v>
      </c>
      <c r="CE718">
        <v>3.8461538461538464E-2</v>
      </c>
      <c r="CF718">
        <v>0</v>
      </c>
      <c r="CG718">
        <v>0</v>
      </c>
      <c r="CH718">
        <v>0</v>
      </c>
      <c r="CI718">
        <v>0</v>
      </c>
      <c r="CJ718">
        <v>0</v>
      </c>
      <c r="CK718">
        <v>9.9999999999999992E-2</v>
      </c>
      <c r="CL718">
        <v>3.8461538461538464E-2</v>
      </c>
      <c r="CM718">
        <v>5.0000000000000001E-3</v>
      </c>
      <c r="CN718">
        <v>9.9999999999999992E-2</v>
      </c>
      <c r="CO718">
        <v>3.8461538461538464E-2</v>
      </c>
      <c r="CP718">
        <v>1</v>
      </c>
      <c r="CQ718">
        <v>0.38461538461538464</v>
      </c>
      <c r="CR718">
        <v>0.05</v>
      </c>
      <c r="CS718">
        <v>1</v>
      </c>
      <c r="CT718">
        <v>0.38461538461538464</v>
      </c>
      <c r="CU718">
        <v>1</v>
      </c>
      <c r="CV718">
        <v>0.73076923076923073</v>
      </c>
      <c r="CW718">
        <v>9.5000000000000001E-2</v>
      </c>
      <c r="CX718">
        <v>1</v>
      </c>
      <c r="CY718">
        <v>0.73076923076923073</v>
      </c>
      <c r="CZ718">
        <v>0.58526315789473682</v>
      </c>
      <c r="DA718">
        <v>0.42769230769230765</v>
      </c>
      <c r="DB718">
        <v>5.5599999999999997E-2</v>
      </c>
      <c r="DC718">
        <v>0.58526315789473682</v>
      </c>
      <c r="DD718">
        <v>0.42769230769230765</v>
      </c>
      <c r="DE718">
        <v>100</v>
      </c>
      <c r="DF718">
        <v>42.769230769230766</v>
      </c>
      <c r="DG718">
        <v>5.56</v>
      </c>
      <c r="DH718">
        <v>1</v>
      </c>
      <c r="DI718">
        <v>1</v>
      </c>
      <c r="DJ718">
        <v>100</v>
      </c>
      <c r="DK718">
        <v>42.769230769230766</v>
      </c>
      <c r="DL718">
        <v>5.56</v>
      </c>
      <c r="DM718">
        <v>1</v>
      </c>
      <c r="DN718">
        <v>1</v>
      </c>
      <c r="DO718">
        <v>0</v>
      </c>
      <c r="DU718" t="s">
        <v>2977</v>
      </c>
      <c r="DZ718">
        <v>0.05</v>
      </c>
      <c r="EA718">
        <v>0.05</v>
      </c>
      <c r="EB718">
        <v>0.05</v>
      </c>
      <c r="EC718">
        <v>9.5000000000000001E-2</v>
      </c>
      <c r="ED718">
        <v>5.5599999999999997E-2</v>
      </c>
      <c r="EE718">
        <v>5.5599999999999997E-2</v>
      </c>
      <c r="EF718">
        <v>5.5599999999999997E-2</v>
      </c>
      <c r="EG718">
        <v>0.115</v>
      </c>
    </row>
    <row r="719" spans="1:139" x14ac:dyDescent="0.25">
      <c r="A719" t="s">
        <v>27</v>
      </c>
      <c r="B719" t="s">
        <v>1515</v>
      </c>
      <c r="C719" t="s">
        <v>1694</v>
      </c>
      <c r="D719">
        <v>2</v>
      </c>
      <c r="E719" t="s">
        <v>1695</v>
      </c>
      <c r="F719" t="s">
        <v>19</v>
      </c>
      <c r="G719" t="s">
        <v>19</v>
      </c>
      <c r="H719" t="s">
        <v>19</v>
      </c>
      <c r="I719" t="s">
        <v>19</v>
      </c>
      <c r="J719" t="s">
        <v>19</v>
      </c>
      <c r="K719" t="s">
        <v>1694</v>
      </c>
      <c r="L719" t="s">
        <v>1785</v>
      </c>
      <c r="M719">
        <v>564</v>
      </c>
      <c r="N719" t="s">
        <v>21</v>
      </c>
      <c r="O719" t="s">
        <v>1786</v>
      </c>
      <c r="P719" t="s">
        <v>592</v>
      </c>
      <c r="Q719" t="s">
        <v>592</v>
      </c>
      <c r="R719" t="s">
        <v>2964</v>
      </c>
      <c r="S719" t="s">
        <v>64</v>
      </c>
      <c r="T719" t="s">
        <v>25</v>
      </c>
      <c r="U719" t="s">
        <v>2965</v>
      </c>
      <c r="V719" t="s">
        <v>26</v>
      </c>
      <c r="W719">
        <v>47</v>
      </c>
      <c r="X719" t="s">
        <v>3529</v>
      </c>
      <c r="Y719">
        <v>1</v>
      </c>
      <c r="Z719">
        <v>1</v>
      </c>
      <c r="AA719">
        <v>0.8</v>
      </c>
      <c r="AB719">
        <v>0.5</v>
      </c>
      <c r="AC719">
        <v>0.1</v>
      </c>
      <c r="AD719" t="s">
        <v>19</v>
      </c>
      <c r="AE719">
        <v>0</v>
      </c>
      <c r="AF719" t="s">
        <v>19</v>
      </c>
      <c r="AG719">
        <v>0</v>
      </c>
      <c r="AH719" t="s">
        <v>19</v>
      </c>
      <c r="AI719">
        <v>0.1</v>
      </c>
      <c r="AJ719" t="s">
        <v>4003</v>
      </c>
      <c r="AK719">
        <v>0.1</v>
      </c>
      <c r="AL719">
        <f t="shared" si="460"/>
        <v>0.1</v>
      </c>
      <c r="AM719" t="s">
        <v>19</v>
      </c>
      <c r="AN719">
        <v>0</v>
      </c>
      <c r="AP719" t="s">
        <v>19</v>
      </c>
      <c r="AQ719">
        <v>0.1</v>
      </c>
      <c r="AS719" t="s">
        <v>19</v>
      </c>
      <c r="AT719">
        <v>0.1</v>
      </c>
      <c r="AV719" t="s">
        <v>5735</v>
      </c>
      <c r="AW719">
        <v>0.5</v>
      </c>
      <c r="AX719" t="s">
        <v>4024</v>
      </c>
      <c r="AY719">
        <v>0.5</v>
      </c>
      <c r="BA719">
        <f t="shared" si="461"/>
        <v>0.5</v>
      </c>
      <c r="BB719" t="s">
        <v>5736</v>
      </c>
      <c r="BC719">
        <v>50</v>
      </c>
      <c r="BD719" t="s">
        <v>5737</v>
      </c>
      <c r="BE719">
        <v>50</v>
      </c>
      <c r="BF719" t="s">
        <v>5738</v>
      </c>
      <c r="BG719" t="s">
        <v>19</v>
      </c>
      <c r="BQ719">
        <v>0</v>
      </c>
      <c r="BR719">
        <v>1</v>
      </c>
      <c r="BS719">
        <v>0</v>
      </c>
      <c r="BT719">
        <v>0.1</v>
      </c>
      <c r="BU719">
        <v>1</v>
      </c>
      <c r="BV719">
        <v>0.1</v>
      </c>
      <c r="BW719">
        <v>0</v>
      </c>
      <c r="BX719">
        <v>0.1</v>
      </c>
      <c r="BY719">
        <v>0.1</v>
      </c>
      <c r="BZ719">
        <v>0</v>
      </c>
      <c r="CA719">
        <v>1</v>
      </c>
      <c r="CB719">
        <v>1</v>
      </c>
      <c r="CC719">
        <v>0</v>
      </c>
      <c r="CD719">
        <v>0.1</v>
      </c>
      <c r="CE719">
        <v>0.1</v>
      </c>
      <c r="CF719">
        <v>0</v>
      </c>
      <c r="CG719">
        <v>0</v>
      </c>
      <c r="CH719">
        <v>0</v>
      </c>
      <c r="CI719">
        <v>0</v>
      </c>
      <c r="CJ719">
        <v>0</v>
      </c>
      <c r="CK719">
        <v>1</v>
      </c>
      <c r="CL719">
        <v>0.1</v>
      </c>
      <c r="CM719">
        <v>0.1</v>
      </c>
      <c r="CN719">
        <v>1</v>
      </c>
      <c r="CO719">
        <v>0.1</v>
      </c>
      <c r="CP719">
        <v>1</v>
      </c>
      <c r="CQ719">
        <v>0.1</v>
      </c>
      <c r="CR719">
        <v>0.1</v>
      </c>
      <c r="CS719">
        <v>1</v>
      </c>
      <c r="CT719">
        <v>0.1</v>
      </c>
      <c r="CU719">
        <v>1</v>
      </c>
      <c r="CV719">
        <v>0.5</v>
      </c>
      <c r="CW719">
        <v>0.5</v>
      </c>
      <c r="CX719">
        <v>1</v>
      </c>
      <c r="CY719">
        <v>0.5</v>
      </c>
      <c r="CZ719">
        <v>1</v>
      </c>
      <c r="DA719">
        <v>0.5</v>
      </c>
      <c r="DB719">
        <v>0.5</v>
      </c>
      <c r="DC719">
        <v>1</v>
      </c>
      <c r="DD719">
        <v>0.5</v>
      </c>
      <c r="DE719">
        <v>90.909090909090907</v>
      </c>
      <c r="DF719">
        <v>50</v>
      </c>
      <c r="DG719">
        <v>50</v>
      </c>
      <c r="DH719">
        <v>1</v>
      </c>
      <c r="DI719">
        <v>1</v>
      </c>
      <c r="DJ719">
        <v>83.333333333333343</v>
      </c>
      <c r="DK719">
        <v>50</v>
      </c>
      <c r="DL719">
        <v>50</v>
      </c>
      <c r="DM719">
        <v>1</v>
      </c>
      <c r="DN719">
        <v>1</v>
      </c>
      <c r="DO719">
        <v>0</v>
      </c>
      <c r="DU719" t="s">
        <v>2977</v>
      </c>
      <c r="DZ719">
        <v>0.1</v>
      </c>
      <c r="EA719">
        <v>0.1</v>
      </c>
      <c r="EB719">
        <v>0.1</v>
      </c>
      <c r="EC719">
        <v>0.5</v>
      </c>
      <c r="ED719">
        <v>0.55000000000000004</v>
      </c>
      <c r="EE719">
        <v>0.6</v>
      </c>
      <c r="EF719">
        <v>0.7</v>
      </c>
      <c r="EG719">
        <v>0.8</v>
      </c>
    </row>
    <row r="720" spans="1:139" x14ac:dyDescent="0.25">
      <c r="A720" t="s">
        <v>27</v>
      </c>
      <c r="B720" t="s">
        <v>1515</v>
      </c>
      <c r="C720" t="s">
        <v>1694</v>
      </c>
      <c r="D720">
        <v>2</v>
      </c>
      <c r="E720" t="s">
        <v>1695</v>
      </c>
      <c r="F720" t="s">
        <v>19</v>
      </c>
      <c r="G720" t="s">
        <v>19</v>
      </c>
      <c r="H720" t="s">
        <v>19</v>
      </c>
      <c r="I720" t="s">
        <v>19</v>
      </c>
      <c r="J720" t="s">
        <v>19</v>
      </c>
      <c r="K720" t="s">
        <v>1694</v>
      </c>
      <c r="L720" t="s">
        <v>1787</v>
      </c>
      <c r="M720">
        <v>522</v>
      </c>
      <c r="N720" t="s">
        <v>21</v>
      </c>
      <c r="O720" t="s">
        <v>1788</v>
      </c>
      <c r="P720" t="s">
        <v>321</v>
      </c>
      <c r="Q720" t="s">
        <v>321</v>
      </c>
      <c r="R720" t="s">
        <v>3084</v>
      </c>
      <c r="S720" t="s">
        <v>24</v>
      </c>
      <c r="T720" t="s">
        <v>1707</v>
      </c>
      <c r="U720" t="s">
        <v>5567</v>
      </c>
      <c r="V720" t="s">
        <v>39</v>
      </c>
      <c r="W720">
        <v>5</v>
      </c>
      <c r="X720" t="s">
        <v>601</v>
      </c>
      <c r="Y720">
        <v>6.2</v>
      </c>
      <c r="Z720">
        <v>6.2</v>
      </c>
      <c r="AA720">
        <v>6.2</v>
      </c>
      <c r="AB720">
        <v>6.3</v>
      </c>
      <c r="AC720">
        <v>6.3</v>
      </c>
      <c r="AD720" t="s">
        <v>19</v>
      </c>
      <c r="AE720">
        <v>6.3</v>
      </c>
      <c r="AF720" t="s">
        <v>19</v>
      </c>
      <c r="AG720">
        <v>2.6</v>
      </c>
      <c r="AH720" t="s">
        <v>5739</v>
      </c>
      <c r="AI720">
        <v>2.6</v>
      </c>
      <c r="AJ720" t="s">
        <v>5740</v>
      </c>
      <c r="AK720">
        <v>3.7</v>
      </c>
      <c r="AL720">
        <f t="shared" si="460"/>
        <v>3.7</v>
      </c>
      <c r="AM720" t="s">
        <v>5694</v>
      </c>
      <c r="AN720">
        <v>2E-3</v>
      </c>
      <c r="AP720" t="s">
        <v>5741</v>
      </c>
      <c r="AQ720">
        <v>1.7</v>
      </c>
      <c r="AS720" t="s">
        <v>5560</v>
      </c>
      <c r="AT720">
        <v>2.6</v>
      </c>
      <c r="AV720" t="s">
        <v>5561</v>
      </c>
      <c r="AW720">
        <v>6.3</v>
      </c>
      <c r="AX720" t="s">
        <v>19</v>
      </c>
      <c r="AY720">
        <v>2.6</v>
      </c>
      <c r="BA720">
        <f t="shared" si="461"/>
        <v>2.6</v>
      </c>
      <c r="BB720" t="s">
        <v>5562</v>
      </c>
      <c r="BC720">
        <v>-1</v>
      </c>
      <c r="BD720" t="s">
        <v>19</v>
      </c>
      <c r="BE720">
        <v>-1</v>
      </c>
      <c r="BF720" t="s">
        <v>19</v>
      </c>
      <c r="BG720" t="s">
        <v>19</v>
      </c>
      <c r="BQ720">
        <v>-1</v>
      </c>
      <c r="BR720">
        <v>2.4230769230769229</v>
      </c>
      <c r="BS720">
        <v>0.25</v>
      </c>
      <c r="BT720">
        <v>0.25</v>
      </c>
      <c r="BU720">
        <v>1.7027027027027026</v>
      </c>
      <c r="BV720">
        <v>0.25</v>
      </c>
      <c r="BW720">
        <v>2.6</v>
      </c>
      <c r="BX720">
        <v>2.6</v>
      </c>
      <c r="BY720">
        <v>3.7</v>
      </c>
      <c r="BZ720">
        <v>0</v>
      </c>
      <c r="CA720">
        <v>1</v>
      </c>
      <c r="CB720">
        <v>1</v>
      </c>
      <c r="CC720">
        <v>0</v>
      </c>
      <c r="CD720">
        <v>0.25</v>
      </c>
      <c r="CE720">
        <v>0.25</v>
      </c>
      <c r="CF720">
        <v>-1</v>
      </c>
      <c r="CG720">
        <v>0.5</v>
      </c>
      <c r="CH720">
        <v>2E-3</v>
      </c>
      <c r="CJ720">
        <v>0.5</v>
      </c>
      <c r="CK720">
        <v>-1</v>
      </c>
      <c r="CL720">
        <v>0.5</v>
      </c>
      <c r="CM720">
        <v>1.7</v>
      </c>
      <c r="CO720">
        <v>0.5</v>
      </c>
      <c r="CP720">
        <v>-1</v>
      </c>
      <c r="CQ720">
        <v>0.5</v>
      </c>
      <c r="CR720">
        <v>2.6</v>
      </c>
      <c r="CT720">
        <v>0.5</v>
      </c>
      <c r="CU720">
        <v>1</v>
      </c>
      <c r="CV720">
        <v>0.5</v>
      </c>
      <c r="CW720">
        <v>6.3</v>
      </c>
      <c r="CX720">
        <v>1</v>
      </c>
      <c r="CY720">
        <v>0.5</v>
      </c>
      <c r="CZ720">
        <v>2.4230769230769229</v>
      </c>
      <c r="DA720">
        <v>0.5</v>
      </c>
      <c r="DB720">
        <v>2.6</v>
      </c>
      <c r="DC720">
        <v>1</v>
      </c>
      <c r="DD720">
        <v>0.5</v>
      </c>
      <c r="DE720">
        <v>-1</v>
      </c>
      <c r="DF720">
        <v>0.5</v>
      </c>
      <c r="DG720">
        <v>-1</v>
      </c>
      <c r="DI720">
        <v>0.5</v>
      </c>
      <c r="DJ720">
        <v>-1</v>
      </c>
      <c r="DK720">
        <v>0.5</v>
      </c>
      <c r="DL720">
        <v>-1</v>
      </c>
      <c r="DN720">
        <v>0.5</v>
      </c>
      <c r="DO720">
        <v>0.25</v>
      </c>
      <c r="DU720" t="s">
        <v>2977</v>
      </c>
      <c r="DZ720">
        <v>-1</v>
      </c>
      <c r="EA720">
        <v>-1</v>
      </c>
      <c r="EB720">
        <v>-1</v>
      </c>
      <c r="EC720">
        <v>6.3</v>
      </c>
      <c r="ED720">
        <v>-1</v>
      </c>
      <c r="EE720">
        <v>-1</v>
      </c>
      <c r="EF720">
        <v>-1</v>
      </c>
      <c r="EG720">
        <v>6.2</v>
      </c>
    </row>
    <row r="721" spans="1:141" x14ac:dyDescent="0.25">
      <c r="A721" t="s">
        <v>27</v>
      </c>
      <c r="B721" t="s">
        <v>1515</v>
      </c>
      <c r="C721" t="s">
        <v>1694</v>
      </c>
      <c r="D721">
        <v>2</v>
      </c>
      <c r="E721" t="s">
        <v>1695</v>
      </c>
      <c r="F721" t="s">
        <v>19</v>
      </c>
      <c r="G721" t="s">
        <v>19</v>
      </c>
      <c r="H721" t="s">
        <v>19</v>
      </c>
      <c r="I721" t="s">
        <v>19</v>
      </c>
      <c r="J721" t="s">
        <v>19</v>
      </c>
      <c r="K721" t="s">
        <v>1694</v>
      </c>
      <c r="L721" t="s">
        <v>1789</v>
      </c>
      <c r="M721">
        <v>523</v>
      </c>
      <c r="N721" t="s">
        <v>21</v>
      </c>
      <c r="O721" t="s">
        <v>1790</v>
      </c>
      <c r="P721" t="s">
        <v>321</v>
      </c>
      <c r="Q721" t="s">
        <v>321</v>
      </c>
      <c r="R721" t="s">
        <v>3084</v>
      </c>
      <c r="S721" t="s">
        <v>24</v>
      </c>
      <c r="T721" t="s">
        <v>1707</v>
      </c>
      <c r="U721" t="s">
        <v>5567</v>
      </c>
      <c r="V721" t="s">
        <v>39</v>
      </c>
      <c r="W721">
        <v>6</v>
      </c>
      <c r="X721" t="s">
        <v>601</v>
      </c>
      <c r="Y721">
        <v>2</v>
      </c>
      <c r="Z721">
        <v>2</v>
      </c>
      <c r="AA721">
        <v>2.1</v>
      </c>
      <c r="AB721">
        <v>2.1</v>
      </c>
      <c r="AC721">
        <v>2.2000000000000002</v>
      </c>
      <c r="AD721" t="s">
        <v>19</v>
      </c>
      <c r="AE721">
        <v>2.2000000000000002</v>
      </c>
      <c r="AF721" t="s">
        <v>19</v>
      </c>
      <c r="AG721">
        <v>0.9</v>
      </c>
      <c r="AH721" t="s">
        <v>5742</v>
      </c>
      <c r="AI721">
        <v>0.9</v>
      </c>
      <c r="AJ721" t="s">
        <v>5740</v>
      </c>
      <c r="AK721">
        <v>0.9</v>
      </c>
      <c r="AL721">
        <f t="shared" si="460"/>
        <v>0.9</v>
      </c>
      <c r="AM721" t="s">
        <v>5694</v>
      </c>
      <c r="AN721">
        <v>0</v>
      </c>
      <c r="AP721" t="s">
        <v>5559</v>
      </c>
      <c r="AQ721">
        <v>0.6</v>
      </c>
      <c r="AS721" t="s">
        <v>5560</v>
      </c>
      <c r="AT721">
        <v>2.2000000000000002</v>
      </c>
      <c r="AV721" t="s">
        <v>5561</v>
      </c>
      <c r="AW721">
        <v>2.2000000000000002</v>
      </c>
      <c r="AX721" t="s">
        <v>19</v>
      </c>
      <c r="AY721">
        <v>2.2000000000000002</v>
      </c>
      <c r="BA721">
        <f t="shared" si="461"/>
        <v>2.2000000000000002</v>
      </c>
      <c r="BB721" t="s">
        <v>5562</v>
      </c>
      <c r="BC721">
        <v>-1</v>
      </c>
      <c r="BD721" t="s">
        <v>19</v>
      </c>
      <c r="BE721">
        <v>-1</v>
      </c>
      <c r="BF721" t="s">
        <v>19</v>
      </c>
      <c r="BG721" t="s">
        <v>19</v>
      </c>
      <c r="BQ721">
        <v>-1</v>
      </c>
      <c r="BR721">
        <v>2.4444444444444446</v>
      </c>
      <c r="BS721">
        <v>0.25</v>
      </c>
      <c r="BT721">
        <v>0.25</v>
      </c>
      <c r="BU721">
        <v>2.4444444444444446</v>
      </c>
      <c r="BV721">
        <v>0.25</v>
      </c>
      <c r="BW721">
        <v>0.9</v>
      </c>
      <c r="BX721">
        <v>0.9</v>
      </c>
      <c r="BY721">
        <v>0.9</v>
      </c>
      <c r="BZ721">
        <v>0</v>
      </c>
      <c r="CA721">
        <v>1</v>
      </c>
      <c r="CB721">
        <v>1</v>
      </c>
      <c r="CC721">
        <v>0</v>
      </c>
      <c r="CD721">
        <v>0.25</v>
      </c>
      <c r="CE721">
        <v>0.25</v>
      </c>
      <c r="CF721">
        <v>-1</v>
      </c>
      <c r="CG721">
        <v>0.25</v>
      </c>
      <c r="CH721">
        <v>0</v>
      </c>
      <c r="CJ721">
        <v>0.25</v>
      </c>
      <c r="CK721">
        <v>-1</v>
      </c>
      <c r="CL721">
        <v>0.5</v>
      </c>
      <c r="CM721">
        <v>0.6</v>
      </c>
      <c r="CO721">
        <v>0.5</v>
      </c>
      <c r="CP721">
        <v>-1</v>
      </c>
      <c r="CQ721">
        <v>0.48863636363636365</v>
      </c>
      <c r="CR721">
        <v>2.2000000000000002</v>
      </c>
      <c r="CT721">
        <v>0.48863636363636365</v>
      </c>
      <c r="CU721">
        <v>0.95454545454545447</v>
      </c>
      <c r="CV721">
        <v>0.48863636363636365</v>
      </c>
      <c r="CW721">
        <v>2.2000000000000002</v>
      </c>
      <c r="CX721">
        <v>0.95454545454545447</v>
      </c>
      <c r="CY721">
        <v>0.48863636363636365</v>
      </c>
      <c r="CZ721">
        <v>0.95454545454545447</v>
      </c>
      <c r="DA721">
        <v>0.48863636363636365</v>
      </c>
      <c r="DB721">
        <v>2.2000000000000002</v>
      </c>
      <c r="DC721">
        <v>0.95454545454545447</v>
      </c>
      <c r="DD721">
        <v>0.48863636363636365</v>
      </c>
      <c r="DE721">
        <v>-1</v>
      </c>
      <c r="DF721">
        <v>0.48863636363636365</v>
      </c>
      <c r="DG721">
        <v>-1</v>
      </c>
      <c r="DI721">
        <v>0.48863636363636365</v>
      </c>
      <c r="DJ721">
        <v>-1</v>
      </c>
      <c r="DK721">
        <v>0.48863636363636365</v>
      </c>
      <c r="DL721">
        <v>-1</v>
      </c>
      <c r="DN721">
        <v>0.48863636363636365</v>
      </c>
      <c r="DO721">
        <v>0.25</v>
      </c>
      <c r="DU721" t="s">
        <v>2977</v>
      </c>
      <c r="DZ721">
        <v>-1</v>
      </c>
      <c r="EA721">
        <v>-1</v>
      </c>
      <c r="EB721">
        <v>-1</v>
      </c>
      <c r="EC721">
        <v>2.1</v>
      </c>
      <c r="ED721">
        <v>-1</v>
      </c>
      <c r="EE721">
        <v>-1</v>
      </c>
      <c r="EF721">
        <v>-1</v>
      </c>
      <c r="EG721">
        <v>2.1</v>
      </c>
    </row>
    <row r="722" spans="1:141" x14ac:dyDescent="0.25">
      <c r="A722" t="s">
        <v>27</v>
      </c>
      <c r="B722" t="s">
        <v>1515</v>
      </c>
      <c r="C722" t="s">
        <v>1694</v>
      </c>
      <c r="D722">
        <v>2</v>
      </c>
      <c r="E722" t="s">
        <v>1695</v>
      </c>
      <c r="F722" t="s">
        <v>19</v>
      </c>
      <c r="G722" t="s">
        <v>19</v>
      </c>
      <c r="H722" t="s">
        <v>19</v>
      </c>
      <c r="I722" t="s">
        <v>19</v>
      </c>
      <c r="J722" t="s">
        <v>19</v>
      </c>
      <c r="K722" t="s">
        <v>1694</v>
      </c>
      <c r="L722" t="s">
        <v>1791</v>
      </c>
      <c r="M722">
        <v>524</v>
      </c>
      <c r="N722" t="s">
        <v>21</v>
      </c>
      <c r="O722" t="s">
        <v>1792</v>
      </c>
      <c r="P722" t="s">
        <v>321</v>
      </c>
      <c r="Q722" t="s">
        <v>321</v>
      </c>
      <c r="R722" t="s">
        <v>3084</v>
      </c>
      <c r="S722" t="s">
        <v>24</v>
      </c>
      <c r="T722" t="s">
        <v>1521</v>
      </c>
      <c r="U722" t="s">
        <v>5284</v>
      </c>
      <c r="V722" t="s">
        <v>39</v>
      </c>
      <c r="W722">
        <v>7</v>
      </c>
      <c r="X722" t="s">
        <v>5564</v>
      </c>
      <c r="Y722">
        <v>67.5</v>
      </c>
      <c r="Z722">
        <v>67.5</v>
      </c>
      <c r="AA722">
        <v>67.5</v>
      </c>
      <c r="AB722">
        <v>67.5</v>
      </c>
      <c r="AC722">
        <v>67.5</v>
      </c>
      <c r="AD722" t="s">
        <v>19</v>
      </c>
      <c r="AE722">
        <v>67.7</v>
      </c>
      <c r="AF722" t="s">
        <v>19</v>
      </c>
      <c r="AG722">
        <v>48.1</v>
      </c>
      <c r="AH722" t="s">
        <v>5565</v>
      </c>
      <c r="AI722">
        <v>37</v>
      </c>
      <c r="AJ722" t="s">
        <v>5565</v>
      </c>
      <c r="AK722">
        <v>56.3</v>
      </c>
      <c r="AL722">
        <f t="shared" si="460"/>
        <v>56.3</v>
      </c>
      <c r="AM722" t="s">
        <v>5694</v>
      </c>
      <c r="AN722">
        <v>8.5</v>
      </c>
      <c r="AP722" t="s">
        <v>5559</v>
      </c>
      <c r="AQ722">
        <v>26</v>
      </c>
      <c r="AS722" t="s">
        <v>5560</v>
      </c>
      <c r="AT722">
        <v>48.403381366157802</v>
      </c>
      <c r="AV722" t="s">
        <v>5561</v>
      </c>
      <c r="AW722">
        <v>67.5</v>
      </c>
      <c r="AX722" t="s">
        <v>19</v>
      </c>
      <c r="AY722">
        <v>48.4</v>
      </c>
      <c r="BA722">
        <f t="shared" si="461"/>
        <v>48.4</v>
      </c>
      <c r="BB722" t="s">
        <v>5562</v>
      </c>
      <c r="BC722">
        <v>-1</v>
      </c>
      <c r="BD722" t="s">
        <v>19</v>
      </c>
      <c r="BE722">
        <v>-1</v>
      </c>
      <c r="BF722" t="s">
        <v>19</v>
      </c>
      <c r="BG722" t="s">
        <v>19</v>
      </c>
      <c r="BQ722">
        <v>-1</v>
      </c>
      <c r="BR722">
        <v>1.8243243243243243</v>
      </c>
      <c r="BS722">
        <v>0.25</v>
      </c>
      <c r="BT722">
        <v>0.25</v>
      </c>
      <c r="BU722">
        <v>1.1989342806394316</v>
      </c>
      <c r="BV722">
        <v>0.25</v>
      </c>
      <c r="BW722">
        <v>48.1</v>
      </c>
      <c r="BX722">
        <v>37</v>
      </c>
      <c r="BY722">
        <v>56.3</v>
      </c>
      <c r="BZ722">
        <v>0</v>
      </c>
      <c r="CA722">
        <v>1</v>
      </c>
      <c r="CB722">
        <v>1</v>
      </c>
      <c r="CC722">
        <v>0</v>
      </c>
      <c r="CD722">
        <v>0.25</v>
      </c>
      <c r="CE722">
        <v>0.25</v>
      </c>
      <c r="CF722">
        <v>-1</v>
      </c>
      <c r="CG722">
        <v>0.5</v>
      </c>
      <c r="CH722">
        <v>8.5</v>
      </c>
      <c r="CJ722">
        <v>0.5</v>
      </c>
      <c r="CK722">
        <v>-1</v>
      </c>
      <c r="CL722">
        <v>0.5</v>
      </c>
      <c r="CM722">
        <v>26</v>
      </c>
      <c r="CO722">
        <v>0.5</v>
      </c>
      <c r="CP722">
        <v>-1</v>
      </c>
      <c r="CQ722">
        <v>0.5</v>
      </c>
      <c r="CR722">
        <v>48.403381366157802</v>
      </c>
      <c r="CT722">
        <v>0.5</v>
      </c>
      <c r="CU722">
        <v>1</v>
      </c>
      <c r="CV722">
        <v>0.5</v>
      </c>
      <c r="CW722">
        <v>67.5</v>
      </c>
      <c r="CX722">
        <v>1</v>
      </c>
      <c r="CY722">
        <v>0.5</v>
      </c>
      <c r="CZ722">
        <v>1.3946280991735538</v>
      </c>
      <c r="DA722">
        <v>0.5</v>
      </c>
      <c r="DB722">
        <v>48.4</v>
      </c>
      <c r="DC722">
        <v>1</v>
      </c>
      <c r="DD722">
        <v>0.5</v>
      </c>
      <c r="DE722">
        <v>-1</v>
      </c>
      <c r="DF722">
        <v>0.5</v>
      </c>
      <c r="DG722">
        <v>-1</v>
      </c>
      <c r="DI722">
        <v>0.5</v>
      </c>
      <c r="DJ722">
        <v>-1</v>
      </c>
      <c r="DK722">
        <v>0.5</v>
      </c>
      <c r="DL722">
        <v>-1</v>
      </c>
      <c r="DN722">
        <v>0.5</v>
      </c>
      <c r="DO722">
        <v>0.25</v>
      </c>
      <c r="DU722" t="s">
        <v>2977</v>
      </c>
      <c r="DZ722">
        <v>-1</v>
      </c>
      <c r="EA722">
        <v>-1</v>
      </c>
      <c r="EB722">
        <v>-1</v>
      </c>
      <c r="EC722">
        <v>67.5</v>
      </c>
      <c r="ED722">
        <v>-1</v>
      </c>
      <c r="EE722">
        <v>-1</v>
      </c>
      <c r="EF722">
        <v>-1</v>
      </c>
      <c r="EG722">
        <v>67.5</v>
      </c>
    </row>
    <row r="723" spans="1:141" x14ac:dyDescent="0.25">
      <c r="A723" t="s">
        <v>27</v>
      </c>
      <c r="B723" t="s">
        <v>1515</v>
      </c>
      <c r="C723" t="s">
        <v>1694</v>
      </c>
      <c r="D723">
        <v>2</v>
      </c>
      <c r="E723" t="s">
        <v>1695</v>
      </c>
      <c r="F723" t="s">
        <v>19</v>
      </c>
      <c r="G723" t="s">
        <v>19</v>
      </c>
      <c r="H723" t="s">
        <v>19</v>
      </c>
      <c r="I723" t="s">
        <v>19</v>
      </c>
      <c r="J723" t="s">
        <v>19</v>
      </c>
      <c r="K723" t="s">
        <v>1694</v>
      </c>
      <c r="L723" t="s">
        <v>1793</v>
      </c>
      <c r="M723">
        <v>525</v>
      </c>
      <c r="N723" t="s">
        <v>21</v>
      </c>
      <c r="O723" t="s">
        <v>1794</v>
      </c>
      <c r="P723" t="s">
        <v>321</v>
      </c>
      <c r="Q723" t="s">
        <v>321</v>
      </c>
      <c r="R723" t="s">
        <v>3084</v>
      </c>
      <c r="S723" t="s">
        <v>24</v>
      </c>
      <c r="T723" t="s">
        <v>1521</v>
      </c>
      <c r="U723" t="s">
        <v>5284</v>
      </c>
      <c r="V723" t="s">
        <v>39</v>
      </c>
      <c r="W723">
        <v>8</v>
      </c>
      <c r="X723" t="s">
        <v>5564</v>
      </c>
      <c r="Y723">
        <v>32</v>
      </c>
      <c r="Z723">
        <v>32</v>
      </c>
      <c r="AA723">
        <v>32</v>
      </c>
      <c r="AB723">
        <v>32</v>
      </c>
      <c r="AC723">
        <v>32</v>
      </c>
      <c r="AD723" t="s">
        <v>19</v>
      </c>
      <c r="AE723">
        <v>32.1</v>
      </c>
      <c r="AF723" t="s">
        <v>19</v>
      </c>
      <c r="AG723">
        <v>18.3</v>
      </c>
      <c r="AH723" t="s">
        <v>5565</v>
      </c>
      <c r="AI723">
        <v>16</v>
      </c>
      <c r="AJ723" t="s">
        <v>5565</v>
      </c>
      <c r="AK723">
        <v>21.7</v>
      </c>
      <c r="AL723">
        <f t="shared" si="460"/>
        <v>21.7</v>
      </c>
      <c r="AM723" t="s">
        <v>5694</v>
      </c>
      <c r="AN723">
        <v>2.5</v>
      </c>
      <c r="AP723" t="s">
        <v>5559</v>
      </c>
      <c r="AQ723">
        <v>8.1</v>
      </c>
      <c r="AS723" t="s">
        <v>5560</v>
      </c>
      <c r="AT723">
        <v>15.952622186470499</v>
      </c>
      <c r="AV723" t="s">
        <v>5561</v>
      </c>
      <c r="AW723">
        <v>32</v>
      </c>
      <c r="AX723" t="s">
        <v>19</v>
      </c>
      <c r="AY723">
        <v>16</v>
      </c>
      <c r="BA723">
        <f t="shared" si="461"/>
        <v>16</v>
      </c>
      <c r="BB723" t="s">
        <v>5562</v>
      </c>
      <c r="BC723">
        <v>-1</v>
      </c>
      <c r="BD723" t="s">
        <v>19</v>
      </c>
      <c r="BE723">
        <v>-1</v>
      </c>
      <c r="BF723" t="s">
        <v>19</v>
      </c>
      <c r="BG723" t="s">
        <v>19</v>
      </c>
      <c r="BQ723">
        <v>-1</v>
      </c>
      <c r="BR723">
        <v>2</v>
      </c>
      <c r="BS723">
        <v>0.25</v>
      </c>
      <c r="BT723">
        <v>0.25</v>
      </c>
      <c r="BU723">
        <v>1.4746543778801844</v>
      </c>
      <c r="BV723">
        <v>0.25</v>
      </c>
      <c r="BW723">
        <v>18.3</v>
      </c>
      <c r="BX723">
        <v>16</v>
      </c>
      <c r="BY723">
        <v>21.7</v>
      </c>
      <c r="BZ723">
        <v>0</v>
      </c>
      <c r="CA723">
        <v>1</v>
      </c>
      <c r="CB723">
        <v>1</v>
      </c>
      <c r="CC723">
        <v>0</v>
      </c>
      <c r="CD723">
        <v>0.25</v>
      </c>
      <c r="CE723">
        <v>0.25</v>
      </c>
      <c r="CF723">
        <v>-1</v>
      </c>
      <c r="CG723">
        <v>0.5</v>
      </c>
      <c r="CH723">
        <v>2.5</v>
      </c>
      <c r="CJ723">
        <v>0.5</v>
      </c>
      <c r="CK723">
        <v>-1</v>
      </c>
      <c r="CL723">
        <v>0.5</v>
      </c>
      <c r="CM723">
        <v>8.1</v>
      </c>
      <c r="CO723">
        <v>0.5</v>
      </c>
      <c r="CP723">
        <v>-1</v>
      </c>
      <c r="CQ723">
        <v>0.5</v>
      </c>
      <c r="CR723">
        <v>15.952622186470499</v>
      </c>
      <c r="CT723">
        <v>0.5</v>
      </c>
      <c r="CU723">
        <v>1</v>
      </c>
      <c r="CV723">
        <v>0.5</v>
      </c>
      <c r="CW723">
        <v>32</v>
      </c>
      <c r="CX723">
        <v>1</v>
      </c>
      <c r="CY723">
        <v>0.5</v>
      </c>
      <c r="CZ723">
        <v>2</v>
      </c>
      <c r="DA723">
        <v>0.5</v>
      </c>
      <c r="DB723">
        <v>16</v>
      </c>
      <c r="DC723">
        <v>1</v>
      </c>
      <c r="DD723">
        <v>0.5</v>
      </c>
      <c r="DE723">
        <v>-1</v>
      </c>
      <c r="DF723">
        <v>0.5</v>
      </c>
      <c r="DG723">
        <v>-1</v>
      </c>
      <c r="DI723">
        <v>0.5</v>
      </c>
      <c r="DJ723">
        <v>-1</v>
      </c>
      <c r="DK723">
        <v>0.5</v>
      </c>
      <c r="DL723">
        <v>-1</v>
      </c>
      <c r="DN723">
        <v>0.5</v>
      </c>
      <c r="DO723">
        <v>0.25</v>
      </c>
      <c r="DU723" t="s">
        <v>2977</v>
      </c>
      <c r="DZ723">
        <v>-1</v>
      </c>
      <c r="EA723">
        <v>-1</v>
      </c>
      <c r="EB723">
        <v>-1</v>
      </c>
      <c r="EC723">
        <v>32</v>
      </c>
      <c r="ED723">
        <v>-1</v>
      </c>
      <c r="EE723">
        <v>-1</v>
      </c>
      <c r="EF723">
        <v>-1</v>
      </c>
      <c r="EG723">
        <v>32</v>
      </c>
    </row>
    <row r="724" spans="1:141" x14ac:dyDescent="0.25">
      <c r="A724" t="s">
        <v>27</v>
      </c>
      <c r="B724" t="s">
        <v>1515</v>
      </c>
      <c r="C724" t="s">
        <v>1694</v>
      </c>
      <c r="D724">
        <v>2</v>
      </c>
      <c r="E724" t="s">
        <v>1695</v>
      </c>
      <c r="F724" t="s">
        <v>19</v>
      </c>
      <c r="G724" t="s">
        <v>19</v>
      </c>
      <c r="H724" t="s">
        <v>19</v>
      </c>
      <c r="I724" t="s">
        <v>19</v>
      </c>
      <c r="J724" t="s">
        <v>19</v>
      </c>
      <c r="K724" t="s">
        <v>1694</v>
      </c>
      <c r="L724" t="s">
        <v>1795</v>
      </c>
      <c r="M724">
        <v>526</v>
      </c>
      <c r="N724" t="s">
        <v>21</v>
      </c>
      <c r="O724" t="s">
        <v>1796</v>
      </c>
      <c r="P724" t="s">
        <v>321</v>
      </c>
      <c r="Q724" t="s">
        <v>321</v>
      </c>
      <c r="R724" t="s">
        <v>3084</v>
      </c>
      <c r="S724" t="s">
        <v>24</v>
      </c>
      <c r="T724" t="s">
        <v>1797</v>
      </c>
      <c r="U724" t="s">
        <v>5743</v>
      </c>
      <c r="V724" t="s">
        <v>39</v>
      </c>
      <c r="W724">
        <v>9</v>
      </c>
      <c r="X724" t="s">
        <v>5564</v>
      </c>
      <c r="Y724">
        <v>14</v>
      </c>
      <c r="Z724">
        <v>14</v>
      </c>
      <c r="AA724">
        <v>14</v>
      </c>
      <c r="AB724">
        <v>14</v>
      </c>
      <c r="AC724">
        <v>14</v>
      </c>
      <c r="AD724" t="s">
        <v>19</v>
      </c>
      <c r="AE724">
        <v>14.1</v>
      </c>
      <c r="AF724" t="s">
        <v>19</v>
      </c>
      <c r="AG724">
        <v>10.9</v>
      </c>
      <c r="AH724" t="s">
        <v>5565</v>
      </c>
      <c r="AI724">
        <v>8.1999999999999993</v>
      </c>
      <c r="AJ724" t="s">
        <v>5565</v>
      </c>
      <c r="AK724">
        <v>11.8</v>
      </c>
      <c r="AL724">
        <f t="shared" si="460"/>
        <v>11.8</v>
      </c>
      <c r="AM724" t="s">
        <v>5694</v>
      </c>
      <c r="AN724">
        <v>1.7</v>
      </c>
      <c r="AP724" t="s">
        <v>5559</v>
      </c>
      <c r="AQ724">
        <v>5.5</v>
      </c>
      <c r="AS724" t="s">
        <v>5560</v>
      </c>
      <c r="AT724">
        <v>9.2480507021525398</v>
      </c>
      <c r="AV724" t="s">
        <v>5561</v>
      </c>
      <c r="AW724">
        <v>14</v>
      </c>
      <c r="AX724" t="s">
        <v>19</v>
      </c>
      <c r="AY724">
        <v>9.25</v>
      </c>
      <c r="BA724">
        <f t="shared" si="461"/>
        <v>9.25</v>
      </c>
      <c r="BB724" t="s">
        <v>5562</v>
      </c>
      <c r="BC724">
        <v>-1</v>
      </c>
      <c r="BD724" t="s">
        <v>19</v>
      </c>
      <c r="BE724">
        <v>-1</v>
      </c>
      <c r="BF724" t="s">
        <v>19</v>
      </c>
      <c r="BG724" t="s">
        <v>19</v>
      </c>
      <c r="BQ724">
        <v>-1</v>
      </c>
      <c r="BR724">
        <v>1.7073170731707319</v>
      </c>
      <c r="BS724">
        <v>0.25</v>
      </c>
      <c r="BT724">
        <v>0.25</v>
      </c>
      <c r="BU724">
        <v>1.1864406779661016</v>
      </c>
      <c r="BV724">
        <v>0.25</v>
      </c>
      <c r="BW724">
        <v>10.9</v>
      </c>
      <c r="BX724">
        <v>8.1999999999999993</v>
      </c>
      <c r="BY724">
        <v>11.8</v>
      </c>
      <c r="BZ724">
        <v>0</v>
      </c>
      <c r="CA724">
        <v>1</v>
      </c>
      <c r="CB724">
        <v>1</v>
      </c>
      <c r="CC724">
        <v>0</v>
      </c>
      <c r="CD724">
        <v>0.25</v>
      </c>
      <c r="CE724">
        <v>0.25</v>
      </c>
      <c r="CF724">
        <v>-1</v>
      </c>
      <c r="CG724">
        <v>0.5</v>
      </c>
      <c r="CH724">
        <v>1.7</v>
      </c>
      <c r="CJ724">
        <v>0.5</v>
      </c>
      <c r="CK724">
        <v>-1</v>
      </c>
      <c r="CL724">
        <v>0.5</v>
      </c>
      <c r="CM724">
        <v>5.5</v>
      </c>
      <c r="CO724">
        <v>0.5</v>
      </c>
      <c r="CP724">
        <v>-1</v>
      </c>
      <c r="CQ724">
        <v>0.5</v>
      </c>
      <c r="CR724">
        <v>9.2480507021525398</v>
      </c>
      <c r="CT724">
        <v>0.5</v>
      </c>
      <c r="CU724">
        <v>1</v>
      </c>
      <c r="CV724">
        <v>0.5</v>
      </c>
      <c r="CW724">
        <v>14</v>
      </c>
      <c r="CX724">
        <v>1</v>
      </c>
      <c r="CY724">
        <v>0.5</v>
      </c>
      <c r="CZ724">
        <v>1.5135135135135136</v>
      </c>
      <c r="DA724">
        <v>0.5</v>
      </c>
      <c r="DB724">
        <v>9.25</v>
      </c>
      <c r="DC724">
        <v>1</v>
      </c>
      <c r="DD724">
        <v>0.5</v>
      </c>
      <c r="DE724">
        <v>-1</v>
      </c>
      <c r="DF724">
        <v>0.5</v>
      </c>
      <c r="DG724">
        <v>-1</v>
      </c>
      <c r="DI724">
        <v>0.5</v>
      </c>
      <c r="DJ724">
        <v>-1</v>
      </c>
      <c r="DK724">
        <v>0.5</v>
      </c>
      <c r="DL724">
        <v>-1</v>
      </c>
      <c r="DN724">
        <v>0.5</v>
      </c>
      <c r="DO724">
        <v>0.25</v>
      </c>
      <c r="DU724" t="s">
        <v>2977</v>
      </c>
      <c r="DZ724">
        <v>-1</v>
      </c>
      <c r="EA724">
        <v>-1</v>
      </c>
      <c r="EB724">
        <v>-1</v>
      </c>
      <c r="EC724">
        <v>14</v>
      </c>
      <c r="ED724">
        <v>-1</v>
      </c>
      <c r="EE724">
        <v>-1</v>
      </c>
      <c r="EF724">
        <v>-1</v>
      </c>
      <c r="EG724">
        <v>14</v>
      </c>
    </row>
    <row r="725" spans="1:141" x14ac:dyDescent="0.25">
      <c r="A725" t="s">
        <v>27</v>
      </c>
      <c r="B725" t="s">
        <v>1515</v>
      </c>
      <c r="C725" t="s">
        <v>1694</v>
      </c>
      <c r="D725">
        <v>2</v>
      </c>
      <c r="E725" t="s">
        <v>1695</v>
      </c>
      <c r="F725" t="s">
        <v>1798</v>
      </c>
      <c r="G725" t="s">
        <v>1799</v>
      </c>
      <c r="H725" t="s">
        <v>2997</v>
      </c>
      <c r="I725" t="s">
        <v>321</v>
      </c>
      <c r="J725" t="s">
        <v>321</v>
      </c>
      <c r="K725" t="s">
        <v>1798</v>
      </c>
      <c r="L725" t="s">
        <v>1800</v>
      </c>
      <c r="M725">
        <v>565</v>
      </c>
      <c r="N725" t="s">
        <v>56</v>
      </c>
      <c r="O725" t="s">
        <v>1801</v>
      </c>
      <c r="P725" t="s">
        <v>321</v>
      </c>
      <c r="Q725" t="s">
        <v>321</v>
      </c>
      <c r="R725" t="s">
        <v>3084</v>
      </c>
      <c r="S725" t="s">
        <v>64</v>
      </c>
      <c r="T725" t="s">
        <v>25</v>
      </c>
      <c r="U725" t="s">
        <v>2965</v>
      </c>
      <c r="V725" t="s">
        <v>26</v>
      </c>
      <c r="W725">
        <v>1</v>
      </c>
      <c r="X725" t="s">
        <v>5744</v>
      </c>
      <c r="Y725">
        <v>0.9</v>
      </c>
      <c r="Z725">
        <v>0.9</v>
      </c>
      <c r="AA725">
        <v>0.6</v>
      </c>
      <c r="AB725">
        <v>0.35</v>
      </c>
      <c r="AC725">
        <v>0.15</v>
      </c>
      <c r="AD725" t="s">
        <v>19</v>
      </c>
      <c r="AE725">
        <v>-2</v>
      </c>
      <c r="AF725" t="s">
        <v>19</v>
      </c>
      <c r="AG725">
        <v>0.12</v>
      </c>
      <c r="AH725" t="s">
        <v>5745</v>
      </c>
      <c r="AI725">
        <v>0.15</v>
      </c>
      <c r="AJ725" t="s">
        <v>5746</v>
      </c>
      <c r="AK725">
        <v>0.15</v>
      </c>
      <c r="AL725">
        <f t="shared" si="460"/>
        <v>0.15</v>
      </c>
      <c r="AM725" t="s">
        <v>5747</v>
      </c>
      <c r="AN725">
        <v>0.15</v>
      </c>
      <c r="AP725" t="s">
        <v>5748</v>
      </c>
      <c r="AQ725">
        <v>0.24</v>
      </c>
      <c r="AS725" t="s">
        <v>5749</v>
      </c>
      <c r="AT725">
        <v>0.26400000000000001</v>
      </c>
      <c r="AV725" t="s">
        <v>5750</v>
      </c>
      <c r="AW725">
        <v>0.35</v>
      </c>
      <c r="AX725" t="s">
        <v>19</v>
      </c>
      <c r="AY725">
        <v>0.35</v>
      </c>
      <c r="BA725">
        <f t="shared" si="461"/>
        <v>0.35</v>
      </c>
      <c r="BB725" t="s">
        <v>5751</v>
      </c>
      <c r="BC725">
        <v>0.35</v>
      </c>
      <c r="BD725" t="s">
        <v>19</v>
      </c>
      <c r="BE725">
        <v>0.35</v>
      </c>
      <c r="BF725" t="s">
        <v>19</v>
      </c>
      <c r="BG725" t="s">
        <v>5752</v>
      </c>
      <c r="BQ725">
        <v>1.0666666666666667</v>
      </c>
      <c r="BR725">
        <v>1</v>
      </c>
      <c r="BS725">
        <v>0.13333333333333333</v>
      </c>
      <c r="BT725">
        <v>0.16666666666666666</v>
      </c>
      <c r="BU725">
        <v>1</v>
      </c>
      <c r="BV725">
        <v>0.16666666666666666</v>
      </c>
      <c r="BW725">
        <v>0.12</v>
      </c>
      <c r="BX725">
        <v>0.15</v>
      </c>
      <c r="BY725">
        <v>0.15</v>
      </c>
      <c r="BZ725">
        <v>1</v>
      </c>
      <c r="CA725">
        <v>1</v>
      </c>
      <c r="CB725">
        <v>1</v>
      </c>
      <c r="CC725">
        <v>0.13333333333333333</v>
      </c>
      <c r="CD725">
        <v>0.16666666666666666</v>
      </c>
      <c r="CE725">
        <v>0.16666666666666666</v>
      </c>
      <c r="CF725">
        <v>1</v>
      </c>
      <c r="CG725">
        <v>0.16666666666666666</v>
      </c>
      <c r="CH725">
        <v>0.15</v>
      </c>
      <c r="CI725">
        <v>1</v>
      </c>
      <c r="CJ725">
        <v>0.16666666666666666</v>
      </c>
      <c r="CK725">
        <v>1.1428571428571428</v>
      </c>
      <c r="CL725">
        <v>0.26666666666666666</v>
      </c>
      <c r="CM725">
        <v>0.24</v>
      </c>
      <c r="CN725">
        <v>1</v>
      </c>
      <c r="CO725">
        <v>0.26666666666666666</v>
      </c>
      <c r="CP725">
        <v>0.91034482758620705</v>
      </c>
      <c r="CQ725">
        <v>0.29333333333333333</v>
      </c>
      <c r="CR725">
        <v>0.26400000000000001</v>
      </c>
      <c r="CS725">
        <v>0.91034482758620705</v>
      </c>
      <c r="CT725">
        <v>0.29333333333333333</v>
      </c>
      <c r="CU725">
        <v>1</v>
      </c>
      <c r="CV725">
        <v>0.38888888888888884</v>
      </c>
      <c r="CW725">
        <v>0.35</v>
      </c>
      <c r="CX725">
        <v>1</v>
      </c>
      <c r="CY725">
        <v>0.38888888888888884</v>
      </c>
      <c r="CZ725">
        <v>1</v>
      </c>
      <c r="DA725">
        <v>0.38888888888888884</v>
      </c>
      <c r="DB725">
        <v>0.35</v>
      </c>
      <c r="DC725">
        <v>1</v>
      </c>
      <c r="DD725">
        <v>0.38888888888888884</v>
      </c>
      <c r="DE725">
        <v>1</v>
      </c>
      <c r="DF725">
        <v>0.38888888888888884</v>
      </c>
      <c r="DG725">
        <v>0.35</v>
      </c>
      <c r="DH725">
        <v>1</v>
      </c>
      <c r="DI725">
        <v>0.38888888888888884</v>
      </c>
      <c r="DJ725">
        <v>0.87499999999999989</v>
      </c>
      <c r="DK725">
        <v>0.38888888888888884</v>
      </c>
      <c r="DL725">
        <v>0.35</v>
      </c>
      <c r="DM725">
        <v>0.87499999999999989</v>
      </c>
      <c r="DN725">
        <v>0.38888888888888884</v>
      </c>
      <c r="DO725">
        <v>0</v>
      </c>
      <c r="DP725" t="s">
        <v>3049</v>
      </c>
      <c r="DS725" t="s">
        <v>3097</v>
      </c>
      <c r="DU725" t="s">
        <v>2977</v>
      </c>
      <c r="DZ725">
        <v>0.15</v>
      </c>
      <c r="EA725">
        <v>0.21</v>
      </c>
      <c r="EB725">
        <v>0.28999999999999998</v>
      </c>
      <c r="EC725">
        <v>0.35</v>
      </c>
      <c r="ED725">
        <v>0.35</v>
      </c>
      <c r="EE725">
        <v>0.4</v>
      </c>
      <c r="EF725">
        <v>0.5</v>
      </c>
      <c r="EG725">
        <v>0.6</v>
      </c>
    </row>
    <row r="726" spans="1:141" x14ac:dyDescent="0.25">
      <c r="A726" t="s">
        <v>27</v>
      </c>
      <c r="B726" t="s">
        <v>1515</v>
      </c>
      <c r="C726" t="s">
        <v>1694</v>
      </c>
      <c r="D726">
        <v>2</v>
      </c>
      <c r="E726" t="s">
        <v>1695</v>
      </c>
      <c r="F726" t="s">
        <v>1798</v>
      </c>
      <c r="G726" t="s">
        <v>1799</v>
      </c>
      <c r="H726" t="s">
        <v>2997</v>
      </c>
      <c r="I726" t="s">
        <v>321</v>
      </c>
      <c r="J726" t="s">
        <v>321</v>
      </c>
      <c r="K726" t="s">
        <v>1798</v>
      </c>
      <c r="L726" t="s">
        <v>1802</v>
      </c>
      <c r="M726">
        <v>566</v>
      </c>
      <c r="N726" t="s">
        <v>56</v>
      </c>
      <c r="O726" t="s">
        <v>1803</v>
      </c>
      <c r="P726" t="s">
        <v>321</v>
      </c>
      <c r="Q726" t="s">
        <v>321</v>
      </c>
      <c r="R726" t="s">
        <v>3084</v>
      </c>
      <c r="S726" t="s">
        <v>64</v>
      </c>
      <c r="T726" t="s">
        <v>25</v>
      </c>
      <c r="U726" t="s">
        <v>2965</v>
      </c>
      <c r="V726" t="s">
        <v>26</v>
      </c>
      <c r="W726">
        <v>2</v>
      </c>
      <c r="X726" t="s">
        <v>5744</v>
      </c>
      <c r="Y726">
        <v>0.8</v>
      </c>
      <c r="Z726">
        <v>0.8</v>
      </c>
      <c r="AA726">
        <v>0.5</v>
      </c>
      <c r="AB726">
        <v>0.3</v>
      </c>
      <c r="AC726">
        <v>0.1</v>
      </c>
      <c r="AD726" t="s">
        <v>19</v>
      </c>
      <c r="AE726">
        <v>-2</v>
      </c>
      <c r="AF726" t="s">
        <v>19</v>
      </c>
      <c r="AG726">
        <v>0</v>
      </c>
      <c r="AH726" t="s">
        <v>5753</v>
      </c>
      <c r="AI726">
        <v>0.1</v>
      </c>
      <c r="AJ726" t="s">
        <v>5754</v>
      </c>
      <c r="AK726">
        <v>0.19</v>
      </c>
      <c r="AL726">
        <f t="shared" si="460"/>
        <v>0.19</v>
      </c>
      <c r="AM726" t="s">
        <v>5755</v>
      </c>
      <c r="AN726">
        <v>0.19</v>
      </c>
      <c r="AP726" t="s">
        <v>5756</v>
      </c>
      <c r="AQ726">
        <v>0.28000000000000003</v>
      </c>
      <c r="AS726" t="s">
        <v>5757</v>
      </c>
      <c r="AT726">
        <v>0.28000000000000003</v>
      </c>
      <c r="AV726" t="s">
        <v>5758</v>
      </c>
      <c r="AW726">
        <v>0.3</v>
      </c>
      <c r="AX726" t="s">
        <v>19</v>
      </c>
      <c r="AY726">
        <v>0.3</v>
      </c>
      <c r="BA726">
        <f t="shared" si="461"/>
        <v>0.3</v>
      </c>
      <c r="BB726" t="s">
        <v>5759</v>
      </c>
      <c r="BC726">
        <v>0.3</v>
      </c>
      <c r="BD726" t="s">
        <v>19</v>
      </c>
      <c r="BE726">
        <v>0.3</v>
      </c>
      <c r="BF726" t="s">
        <v>19</v>
      </c>
      <c r="BG726" t="s">
        <v>5752</v>
      </c>
      <c r="BQ726">
        <v>0</v>
      </c>
      <c r="BR726">
        <v>1</v>
      </c>
      <c r="BS726">
        <v>0</v>
      </c>
      <c r="BT726">
        <v>0.125</v>
      </c>
      <c r="BU726">
        <v>1.9</v>
      </c>
      <c r="BV726">
        <v>0.23749999999999999</v>
      </c>
      <c r="BW726">
        <v>0</v>
      </c>
      <c r="BX726">
        <v>0.1</v>
      </c>
      <c r="BY726">
        <v>0.19</v>
      </c>
      <c r="BZ726">
        <v>0</v>
      </c>
      <c r="CA726">
        <v>1</v>
      </c>
      <c r="CB726">
        <v>1</v>
      </c>
      <c r="CC726">
        <v>0</v>
      </c>
      <c r="CD726">
        <v>0.125</v>
      </c>
      <c r="CE726">
        <v>0.23749999999999999</v>
      </c>
      <c r="CF726">
        <v>1</v>
      </c>
      <c r="CG726">
        <v>0.23749999999999999</v>
      </c>
      <c r="CH726">
        <v>0.19</v>
      </c>
      <c r="CI726">
        <v>1</v>
      </c>
      <c r="CJ726">
        <v>0.23749999999999999</v>
      </c>
      <c r="CK726">
        <v>1.2173913043478262</v>
      </c>
      <c r="CL726">
        <v>0.35000000000000003</v>
      </c>
      <c r="CM726">
        <v>0.28000000000000003</v>
      </c>
      <c r="CN726">
        <v>1</v>
      </c>
      <c r="CO726">
        <v>0.35000000000000003</v>
      </c>
      <c r="CP726">
        <v>1.037037037037037</v>
      </c>
      <c r="CQ726">
        <v>0.35000000000000003</v>
      </c>
      <c r="CR726">
        <v>0.28000000000000003</v>
      </c>
      <c r="CS726">
        <v>1</v>
      </c>
      <c r="CT726">
        <v>0.35000000000000003</v>
      </c>
      <c r="CU726">
        <v>1</v>
      </c>
      <c r="CV726">
        <v>0.37499999999999994</v>
      </c>
      <c r="CW726">
        <v>0.3</v>
      </c>
      <c r="CX726">
        <v>1</v>
      </c>
      <c r="CY726">
        <v>0.37499999999999994</v>
      </c>
      <c r="CZ726">
        <v>1</v>
      </c>
      <c r="DA726">
        <v>0.37499999999999994</v>
      </c>
      <c r="DB726">
        <v>0.3</v>
      </c>
      <c r="DC726">
        <v>1</v>
      </c>
      <c r="DD726">
        <v>0.37499999999999994</v>
      </c>
      <c r="DE726">
        <v>1</v>
      </c>
      <c r="DF726">
        <v>0.37499999999999994</v>
      </c>
      <c r="DG726">
        <v>0.3</v>
      </c>
      <c r="DH726">
        <v>1</v>
      </c>
      <c r="DI726">
        <v>0.37499999999999994</v>
      </c>
      <c r="DJ726">
        <v>0.85714285714285721</v>
      </c>
      <c r="DK726">
        <v>0.37499999999999994</v>
      </c>
      <c r="DL726">
        <v>0.3</v>
      </c>
      <c r="DM726">
        <v>0.85714285714285721</v>
      </c>
      <c r="DN726">
        <v>0.37499999999999994</v>
      </c>
      <c r="DO726">
        <v>0</v>
      </c>
      <c r="DP726" t="s">
        <v>3049</v>
      </c>
      <c r="DS726" t="s">
        <v>3097</v>
      </c>
      <c r="DT726" t="s">
        <v>3032</v>
      </c>
      <c r="DU726" t="s">
        <v>2977</v>
      </c>
      <c r="DZ726">
        <v>0.19</v>
      </c>
      <c r="EA726">
        <v>0.23</v>
      </c>
      <c r="EB726">
        <v>0.27</v>
      </c>
      <c r="EC726">
        <v>0.3</v>
      </c>
      <c r="ED726">
        <v>0.3</v>
      </c>
      <c r="EE726">
        <v>0.35</v>
      </c>
      <c r="EF726">
        <v>0.4</v>
      </c>
      <c r="EG726">
        <v>0.5</v>
      </c>
    </row>
    <row r="727" spans="1:141" x14ac:dyDescent="0.25">
      <c r="A727" t="s">
        <v>27</v>
      </c>
      <c r="B727" t="s">
        <v>1515</v>
      </c>
      <c r="C727" t="s">
        <v>1694</v>
      </c>
      <c r="D727">
        <v>2</v>
      </c>
      <c r="E727" t="s">
        <v>1695</v>
      </c>
      <c r="F727" t="s">
        <v>1798</v>
      </c>
      <c r="G727" t="s">
        <v>1799</v>
      </c>
      <c r="H727" t="s">
        <v>2997</v>
      </c>
      <c r="I727" t="s">
        <v>321</v>
      </c>
      <c r="J727" t="s">
        <v>321</v>
      </c>
      <c r="K727" t="s">
        <v>1798</v>
      </c>
      <c r="L727" t="s">
        <v>1804</v>
      </c>
      <c r="M727">
        <v>567</v>
      </c>
      <c r="N727" t="s">
        <v>56</v>
      </c>
      <c r="O727" t="s">
        <v>1805</v>
      </c>
      <c r="P727" t="s">
        <v>321</v>
      </c>
      <c r="Q727" t="s">
        <v>321</v>
      </c>
      <c r="R727" t="s">
        <v>3084</v>
      </c>
      <c r="S727" t="s">
        <v>64</v>
      </c>
      <c r="T727" t="s">
        <v>25</v>
      </c>
      <c r="U727" t="s">
        <v>2965</v>
      </c>
      <c r="V727" t="s">
        <v>26</v>
      </c>
      <c r="W727">
        <v>3</v>
      </c>
      <c r="X727" t="s">
        <v>5744</v>
      </c>
      <c r="Y727">
        <v>0.8</v>
      </c>
      <c r="Z727">
        <v>0.8</v>
      </c>
      <c r="AA727">
        <v>0.5</v>
      </c>
      <c r="AB727">
        <v>0.3</v>
      </c>
      <c r="AC727">
        <v>0.1</v>
      </c>
      <c r="AD727" t="s">
        <v>19</v>
      </c>
      <c r="AE727">
        <v>0</v>
      </c>
      <c r="AF727" t="s">
        <v>19</v>
      </c>
      <c r="AG727">
        <v>0.1</v>
      </c>
      <c r="AH727" t="s">
        <v>5760</v>
      </c>
      <c r="AI727">
        <v>0.1</v>
      </c>
      <c r="AJ727" t="s">
        <v>5761</v>
      </c>
      <c r="AK727">
        <v>0.12</v>
      </c>
      <c r="AL727">
        <f t="shared" si="460"/>
        <v>0.12</v>
      </c>
      <c r="AM727" t="s">
        <v>5762</v>
      </c>
      <c r="AN727">
        <v>0.12</v>
      </c>
      <c r="AP727" t="s">
        <v>5763</v>
      </c>
      <c r="AQ727">
        <v>0.28000000000000003</v>
      </c>
      <c r="AS727" t="s">
        <v>5764</v>
      </c>
      <c r="AT727">
        <v>0.32</v>
      </c>
      <c r="AV727" t="s">
        <v>5765</v>
      </c>
      <c r="AW727">
        <v>0.4</v>
      </c>
      <c r="AX727" t="s">
        <v>19</v>
      </c>
      <c r="AY727">
        <v>0.4</v>
      </c>
      <c r="BA727">
        <f t="shared" si="461"/>
        <v>0.4</v>
      </c>
      <c r="BB727" t="s">
        <v>5727</v>
      </c>
      <c r="BC727">
        <v>0.4</v>
      </c>
      <c r="BD727" t="s">
        <v>19</v>
      </c>
      <c r="BE727">
        <v>0.4</v>
      </c>
      <c r="BF727" t="s">
        <v>19</v>
      </c>
      <c r="BG727" t="s">
        <v>5752</v>
      </c>
      <c r="BQ727">
        <v>1.3333333333333333</v>
      </c>
      <c r="BR727">
        <v>1</v>
      </c>
      <c r="BS727">
        <v>0.125</v>
      </c>
      <c r="BT727">
        <v>0.125</v>
      </c>
      <c r="BU727">
        <v>1.2</v>
      </c>
      <c r="BV727">
        <v>0.15</v>
      </c>
      <c r="BW727">
        <v>0.1</v>
      </c>
      <c r="BX727">
        <v>0.1</v>
      </c>
      <c r="BY727">
        <v>0.12</v>
      </c>
      <c r="BZ727">
        <v>1</v>
      </c>
      <c r="CA727">
        <v>1</v>
      </c>
      <c r="CB727">
        <v>1</v>
      </c>
      <c r="CC727">
        <v>0.125</v>
      </c>
      <c r="CD727">
        <v>0.125</v>
      </c>
      <c r="CE727">
        <v>0.15</v>
      </c>
      <c r="CF727">
        <v>1</v>
      </c>
      <c r="CG727">
        <v>0.15</v>
      </c>
      <c r="CH727">
        <v>0.12</v>
      </c>
      <c r="CI727">
        <v>1</v>
      </c>
      <c r="CJ727">
        <v>0.15</v>
      </c>
      <c r="CK727">
        <v>1.2727272727272729</v>
      </c>
      <c r="CL727">
        <v>0.35000000000000003</v>
      </c>
      <c r="CM727">
        <v>0.28000000000000003</v>
      </c>
      <c r="CN727">
        <v>1</v>
      </c>
      <c r="CO727">
        <v>0.35000000000000003</v>
      </c>
      <c r="CP727">
        <v>1</v>
      </c>
      <c r="CQ727">
        <v>0.39999999999999997</v>
      </c>
      <c r="CR727">
        <v>0.32</v>
      </c>
      <c r="CS727">
        <v>1</v>
      </c>
      <c r="CT727">
        <v>0.39999999999999997</v>
      </c>
      <c r="CU727">
        <v>1</v>
      </c>
      <c r="CV727">
        <v>0.5</v>
      </c>
      <c r="CW727">
        <v>0.4</v>
      </c>
      <c r="CX727">
        <v>1</v>
      </c>
      <c r="CY727">
        <v>0.5</v>
      </c>
      <c r="CZ727">
        <v>1</v>
      </c>
      <c r="DA727">
        <v>0.5</v>
      </c>
      <c r="DB727">
        <v>0.4</v>
      </c>
      <c r="DC727">
        <v>1</v>
      </c>
      <c r="DD727">
        <v>0.5</v>
      </c>
      <c r="DE727">
        <v>1</v>
      </c>
      <c r="DF727">
        <v>0.5</v>
      </c>
      <c r="DG727">
        <v>0.4</v>
      </c>
      <c r="DH727">
        <v>1</v>
      </c>
      <c r="DI727">
        <v>0.5</v>
      </c>
      <c r="DJ727">
        <v>0.88888888888888895</v>
      </c>
      <c r="DK727">
        <v>0.5</v>
      </c>
      <c r="DL727">
        <v>0.4</v>
      </c>
      <c r="DM727">
        <v>0.88888888888888895</v>
      </c>
      <c r="DN727">
        <v>0.5</v>
      </c>
      <c r="DO727">
        <v>0</v>
      </c>
      <c r="DP727" t="s">
        <v>3049</v>
      </c>
      <c r="DS727" t="s">
        <v>3097</v>
      </c>
      <c r="DU727" t="s">
        <v>2977</v>
      </c>
      <c r="DZ727">
        <v>0.12</v>
      </c>
      <c r="EA727">
        <v>0.22</v>
      </c>
      <c r="EB727">
        <v>0.32</v>
      </c>
      <c r="EC727">
        <v>0.4</v>
      </c>
      <c r="ED727">
        <v>0.4</v>
      </c>
      <c r="EE727">
        <v>0.45</v>
      </c>
      <c r="EF727">
        <v>0.5</v>
      </c>
      <c r="EG727">
        <v>0.6</v>
      </c>
      <c r="EH727">
        <v>0.4</v>
      </c>
      <c r="EI727">
        <v>0.6</v>
      </c>
    </row>
    <row r="728" spans="1:141" x14ac:dyDescent="0.25">
      <c r="A728" t="s">
        <v>27</v>
      </c>
      <c r="B728" t="s">
        <v>1515</v>
      </c>
      <c r="C728" t="s">
        <v>1694</v>
      </c>
      <c r="D728">
        <v>2</v>
      </c>
      <c r="E728" t="s">
        <v>1695</v>
      </c>
      <c r="F728" t="s">
        <v>1806</v>
      </c>
      <c r="G728" t="s">
        <v>1807</v>
      </c>
      <c r="H728" t="s">
        <v>3279</v>
      </c>
      <c r="I728" t="s">
        <v>592</v>
      </c>
      <c r="J728" t="s">
        <v>592</v>
      </c>
      <c r="K728" t="s">
        <v>1806</v>
      </c>
      <c r="L728" t="s">
        <v>1808</v>
      </c>
      <c r="M728">
        <v>626</v>
      </c>
      <c r="N728" t="s">
        <v>56</v>
      </c>
      <c r="O728" t="s">
        <v>1809</v>
      </c>
      <c r="P728" t="s">
        <v>592</v>
      </c>
      <c r="Q728" t="s">
        <v>592</v>
      </c>
      <c r="R728" t="s">
        <v>2964</v>
      </c>
      <c r="S728" t="s">
        <v>64</v>
      </c>
      <c r="T728" t="s">
        <v>52</v>
      </c>
      <c r="U728" t="s">
        <v>2991</v>
      </c>
      <c r="V728" t="s">
        <v>26</v>
      </c>
      <c r="W728">
        <v>1</v>
      </c>
      <c r="X728" t="s">
        <v>3529</v>
      </c>
      <c r="Y728">
        <v>125</v>
      </c>
      <c r="Z728">
        <v>125</v>
      </c>
      <c r="AA728">
        <v>125</v>
      </c>
      <c r="AB728">
        <v>125</v>
      </c>
      <c r="AC728">
        <v>125</v>
      </c>
      <c r="AD728" t="s">
        <v>19</v>
      </c>
      <c r="AE728">
        <v>189</v>
      </c>
      <c r="AF728" t="s">
        <v>19</v>
      </c>
      <c r="AG728">
        <v>0</v>
      </c>
      <c r="AH728" t="s">
        <v>5766</v>
      </c>
      <c r="AI728">
        <v>80</v>
      </c>
      <c r="AJ728" t="s">
        <v>5767</v>
      </c>
      <c r="AK728">
        <v>123</v>
      </c>
      <c r="AL728">
        <f t="shared" si="460"/>
        <v>123</v>
      </c>
      <c r="AM728" t="s">
        <v>19</v>
      </c>
      <c r="AN728">
        <v>123</v>
      </c>
      <c r="AP728" t="s">
        <v>5768</v>
      </c>
      <c r="AQ728">
        <v>0</v>
      </c>
      <c r="AS728" t="s">
        <v>5769</v>
      </c>
      <c r="AT728">
        <v>123</v>
      </c>
      <c r="AV728" t="s">
        <v>5770</v>
      </c>
      <c r="AW728">
        <v>123</v>
      </c>
      <c r="AX728" t="s">
        <v>5771</v>
      </c>
      <c r="AY728">
        <v>124</v>
      </c>
      <c r="BA728">
        <f t="shared" si="461"/>
        <v>124</v>
      </c>
      <c r="BB728" t="s">
        <v>5772</v>
      </c>
      <c r="BC728">
        <v>124</v>
      </c>
      <c r="BD728" t="s">
        <v>5773</v>
      </c>
      <c r="BE728">
        <v>124</v>
      </c>
      <c r="BF728" t="s">
        <v>5774</v>
      </c>
      <c r="BG728" t="s">
        <v>5775</v>
      </c>
      <c r="BH728">
        <v>10</v>
      </c>
      <c r="BI728">
        <v>6</v>
      </c>
      <c r="BJ728">
        <v>6</v>
      </c>
      <c r="BK728">
        <v>10</v>
      </c>
      <c r="BL728">
        <v>17</v>
      </c>
      <c r="BM728">
        <v>19</v>
      </c>
      <c r="BN728">
        <v>23</v>
      </c>
      <c r="BO728">
        <v>23</v>
      </c>
      <c r="BP728">
        <v>11</v>
      </c>
      <c r="BQ728">
        <v>0</v>
      </c>
      <c r="BR728">
        <v>0.64</v>
      </c>
      <c r="BS728">
        <v>0</v>
      </c>
      <c r="BT728">
        <v>0.64</v>
      </c>
      <c r="BU728">
        <v>0.98399999999999999</v>
      </c>
      <c r="BV728">
        <v>0.98399999999999999</v>
      </c>
      <c r="BW728">
        <v>0</v>
      </c>
      <c r="BX728">
        <v>80</v>
      </c>
      <c r="BY728">
        <v>123</v>
      </c>
      <c r="BZ728">
        <v>0</v>
      </c>
      <c r="CA728">
        <v>0.64</v>
      </c>
      <c r="CB728">
        <v>0.98399999999999999</v>
      </c>
      <c r="CC728">
        <v>0</v>
      </c>
      <c r="CD728">
        <v>0.64</v>
      </c>
      <c r="CE728">
        <v>0.98399999999999999</v>
      </c>
      <c r="CF728">
        <v>1</v>
      </c>
      <c r="CG728">
        <v>0.98399999999999999</v>
      </c>
      <c r="CH728">
        <v>123</v>
      </c>
      <c r="CI728">
        <v>1</v>
      </c>
      <c r="CJ728">
        <v>0.98399999999999999</v>
      </c>
      <c r="CK728">
        <v>0</v>
      </c>
      <c r="CL728">
        <v>0</v>
      </c>
      <c r="CM728">
        <v>0</v>
      </c>
      <c r="CN728">
        <v>0</v>
      </c>
      <c r="CO728">
        <v>0</v>
      </c>
      <c r="CP728">
        <v>1</v>
      </c>
      <c r="CQ728">
        <v>0.98399999999999999</v>
      </c>
      <c r="CR728">
        <v>123</v>
      </c>
      <c r="CS728">
        <v>1</v>
      </c>
      <c r="CT728">
        <v>0.98399999999999999</v>
      </c>
      <c r="CU728">
        <v>0.98399999999999999</v>
      </c>
      <c r="CV728">
        <v>0.98399999999999999</v>
      </c>
      <c r="CW728">
        <v>123</v>
      </c>
      <c r="CX728">
        <v>0.98399999999999999</v>
      </c>
      <c r="CY728">
        <v>0.98399999999999999</v>
      </c>
      <c r="CZ728">
        <v>0.99199999999999999</v>
      </c>
      <c r="DA728">
        <v>0.99199999999999999</v>
      </c>
      <c r="DB728">
        <v>124</v>
      </c>
      <c r="DC728">
        <v>0.99199999999999999</v>
      </c>
      <c r="DD728">
        <v>0.99199999999999999</v>
      </c>
      <c r="DE728">
        <v>1</v>
      </c>
      <c r="DF728">
        <v>0.99199999999999999</v>
      </c>
      <c r="DG728">
        <v>124</v>
      </c>
      <c r="DH728">
        <v>1</v>
      </c>
      <c r="DI728">
        <v>0.99199999999999999</v>
      </c>
      <c r="DJ728">
        <v>1</v>
      </c>
      <c r="DK728">
        <v>0.99199999999999999</v>
      </c>
      <c r="DL728">
        <v>124</v>
      </c>
      <c r="DM728">
        <v>1</v>
      </c>
      <c r="DN728">
        <v>0.99199999999999999</v>
      </c>
      <c r="DO728">
        <v>0</v>
      </c>
      <c r="DP728" t="s">
        <v>3049</v>
      </c>
      <c r="DT728" t="s">
        <v>3032</v>
      </c>
      <c r="DU728" t="s">
        <v>2977</v>
      </c>
      <c r="DZ728">
        <v>123</v>
      </c>
      <c r="EA728">
        <v>123</v>
      </c>
      <c r="EB728">
        <v>123</v>
      </c>
      <c r="EC728">
        <v>125</v>
      </c>
      <c r="ED728">
        <v>124</v>
      </c>
      <c r="EE728">
        <v>124</v>
      </c>
      <c r="EF728">
        <v>125</v>
      </c>
      <c r="EG728">
        <v>125</v>
      </c>
    </row>
    <row r="729" spans="1:141" x14ac:dyDescent="0.25">
      <c r="A729" t="s">
        <v>27</v>
      </c>
      <c r="B729" t="s">
        <v>1515</v>
      </c>
      <c r="C729" t="s">
        <v>1694</v>
      </c>
      <c r="D729">
        <v>2</v>
      </c>
      <c r="E729" t="s">
        <v>1695</v>
      </c>
      <c r="F729" t="s">
        <v>1806</v>
      </c>
      <c r="G729" t="s">
        <v>1807</v>
      </c>
      <c r="H729" t="s">
        <v>3279</v>
      </c>
      <c r="I729" t="s">
        <v>592</v>
      </c>
      <c r="J729" t="s">
        <v>592</v>
      </c>
      <c r="K729" t="s">
        <v>1806</v>
      </c>
      <c r="L729" t="s">
        <v>1810</v>
      </c>
      <c r="M729">
        <v>635</v>
      </c>
      <c r="N729" t="s">
        <v>56</v>
      </c>
      <c r="O729" t="s">
        <v>1811</v>
      </c>
      <c r="P729" t="s">
        <v>592</v>
      </c>
      <c r="Q729" t="s">
        <v>592</v>
      </c>
      <c r="R729" t="s">
        <v>2964</v>
      </c>
      <c r="S729" t="s">
        <v>34</v>
      </c>
      <c r="T729" t="s">
        <v>52</v>
      </c>
      <c r="U729" t="s">
        <v>2991</v>
      </c>
      <c r="V729" t="s">
        <v>26</v>
      </c>
      <c r="W729">
        <v>10</v>
      </c>
      <c r="X729" t="s">
        <v>3529</v>
      </c>
      <c r="Y729">
        <v>200000</v>
      </c>
      <c r="Z729">
        <v>50000</v>
      </c>
      <c r="AA729">
        <v>50000</v>
      </c>
      <c r="AB729">
        <v>50000</v>
      </c>
      <c r="AC729">
        <v>50000</v>
      </c>
      <c r="AD729" t="s">
        <v>19</v>
      </c>
      <c r="AE729">
        <v>105350</v>
      </c>
      <c r="AF729" t="s">
        <v>19</v>
      </c>
      <c r="AG729">
        <v>0</v>
      </c>
      <c r="AH729" t="s">
        <v>5776</v>
      </c>
      <c r="AI729">
        <v>6885</v>
      </c>
      <c r="AJ729" t="s">
        <v>5777</v>
      </c>
      <c r="AK729">
        <v>5984</v>
      </c>
      <c r="AL729">
        <f>+AG729+AK729</f>
        <v>5984</v>
      </c>
      <c r="AM729" t="s">
        <v>19</v>
      </c>
      <c r="AN729">
        <v>-1</v>
      </c>
      <c r="AO729">
        <f>+IF(AND(AN729&lt;&gt;-1,AN729&lt;&gt;-2),AN729,0)</f>
        <v>0</v>
      </c>
      <c r="AP729" t="s">
        <v>19</v>
      </c>
      <c r="AQ729">
        <v>-1</v>
      </c>
      <c r="AR729">
        <f>+IF(AND(AQ729&lt;&gt;-1,AQ729&lt;&gt;-2),AQ729,0)</f>
        <v>0</v>
      </c>
      <c r="AS729" t="s">
        <v>5778</v>
      </c>
      <c r="AT729">
        <v>1994</v>
      </c>
      <c r="AU729">
        <f>+IF(AND(AT729&lt;&gt;-1,AT729&lt;&gt;-2),AT729,0)</f>
        <v>1994</v>
      </c>
      <c r="AV729" t="s">
        <v>5779</v>
      </c>
      <c r="AW729">
        <v>23006</v>
      </c>
      <c r="AX729" t="s">
        <v>5780</v>
      </c>
      <c r="AY729">
        <v>30295</v>
      </c>
      <c r="AZ729">
        <f>+IF(AND(AY729&lt;&gt;-1,AY729&lt;&gt;-2),AY729,0)</f>
        <v>30295</v>
      </c>
      <c r="BA729">
        <f>+AO729+AR729+AU729+AZ729</f>
        <v>32289</v>
      </c>
      <c r="BB729" t="s">
        <v>5781</v>
      </c>
      <c r="BC729">
        <v>0</v>
      </c>
      <c r="BD729" t="s">
        <v>5782</v>
      </c>
      <c r="BE729">
        <v>0</v>
      </c>
      <c r="BF729" t="s">
        <v>5782</v>
      </c>
      <c r="BG729" t="s">
        <v>1783</v>
      </c>
      <c r="BQ729">
        <v>0</v>
      </c>
      <c r="BR729">
        <v>0.13769999999999999</v>
      </c>
      <c r="BS729">
        <v>0</v>
      </c>
      <c r="BT729">
        <v>3.4424999999999997E-2</v>
      </c>
      <c r="BU729">
        <v>0.11967999999999999</v>
      </c>
      <c r="BV729">
        <v>2.9919999999999999E-2</v>
      </c>
      <c r="BW729">
        <v>0</v>
      </c>
      <c r="BX729">
        <v>6885</v>
      </c>
      <c r="BY729">
        <v>5984</v>
      </c>
      <c r="BZ729">
        <v>0</v>
      </c>
      <c r="CA729">
        <v>0.13769999999999999</v>
      </c>
      <c r="CB729">
        <v>0.11967999999999999</v>
      </c>
      <c r="CC729">
        <v>0</v>
      </c>
      <c r="CD729">
        <v>3.4424999999999997E-2</v>
      </c>
      <c r="CE729">
        <v>2.9919999999999999E-2</v>
      </c>
      <c r="CF729">
        <v>-1</v>
      </c>
      <c r="CG729">
        <v>2.9919999999999999E-2</v>
      </c>
      <c r="CH729">
        <v>5984</v>
      </c>
      <c r="CJ729">
        <v>2.9919999999999999E-2</v>
      </c>
      <c r="CK729">
        <v>-2</v>
      </c>
      <c r="CL729">
        <v>2.9919999999999999E-2</v>
      </c>
      <c r="CM729">
        <v>5984</v>
      </c>
      <c r="CO729">
        <v>2.9919999999999999E-2</v>
      </c>
      <c r="CP729">
        <v>-2</v>
      </c>
      <c r="CQ729">
        <v>3.9890000000000002E-2</v>
      </c>
      <c r="CR729">
        <v>7978</v>
      </c>
      <c r="CT729">
        <v>3.9890000000000002E-2</v>
      </c>
      <c r="CU729">
        <v>0.5</v>
      </c>
      <c r="CV729">
        <v>0.15492</v>
      </c>
      <c r="CW729">
        <v>30984</v>
      </c>
      <c r="CX729">
        <v>0.5</v>
      </c>
      <c r="CY729">
        <v>0.15492</v>
      </c>
      <c r="CZ729">
        <v>0.64578000000000002</v>
      </c>
      <c r="DA729">
        <v>0.19136500000000001</v>
      </c>
      <c r="DB729">
        <v>38273</v>
      </c>
      <c r="DC729">
        <v>0.64578000000000002</v>
      </c>
      <c r="DD729">
        <v>0.19136500000000001</v>
      </c>
      <c r="DE729">
        <v>-2</v>
      </c>
      <c r="DF729">
        <v>0.19136500000000001</v>
      </c>
      <c r="DG729">
        <v>38273</v>
      </c>
      <c r="DI729">
        <v>0.19136500000000001</v>
      </c>
      <c r="DJ729">
        <v>0</v>
      </c>
      <c r="DK729">
        <v>0.19136500000000001</v>
      </c>
      <c r="DL729">
        <v>38273</v>
      </c>
      <c r="DM729">
        <v>0</v>
      </c>
      <c r="DN729">
        <v>0.19136500000000001</v>
      </c>
      <c r="DO729">
        <v>0</v>
      </c>
      <c r="DP729" t="s">
        <v>3049</v>
      </c>
      <c r="DU729" t="s">
        <v>2977</v>
      </c>
      <c r="DZ729">
        <v>-1</v>
      </c>
      <c r="EA729">
        <v>-1</v>
      </c>
      <c r="EB729">
        <v>-1</v>
      </c>
      <c r="EC729">
        <v>50000</v>
      </c>
      <c r="ED729">
        <v>0</v>
      </c>
      <c r="EE729">
        <v>332</v>
      </c>
      <c r="EF729">
        <v>22500</v>
      </c>
      <c r="EG729">
        <v>27168</v>
      </c>
    </row>
    <row r="730" spans="1:141" x14ac:dyDescent="0.25">
      <c r="A730" t="s">
        <v>27</v>
      </c>
      <c r="B730" t="s">
        <v>1515</v>
      </c>
      <c r="C730" t="s">
        <v>1694</v>
      </c>
      <c r="D730">
        <v>2</v>
      </c>
      <c r="E730" t="s">
        <v>1695</v>
      </c>
      <c r="F730" t="s">
        <v>1806</v>
      </c>
      <c r="G730" t="s">
        <v>1807</v>
      </c>
      <c r="H730" t="s">
        <v>3279</v>
      </c>
      <c r="I730" t="s">
        <v>592</v>
      </c>
      <c r="J730" t="s">
        <v>592</v>
      </c>
      <c r="K730" t="s">
        <v>1806</v>
      </c>
      <c r="L730" t="s">
        <v>1812</v>
      </c>
      <c r="M730">
        <v>636</v>
      </c>
      <c r="N730" t="s">
        <v>56</v>
      </c>
      <c r="O730" t="s">
        <v>1813</v>
      </c>
      <c r="P730" t="s">
        <v>592</v>
      </c>
      <c r="Q730" t="s">
        <v>592</v>
      </c>
      <c r="R730" t="s">
        <v>2964</v>
      </c>
      <c r="S730" t="s">
        <v>64</v>
      </c>
      <c r="T730" t="s">
        <v>52</v>
      </c>
      <c r="U730" t="s">
        <v>2991</v>
      </c>
      <c r="V730" t="s">
        <v>26</v>
      </c>
      <c r="W730">
        <v>11</v>
      </c>
      <c r="X730" t="s">
        <v>4048</v>
      </c>
      <c r="Y730">
        <v>1400</v>
      </c>
      <c r="Z730">
        <v>1400</v>
      </c>
      <c r="AA730">
        <v>1300</v>
      </c>
      <c r="AB730">
        <v>1200</v>
      </c>
      <c r="AC730">
        <v>1100</v>
      </c>
      <c r="AD730" t="s">
        <v>19</v>
      </c>
      <c r="AE730">
        <v>1235</v>
      </c>
      <c r="AF730" t="s">
        <v>19</v>
      </c>
      <c r="AG730">
        <v>0</v>
      </c>
      <c r="AH730" t="s">
        <v>5783</v>
      </c>
      <c r="AI730">
        <v>462</v>
      </c>
      <c r="AJ730" t="s">
        <v>5784</v>
      </c>
      <c r="AK730">
        <v>462</v>
      </c>
      <c r="AL730">
        <f t="shared" ref="AL730:AL738" si="462">+AK730</f>
        <v>462</v>
      </c>
      <c r="AM730" t="s">
        <v>19</v>
      </c>
      <c r="AN730">
        <v>462</v>
      </c>
      <c r="AP730" t="s">
        <v>5785</v>
      </c>
      <c r="AQ730">
        <v>462</v>
      </c>
      <c r="AS730" t="s">
        <v>5786</v>
      </c>
      <c r="AT730">
        <v>646</v>
      </c>
      <c r="AV730" t="s">
        <v>5787</v>
      </c>
      <c r="AW730">
        <v>840</v>
      </c>
      <c r="AX730" t="s">
        <v>5788</v>
      </c>
      <c r="AY730">
        <v>1294</v>
      </c>
      <c r="BA730">
        <f t="shared" ref="BA730:BA738" si="463">+AY730</f>
        <v>1294</v>
      </c>
      <c r="BB730" t="s">
        <v>5789</v>
      </c>
      <c r="BC730">
        <v>1294</v>
      </c>
      <c r="BD730" t="s">
        <v>5790</v>
      </c>
      <c r="BE730">
        <v>1294</v>
      </c>
      <c r="BF730" t="s">
        <v>5790</v>
      </c>
      <c r="BG730" t="s">
        <v>1783</v>
      </c>
      <c r="BQ730">
        <v>0</v>
      </c>
      <c r="BR730">
        <v>0.42</v>
      </c>
      <c r="BS730">
        <v>0</v>
      </c>
      <c r="BT730">
        <v>0.33</v>
      </c>
      <c r="BU730">
        <v>0.42</v>
      </c>
      <c r="BV730">
        <v>0.33</v>
      </c>
      <c r="BW730">
        <v>0</v>
      </c>
      <c r="BX730">
        <v>462</v>
      </c>
      <c r="BY730">
        <v>462</v>
      </c>
      <c r="BZ730">
        <v>0</v>
      </c>
      <c r="CA730">
        <v>0.42</v>
      </c>
      <c r="CB730">
        <v>0.42</v>
      </c>
      <c r="CC730">
        <v>0</v>
      </c>
      <c r="CD730">
        <v>0.33</v>
      </c>
      <c r="CE730">
        <v>0.33</v>
      </c>
      <c r="CF730">
        <v>1</v>
      </c>
      <c r="CG730">
        <v>0.33</v>
      </c>
      <c r="CH730">
        <v>462</v>
      </c>
      <c r="CI730">
        <v>1</v>
      </c>
      <c r="CJ730">
        <v>0.33</v>
      </c>
      <c r="CK730">
        <v>1</v>
      </c>
      <c r="CL730">
        <v>0.33</v>
      </c>
      <c r="CM730">
        <v>462</v>
      </c>
      <c r="CN730">
        <v>1</v>
      </c>
      <c r="CO730">
        <v>0.33</v>
      </c>
      <c r="CP730">
        <v>1.3982683982683983</v>
      </c>
      <c r="CQ730">
        <v>0.46142857142857141</v>
      </c>
      <c r="CR730">
        <v>646</v>
      </c>
      <c r="CS730">
        <v>1</v>
      </c>
      <c r="CT730">
        <v>0.46142857142857141</v>
      </c>
      <c r="CU730">
        <v>0.7</v>
      </c>
      <c r="CV730">
        <v>0.6</v>
      </c>
      <c r="CW730">
        <v>840</v>
      </c>
      <c r="CX730">
        <v>0.7</v>
      </c>
      <c r="CY730">
        <v>0.6</v>
      </c>
      <c r="CZ730">
        <v>1.0783333333333334</v>
      </c>
      <c r="DA730">
        <v>0.92428571428571427</v>
      </c>
      <c r="DB730">
        <v>1294</v>
      </c>
      <c r="DC730">
        <v>1</v>
      </c>
      <c r="DD730">
        <v>0.92428571428571427</v>
      </c>
      <c r="DE730">
        <v>1</v>
      </c>
      <c r="DF730">
        <v>0.92428571428571427</v>
      </c>
      <c r="DG730">
        <v>1294</v>
      </c>
      <c r="DH730">
        <v>1</v>
      </c>
      <c r="DI730">
        <v>0.92428571428571427</v>
      </c>
      <c r="DJ730">
        <v>1</v>
      </c>
      <c r="DK730">
        <v>0.92428571428571427</v>
      </c>
      <c r="DL730">
        <v>1294</v>
      </c>
      <c r="DM730">
        <v>1</v>
      </c>
      <c r="DN730">
        <v>0.92428571428571427</v>
      </c>
      <c r="DO730">
        <v>0</v>
      </c>
      <c r="DP730" t="s">
        <v>3049</v>
      </c>
      <c r="DU730" t="s">
        <v>2977</v>
      </c>
      <c r="DZ730">
        <v>462</v>
      </c>
      <c r="EA730">
        <v>462</v>
      </c>
      <c r="EB730">
        <v>462</v>
      </c>
      <c r="EC730">
        <v>1200</v>
      </c>
      <c r="ED730">
        <v>1294</v>
      </c>
      <c r="EE730">
        <v>1294</v>
      </c>
      <c r="EF730">
        <v>1300</v>
      </c>
      <c r="EG730">
        <v>1300</v>
      </c>
    </row>
    <row r="731" spans="1:141" x14ac:dyDescent="0.25">
      <c r="A731" t="s">
        <v>27</v>
      </c>
      <c r="B731" t="s">
        <v>1515</v>
      </c>
      <c r="C731" t="s">
        <v>1694</v>
      </c>
      <c r="D731">
        <v>2</v>
      </c>
      <c r="E731" t="s">
        <v>1695</v>
      </c>
      <c r="F731" t="s">
        <v>1806</v>
      </c>
      <c r="G731" t="s">
        <v>1807</v>
      </c>
      <c r="H731" t="s">
        <v>3279</v>
      </c>
      <c r="I731" t="s">
        <v>592</v>
      </c>
      <c r="J731" t="s">
        <v>592</v>
      </c>
      <c r="K731" t="s">
        <v>1806</v>
      </c>
      <c r="L731" t="s">
        <v>1814</v>
      </c>
      <c r="M731">
        <v>627</v>
      </c>
      <c r="N731" t="s">
        <v>56</v>
      </c>
      <c r="O731" t="s">
        <v>1815</v>
      </c>
      <c r="P731" t="s">
        <v>592</v>
      </c>
      <c r="Q731" t="s">
        <v>592</v>
      </c>
      <c r="R731" t="s">
        <v>2964</v>
      </c>
      <c r="S731" t="s">
        <v>64</v>
      </c>
      <c r="T731" t="s">
        <v>52</v>
      </c>
      <c r="U731" t="s">
        <v>2991</v>
      </c>
      <c r="V731" t="s">
        <v>26</v>
      </c>
      <c r="W731">
        <v>2</v>
      </c>
      <c r="X731" t="s">
        <v>3529</v>
      </c>
      <c r="Y731">
        <v>70</v>
      </c>
      <c r="Z731">
        <v>70</v>
      </c>
      <c r="AA731">
        <v>49</v>
      </c>
      <c r="AB731">
        <v>28</v>
      </c>
      <c r="AC731">
        <v>7</v>
      </c>
      <c r="AD731" t="s">
        <v>19</v>
      </c>
      <c r="AE731">
        <v>180</v>
      </c>
      <c r="AF731" t="s">
        <v>19</v>
      </c>
      <c r="AG731">
        <v>0</v>
      </c>
      <c r="AH731" t="s">
        <v>5791</v>
      </c>
      <c r="AI731">
        <v>5</v>
      </c>
      <c r="AJ731" t="s">
        <v>5792</v>
      </c>
      <c r="AK731">
        <v>5</v>
      </c>
      <c r="AL731">
        <f t="shared" si="462"/>
        <v>5</v>
      </c>
      <c r="AM731" t="s">
        <v>19</v>
      </c>
      <c r="AN731">
        <v>5</v>
      </c>
      <c r="AP731" t="s">
        <v>5793</v>
      </c>
      <c r="AQ731">
        <v>7</v>
      </c>
      <c r="AS731" t="s">
        <v>5794</v>
      </c>
      <c r="AT731">
        <v>2</v>
      </c>
      <c r="AV731" t="s">
        <v>5795</v>
      </c>
      <c r="AW731">
        <v>28</v>
      </c>
      <c r="AX731" t="s">
        <v>4024</v>
      </c>
      <c r="AY731">
        <v>28</v>
      </c>
      <c r="BA731">
        <f t="shared" si="463"/>
        <v>28</v>
      </c>
      <c r="BB731" t="s">
        <v>5796</v>
      </c>
      <c r="BC731">
        <v>30</v>
      </c>
      <c r="BD731" t="s">
        <v>5797</v>
      </c>
      <c r="BE731">
        <v>30</v>
      </c>
      <c r="BF731" t="s">
        <v>5798</v>
      </c>
      <c r="BG731" t="s">
        <v>1783</v>
      </c>
      <c r="BQ731">
        <v>0</v>
      </c>
      <c r="BR731">
        <v>0.7142857142857143</v>
      </c>
      <c r="BS731">
        <v>0</v>
      </c>
      <c r="BT731">
        <v>7.1428571428571425E-2</v>
      </c>
      <c r="BU731">
        <v>0.7142857142857143</v>
      </c>
      <c r="BV731">
        <v>7.1428571428571425E-2</v>
      </c>
      <c r="BW731">
        <v>0</v>
      </c>
      <c r="BX731">
        <v>5</v>
      </c>
      <c r="BY731">
        <v>5</v>
      </c>
      <c r="BZ731">
        <v>0</v>
      </c>
      <c r="CA731">
        <v>0.7142857142857143</v>
      </c>
      <c r="CB731">
        <v>0.7142857142857143</v>
      </c>
      <c r="CC731">
        <v>0</v>
      </c>
      <c r="CD731">
        <v>7.1428571428571425E-2</v>
      </c>
      <c r="CE731">
        <v>7.1428571428571425E-2</v>
      </c>
      <c r="CF731">
        <v>1</v>
      </c>
      <c r="CG731">
        <v>7.1428571428571425E-2</v>
      </c>
      <c r="CH731">
        <v>5</v>
      </c>
      <c r="CI731">
        <v>1</v>
      </c>
      <c r="CJ731">
        <v>7.1428571428571425E-2</v>
      </c>
      <c r="CK731">
        <v>1.4</v>
      </c>
      <c r="CL731">
        <v>0.1</v>
      </c>
      <c r="CM731">
        <v>7</v>
      </c>
      <c r="CN731">
        <v>1</v>
      </c>
      <c r="CO731">
        <v>0.1</v>
      </c>
      <c r="CP731">
        <v>0.14285714285714285</v>
      </c>
      <c r="CQ731">
        <v>2.8571428571428571E-2</v>
      </c>
      <c r="CR731">
        <v>2</v>
      </c>
      <c r="CS731">
        <v>0.14285714285714285</v>
      </c>
      <c r="CT731">
        <v>2.8571428571428571E-2</v>
      </c>
      <c r="CU731">
        <v>1</v>
      </c>
      <c r="CV731">
        <v>0.4</v>
      </c>
      <c r="CW731">
        <v>28</v>
      </c>
      <c r="CX731">
        <v>1</v>
      </c>
      <c r="CY731">
        <v>0.4</v>
      </c>
      <c r="CZ731">
        <v>1</v>
      </c>
      <c r="DA731">
        <v>0.4</v>
      </c>
      <c r="DB731">
        <v>28</v>
      </c>
      <c r="DC731">
        <v>1</v>
      </c>
      <c r="DD731">
        <v>0.4</v>
      </c>
      <c r="DE731">
        <v>1</v>
      </c>
      <c r="DF731">
        <v>0.42857142857142855</v>
      </c>
      <c r="DG731">
        <v>30</v>
      </c>
      <c r="DH731">
        <v>1</v>
      </c>
      <c r="DI731">
        <v>0.42857142857142855</v>
      </c>
      <c r="DJ731">
        <v>1</v>
      </c>
      <c r="DK731">
        <v>0.42857142857142855</v>
      </c>
      <c r="DL731">
        <v>30</v>
      </c>
      <c r="DM731">
        <v>1</v>
      </c>
      <c r="DN731">
        <v>0.42857142857142855</v>
      </c>
      <c r="DO731">
        <v>0</v>
      </c>
      <c r="DP731" t="s">
        <v>3049</v>
      </c>
      <c r="DU731" t="s">
        <v>2977</v>
      </c>
      <c r="DZ731">
        <v>5</v>
      </c>
      <c r="EA731">
        <v>5</v>
      </c>
      <c r="EB731">
        <v>14</v>
      </c>
      <c r="EC731">
        <v>28</v>
      </c>
      <c r="ED731">
        <v>30</v>
      </c>
      <c r="EE731">
        <v>30</v>
      </c>
      <c r="EF731">
        <v>30</v>
      </c>
      <c r="EG731">
        <v>49</v>
      </c>
    </row>
    <row r="732" spans="1:141" x14ac:dyDescent="0.25">
      <c r="A732" t="s">
        <v>27</v>
      </c>
      <c r="B732" t="s">
        <v>1515</v>
      </c>
      <c r="C732" t="s">
        <v>1694</v>
      </c>
      <c r="D732">
        <v>2</v>
      </c>
      <c r="E732" t="s">
        <v>1695</v>
      </c>
      <c r="F732" t="s">
        <v>1806</v>
      </c>
      <c r="G732" t="s">
        <v>1807</v>
      </c>
      <c r="H732" t="s">
        <v>3279</v>
      </c>
      <c r="I732" t="s">
        <v>592</v>
      </c>
      <c r="J732" t="s">
        <v>592</v>
      </c>
      <c r="K732" t="s">
        <v>1806</v>
      </c>
      <c r="L732" t="s">
        <v>1816</v>
      </c>
      <c r="M732">
        <v>628</v>
      </c>
      <c r="N732" t="s">
        <v>56</v>
      </c>
      <c r="O732" t="s">
        <v>1817</v>
      </c>
      <c r="P732" t="s">
        <v>592</v>
      </c>
      <c r="Q732" t="s">
        <v>592</v>
      </c>
      <c r="R732" t="s">
        <v>2964</v>
      </c>
      <c r="S732" t="s">
        <v>64</v>
      </c>
      <c r="T732" t="s">
        <v>52</v>
      </c>
      <c r="U732" t="s">
        <v>2991</v>
      </c>
      <c r="V732" t="s">
        <v>26</v>
      </c>
      <c r="W732">
        <v>3</v>
      </c>
      <c r="X732" t="s">
        <v>3529</v>
      </c>
      <c r="Y732">
        <v>24</v>
      </c>
      <c r="Z732">
        <v>24</v>
      </c>
      <c r="AA732">
        <v>17</v>
      </c>
      <c r="AB732">
        <v>10</v>
      </c>
      <c r="AC732">
        <v>3</v>
      </c>
      <c r="AD732" t="s">
        <v>19</v>
      </c>
      <c r="AE732">
        <v>0</v>
      </c>
      <c r="AF732" t="s">
        <v>19</v>
      </c>
      <c r="AG732">
        <v>2</v>
      </c>
      <c r="AH732" t="s">
        <v>5799</v>
      </c>
      <c r="AI732">
        <v>3</v>
      </c>
      <c r="AJ732" t="s">
        <v>4003</v>
      </c>
      <c r="AK732">
        <v>3</v>
      </c>
      <c r="AL732">
        <f t="shared" si="462"/>
        <v>3</v>
      </c>
      <c r="AM732" t="s">
        <v>19</v>
      </c>
      <c r="AN732">
        <v>3</v>
      </c>
      <c r="AP732" t="s">
        <v>5800</v>
      </c>
      <c r="AQ732">
        <v>4</v>
      </c>
      <c r="AS732" t="s">
        <v>5801</v>
      </c>
      <c r="AT732">
        <v>4</v>
      </c>
      <c r="AV732" t="s">
        <v>5802</v>
      </c>
      <c r="AW732">
        <v>10</v>
      </c>
      <c r="AX732" t="s">
        <v>4024</v>
      </c>
      <c r="AY732">
        <v>9</v>
      </c>
      <c r="BA732">
        <f t="shared" si="463"/>
        <v>9</v>
      </c>
      <c r="BB732" t="s">
        <v>5803</v>
      </c>
      <c r="BC732">
        <v>9</v>
      </c>
      <c r="BD732" t="s">
        <v>5804</v>
      </c>
      <c r="BE732">
        <v>9</v>
      </c>
      <c r="BF732" t="s">
        <v>5805</v>
      </c>
      <c r="BG732" t="s">
        <v>1783</v>
      </c>
      <c r="BQ732">
        <v>0.88888888888888884</v>
      </c>
      <c r="BR732">
        <v>1</v>
      </c>
      <c r="BS732">
        <v>8.3333333333333329E-2</v>
      </c>
      <c r="BT732">
        <v>0.125</v>
      </c>
      <c r="BU732">
        <v>1</v>
      </c>
      <c r="BV732">
        <v>0.125</v>
      </c>
      <c r="BW732">
        <v>2</v>
      </c>
      <c r="BX732">
        <v>3</v>
      </c>
      <c r="BY732">
        <v>3</v>
      </c>
      <c r="BZ732">
        <v>0.88888888888888884</v>
      </c>
      <c r="CA732">
        <v>1</v>
      </c>
      <c r="CB732">
        <v>1</v>
      </c>
      <c r="CC732">
        <v>8.3333333333333329E-2</v>
      </c>
      <c r="CD732">
        <v>0.125</v>
      </c>
      <c r="CE732">
        <v>0.125</v>
      </c>
      <c r="CF732">
        <v>1</v>
      </c>
      <c r="CG732">
        <v>0.125</v>
      </c>
      <c r="CH732">
        <v>3</v>
      </c>
      <c r="CI732">
        <v>1</v>
      </c>
      <c r="CJ732">
        <v>0.125</v>
      </c>
      <c r="CK732">
        <v>1.3333333333333333</v>
      </c>
      <c r="CL732">
        <v>0.16666666666666666</v>
      </c>
      <c r="CM732">
        <v>4</v>
      </c>
      <c r="CN732">
        <v>1</v>
      </c>
      <c r="CO732">
        <v>0.16666666666666666</v>
      </c>
      <c r="CP732">
        <v>0.8</v>
      </c>
      <c r="CQ732">
        <v>0.16666666666666666</v>
      </c>
      <c r="CR732">
        <v>4</v>
      </c>
      <c r="CS732">
        <v>0.8</v>
      </c>
      <c r="CT732">
        <v>0.16666666666666666</v>
      </c>
      <c r="CU732">
        <v>1</v>
      </c>
      <c r="CV732">
        <v>0.41666666666666669</v>
      </c>
      <c r="CW732">
        <v>10</v>
      </c>
      <c r="CX732">
        <v>1</v>
      </c>
      <c r="CY732">
        <v>0.41666666666666669</v>
      </c>
      <c r="CZ732">
        <v>0.9</v>
      </c>
      <c r="DA732">
        <v>0.375</v>
      </c>
      <c r="DB732">
        <v>9</v>
      </c>
      <c r="DC732">
        <v>0.9</v>
      </c>
      <c r="DD732">
        <v>0.375</v>
      </c>
      <c r="DE732">
        <v>1</v>
      </c>
      <c r="DF732">
        <v>0.375</v>
      </c>
      <c r="DG732">
        <v>9</v>
      </c>
      <c r="DH732">
        <v>1</v>
      </c>
      <c r="DI732">
        <v>0.375</v>
      </c>
      <c r="DJ732">
        <v>0.9</v>
      </c>
      <c r="DK732">
        <v>0.375</v>
      </c>
      <c r="DL732">
        <v>9</v>
      </c>
      <c r="DM732">
        <v>0.9</v>
      </c>
      <c r="DN732">
        <v>0.375</v>
      </c>
      <c r="DO732">
        <v>0</v>
      </c>
      <c r="DP732" t="s">
        <v>3049</v>
      </c>
      <c r="DU732" t="s">
        <v>2977</v>
      </c>
      <c r="DZ732">
        <v>3</v>
      </c>
      <c r="EA732">
        <v>3</v>
      </c>
      <c r="EB732">
        <v>5</v>
      </c>
      <c r="EC732">
        <v>10</v>
      </c>
      <c r="ED732">
        <v>9</v>
      </c>
      <c r="EE732">
        <v>10</v>
      </c>
      <c r="EF732">
        <v>14</v>
      </c>
      <c r="EG732">
        <v>17</v>
      </c>
    </row>
    <row r="733" spans="1:141" x14ac:dyDescent="0.25">
      <c r="A733" t="s">
        <v>27</v>
      </c>
      <c r="B733" t="s">
        <v>1515</v>
      </c>
      <c r="C733" t="s">
        <v>1694</v>
      </c>
      <c r="D733">
        <v>2</v>
      </c>
      <c r="E733" t="s">
        <v>1695</v>
      </c>
      <c r="F733" t="s">
        <v>1806</v>
      </c>
      <c r="G733" t="s">
        <v>1807</v>
      </c>
      <c r="H733" t="s">
        <v>3279</v>
      </c>
      <c r="I733" t="s">
        <v>592</v>
      </c>
      <c r="J733" t="s">
        <v>592</v>
      </c>
      <c r="K733" t="s">
        <v>1806</v>
      </c>
      <c r="L733" t="s">
        <v>1818</v>
      </c>
      <c r="M733">
        <v>629</v>
      </c>
      <c r="N733" t="s">
        <v>56</v>
      </c>
      <c r="O733" t="s">
        <v>1819</v>
      </c>
      <c r="P733" t="s">
        <v>592</v>
      </c>
      <c r="Q733" t="s">
        <v>592</v>
      </c>
      <c r="R733" t="s">
        <v>2964</v>
      </c>
      <c r="S733" t="s">
        <v>24</v>
      </c>
      <c r="T733" t="s">
        <v>52</v>
      </c>
      <c r="U733" t="s">
        <v>2991</v>
      </c>
      <c r="V733" t="s">
        <v>26</v>
      </c>
      <c r="W733">
        <v>4</v>
      </c>
      <c r="X733" t="s">
        <v>3529</v>
      </c>
      <c r="Y733">
        <v>125</v>
      </c>
      <c r="Z733">
        <v>125</v>
      </c>
      <c r="AA733">
        <v>125</v>
      </c>
      <c r="AB733">
        <v>125</v>
      </c>
      <c r="AC733">
        <v>125</v>
      </c>
      <c r="AD733" t="s">
        <v>19</v>
      </c>
      <c r="AE733">
        <v>140</v>
      </c>
      <c r="AF733" t="s">
        <v>19</v>
      </c>
      <c r="AG733">
        <v>0</v>
      </c>
      <c r="AH733" t="s">
        <v>5806</v>
      </c>
      <c r="AI733">
        <v>120</v>
      </c>
      <c r="AJ733" t="s">
        <v>4003</v>
      </c>
      <c r="AK733">
        <v>120</v>
      </c>
      <c r="AL733">
        <f t="shared" si="462"/>
        <v>120</v>
      </c>
      <c r="AM733" t="s">
        <v>19</v>
      </c>
      <c r="AN733">
        <v>0</v>
      </c>
      <c r="AP733" t="s">
        <v>5807</v>
      </c>
      <c r="AQ733">
        <v>0</v>
      </c>
      <c r="AS733" t="s">
        <v>5808</v>
      </c>
      <c r="AT733">
        <v>0</v>
      </c>
      <c r="AV733" t="s">
        <v>5809</v>
      </c>
      <c r="AW733">
        <v>90</v>
      </c>
      <c r="AX733" t="s">
        <v>5810</v>
      </c>
      <c r="AY733">
        <v>121</v>
      </c>
      <c r="BA733">
        <f t="shared" si="463"/>
        <v>121</v>
      </c>
      <c r="BB733" t="s">
        <v>5811</v>
      </c>
      <c r="BC733">
        <v>0</v>
      </c>
      <c r="BD733" t="s">
        <v>5812</v>
      </c>
      <c r="BE733">
        <v>0</v>
      </c>
      <c r="BF733" t="s">
        <v>5813</v>
      </c>
      <c r="BG733" t="s">
        <v>1785</v>
      </c>
      <c r="BH733">
        <v>10</v>
      </c>
      <c r="BI733">
        <v>6</v>
      </c>
      <c r="BJ733">
        <v>6</v>
      </c>
      <c r="BK733">
        <v>10</v>
      </c>
      <c r="BL733">
        <v>17</v>
      </c>
      <c r="BM733">
        <v>19</v>
      </c>
      <c r="BN733">
        <v>23</v>
      </c>
      <c r="BO733">
        <v>23</v>
      </c>
      <c r="BP733">
        <v>11</v>
      </c>
      <c r="BQ733">
        <v>-1</v>
      </c>
      <c r="BR733">
        <v>0.96</v>
      </c>
      <c r="BS733">
        <v>0</v>
      </c>
      <c r="BT733">
        <v>0.24</v>
      </c>
      <c r="BU733">
        <v>0.96</v>
      </c>
      <c r="BV733">
        <v>0.24</v>
      </c>
      <c r="BW733">
        <v>0</v>
      </c>
      <c r="BX733">
        <v>120</v>
      </c>
      <c r="BY733">
        <v>120</v>
      </c>
      <c r="CA733">
        <v>0.96</v>
      </c>
      <c r="CB733">
        <v>0.96</v>
      </c>
      <c r="CC733">
        <v>0</v>
      </c>
      <c r="CD733">
        <v>0.24</v>
      </c>
      <c r="CE733">
        <v>0.24</v>
      </c>
      <c r="CF733">
        <v>0</v>
      </c>
      <c r="CG733">
        <v>0.24</v>
      </c>
      <c r="CH733">
        <v>0</v>
      </c>
      <c r="CI733">
        <v>0</v>
      </c>
      <c r="CJ733">
        <v>0.24</v>
      </c>
      <c r="CK733">
        <v>0</v>
      </c>
      <c r="CL733">
        <v>0.24</v>
      </c>
      <c r="CM733">
        <v>0</v>
      </c>
      <c r="CN733">
        <v>0</v>
      </c>
      <c r="CO733">
        <v>0.24</v>
      </c>
      <c r="CP733">
        <v>0</v>
      </c>
      <c r="CQ733">
        <v>0.24</v>
      </c>
      <c r="CR733">
        <v>0</v>
      </c>
      <c r="CS733">
        <v>0</v>
      </c>
      <c r="CT733">
        <v>0.24</v>
      </c>
      <c r="CU733">
        <v>0.72</v>
      </c>
      <c r="CV733">
        <v>0.42</v>
      </c>
      <c r="CW733">
        <v>90</v>
      </c>
      <c r="CX733">
        <v>0.72</v>
      </c>
      <c r="CY733">
        <v>0.42</v>
      </c>
      <c r="CZ733">
        <v>0.96799999999999997</v>
      </c>
      <c r="DA733">
        <v>0.48199999999999998</v>
      </c>
      <c r="DB733">
        <v>121</v>
      </c>
      <c r="DC733">
        <v>0.96799999999999997</v>
      </c>
      <c r="DD733">
        <v>0.48199999999999998</v>
      </c>
      <c r="DE733">
        <v>0</v>
      </c>
      <c r="DF733">
        <v>0.48199999999999998</v>
      </c>
      <c r="DG733">
        <v>0</v>
      </c>
      <c r="DH733">
        <v>0</v>
      </c>
      <c r="DI733">
        <v>0.48199999999999998</v>
      </c>
      <c r="DJ733">
        <v>0</v>
      </c>
      <c r="DK733">
        <v>0.48199999999999998</v>
      </c>
      <c r="DL733">
        <v>0</v>
      </c>
      <c r="DM733">
        <v>0</v>
      </c>
      <c r="DN733">
        <v>0.48199999999999998</v>
      </c>
      <c r="DO733">
        <v>0.1</v>
      </c>
      <c r="DP733" t="s">
        <v>3049</v>
      </c>
      <c r="DU733" t="s">
        <v>2977</v>
      </c>
      <c r="DZ733">
        <v>125</v>
      </c>
      <c r="EA733">
        <v>125</v>
      </c>
      <c r="EB733">
        <v>125</v>
      </c>
      <c r="EC733">
        <v>125</v>
      </c>
      <c r="ED733">
        <v>125</v>
      </c>
      <c r="EE733">
        <v>125</v>
      </c>
      <c r="EF733">
        <v>125</v>
      </c>
      <c r="EG733">
        <v>125</v>
      </c>
    </row>
    <row r="734" spans="1:141" x14ac:dyDescent="0.25">
      <c r="A734" t="s">
        <v>27</v>
      </c>
      <c r="B734" t="s">
        <v>1515</v>
      </c>
      <c r="C734" t="s">
        <v>1694</v>
      </c>
      <c r="D734">
        <v>2</v>
      </c>
      <c r="E734" t="s">
        <v>1695</v>
      </c>
      <c r="F734" t="s">
        <v>1806</v>
      </c>
      <c r="G734" t="s">
        <v>1807</v>
      </c>
      <c r="H734" t="s">
        <v>3279</v>
      </c>
      <c r="I734" t="s">
        <v>592</v>
      </c>
      <c r="J734" t="s">
        <v>592</v>
      </c>
      <c r="K734" t="s">
        <v>1806</v>
      </c>
      <c r="L734" t="s">
        <v>1820</v>
      </c>
      <c r="M734">
        <v>630</v>
      </c>
      <c r="N734" t="s">
        <v>56</v>
      </c>
      <c r="O734" t="s">
        <v>1821</v>
      </c>
      <c r="P734" t="s">
        <v>592</v>
      </c>
      <c r="Q734" t="s">
        <v>592</v>
      </c>
      <c r="R734" t="s">
        <v>2964</v>
      </c>
      <c r="S734" t="s">
        <v>64</v>
      </c>
      <c r="T734" t="s">
        <v>52</v>
      </c>
      <c r="U734" t="s">
        <v>2991</v>
      </c>
      <c r="V734" t="s">
        <v>26</v>
      </c>
      <c r="W734">
        <v>5</v>
      </c>
      <c r="X734" t="s">
        <v>3529</v>
      </c>
      <c r="Y734">
        <v>50</v>
      </c>
      <c r="Z734">
        <v>50</v>
      </c>
      <c r="AA734">
        <v>50</v>
      </c>
      <c r="AB734">
        <v>27</v>
      </c>
      <c r="AC734">
        <v>7</v>
      </c>
      <c r="AD734" t="s">
        <v>19</v>
      </c>
      <c r="AE734">
        <v>0</v>
      </c>
      <c r="AF734" t="s">
        <v>19</v>
      </c>
      <c r="AG734">
        <v>0</v>
      </c>
      <c r="AH734" t="s">
        <v>5814</v>
      </c>
      <c r="AI734">
        <v>9</v>
      </c>
      <c r="AJ734" t="s">
        <v>5815</v>
      </c>
      <c r="AK734">
        <v>9</v>
      </c>
      <c r="AL734">
        <f t="shared" si="462"/>
        <v>9</v>
      </c>
      <c r="AM734" t="s">
        <v>19</v>
      </c>
      <c r="AN734">
        <v>9</v>
      </c>
      <c r="AP734" t="s">
        <v>5816</v>
      </c>
      <c r="AQ734">
        <v>18</v>
      </c>
      <c r="AS734" t="s">
        <v>5817</v>
      </c>
      <c r="AT734">
        <v>18</v>
      </c>
      <c r="AV734" t="s">
        <v>5818</v>
      </c>
      <c r="AW734">
        <v>27</v>
      </c>
      <c r="AX734" t="s">
        <v>4024</v>
      </c>
      <c r="AY734">
        <v>27</v>
      </c>
      <c r="BA734">
        <f t="shared" si="463"/>
        <v>27</v>
      </c>
      <c r="BB734" t="s">
        <v>5819</v>
      </c>
      <c r="BC734">
        <v>27</v>
      </c>
      <c r="BD734" t="s">
        <v>5820</v>
      </c>
      <c r="BE734">
        <v>27</v>
      </c>
      <c r="BF734" t="s">
        <v>5821</v>
      </c>
      <c r="BG734" t="s">
        <v>1783</v>
      </c>
      <c r="BQ734">
        <v>0</v>
      </c>
      <c r="BR734">
        <v>1.2857142857142858</v>
      </c>
      <c r="BS734">
        <v>0</v>
      </c>
      <c r="BT734">
        <v>0.18</v>
      </c>
      <c r="BU734">
        <v>1.2857142857142858</v>
      </c>
      <c r="BV734">
        <v>0.18</v>
      </c>
      <c r="BW734">
        <v>0</v>
      </c>
      <c r="BX734">
        <v>9</v>
      </c>
      <c r="BY734">
        <v>9</v>
      </c>
      <c r="BZ734">
        <v>0</v>
      </c>
      <c r="CA734">
        <v>1</v>
      </c>
      <c r="CB734">
        <v>1</v>
      </c>
      <c r="CC734">
        <v>0</v>
      </c>
      <c r="CD734">
        <v>0.18</v>
      </c>
      <c r="CE734">
        <v>0.18</v>
      </c>
      <c r="CF734">
        <v>1</v>
      </c>
      <c r="CG734">
        <v>0.18</v>
      </c>
      <c r="CH734">
        <v>9</v>
      </c>
      <c r="CI734">
        <v>1</v>
      </c>
      <c r="CJ734">
        <v>0.18</v>
      </c>
      <c r="CK734">
        <v>2</v>
      </c>
      <c r="CL734">
        <v>0.36</v>
      </c>
      <c r="CM734">
        <v>18</v>
      </c>
      <c r="CN734">
        <v>1</v>
      </c>
      <c r="CO734">
        <v>0.36</v>
      </c>
      <c r="CP734">
        <v>1</v>
      </c>
      <c r="CQ734">
        <v>0.36</v>
      </c>
      <c r="CR734">
        <v>18</v>
      </c>
      <c r="CS734">
        <v>1</v>
      </c>
      <c r="CT734">
        <v>0.36</v>
      </c>
      <c r="CU734">
        <v>1</v>
      </c>
      <c r="CV734">
        <v>0.54</v>
      </c>
      <c r="CW734">
        <v>27</v>
      </c>
      <c r="CX734">
        <v>1</v>
      </c>
      <c r="CY734">
        <v>0.54</v>
      </c>
      <c r="CZ734">
        <v>1</v>
      </c>
      <c r="DA734">
        <v>0.54</v>
      </c>
      <c r="DB734">
        <v>27</v>
      </c>
      <c r="DC734">
        <v>1</v>
      </c>
      <c r="DD734">
        <v>0.54</v>
      </c>
      <c r="DE734">
        <v>1</v>
      </c>
      <c r="DF734">
        <v>0.54</v>
      </c>
      <c r="DG734">
        <v>27</v>
      </c>
      <c r="DH734">
        <v>1</v>
      </c>
      <c r="DI734">
        <v>0.54</v>
      </c>
      <c r="DJ734">
        <v>1</v>
      </c>
      <c r="DK734">
        <v>0.54</v>
      </c>
      <c r="DL734">
        <v>27</v>
      </c>
      <c r="DM734">
        <v>1</v>
      </c>
      <c r="DN734">
        <v>0.54</v>
      </c>
      <c r="DO734">
        <v>0</v>
      </c>
      <c r="DP734" t="s">
        <v>3049</v>
      </c>
      <c r="DU734" t="s">
        <v>2977</v>
      </c>
      <c r="DZ734">
        <v>9</v>
      </c>
      <c r="EA734">
        <v>9</v>
      </c>
      <c r="EB734">
        <v>18</v>
      </c>
      <c r="EC734">
        <v>27</v>
      </c>
      <c r="ED734">
        <v>27</v>
      </c>
      <c r="EE734">
        <v>27</v>
      </c>
      <c r="EF734">
        <v>27</v>
      </c>
      <c r="EG734">
        <v>50</v>
      </c>
    </row>
    <row r="735" spans="1:141" x14ac:dyDescent="0.25">
      <c r="A735" t="s">
        <v>27</v>
      </c>
      <c r="B735" t="s">
        <v>1515</v>
      </c>
      <c r="C735" t="s">
        <v>1694</v>
      </c>
      <c r="D735">
        <v>2</v>
      </c>
      <c r="E735" t="s">
        <v>1695</v>
      </c>
      <c r="F735" t="s">
        <v>1806</v>
      </c>
      <c r="G735" t="s">
        <v>1807</v>
      </c>
      <c r="H735" t="s">
        <v>3279</v>
      </c>
      <c r="I735" t="s">
        <v>592</v>
      </c>
      <c r="J735" t="s">
        <v>592</v>
      </c>
      <c r="K735" t="s">
        <v>1806</v>
      </c>
      <c r="L735" t="s">
        <v>1822</v>
      </c>
      <c r="M735">
        <v>631</v>
      </c>
      <c r="N735" t="s">
        <v>56</v>
      </c>
      <c r="O735" t="s">
        <v>1823</v>
      </c>
      <c r="P735" t="s">
        <v>592</v>
      </c>
      <c r="Q735" t="s">
        <v>592</v>
      </c>
      <c r="R735" t="s">
        <v>2964</v>
      </c>
      <c r="S735" t="s">
        <v>64</v>
      </c>
      <c r="T735" t="s">
        <v>52</v>
      </c>
      <c r="U735" t="s">
        <v>2991</v>
      </c>
      <c r="V735" t="s">
        <v>26</v>
      </c>
      <c r="W735">
        <v>6</v>
      </c>
      <c r="X735" t="s">
        <v>3529</v>
      </c>
      <c r="Y735">
        <v>81</v>
      </c>
      <c r="Z735">
        <v>81</v>
      </c>
      <c r="AA735">
        <v>57</v>
      </c>
      <c r="AB735">
        <v>33</v>
      </c>
      <c r="AC735">
        <v>10</v>
      </c>
      <c r="AD735" t="s">
        <v>19</v>
      </c>
      <c r="AE735">
        <v>0</v>
      </c>
      <c r="AF735" t="s">
        <v>19</v>
      </c>
      <c r="AG735">
        <v>2</v>
      </c>
      <c r="AH735" t="s">
        <v>5822</v>
      </c>
      <c r="AI735">
        <v>17</v>
      </c>
      <c r="AJ735" t="s">
        <v>4003</v>
      </c>
      <c r="AK735">
        <v>18</v>
      </c>
      <c r="AL735">
        <f t="shared" si="462"/>
        <v>18</v>
      </c>
      <c r="AM735" t="s">
        <v>19</v>
      </c>
      <c r="AN735">
        <v>18</v>
      </c>
      <c r="AP735" t="s">
        <v>5823</v>
      </c>
      <c r="AQ735">
        <v>18</v>
      </c>
      <c r="AS735" t="s">
        <v>5824</v>
      </c>
      <c r="AT735">
        <v>19</v>
      </c>
      <c r="AV735" t="s">
        <v>5825</v>
      </c>
      <c r="AW735">
        <v>33</v>
      </c>
      <c r="AX735" t="s">
        <v>4024</v>
      </c>
      <c r="AY735">
        <v>35</v>
      </c>
      <c r="BA735">
        <f t="shared" si="463"/>
        <v>35</v>
      </c>
      <c r="BB735" t="s">
        <v>5826</v>
      </c>
      <c r="BC735">
        <v>35</v>
      </c>
      <c r="BD735" t="s">
        <v>19</v>
      </c>
      <c r="BE735">
        <v>35</v>
      </c>
      <c r="BF735" t="s">
        <v>19</v>
      </c>
      <c r="BG735" t="s">
        <v>1783</v>
      </c>
      <c r="BH735">
        <v>9</v>
      </c>
      <c r="BI735">
        <v>9</v>
      </c>
      <c r="BJ735">
        <v>9</v>
      </c>
      <c r="BK735">
        <v>9</v>
      </c>
      <c r="BL735">
        <v>9</v>
      </c>
      <c r="BM735">
        <v>9</v>
      </c>
      <c r="BN735">
        <v>9</v>
      </c>
      <c r="BO735">
        <v>9</v>
      </c>
      <c r="BP735">
        <v>9</v>
      </c>
      <c r="BQ735">
        <v>0.26666666666666666</v>
      </c>
      <c r="BR735">
        <v>1.7</v>
      </c>
      <c r="BS735">
        <v>2.4691358024691357E-2</v>
      </c>
      <c r="BT735">
        <v>0.20987654320987653</v>
      </c>
      <c r="BU735">
        <v>1.8</v>
      </c>
      <c r="BV735">
        <v>0.22222222222222221</v>
      </c>
      <c r="BW735">
        <v>2</v>
      </c>
      <c r="BX735">
        <v>17</v>
      </c>
      <c r="BY735">
        <v>18</v>
      </c>
      <c r="BZ735">
        <v>0.26666666666666666</v>
      </c>
      <c r="CA735">
        <v>1</v>
      </c>
      <c r="CB735">
        <v>1</v>
      </c>
      <c r="CC735">
        <v>2.4691358024691357E-2</v>
      </c>
      <c r="CD735">
        <v>0.20987654320987653</v>
      </c>
      <c r="CE735">
        <v>0.22222222222222221</v>
      </c>
      <c r="CF735">
        <v>1</v>
      </c>
      <c r="CG735">
        <v>0.22222222222222221</v>
      </c>
      <c r="CH735">
        <v>18</v>
      </c>
      <c r="CI735">
        <v>1</v>
      </c>
      <c r="CJ735">
        <v>0.22222222222222221</v>
      </c>
      <c r="CK735">
        <v>1</v>
      </c>
      <c r="CL735">
        <v>0.22222222222222221</v>
      </c>
      <c r="CM735">
        <v>18</v>
      </c>
      <c r="CN735">
        <v>1</v>
      </c>
      <c r="CO735">
        <v>0.22222222222222221</v>
      </c>
      <c r="CP735">
        <v>1.0555555555555556</v>
      </c>
      <c r="CQ735">
        <v>0.23456790123456789</v>
      </c>
      <c r="CR735">
        <v>19</v>
      </c>
      <c r="CS735">
        <v>1</v>
      </c>
      <c r="CT735">
        <v>0.23456790123456789</v>
      </c>
      <c r="CU735">
        <v>1</v>
      </c>
      <c r="CV735">
        <v>0.40740740740740738</v>
      </c>
      <c r="CW735">
        <v>33</v>
      </c>
      <c r="CX735">
        <v>1</v>
      </c>
      <c r="CY735">
        <v>0.40740740740740738</v>
      </c>
      <c r="CZ735">
        <v>1.0606060606060606</v>
      </c>
      <c r="DA735">
        <v>0.43209876543209874</v>
      </c>
      <c r="DB735">
        <v>35</v>
      </c>
      <c r="DC735">
        <v>1</v>
      </c>
      <c r="DD735">
        <v>0.43209876543209874</v>
      </c>
      <c r="DE735">
        <v>1</v>
      </c>
      <c r="DF735">
        <v>0.43209876543209874</v>
      </c>
      <c r="DG735">
        <v>35</v>
      </c>
      <c r="DH735">
        <v>1</v>
      </c>
      <c r="DI735">
        <v>0.43209876543209874</v>
      </c>
      <c r="DJ735">
        <v>1</v>
      </c>
      <c r="DK735">
        <v>0.43209876543209874</v>
      </c>
      <c r="DL735">
        <v>35</v>
      </c>
      <c r="DM735">
        <v>1</v>
      </c>
      <c r="DN735">
        <v>0.43209876543209874</v>
      </c>
      <c r="DO735">
        <v>0</v>
      </c>
      <c r="DP735" t="s">
        <v>3049</v>
      </c>
      <c r="DU735" t="s">
        <v>2977</v>
      </c>
      <c r="DZ735">
        <v>18</v>
      </c>
      <c r="EA735">
        <v>18</v>
      </c>
      <c r="EB735">
        <v>18</v>
      </c>
      <c r="EC735">
        <v>33</v>
      </c>
      <c r="ED735">
        <v>35</v>
      </c>
      <c r="EE735">
        <v>35</v>
      </c>
      <c r="EF735">
        <v>37</v>
      </c>
      <c r="EG735">
        <v>47</v>
      </c>
      <c r="EK735">
        <v>47</v>
      </c>
    </row>
    <row r="736" spans="1:141" x14ac:dyDescent="0.25">
      <c r="A736" t="s">
        <v>27</v>
      </c>
      <c r="B736" t="s">
        <v>1515</v>
      </c>
      <c r="C736" t="s">
        <v>1694</v>
      </c>
      <c r="D736">
        <v>2</v>
      </c>
      <c r="E736" t="s">
        <v>1695</v>
      </c>
      <c r="F736" t="s">
        <v>1806</v>
      </c>
      <c r="G736" t="s">
        <v>1807</v>
      </c>
      <c r="H736" t="s">
        <v>3279</v>
      </c>
      <c r="I736" t="s">
        <v>592</v>
      </c>
      <c r="J736" t="s">
        <v>592</v>
      </c>
      <c r="K736" t="s">
        <v>1806</v>
      </c>
      <c r="L736" t="s">
        <v>1824</v>
      </c>
      <c r="M736">
        <v>632</v>
      </c>
      <c r="N736" t="s">
        <v>56</v>
      </c>
      <c r="O736" t="s">
        <v>1825</v>
      </c>
      <c r="P736" t="s">
        <v>592</v>
      </c>
      <c r="Q736" t="s">
        <v>592</v>
      </c>
      <c r="R736" t="s">
        <v>2964</v>
      </c>
      <c r="S736" t="s">
        <v>24</v>
      </c>
      <c r="T736" t="s">
        <v>52</v>
      </c>
      <c r="U736" t="s">
        <v>2991</v>
      </c>
      <c r="V736" t="s">
        <v>26</v>
      </c>
      <c r="W736">
        <v>7</v>
      </c>
      <c r="X736" t="s">
        <v>3529</v>
      </c>
      <c r="Y736">
        <v>125</v>
      </c>
      <c r="Z736">
        <v>125</v>
      </c>
      <c r="AA736">
        <v>125</v>
      </c>
      <c r="AB736">
        <v>125</v>
      </c>
      <c r="AC736">
        <v>125</v>
      </c>
      <c r="AD736" t="s">
        <v>19</v>
      </c>
      <c r="AE736">
        <v>140</v>
      </c>
      <c r="AF736" t="s">
        <v>19</v>
      </c>
      <c r="AG736">
        <v>0</v>
      </c>
      <c r="AH736" t="s">
        <v>5827</v>
      </c>
      <c r="AI736">
        <v>94</v>
      </c>
      <c r="AJ736" t="s">
        <v>4003</v>
      </c>
      <c r="AK736">
        <v>94</v>
      </c>
      <c r="AL736">
        <f t="shared" si="462"/>
        <v>94</v>
      </c>
      <c r="AM736" t="s">
        <v>19</v>
      </c>
      <c r="AN736">
        <v>0</v>
      </c>
      <c r="AP736" t="s">
        <v>5828</v>
      </c>
      <c r="AQ736">
        <v>0</v>
      </c>
      <c r="AS736" t="s">
        <v>5829</v>
      </c>
      <c r="AT736">
        <v>0</v>
      </c>
      <c r="AV736" t="s">
        <v>5830</v>
      </c>
      <c r="AW736">
        <v>85</v>
      </c>
      <c r="AX736" t="s">
        <v>5831</v>
      </c>
      <c r="AY736">
        <v>114</v>
      </c>
      <c r="BA736">
        <f t="shared" si="463"/>
        <v>114</v>
      </c>
      <c r="BB736" t="s">
        <v>5832</v>
      </c>
      <c r="BC736">
        <v>0</v>
      </c>
      <c r="BD736" t="s">
        <v>5833</v>
      </c>
      <c r="BE736">
        <v>0</v>
      </c>
      <c r="BF736" t="s">
        <v>5833</v>
      </c>
      <c r="BG736" t="s">
        <v>1785</v>
      </c>
      <c r="BH736">
        <v>10</v>
      </c>
      <c r="BI736">
        <v>6</v>
      </c>
      <c r="BJ736">
        <v>6</v>
      </c>
      <c r="BK736">
        <v>10</v>
      </c>
      <c r="BL736">
        <v>17</v>
      </c>
      <c r="BM736">
        <v>19</v>
      </c>
      <c r="BN736">
        <v>23</v>
      </c>
      <c r="BO736">
        <v>23</v>
      </c>
      <c r="BP736">
        <v>11</v>
      </c>
      <c r="BQ736">
        <v>-1</v>
      </c>
      <c r="BR736">
        <v>0.752</v>
      </c>
      <c r="BS736">
        <v>0</v>
      </c>
      <c r="BT736">
        <v>0.188</v>
      </c>
      <c r="BU736">
        <v>0.752</v>
      </c>
      <c r="BV736">
        <v>0.188</v>
      </c>
      <c r="BW736">
        <v>0</v>
      </c>
      <c r="BX736">
        <v>94</v>
      </c>
      <c r="BY736">
        <v>94</v>
      </c>
      <c r="CA736">
        <v>0.752</v>
      </c>
      <c r="CB736">
        <v>0.752</v>
      </c>
      <c r="CC736">
        <v>0</v>
      </c>
      <c r="CD736">
        <v>0.188</v>
      </c>
      <c r="CE736">
        <v>0.188</v>
      </c>
      <c r="CF736">
        <v>0</v>
      </c>
      <c r="CG736">
        <v>0.188</v>
      </c>
      <c r="CH736">
        <v>0</v>
      </c>
      <c r="CI736">
        <v>0</v>
      </c>
      <c r="CJ736">
        <v>0.188</v>
      </c>
      <c r="CK736">
        <v>0</v>
      </c>
      <c r="CL736">
        <v>0.188</v>
      </c>
      <c r="CM736">
        <v>0</v>
      </c>
      <c r="CN736">
        <v>0</v>
      </c>
      <c r="CO736">
        <v>0.188</v>
      </c>
      <c r="CP736">
        <v>0</v>
      </c>
      <c r="CQ736">
        <v>0.188</v>
      </c>
      <c r="CR736">
        <v>0</v>
      </c>
      <c r="CS736">
        <v>0</v>
      </c>
      <c r="CT736">
        <v>0.188</v>
      </c>
      <c r="CU736">
        <v>0.68</v>
      </c>
      <c r="CV736">
        <v>0.35799999999999998</v>
      </c>
      <c r="CW736">
        <v>85</v>
      </c>
      <c r="CX736">
        <v>0.68</v>
      </c>
      <c r="CY736">
        <v>0.35799999999999998</v>
      </c>
      <c r="CZ736">
        <v>0.91200000000000003</v>
      </c>
      <c r="DA736">
        <v>0.41600000000000004</v>
      </c>
      <c r="DB736">
        <v>114</v>
      </c>
      <c r="DC736">
        <v>0.91200000000000003</v>
      </c>
      <c r="DD736">
        <v>0.41600000000000004</v>
      </c>
      <c r="DE736">
        <v>0</v>
      </c>
      <c r="DF736">
        <v>0.41600000000000004</v>
      </c>
      <c r="DG736">
        <v>0</v>
      </c>
      <c r="DH736">
        <v>0</v>
      </c>
      <c r="DI736">
        <v>0.41600000000000004</v>
      </c>
      <c r="DJ736">
        <v>0</v>
      </c>
      <c r="DK736">
        <v>0.41600000000000004</v>
      </c>
      <c r="DL736">
        <v>0</v>
      </c>
      <c r="DM736">
        <v>0</v>
      </c>
      <c r="DN736">
        <v>0.41600000000000004</v>
      </c>
      <c r="DO736">
        <v>0.1</v>
      </c>
      <c r="DP736" t="s">
        <v>3049</v>
      </c>
      <c r="DU736" t="s">
        <v>2977</v>
      </c>
      <c r="DZ736">
        <v>125</v>
      </c>
      <c r="EA736">
        <v>125</v>
      </c>
      <c r="EB736">
        <v>125</v>
      </c>
      <c r="EC736">
        <v>125</v>
      </c>
      <c r="ED736">
        <v>125</v>
      </c>
      <c r="EE736">
        <v>125</v>
      </c>
      <c r="EF736">
        <v>125</v>
      </c>
      <c r="EG736">
        <v>125</v>
      </c>
    </row>
    <row r="737" spans="1:139" x14ac:dyDescent="0.25">
      <c r="A737" t="s">
        <v>27</v>
      </c>
      <c r="B737" t="s">
        <v>1515</v>
      </c>
      <c r="C737" t="s">
        <v>1694</v>
      </c>
      <c r="D737">
        <v>2</v>
      </c>
      <c r="E737" t="s">
        <v>1695</v>
      </c>
      <c r="F737" t="s">
        <v>1806</v>
      </c>
      <c r="G737" t="s">
        <v>1807</v>
      </c>
      <c r="H737" t="s">
        <v>3279</v>
      </c>
      <c r="I737" t="s">
        <v>592</v>
      </c>
      <c r="J737" t="s">
        <v>592</v>
      </c>
      <c r="K737" t="s">
        <v>1806</v>
      </c>
      <c r="L737" t="s">
        <v>1826</v>
      </c>
      <c r="M737">
        <v>633</v>
      </c>
      <c r="N737" t="s">
        <v>56</v>
      </c>
      <c r="O737" t="s">
        <v>1827</v>
      </c>
      <c r="P737" t="s">
        <v>592</v>
      </c>
      <c r="Q737" t="s">
        <v>592</v>
      </c>
      <c r="R737" t="s">
        <v>2964</v>
      </c>
      <c r="S737" t="s">
        <v>64</v>
      </c>
      <c r="T737" t="s">
        <v>52</v>
      </c>
      <c r="U737" t="s">
        <v>2991</v>
      </c>
      <c r="V737" t="s">
        <v>26</v>
      </c>
      <c r="W737">
        <v>8</v>
      </c>
      <c r="X737" t="s">
        <v>3529</v>
      </c>
      <c r="Y737">
        <v>125</v>
      </c>
      <c r="Z737">
        <v>125</v>
      </c>
      <c r="AA737">
        <v>90</v>
      </c>
      <c r="AB737">
        <v>50</v>
      </c>
      <c r="AC737">
        <v>10</v>
      </c>
      <c r="AD737" t="s">
        <v>19</v>
      </c>
      <c r="AE737">
        <v>0</v>
      </c>
      <c r="AF737" t="s">
        <v>19</v>
      </c>
      <c r="AG737">
        <v>0</v>
      </c>
      <c r="AH737" t="s">
        <v>5834</v>
      </c>
      <c r="AI737">
        <v>10</v>
      </c>
      <c r="AJ737" t="s">
        <v>4003</v>
      </c>
      <c r="AK737">
        <v>10</v>
      </c>
      <c r="AL737">
        <f t="shared" si="462"/>
        <v>10</v>
      </c>
      <c r="AM737" t="s">
        <v>19</v>
      </c>
      <c r="AN737">
        <v>10</v>
      </c>
      <c r="AP737" t="s">
        <v>5835</v>
      </c>
      <c r="AQ737">
        <v>10</v>
      </c>
      <c r="AS737" t="s">
        <v>5836</v>
      </c>
      <c r="AT737">
        <v>44</v>
      </c>
      <c r="AV737" t="s">
        <v>5837</v>
      </c>
      <c r="AW737">
        <v>54</v>
      </c>
      <c r="AX737" t="s">
        <v>4024</v>
      </c>
      <c r="AY737">
        <v>54</v>
      </c>
      <c r="BA737">
        <f t="shared" si="463"/>
        <v>54</v>
      </c>
      <c r="BB737" t="s">
        <v>5838</v>
      </c>
      <c r="BC737">
        <v>65</v>
      </c>
      <c r="BD737" t="s">
        <v>5839</v>
      </c>
      <c r="BE737">
        <v>65</v>
      </c>
      <c r="BF737" t="s">
        <v>5840</v>
      </c>
      <c r="BG737" t="s">
        <v>1783</v>
      </c>
      <c r="BH737">
        <v>10</v>
      </c>
      <c r="BI737">
        <v>6</v>
      </c>
      <c r="BJ737">
        <v>6</v>
      </c>
      <c r="BK737">
        <v>10</v>
      </c>
      <c r="BL737">
        <v>17</v>
      </c>
      <c r="BM737">
        <v>19</v>
      </c>
      <c r="BN737">
        <v>23</v>
      </c>
      <c r="BO737">
        <v>23</v>
      </c>
      <c r="BP737">
        <v>11</v>
      </c>
      <c r="BQ737">
        <v>0</v>
      </c>
      <c r="BR737">
        <v>1</v>
      </c>
      <c r="BS737">
        <v>0</v>
      </c>
      <c r="BT737">
        <v>0.08</v>
      </c>
      <c r="BU737">
        <v>1</v>
      </c>
      <c r="BV737">
        <v>0.08</v>
      </c>
      <c r="BW737">
        <v>0</v>
      </c>
      <c r="BX737">
        <v>10</v>
      </c>
      <c r="BY737">
        <v>10</v>
      </c>
      <c r="BZ737">
        <v>0</v>
      </c>
      <c r="CA737">
        <v>1</v>
      </c>
      <c r="CB737">
        <v>1</v>
      </c>
      <c r="CC737">
        <v>0</v>
      </c>
      <c r="CD737">
        <v>0.08</v>
      </c>
      <c r="CE737">
        <v>0.08</v>
      </c>
      <c r="CF737">
        <v>1</v>
      </c>
      <c r="CG737">
        <v>0.08</v>
      </c>
      <c r="CH737">
        <v>10</v>
      </c>
      <c r="CI737">
        <v>1</v>
      </c>
      <c r="CJ737">
        <v>0.08</v>
      </c>
      <c r="CK737">
        <v>1</v>
      </c>
      <c r="CL737">
        <v>0.08</v>
      </c>
      <c r="CM737">
        <v>10</v>
      </c>
      <c r="CN737">
        <v>1</v>
      </c>
      <c r="CO737">
        <v>0.08</v>
      </c>
      <c r="CP737">
        <v>4.4000000000000004</v>
      </c>
      <c r="CQ737">
        <v>0.35199999999999998</v>
      </c>
      <c r="CR737">
        <v>44</v>
      </c>
      <c r="CS737">
        <v>1</v>
      </c>
      <c r="CT737">
        <v>0.35199999999999998</v>
      </c>
      <c r="CU737">
        <v>1.08</v>
      </c>
      <c r="CV737">
        <v>0.432</v>
      </c>
      <c r="CW737">
        <v>54</v>
      </c>
      <c r="CX737">
        <v>1</v>
      </c>
      <c r="CY737">
        <v>0.432</v>
      </c>
      <c r="CZ737">
        <v>1.08</v>
      </c>
      <c r="DA737">
        <v>0.432</v>
      </c>
      <c r="DB737">
        <v>54</v>
      </c>
      <c r="DC737">
        <v>1</v>
      </c>
      <c r="DD737">
        <v>0.432</v>
      </c>
      <c r="DE737">
        <v>1</v>
      </c>
      <c r="DF737">
        <v>0.52</v>
      </c>
      <c r="DG737">
        <v>65</v>
      </c>
      <c r="DH737">
        <v>1</v>
      </c>
      <c r="DI737">
        <v>0.52</v>
      </c>
      <c r="DJ737">
        <v>1</v>
      </c>
      <c r="DK737">
        <v>0.52</v>
      </c>
      <c r="DL737">
        <v>65</v>
      </c>
      <c r="DM737">
        <v>1</v>
      </c>
      <c r="DN737">
        <v>0.52</v>
      </c>
      <c r="DO737">
        <v>0</v>
      </c>
      <c r="DP737" t="s">
        <v>3049</v>
      </c>
      <c r="DU737" t="s">
        <v>2977</v>
      </c>
      <c r="DZ737">
        <v>10</v>
      </c>
      <c r="EA737">
        <v>10</v>
      </c>
      <c r="EB737">
        <v>10</v>
      </c>
      <c r="EC737">
        <v>50</v>
      </c>
      <c r="ED737">
        <v>65</v>
      </c>
      <c r="EE737">
        <v>65</v>
      </c>
      <c r="EF737">
        <v>90</v>
      </c>
      <c r="EG737">
        <v>90</v>
      </c>
    </row>
    <row r="738" spans="1:139" x14ac:dyDescent="0.25">
      <c r="A738" t="s">
        <v>27</v>
      </c>
      <c r="B738" t="s">
        <v>1515</v>
      </c>
      <c r="C738" t="s">
        <v>1694</v>
      </c>
      <c r="D738">
        <v>2</v>
      </c>
      <c r="E738" t="s">
        <v>1695</v>
      </c>
      <c r="F738" t="s">
        <v>1806</v>
      </c>
      <c r="G738" t="s">
        <v>1807</v>
      </c>
      <c r="H738" t="s">
        <v>3279</v>
      </c>
      <c r="I738" t="s">
        <v>592</v>
      </c>
      <c r="J738" t="s">
        <v>592</v>
      </c>
      <c r="K738" t="s">
        <v>1806</v>
      </c>
      <c r="L738" t="s">
        <v>1828</v>
      </c>
      <c r="M738">
        <v>634</v>
      </c>
      <c r="N738" t="s">
        <v>56</v>
      </c>
      <c r="O738" t="s">
        <v>1829</v>
      </c>
      <c r="P738" t="s">
        <v>592</v>
      </c>
      <c r="Q738" t="s">
        <v>592</v>
      </c>
      <c r="R738" t="s">
        <v>2964</v>
      </c>
      <c r="S738" t="s">
        <v>64</v>
      </c>
      <c r="T738" t="s">
        <v>52</v>
      </c>
      <c r="U738" t="s">
        <v>2991</v>
      </c>
      <c r="V738" t="s">
        <v>26</v>
      </c>
      <c r="W738">
        <v>9</v>
      </c>
      <c r="X738" t="s">
        <v>3529</v>
      </c>
      <c r="Y738">
        <v>70</v>
      </c>
      <c r="Z738">
        <v>70</v>
      </c>
      <c r="AA738">
        <v>48</v>
      </c>
      <c r="AB738">
        <v>26</v>
      </c>
      <c r="AC738">
        <v>4</v>
      </c>
      <c r="AD738" t="s">
        <v>19</v>
      </c>
      <c r="AE738">
        <v>-2</v>
      </c>
      <c r="AF738" t="s">
        <v>19</v>
      </c>
      <c r="AG738">
        <v>0</v>
      </c>
      <c r="AH738" t="s">
        <v>5841</v>
      </c>
      <c r="AI738">
        <v>0</v>
      </c>
      <c r="AJ738" t="s">
        <v>5842</v>
      </c>
      <c r="AK738">
        <v>0</v>
      </c>
      <c r="AL738">
        <f t="shared" si="462"/>
        <v>0</v>
      </c>
      <c r="AM738" t="s">
        <v>19</v>
      </c>
      <c r="AN738">
        <v>-1</v>
      </c>
      <c r="AP738" t="s">
        <v>19</v>
      </c>
      <c r="AQ738">
        <v>-1</v>
      </c>
      <c r="AS738" t="s">
        <v>5843</v>
      </c>
      <c r="AT738">
        <v>-1</v>
      </c>
      <c r="AV738" t="s">
        <v>5844</v>
      </c>
      <c r="AW738">
        <v>26</v>
      </c>
      <c r="AX738" t="s">
        <v>4024</v>
      </c>
      <c r="AY738">
        <v>23</v>
      </c>
      <c r="BA738">
        <f t="shared" si="463"/>
        <v>23</v>
      </c>
      <c r="BB738" t="s">
        <v>5845</v>
      </c>
      <c r="BC738">
        <v>23</v>
      </c>
      <c r="BD738" t="s">
        <v>5846</v>
      </c>
      <c r="BE738">
        <v>23</v>
      </c>
      <c r="BF738" t="s">
        <v>5847</v>
      </c>
      <c r="BG738" t="s">
        <v>1783</v>
      </c>
      <c r="BQ738">
        <v>0</v>
      </c>
      <c r="BR738">
        <v>0</v>
      </c>
      <c r="BS738">
        <v>0</v>
      </c>
      <c r="BT738">
        <v>0</v>
      </c>
      <c r="BU738">
        <v>0</v>
      </c>
      <c r="BV738">
        <v>0</v>
      </c>
      <c r="BW738">
        <v>0</v>
      </c>
      <c r="BX738">
        <v>0</v>
      </c>
      <c r="BY738">
        <v>0</v>
      </c>
      <c r="BZ738">
        <v>0</v>
      </c>
      <c r="CA738">
        <v>0</v>
      </c>
      <c r="CB738">
        <v>0</v>
      </c>
      <c r="CC738">
        <v>0</v>
      </c>
      <c r="CD738">
        <v>0</v>
      </c>
      <c r="CE738">
        <v>0</v>
      </c>
      <c r="CF738">
        <v>-1</v>
      </c>
      <c r="CG738">
        <v>-2</v>
      </c>
      <c r="CH738">
        <v>-1</v>
      </c>
      <c r="CJ738">
        <v>0</v>
      </c>
      <c r="CK738">
        <v>-1</v>
      </c>
      <c r="CL738">
        <v>-2</v>
      </c>
      <c r="CM738">
        <v>-1</v>
      </c>
      <c r="CO738">
        <v>0</v>
      </c>
      <c r="CP738">
        <v>-1</v>
      </c>
      <c r="CQ738">
        <v>-2</v>
      </c>
      <c r="CR738">
        <v>-1</v>
      </c>
      <c r="CT738">
        <v>0</v>
      </c>
      <c r="CU738">
        <v>1</v>
      </c>
      <c r="CV738">
        <v>0.37142857142857144</v>
      </c>
      <c r="CW738">
        <v>26</v>
      </c>
      <c r="CX738">
        <v>1</v>
      </c>
      <c r="CY738">
        <v>0.37142857142857144</v>
      </c>
      <c r="CZ738">
        <v>0.88461538461538458</v>
      </c>
      <c r="DA738">
        <v>0.32857142857142857</v>
      </c>
      <c r="DB738">
        <v>23</v>
      </c>
      <c r="DC738">
        <v>0.88461538461538458</v>
      </c>
      <c r="DD738">
        <v>0.32857142857142857</v>
      </c>
      <c r="DE738">
        <v>1</v>
      </c>
      <c r="DF738">
        <v>0.32857142857142857</v>
      </c>
      <c r="DG738">
        <v>23</v>
      </c>
      <c r="DH738">
        <v>1</v>
      </c>
      <c r="DI738">
        <v>0.32857142857142857</v>
      </c>
      <c r="DJ738">
        <v>1</v>
      </c>
      <c r="DK738">
        <v>0.32857142857142857</v>
      </c>
      <c r="DL738">
        <v>23</v>
      </c>
      <c r="DM738">
        <v>1</v>
      </c>
      <c r="DN738">
        <v>0.32857142857142857</v>
      </c>
      <c r="DO738">
        <v>0</v>
      </c>
      <c r="DP738" t="s">
        <v>3049</v>
      </c>
      <c r="DU738" t="s">
        <v>2977</v>
      </c>
      <c r="DZ738">
        <v>-1</v>
      </c>
      <c r="EA738">
        <v>-1</v>
      </c>
      <c r="EB738">
        <v>-1</v>
      </c>
      <c r="EC738">
        <v>26</v>
      </c>
      <c r="ED738">
        <v>23</v>
      </c>
      <c r="EE738">
        <v>23</v>
      </c>
      <c r="EF738">
        <v>36</v>
      </c>
      <c r="EG738">
        <v>48</v>
      </c>
    </row>
    <row r="739" spans="1:139" x14ac:dyDescent="0.25">
      <c r="A739" t="s">
        <v>27</v>
      </c>
      <c r="B739" t="s">
        <v>1515</v>
      </c>
      <c r="C739" t="s">
        <v>1694</v>
      </c>
      <c r="D739">
        <v>2</v>
      </c>
      <c r="E739" t="s">
        <v>1695</v>
      </c>
      <c r="F739" t="s">
        <v>1830</v>
      </c>
      <c r="G739" t="s">
        <v>1831</v>
      </c>
      <c r="H739" t="s">
        <v>2997</v>
      </c>
      <c r="I739" t="s">
        <v>321</v>
      </c>
      <c r="J739" t="s">
        <v>321</v>
      </c>
      <c r="K739" t="s">
        <v>1830</v>
      </c>
      <c r="L739" t="s">
        <v>1832</v>
      </c>
      <c r="M739">
        <v>637</v>
      </c>
      <c r="N739" t="s">
        <v>56</v>
      </c>
      <c r="O739" t="s">
        <v>1833</v>
      </c>
      <c r="P739" t="s">
        <v>321</v>
      </c>
      <c r="Q739" t="s">
        <v>321</v>
      </c>
      <c r="R739" t="s">
        <v>3084</v>
      </c>
      <c r="S739" t="s">
        <v>34</v>
      </c>
      <c r="T739" t="s">
        <v>25</v>
      </c>
      <c r="U739" t="s">
        <v>2965</v>
      </c>
      <c r="V739" t="s">
        <v>26</v>
      </c>
      <c r="W739">
        <v>1</v>
      </c>
      <c r="X739" t="s">
        <v>601</v>
      </c>
      <c r="Y739">
        <v>1</v>
      </c>
      <c r="Z739">
        <v>0.1</v>
      </c>
      <c r="AA739">
        <v>0.15</v>
      </c>
      <c r="AB739">
        <v>0.25</v>
      </c>
      <c r="AC739">
        <v>0.5</v>
      </c>
      <c r="AD739" t="s">
        <v>19</v>
      </c>
      <c r="AE739">
        <v>0</v>
      </c>
      <c r="AF739" t="s">
        <v>19</v>
      </c>
      <c r="AG739">
        <v>1</v>
      </c>
      <c r="AH739" t="s">
        <v>5848</v>
      </c>
      <c r="AI739">
        <v>0</v>
      </c>
      <c r="AJ739" t="s">
        <v>5849</v>
      </c>
      <c r="AK739">
        <v>0</v>
      </c>
      <c r="AL739">
        <f t="shared" ref="AL739:AL743" si="464">+AG739+AK739</f>
        <v>1</v>
      </c>
      <c r="AM739" t="s">
        <v>5850</v>
      </c>
      <c r="AN739">
        <v>1</v>
      </c>
      <c r="AO739">
        <f t="shared" ref="AO739:AO743" si="465">+IF(AND(AN739&lt;&gt;-1,AN739&lt;&gt;-2),AN739,0)</f>
        <v>1</v>
      </c>
      <c r="AP739" t="s">
        <v>5851</v>
      </c>
      <c r="AQ739">
        <v>0</v>
      </c>
      <c r="AR739">
        <f t="shared" ref="AR739:AR743" si="466">+IF(AND(AQ739&lt;&gt;-1,AQ739&lt;&gt;-2),AQ739,0)</f>
        <v>0</v>
      </c>
      <c r="AS739" t="s">
        <v>5852</v>
      </c>
      <c r="AT739">
        <v>0</v>
      </c>
      <c r="AU739">
        <f t="shared" ref="AU739:AU743" si="467">+IF(AND(AT739&lt;&gt;-1,AT739&lt;&gt;-2),AT739,0)</f>
        <v>0</v>
      </c>
      <c r="AV739" t="s">
        <v>5853</v>
      </c>
      <c r="AW739">
        <v>0</v>
      </c>
      <c r="AX739" t="s">
        <v>19</v>
      </c>
      <c r="AY739">
        <v>0</v>
      </c>
      <c r="AZ739">
        <f t="shared" ref="AZ739:AZ743" si="468">+IF(AND(AY739&lt;&gt;-1,AY739&lt;&gt;-2),AY739,0)</f>
        <v>0</v>
      </c>
      <c r="BA739">
        <f t="shared" ref="BA739:BA743" si="469">+AO739+AR739+AU739+AZ739</f>
        <v>1</v>
      </c>
      <c r="BB739" t="s">
        <v>5854</v>
      </c>
      <c r="BC739">
        <v>0.77600000000000002</v>
      </c>
      <c r="BD739" t="s">
        <v>5855</v>
      </c>
      <c r="BE739">
        <v>0.77600000000000002</v>
      </c>
      <c r="BF739" t="s">
        <v>5855</v>
      </c>
      <c r="BG739" t="s">
        <v>5856</v>
      </c>
      <c r="BQ739">
        <v>2.6666666666666665</v>
      </c>
      <c r="BR739">
        <v>2</v>
      </c>
      <c r="BS739">
        <v>1</v>
      </c>
      <c r="BT739">
        <v>1</v>
      </c>
      <c r="BU739">
        <v>2</v>
      </c>
      <c r="BV739">
        <v>1</v>
      </c>
      <c r="BW739">
        <v>1</v>
      </c>
      <c r="BX739">
        <v>1</v>
      </c>
      <c r="BY739">
        <v>1</v>
      </c>
      <c r="BZ739">
        <v>1</v>
      </c>
      <c r="CA739">
        <v>1</v>
      </c>
      <c r="CB739">
        <v>1</v>
      </c>
      <c r="CC739">
        <v>1</v>
      </c>
      <c r="CD739">
        <v>1</v>
      </c>
      <c r="CE739">
        <v>1</v>
      </c>
      <c r="CF739">
        <v>10</v>
      </c>
      <c r="CG739">
        <v>2</v>
      </c>
      <c r="CH739">
        <v>2</v>
      </c>
      <c r="CI739">
        <v>1</v>
      </c>
      <c r="CJ739">
        <v>1</v>
      </c>
      <c r="CK739">
        <v>5</v>
      </c>
      <c r="CL739">
        <v>2</v>
      </c>
      <c r="CM739">
        <v>2</v>
      </c>
      <c r="CN739">
        <v>1</v>
      </c>
      <c r="CO739">
        <v>1</v>
      </c>
      <c r="CP739">
        <v>4.3478260869565215</v>
      </c>
      <c r="CQ739">
        <v>2</v>
      </c>
      <c r="CR739">
        <v>2</v>
      </c>
      <c r="CS739">
        <v>1</v>
      </c>
      <c r="CT739">
        <v>1</v>
      </c>
      <c r="CU739">
        <v>4</v>
      </c>
      <c r="CV739">
        <v>2</v>
      </c>
      <c r="CW739">
        <v>2</v>
      </c>
      <c r="CX739">
        <v>1</v>
      </c>
      <c r="CY739">
        <v>1</v>
      </c>
      <c r="CZ739">
        <v>4</v>
      </c>
      <c r="DA739">
        <v>2</v>
      </c>
      <c r="DB739">
        <v>2</v>
      </c>
      <c r="DC739">
        <v>1</v>
      </c>
      <c r="DD739">
        <v>1</v>
      </c>
      <c r="DE739">
        <v>5.1733333333333338</v>
      </c>
      <c r="DF739">
        <v>2.7759999999999998</v>
      </c>
      <c r="DG739">
        <v>2.7759999999999998</v>
      </c>
      <c r="DH739">
        <v>1</v>
      </c>
      <c r="DI739">
        <v>1</v>
      </c>
      <c r="DJ739">
        <v>10.346666666666668</v>
      </c>
      <c r="DK739">
        <v>3.5519999999999996</v>
      </c>
      <c r="DL739">
        <v>3.5519999999999996</v>
      </c>
      <c r="DM739">
        <v>1</v>
      </c>
      <c r="DN739">
        <v>1</v>
      </c>
      <c r="DO739">
        <v>0</v>
      </c>
      <c r="DP739" t="s">
        <v>3049</v>
      </c>
      <c r="DS739" t="s">
        <v>3097</v>
      </c>
      <c r="DU739" t="s">
        <v>2977</v>
      </c>
      <c r="DZ739">
        <v>0.1</v>
      </c>
      <c r="EA739">
        <v>0.1</v>
      </c>
      <c r="EB739">
        <v>0.03</v>
      </c>
      <c r="EC739">
        <v>0.02</v>
      </c>
      <c r="ED739">
        <v>0.15</v>
      </c>
      <c r="EE739">
        <v>0</v>
      </c>
      <c r="EF739">
        <v>0</v>
      </c>
      <c r="EG739">
        <v>0</v>
      </c>
    </row>
    <row r="740" spans="1:139" x14ac:dyDescent="0.25">
      <c r="A740" t="s">
        <v>27</v>
      </c>
      <c r="B740" t="s">
        <v>1515</v>
      </c>
      <c r="C740" t="s">
        <v>1694</v>
      </c>
      <c r="D740">
        <v>2</v>
      </c>
      <c r="E740" t="s">
        <v>1695</v>
      </c>
      <c r="F740" t="s">
        <v>1830</v>
      </c>
      <c r="G740" t="s">
        <v>1831</v>
      </c>
      <c r="H740" t="s">
        <v>2997</v>
      </c>
      <c r="I740" t="s">
        <v>321</v>
      </c>
      <c r="J740" t="s">
        <v>321</v>
      </c>
      <c r="K740" t="s">
        <v>1830</v>
      </c>
      <c r="L740" t="s">
        <v>1834</v>
      </c>
      <c r="M740">
        <v>638</v>
      </c>
      <c r="N740" t="s">
        <v>56</v>
      </c>
      <c r="O740" t="s">
        <v>1835</v>
      </c>
      <c r="P740" t="s">
        <v>321</v>
      </c>
      <c r="Q740" t="s">
        <v>321</v>
      </c>
      <c r="R740" t="s">
        <v>3084</v>
      </c>
      <c r="S740" t="s">
        <v>34</v>
      </c>
      <c r="T740" t="s">
        <v>25</v>
      </c>
      <c r="U740" t="s">
        <v>2965</v>
      </c>
      <c r="V740" t="s">
        <v>26</v>
      </c>
      <c r="W740">
        <v>2</v>
      </c>
      <c r="X740" t="s">
        <v>5744</v>
      </c>
      <c r="Y740">
        <v>1</v>
      </c>
      <c r="Z740">
        <v>0.1</v>
      </c>
      <c r="AA740">
        <v>0.15</v>
      </c>
      <c r="AB740">
        <v>0.25</v>
      </c>
      <c r="AC740">
        <v>0.5</v>
      </c>
      <c r="AD740" t="s">
        <v>19</v>
      </c>
      <c r="AE740">
        <v>0</v>
      </c>
      <c r="AF740" t="s">
        <v>19</v>
      </c>
      <c r="AG740">
        <v>1</v>
      </c>
      <c r="AH740" t="s">
        <v>5857</v>
      </c>
      <c r="AI740">
        <v>0</v>
      </c>
      <c r="AJ740" t="s">
        <v>5858</v>
      </c>
      <c r="AK740">
        <v>0</v>
      </c>
      <c r="AL740">
        <f t="shared" si="464"/>
        <v>1</v>
      </c>
      <c r="AM740" t="s">
        <v>5859</v>
      </c>
      <c r="AN740">
        <v>1</v>
      </c>
      <c r="AO740">
        <f t="shared" si="465"/>
        <v>1</v>
      </c>
      <c r="AP740" t="s">
        <v>5860</v>
      </c>
      <c r="AQ740">
        <v>0</v>
      </c>
      <c r="AR740">
        <f t="shared" si="466"/>
        <v>0</v>
      </c>
      <c r="AS740" t="s">
        <v>5861</v>
      </c>
      <c r="AT740">
        <v>0</v>
      </c>
      <c r="AU740">
        <f t="shared" si="467"/>
        <v>0</v>
      </c>
      <c r="AV740" t="s">
        <v>5862</v>
      </c>
      <c r="AW740">
        <v>0</v>
      </c>
      <c r="AX740" t="s">
        <v>19</v>
      </c>
      <c r="AY740">
        <v>0</v>
      </c>
      <c r="AZ740">
        <f t="shared" si="468"/>
        <v>0</v>
      </c>
      <c r="BA740">
        <f t="shared" si="469"/>
        <v>1</v>
      </c>
      <c r="BB740" t="s">
        <v>5854</v>
      </c>
      <c r="BC740">
        <v>0.56799999999999995</v>
      </c>
      <c r="BD740" t="s">
        <v>5863</v>
      </c>
      <c r="BE740">
        <v>0.56799999999999995</v>
      </c>
      <c r="BF740" t="s">
        <v>5864</v>
      </c>
      <c r="BG740" t="s">
        <v>5865</v>
      </c>
      <c r="BQ740">
        <v>2.6666666666666665</v>
      </c>
      <c r="BR740">
        <v>2</v>
      </c>
      <c r="BS740">
        <v>1</v>
      </c>
      <c r="BT740">
        <v>1</v>
      </c>
      <c r="BU740">
        <v>2</v>
      </c>
      <c r="BV740">
        <v>1</v>
      </c>
      <c r="BW740">
        <v>1</v>
      </c>
      <c r="BX740">
        <v>1</v>
      </c>
      <c r="BY740">
        <v>1</v>
      </c>
      <c r="BZ740">
        <v>1</v>
      </c>
      <c r="CA740">
        <v>1</v>
      </c>
      <c r="CB740">
        <v>1</v>
      </c>
      <c r="CC740">
        <v>1</v>
      </c>
      <c r="CD740">
        <v>1</v>
      </c>
      <c r="CE740">
        <v>1</v>
      </c>
      <c r="CF740">
        <v>10</v>
      </c>
      <c r="CG740">
        <v>2</v>
      </c>
      <c r="CH740">
        <v>2</v>
      </c>
      <c r="CI740">
        <v>1</v>
      </c>
      <c r="CJ740">
        <v>1</v>
      </c>
      <c r="CK740">
        <v>5</v>
      </c>
      <c r="CL740">
        <v>2</v>
      </c>
      <c r="CM740">
        <v>2</v>
      </c>
      <c r="CN740">
        <v>1</v>
      </c>
      <c r="CO740">
        <v>1</v>
      </c>
      <c r="CP740">
        <v>4.3478260869565215</v>
      </c>
      <c r="CQ740">
        <v>2</v>
      </c>
      <c r="CR740">
        <v>2</v>
      </c>
      <c r="CS740">
        <v>1</v>
      </c>
      <c r="CT740">
        <v>1</v>
      </c>
      <c r="CU740">
        <v>4</v>
      </c>
      <c r="CV740">
        <v>2</v>
      </c>
      <c r="CW740">
        <v>2</v>
      </c>
      <c r="CX740">
        <v>1</v>
      </c>
      <c r="CY740">
        <v>1</v>
      </c>
      <c r="CZ740">
        <v>4</v>
      </c>
      <c r="DA740">
        <v>2</v>
      </c>
      <c r="DB740">
        <v>2</v>
      </c>
      <c r="DC740">
        <v>1</v>
      </c>
      <c r="DD740">
        <v>1</v>
      </c>
      <c r="DE740">
        <v>3.7866666666666666</v>
      </c>
      <c r="DF740">
        <v>2.5680000000000001</v>
      </c>
      <c r="DG740">
        <v>2.5680000000000001</v>
      </c>
      <c r="DH740">
        <v>1</v>
      </c>
      <c r="DI740">
        <v>1</v>
      </c>
      <c r="DJ740">
        <v>7.5733333333333333</v>
      </c>
      <c r="DK740">
        <v>3.1360000000000001</v>
      </c>
      <c r="DL740">
        <v>3.1360000000000001</v>
      </c>
      <c r="DM740">
        <v>1</v>
      </c>
      <c r="DN740">
        <v>1</v>
      </c>
      <c r="DO740">
        <v>0</v>
      </c>
      <c r="DP740" t="s">
        <v>3049</v>
      </c>
      <c r="DS740" t="s">
        <v>3097</v>
      </c>
      <c r="DU740" t="s">
        <v>2977</v>
      </c>
      <c r="DZ740">
        <v>0.1</v>
      </c>
      <c r="EA740">
        <v>0.1</v>
      </c>
      <c r="EB740">
        <v>0.03</v>
      </c>
      <c r="EC740">
        <v>0.02</v>
      </c>
      <c r="ED740">
        <v>0.15</v>
      </c>
      <c r="EE740">
        <v>0</v>
      </c>
      <c r="EF740">
        <v>0</v>
      </c>
      <c r="EG740">
        <v>0</v>
      </c>
    </row>
    <row r="741" spans="1:139" x14ac:dyDescent="0.25">
      <c r="A741" t="s">
        <v>27</v>
      </c>
      <c r="B741" t="s">
        <v>1515</v>
      </c>
      <c r="C741" t="s">
        <v>1694</v>
      </c>
      <c r="D741">
        <v>2</v>
      </c>
      <c r="E741" t="s">
        <v>1695</v>
      </c>
      <c r="F741" t="s">
        <v>1830</v>
      </c>
      <c r="G741" t="s">
        <v>1831</v>
      </c>
      <c r="H741" t="s">
        <v>2997</v>
      </c>
      <c r="I741" t="s">
        <v>321</v>
      </c>
      <c r="J741" t="s">
        <v>321</v>
      </c>
      <c r="K741" t="s">
        <v>1830</v>
      </c>
      <c r="L741" t="s">
        <v>1836</v>
      </c>
      <c r="M741">
        <v>639</v>
      </c>
      <c r="N741" t="s">
        <v>56</v>
      </c>
      <c r="O741" t="s">
        <v>1837</v>
      </c>
      <c r="P741" t="s">
        <v>321</v>
      </c>
      <c r="Q741" t="s">
        <v>321</v>
      </c>
      <c r="R741" t="s">
        <v>3084</v>
      </c>
      <c r="S741" t="s">
        <v>34</v>
      </c>
      <c r="T741" t="s">
        <v>25</v>
      </c>
      <c r="U741" t="s">
        <v>2965</v>
      </c>
      <c r="V741" t="s">
        <v>26</v>
      </c>
      <c r="W741">
        <v>3</v>
      </c>
      <c r="X741" t="s">
        <v>4898</v>
      </c>
      <c r="Y741">
        <v>1</v>
      </c>
      <c r="Z741">
        <v>0.1</v>
      </c>
      <c r="AA741">
        <v>0.15</v>
      </c>
      <c r="AB741">
        <v>0.25</v>
      </c>
      <c r="AC741">
        <v>0.5</v>
      </c>
      <c r="AD741" t="s">
        <v>19</v>
      </c>
      <c r="AE741">
        <v>0</v>
      </c>
      <c r="AF741" t="s">
        <v>19</v>
      </c>
      <c r="AG741">
        <v>1</v>
      </c>
      <c r="AH741" t="s">
        <v>5866</v>
      </c>
      <c r="AI741">
        <v>0</v>
      </c>
      <c r="AJ741" t="s">
        <v>5867</v>
      </c>
      <c r="AK741">
        <v>0</v>
      </c>
      <c r="AL741">
        <f t="shared" si="464"/>
        <v>1</v>
      </c>
      <c r="AM741" t="s">
        <v>5859</v>
      </c>
      <c r="AN741">
        <v>1</v>
      </c>
      <c r="AO741">
        <f t="shared" si="465"/>
        <v>1</v>
      </c>
      <c r="AP741" t="s">
        <v>5860</v>
      </c>
      <c r="AQ741">
        <v>0</v>
      </c>
      <c r="AR741">
        <f t="shared" si="466"/>
        <v>0</v>
      </c>
      <c r="AS741" t="s">
        <v>5868</v>
      </c>
      <c r="AT741">
        <v>0</v>
      </c>
      <c r="AU741">
        <f t="shared" si="467"/>
        <v>0</v>
      </c>
      <c r="AV741" t="s">
        <v>5869</v>
      </c>
      <c r="AW741">
        <v>0</v>
      </c>
      <c r="AX741" t="s">
        <v>19</v>
      </c>
      <c r="AY741">
        <v>0</v>
      </c>
      <c r="AZ741">
        <f t="shared" si="468"/>
        <v>0</v>
      </c>
      <c r="BA741">
        <f t="shared" si="469"/>
        <v>1</v>
      </c>
      <c r="BB741" t="s">
        <v>5854</v>
      </c>
      <c r="BC741">
        <v>0.184</v>
      </c>
      <c r="BD741" t="s">
        <v>5870</v>
      </c>
      <c r="BE741">
        <v>0.184</v>
      </c>
      <c r="BF741" t="s">
        <v>5870</v>
      </c>
      <c r="BG741" t="s">
        <v>5865</v>
      </c>
      <c r="BQ741">
        <v>2.6666666666666665</v>
      </c>
      <c r="BR741">
        <v>2</v>
      </c>
      <c r="BS741">
        <v>1</v>
      </c>
      <c r="BT741">
        <v>1</v>
      </c>
      <c r="BU741">
        <v>2</v>
      </c>
      <c r="BV741">
        <v>1</v>
      </c>
      <c r="BW741">
        <v>1</v>
      </c>
      <c r="BX741">
        <v>1</v>
      </c>
      <c r="BY741">
        <v>1</v>
      </c>
      <c r="BZ741">
        <v>1</v>
      </c>
      <c r="CA741">
        <v>1</v>
      </c>
      <c r="CB741">
        <v>1</v>
      </c>
      <c r="CC741">
        <v>1</v>
      </c>
      <c r="CD741">
        <v>1</v>
      </c>
      <c r="CE741">
        <v>1</v>
      </c>
      <c r="CF741">
        <v>10</v>
      </c>
      <c r="CG741">
        <v>2</v>
      </c>
      <c r="CH741">
        <v>2</v>
      </c>
      <c r="CI741">
        <v>1</v>
      </c>
      <c r="CJ741">
        <v>1</v>
      </c>
      <c r="CK741">
        <v>5</v>
      </c>
      <c r="CL741">
        <v>2</v>
      </c>
      <c r="CM741">
        <v>2</v>
      </c>
      <c r="CN741">
        <v>1</v>
      </c>
      <c r="CO741">
        <v>1</v>
      </c>
      <c r="CP741">
        <v>4.3478260869565215</v>
      </c>
      <c r="CQ741">
        <v>2</v>
      </c>
      <c r="CR741">
        <v>2</v>
      </c>
      <c r="CS741">
        <v>1</v>
      </c>
      <c r="CT741">
        <v>1</v>
      </c>
      <c r="CU741">
        <v>4</v>
      </c>
      <c r="CV741">
        <v>2</v>
      </c>
      <c r="CW741">
        <v>2</v>
      </c>
      <c r="CX741">
        <v>1</v>
      </c>
      <c r="CY741">
        <v>1</v>
      </c>
      <c r="CZ741">
        <v>4</v>
      </c>
      <c r="DA741">
        <v>2</v>
      </c>
      <c r="DB741">
        <v>2</v>
      </c>
      <c r="DC741">
        <v>1</v>
      </c>
      <c r="DD741">
        <v>1</v>
      </c>
      <c r="DE741">
        <v>1.2266666666666668</v>
      </c>
      <c r="DF741">
        <v>2.1840000000000002</v>
      </c>
      <c r="DG741">
        <v>2.1840000000000002</v>
      </c>
      <c r="DH741">
        <v>1</v>
      </c>
      <c r="DI741">
        <v>1</v>
      </c>
      <c r="DJ741">
        <v>2.4533333333333336</v>
      </c>
      <c r="DK741">
        <v>2.3680000000000003</v>
      </c>
      <c r="DL741">
        <v>2.3680000000000003</v>
      </c>
      <c r="DM741">
        <v>1</v>
      </c>
      <c r="DN741">
        <v>1</v>
      </c>
      <c r="DO741">
        <v>0</v>
      </c>
      <c r="DP741" t="s">
        <v>3049</v>
      </c>
      <c r="DS741" t="s">
        <v>3097</v>
      </c>
      <c r="DU741" t="s">
        <v>2977</v>
      </c>
      <c r="DZ741">
        <v>0.1</v>
      </c>
      <c r="EA741">
        <v>0.1</v>
      </c>
      <c r="EB741">
        <v>0.03</v>
      </c>
      <c r="EC741">
        <v>0.02</v>
      </c>
      <c r="ED741">
        <v>0.15</v>
      </c>
      <c r="EE741">
        <v>0</v>
      </c>
      <c r="EF741">
        <v>0</v>
      </c>
      <c r="EG741">
        <v>0</v>
      </c>
    </row>
    <row r="742" spans="1:139" x14ac:dyDescent="0.25">
      <c r="A742" t="s">
        <v>27</v>
      </c>
      <c r="B742" t="s">
        <v>1515</v>
      </c>
      <c r="C742" t="s">
        <v>1694</v>
      </c>
      <c r="D742">
        <v>2</v>
      </c>
      <c r="E742" t="s">
        <v>1695</v>
      </c>
      <c r="F742" t="s">
        <v>1830</v>
      </c>
      <c r="G742" t="s">
        <v>1831</v>
      </c>
      <c r="H742" t="s">
        <v>2997</v>
      </c>
      <c r="I742" t="s">
        <v>321</v>
      </c>
      <c r="J742" t="s">
        <v>321</v>
      </c>
      <c r="K742" t="s">
        <v>1830</v>
      </c>
      <c r="L742" t="s">
        <v>1838</v>
      </c>
      <c r="M742">
        <v>640</v>
      </c>
      <c r="N742" t="s">
        <v>56</v>
      </c>
      <c r="O742" t="s">
        <v>1839</v>
      </c>
      <c r="P742" t="s">
        <v>321</v>
      </c>
      <c r="Q742" t="s">
        <v>321</v>
      </c>
      <c r="R742" t="s">
        <v>3084</v>
      </c>
      <c r="S742" t="s">
        <v>34</v>
      </c>
      <c r="T742" t="s">
        <v>25</v>
      </c>
      <c r="U742" t="s">
        <v>2965</v>
      </c>
      <c r="V742" t="s">
        <v>26</v>
      </c>
      <c r="W742">
        <v>4</v>
      </c>
      <c r="X742" t="s">
        <v>5744</v>
      </c>
      <c r="Y742">
        <v>1</v>
      </c>
      <c r="Z742">
        <v>0.1</v>
      </c>
      <c r="AA742">
        <v>0.15</v>
      </c>
      <c r="AB742">
        <v>0.25</v>
      </c>
      <c r="AC742">
        <v>0.5</v>
      </c>
      <c r="AD742" t="s">
        <v>19</v>
      </c>
      <c r="AE742">
        <v>0</v>
      </c>
      <c r="AF742" t="s">
        <v>19</v>
      </c>
      <c r="AG742">
        <v>1</v>
      </c>
      <c r="AH742" t="s">
        <v>5871</v>
      </c>
      <c r="AI742">
        <v>0</v>
      </c>
      <c r="AJ742" t="s">
        <v>5872</v>
      </c>
      <c r="AK742">
        <v>0</v>
      </c>
      <c r="AL742">
        <f t="shared" si="464"/>
        <v>1</v>
      </c>
      <c r="AM742" t="s">
        <v>5873</v>
      </c>
      <c r="AN742">
        <v>1</v>
      </c>
      <c r="AO742">
        <f t="shared" si="465"/>
        <v>1</v>
      </c>
      <c r="AP742" t="s">
        <v>5874</v>
      </c>
      <c r="AQ742">
        <v>0</v>
      </c>
      <c r="AR742">
        <f t="shared" si="466"/>
        <v>0</v>
      </c>
      <c r="AS742" t="s">
        <v>5874</v>
      </c>
      <c r="AT742">
        <v>0</v>
      </c>
      <c r="AU742">
        <f t="shared" si="467"/>
        <v>0</v>
      </c>
      <c r="AV742" t="s">
        <v>5875</v>
      </c>
      <c r="AW742">
        <v>0</v>
      </c>
      <c r="AX742" t="s">
        <v>19</v>
      </c>
      <c r="AY742">
        <v>0</v>
      </c>
      <c r="AZ742">
        <f t="shared" si="468"/>
        <v>0</v>
      </c>
      <c r="BA742">
        <f t="shared" si="469"/>
        <v>1</v>
      </c>
      <c r="BB742" t="s">
        <v>5876</v>
      </c>
      <c r="BC742">
        <v>-1</v>
      </c>
      <c r="BD742" t="s">
        <v>19</v>
      </c>
      <c r="BE742">
        <v>-1</v>
      </c>
      <c r="BF742" t="s">
        <v>19</v>
      </c>
      <c r="BG742" t="s">
        <v>5865</v>
      </c>
      <c r="BQ742">
        <v>2.6666666666666665</v>
      </c>
      <c r="BR742">
        <v>2</v>
      </c>
      <c r="BS742">
        <v>1</v>
      </c>
      <c r="BT742">
        <v>1</v>
      </c>
      <c r="BU742">
        <v>2</v>
      </c>
      <c r="BV742">
        <v>1</v>
      </c>
      <c r="BW742">
        <v>1</v>
      </c>
      <c r="BX742">
        <v>1</v>
      </c>
      <c r="BY742">
        <v>1</v>
      </c>
      <c r="BZ742">
        <v>1</v>
      </c>
      <c r="CA742">
        <v>1</v>
      </c>
      <c r="CB742">
        <v>1</v>
      </c>
      <c r="CC742">
        <v>1</v>
      </c>
      <c r="CD742">
        <v>1</v>
      </c>
      <c r="CE742">
        <v>1</v>
      </c>
      <c r="CF742">
        <v>10</v>
      </c>
      <c r="CG742">
        <v>2</v>
      </c>
      <c r="CH742">
        <v>2</v>
      </c>
      <c r="CI742">
        <v>1</v>
      </c>
      <c r="CJ742">
        <v>1</v>
      </c>
      <c r="CK742">
        <v>5</v>
      </c>
      <c r="CL742">
        <v>2</v>
      </c>
      <c r="CM742">
        <v>2</v>
      </c>
      <c r="CN742">
        <v>1</v>
      </c>
      <c r="CO742">
        <v>1</v>
      </c>
      <c r="CP742">
        <v>4.3478260869565215</v>
      </c>
      <c r="CQ742">
        <v>2</v>
      </c>
      <c r="CR742">
        <v>2</v>
      </c>
      <c r="CS742">
        <v>1</v>
      </c>
      <c r="CT742">
        <v>1</v>
      </c>
      <c r="CU742">
        <v>4</v>
      </c>
      <c r="CV742">
        <v>2</v>
      </c>
      <c r="CW742">
        <v>2</v>
      </c>
      <c r="CX742">
        <v>1</v>
      </c>
      <c r="CY742">
        <v>1</v>
      </c>
      <c r="CZ742">
        <v>4</v>
      </c>
      <c r="DA742">
        <v>2</v>
      </c>
      <c r="DB742">
        <v>2</v>
      </c>
      <c r="DC742">
        <v>1</v>
      </c>
      <c r="DD742">
        <v>1</v>
      </c>
      <c r="DE742">
        <v>-1</v>
      </c>
      <c r="DF742">
        <v>2</v>
      </c>
      <c r="DG742">
        <v>2</v>
      </c>
      <c r="DH742">
        <v>1</v>
      </c>
      <c r="DI742">
        <v>1</v>
      </c>
      <c r="DJ742">
        <v>-1</v>
      </c>
      <c r="DK742">
        <v>2</v>
      </c>
      <c r="DL742">
        <v>2</v>
      </c>
      <c r="DM742">
        <v>1</v>
      </c>
      <c r="DN742">
        <v>1</v>
      </c>
      <c r="DO742">
        <v>0</v>
      </c>
      <c r="DP742" t="s">
        <v>3049</v>
      </c>
      <c r="DS742" t="s">
        <v>3097</v>
      </c>
      <c r="DU742" t="s">
        <v>2977</v>
      </c>
      <c r="DZ742">
        <v>0.1</v>
      </c>
      <c r="EA742">
        <v>0.1</v>
      </c>
      <c r="EB742">
        <v>0.03</v>
      </c>
      <c r="EC742">
        <v>0.02</v>
      </c>
      <c r="ED742">
        <v>-1</v>
      </c>
      <c r="EE742">
        <v>-1</v>
      </c>
      <c r="EF742">
        <v>-1</v>
      </c>
      <c r="EG742">
        <v>-1</v>
      </c>
    </row>
    <row r="743" spans="1:139" x14ac:dyDescent="0.25">
      <c r="A743" t="s">
        <v>27</v>
      </c>
      <c r="B743" t="s">
        <v>1515</v>
      </c>
      <c r="C743" t="s">
        <v>1694</v>
      </c>
      <c r="D743">
        <v>2</v>
      </c>
      <c r="E743" t="s">
        <v>1695</v>
      </c>
      <c r="F743" t="s">
        <v>1830</v>
      </c>
      <c r="G743" t="s">
        <v>1831</v>
      </c>
      <c r="H743" t="s">
        <v>2997</v>
      </c>
      <c r="I743" t="s">
        <v>321</v>
      </c>
      <c r="J743" t="s">
        <v>321</v>
      </c>
      <c r="K743" t="s">
        <v>1830</v>
      </c>
      <c r="L743" t="s">
        <v>1840</v>
      </c>
      <c r="M743">
        <v>641</v>
      </c>
      <c r="N743" t="s">
        <v>56</v>
      </c>
      <c r="O743" t="s">
        <v>1841</v>
      </c>
      <c r="P743" t="s">
        <v>321</v>
      </c>
      <c r="Q743" t="s">
        <v>321</v>
      </c>
      <c r="R743" t="s">
        <v>3084</v>
      </c>
      <c r="S743" t="s">
        <v>34</v>
      </c>
      <c r="T743" t="s">
        <v>25</v>
      </c>
      <c r="U743" t="s">
        <v>2965</v>
      </c>
      <c r="V743" t="s">
        <v>26</v>
      </c>
      <c r="W743">
        <v>5</v>
      </c>
      <c r="X743" t="s">
        <v>5744</v>
      </c>
      <c r="Y743">
        <v>1</v>
      </c>
      <c r="Z743">
        <v>0.15</v>
      </c>
      <c r="AA743">
        <v>0.2</v>
      </c>
      <c r="AB743">
        <v>0.3</v>
      </c>
      <c r="AC743">
        <v>0.35</v>
      </c>
      <c r="AD743" t="s">
        <v>19</v>
      </c>
      <c r="AE743">
        <v>0</v>
      </c>
      <c r="AF743" t="s">
        <v>19</v>
      </c>
      <c r="AG743">
        <v>1</v>
      </c>
      <c r="AH743" t="s">
        <v>5877</v>
      </c>
      <c r="AI743">
        <v>0</v>
      </c>
      <c r="AJ743" t="s">
        <v>5878</v>
      </c>
      <c r="AK743">
        <v>0</v>
      </c>
      <c r="AL743">
        <f t="shared" si="464"/>
        <v>1</v>
      </c>
      <c r="AM743" t="s">
        <v>5879</v>
      </c>
      <c r="AN743">
        <v>0</v>
      </c>
      <c r="AO743">
        <f t="shared" si="465"/>
        <v>0</v>
      </c>
      <c r="AP743" t="s">
        <v>5880</v>
      </c>
      <c r="AQ743">
        <v>0</v>
      </c>
      <c r="AR743">
        <f t="shared" si="466"/>
        <v>0</v>
      </c>
      <c r="AS743" t="s">
        <v>5881</v>
      </c>
      <c r="AT743">
        <v>0</v>
      </c>
      <c r="AU743">
        <f t="shared" si="467"/>
        <v>0</v>
      </c>
      <c r="AV743" t="s">
        <v>5882</v>
      </c>
      <c r="AW743">
        <v>0.3</v>
      </c>
      <c r="AX743" t="s">
        <v>19</v>
      </c>
      <c r="AY743">
        <v>0.3</v>
      </c>
      <c r="AZ743">
        <f t="shared" si="468"/>
        <v>0.3</v>
      </c>
      <c r="BA743">
        <f t="shared" si="469"/>
        <v>0.3</v>
      </c>
      <c r="BB743" t="s">
        <v>5883</v>
      </c>
      <c r="BC743">
        <v>-1</v>
      </c>
      <c r="BD743" t="s">
        <v>19</v>
      </c>
      <c r="BE743">
        <v>-1</v>
      </c>
      <c r="BF743" t="s">
        <v>19</v>
      </c>
      <c r="BG743" t="s">
        <v>5865</v>
      </c>
      <c r="BQ743">
        <v>3.8095238095238098</v>
      </c>
      <c r="BR743">
        <v>2.8571428571428572</v>
      </c>
      <c r="BS743">
        <v>1</v>
      </c>
      <c r="BT743">
        <v>1</v>
      </c>
      <c r="BU743">
        <v>2.8571428571428572</v>
      </c>
      <c r="BV743">
        <v>1</v>
      </c>
      <c r="BW743">
        <v>1</v>
      </c>
      <c r="BX743">
        <v>1</v>
      </c>
      <c r="BY743">
        <v>1</v>
      </c>
      <c r="BZ743">
        <v>1</v>
      </c>
      <c r="CA743">
        <v>1</v>
      </c>
      <c r="CB743">
        <v>1</v>
      </c>
      <c r="CC743">
        <v>1</v>
      </c>
      <c r="CD743">
        <v>1</v>
      </c>
      <c r="CE743">
        <v>1</v>
      </c>
      <c r="CF743">
        <v>0</v>
      </c>
      <c r="CG743">
        <v>1</v>
      </c>
      <c r="CH743">
        <v>1</v>
      </c>
      <c r="CI743">
        <v>0</v>
      </c>
      <c r="CJ743">
        <v>1</v>
      </c>
      <c r="CK743">
        <v>0</v>
      </c>
      <c r="CL743">
        <v>1</v>
      </c>
      <c r="CM743">
        <v>1</v>
      </c>
      <c r="CN743">
        <v>0</v>
      </c>
      <c r="CO743">
        <v>1</v>
      </c>
      <c r="CP743">
        <v>0</v>
      </c>
      <c r="CQ743">
        <v>1</v>
      </c>
      <c r="CR743">
        <v>1</v>
      </c>
      <c r="CS743">
        <v>0</v>
      </c>
      <c r="CT743">
        <v>1</v>
      </c>
      <c r="CU743">
        <v>1</v>
      </c>
      <c r="CV743">
        <v>1.3</v>
      </c>
      <c r="CW743">
        <v>1.3</v>
      </c>
      <c r="CX743">
        <v>1</v>
      </c>
      <c r="CY743">
        <v>1</v>
      </c>
      <c r="CZ743">
        <v>1</v>
      </c>
      <c r="DA743">
        <v>1.3</v>
      </c>
      <c r="DB743">
        <v>1.3</v>
      </c>
      <c r="DC743">
        <v>1</v>
      </c>
      <c r="DD743">
        <v>1</v>
      </c>
      <c r="DE743">
        <v>-1</v>
      </c>
      <c r="DF743">
        <v>1.3</v>
      </c>
      <c r="DG743">
        <v>1.3</v>
      </c>
      <c r="DH743">
        <v>1</v>
      </c>
      <c r="DI743">
        <v>1</v>
      </c>
      <c r="DJ743">
        <v>-1</v>
      </c>
      <c r="DK743">
        <v>1.3</v>
      </c>
      <c r="DL743">
        <v>1.3</v>
      </c>
      <c r="DM743">
        <v>1</v>
      </c>
      <c r="DN743">
        <v>1</v>
      </c>
      <c r="DO743">
        <v>0</v>
      </c>
      <c r="DP743" t="s">
        <v>3049</v>
      </c>
      <c r="DS743" t="s">
        <v>3097</v>
      </c>
      <c r="DU743" t="s">
        <v>2977</v>
      </c>
      <c r="DZ743">
        <v>0.15</v>
      </c>
      <c r="EA743">
        <v>0.1</v>
      </c>
      <c r="EB743">
        <v>0.03</v>
      </c>
      <c r="EC743">
        <v>0.02</v>
      </c>
      <c r="ED743">
        <v>-1</v>
      </c>
      <c r="EE743">
        <v>-1</v>
      </c>
      <c r="EF743">
        <v>-1</v>
      </c>
      <c r="EG743">
        <v>-1</v>
      </c>
    </row>
    <row r="744" spans="1:139" x14ac:dyDescent="0.25">
      <c r="A744" t="s">
        <v>27</v>
      </c>
      <c r="B744" t="s">
        <v>1515</v>
      </c>
      <c r="C744" t="s">
        <v>1694</v>
      </c>
      <c r="D744">
        <v>2</v>
      </c>
      <c r="E744" t="s">
        <v>1695</v>
      </c>
      <c r="F744" t="s">
        <v>1830</v>
      </c>
      <c r="G744" t="s">
        <v>1831</v>
      </c>
      <c r="H744" t="s">
        <v>2997</v>
      </c>
      <c r="I744" t="s">
        <v>321</v>
      </c>
      <c r="J744" t="s">
        <v>321</v>
      </c>
      <c r="K744" t="s">
        <v>1830</v>
      </c>
      <c r="L744" t="s">
        <v>1842</v>
      </c>
      <c r="M744">
        <v>642</v>
      </c>
      <c r="N744" t="s">
        <v>56</v>
      </c>
      <c r="O744" t="s">
        <v>1843</v>
      </c>
      <c r="P744" t="s">
        <v>321</v>
      </c>
      <c r="Q744" t="s">
        <v>321</v>
      </c>
      <c r="R744" t="s">
        <v>3084</v>
      </c>
      <c r="S744" t="s">
        <v>64</v>
      </c>
      <c r="T744" t="s">
        <v>25</v>
      </c>
      <c r="U744" t="s">
        <v>2965</v>
      </c>
      <c r="V744" t="s">
        <v>26</v>
      </c>
      <c r="W744">
        <v>6</v>
      </c>
      <c r="X744" t="s">
        <v>5744</v>
      </c>
      <c r="Y744">
        <v>1</v>
      </c>
      <c r="Z744">
        <v>1</v>
      </c>
      <c r="AA744">
        <v>0.9</v>
      </c>
      <c r="AB744">
        <v>0.7</v>
      </c>
      <c r="AC744">
        <v>0.4</v>
      </c>
      <c r="AD744" t="s">
        <v>19</v>
      </c>
      <c r="AE744">
        <v>0</v>
      </c>
      <c r="AF744" t="s">
        <v>19</v>
      </c>
      <c r="AG744">
        <v>1</v>
      </c>
      <c r="AH744" t="s">
        <v>5884</v>
      </c>
      <c r="AI744">
        <v>1</v>
      </c>
      <c r="AJ744" t="s">
        <v>5885</v>
      </c>
      <c r="AK744">
        <v>1</v>
      </c>
      <c r="AL744">
        <f>+AK744</f>
        <v>1</v>
      </c>
      <c r="AM744" t="s">
        <v>5886</v>
      </c>
      <c r="AN744">
        <v>1</v>
      </c>
      <c r="AP744" t="s">
        <v>5887</v>
      </c>
      <c r="AQ744">
        <v>1</v>
      </c>
      <c r="AS744" t="s">
        <v>5888</v>
      </c>
      <c r="AT744">
        <v>1</v>
      </c>
      <c r="AV744" t="s">
        <v>5889</v>
      </c>
      <c r="AW744">
        <v>0</v>
      </c>
      <c r="AX744" t="s">
        <v>19</v>
      </c>
      <c r="AY744">
        <v>1</v>
      </c>
      <c r="BA744">
        <f>+AY744</f>
        <v>1</v>
      </c>
      <c r="BB744" t="s">
        <v>5854</v>
      </c>
      <c r="BC744">
        <v>-1</v>
      </c>
      <c r="BD744" t="s">
        <v>5890</v>
      </c>
      <c r="BE744">
        <v>-1</v>
      </c>
      <c r="BF744" t="s">
        <v>5890</v>
      </c>
      <c r="BG744" t="s">
        <v>5865</v>
      </c>
      <c r="BQ744">
        <v>3.3333333333333335</v>
      </c>
      <c r="BR744">
        <v>2.5</v>
      </c>
      <c r="BS744">
        <v>1</v>
      </c>
      <c r="BT744">
        <v>1</v>
      </c>
      <c r="BU744">
        <v>2.5</v>
      </c>
      <c r="BV744">
        <v>1</v>
      </c>
      <c r="BW744">
        <v>1</v>
      </c>
      <c r="BX744">
        <v>1</v>
      </c>
      <c r="BY744">
        <v>1</v>
      </c>
      <c r="BZ744">
        <v>1</v>
      </c>
      <c r="CA744">
        <v>1</v>
      </c>
      <c r="CB744">
        <v>1</v>
      </c>
      <c r="CC744">
        <v>1</v>
      </c>
      <c r="CD744">
        <v>1</v>
      </c>
      <c r="CE744">
        <v>1</v>
      </c>
      <c r="CF744">
        <v>1</v>
      </c>
      <c r="CG744">
        <v>1</v>
      </c>
      <c r="CH744">
        <v>1</v>
      </c>
      <c r="CI744">
        <v>1</v>
      </c>
      <c r="CJ744">
        <v>1</v>
      </c>
      <c r="CK744">
        <v>1</v>
      </c>
      <c r="CL744">
        <v>1</v>
      </c>
      <c r="CM744">
        <v>1</v>
      </c>
      <c r="CN744">
        <v>1</v>
      </c>
      <c r="CO744">
        <v>1</v>
      </c>
      <c r="CP744">
        <v>1</v>
      </c>
      <c r="CQ744">
        <v>1</v>
      </c>
      <c r="CR744">
        <v>1</v>
      </c>
      <c r="CS744">
        <v>1</v>
      </c>
      <c r="CT744">
        <v>1</v>
      </c>
      <c r="CU744">
        <v>0</v>
      </c>
      <c r="CV744">
        <v>0</v>
      </c>
      <c r="CW744">
        <v>0</v>
      </c>
      <c r="CX744">
        <v>0</v>
      </c>
      <c r="CY744">
        <v>0</v>
      </c>
      <c r="CZ744">
        <v>1.4285714285714286</v>
      </c>
      <c r="DA744">
        <v>1</v>
      </c>
      <c r="DB744">
        <v>1</v>
      </c>
      <c r="DC744">
        <v>1</v>
      </c>
      <c r="DD744">
        <v>1</v>
      </c>
      <c r="DE744">
        <v>-1</v>
      </c>
      <c r="DF744">
        <v>-2</v>
      </c>
      <c r="DG744">
        <v>-1</v>
      </c>
      <c r="DI744">
        <v>0</v>
      </c>
      <c r="DJ744">
        <v>-1</v>
      </c>
      <c r="DK744">
        <v>-2</v>
      </c>
      <c r="DL744">
        <v>-1</v>
      </c>
      <c r="DN744">
        <v>0</v>
      </c>
      <c r="DO744">
        <v>0</v>
      </c>
      <c r="DP744" t="s">
        <v>3049</v>
      </c>
      <c r="DS744" t="s">
        <v>3097</v>
      </c>
      <c r="DU744" t="s">
        <v>2977</v>
      </c>
      <c r="DZ744">
        <v>1</v>
      </c>
      <c r="EA744">
        <v>1</v>
      </c>
      <c r="EB744">
        <v>1</v>
      </c>
      <c r="EC744">
        <v>1</v>
      </c>
      <c r="ED744">
        <v>-1</v>
      </c>
      <c r="EE744">
        <v>-1</v>
      </c>
      <c r="EF744">
        <v>-1</v>
      </c>
      <c r="EG744">
        <v>-1</v>
      </c>
    </row>
    <row r="745" spans="1:139" x14ac:dyDescent="0.25">
      <c r="A745" t="s">
        <v>27</v>
      </c>
      <c r="B745" t="s">
        <v>1515</v>
      </c>
      <c r="C745" t="s">
        <v>1694</v>
      </c>
      <c r="D745">
        <v>2</v>
      </c>
      <c r="E745" t="s">
        <v>1695</v>
      </c>
      <c r="F745" t="s">
        <v>1830</v>
      </c>
      <c r="G745" t="s">
        <v>1831</v>
      </c>
      <c r="H745" t="s">
        <v>2997</v>
      </c>
      <c r="I745" t="s">
        <v>321</v>
      </c>
      <c r="J745" t="s">
        <v>321</v>
      </c>
      <c r="K745" t="s">
        <v>1830</v>
      </c>
      <c r="L745" t="s">
        <v>1844</v>
      </c>
      <c r="M745">
        <v>643</v>
      </c>
      <c r="N745" t="s">
        <v>56</v>
      </c>
      <c r="O745" t="s">
        <v>1845</v>
      </c>
      <c r="P745" t="s">
        <v>321</v>
      </c>
      <c r="Q745" t="s">
        <v>321</v>
      </c>
      <c r="R745" t="s">
        <v>3084</v>
      </c>
      <c r="S745" t="s">
        <v>34</v>
      </c>
      <c r="T745" t="s">
        <v>52</v>
      </c>
      <c r="U745" t="s">
        <v>2991</v>
      </c>
      <c r="V745" t="s">
        <v>26</v>
      </c>
      <c r="W745">
        <v>7</v>
      </c>
      <c r="X745" t="s">
        <v>5744</v>
      </c>
      <c r="Y745">
        <v>45000</v>
      </c>
      <c r="Z745">
        <v>2250</v>
      </c>
      <c r="AA745">
        <v>6750</v>
      </c>
      <c r="AB745">
        <v>13500</v>
      </c>
      <c r="AC745">
        <v>22500</v>
      </c>
      <c r="AD745" t="s">
        <v>19</v>
      </c>
      <c r="AE745">
        <v>0</v>
      </c>
      <c r="AF745" t="s">
        <v>19</v>
      </c>
      <c r="AG745">
        <v>221544</v>
      </c>
      <c r="AH745" t="s">
        <v>5891</v>
      </c>
      <c r="AI745">
        <v>0</v>
      </c>
      <c r="AJ745" t="s">
        <v>5892</v>
      </c>
      <c r="AK745">
        <v>37243</v>
      </c>
      <c r="AL745">
        <f>+AG745+AK745</f>
        <v>258787</v>
      </c>
      <c r="AM745" t="s">
        <v>5893</v>
      </c>
      <c r="AN745">
        <v>271320</v>
      </c>
      <c r="AO745">
        <f>+IF(AND(AN745&lt;&gt;-1,AN745&lt;&gt;-2),AN745,0)</f>
        <v>271320</v>
      </c>
      <c r="AP745" t="s">
        <v>5894</v>
      </c>
      <c r="AQ745">
        <v>16689</v>
      </c>
      <c r="AR745">
        <f>+IF(AND(AQ745&lt;&gt;-1,AQ745&lt;&gt;-2),AQ745,0)</f>
        <v>16689</v>
      </c>
      <c r="AS745" t="s">
        <v>5895</v>
      </c>
      <c r="AT745">
        <v>14991</v>
      </c>
      <c r="AU745">
        <f>+IF(AND(AT745&lt;&gt;-1,AT745&lt;&gt;-2),AT745,0)</f>
        <v>14991</v>
      </c>
      <c r="AV745" t="s">
        <v>5896</v>
      </c>
      <c r="AW745">
        <v>0</v>
      </c>
      <c r="AX745" t="s">
        <v>19</v>
      </c>
      <c r="AY745">
        <v>4999</v>
      </c>
      <c r="AZ745">
        <f>+IF(AND(AY745&lt;&gt;-1,AY745&lt;&gt;-2),AY745,0)</f>
        <v>4999</v>
      </c>
      <c r="BA745">
        <f>+AO745+AR745+AU745+AZ745</f>
        <v>307999</v>
      </c>
      <c r="BB745" t="s">
        <v>19</v>
      </c>
      <c r="BC745">
        <v>5379</v>
      </c>
      <c r="BD745" t="s">
        <v>19</v>
      </c>
      <c r="BE745">
        <v>5379</v>
      </c>
      <c r="BF745" t="s">
        <v>19</v>
      </c>
      <c r="BG745" t="s">
        <v>5856</v>
      </c>
      <c r="BQ745">
        <v>13.128533333333332</v>
      </c>
      <c r="BR745">
        <v>9.8463999999999992</v>
      </c>
      <c r="BS745">
        <v>4.9231999999999996</v>
      </c>
      <c r="BT745">
        <v>4.9231999999999996</v>
      </c>
      <c r="BU745">
        <v>11.501644444444445</v>
      </c>
      <c r="BV745">
        <v>5.7508222222222223</v>
      </c>
      <c r="BW745">
        <v>221544</v>
      </c>
      <c r="BX745">
        <v>221544</v>
      </c>
      <c r="BY745">
        <v>258787</v>
      </c>
      <c r="BZ745">
        <v>1</v>
      </c>
      <c r="CA745">
        <v>1</v>
      </c>
      <c r="CB745">
        <v>1</v>
      </c>
      <c r="CC745">
        <v>1</v>
      </c>
      <c r="CD745">
        <v>1</v>
      </c>
      <c r="CE745">
        <v>1</v>
      </c>
      <c r="CF745">
        <v>28.711111111111112</v>
      </c>
      <c r="CG745">
        <v>11.780155555555556</v>
      </c>
      <c r="CH745">
        <v>530107</v>
      </c>
      <c r="CI745">
        <v>1</v>
      </c>
      <c r="CJ745">
        <v>1</v>
      </c>
      <c r="CK745">
        <v>23.704444444444444</v>
      </c>
      <c r="CL745">
        <v>12.151022222222222</v>
      </c>
      <c r="CM745">
        <v>546796</v>
      </c>
      <c r="CN745">
        <v>1</v>
      </c>
      <c r="CO745">
        <v>1</v>
      </c>
      <c r="CP745">
        <v>23.625730994152047</v>
      </c>
      <c r="CQ745">
        <v>12.484155555555555</v>
      </c>
      <c r="CR745">
        <v>561787</v>
      </c>
      <c r="CS745">
        <v>1</v>
      </c>
      <c r="CT745">
        <v>1</v>
      </c>
      <c r="CU745">
        <v>22.444444444444443</v>
      </c>
      <c r="CV745">
        <v>12.484155555555555</v>
      </c>
      <c r="CW745">
        <v>561787</v>
      </c>
      <c r="CX745">
        <v>1</v>
      </c>
      <c r="CY745">
        <v>1</v>
      </c>
      <c r="CZ745">
        <v>22.814740740740742</v>
      </c>
      <c r="DA745">
        <v>12.595244444444445</v>
      </c>
      <c r="DB745">
        <v>566786</v>
      </c>
      <c r="DC745">
        <v>1</v>
      </c>
      <c r="DD745">
        <v>1</v>
      </c>
      <c r="DE745">
        <v>1.5937777777777777</v>
      </c>
      <c r="DF745">
        <v>12.714777777777778</v>
      </c>
      <c r="DG745">
        <v>572165</v>
      </c>
      <c r="DH745">
        <v>1</v>
      </c>
      <c r="DI745">
        <v>1</v>
      </c>
      <c r="DJ745">
        <v>1.5937777777777777</v>
      </c>
      <c r="DK745">
        <v>12.834311111111111</v>
      </c>
      <c r="DL745">
        <v>577544</v>
      </c>
      <c r="DM745">
        <v>1</v>
      </c>
      <c r="DN745">
        <v>1</v>
      </c>
      <c r="DO745">
        <v>0</v>
      </c>
      <c r="DP745" t="s">
        <v>3049</v>
      </c>
      <c r="DS745" t="s">
        <v>3097</v>
      </c>
      <c r="DU745" t="s">
        <v>2977</v>
      </c>
      <c r="DZ745">
        <v>9450</v>
      </c>
      <c r="EA745">
        <v>2700</v>
      </c>
      <c r="EB745">
        <v>675</v>
      </c>
      <c r="EC745">
        <v>675</v>
      </c>
      <c r="ED745">
        <v>3375</v>
      </c>
      <c r="EE745">
        <v>3375</v>
      </c>
      <c r="EF745">
        <v>0</v>
      </c>
      <c r="EG745">
        <v>0</v>
      </c>
    </row>
    <row r="746" spans="1:139" x14ac:dyDescent="0.25">
      <c r="A746" t="s">
        <v>27</v>
      </c>
      <c r="B746" t="s">
        <v>1515</v>
      </c>
      <c r="C746" t="s">
        <v>1694</v>
      </c>
      <c r="D746">
        <v>2</v>
      </c>
      <c r="E746" t="s">
        <v>1695</v>
      </c>
      <c r="F746" t="s">
        <v>1846</v>
      </c>
      <c r="G746" t="s">
        <v>1847</v>
      </c>
      <c r="H746" t="s">
        <v>2997</v>
      </c>
      <c r="I746" t="s">
        <v>321</v>
      </c>
      <c r="J746" t="s">
        <v>321</v>
      </c>
      <c r="K746" t="s">
        <v>1846</v>
      </c>
      <c r="L746" t="s">
        <v>1848</v>
      </c>
      <c r="M746">
        <v>568</v>
      </c>
      <c r="N746" t="s">
        <v>56</v>
      </c>
      <c r="O746" t="s">
        <v>1849</v>
      </c>
      <c r="P746" t="s">
        <v>321</v>
      </c>
      <c r="Q746" t="s">
        <v>321</v>
      </c>
      <c r="R746" t="s">
        <v>3084</v>
      </c>
      <c r="S746" t="s">
        <v>64</v>
      </c>
      <c r="T746" t="s">
        <v>25</v>
      </c>
      <c r="U746" t="s">
        <v>2965</v>
      </c>
      <c r="V746" t="s">
        <v>26</v>
      </c>
      <c r="W746">
        <v>1</v>
      </c>
      <c r="X746" t="s">
        <v>5564</v>
      </c>
      <c r="Y746">
        <v>0.68</v>
      </c>
      <c r="Z746">
        <v>0.68</v>
      </c>
      <c r="AA746">
        <v>0.51</v>
      </c>
      <c r="AB746">
        <v>0.27200000000000002</v>
      </c>
      <c r="AC746">
        <v>3.4000000000000002E-2</v>
      </c>
      <c r="AD746" t="s">
        <v>19</v>
      </c>
      <c r="AE746">
        <v>-2</v>
      </c>
      <c r="AF746" t="s">
        <v>19</v>
      </c>
      <c r="AG746">
        <v>0</v>
      </c>
      <c r="AH746" t="s">
        <v>5897</v>
      </c>
      <c r="AI746">
        <v>0</v>
      </c>
      <c r="AJ746" t="s">
        <v>5898</v>
      </c>
      <c r="AK746">
        <v>7.2999999999999995E-2</v>
      </c>
      <c r="AL746">
        <f t="shared" ref="AL746:AL749" si="470">+AK746</f>
        <v>7.2999999999999995E-2</v>
      </c>
      <c r="AM746" t="s">
        <v>5899</v>
      </c>
      <c r="AN746">
        <v>7.2999999999999995E-2</v>
      </c>
      <c r="AP746" t="s">
        <v>5900</v>
      </c>
      <c r="AQ746">
        <v>7.2999999999999995E-2</v>
      </c>
      <c r="AS746" t="s">
        <v>5901</v>
      </c>
      <c r="AT746">
        <v>0.45500000000000002</v>
      </c>
      <c r="AV746" t="s">
        <v>5902</v>
      </c>
      <c r="AW746">
        <v>0.5</v>
      </c>
      <c r="AX746" t="s">
        <v>19</v>
      </c>
      <c r="AY746">
        <v>0.44500000000000001</v>
      </c>
      <c r="BA746">
        <f t="shared" ref="BA746:BA749" si="471">+AY746</f>
        <v>0.44500000000000001</v>
      </c>
      <c r="BB746" t="s">
        <v>5903</v>
      </c>
      <c r="BC746">
        <v>0.49</v>
      </c>
      <c r="BD746" t="s">
        <v>19</v>
      </c>
      <c r="BE746">
        <v>0.49</v>
      </c>
      <c r="BF746" t="s">
        <v>19</v>
      </c>
      <c r="BG746" t="s">
        <v>5904</v>
      </c>
      <c r="BQ746">
        <v>0</v>
      </c>
      <c r="BR746">
        <v>0</v>
      </c>
      <c r="BS746">
        <v>0</v>
      </c>
      <c r="BT746">
        <v>0</v>
      </c>
      <c r="BU746">
        <v>2.1470588235294117</v>
      </c>
      <c r="BV746">
        <v>0.10735294117647057</v>
      </c>
      <c r="BW746">
        <v>0</v>
      </c>
      <c r="BX746">
        <v>0</v>
      </c>
      <c r="BY746">
        <v>7.2999999999999995E-2</v>
      </c>
      <c r="BZ746">
        <v>0</v>
      </c>
      <c r="CA746">
        <v>0</v>
      </c>
      <c r="CB746">
        <v>1</v>
      </c>
      <c r="CC746">
        <v>0</v>
      </c>
      <c r="CD746">
        <v>0</v>
      </c>
      <c r="CE746">
        <v>0.10735294117647057</v>
      </c>
      <c r="CF746">
        <v>1.3035714285714284</v>
      </c>
      <c r="CG746">
        <v>0.10735294117647057</v>
      </c>
      <c r="CH746">
        <v>7.2999999999999995E-2</v>
      </c>
      <c r="CI746">
        <v>1</v>
      </c>
      <c r="CJ746">
        <v>0.10735294117647057</v>
      </c>
      <c r="CK746">
        <v>0.57936507936507931</v>
      </c>
      <c r="CL746">
        <v>0.10735294117647057</v>
      </c>
      <c r="CM746">
        <v>7.2999999999999995E-2</v>
      </c>
      <c r="CN746">
        <v>0.57936507936507931</v>
      </c>
      <c r="CO746">
        <v>0.10735294117647057</v>
      </c>
      <c r="CP746">
        <v>2.1563981042654028</v>
      </c>
      <c r="CQ746">
        <v>0.66911764705882348</v>
      </c>
      <c r="CR746">
        <v>0.45500000000000002</v>
      </c>
      <c r="CS746">
        <v>1</v>
      </c>
      <c r="CT746">
        <v>0.66911764705882348</v>
      </c>
      <c r="CU746">
        <v>1.838235294117647</v>
      </c>
      <c r="CV746">
        <v>0.73529411764705876</v>
      </c>
      <c r="CW746">
        <v>0.5</v>
      </c>
      <c r="CX746">
        <v>1</v>
      </c>
      <c r="CY746">
        <v>0.73529411764705876</v>
      </c>
      <c r="CZ746">
        <v>1.6360294117647058</v>
      </c>
      <c r="DA746">
        <v>0.65441176470588236</v>
      </c>
      <c r="DB746">
        <v>0.44500000000000001</v>
      </c>
      <c r="DC746">
        <v>1</v>
      </c>
      <c r="DD746">
        <v>0.65441176470588236</v>
      </c>
      <c r="DE746">
        <v>1.0769230769230769</v>
      </c>
      <c r="DF746">
        <v>0.72058823529411753</v>
      </c>
      <c r="DG746">
        <v>0.49</v>
      </c>
      <c r="DH746">
        <v>1</v>
      </c>
      <c r="DI746">
        <v>0.72058823529411753</v>
      </c>
      <c r="DJ746">
        <v>1.0315789473684212</v>
      </c>
      <c r="DK746">
        <v>0.72058823529411753</v>
      </c>
      <c r="DL746">
        <v>0.49</v>
      </c>
      <c r="DM746">
        <v>1</v>
      </c>
      <c r="DN746">
        <v>0.72058823529411753</v>
      </c>
      <c r="DO746">
        <v>0</v>
      </c>
      <c r="DP746" t="s">
        <v>3049</v>
      </c>
      <c r="DS746" t="s">
        <v>3097</v>
      </c>
      <c r="DT746" t="s">
        <v>3032</v>
      </c>
      <c r="DU746" t="s">
        <v>2977</v>
      </c>
      <c r="DZ746">
        <v>5.6000000000000001E-2</v>
      </c>
      <c r="EA746">
        <v>0.126</v>
      </c>
      <c r="EB746">
        <v>0.21099999999999999</v>
      </c>
      <c r="EC746">
        <v>0.27200000000000002</v>
      </c>
      <c r="ED746">
        <v>0.45500000000000002</v>
      </c>
      <c r="EE746">
        <v>0.47499999999999998</v>
      </c>
      <c r="EF746">
        <v>0.495</v>
      </c>
      <c r="EG746">
        <v>0.51</v>
      </c>
    </row>
    <row r="747" spans="1:139" x14ac:dyDescent="0.25">
      <c r="A747" t="s">
        <v>27</v>
      </c>
      <c r="B747" t="s">
        <v>1515</v>
      </c>
      <c r="C747" t="s">
        <v>1694</v>
      </c>
      <c r="D747">
        <v>2</v>
      </c>
      <c r="E747" t="s">
        <v>1695</v>
      </c>
      <c r="F747" t="s">
        <v>1846</v>
      </c>
      <c r="G747" t="s">
        <v>1847</v>
      </c>
      <c r="H747" t="s">
        <v>2997</v>
      </c>
      <c r="I747" t="s">
        <v>321</v>
      </c>
      <c r="J747" t="s">
        <v>321</v>
      </c>
      <c r="K747" t="s">
        <v>1846</v>
      </c>
      <c r="L747" t="s">
        <v>1850</v>
      </c>
      <c r="M747">
        <v>577</v>
      </c>
      <c r="N747" t="s">
        <v>56</v>
      </c>
      <c r="O747" t="s">
        <v>1851</v>
      </c>
      <c r="P747" t="s">
        <v>321</v>
      </c>
      <c r="Q747" t="s">
        <v>321</v>
      </c>
      <c r="R747" t="s">
        <v>3084</v>
      </c>
      <c r="S747" t="s">
        <v>64</v>
      </c>
      <c r="T747" t="s">
        <v>25</v>
      </c>
      <c r="U747" t="s">
        <v>2965</v>
      </c>
      <c r="V747" t="s">
        <v>26</v>
      </c>
      <c r="W747">
        <v>10</v>
      </c>
      <c r="X747" t="s">
        <v>601</v>
      </c>
      <c r="Y747">
        <v>1</v>
      </c>
      <c r="Z747">
        <v>1</v>
      </c>
      <c r="AA747">
        <v>0.75</v>
      </c>
      <c r="AB747">
        <v>0.5</v>
      </c>
      <c r="AC747">
        <v>0.25</v>
      </c>
      <c r="AD747" t="s">
        <v>19</v>
      </c>
      <c r="AE747">
        <v>-2</v>
      </c>
      <c r="AF747" t="s">
        <v>19</v>
      </c>
      <c r="AG747">
        <v>0.2</v>
      </c>
      <c r="AH747" t="s">
        <v>5905</v>
      </c>
      <c r="AI747">
        <v>0.25</v>
      </c>
      <c r="AJ747" t="s">
        <v>19</v>
      </c>
      <c r="AK747">
        <v>0.25</v>
      </c>
      <c r="AL747">
        <f t="shared" si="470"/>
        <v>0.25</v>
      </c>
      <c r="AM747" t="s">
        <v>5906</v>
      </c>
      <c r="AN747">
        <v>0.25</v>
      </c>
      <c r="AP747" t="s">
        <v>5906</v>
      </c>
      <c r="AQ747">
        <v>0.34699999999999998</v>
      </c>
      <c r="AS747" t="s">
        <v>5907</v>
      </c>
      <c r="AT747">
        <v>0.45</v>
      </c>
      <c r="AV747" t="s">
        <v>5908</v>
      </c>
      <c r="AW747">
        <v>0.5</v>
      </c>
      <c r="AX747" t="s">
        <v>19</v>
      </c>
      <c r="AY747">
        <v>0.50800000000000001</v>
      </c>
      <c r="BA747">
        <f t="shared" si="471"/>
        <v>0.50800000000000001</v>
      </c>
      <c r="BB747" t="s">
        <v>5909</v>
      </c>
      <c r="BC747">
        <v>0.56999999999999995</v>
      </c>
      <c r="BD747" t="s">
        <v>5910</v>
      </c>
      <c r="BE747">
        <v>0.56999999999999995</v>
      </c>
      <c r="BF747" t="s">
        <v>5910</v>
      </c>
      <c r="BG747" t="s">
        <v>5911</v>
      </c>
      <c r="BQ747">
        <v>1.0666666666666667</v>
      </c>
      <c r="BR747">
        <v>1</v>
      </c>
      <c r="BS747">
        <v>0.2</v>
      </c>
      <c r="BT747">
        <v>0.25</v>
      </c>
      <c r="BU747">
        <v>1</v>
      </c>
      <c r="BV747">
        <v>0.25</v>
      </c>
      <c r="BW747">
        <v>0.2</v>
      </c>
      <c r="BX747">
        <v>0.25</v>
      </c>
      <c r="BY747">
        <v>0.25</v>
      </c>
      <c r="BZ747">
        <v>1</v>
      </c>
      <c r="CA747">
        <v>1</v>
      </c>
      <c r="CB747">
        <v>1</v>
      </c>
      <c r="CC747">
        <v>0.2</v>
      </c>
      <c r="CD747">
        <v>0.25</v>
      </c>
      <c r="CE747">
        <v>0.25</v>
      </c>
      <c r="CF747">
        <v>0.83333333333333337</v>
      </c>
      <c r="CG747">
        <v>0.25</v>
      </c>
      <c r="CH747">
        <v>0.25</v>
      </c>
      <c r="CI747">
        <v>0.83333333333333337</v>
      </c>
      <c r="CJ747">
        <v>0.25</v>
      </c>
      <c r="CK747">
        <v>0.99142857142857144</v>
      </c>
      <c r="CL747">
        <v>0.34699999999999998</v>
      </c>
      <c r="CM747">
        <v>0.34699999999999998</v>
      </c>
      <c r="CN747">
        <v>0.99142857142857144</v>
      </c>
      <c r="CO747">
        <v>0.34699999999999998</v>
      </c>
      <c r="CP747">
        <v>1</v>
      </c>
      <c r="CQ747">
        <v>0.45</v>
      </c>
      <c r="CR747">
        <v>0.45</v>
      </c>
      <c r="CS747">
        <v>1</v>
      </c>
      <c r="CT747">
        <v>0.45</v>
      </c>
      <c r="CU747">
        <v>1</v>
      </c>
      <c r="CV747">
        <v>0.5</v>
      </c>
      <c r="CW747">
        <v>0.5</v>
      </c>
      <c r="CX747">
        <v>1</v>
      </c>
      <c r="CY747">
        <v>0.5</v>
      </c>
      <c r="CZ747">
        <v>1.016</v>
      </c>
      <c r="DA747">
        <v>0.50800000000000001</v>
      </c>
      <c r="DB747">
        <v>0.50800000000000001</v>
      </c>
      <c r="DC747">
        <v>1</v>
      </c>
      <c r="DD747">
        <v>0.50800000000000001</v>
      </c>
      <c r="DE747">
        <v>1</v>
      </c>
      <c r="DF747">
        <v>0.56999999999999995</v>
      </c>
      <c r="DG747">
        <v>0.56999999999999995</v>
      </c>
      <c r="DH747">
        <v>1</v>
      </c>
      <c r="DI747">
        <v>0.56999999999999995</v>
      </c>
      <c r="DJ747">
        <v>0.89062499999999989</v>
      </c>
      <c r="DK747">
        <v>0.56999999999999995</v>
      </c>
      <c r="DL747">
        <v>0.56999999999999995</v>
      </c>
      <c r="DM747">
        <v>0.89062499999999989</v>
      </c>
      <c r="DN747">
        <v>0.56999999999999995</v>
      </c>
      <c r="DO747">
        <v>0</v>
      </c>
      <c r="DP747" t="s">
        <v>3049</v>
      </c>
      <c r="DS747" t="s">
        <v>3097</v>
      </c>
      <c r="DT747" t="s">
        <v>3032</v>
      </c>
      <c r="DU747" t="s">
        <v>2977</v>
      </c>
      <c r="DZ747">
        <v>0.3</v>
      </c>
      <c r="EA747">
        <v>0.35</v>
      </c>
      <c r="EB747">
        <v>0.45</v>
      </c>
      <c r="EC747">
        <v>0.5</v>
      </c>
      <c r="ED747">
        <v>0.56999999999999995</v>
      </c>
      <c r="EE747">
        <v>0.64</v>
      </c>
      <c r="EF747">
        <v>0.7</v>
      </c>
      <c r="EG747">
        <v>0.75</v>
      </c>
    </row>
    <row r="748" spans="1:139" x14ac:dyDescent="0.25">
      <c r="A748" t="s">
        <v>27</v>
      </c>
      <c r="B748" t="s">
        <v>1515</v>
      </c>
      <c r="C748" t="s">
        <v>1694</v>
      </c>
      <c r="D748">
        <v>2</v>
      </c>
      <c r="E748" t="s">
        <v>1695</v>
      </c>
      <c r="F748" t="s">
        <v>1846</v>
      </c>
      <c r="G748" t="s">
        <v>1847</v>
      </c>
      <c r="H748" t="s">
        <v>2997</v>
      </c>
      <c r="I748" t="s">
        <v>321</v>
      </c>
      <c r="J748" t="s">
        <v>321</v>
      </c>
      <c r="K748" t="s">
        <v>1846</v>
      </c>
      <c r="L748" t="s">
        <v>1852</v>
      </c>
      <c r="M748">
        <v>578</v>
      </c>
      <c r="N748" t="s">
        <v>56</v>
      </c>
      <c r="O748" t="s">
        <v>1853</v>
      </c>
      <c r="P748" t="s">
        <v>321</v>
      </c>
      <c r="Q748" t="s">
        <v>321</v>
      </c>
      <c r="R748" t="s">
        <v>3084</v>
      </c>
      <c r="S748" t="s">
        <v>64</v>
      </c>
      <c r="T748" t="s">
        <v>25</v>
      </c>
      <c r="U748" t="s">
        <v>2965</v>
      </c>
      <c r="V748" t="s">
        <v>26</v>
      </c>
      <c r="W748">
        <v>11</v>
      </c>
      <c r="X748" t="s">
        <v>601</v>
      </c>
      <c r="Y748">
        <v>0.7</v>
      </c>
      <c r="Z748">
        <v>0.7</v>
      </c>
      <c r="AA748">
        <v>0.6</v>
      </c>
      <c r="AB748">
        <v>0.4</v>
      </c>
      <c r="AC748">
        <v>0.2</v>
      </c>
      <c r="AD748" t="s">
        <v>19</v>
      </c>
      <c r="AE748">
        <v>-2</v>
      </c>
      <c r="AF748" t="s">
        <v>19</v>
      </c>
      <c r="AG748">
        <v>0.1111</v>
      </c>
      <c r="AH748" t="s">
        <v>5912</v>
      </c>
      <c r="AI748">
        <v>0.2</v>
      </c>
      <c r="AJ748" t="s">
        <v>19</v>
      </c>
      <c r="AK748">
        <v>0.1111</v>
      </c>
      <c r="AL748">
        <f t="shared" si="470"/>
        <v>0.1111</v>
      </c>
      <c r="AM748" t="s">
        <v>19</v>
      </c>
      <c r="AN748">
        <v>0.1111</v>
      </c>
      <c r="AP748" t="s">
        <v>19</v>
      </c>
      <c r="AQ748">
        <v>0.1111</v>
      </c>
      <c r="AS748" t="s">
        <v>5913</v>
      </c>
      <c r="AT748">
        <v>0.33</v>
      </c>
      <c r="AV748" t="s">
        <v>5914</v>
      </c>
      <c r="AW748">
        <v>0.4</v>
      </c>
      <c r="AX748" t="s">
        <v>19</v>
      </c>
      <c r="AY748">
        <v>0.33</v>
      </c>
      <c r="BA748">
        <f t="shared" si="471"/>
        <v>0.33</v>
      </c>
      <c r="BB748" t="s">
        <v>5915</v>
      </c>
      <c r="BC748">
        <v>0.33</v>
      </c>
      <c r="BD748" t="s">
        <v>5916</v>
      </c>
      <c r="BE748">
        <v>0.33</v>
      </c>
      <c r="BF748" t="s">
        <v>5916</v>
      </c>
      <c r="BG748" t="s">
        <v>5917</v>
      </c>
      <c r="BQ748">
        <v>0.7406666666666667</v>
      </c>
      <c r="BR748">
        <v>1</v>
      </c>
      <c r="BS748">
        <v>0.15871428571428572</v>
      </c>
      <c r="BT748">
        <v>0.28571428571428575</v>
      </c>
      <c r="BU748">
        <v>0.55549999999999999</v>
      </c>
      <c r="BV748">
        <v>0.15871428571428572</v>
      </c>
      <c r="BW748">
        <v>0.1111</v>
      </c>
      <c r="BX748">
        <v>0.2</v>
      </c>
      <c r="BY748">
        <v>0.1111</v>
      </c>
      <c r="BZ748">
        <v>0.7406666666666667</v>
      </c>
      <c r="CA748">
        <v>1</v>
      </c>
      <c r="CB748">
        <v>0.55549999999999999</v>
      </c>
      <c r="CC748">
        <v>0.15871428571428572</v>
      </c>
      <c r="CD748">
        <v>0.28571428571428575</v>
      </c>
      <c r="CE748">
        <v>0.15871428571428572</v>
      </c>
      <c r="CF748">
        <v>1</v>
      </c>
      <c r="CG748">
        <v>0.15871428571428572</v>
      </c>
      <c r="CH748">
        <v>0.1111</v>
      </c>
      <c r="CI748">
        <v>1</v>
      </c>
      <c r="CJ748">
        <v>0.15871428571428572</v>
      </c>
      <c r="CK748">
        <v>0.55549999999999999</v>
      </c>
      <c r="CL748">
        <v>0.15871428571428572</v>
      </c>
      <c r="CM748">
        <v>0.1111</v>
      </c>
      <c r="CN748">
        <v>0.55549999999999999</v>
      </c>
      <c r="CO748">
        <v>0.15871428571428572</v>
      </c>
      <c r="CP748">
        <v>1.1000000000000001</v>
      </c>
      <c r="CQ748">
        <v>0.47142857142857147</v>
      </c>
      <c r="CR748">
        <v>0.33</v>
      </c>
      <c r="CS748">
        <v>1</v>
      </c>
      <c r="CT748">
        <v>0.47142857142857147</v>
      </c>
      <c r="CU748">
        <v>1</v>
      </c>
      <c r="CV748">
        <v>0.57142857142857151</v>
      </c>
      <c r="CW748">
        <v>0.4</v>
      </c>
      <c r="CX748">
        <v>1</v>
      </c>
      <c r="CY748">
        <v>0.57142857142857151</v>
      </c>
      <c r="CZ748">
        <v>0.82499999999999996</v>
      </c>
      <c r="DA748">
        <v>0.47142857142857147</v>
      </c>
      <c r="DB748">
        <v>0.33</v>
      </c>
      <c r="DC748">
        <v>0.82499999999999996</v>
      </c>
      <c r="DD748">
        <v>0.47142857142857147</v>
      </c>
      <c r="DE748">
        <v>1</v>
      </c>
      <c r="DF748">
        <v>0.47142857142857147</v>
      </c>
      <c r="DG748">
        <v>0.33</v>
      </c>
      <c r="DH748">
        <v>1</v>
      </c>
      <c r="DI748">
        <v>0.47142857142857147</v>
      </c>
      <c r="DJ748">
        <v>0.75</v>
      </c>
      <c r="DK748">
        <v>0.47142857142857147</v>
      </c>
      <c r="DL748">
        <v>0.33</v>
      </c>
      <c r="DM748">
        <v>0.75</v>
      </c>
      <c r="DN748">
        <v>0.47142857142857147</v>
      </c>
      <c r="DO748">
        <v>0</v>
      </c>
      <c r="DP748" t="s">
        <v>3049</v>
      </c>
      <c r="DS748" t="s">
        <v>3097</v>
      </c>
      <c r="DT748" t="s">
        <v>3032</v>
      </c>
      <c r="DU748" t="s">
        <v>2977</v>
      </c>
      <c r="DZ748">
        <v>0.1111</v>
      </c>
      <c r="EA748">
        <v>0.2</v>
      </c>
      <c r="EB748">
        <v>0.3</v>
      </c>
      <c r="EC748">
        <v>0.4</v>
      </c>
      <c r="ED748">
        <v>0.33</v>
      </c>
      <c r="EE748">
        <v>0.44</v>
      </c>
      <c r="EF748">
        <v>0.55000000000000004</v>
      </c>
      <c r="EG748">
        <v>0.6</v>
      </c>
    </row>
    <row r="749" spans="1:139" x14ac:dyDescent="0.25">
      <c r="A749" t="s">
        <v>27</v>
      </c>
      <c r="B749" t="s">
        <v>1515</v>
      </c>
      <c r="C749" t="s">
        <v>1694</v>
      </c>
      <c r="D749">
        <v>2</v>
      </c>
      <c r="E749" t="s">
        <v>1695</v>
      </c>
      <c r="F749" t="s">
        <v>1846</v>
      </c>
      <c r="G749" t="s">
        <v>1847</v>
      </c>
      <c r="H749" t="s">
        <v>2997</v>
      </c>
      <c r="I749" t="s">
        <v>321</v>
      </c>
      <c r="J749" t="s">
        <v>321</v>
      </c>
      <c r="K749" t="s">
        <v>1846</v>
      </c>
      <c r="L749" t="s">
        <v>1854</v>
      </c>
      <c r="M749">
        <v>579</v>
      </c>
      <c r="N749" t="s">
        <v>56</v>
      </c>
      <c r="O749" t="s">
        <v>1855</v>
      </c>
      <c r="P749" t="s">
        <v>321</v>
      </c>
      <c r="Q749" t="s">
        <v>321</v>
      </c>
      <c r="R749" t="s">
        <v>3084</v>
      </c>
      <c r="S749" t="s">
        <v>64</v>
      </c>
      <c r="T749" t="s">
        <v>25</v>
      </c>
      <c r="U749" t="s">
        <v>2965</v>
      </c>
      <c r="V749" t="s">
        <v>26</v>
      </c>
      <c r="W749">
        <v>12</v>
      </c>
      <c r="X749" t="s">
        <v>3529</v>
      </c>
      <c r="Y749">
        <v>0.91</v>
      </c>
      <c r="Z749">
        <v>0.91</v>
      </c>
      <c r="AA749">
        <v>0.5</v>
      </c>
      <c r="AB749">
        <v>0.3</v>
      </c>
      <c r="AC749">
        <v>0.1</v>
      </c>
      <c r="AD749" t="s">
        <v>19</v>
      </c>
      <c r="AE749">
        <v>0.34</v>
      </c>
      <c r="AF749" t="s">
        <v>19</v>
      </c>
      <c r="AG749">
        <v>0.04</v>
      </c>
      <c r="AH749" t="s">
        <v>5918</v>
      </c>
      <c r="AI749">
        <v>0.1</v>
      </c>
      <c r="AJ749" t="s">
        <v>5919</v>
      </c>
      <c r="AK749">
        <v>0.11</v>
      </c>
      <c r="AL749">
        <f t="shared" si="470"/>
        <v>0.11</v>
      </c>
      <c r="AM749" t="s">
        <v>5920</v>
      </c>
      <c r="AN749">
        <v>0.11</v>
      </c>
      <c r="AP749" t="s">
        <v>5724</v>
      </c>
      <c r="AQ749">
        <v>0.25</v>
      </c>
      <c r="AS749" t="s">
        <v>5724</v>
      </c>
      <c r="AT749">
        <v>0.32</v>
      </c>
      <c r="AV749" t="s">
        <v>5921</v>
      </c>
      <c r="AW749">
        <v>0.4</v>
      </c>
      <c r="AX749" t="s">
        <v>19</v>
      </c>
      <c r="AY749">
        <v>0.4</v>
      </c>
      <c r="BA749">
        <f t="shared" si="471"/>
        <v>0.4</v>
      </c>
      <c r="BB749" t="s">
        <v>5727</v>
      </c>
      <c r="BC749">
        <v>0.4</v>
      </c>
      <c r="BD749" t="s">
        <v>19</v>
      </c>
      <c r="BE749">
        <v>0.4</v>
      </c>
      <c r="BF749" t="s">
        <v>19</v>
      </c>
      <c r="BG749" t="s">
        <v>1781</v>
      </c>
      <c r="BQ749">
        <v>0.53333333333333333</v>
      </c>
      <c r="BR749">
        <v>1</v>
      </c>
      <c r="BS749">
        <v>4.3956043956043953E-2</v>
      </c>
      <c r="BT749">
        <v>0.10989010989010989</v>
      </c>
      <c r="BU749">
        <v>1.0999999999999999</v>
      </c>
      <c r="BV749">
        <v>0.12087912087912088</v>
      </c>
      <c r="BW749">
        <v>0.04</v>
      </c>
      <c r="BX749">
        <v>0.1</v>
      </c>
      <c r="BY749">
        <v>0.11</v>
      </c>
      <c r="BZ749">
        <v>0.53333333333333333</v>
      </c>
      <c r="CA749">
        <v>1</v>
      </c>
      <c r="CB749">
        <v>1</v>
      </c>
      <c r="CC749">
        <v>4.3956043956043953E-2</v>
      </c>
      <c r="CD749">
        <v>0.10989010989010989</v>
      </c>
      <c r="CE749">
        <v>0.12087912087912088</v>
      </c>
      <c r="CF749">
        <v>1</v>
      </c>
      <c r="CG749">
        <v>0.12087912087912088</v>
      </c>
      <c r="CH749">
        <v>0.11</v>
      </c>
      <c r="CI749">
        <v>1</v>
      </c>
      <c r="CJ749">
        <v>0.12087912087912088</v>
      </c>
      <c r="CK749">
        <v>1.1363636363636365</v>
      </c>
      <c r="CL749">
        <v>0.27472527472527469</v>
      </c>
      <c r="CM749">
        <v>0.25</v>
      </c>
      <c r="CN749">
        <v>1</v>
      </c>
      <c r="CO749">
        <v>0.27472527472527469</v>
      </c>
      <c r="CP749">
        <v>1</v>
      </c>
      <c r="CQ749">
        <v>0.35164835164835162</v>
      </c>
      <c r="CR749">
        <v>0.32</v>
      </c>
      <c r="CS749">
        <v>1</v>
      </c>
      <c r="CT749">
        <v>0.35164835164835162</v>
      </c>
      <c r="CU749">
        <v>1</v>
      </c>
      <c r="CV749">
        <v>0.43956043956043955</v>
      </c>
      <c r="CW749">
        <v>0.4</v>
      </c>
      <c r="CX749">
        <v>1</v>
      </c>
      <c r="CY749">
        <v>0.43956043956043955</v>
      </c>
      <c r="CZ749">
        <v>1</v>
      </c>
      <c r="DA749">
        <v>0.43956043956043955</v>
      </c>
      <c r="DB749">
        <v>0.4</v>
      </c>
      <c r="DC749">
        <v>1</v>
      </c>
      <c r="DD749">
        <v>0.43956043956043955</v>
      </c>
      <c r="DE749">
        <v>1</v>
      </c>
      <c r="DF749">
        <v>0.43956043956043955</v>
      </c>
      <c r="DG749">
        <v>0.4</v>
      </c>
      <c r="DH749">
        <v>1</v>
      </c>
      <c r="DI749">
        <v>0.43956043956043955</v>
      </c>
      <c r="DJ749">
        <v>0.88888888888888895</v>
      </c>
      <c r="DK749">
        <v>0.43956043956043955</v>
      </c>
      <c r="DL749">
        <v>0.4</v>
      </c>
      <c r="DM749">
        <v>0.88888888888888895</v>
      </c>
      <c r="DN749">
        <v>0.43956043956043955</v>
      </c>
      <c r="DO749">
        <v>0</v>
      </c>
      <c r="DP749" t="s">
        <v>3049</v>
      </c>
      <c r="DS749" t="s">
        <v>3097</v>
      </c>
      <c r="DU749" t="s">
        <v>2977</v>
      </c>
      <c r="DZ749">
        <v>0.11</v>
      </c>
      <c r="EA749">
        <v>0.22</v>
      </c>
      <c r="EB749">
        <v>0.32</v>
      </c>
      <c r="EC749">
        <v>0.4</v>
      </c>
      <c r="ED749">
        <v>0.4</v>
      </c>
      <c r="EE749">
        <v>0.45</v>
      </c>
      <c r="EF749">
        <v>0.5</v>
      </c>
      <c r="EG749">
        <v>0.7</v>
      </c>
      <c r="EH749">
        <v>0.4</v>
      </c>
      <c r="EI749">
        <v>0.7</v>
      </c>
    </row>
    <row r="750" spans="1:139" x14ac:dyDescent="0.25">
      <c r="A750" t="s">
        <v>27</v>
      </c>
      <c r="B750" t="s">
        <v>1515</v>
      </c>
      <c r="C750" t="s">
        <v>1694</v>
      </c>
      <c r="D750">
        <v>2</v>
      </c>
      <c r="E750" t="s">
        <v>1695</v>
      </c>
      <c r="F750" t="s">
        <v>1846</v>
      </c>
      <c r="G750" t="s">
        <v>1847</v>
      </c>
      <c r="H750" t="s">
        <v>2997</v>
      </c>
      <c r="I750" t="s">
        <v>321</v>
      </c>
      <c r="J750" t="s">
        <v>321</v>
      </c>
      <c r="K750" t="s">
        <v>1846</v>
      </c>
      <c r="L750" t="s">
        <v>1856</v>
      </c>
      <c r="M750">
        <v>580</v>
      </c>
      <c r="N750" t="s">
        <v>56</v>
      </c>
      <c r="O750" t="s">
        <v>1857</v>
      </c>
      <c r="P750" t="s">
        <v>321</v>
      </c>
      <c r="Q750" t="s">
        <v>321</v>
      </c>
      <c r="R750" t="s">
        <v>3084</v>
      </c>
      <c r="S750" t="s">
        <v>34</v>
      </c>
      <c r="T750" t="s">
        <v>52</v>
      </c>
      <c r="U750" t="s">
        <v>2991</v>
      </c>
      <c r="V750" t="s">
        <v>26</v>
      </c>
      <c r="W750">
        <v>13</v>
      </c>
      <c r="X750" t="s">
        <v>601</v>
      </c>
      <c r="Y750">
        <v>75</v>
      </c>
      <c r="Z750">
        <v>18</v>
      </c>
      <c r="AA750">
        <v>21</v>
      </c>
      <c r="AB750">
        <v>18</v>
      </c>
      <c r="AC750">
        <v>18</v>
      </c>
      <c r="AD750" t="s">
        <v>19</v>
      </c>
      <c r="AE750">
        <v>34</v>
      </c>
      <c r="AF750" t="s">
        <v>19</v>
      </c>
      <c r="AG750">
        <v>6</v>
      </c>
      <c r="AH750" t="s">
        <v>5922</v>
      </c>
      <c r="AI750">
        <v>12</v>
      </c>
      <c r="AJ750" t="s">
        <v>19</v>
      </c>
      <c r="AK750">
        <v>12</v>
      </c>
      <c r="AL750">
        <f>+AG750+AK750</f>
        <v>18</v>
      </c>
      <c r="AM750" t="s">
        <v>5923</v>
      </c>
      <c r="AN750">
        <v>3</v>
      </c>
      <c r="AO750">
        <f>+IF(AND(AN750&lt;&gt;-1,AN750&lt;&gt;-2),AN750,0)</f>
        <v>3</v>
      </c>
      <c r="AP750" t="s">
        <v>5924</v>
      </c>
      <c r="AQ750">
        <v>6</v>
      </c>
      <c r="AR750">
        <f>+IF(AND(AQ750&lt;&gt;-1,AQ750&lt;&gt;-2),AQ750,0)</f>
        <v>6</v>
      </c>
      <c r="AS750" t="s">
        <v>5925</v>
      </c>
      <c r="AT750">
        <v>5</v>
      </c>
      <c r="AU750">
        <f>+IF(AND(AT750&lt;&gt;-1,AT750&lt;&gt;-2),AT750,0)</f>
        <v>5</v>
      </c>
      <c r="AV750" t="s">
        <v>5926</v>
      </c>
      <c r="AW750">
        <v>4</v>
      </c>
      <c r="AX750" t="s">
        <v>19</v>
      </c>
      <c r="AY750">
        <v>4</v>
      </c>
      <c r="AZ750">
        <f>+IF(AND(AY750&lt;&gt;-1,AY750&lt;&gt;-2),AY750,0)</f>
        <v>4</v>
      </c>
      <c r="BA750">
        <f>+AO750+AR750+AU750+AZ750</f>
        <v>18</v>
      </c>
      <c r="BB750" t="s">
        <v>5927</v>
      </c>
      <c r="BC750">
        <v>3</v>
      </c>
      <c r="BD750" t="s">
        <v>5928</v>
      </c>
      <c r="BE750">
        <v>3</v>
      </c>
      <c r="BF750" t="s">
        <v>5928</v>
      </c>
      <c r="BG750" t="s">
        <v>5911</v>
      </c>
      <c r="BQ750">
        <v>0.44444444444444442</v>
      </c>
      <c r="BR750">
        <v>1</v>
      </c>
      <c r="BS750">
        <v>0.08</v>
      </c>
      <c r="BT750">
        <v>0.24</v>
      </c>
      <c r="BU750">
        <v>1</v>
      </c>
      <c r="BV750">
        <v>0.24</v>
      </c>
      <c r="BW750">
        <v>6</v>
      </c>
      <c r="BX750">
        <v>18</v>
      </c>
      <c r="BY750">
        <v>18</v>
      </c>
      <c r="BZ750">
        <v>0.44444444444444442</v>
      </c>
      <c r="CA750">
        <v>1</v>
      </c>
      <c r="CB750">
        <v>1</v>
      </c>
      <c r="CC750">
        <v>0.08</v>
      </c>
      <c r="CD750">
        <v>0.24</v>
      </c>
      <c r="CE750">
        <v>0.24</v>
      </c>
      <c r="CF750">
        <v>0.75</v>
      </c>
      <c r="CG750">
        <v>0.28000000000000003</v>
      </c>
      <c r="CH750">
        <v>21</v>
      </c>
      <c r="CI750">
        <v>0.75</v>
      </c>
      <c r="CJ750">
        <v>0.28000000000000003</v>
      </c>
      <c r="CK750">
        <v>1.125</v>
      </c>
      <c r="CL750">
        <v>0.36</v>
      </c>
      <c r="CM750">
        <v>27</v>
      </c>
      <c r="CN750">
        <v>1</v>
      </c>
      <c r="CO750">
        <v>0.36</v>
      </c>
      <c r="CP750">
        <v>1.0769230769230769</v>
      </c>
      <c r="CQ750">
        <v>0.42666666666666669</v>
      </c>
      <c r="CR750">
        <v>32</v>
      </c>
      <c r="CS750">
        <v>1</v>
      </c>
      <c r="CT750">
        <v>0.42666666666666669</v>
      </c>
      <c r="CU750">
        <v>1</v>
      </c>
      <c r="CV750">
        <v>0.48</v>
      </c>
      <c r="CW750">
        <v>36</v>
      </c>
      <c r="CX750">
        <v>1</v>
      </c>
      <c r="CY750">
        <v>0.48</v>
      </c>
      <c r="CZ750">
        <v>1</v>
      </c>
      <c r="DA750">
        <v>0.48</v>
      </c>
      <c r="DB750">
        <v>36</v>
      </c>
      <c r="DC750">
        <v>1</v>
      </c>
      <c r="DD750">
        <v>0.48</v>
      </c>
      <c r="DE750">
        <v>1</v>
      </c>
      <c r="DF750">
        <v>0.52</v>
      </c>
      <c r="DG750">
        <v>39</v>
      </c>
      <c r="DH750">
        <v>1</v>
      </c>
      <c r="DI750">
        <v>0.52</v>
      </c>
      <c r="DJ750">
        <v>0.8571428571428571</v>
      </c>
      <c r="DK750">
        <v>0.56000000000000005</v>
      </c>
      <c r="DL750">
        <v>42</v>
      </c>
      <c r="DM750">
        <v>0.8571428571428571</v>
      </c>
      <c r="DN750">
        <v>0.56000000000000005</v>
      </c>
      <c r="DO750">
        <v>0</v>
      </c>
      <c r="DP750" t="s">
        <v>3049</v>
      </c>
      <c r="DS750" t="s">
        <v>3097</v>
      </c>
      <c r="DT750" t="s">
        <v>3032</v>
      </c>
      <c r="DU750" t="s">
        <v>2977</v>
      </c>
      <c r="DZ750">
        <v>4</v>
      </c>
      <c r="EA750">
        <v>4</v>
      </c>
      <c r="EB750">
        <v>5</v>
      </c>
      <c r="EC750">
        <v>5</v>
      </c>
      <c r="ED750">
        <v>3</v>
      </c>
      <c r="EE750">
        <v>4</v>
      </c>
      <c r="EF750">
        <v>7</v>
      </c>
      <c r="EG750">
        <v>7</v>
      </c>
    </row>
    <row r="751" spans="1:139" x14ac:dyDescent="0.25">
      <c r="A751" t="s">
        <v>27</v>
      </c>
      <c r="B751" t="s">
        <v>1515</v>
      </c>
      <c r="C751" t="s">
        <v>1694</v>
      </c>
      <c r="D751">
        <v>2</v>
      </c>
      <c r="E751" t="s">
        <v>1695</v>
      </c>
      <c r="F751" t="s">
        <v>1846</v>
      </c>
      <c r="G751" t="s">
        <v>1847</v>
      </c>
      <c r="H751" t="s">
        <v>2997</v>
      </c>
      <c r="I751" t="s">
        <v>321</v>
      </c>
      <c r="J751" t="s">
        <v>321</v>
      </c>
      <c r="K751" t="s">
        <v>1846</v>
      </c>
      <c r="L751" t="s">
        <v>1858</v>
      </c>
      <c r="M751">
        <v>581</v>
      </c>
      <c r="N751" t="s">
        <v>56</v>
      </c>
      <c r="O751" t="s">
        <v>1859</v>
      </c>
      <c r="P751" t="s">
        <v>321</v>
      </c>
      <c r="Q751" t="s">
        <v>321</v>
      </c>
      <c r="R751" t="s">
        <v>3084</v>
      </c>
      <c r="S751" t="s">
        <v>24</v>
      </c>
      <c r="T751" t="s">
        <v>25</v>
      </c>
      <c r="U751" t="s">
        <v>2965</v>
      </c>
      <c r="V751" t="s">
        <v>26</v>
      </c>
      <c r="W751">
        <v>14</v>
      </c>
      <c r="X751" t="s">
        <v>601</v>
      </c>
      <c r="Y751">
        <v>0.95</v>
      </c>
      <c r="Z751">
        <v>0.95</v>
      </c>
      <c r="AA751">
        <v>0.9</v>
      </c>
      <c r="AB751">
        <v>0.85</v>
      </c>
      <c r="AC751">
        <v>0.8</v>
      </c>
      <c r="AD751" t="s">
        <v>19</v>
      </c>
      <c r="AE751">
        <v>0.74</v>
      </c>
      <c r="AF751" t="s">
        <v>19</v>
      </c>
      <c r="AG751">
        <v>0.65</v>
      </c>
      <c r="AH751" t="s">
        <v>5929</v>
      </c>
      <c r="AI751">
        <v>0.75</v>
      </c>
      <c r="AJ751" t="s">
        <v>19</v>
      </c>
      <c r="AK751">
        <v>0.7</v>
      </c>
      <c r="AL751">
        <f t="shared" ref="AL751:AL755" si="472">+AK751</f>
        <v>0.7</v>
      </c>
      <c r="AM751" t="s">
        <v>5930</v>
      </c>
      <c r="AN751">
        <v>0.7</v>
      </c>
      <c r="AP751" t="s">
        <v>5931</v>
      </c>
      <c r="AQ751">
        <v>0.33</v>
      </c>
      <c r="AS751" t="s">
        <v>5932</v>
      </c>
      <c r="AT751">
        <v>0.66900000000000004</v>
      </c>
      <c r="AV751" t="s">
        <v>5933</v>
      </c>
      <c r="AW751">
        <v>0.85</v>
      </c>
      <c r="AX751" t="s">
        <v>19</v>
      </c>
      <c r="AY751">
        <v>0.67</v>
      </c>
      <c r="BA751">
        <f t="shared" ref="BA751:BA755" si="473">+AY751</f>
        <v>0.67</v>
      </c>
      <c r="BB751" t="s">
        <v>5934</v>
      </c>
      <c r="BC751">
        <v>0.17</v>
      </c>
      <c r="BD751" t="s">
        <v>19</v>
      </c>
      <c r="BE751">
        <v>0.17</v>
      </c>
      <c r="BF751" t="s">
        <v>19</v>
      </c>
      <c r="BG751" t="s">
        <v>5935</v>
      </c>
      <c r="BQ751">
        <v>-1</v>
      </c>
      <c r="BR751">
        <v>0.9375</v>
      </c>
      <c r="BS751">
        <v>0.203125</v>
      </c>
      <c r="BT751">
        <v>0.234375</v>
      </c>
      <c r="BU751">
        <v>0.87499999999999989</v>
      </c>
      <c r="BV751">
        <v>0.21874999999999997</v>
      </c>
      <c r="BW751">
        <v>0.65</v>
      </c>
      <c r="BX751">
        <v>0.75</v>
      </c>
      <c r="BY751">
        <v>0.7</v>
      </c>
      <c r="CA751">
        <v>0.9375</v>
      </c>
      <c r="CB751">
        <v>0.87499999999999989</v>
      </c>
      <c r="CC751">
        <v>0.203125</v>
      </c>
      <c r="CD751">
        <v>0.234375</v>
      </c>
      <c r="CE751">
        <v>0.21874999999999997</v>
      </c>
      <c r="CF751">
        <v>1</v>
      </c>
      <c r="CG751">
        <v>0.42463235294117641</v>
      </c>
      <c r="CH751">
        <v>0.7</v>
      </c>
      <c r="CI751">
        <v>1</v>
      </c>
      <c r="CJ751">
        <v>0.42463235294117641</v>
      </c>
      <c r="CK751">
        <v>0.44</v>
      </c>
      <c r="CL751">
        <v>0.31580882352941175</v>
      </c>
      <c r="CM751">
        <v>0.33</v>
      </c>
      <c r="CN751">
        <v>0.44</v>
      </c>
      <c r="CO751">
        <v>0.31580882352941175</v>
      </c>
      <c r="CP751">
        <v>0.83625000000000005</v>
      </c>
      <c r="CQ751">
        <v>0.41551470588235295</v>
      </c>
      <c r="CR751">
        <v>0.66900000000000004</v>
      </c>
      <c r="CS751">
        <v>0.83625000000000005</v>
      </c>
      <c r="CT751">
        <v>0.41551470588235295</v>
      </c>
      <c r="CU751">
        <v>1</v>
      </c>
      <c r="CV751">
        <v>0.46875</v>
      </c>
      <c r="CW751">
        <v>0.85</v>
      </c>
      <c r="CX751">
        <v>1</v>
      </c>
      <c r="CY751">
        <v>0.46875</v>
      </c>
      <c r="CZ751">
        <v>0.78823529411764715</v>
      </c>
      <c r="DA751">
        <v>0.41580882352941173</v>
      </c>
      <c r="DB751">
        <v>0.67</v>
      </c>
      <c r="DC751">
        <v>0.78823529411764715</v>
      </c>
      <c r="DD751">
        <v>0.41580882352941173</v>
      </c>
      <c r="DE751">
        <v>0.62962962962962965</v>
      </c>
      <c r="DF751">
        <v>0.46303104575163395</v>
      </c>
      <c r="DG751">
        <v>0.17</v>
      </c>
      <c r="DH751">
        <v>0.62962962962962965</v>
      </c>
      <c r="DI751">
        <v>0.46303104575163395</v>
      </c>
      <c r="DJ751">
        <v>0.36170212765957449</v>
      </c>
      <c r="DK751">
        <v>0.46303104575163395</v>
      </c>
      <c r="DL751">
        <v>0.17</v>
      </c>
      <c r="DM751">
        <v>0.36170212765957449</v>
      </c>
      <c r="DN751">
        <v>0.46303104575163395</v>
      </c>
      <c r="DO751">
        <v>0.25</v>
      </c>
      <c r="DP751" t="s">
        <v>3049</v>
      </c>
      <c r="DS751" t="s">
        <v>3097</v>
      </c>
      <c r="DU751" t="s">
        <v>2977</v>
      </c>
      <c r="DZ751">
        <v>0.7</v>
      </c>
      <c r="EA751">
        <v>0.75</v>
      </c>
      <c r="EB751">
        <v>0.8</v>
      </c>
      <c r="EC751">
        <v>0.85</v>
      </c>
      <c r="ED751">
        <v>0.27</v>
      </c>
      <c r="EE751">
        <v>0.47</v>
      </c>
      <c r="EF751">
        <v>0.67</v>
      </c>
      <c r="EG751">
        <v>0.9</v>
      </c>
    </row>
    <row r="752" spans="1:139" x14ac:dyDescent="0.25">
      <c r="A752" t="s">
        <v>27</v>
      </c>
      <c r="B752" t="s">
        <v>1515</v>
      </c>
      <c r="C752" t="s">
        <v>1694</v>
      </c>
      <c r="D752">
        <v>2</v>
      </c>
      <c r="E752" t="s">
        <v>1695</v>
      </c>
      <c r="F752" t="s">
        <v>1846</v>
      </c>
      <c r="G752" t="s">
        <v>1847</v>
      </c>
      <c r="H752" t="s">
        <v>2997</v>
      </c>
      <c r="I752" t="s">
        <v>321</v>
      </c>
      <c r="J752" t="s">
        <v>321</v>
      </c>
      <c r="K752" t="s">
        <v>1846</v>
      </c>
      <c r="L752" t="s">
        <v>1860</v>
      </c>
      <c r="M752">
        <v>582</v>
      </c>
      <c r="N752" t="s">
        <v>56</v>
      </c>
      <c r="O752" t="s">
        <v>1861</v>
      </c>
      <c r="P752" t="s">
        <v>321</v>
      </c>
      <c r="Q752" t="s">
        <v>321</v>
      </c>
      <c r="R752" t="s">
        <v>3084</v>
      </c>
      <c r="S752" t="s">
        <v>64</v>
      </c>
      <c r="T752" t="s">
        <v>25</v>
      </c>
      <c r="U752" t="s">
        <v>2965</v>
      </c>
      <c r="V752" t="s">
        <v>26</v>
      </c>
      <c r="W752">
        <v>15</v>
      </c>
      <c r="X752" t="s">
        <v>601</v>
      </c>
      <c r="Y752">
        <v>1</v>
      </c>
      <c r="Z752">
        <v>1</v>
      </c>
      <c r="AA752">
        <v>0.84</v>
      </c>
      <c r="AB752">
        <v>0.48</v>
      </c>
      <c r="AC752">
        <v>0.2</v>
      </c>
      <c r="AD752" t="s">
        <v>19</v>
      </c>
      <c r="AE752">
        <v>0.94</v>
      </c>
      <c r="AF752" t="s">
        <v>19</v>
      </c>
      <c r="AG752">
        <v>0.05</v>
      </c>
      <c r="AH752" t="s">
        <v>5936</v>
      </c>
      <c r="AI752">
        <v>0.1</v>
      </c>
      <c r="AJ752" t="s">
        <v>19</v>
      </c>
      <c r="AK752">
        <v>0.123</v>
      </c>
      <c r="AL752">
        <f t="shared" si="472"/>
        <v>0.123</v>
      </c>
      <c r="AM752" t="s">
        <v>5937</v>
      </c>
      <c r="AN752">
        <v>0.186</v>
      </c>
      <c r="AP752" t="s">
        <v>5938</v>
      </c>
      <c r="AQ752">
        <v>0.24399999999999999</v>
      </c>
      <c r="AS752" t="s">
        <v>5939</v>
      </c>
      <c r="AT752">
        <v>0.31</v>
      </c>
      <c r="AV752" t="s">
        <v>5940</v>
      </c>
      <c r="AW752">
        <v>0.48</v>
      </c>
      <c r="AX752" t="s">
        <v>19</v>
      </c>
      <c r="AY752">
        <v>0.43</v>
      </c>
      <c r="BA752">
        <f t="shared" si="473"/>
        <v>0.43</v>
      </c>
      <c r="BB752" t="s">
        <v>5941</v>
      </c>
      <c r="BC752">
        <v>0.55000000000000004</v>
      </c>
      <c r="BD752" t="s">
        <v>19</v>
      </c>
      <c r="BE752">
        <v>0.55000000000000004</v>
      </c>
      <c r="BF752" t="s">
        <v>19</v>
      </c>
      <c r="BG752" t="s">
        <v>5942</v>
      </c>
      <c r="BQ752">
        <v>0.33333333333333331</v>
      </c>
      <c r="BR752">
        <v>0.5</v>
      </c>
      <c r="BS752">
        <v>0.05</v>
      </c>
      <c r="BT752">
        <v>0.1</v>
      </c>
      <c r="BU752">
        <v>0.61499999999999999</v>
      </c>
      <c r="BV752">
        <v>0.123</v>
      </c>
      <c r="BW752">
        <v>0.05</v>
      </c>
      <c r="BX752">
        <v>0.1</v>
      </c>
      <c r="BY752">
        <v>0.123</v>
      </c>
      <c r="BZ752">
        <v>0.33333333333333331</v>
      </c>
      <c r="CA752">
        <v>0.5</v>
      </c>
      <c r="CB752">
        <v>0.61499999999999999</v>
      </c>
      <c r="CC752">
        <v>0.05</v>
      </c>
      <c r="CD752">
        <v>0.1</v>
      </c>
      <c r="CE752">
        <v>0.123</v>
      </c>
      <c r="CF752">
        <v>0.98412698412698407</v>
      </c>
      <c r="CG752">
        <v>0.186</v>
      </c>
      <c r="CH752">
        <v>0.186</v>
      </c>
      <c r="CI752">
        <v>0.98412698412698407</v>
      </c>
      <c r="CJ752">
        <v>0.186</v>
      </c>
      <c r="CK752">
        <v>0.90036900369003681</v>
      </c>
      <c r="CL752">
        <v>0.24399999999999999</v>
      </c>
      <c r="CM752">
        <v>0.24399999999999999</v>
      </c>
      <c r="CN752">
        <v>0.90036900369003681</v>
      </c>
      <c r="CO752">
        <v>0.24399999999999999</v>
      </c>
      <c r="CP752">
        <v>0.80310880829015541</v>
      </c>
      <c r="CQ752">
        <v>0.31</v>
      </c>
      <c r="CR752">
        <v>0.31</v>
      </c>
      <c r="CS752">
        <v>0.80310880829015541</v>
      </c>
      <c r="CT752">
        <v>0.31</v>
      </c>
      <c r="CU752">
        <v>1</v>
      </c>
      <c r="CV752">
        <v>0.48</v>
      </c>
      <c r="CW752">
        <v>0.48</v>
      </c>
      <c r="CX752">
        <v>1</v>
      </c>
      <c r="CY752">
        <v>0.48</v>
      </c>
      <c r="CZ752">
        <v>0.89583333333333337</v>
      </c>
      <c r="DA752">
        <v>0.43</v>
      </c>
      <c r="DB752">
        <v>0.43</v>
      </c>
      <c r="DC752">
        <v>0.89583333333333337</v>
      </c>
      <c r="DD752">
        <v>0.43</v>
      </c>
      <c r="DE752">
        <v>1.0328638497652582</v>
      </c>
      <c r="DF752">
        <v>0.55000000000000004</v>
      </c>
      <c r="DG752">
        <v>0.55000000000000004</v>
      </c>
      <c r="DH752">
        <v>1</v>
      </c>
      <c r="DI752">
        <v>0.55000000000000004</v>
      </c>
      <c r="DJ752">
        <v>0.86614173228346458</v>
      </c>
      <c r="DK752">
        <v>0.55000000000000004</v>
      </c>
      <c r="DL752">
        <v>0.55000000000000004</v>
      </c>
      <c r="DM752">
        <v>0.86614173228346458</v>
      </c>
      <c r="DN752">
        <v>0.55000000000000004</v>
      </c>
      <c r="DO752">
        <v>0</v>
      </c>
      <c r="DP752" t="s">
        <v>3049</v>
      </c>
      <c r="DS752" t="s">
        <v>3097</v>
      </c>
      <c r="DU752" t="s">
        <v>2977</v>
      </c>
      <c r="DZ752">
        <v>0.189</v>
      </c>
      <c r="EA752">
        <v>0.27100000000000002</v>
      </c>
      <c r="EB752">
        <v>0.38600000000000001</v>
      </c>
      <c r="EC752">
        <v>0.48</v>
      </c>
      <c r="ED752">
        <v>0.53249999999999997</v>
      </c>
      <c r="EE752">
        <v>0.63500000000000001</v>
      </c>
      <c r="EF752">
        <v>0.73499999999999999</v>
      </c>
      <c r="EG752">
        <v>0.84</v>
      </c>
    </row>
    <row r="753" spans="1:141" x14ac:dyDescent="0.25">
      <c r="A753" t="s">
        <v>27</v>
      </c>
      <c r="B753" t="s">
        <v>1515</v>
      </c>
      <c r="C753" t="s">
        <v>1694</v>
      </c>
      <c r="D753">
        <v>2</v>
      </c>
      <c r="E753" t="s">
        <v>1695</v>
      </c>
      <c r="F753" t="s">
        <v>1846</v>
      </c>
      <c r="G753" t="s">
        <v>1847</v>
      </c>
      <c r="H753" t="s">
        <v>2997</v>
      </c>
      <c r="I753" t="s">
        <v>321</v>
      </c>
      <c r="J753" t="s">
        <v>321</v>
      </c>
      <c r="K753" t="s">
        <v>1846</v>
      </c>
      <c r="L753" t="s">
        <v>1862</v>
      </c>
      <c r="M753">
        <v>583</v>
      </c>
      <c r="N753" t="s">
        <v>56</v>
      </c>
      <c r="O753" t="s">
        <v>1863</v>
      </c>
      <c r="P753" t="s">
        <v>321</v>
      </c>
      <c r="Q753" t="s">
        <v>321</v>
      </c>
      <c r="R753" t="s">
        <v>3084</v>
      </c>
      <c r="S753" t="s">
        <v>24</v>
      </c>
      <c r="T753" t="s">
        <v>25</v>
      </c>
      <c r="U753" t="s">
        <v>2965</v>
      </c>
      <c r="V753" t="s">
        <v>26</v>
      </c>
      <c r="W753">
        <v>16</v>
      </c>
      <c r="X753" t="s">
        <v>601</v>
      </c>
      <c r="Y753">
        <v>0.98</v>
      </c>
      <c r="Z753">
        <v>0.98</v>
      </c>
      <c r="AA753">
        <v>0.97699999999999998</v>
      </c>
      <c r="AB753">
        <v>0.97199999999999998</v>
      </c>
      <c r="AC753">
        <v>0.97</v>
      </c>
      <c r="AD753" t="s">
        <v>19</v>
      </c>
      <c r="AE753">
        <v>0.96699999999999997</v>
      </c>
      <c r="AF753" t="s">
        <v>19</v>
      </c>
      <c r="AG753">
        <v>0.96779999999999999</v>
      </c>
      <c r="AH753" t="s">
        <v>5943</v>
      </c>
      <c r="AI753">
        <v>0.96899999999999997</v>
      </c>
      <c r="AJ753" t="s">
        <v>5944</v>
      </c>
      <c r="AK753">
        <v>1.41</v>
      </c>
      <c r="AL753">
        <f t="shared" si="472"/>
        <v>1.41</v>
      </c>
      <c r="AM753" t="s">
        <v>5945</v>
      </c>
      <c r="AN753">
        <v>1.2E-2</v>
      </c>
      <c r="AP753" t="s">
        <v>5946</v>
      </c>
      <c r="AQ753">
        <v>0.23</v>
      </c>
      <c r="AS753" t="s">
        <v>5947</v>
      </c>
      <c r="AT753">
        <v>0.27900000000000003</v>
      </c>
      <c r="AV753" t="s">
        <v>5948</v>
      </c>
      <c r="AW753">
        <v>0.3</v>
      </c>
      <c r="AX753" t="s">
        <v>5949</v>
      </c>
      <c r="AY753">
        <v>0.42399999999999999</v>
      </c>
      <c r="BA753">
        <f t="shared" si="473"/>
        <v>0.42399999999999999</v>
      </c>
      <c r="BB753" t="s">
        <v>5950</v>
      </c>
      <c r="BC753">
        <v>0.26100000000000001</v>
      </c>
      <c r="BD753" t="s">
        <v>5951</v>
      </c>
      <c r="BE753">
        <v>0.26100000000000001</v>
      </c>
      <c r="BF753" t="s">
        <v>5952</v>
      </c>
      <c r="BG753" t="s">
        <v>1728</v>
      </c>
      <c r="BQ753">
        <v>-1</v>
      </c>
      <c r="BR753">
        <v>0.99896907216494846</v>
      </c>
      <c r="BS753">
        <v>0.24943298969072167</v>
      </c>
      <c r="BT753">
        <v>0.24974226804123711</v>
      </c>
      <c r="BU753">
        <v>1.4536082474226804</v>
      </c>
      <c r="BV753">
        <v>0.25</v>
      </c>
      <c r="BW753">
        <v>0.96779999999999999</v>
      </c>
      <c r="BX753">
        <v>0.96899999999999997</v>
      </c>
      <c r="BY753">
        <v>1.41</v>
      </c>
      <c r="CA753">
        <v>0.99896907216494846</v>
      </c>
      <c r="CB753">
        <v>1</v>
      </c>
      <c r="CC753">
        <v>0.24943298969072167</v>
      </c>
      <c r="CD753">
        <v>0.24974226804123711</v>
      </c>
      <c r="CE753">
        <v>0.25</v>
      </c>
      <c r="CF753">
        <v>1.238390092879257E-2</v>
      </c>
      <c r="CG753">
        <v>0.25308641975308643</v>
      </c>
      <c r="CH753">
        <v>1.2E-2</v>
      </c>
      <c r="CI753">
        <v>1.238390092879257E-2</v>
      </c>
      <c r="CJ753">
        <v>0.25308641975308643</v>
      </c>
      <c r="CK753">
        <v>0.23711340206185569</v>
      </c>
      <c r="CL753">
        <v>0.30915637860082307</v>
      </c>
      <c r="CM753">
        <v>0.23</v>
      </c>
      <c r="CN753">
        <v>0.23711340206185569</v>
      </c>
      <c r="CO753">
        <v>0.30915637860082307</v>
      </c>
      <c r="CP753">
        <v>0.28733264675592174</v>
      </c>
      <c r="CQ753">
        <v>0.3217592592592593</v>
      </c>
      <c r="CR753">
        <v>0.27900000000000003</v>
      </c>
      <c r="CS753">
        <v>0.28733264675592174</v>
      </c>
      <c r="CT753">
        <v>0.3217592592592593</v>
      </c>
      <c r="CU753">
        <v>0.30864197530864196</v>
      </c>
      <c r="CV753">
        <v>0.3271604938271605</v>
      </c>
      <c r="CW753">
        <v>0.3</v>
      </c>
      <c r="CX753">
        <v>0.30864197530864196</v>
      </c>
      <c r="CY753">
        <v>0.3271604938271605</v>
      </c>
      <c r="CZ753">
        <v>0.43621399176954734</v>
      </c>
      <c r="DA753">
        <v>0.35905349794238683</v>
      </c>
      <c r="DB753">
        <v>0.42399999999999999</v>
      </c>
      <c r="DC753">
        <v>0.43621399176954734</v>
      </c>
      <c r="DD753">
        <v>0.35905349794238683</v>
      </c>
      <c r="DE753">
        <v>0.26907216494845365</v>
      </c>
      <c r="DF753">
        <v>0.42583957777862019</v>
      </c>
      <c r="DG753">
        <v>0.26100000000000001</v>
      </c>
      <c r="DH753">
        <v>0.26907216494845365</v>
      </c>
      <c r="DI753">
        <v>0.42583957777862019</v>
      </c>
      <c r="DJ753">
        <v>0.26851851851851855</v>
      </c>
      <c r="DK753">
        <v>0.42583957777862019</v>
      </c>
      <c r="DL753">
        <v>0.26100000000000001</v>
      </c>
      <c r="DM753">
        <v>0.26851851851851855</v>
      </c>
      <c r="DN753">
        <v>0.42583957777862019</v>
      </c>
      <c r="DO753">
        <v>0.25</v>
      </c>
      <c r="DP753" t="s">
        <v>3049</v>
      </c>
      <c r="DS753" t="s">
        <v>3097</v>
      </c>
      <c r="DU753" t="s">
        <v>2977</v>
      </c>
      <c r="DZ753">
        <v>0.96899999999999997</v>
      </c>
      <c r="EA753">
        <v>0.97</v>
      </c>
      <c r="EB753">
        <v>0.97099999999999997</v>
      </c>
      <c r="EC753">
        <v>0.97199999999999998</v>
      </c>
      <c r="ED753">
        <v>0.97</v>
      </c>
      <c r="EE753">
        <v>0.97199999999999998</v>
      </c>
      <c r="EF753">
        <v>0.97499999999999998</v>
      </c>
      <c r="EG753">
        <v>0.97699999999999998</v>
      </c>
    </row>
    <row r="754" spans="1:141" x14ac:dyDescent="0.25">
      <c r="A754" t="s">
        <v>27</v>
      </c>
      <c r="B754" t="s">
        <v>1515</v>
      </c>
      <c r="C754" t="s">
        <v>1694</v>
      </c>
      <c r="D754">
        <v>2</v>
      </c>
      <c r="E754" t="s">
        <v>1695</v>
      </c>
      <c r="F754" t="s">
        <v>1846</v>
      </c>
      <c r="G754" t="s">
        <v>1847</v>
      </c>
      <c r="H754" t="s">
        <v>2997</v>
      </c>
      <c r="I754" t="s">
        <v>321</v>
      </c>
      <c r="J754" t="s">
        <v>321</v>
      </c>
      <c r="K754" t="s">
        <v>1846</v>
      </c>
      <c r="L754" t="s">
        <v>1864</v>
      </c>
      <c r="M754">
        <v>584</v>
      </c>
      <c r="N754" t="s">
        <v>56</v>
      </c>
      <c r="O754" t="s">
        <v>1865</v>
      </c>
      <c r="P754" t="s">
        <v>321</v>
      </c>
      <c r="Q754" t="s">
        <v>321</v>
      </c>
      <c r="R754" t="s">
        <v>3084</v>
      </c>
      <c r="S754" t="s">
        <v>64</v>
      </c>
      <c r="T754" t="s">
        <v>25</v>
      </c>
      <c r="U754" t="s">
        <v>2965</v>
      </c>
      <c r="V754" t="s">
        <v>26</v>
      </c>
      <c r="W754">
        <v>17</v>
      </c>
      <c r="X754" t="s">
        <v>3432</v>
      </c>
      <c r="Y754">
        <v>0.8</v>
      </c>
      <c r="Z754">
        <v>0.8</v>
      </c>
      <c r="AA754">
        <v>0.66659999999999997</v>
      </c>
      <c r="AB754">
        <v>0.33329999999999999</v>
      </c>
      <c r="AC754">
        <v>-1</v>
      </c>
      <c r="AD754" t="s">
        <v>19</v>
      </c>
      <c r="AE754">
        <v>0</v>
      </c>
      <c r="AF754" t="s">
        <v>19</v>
      </c>
      <c r="AG754">
        <v>-1</v>
      </c>
      <c r="AH754" t="s">
        <v>5953</v>
      </c>
      <c r="AI754">
        <v>-1</v>
      </c>
      <c r="AJ754" t="s">
        <v>5953</v>
      </c>
      <c r="AK754">
        <v>0.125</v>
      </c>
      <c r="AL754">
        <f t="shared" si="472"/>
        <v>0.125</v>
      </c>
      <c r="AM754" t="s">
        <v>5954</v>
      </c>
      <c r="AN754">
        <v>-1</v>
      </c>
      <c r="AP754" t="s">
        <v>5955</v>
      </c>
      <c r="AQ754">
        <v>0.33300000000000002</v>
      </c>
      <c r="AS754" t="s">
        <v>5956</v>
      </c>
      <c r="AT754">
        <v>0.375</v>
      </c>
      <c r="AV754" t="s">
        <v>19</v>
      </c>
      <c r="AW754">
        <v>0.375</v>
      </c>
      <c r="AX754" t="s">
        <v>19</v>
      </c>
      <c r="AY754">
        <v>0.41660000000000003</v>
      </c>
      <c r="BA754">
        <f t="shared" si="473"/>
        <v>0.41660000000000003</v>
      </c>
      <c r="BB754" t="s">
        <v>5957</v>
      </c>
      <c r="BC754">
        <v>0.41660000000000003</v>
      </c>
      <c r="BD754" t="s">
        <v>19</v>
      </c>
      <c r="BE754">
        <v>0.41660000000000003</v>
      </c>
      <c r="BF754" t="s">
        <v>19</v>
      </c>
      <c r="BG754" t="s">
        <v>5958</v>
      </c>
      <c r="BQ754">
        <v>-1</v>
      </c>
      <c r="BR754">
        <v>-1</v>
      </c>
      <c r="BS754">
        <v>0</v>
      </c>
      <c r="BT754">
        <v>-2</v>
      </c>
      <c r="BU754">
        <v>1</v>
      </c>
      <c r="BV754">
        <v>0.15625</v>
      </c>
      <c r="BW754">
        <v>0</v>
      </c>
      <c r="BX754">
        <v>-1</v>
      </c>
      <c r="BY754">
        <v>0.125</v>
      </c>
      <c r="CB754">
        <v>1</v>
      </c>
      <c r="CC754">
        <v>0</v>
      </c>
      <c r="CD754">
        <v>0</v>
      </c>
      <c r="CE754">
        <v>0.15625</v>
      </c>
      <c r="CF754">
        <v>-1</v>
      </c>
      <c r="CG754">
        <v>-2</v>
      </c>
      <c r="CH754">
        <v>-1</v>
      </c>
      <c r="CJ754">
        <v>0</v>
      </c>
      <c r="CK754">
        <v>4.1625000000000005</v>
      </c>
      <c r="CL754">
        <v>0.41625000000000001</v>
      </c>
      <c r="CM754">
        <v>0.33300000000000002</v>
      </c>
      <c r="CN754">
        <v>1</v>
      </c>
      <c r="CO754">
        <v>0.41625000000000001</v>
      </c>
      <c r="CP754">
        <v>2.5</v>
      </c>
      <c r="CQ754">
        <v>0.46875</v>
      </c>
      <c r="CR754">
        <v>0.375</v>
      </c>
      <c r="CS754">
        <v>1</v>
      </c>
      <c r="CT754">
        <v>0.46875</v>
      </c>
      <c r="CU754">
        <v>1.1251125112511251</v>
      </c>
      <c r="CV754">
        <v>0.46875</v>
      </c>
      <c r="CW754">
        <v>0.375</v>
      </c>
      <c r="CX754">
        <v>1</v>
      </c>
      <c r="CY754">
        <v>0.46875</v>
      </c>
      <c r="CZ754">
        <v>1.2499249924992502</v>
      </c>
      <c r="DA754">
        <v>0.52075000000000005</v>
      </c>
      <c r="DB754">
        <v>0.41660000000000003</v>
      </c>
      <c r="DC754">
        <v>1</v>
      </c>
      <c r="DD754">
        <v>0.52075000000000005</v>
      </c>
      <c r="DE754">
        <v>1</v>
      </c>
      <c r="DF754">
        <v>0.52075000000000005</v>
      </c>
      <c r="DG754">
        <v>0.41660000000000003</v>
      </c>
      <c r="DH754">
        <v>1</v>
      </c>
      <c r="DI754">
        <v>0.52075000000000005</v>
      </c>
      <c r="DJ754">
        <v>1</v>
      </c>
      <c r="DK754">
        <v>0.52075000000000005</v>
      </c>
      <c r="DL754">
        <v>0.41660000000000003</v>
      </c>
      <c r="DM754">
        <v>1</v>
      </c>
      <c r="DN754">
        <v>0.52075000000000005</v>
      </c>
      <c r="DO754">
        <v>0</v>
      </c>
      <c r="DP754" t="s">
        <v>3049</v>
      </c>
      <c r="DS754" t="s">
        <v>3097</v>
      </c>
      <c r="DU754" t="s">
        <v>2977</v>
      </c>
      <c r="DZ754">
        <v>-1</v>
      </c>
      <c r="EA754">
        <v>0.08</v>
      </c>
      <c r="EB754">
        <v>0.15</v>
      </c>
      <c r="EC754">
        <v>0.33329999999999999</v>
      </c>
      <c r="ED754">
        <v>0.41660000000000003</v>
      </c>
      <c r="EE754">
        <v>0.41660000000000003</v>
      </c>
      <c r="EF754">
        <v>0.54166666666666696</v>
      </c>
      <c r="EG754">
        <v>0.66659999999999997</v>
      </c>
    </row>
    <row r="755" spans="1:141" x14ac:dyDescent="0.25">
      <c r="A755" t="s">
        <v>27</v>
      </c>
      <c r="B755" t="s">
        <v>1515</v>
      </c>
      <c r="C755" t="s">
        <v>1694</v>
      </c>
      <c r="D755">
        <v>2</v>
      </c>
      <c r="E755" t="s">
        <v>1695</v>
      </c>
      <c r="F755" t="s">
        <v>1846</v>
      </c>
      <c r="G755" t="s">
        <v>1847</v>
      </c>
      <c r="H755" t="s">
        <v>2997</v>
      </c>
      <c r="I755" t="s">
        <v>321</v>
      </c>
      <c r="J755" t="s">
        <v>321</v>
      </c>
      <c r="K755" t="s">
        <v>1846</v>
      </c>
      <c r="L755" t="s">
        <v>1866</v>
      </c>
      <c r="M755">
        <v>569</v>
      </c>
      <c r="N755" t="s">
        <v>56</v>
      </c>
      <c r="O755" t="s">
        <v>1867</v>
      </c>
      <c r="P755" t="s">
        <v>321</v>
      </c>
      <c r="Q755" t="s">
        <v>321</v>
      </c>
      <c r="R755" t="s">
        <v>3084</v>
      </c>
      <c r="S755" t="s">
        <v>64</v>
      </c>
      <c r="T755" t="s">
        <v>25</v>
      </c>
      <c r="U755" t="s">
        <v>2965</v>
      </c>
      <c r="V755" t="s">
        <v>26</v>
      </c>
      <c r="W755">
        <v>2</v>
      </c>
      <c r="X755" t="s">
        <v>5564</v>
      </c>
      <c r="Y755">
        <v>0.3</v>
      </c>
      <c r="Z755">
        <v>0.3</v>
      </c>
      <c r="AA755">
        <v>0.23499999999999999</v>
      </c>
      <c r="AB755">
        <v>0.125</v>
      </c>
      <c r="AC755">
        <v>1.4999999999999999E-2</v>
      </c>
      <c r="AD755" t="s">
        <v>19</v>
      </c>
      <c r="AE755">
        <v>-2</v>
      </c>
      <c r="AF755" t="s">
        <v>19</v>
      </c>
      <c r="AG755">
        <v>8.0000000000000002E-3</v>
      </c>
      <c r="AH755" t="s">
        <v>5959</v>
      </c>
      <c r="AI755">
        <v>2.4E-2</v>
      </c>
      <c r="AJ755" t="s">
        <v>5960</v>
      </c>
      <c r="AK755">
        <v>8.0000000000000002E-3</v>
      </c>
      <c r="AL755">
        <f t="shared" si="472"/>
        <v>8.0000000000000002E-3</v>
      </c>
      <c r="AM755" t="s">
        <v>5961</v>
      </c>
      <c r="AN755">
        <v>8.0000000000000002E-3</v>
      </c>
      <c r="AP755" t="s">
        <v>5962</v>
      </c>
      <c r="AQ755">
        <v>0.04</v>
      </c>
      <c r="AS755" t="s">
        <v>5963</v>
      </c>
      <c r="AT755">
        <v>7.1999999999999995E-2</v>
      </c>
      <c r="AV755" t="s">
        <v>5964</v>
      </c>
      <c r="AW755">
        <v>0.125</v>
      </c>
      <c r="AX755" t="s">
        <v>19</v>
      </c>
      <c r="AY755">
        <v>0.104</v>
      </c>
      <c r="BA755">
        <f t="shared" si="473"/>
        <v>0.104</v>
      </c>
      <c r="BB755" t="s">
        <v>5965</v>
      </c>
      <c r="BC755">
        <v>0.12</v>
      </c>
      <c r="BD755" t="s">
        <v>5966</v>
      </c>
      <c r="BE755">
        <v>0.12</v>
      </c>
      <c r="BF755" t="s">
        <v>5967</v>
      </c>
      <c r="BG755" t="s">
        <v>5904</v>
      </c>
      <c r="BQ755">
        <v>0.71111111111111114</v>
      </c>
      <c r="BR755">
        <v>1.6</v>
      </c>
      <c r="BS755">
        <v>2.6666666666666668E-2</v>
      </c>
      <c r="BT755">
        <v>0.08</v>
      </c>
      <c r="BU755">
        <v>0.53333333333333333</v>
      </c>
      <c r="BV755">
        <v>2.6666666666666668E-2</v>
      </c>
      <c r="BW755">
        <v>8.0000000000000002E-3</v>
      </c>
      <c r="BX755">
        <v>2.4E-2</v>
      </c>
      <c r="BY755">
        <v>8.0000000000000002E-3</v>
      </c>
      <c r="BZ755">
        <v>0.71111111111111114</v>
      </c>
      <c r="CA755">
        <v>1</v>
      </c>
      <c r="CB755">
        <v>0.53333333333333333</v>
      </c>
      <c r="CC755">
        <v>2.6666666666666668E-2</v>
      </c>
      <c r="CD755">
        <v>0.08</v>
      </c>
      <c r="CE755">
        <v>2.6666666666666668E-2</v>
      </c>
      <c r="CF755">
        <v>0.21621621621621623</v>
      </c>
      <c r="CG755">
        <v>2.6666666666666668E-2</v>
      </c>
      <c r="CH755">
        <v>8.0000000000000002E-3</v>
      </c>
      <c r="CI755">
        <v>0.21621621621621623</v>
      </c>
      <c r="CJ755">
        <v>2.6666666666666668E-2</v>
      </c>
      <c r="CK755">
        <v>0.60606060606060608</v>
      </c>
      <c r="CL755">
        <v>0.13333333333333333</v>
      </c>
      <c r="CM755">
        <v>0.04</v>
      </c>
      <c r="CN755">
        <v>0.60606060606060608</v>
      </c>
      <c r="CO755">
        <v>0.13333333333333333</v>
      </c>
      <c r="CP755">
        <v>0.75789473684210518</v>
      </c>
      <c r="CQ755">
        <v>0.24</v>
      </c>
      <c r="CR755">
        <v>7.1999999999999995E-2</v>
      </c>
      <c r="CS755">
        <v>0.75789473684210518</v>
      </c>
      <c r="CT755">
        <v>0.24</v>
      </c>
      <c r="CU755">
        <v>1</v>
      </c>
      <c r="CV755">
        <v>0.41666666666666669</v>
      </c>
      <c r="CW755">
        <v>0.125</v>
      </c>
      <c r="CX755">
        <v>1</v>
      </c>
      <c r="CY755">
        <v>0.41666666666666669</v>
      </c>
      <c r="CZ755">
        <v>0.83199999999999996</v>
      </c>
      <c r="DA755">
        <v>0.34666666666666668</v>
      </c>
      <c r="DB755">
        <v>0.104</v>
      </c>
      <c r="DC755">
        <v>0.83199999999999996</v>
      </c>
      <c r="DD755">
        <v>0.34666666666666668</v>
      </c>
      <c r="DE755">
        <v>0.9375</v>
      </c>
      <c r="DF755">
        <v>0.4</v>
      </c>
      <c r="DG755">
        <v>0.12</v>
      </c>
      <c r="DH755">
        <v>0.9375</v>
      </c>
      <c r="DI755">
        <v>0.4</v>
      </c>
      <c r="DJ755">
        <v>0.75</v>
      </c>
      <c r="DK755">
        <v>0.4</v>
      </c>
      <c r="DL755">
        <v>0.12</v>
      </c>
      <c r="DM755">
        <v>0.75</v>
      </c>
      <c r="DN755">
        <v>0.4</v>
      </c>
      <c r="DO755">
        <v>0</v>
      </c>
      <c r="DP755" t="s">
        <v>3049</v>
      </c>
      <c r="DS755" t="s">
        <v>3097</v>
      </c>
      <c r="DU755" t="s">
        <v>2977</v>
      </c>
      <c r="DZ755">
        <v>3.6999999999999998E-2</v>
      </c>
      <c r="EA755">
        <v>6.6000000000000003E-2</v>
      </c>
      <c r="EB755">
        <v>9.5000000000000001E-2</v>
      </c>
      <c r="EC755">
        <v>0.125</v>
      </c>
      <c r="ED755">
        <v>0.128</v>
      </c>
      <c r="EE755">
        <v>0.16</v>
      </c>
      <c r="EF755">
        <v>0.2</v>
      </c>
      <c r="EG755">
        <v>0.23499999999999999</v>
      </c>
    </row>
    <row r="756" spans="1:141" x14ac:dyDescent="0.25">
      <c r="A756" t="s">
        <v>27</v>
      </c>
      <c r="B756" t="s">
        <v>1515</v>
      </c>
      <c r="C756" t="s">
        <v>1694</v>
      </c>
      <c r="D756">
        <v>2</v>
      </c>
      <c r="E756" t="s">
        <v>1695</v>
      </c>
      <c r="F756" t="s">
        <v>1846</v>
      </c>
      <c r="G756" t="s">
        <v>1847</v>
      </c>
      <c r="H756" t="s">
        <v>2997</v>
      </c>
      <c r="I756" t="s">
        <v>321</v>
      </c>
      <c r="J756" t="s">
        <v>321</v>
      </c>
      <c r="K756" t="s">
        <v>1846</v>
      </c>
      <c r="L756" t="s">
        <v>1868</v>
      </c>
      <c r="M756">
        <v>570</v>
      </c>
      <c r="N756" t="s">
        <v>56</v>
      </c>
      <c r="O756" t="s">
        <v>1869</v>
      </c>
      <c r="P756" t="s">
        <v>321</v>
      </c>
      <c r="Q756" t="s">
        <v>321</v>
      </c>
      <c r="R756" t="s">
        <v>3084</v>
      </c>
      <c r="S756" t="s">
        <v>34</v>
      </c>
      <c r="T756" t="s">
        <v>52</v>
      </c>
      <c r="U756" t="s">
        <v>2991</v>
      </c>
      <c r="V756" t="s">
        <v>26</v>
      </c>
      <c r="W756">
        <v>3</v>
      </c>
      <c r="X756" t="s">
        <v>5564</v>
      </c>
      <c r="Y756">
        <v>340</v>
      </c>
      <c r="Z756">
        <v>85</v>
      </c>
      <c r="AA756">
        <v>119</v>
      </c>
      <c r="AB756">
        <v>119</v>
      </c>
      <c r="AC756">
        <v>17</v>
      </c>
      <c r="AD756" t="s">
        <v>19</v>
      </c>
      <c r="AE756">
        <v>-2</v>
      </c>
      <c r="AF756" t="s">
        <v>19</v>
      </c>
      <c r="AG756">
        <v>25</v>
      </c>
      <c r="AH756" t="s">
        <v>5968</v>
      </c>
      <c r="AI756">
        <v>4</v>
      </c>
      <c r="AJ756" t="s">
        <v>5969</v>
      </c>
      <c r="AK756">
        <v>11</v>
      </c>
      <c r="AL756">
        <f>+AG756+AK756</f>
        <v>36</v>
      </c>
      <c r="AM756" t="s">
        <v>5970</v>
      </c>
      <c r="AN756">
        <v>41</v>
      </c>
      <c r="AO756">
        <f>+IF(AND(AN756&lt;&gt;-1,AN756&lt;&gt;-2),AN756,0)</f>
        <v>41</v>
      </c>
      <c r="AP756" t="s">
        <v>5971</v>
      </c>
      <c r="AQ756">
        <v>16</v>
      </c>
      <c r="AR756">
        <f>+IF(AND(AQ756&lt;&gt;-1,AQ756&lt;&gt;-2),AQ756,0)</f>
        <v>16</v>
      </c>
      <c r="AS756" t="s">
        <v>5972</v>
      </c>
      <c r="AT756">
        <v>42</v>
      </c>
      <c r="AU756">
        <f>+IF(AND(AT756&lt;&gt;-1,AT756&lt;&gt;-2),AT756,0)</f>
        <v>42</v>
      </c>
      <c r="AV756" t="s">
        <v>5973</v>
      </c>
      <c r="AW756">
        <v>20</v>
      </c>
      <c r="AX756" t="s">
        <v>19</v>
      </c>
      <c r="AY756">
        <v>7</v>
      </c>
      <c r="AZ756">
        <f>+IF(AND(AY756&lt;&gt;-1,AY756&lt;&gt;-2),AY756,0)</f>
        <v>7</v>
      </c>
      <c r="BA756">
        <f>+AO756+AR756+AU756+AZ756</f>
        <v>106</v>
      </c>
      <c r="BB756" t="s">
        <v>5974</v>
      </c>
      <c r="BC756">
        <v>16</v>
      </c>
      <c r="BD756" t="s">
        <v>5975</v>
      </c>
      <c r="BE756">
        <v>16</v>
      </c>
      <c r="BF756" t="s">
        <v>5975</v>
      </c>
      <c r="BG756" t="s">
        <v>5976</v>
      </c>
      <c r="BQ756">
        <v>1.9607843137254903</v>
      </c>
      <c r="BR756">
        <v>1.7058823529411764</v>
      </c>
      <c r="BS756">
        <v>7.3529411764705885E-2</v>
      </c>
      <c r="BT756">
        <v>8.5294117647058826E-2</v>
      </c>
      <c r="BU756">
        <v>2.1176470588235294</v>
      </c>
      <c r="BV756">
        <v>0.10588235294117647</v>
      </c>
      <c r="BW756">
        <v>25</v>
      </c>
      <c r="BX756">
        <v>29</v>
      </c>
      <c r="BY756">
        <v>36</v>
      </c>
      <c r="BZ756">
        <v>1</v>
      </c>
      <c r="CA756">
        <v>1</v>
      </c>
      <c r="CB756">
        <v>1</v>
      </c>
      <c r="CC756">
        <v>7.3529411764705885E-2</v>
      </c>
      <c r="CD756">
        <v>8.5294117647058826E-2</v>
      </c>
      <c r="CE756">
        <v>0.10588235294117647</v>
      </c>
      <c r="CF756">
        <v>6.833333333333333</v>
      </c>
      <c r="CG756">
        <v>0.22647058823529412</v>
      </c>
      <c r="CH756">
        <v>77</v>
      </c>
      <c r="CI756">
        <v>1</v>
      </c>
      <c r="CJ756">
        <v>0.22647058823529412</v>
      </c>
      <c r="CK756">
        <v>1.2127659574468086</v>
      </c>
      <c r="CL756">
        <v>0.27352941176470591</v>
      </c>
      <c r="CM756">
        <v>93</v>
      </c>
      <c r="CN756">
        <v>1</v>
      </c>
      <c r="CO756">
        <v>0.27352941176470591</v>
      </c>
      <c r="CP756">
        <v>1.1123595505617978</v>
      </c>
      <c r="CQ756">
        <v>0.39705882352941174</v>
      </c>
      <c r="CR756">
        <v>135</v>
      </c>
      <c r="CS756">
        <v>1</v>
      </c>
      <c r="CT756">
        <v>0.39705882352941174</v>
      </c>
      <c r="CU756">
        <v>1</v>
      </c>
      <c r="CV756">
        <v>0.45588235294117646</v>
      </c>
      <c r="CW756">
        <v>155</v>
      </c>
      <c r="CX756">
        <v>1</v>
      </c>
      <c r="CY756">
        <v>0.45588235294117646</v>
      </c>
      <c r="CZ756">
        <v>0.89075630252100846</v>
      </c>
      <c r="DA756">
        <v>0.41764705882352943</v>
      </c>
      <c r="DB756">
        <v>142</v>
      </c>
      <c r="DC756">
        <v>0.89075630252100846</v>
      </c>
      <c r="DD756">
        <v>0.41764705882352943</v>
      </c>
      <c r="DE756">
        <v>0.8</v>
      </c>
      <c r="DF756">
        <v>0.46470588235294119</v>
      </c>
      <c r="DG756">
        <v>158</v>
      </c>
      <c r="DH756">
        <v>0.8</v>
      </c>
      <c r="DI756">
        <v>0.46470588235294119</v>
      </c>
      <c r="DJ756">
        <v>0.58181818181818179</v>
      </c>
      <c r="DK756">
        <v>0.5117647058823529</v>
      </c>
      <c r="DL756">
        <v>174</v>
      </c>
      <c r="DM756">
        <v>0.58181818181818179</v>
      </c>
      <c r="DN756">
        <v>0.5117647058823529</v>
      </c>
      <c r="DO756">
        <v>0</v>
      </c>
      <c r="DP756" t="s">
        <v>3049</v>
      </c>
      <c r="DS756" t="s">
        <v>3097</v>
      </c>
      <c r="DU756" t="s">
        <v>2977</v>
      </c>
      <c r="DZ756">
        <v>6</v>
      </c>
      <c r="EA756">
        <v>41</v>
      </c>
      <c r="EB756">
        <v>42</v>
      </c>
      <c r="EC756">
        <v>30</v>
      </c>
      <c r="ED756">
        <v>20</v>
      </c>
      <c r="EE756">
        <v>35</v>
      </c>
      <c r="EF756">
        <v>35</v>
      </c>
      <c r="EG756">
        <v>29</v>
      </c>
    </row>
    <row r="757" spans="1:141" x14ac:dyDescent="0.25">
      <c r="A757" t="s">
        <v>27</v>
      </c>
      <c r="B757" t="s">
        <v>1515</v>
      </c>
      <c r="C757" t="s">
        <v>1694</v>
      </c>
      <c r="D757">
        <v>2</v>
      </c>
      <c r="E757" t="s">
        <v>1695</v>
      </c>
      <c r="F757" t="s">
        <v>1846</v>
      </c>
      <c r="G757" t="s">
        <v>1847</v>
      </c>
      <c r="H757" t="s">
        <v>2997</v>
      </c>
      <c r="I757" t="s">
        <v>321</v>
      </c>
      <c r="J757" t="s">
        <v>321</v>
      </c>
      <c r="K757" t="s">
        <v>1846</v>
      </c>
      <c r="L757" t="s">
        <v>1870</v>
      </c>
      <c r="M757">
        <v>571</v>
      </c>
      <c r="N757" t="s">
        <v>56</v>
      </c>
      <c r="O757" t="s">
        <v>1871</v>
      </c>
      <c r="P757" t="s">
        <v>321</v>
      </c>
      <c r="Q757" t="s">
        <v>321</v>
      </c>
      <c r="R757" t="s">
        <v>3084</v>
      </c>
      <c r="S757" t="s">
        <v>64</v>
      </c>
      <c r="T757" t="s">
        <v>25</v>
      </c>
      <c r="U757" t="s">
        <v>2965</v>
      </c>
      <c r="V757" t="s">
        <v>26</v>
      </c>
      <c r="W757">
        <v>4</v>
      </c>
      <c r="X757" t="s">
        <v>5564</v>
      </c>
      <c r="Y757">
        <v>0.64</v>
      </c>
      <c r="Z757">
        <v>0.64</v>
      </c>
      <c r="AA757">
        <v>0.48</v>
      </c>
      <c r="AB757">
        <v>0.25600000000000001</v>
      </c>
      <c r="AC757">
        <v>3.2000000000000001E-2</v>
      </c>
      <c r="AD757" t="s">
        <v>19</v>
      </c>
      <c r="AE757">
        <v>-2</v>
      </c>
      <c r="AF757" t="s">
        <v>19</v>
      </c>
      <c r="AG757">
        <v>6.4000000000000001E-2</v>
      </c>
      <c r="AH757" t="s">
        <v>5977</v>
      </c>
      <c r="AI757">
        <v>9.6000000000000002E-2</v>
      </c>
      <c r="AJ757" t="s">
        <v>5978</v>
      </c>
      <c r="AK757">
        <v>0.08</v>
      </c>
      <c r="AL757">
        <f t="shared" ref="AL757:AL763" si="474">+AK757</f>
        <v>0.08</v>
      </c>
      <c r="AM757" t="s">
        <v>5979</v>
      </c>
      <c r="AN757">
        <v>0.08</v>
      </c>
      <c r="AP757" t="s">
        <v>5980</v>
      </c>
      <c r="AQ757">
        <v>0.13</v>
      </c>
      <c r="AS757" t="s">
        <v>5981</v>
      </c>
      <c r="AT757">
        <v>0.28999999999999998</v>
      </c>
      <c r="AV757" t="s">
        <v>5982</v>
      </c>
      <c r="AW757">
        <v>0.28999999999999998</v>
      </c>
      <c r="AX757" t="s">
        <v>19</v>
      </c>
      <c r="AY757">
        <v>0.35199999999999998</v>
      </c>
      <c r="BA757">
        <f t="shared" ref="BA757:BA763" si="475">+AY757</f>
        <v>0.35199999999999998</v>
      </c>
      <c r="BB757" t="s">
        <v>5983</v>
      </c>
      <c r="BC757">
        <v>0.39200000000000002</v>
      </c>
      <c r="BD757" t="s">
        <v>19</v>
      </c>
      <c r="BE757">
        <v>0.39200000000000002</v>
      </c>
      <c r="BF757" t="s">
        <v>19</v>
      </c>
      <c r="BG757" t="s">
        <v>1795</v>
      </c>
      <c r="BQ757">
        <v>2.6666666666666665</v>
      </c>
      <c r="BR757">
        <v>3</v>
      </c>
      <c r="BS757">
        <v>0.1</v>
      </c>
      <c r="BT757">
        <v>0.15</v>
      </c>
      <c r="BU757">
        <v>2.5</v>
      </c>
      <c r="BV757">
        <v>0.125</v>
      </c>
      <c r="BW757">
        <v>6.4000000000000001E-2</v>
      </c>
      <c r="BX757">
        <v>9.6000000000000002E-2</v>
      </c>
      <c r="BY757">
        <v>0.08</v>
      </c>
      <c r="BZ757">
        <v>1</v>
      </c>
      <c r="CA757">
        <v>1</v>
      </c>
      <c r="CB757">
        <v>1</v>
      </c>
      <c r="CC757">
        <v>0.1</v>
      </c>
      <c r="CD757">
        <v>0.15</v>
      </c>
      <c r="CE757">
        <v>0.125</v>
      </c>
      <c r="CF757">
        <v>0.64516129032258063</v>
      </c>
      <c r="CG757">
        <v>0.125</v>
      </c>
      <c r="CH757">
        <v>0.08</v>
      </c>
      <c r="CI757">
        <v>0.64516129032258063</v>
      </c>
      <c r="CJ757">
        <v>0.125</v>
      </c>
      <c r="CK757">
        <v>0.77380952380952384</v>
      </c>
      <c r="CL757">
        <v>0.203125</v>
      </c>
      <c r="CM757">
        <v>0.13</v>
      </c>
      <c r="CN757">
        <v>0.77380952380952384</v>
      </c>
      <c r="CO757">
        <v>0.203125</v>
      </c>
      <c r="CP757">
        <v>1.3679245283018868</v>
      </c>
      <c r="CQ757">
        <v>0.45312499999999994</v>
      </c>
      <c r="CR757">
        <v>0.28999999999999998</v>
      </c>
      <c r="CS757">
        <v>1</v>
      </c>
      <c r="CT757">
        <v>0.45312499999999994</v>
      </c>
      <c r="CU757">
        <v>1.1328125</v>
      </c>
      <c r="CV757">
        <v>0.45312499999999994</v>
      </c>
      <c r="CW757">
        <v>0.28999999999999998</v>
      </c>
      <c r="CX757">
        <v>1</v>
      </c>
      <c r="CY757">
        <v>0.45312499999999994</v>
      </c>
      <c r="CZ757">
        <v>1.375</v>
      </c>
      <c r="DA757">
        <v>0.54999999999999993</v>
      </c>
      <c r="DB757">
        <v>0.35199999999999998</v>
      </c>
      <c r="DC757">
        <v>1</v>
      </c>
      <c r="DD757">
        <v>0.54999999999999993</v>
      </c>
      <c r="DE757">
        <v>1.0208333333333333</v>
      </c>
      <c r="DF757">
        <v>0.61250000000000004</v>
      </c>
      <c r="DG757">
        <v>0.39200000000000002</v>
      </c>
      <c r="DH757">
        <v>1</v>
      </c>
      <c r="DI757">
        <v>0.61250000000000004</v>
      </c>
      <c r="DJ757">
        <v>0.90740740740740744</v>
      </c>
      <c r="DK757">
        <v>0.61250000000000004</v>
      </c>
      <c r="DL757">
        <v>0.39200000000000002</v>
      </c>
      <c r="DM757">
        <v>0.90740740740740744</v>
      </c>
      <c r="DN757">
        <v>0.61250000000000004</v>
      </c>
      <c r="DO757">
        <v>0</v>
      </c>
      <c r="DP757" t="s">
        <v>3049</v>
      </c>
      <c r="DS757" t="s">
        <v>3097</v>
      </c>
      <c r="DU757" t="s">
        <v>2977</v>
      </c>
      <c r="DZ757">
        <v>0.124</v>
      </c>
      <c r="EA757">
        <v>0.16800000000000001</v>
      </c>
      <c r="EB757">
        <v>0.21199999999999999</v>
      </c>
      <c r="EC757">
        <v>0.25600000000000001</v>
      </c>
      <c r="ED757">
        <v>0.38400000000000001</v>
      </c>
      <c r="EE757">
        <v>0.432</v>
      </c>
      <c r="EF757">
        <v>0.45600000000000002</v>
      </c>
      <c r="EG757">
        <v>0.48</v>
      </c>
    </row>
    <row r="758" spans="1:141" x14ac:dyDescent="0.25">
      <c r="A758" t="s">
        <v>27</v>
      </c>
      <c r="B758" t="s">
        <v>1515</v>
      </c>
      <c r="C758" t="s">
        <v>1694</v>
      </c>
      <c r="D758">
        <v>2</v>
      </c>
      <c r="E758" t="s">
        <v>1695</v>
      </c>
      <c r="F758" t="s">
        <v>1846</v>
      </c>
      <c r="G758" t="s">
        <v>1847</v>
      </c>
      <c r="H758" t="s">
        <v>2997</v>
      </c>
      <c r="I758" t="s">
        <v>321</v>
      </c>
      <c r="J758" t="s">
        <v>321</v>
      </c>
      <c r="K758" t="s">
        <v>1846</v>
      </c>
      <c r="L758" t="s">
        <v>1872</v>
      </c>
      <c r="M758">
        <v>572</v>
      </c>
      <c r="N758" t="s">
        <v>56</v>
      </c>
      <c r="O758" t="s">
        <v>1873</v>
      </c>
      <c r="P758" t="s">
        <v>321</v>
      </c>
      <c r="Q758" t="s">
        <v>321</v>
      </c>
      <c r="R758" t="s">
        <v>3084</v>
      </c>
      <c r="S758" t="s">
        <v>64</v>
      </c>
      <c r="T758" t="s">
        <v>25</v>
      </c>
      <c r="U758" t="s">
        <v>2965</v>
      </c>
      <c r="V758" t="s">
        <v>26</v>
      </c>
      <c r="W758">
        <v>5</v>
      </c>
      <c r="X758" t="s">
        <v>5564</v>
      </c>
      <c r="Y758">
        <v>0.65</v>
      </c>
      <c r="Z758">
        <v>0.65</v>
      </c>
      <c r="AA758">
        <v>0.48799999999999999</v>
      </c>
      <c r="AB758">
        <v>0.26400000000000001</v>
      </c>
      <c r="AC758">
        <v>0.04</v>
      </c>
      <c r="AD758" t="s">
        <v>19</v>
      </c>
      <c r="AE758">
        <v>-2</v>
      </c>
      <c r="AF758" t="s">
        <v>19</v>
      </c>
      <c r="AG758">
        <v>6.4000000000000001E-2</v>
      </c>
      <c r="AH758" t="s">
        <v>5984</v>
      </c>
      <c r="AI758">
        <v>9.6000000000000002E-2</v>
      </c>
      <c r="AJ758" t="s">
        <v>5978</v>
      </c>
      <c r="AK758">
        <v>0.08</v>
      </c>
      <c r="AL758">
        <f t="shared" si="474"/>
        <v>0.08</v>
      </c>
      <c r="AM758" t="s">
        <v>5979</v>
      </c>
      <c r="AN758">
        <v>0.08</v>
      </c>
      <c r="AP758" t="s">
        <v>5980</v>
      </c>
      <c r="AQ758">
        <v>0.14000000000000001</v>
      </c>
      <c r="AS758" t="s">
        <v>5985</v>
      </c>
      <c r="AT758">
        <v>0.30399999999999999</v>
      </c>
      <c r="AV758" t="s">
        <v>5986</v>
      </c>
      <c r="AW758">
        <v>0.30399999999999999</v>
      </c>
      <c r="AX758" t="s">
        <v>19</v>
      </c>
      <c r="AY758">
        <v>0.33600000000000002</v>
      </c>
      <c r="BA758">
        <f t="shared" si="475"/>
        <v>0.33600000000000002</v>
      </c>
      <c r="BB758" t="s">
        <v>5987</v>
      </c>
      <c r="BC758">
        <v>0.376</v>
      </c>
      <c r="BD758" t="s">
        <v>19</v>
      </c>
      <c r="BE758">
        <v>0.376</v>
      </c>
      <c r="BF758" t="s">
        <v>19</v>
      </c>
      <c r="BG758" t="s">
        <v>1699</v>
      </c>
      <c r="BQ758">
        <v>2.1333333333333333</v>
      </c>
      <c r="BR758">
        <v>2.4</v>
      </c>
      <c r="BS758">
        <v>9.8461538461538461E-2</v>
      </c>
      <c r="BT758">
        <v>0.14769230769230768</v>
      </c>
      <c r="BU758">
        <v>2</v>
      </c>
      <c r="BV758">
        <v>0.12307692307692307</v>
      </c>
      <c r="BW758">
        <v>6.4000000000000001E-2</v>
      </c>
      <c r="BX758">
        <v>9.6000000000000002E-2</v>
      </c>
      <c r="BY758">
        <v>0.08</v>
      </c>
      <c r="BZ758">
        <v>1</v>
      </c>
      <c r="CA758">
        <v>1</v>
      </c>
      <c r="CB758">
        <v>1</v>
      </c>
      <c r="CC758">
        <v>9.8461538461538461E-2</v>
      </c>
      <c r="CD758">
        <v>0.14769230769230768</v>
      </c>
      <c r="CE758">
        <v>0.12307692307692307</v>
      </c>
      <c r="CF758">
        <v>0.64516129032258063</v>
      </c>
      <c r="CG758">
        <v>0.12307692307692307</v>
      </c>
      <c r="CH758">
        <v>0.08</v>
      </c>
      <c r="CI758">
        <v>0.64516129032258063</v>
      </c>
      <c r="CJ758">
        <v>0.12307692307692307</v>
      </c>
      <c r="CK758">
        <v>0.83333333333333337</v>
      </c>
      <c r="CL758">
        <v>0.2153846153846154</v>
      </c>
      <c r="CM758">
        <v>0.14000000000000001</v>
      </c>
      <c r="CN758">
        <v>0.83333333333333337</v>
      </c>
      <c r="CO758">
        <v>0.2153846153846154</v>
      </c>
      <c r="CP758">
        <v>1.4339622641509433</v>
      </c>
      <c r="CQ758">
        <v>0.46769230769230768</v>
      </c>
      <c r="CR758">
        <v>0.30399999999999999</v>
      </c>
      <c r="CS758">
        <v>1</v>
      </c>
      <c r="CT758">
        <v>0.46769230769230768</v>
      </c>
      <c r="CU758">
        <v>1.1515151515151514</v>
      </c>
      <c r="CV758">
        <v>0.46769230769230768</v>
      </c>
      <c r="CW758">
        <v>0.30399999999999999</v>
      </c>
      <c r="CX758">
        <v>1</v>
      </c>
      <c r="CY758">
        <v>0.46769230769230768</v>
      </c>
      <c r="CZ758">
        <v>1.2727272727272727</v>
      </c>
      <c r="DA758">
        <v>0.51692307692307693</v>
      </c>
      <c r="DB758">
        <v>0.33600000000000002</v>
      </c>
      <c r="DC758">
        <v>1</v>
      </c>
      <c r="DD758">
        <v>0.51692307692307693</v>
      </c>
      <c r="DE758">
        <v>1.0217391304347827</v>
      </c>
      <c r="DF758">
        <v>0.57846153846153847</v>
      </c>
      <c r="DG758">
        <v>0.376</v>
      </c>
      <c r="DH758">
        <v>1</v>
      </c>
      <c r="DI758">
        <v>0.57846153846153847</v>
      </c>
      <c r="DJ758">
        <v>0.90384615384615385</v>
      </c>
      <c r="DK758">
        <v>0.57846153846153847</v>
      </c>
      <c r="DL758">
        <v>0.376</v>
      </c>
      <c r="DM758">
        <v>0.90384615384615385</v>
      </c>
      <c r="DN758">
        <v>0.57846153846153847</v>
      </c>
      <c r="DO758">
        <v>0</v>
      </c>
      <c r="DP758" t="s">
        <v>3049</v>
      </c>
      <c r="DS758" t="s">
        <v>3097</v>
      </c>
      <c r="DU758" t="s">
        <v>2977</v>
      </c>
      <c r="DZ758">
        <v>0.124</v>
      </c>
      <c r="EA758">
        <v>0.16800000000000001</v>
      </c>
      <c r="EB758">
        <v>0.21199999999999999</v>
      </c>
      <c r="EC758">
        <v>0.26400000000000001</v>
      </c>
      <c r="ED758">
        <v>0.36799999999999999</v>
      </c>
      <c r="EE758">
        <v>0.41599999999999998</v>
      </c>
      <c r="EF758">
        <v>0.45600000000000002</v>
      </c>
      <c r="EG758">
        <v>0.48799999999999999</v>
      </c>
    </row>
    <row r="759" spans="1:141" x14ac:dyDescent="0.25">
      <c r="A759" t="s">
        <v>27</v>
      </c>
      <c r="B759" t="s">
        <v>1515</v>
      </c>
      <c r="C759" t="s">
        <v>1694</v>
      </c>
      <c r="D759">
        <v>2</v>
      </c>
      <c r="E759" t="s">
        <v>1695</v>
      </c>
      <c r="F759" t="s">
        <v>1846</v>
      </c>
      <c r="G759" t="s">
        <v>1847</v>
      </c>
      <c r="H759" t="s">
        <v>2997</v>
      </c>
      <c r="I759" t="s">
        <v>321</v>
      </c>
      <c r="J759" t="s">
        <v>321</v>
      </c>
      <c r="K759" t="s">
        <v>1846</v>
      </c>
      <c r="L759" t="s">
        <v>1874</v>
      </c>
      <c r="M759">
        <v>573</v>
      </c>
      <c r="N759" t="s">
        <v>56</v>
      </c>
      <c r="O759" t="s">
        <v>1875</v>
      </c>
      <c r="P759" t="s">
        <v>321</v>
      </c>
      <c r="Q759" t="s">
        <v>321</v>
      </c>
      <c r="R759" t="s">
        <v>3084</v>
      </c>
      <c r="S759" t="s">
        <v>64</v>
      </c>
      <c r="T759" t="s">
        <v>25</v>
      </c>
      <c r="U759" t="s">
        <v>2965</v>
      </c>
      <c r="V759" t="s">
        <v>26</v>
      </c>
      <c r="W759">
        <v>6</v>
      </c>
      <c r="X759" t="s">
        <v>5988</v>
      </c>
      <c r="Y759">
        <v>0.8</v>
      </c>
      <c r="Z759">
        <v>0.8</v>
      </c>
      <c r="AA759">
        <v>0.7</v>
      </c>
      <c r="AB759">
        <v>0.4</v>
      </c>
      <c r="AC759">
        <v>0.1</v>
      </c>
      <c r="AD759" t="s">
        <v>19</v>
      </c>
      <c r="AE759">
        <v>0.6</v>
      </c>
      <c r="AF759" t="s">
        <v>19</v>
      </c>
      <c r="AG759">
        <v>0</v>
      </c>
      <c r="AH759" t="s">
        <v>5989</v>
      </c>
      <c r="AI759">
        <v>0.1</v>
      </c>
      <c r="AJ759" t="s">
        <v>5990</v>
      </c>
      <c r="AK759">
        <v>0.19</v>
      </c>
      <c r="AL759">
        <f t="shared" si="474"/>
        <v>0.19</v>
      </c>
      <c r="AM759" t="s">
        <v>5991</v>
      </c>
      <c r="AN759">
        <v>0.19</v>
      </c>
      <c r="AP759" t="s">
        <v>5992</v>
      </c>
      <c r="AQ759">
        <v>0.19</v>
      </c>
      <c r="AS759" t="s">
        <v>5993</v>
      </c>
      <c r="AT759">
        <v>0.5</v>
      </c>
      <c r="AV759" t="s">
        <v>5994</v>
      </c>
      <c r="AW759">
        <v>0.5</v>
      </c>
      <c r="AX759" t="s">
        <v>19</v>
      </c>
      <c r="AY759">
        <v>0.5</v>
      </c>
      <c r="BA759">
        <f t="shared" si="475"/>
        <v>0.5</v>
      </c>
      <c r="BB759" t="s">
        <v>5995</v>
      </c>
      <c r="BC759">
        <v>0.5</v>
      </c>
      <c r="BD759" t="s">
        <v>19</v>
      </c>
      <c r="BE759">
        <v>0.5</v>
      </c>
      <c r="BF759" t="s">
        <v>19</v>
      </c>
      <c r="BG759" t="s">
        <v>1702</v>
      </c>
      <c r="BQ759">
        <v>0</v>
      </c>
      <c r="BR759">
        <v>1</v>
      </c>
      <c r="BS759">
        <v>0</v>
      </c>
      <c r="BT759">
        <v>0.125</v>
      </c>
      <c r="BU759">
        <v>1.9</v>
      </c>
      <c r="BV759">
        <v>0.23749999999999999</v>
      </c>
      <c r="BW759">
        <v>0</v>
      </c>
      <c r="BX759">
        <v>0.1</v>
      </c>
      <c r="BY759">
        <v>0.19</v>
      </c>
      <c r="BZ759">
        <v>0</v>
      </c>
      <c r="CA759">
        <v>1</v>
      </c>
      <c r="CB759">
        <v>1</v>
      </c>
      <c r="CC759">
        <v>0</v>
      </c>
      <c r="CD759">
        <v>0.125</v>
      </c>
      <c r="CE759">
        <v>0.23749999999999999</v>
      </c>
      <c r="CF759">
        <v>1</v>
      </c>
      <c r="CG759">
        <v>0.23749999999999999</v>
      </c>
      <c r="CH759">
        <v>0.19</v>
      </c>
      <c r="CI759">
        <v>1</v>
      </c>
      <c r="CJ759">
        <v>0.23749999999999999</v>
      </c>
      <c r="CK759">
        <v>0.76</v>
      </c>
      <c r="CL759">
        <v>0.23749999999999999</v>
      </c>
      <c r="CM759">
        <v>0.19</v>
      </c>
      <c r="CN759">
        <v>0.76</v>
      </c>
      <c r="CO759">
        <v>0.23749999999999999</v>
      </c>
      <c r="CP759">
        <v>1.4285714285714286</v>
      </c>
      <c r="CQ759">
        <v>0.625</v>
      </c>
      <c r="CR759">
        <v>0.5</v>
      </c>
      <c r="CS759">
        <v>1</v>
      </c>
      <c r="CT759">
        <v>0.625</v>
      </c>
      <c r="CU759">
        <v>1.25</v>
      </c>
      <c r="CV759">
        <v>0.625</v>
      </c>
      <c r="CW759">
        <v>0.5</v>
      </c>
      <c r="CX759">
        <v>1</v>
      </c>
      <c r="CY759">
        <v>0.625</v>
      </c>
      <c r="CZ759">
        <v>1.25</v>
      </c>
      <c r="DA759">
        <v>0.625</v>
      </c>
      <c r="DB759">
        <v>0.5</v>
      </c>
      <c r="DC759">
        <v>1</v>
      </c>
      <c r="DD759">
        <v>0.625</v>
      </c>
      <c r="DE759">
        <v>1</v>
      </c>
      <c r="DF759">
        <v>0.625</v>
      </c>
      <c r="DG759">
        <v>0.5</v>
      </c>
      <c r="DH759">
        <v>1</v>
      </c>
      <c r="DI759">
        <v>0.625</v>
      </c>
      <c r="DJ759">
        <v>0.89285714285714279</v>
      </c>
      <c r="DK759">
        <v>0.625</v>
      </c>
      <c r="DL759">
        <v>0.5</v>
      </c>
      <c r="DM759">
        <v>0.89285714285714279</v>
      </c>
      <c r="DN759">
        <v>0.625</v>
      </c>
      <c r="DO759">
        <v>0</v>
      </c>
      <c r="DP759" t="s">
        <v>3049</v>
      </c>
      <c r="DS759" t="s">
        <v>3097</v>
      </c>
      <c r="DU759" t="s">
        <v>2977</v>
      </c>
      <c r="DZ759">
        <v>0.19</v>
      </c>
      <c r="EA759">
        <v>0.25</v>
      </c>
      <c r="EB759">
        <v>0.35</v>
      </c>
      <c r="EC759">
        <v>0.4</v>
      </c>
      <c r="ED759">
        <v>0.5</v>
      </c>
      <c r="EE759">
        <v>0.56000000000000005</v>
      </c>
      <c r="EF759">
        <v>0.75</v>
      </c>
      <c r="EG759">
        <v>0.8</v>
      </c>
      <c r="EK759">
        <v>0.8</v>
      </c>
    </row>
    <row r="760" spans="1:141" x14ac:dyDescent="0.25">
      <c r="A760" t="s">
        <v>27</v>
      </c>
      <c r="B760" t="s">
        <v>1515</v>
      </c>
      <c r="C760" t="s">
        <v>1694</v>
      </c>
      <c r="D760">
        <v>2</v>
      </c>
      <c r="E760" t="s">
        <v>1695</v>
      </c>
      <c r="F760" t="s">
        <v>1846</v>
      </c>
      <c r="G760" t="s">
        <v>1847</v>
      </c>
      <c r="H760" t="s">
        <v>2997</v>
      </c>
      <c r="I760" t="s">
        <v>321</v>
      </c>
      <c r="J760" t="s">
        <v>321</v>
      </c>
      <c r="K760" t="s">
        <v>1846</v>
      </c>
      <c r="L760" t="s">
        <v>1876</v>
      </c>
      <c r="M760">
        <v>574</v>
      </c>
      <c r="N760" t="s">
        <v>56</v>
      </c>
      <c r="O760" t="s">
        <v>1877</v>
      </c>
      <c r="P760" t="s">
        <v>321</v>
      </c>
      <c r="Q760" t="s">
        <v>321</v>
      </c>
      <c r="R760" t="s">
        <v>3084</v>
      </c>
      <c r="S760" t="s">
        <v>64</v>
      </c>
      <c r="T760" t="s">
        <v>25</v>
      </c>
      <c r="U760" t="s">
        <v>2965</v>
      </c>
      <c r="V760" t="s">
        <v>26</v>
      </c>
      <c r="W760">
        <v>7</v>
      </c>
      <c r="X760" t="s">
        <v>601</v>
      </c>
      <c r="Y760">
        <v>1</v>
      </c>
      <c r="Z760">
        <v>1</v>
      </c>
      <c r="AA760">
        <v>0.7</v>
      </c>
      <c r="AB760">
        <v>0.4</v>
      </c>
      <c r="AC760">
        <v>0.1</v>
      </c>
      <c r="AD760" t="s">
        <v>19</v>
      </c>
      <c r="AE760">
        <v>-2</v>
      </c>
      <c r="AF760" t="s">
        <v>19</v>
      </c>
      <c r="AG760">
        <v>0</v>
      </c>
      <c r="AH760" t="s">
        <v>19</v>
      </c>
      <c r="AI760">
        <v>0.1</v>
      </c>
      <c r="AJ760" t="s">
        <v>19</v>
      </c>
      <c r="AK760">
        <v>0.1</v>
      </c>
      <c r="AL760">
        <f t="shared" si="474"/>
        <v>0.1</v>
      </c>
      <c r="AM760" t="s">
        <v>5996</v>
      </c>
      <c r="AN760">
        <v>0.1</v>
      </c>
      <c r="AP760" t="s">
        <v>5997</v>
      </c>
      <c r="AQ760">
        <v>0.1</v>
      </c>
      <c r="AS760" t="s">
        <v>5998</v>
      </c>
      <c r="AT760">
        <v>0.36699999999999999</v>
      </c>
      <c r="AV760" t="s">
        <v>5999</v>
      </c>
      <c r="AW760">
        <v>0.4</v>
      </c>
      <c r="AX760" t="s">
        <v>19</v>
      </c>
      <c r="AY760">
        <v>0.4</v>
      </c>
      <c r="BA760">
        <f t="shared" si="475"/>
        <v>0.4</v>
      </c>
      <c r="BB760" t="s">
        <v>6000</v>
      </c>
      <c r="BC760">
        <v>0.5</v>
      </c>
      <c r="BD760" t="s">
        <v>19</v>
      </c>
      <c r="BE760">
        <v>0.5</v>
      </c>
      <c r="BF760" t="s">
        <v>19</v>
      </c>
      <c r="BG760" t="s">
        <v>6001</v>
      </c>
      <c r="BQ760">
        <v>0</v>
      </c>
      <c r="BR760">
        <v>1</v>
      </c>
      <c r="BS760">
        <v>0</v>
      </c>
      <c r="BT760">
        <v>0.1</v>
      </c>
      <c r="BU760">
        <v>1</v>
      </c>
      <c r="BV760">
        <v>0.1</v>
      </c>
      <c r="BW760">
        <v>0</v>
      </c>
      <c r="BX760">
        <v>0.1</v>
      </c>
      <c r="BY760">
        <v>0.1</v>
      </c>
      <c r="BZ760">
        <v>0</v>
      </c>
      <c r="CA760">
        <v>1</v>
      </c>
      <c r="CB760">
        <v>1</v>
      </c>
      <c r="CC760">
        <v>0</v>
      </c>
      <c r="CD760">
        <v>0.1</v>
      </c>
      <c r="CE760">
        <v>0.1</v>
      </c>
      <c r="CF760">
        <v>0.66666666666666674</v>
      </c>
      <c r="CG760">
        <v>0.1</v>
      </c>
      <c r="CH760">
        <v>0.1</v>
      </c>
      <c r="CI760">
        <v>0.66666666666666674</v>
      </c>
      <c r="CJ760">
        <v>0.1</v>
      </c>
      <c r="CK760">
        <v>0.4</v>
      </c>
      <c r="CL760">
        <v>0.1</v>
      </c>
      <c r="CM760">
        <v>0.1</v>
      </c>
      <c r="CN760">
        <v>0.4</v>
      </c>
      <c r="CO760">
        <v>0.1</v>
      </c>
      <c r="CP760">
        <v>1.0485714285714287</v>
      </c>
      <c r="CQ760">
        <v>0.36699999999999999</v>
      </c>
      <c r="CR760">
        <v>0.36699999999999999</v>
      </c>
      <c r="CS760">
        <v>1</v>
      </c>
      <c r="CT760">
        <v>0.36699999999999999</v>
      </c>
      <c r="CU760">
        <v>1</v>
      </c>
      <c r="CV760">
        <v>0.4</v>
      </c>
      <c r="CW760">
        <v>0.4</v>
      </c>
      <c r="CX760">
        <v>1</v>
      </c>
      <c r="CY760">
        <v>0.4</v>
      </c>
      <c r="CZ760">
        <v>1</v>
      </c>
      <c r="DA760">
        <v>0.4</v>
      </c>
      <c r="DB760">
        <v>0.4</v>
      </c>
      <c r="DC760">
        <v>1</v>
      </c>
      <c r="DD760">
        <v>0.4</v>
      </c>
      <c r="DE760">
        <v>1</v>
      </c>
      <c r="DF760">
        <v>0.5</v>
      </c>
      <c r="DG760">
        <v>0.5</v>
      </c>
      <c r="DH760">
        <v>1</v>
      </c>
      <c r="DI760">
        <v>0.5</v>
      </c>
      <c r="DJ760">
        <v>0.83333333333333337</v>
      </c>
      <c r="DK760">
        <v>0.5</v>
      </c>
      <c r="DL760">
        <v>0.5</v>
      </c>
      <c r="DM760">
        <v>0.83333333333333337</v>
      </c>
      <c r="DN760">
        <v>0.5</v>
      </c>
      <c r="DO760">
        <v>0</v>
      </c>
      <c r="DP760" t="s">
        <v>3049</v>
      </c>
      <c r="DS760" t="s">
        <v>3097</v>
      </c>
      <c r="DU760" t="s">
        <v>2977</v>
      </c>
      <c r="DZ760">
        <v>0.15</v>
      </c>
      <c r="EA760">
        <v>0.25</v>
      </c>
      <c r="EB760">
        <v>0.35</v>
      </c>
      <c r="EC760">
        <v>0.4</v>
      </c>
      <c r="ED760">
        <v>0.5</v>
      </c>
      <c r="EE760">
        <v>0.6</v>
      </c>
      <c r="EF760">
        <v>0.65</v>
      </c>
      <c r="EG760">
        <v>0.7</v>
      </c>
    </row>
    <row r="761" spans="1:141" x14ac:dyDescent="0.25">
      <c r="A761" t="s">
        <v>27</v>
      </c>
      <c r="B761" t="s">
        <v>1515</v>
      </c>
      <c r="C761" t="s">
        <v>1694</v>
      </c>
      <c r="D761">
        <v>2</v>
      </c>
      <c r="E761" t="s">
        <v>1695</v>
      </c>
      <c r="F761" t="s">
        <v>1846</v>
      </c>
      <c r="G761" t="s">
        <v>1847</v>
      </c>
      <c r="H761" t="s">
        <v>2997</v>
      </c>
      <c r="I761" t="s">
        <v>321</v>
      </c>
      <c r="J761" t="s">
        <v>321</v>
      </c>
      <c r="K761" t="s">
        <v>1846</v>
      </c>
      <c r="L761" t="s">
        <v>1878</v>
      </c>
      <c r="M761">
        <v>575</v>
      </c>
      <c r="N761" t="s">
        <v>56</v>
      </c>
      <c r="O761" t="s">
        <v>1879</v>
      </c>
      <c r="P761" t="s">
        <v>321</v>
      </c>
      <c r="Q761" t="s">
        <v>321</v>
      </c>
      <c r="R761" t="s">
        <v>3084</v>
      </c>
      <c r="S761" t="s">
        <v>24</v>
      </c>
      <c r="T761" t="s">
        <v>25</v>
      </c>
      <c r="U761" t="s">
        <v>2965</v>
      </c>
      <c r="V761" t="s">
        <v>26</v>
      </c>
      <c r="W761">
        <v>8</v>
      </c>
      <c r="X761" t="s">
        <v>601</v>
      </c>
      <c r="Y761">
        <v>0.7</v>
      </c>
      <c r="Z761">
        <v>0.7</v>
      </c>
      <c r="AA761">
        <v>0.55000000000000004</v>
      </c>
      <c r="AB761">
        <v>0.3</v>
      </c>
      <c r="AC761">
        <v>0.05</v>
      </c>
      <c r="AD761" t="s">
        <v>19</v>
      </c>
      <c r="AE761">
        <v>-2</v>
      </c>
      <c r="AF761" t="s">
        <v>19</v>
      </c>
      <c r="AG761">
        <v>5.1900000000000002E-2</v>
      </c>
      <c r="AH761" t="s">
        <v>6002</v>
      </c>
      <c r="AI761">
        <v>5.1900000000000002E-2</v>
      </c>
      <c r="AJ761" t="s">
        <v>19</v>
      </c>
      <c r="AK761">
        <v>0.11700000000000001</v>
      </c>
      <c r="AL761">
        <f t="shared" si="474"/>
        <v>0.11700000000000001</v>
      </c>
      <c r="AM761" t="s">
        <v>6003</v>
      </c>
      <c r="AN761">
        <v>0.11700000000000001</v>
      </c>
      <c r="AP761" t="s">
        <v>19</v>
      </c>
      <c r="AQ761">
        <v>0.26</v>
      </c>
      <c r="AS761" t="s">
        <v>6004</v>
      </c>
      <c r="AT761">
        <v>0.51900000000000002</v>
      </c>
      <c r="AV761" t="s">
        <v>6005</v>
      </c>
      <c r="AW761">
        <v>0.51900000000000002</v>
      </c>
      <c r="AX761" t="s">
        <v>19</v>
      </c>
      <c r="AY761">
        <v>0.71399999999999997</v>
      </c>
      <c r="BA761">
        <f t="shared" si="475"/>
        <v>0.71399999999999997</v>
      </c>
      <c r="BB761" t="s">
        <v>6006</v>
      </c>
      <c r="BC761">
        <v>0.35</v>
      </c>
      <c r="BD761" t="s">
        <v>6007</v>
      </c>
      <c r="BE761">
        <v>0.35</v>
      </c>
      <c r="BF761" t="s">
        <v>6007</v>
      </c>
      <c r="BG761" t="s">
        <v>6008</v>
      </c>
      <c r="BQ761">
        <v>-1</v>
      </c>
      <c r="BR761">
        <v>1.038</v>
      </c>
      <c r="BS761">
        <v>0.25</v>
      </c>
      <c r="BT761">
        <v>0.25</v>
      </c>
      <c r="BU761">
        <v>2.34</v>
      </c>
      <c r="BV761">
        <v>0.25</v>
      </c>
      <c r="BW761">
        <v>5.1900000000000002E-2</v>
      </c>
      <c r="BX761">
        <v>5.1900000000000002E-2</v>
      </c>
      <c r="BY761">
        <v>0.11700000000000001</v>
      </c>
      <c r="CA761">
        <v>1</v>
      </c>
      <c r="CB761">
        <v>1</v>
      </c>
      <c r="CC761">
        <v>0.25</v>
      </c>
      <c r="CD761">
        <v>0.25</v>
      </c>
      <c r="CE761">
        <v>0.25</v>
      </c>
      <c r="CF761">
        <v>0.9</v>
      </c>
      <c r="CG761">
        <v>0.34750000000000003</v>
      </c>
      <c r="CH761">
        <v>0.11700000000000001</v>
      </c>
      <c r="CI761">
        <v>0.9</v>
      </c>
      <c r="CJ761">
        <v>0.34750000000000003</v>
      </c>
      <c r="CK761">
        <v>1.368421052631579</v>
      </c>
      <c r="CL761">
        <v>0.46666666666666667</v>
      </c>
      <c r="CM761">
        <v>0.26</v>
      </c>
      <c r="CN761">
        <v>1</v>
      </c>
      <c r="CO761">
        <v>0.46666666666666667</v>
      </c>
      <c r="CP761">
        <v>2.0760000000000001</v>
      </c>
      <c r="CQ761">
        <v>0.5</v>
      </c>
      <c r="CR761">
        <v>0.51900000000000002</v>
      </c>
      <c r="CS761">
        <v>1</v>
      </c>
      <c r="CT761">
        <v>0.5</v>
      </c>
      <c r="CU761">
        <v>1.7300000000000002</v>
      </c>
      <c r="CV761">
        <v>0.5</v>
      </c>
      <c r="CW761">
        <v>0.51900000000000002</v>
      </c>
      <c r="CX761">
        <v>1</v>
      </c>
      <c r="CY761">
        <v>0.5</v>
      </c>
      <c r="CZ761">
        <v>2.38</v>
      </c>
      <c r="DA761">
        <v>0.5</v>
      </c>
      <c r="DB761">
        <v>0.71399999999999997</v>
      </c>
      <c r="DC761">
        <v>1</v>
      </c>
      <c r="DD761">
        <v>0.5</v>
      </c>
      <c r="DE761">
        <v>1.1666666666666667</v>
      </c>
      <c r="DF761">
        <v>0.65909090909090906</v>
      </c>
      <c r="DG761">
        <v>0.35</v>
      </c>
      <c r="DH761">
        <v>1</v>
      </c>
      <c r="DI761">
        <v>0.65909090909090906</v>
      </c>
      <c r="DJ761">
        <v>0.87499999999999989</v>
      </c>
      <c r="DK761">
        <v>0.65909090909090906</v>
      </c>
      <c r="DL761">
        <v>0.35</v>
      </c>
      <c r="DM761">
        <v>0.87499999999999989</v>
      </c>
      <c r="DN761">
        <v>0.65909090909090906</v>
      </c>
      <c r="DO761">
        <v>0.25</v>
      </c>
      <c r="DP761" t="s">
        <v>3049</v>
      </c>
      <c r="DS761" t="s">
        <v>3097</v>
      </c>
      <c r="DU761" t="s">
        <v>2977</v>
      </c>
      <c r="DZ761">
        <v>0.13</v>
      </c>
      <c r="EA761">
        <v>0.19</v>
      </c>
      <c r="EB761">
        <v>0.25</v>
      </c>
      <c r="EC761">
        <v>0.3</v>
      </c>
      <c r="ED761">
        <v>0.3</v>
      </c>
      <c r="EE761">
        <v>0.4</v>
      </c>
      <c r="EF761">
        <v>0.5</v>
      </c>
      <c r="EG761">
        <v>0.55000000000000004</v>
      </c>
    </row>
    <row r="762" spans="1:141" x14ac:dyDescent="0.25">
      <c r="A762" t="s">
        <v>27</v>
      </c>
      <c r="B762" t="s">
        <v>1515</v>
      </c>
      <c r="C762" t="s">
        <v>1694</v>
      </c>
      <c r="D762">
        <v>2</v>
      </c>
      <c r="E762" t="s">
        <v>1695</v>
      </c>
      <c r="F762" t="s">
        <v>1846</v>
      </c>
      <c r="G762" t="s">
        <v>1847</v>
      </c>
      <c r="H762" t="s">
        <v>2997</v>
      </c>
      <c r="I762" t="s">
        <v>321</v>
      </c>
      <c r="J762" t="s">
        <v>321</v>
      </c>
      <c r="K762" t="s">
        <v>1846</v>
      </c>
      <c r="L762" t="s">
        <v>1880</v>
      </c>
      <c r="M762">
        <v>576</v>
      </c>
      <c r="N762" t="s">
        <v>56</v>
      </c>
      <c r="O762" t="s">
        <v>1881</v>
      </c>
      <c r="P762" t="s">
        <v>321</v>
      </c>
      <c r="Q762" t="s">
        <v>321</v>
      </c>
      <c r="R762" t="s">
        <v>3084</v>
      </c>
      <c r="S762" t="s">
        <v>24</v>
      </c>
      <c r="T762" t="s">
        <v>25</v>
      </c>
      <c r="U762" t="s">
        <v>2965</v>
      </c>
      <c r="V762" t="s">
        <v>26</v>
      </c>
      <c r="W762">
        <v>9</v>
      </c>
      <c r="X762" t="s">
        <v>601</v>
      </c>
      <c r="Y762">
        <v>0.95</v>
      </c>
      <c r="Z762">
        <v>0.95</v>
      </c>
      <c r="AA762">
        <v>0.95</v>
      </c>
      <c r="AB762">
        <v>0.95</v>
      </c>
      <c r="AC762">
        <v>0.95</v>
      </c>
      <c r="AD762" t="s">
        <v>19</v>
      </c>
      <c r="AE762">
        <v>0.95</v>
      </c>
      <c r="AF762" t="s">
        <v>19</v>
      </c>
      <c r="AG762">
        <v>0.47199999999999998</v>
      </c>
      <c r="AH762" t="s">
        <v>6009</v>
      </c>
      <c r="AI762">
        <v>0.95</v>
      </c>
      <c r="AJ762" t="s">
        <v>19</v>
      </c>
      <c r="AK762">
        <v>0.88200000000000001</v>
      </c>
      <c r="AL762">
        <f t="shared" si="474"/>
        <v>0.88200000000000001</v>
      </c>
      <c r="AM762" t="s">
        <v>6010</v>
      </c>
      <c r="AN762">
        <v>0.22</v>
      </c>
      <c r="AP762" t="s">
        <v>6011</v>
      </c>
      <c r="AQ762">
        <v>0.35</v>
      </c>
      <c r="AS762" t="s">
        <v>6012</v>
      </c>
      <c r="AT762">
        <v>0.53100000000000003</v>
      </c>
      <c r="AV762" t="s">
        <v>6013</v>
      </c>
      <c r="AW762">
        <v>0.95</v>
      </c>
      <c r="AX762" t="s">
        <v>19</v>
      </c>
      <c r="AY762">
        <v>0.84099999999999997</v>
      </c>
      <c r="BA762">
        <f t="shared" si="475"/>
        <v>0.84099999999999997</v>
      </c>
      <c r="BB762" t="s">
        <v>6014</v>
      </c>
      <c r="BC762">
        <v>0.24199999999999999</v>
      </c>
      <c r="BD762" t="s">
        <v>6015</v>
      </c>
      <c r="BE762">
        <v>0.24199999999999999</v>
      </c>
      <c r="BF762" t="s">
        <v>6015</v>
      </c>
      <c r="BG762" t="s">
        <v>6016</v>
      </c>
      <c r="BQ762">
        <v>-1</v>
      </c>
      <c r="BR762">
        <v>1</v>
      </c>
      <c r="BS762">
        <v>0.12421052631578948</v>
      </c>
      <c r="BT762">
        <v>0.25</v>
      </c>
      <c r="BU762">
        <v>0.92842105263157904</v>
      </c>
      <c r="BV762">
        <v>0.23210526315789476</v>
      </c>
      <c r="BW762">
        <v>0.47199999999999998</v>
      </c>
      <c r="BX762">
        <v>0.95</v>
      </c>
      <c r="BY762">
        <v>0.88200000000000001</v>
      </c>
      <c r="CA762">
        <v>1</v>
      </c>
      <c r="CB762">
        <v>0.92842105263157904</v>
      </c>
      <c r="CC762">
        <v>0.12421052631578948</v>
      </c>
      <c r="CD762">
        <v>0.25</v>
      </c>
      <c r="CE762">
        <v>0.23210526315789476</v>
      </c>
      <c r="CF762">
        <v>0.9263157894736842</v>
      </c>
      <c r="CG762">
        <v>0.29000000000000004</v>
      </c>
      <c r="CH762">
        <v>0.22</v>
      </c>
      <c r="CI762">
        <v>0.9263157894736842</v>
      </c>
      <c r="CJ762">
        <v>0.29000000000000004</v>
      </c>
      <c r="CK762">
        <v>0.73684210526315785</v>
      </c>
      <c r="CL762">
        <v>0.3242105263157895</v>
      </c>
      <c r="CM762">
        <v>0.35</v>
      </c>
      <c r="CN762">
        <v>0.73684210526315785</v>
      </c>
      <c r="CO762">
        <v>0.3242105263157895</v>
      </c>
      <c r="CP762">
        <v>0.74526315789473685</v>
      </c>
      <c r="CQ762">
        <v>0.37184210526315792</v>
      </c>
      <c r="CR762">
        <v>0.53100000000000003</v>
      </c>
      <c r="CS762">
        <v>0.74526315789473685</v>
      </c>
      <c r="CT762">
        <v>0.37184210526315792</v>
      </c>
      <c r="CU762">
        <v>1</v>
      </c>
      <c r="CV762">
        <v>0.48210526315789476</v>
      </c>
      <c r="CW762">
        <v>0.95</v>
      </c>
      <c r="CX762">
        <v>1</v>
      </c>
      <c r="CY762">
        <v>0.48210526315789476</v>
      </c>
      <c r="CZ762">
        <v>0.88526315789473686</v>
      </c>
      <c r="DA762">
        <v>0.45342105263157895</v>
      </c>
      <c r="DB762">
        <v>0.84099999999999997</v>
      </c>
      <c r="DC762">
        <v>0.88526315789473686</v>
      </c>
      <c r="DD762">
        <v>0.45342105263157895</v>
      </c>
      <c r="DE762">
        <v>1.0083333333333333</v>
      </c>
      <c r="DF762">
        <v>0.51710526315789473</v>
      </c>
      <c r="DG762">
        <v>0.24199999999999999</v>
      </c>
      <c r="DH762">
        <v>1</v>
      </c>
      <c r="DI762">
        <v>0.51710526315789473</v>
      </c>
      <c r="DJ762">
        <v>0.50416666666666665</v>
      </c>
      <c r="DK762">
        <v>0.51710526315789473</v>
      </c>
      <c r="DL762">
        <v>0.24199999999999999</v>
      </c>
      <c r="DM762">
        <v>0.50416666666666665</v>
      </c>
      <c r="DN762">
        <v>0.51710526315789473</v>
      </c>
      <c r="DO762">
        <v>0.25</v>
      </c>
      <c r="DP762" t="s">
        <v>3049</v>
      </c>
      <c r="DS762" t="s">
        <v>3097</v>
      </c>
      <c r="DU762" t="s">
        <v>2977</v>
      </c>
      <c r="DZ762">
        <v>0.23749999999999999</v>
      </c>
      <c r="EA762">
        <v>0.47499999999999998</v>
      </c>
      <c r="EB762">
        <v>0.71250000000000002</v>
      </c>
      <c r="EC762">
        <v>0.95</v>
      </c>
      <c r="ED762">
        <v>0.24</v>
      </c>
      <c r="EE762">
        <v>0.48</v>
      </c>
      <c r="EF762">
        <v>0.72</v>
      </c>
      <c r="EG762">
        <v>0.95</v>
      </c>
    </row>
    <row r="763" spans="1:141" x14ac:dyDescent="0.25">
      <c r="A763" t="s">
        <v>27</v>
      </c>
      <c r="B763" t="s">
        <v>1515</v>
      </c>
      <c r="C763" t="s">
        <v>1694</v>
      </c>
      <c r="D763">
        <v>2</v>
      </c>
      <c r="E763" t="s">
        <v>1695</v>
      </c>
      <c r="F763" t="s">
        <v>1882</v>
      </c>
      <c r="G763" t="s">
        <v>1883</v>
      </c>
      <c r="H763" t="s">
        <v>2997</v>
      </c>
      <c r="I763" t="s">
        <v>321</v>
      </c>
      <c r="J763" t="s">
        <v>321</v>
      </c>
      <c r="K763" t="s">
        <v>1882</v>
      </c>
      <c r="L763" t="s">
        <v>1884</v>
      </c>
      <c r="M763">
        <v>585</v>
      </c>
      <c r="N763" t="s">
        <v>56</v>
      </c>
      <c r="O763" t="s">
        <v>1885</v>
      </c>
      <c r="P763" t="s">
        <v>321</v>
      </c>
      <c r="Q763" t="s">
        <v>321</v>
      </c>
      <c r="R763" t="s">
        <v>3084</v>
      </c>
      <c r="S763" t="s">
        <v>64</v>
      </c>
      <c r="T763" t="s">
        <v>25</v>
      </c>
      <c r="U763" t="s">
        <v>2965</v>
      </c>
      <c r="V763" t="s">
        <v>26</v>
      </c>
      <c r="W763">
        <v>1</v>
      </c>
      <c r="X763" t="s">
        <v>601</v>
      </c>
      <c r="Y763">
        <v>1</v>
      </c>
      <c r="Z763">
        <v>1</v>
      </c>
      <c r="AA763">
        <v>0.75</v>
      </c>
      <c r="AB763">
        <v>0.5</v>
      </c>
      <c r="AC763">
        <v>0.25</v>
      </c>
      <c r="AD763" t="s">
        <v>19</v>
      </c>
      <c r="AE763">
        <v>0.99</v>
      </c>
      <c r="AF763" t="s">
        <v>19</v>
      </c>
      <c r="AG763">
        <v>0.2</v>
      </c>
      <c r="AH763" t="s">
        <v>6017</v>
      </c>
      <c r="AI763">
        <v>0.25</v>
      </c>
      <c r="AJ763" t="s">
        <v>6018</v>
      </c>
      <c r="AK763">
        <v>0.25</v>
      </c>
      <c r="AL763">
        <f t="shared" si="474"/>
        <v>0.25</v>
      </c>
      <c r="AM763" t="s">
        <v>6019</v>
      </c>
      <c r="AN763">
        <v>0.25</v>
      </c>
      <c r="AP763" t="s">
        <v>6020</v>
      </c>
      <c r="AQ763">
        <v>0.33</v>
      </c>
      <c r="AS763" t="s">
        <v>6021</v>
      </c>
      <c r="AT763">
        <v>0.49</v>
      </c>
      <c r="AV763" t="s">
        <v>6022</v>
      </c>
      <c r="AW763">
        <v>0.5</v>
      </c>
      <c r="AX763" t="s">
        <v>6023</v>
      </c>
      <c r="AY763">
        <v>0.52</v>
      </c>
      <c r="BA763">
        <f t="shared" si="475"/>
        <v>0.52</v>
      </c>
      <c r="BB763" t="s">
        <v>6024</v>
      </c>
      <c r="BC763">
        <v>0.58960000000000001</v>
      </c>
      <c r="BD763" t="s">
        <v>19</v>
      </c>
      <c r="BE763">
        <v>0.58960000000000001</v>
      </c>
      <c r="BF763" t="s">
        <v>19</v>
      </c>
      <c r="BG763" t="s">
        <v>1730</v>
      </c>
      <c r="BQ763">
        <v>1.0666666666666667</v>
      </c>
      <c r="BR763">
        <v>1</v>
      </c>
      <c r="BS763">
        <v>0.2</v>
      </c>
      <c r="BT763">
        <v>0.25</v>
      </c>
      <c r="BU763">
        <v>1</v>
      </c>
      <c r="BV763">
        <v>0.25</v>
      </c>
      <c r="BW763">
        <v>0.2</v>
      </c>
      <c r="BX763">
        <v>0.25</v>
      </c>
      <c r="BY763">
        <v>0.25</v>
      </c>
      <c r="BZ763">
        <v>1</v>
      </c>
      <c r="CA763">
        <v>1</v>
      </c>
      <c r="CB763">
        <v>1</v>
      </c>
      <c r="CC763">
        <v>0.2</v>
      </c>
      <c r="CD763">
        <v>0.25</v>
      </c>
      <c r="CE763">
        <v>0.25</v>
      </c>
      <c r="CF763">
        <v>0.83333333333333337</v>
      </c>
      <c r="CG763">
        <v>0.25</v>
      </c>
      <c r="CH763">
        <v>0.25</v>
      </c>
      <c r="CI763">
        <v>0.83333333333333337</v>
      </c>
      <c r="CJ763">
        <v>0.25</v>
      </c>
      <c r="CK763">
        <v>0.82499999999999996</v>
      </c>
      <c r="CL763">
        <v>0.33</v>
      </c>
      <c r="CM763">
        <v>0.33</v>
      </c>
      <c r="CN763">
        <v>0.82499999999999996</v>
      </c>
      <c r="CO763">
        <v>0.33</v>
      </c>
      <c r="CP763">
        <v>1.0888888888888888</v>
      </c>
      <c r="CQ763">
        <v>0.49</v>
      </c>
      <c r="CR763">
        <v>0.49</v>
      </c>
      <c r="CS763">
        <v>1</v>
      </c>
      <c r="CT763">
        <v>0.49</v>
      </c>
      <c r="CU763">
        <v>1</v>
      </c>
      <c r="CV763">
        <v>0.5</v>
      </c>
      <c r="CW763">
        <v>0.5</v>
      </c>
      <c r="CX763">
        <v>1</v>
      </c>
      <c r="CY763">
        <v>0.5</v>
      </c>
      <c r="CZ763">
        <v>1.04</v>
      </c>
      <c r="DA763">
        <v>0.52</v>
      </c>
      <c r="DB763">
        <v>0.52</v>
      </c>
      <c r="DC763">
        <v>1</v>
      </c>
      <c r="DD763">
        <v>0.52</v>
      </c>
      <c r="DE763">
        <v>1.0165517241379312</v>
      </c>
      <c r="DF763">
        <v>0.58960000000000001</v>
      </c>
      <c r="DG763">
        <v>0.58960000000000001</v>
      </c>
      <c r="DH763">
        <v>1</v>
      </c>
      <c r="DI763">
        <v>0.58960000000000001</v>
      </c>
      <c r="DJ763">
        <v>0.79675675675675683</v>
      </c>
      <c r="DK763">
        <v>0.58960000000000001</v>
      </c>
      <c r="DL763">
        <v>0.58960000000000001</v>
      </c>
      <c r="DM763">
        <v>0.79675675675675683</v>
      </c>
      <c r="DN763">
        <v>0.58960000000000001</v>
      </c>
      <c r="DO763">
        <v>0</v>
      </c>
      <c r="DP763" t="s">
        <v>3049</v>
      </c>
      <c r="DU763" t="s">
        <v>2977</v>
      </c>
      <c r="DZ763">
        <v>0.3</v>
      </c>
      <c r="EA763">
        <v>0.4</v>
      </c>
      <c r="EB763">
        <v>0.45</v>
      </c>
      <c r="EC763">
        <v>0.5</v>
      </c>
      <c r="ED763">
        <v>0.57999999999999996</v>
      </c>
      <c r="EE763">
        <v>0.74</v>
      </c>
      <c r="EF763">
        <v>0.8</v>
      </c>
      <c r="EG763">
        <v>0.8</v>
      </c>
    </row>
    <row r="764" spans="1:141" x14ac:dyDescent="0.25">
      <c r="A764" t="s">
        <v>27</v>
      </c>
      <c r="B764" t="s">
        <v>1515</v>
      </c>
      <c r="C764" t="s">
        <v>1694</v>
      </c>
      <c r="D764">
        <v>2</v>
      </c>
      <c r="E764" t="s">
        <v>1695</v>
      </c>
      <c r="F764" t="s">
        <v>1882</v>
      </c>
      <c r="G764" t="s">
        <v>1883</v>
      </c>
      <c r="H764" t="s">
        <v>2997</v>
      </c>
      <c r="I764" t="s">
        <v>321</v>
      </c>
      <c r="J764" t="s">
        <v>321</v>
      </c>
      <c r="K764" t="s">
        <v>1882</v>
      </c>
      <c r="L764" t="s">
        <v>1886</v>
      </c>
      <c r="M764">
        <v>586</v>
      </c>
      <c r="N764" t="s">
        <v>56</v>
      </c>
      <c r="O764" t="s">
        <v>1887</v>
      </c>
      <c r="P764" t="s">
        <v>321</v>
      </c>
      <c r="Q764" t="s">
        <v>321</v>
      </c>
      <c r="R764" t="s">
        <v>3084</v>
      </c>
      <c r="S764" t="s">
        <v>34</v>
      </c>
      <c r="T764" t="s">
        <v>52</v>
      </c>
      <c r="U764" t="s">
        <v>2991</v>
      </c>
      <c r="V764" t="s">
        <v>39</v>
      </c>
      <c r="W764">
        <v>2</v>
      </c>
      <c r="X764" t="s">
        <v>601</v>
      </c>
      <c r="Y764">
        <v>81675</v>
      </c>
      <c r="Z764">
        <v>17313</v>
      </c>
      <c r="AA764">
        <v>19237</v>
      </c>
      <c r="AB764">
        <v>21375</v>
      </c>
      <c r="AC764">
        <v>23750</v>
      </c>
      <c r="AD764" t="s">
        <v>19</v>
      </c>
      <c r="AE764">
        <v>27079</v>
      </c>
      <c r="AF764" t="s">
        <v>19</v>
      </c>
      <c r="AG764">
        <v>15149</v>
      </c>
      <c r="AH764" t="s">
        <v>6025</v>
      </c>
      <c r="AI764">
        <v>6130</v>
      </c>
      <c r="AJ764" t="s">
        <v>6026</v>
      </c>
      <c r="AK764">
        <v>21279</v>
      </c>
      <c r="AL764">
        <f>+AG764+AK764</f>
        <v>36428</v>
      </c>
      <c r="AM764" t="s">
        <v>6027</v>
      </c>
      <c r="AN764">
        <v>-2</v>
      </c>
      <c r="AO764">
        <f>+IF(AND(AN764&lt;&gt;-1,AN764&lt;&gt;-2),AN764,0)</f>
        <v>0</v>
      </c>
      <c r="AP764" t="s">
        <v>6028</v>
      </c>
      <c r="AQ764">
        <v>10078</v>
      </c>
      <c r="AR764">
        <f>+IF(AND(AQ764&lt;&gt;-1,AQ764&lt;&gt;-2),AQ764,0)</f>
        <v>10078</v>
      </c>
      <c r="AS764" t="s">
        <v>6029</v>
      </c>
      <c r="AT764">
        <v>5198</v>
      </c>
      <c r="AU764">
        <f>+IF(AND(AT764&lt;&gt;-1,AT764&lt;&gt;-2),AT764,0)</f>
        <v>5198</v>
      </c>
      <c r="AV764" t="s">
        <v>6030</v>
      </c>
      <c r="AW764">
        <v>5100</v>
      </c>
      <c r="AX764" t="s">
        <v>6031</v>
      </c>
      <c r="AY764">
        <v>6085</v>
      </c>
      <c r="AZ764">
        <f>+IF(AND(AY764&lt;&gt;-1,AY764&lt;&gt;-2),AY764,0)</f>
        <v>6085</v>
      </c>
      <c r="BA764">
        <f>+AO764+AR764+AU764+AZ764</f>
        <v>21361</v>
      </c>
      <c r="BB764" t="s">
        <v>6032</v>
      </c>
      <c r="BC764">
        <v>4690</v>
      </c>
      <c r="BD764" t="s">
        <v>6033</v>
      </c>
      <c r="BE764">
        <v>4690</v>
      </c>
      <c r="BF764" t="s">
        <v>6034</v>
      </c>
      <c r="BG764" t="s">
        <v>1730</v>
      </c>
      <c r="BQ764">
        <v>2.090346997601602</v>
      </c>
      <c r="BR764">
        <v>1.1161238780017857</v>
      </c>
      <c r="BS764">
        <v>0.25</v>
      </c>
      <c r="BT764">
        <v>0.25</v>
      </c>
      <c r="BU764">
        <v>0.65197101130998136</v>
      </c>
      <c r="BV764">
        <v>0.16299275282749534</v>
      </c>
      <c r="BW764">
        <v>15149</v>
      </c>
      <c r="BX764">
        <v>21279</v>
      </c>
      <c r="BY764">
        <v>36428</v>
      </c>
      <c r="BZ764">
        <v>1</v>
      </c>
      <c r="CA764">
        <v>1</v>
      </c>
      <c r="CB764">
        <v>0.65197101130998136</v>
      </c>
      <c r="CC764">
        <v>0.25</v>
      </c>
      <c r="CD764">
        <v>0.25</v>
      </c>
      <c r="CE764">
        <v>0.16299275282749534</v>
      </c>
      <c r="CF764">
        <v>-2</v>
      </c>
      <c r="CG764">
        <v>0.18336684693093225</v>
      </c>
      <c r="CH764">
        <v>36428</v>
      </c>
      <c r="CJ764">
        <v>0.18336684693093225</v>
      </c>
      <c r="CK764">
        <v>1.0603294304425481</v>
      </c>
      <c r="CL764">
        <v>0.17235679267191331</v>
      </c>
      <c r="CM764">
        <v>46506</v>
      </c>
      <c r="CN764">
        <v>1</v>
      </c>
      <c r="CO764">
        <v>0.17235679267191331</v>
      </c>
      <c r="CP764">
        <v>1.0492930086410055</v>
      </c>
      <c r="CQ764">
        <v>0.18086729266594462</v>
      </c>
      <c r="CR764">
        <v>51704</v>
      </c>
      <c r="CS764">
        <v>1</v>
      </c>
      <c r="CT764">
        <v>0.18086729266594462</v>
      </c>
      <c r="CU764">
        <v>1.0490282685512367</v>
      </c>
      <c r="CV764">
        <v>0.1881469614815858</v>
      </c>
      <c r="CW764">
        <v>56804</v>
      </c>
      <c r="CX764">
        <v>1</v>
      </c>
      <c r="CY764">
        <v>0.1881469614815858</v>
      </c>
      <c r="CZ764">
        <v>1.0006554000280885</v>
      </c>
      <c r="DA764">
        <v>0.18494004049213519</v>
      </c>
      <c r="DB764">
        <v>57789</v>
      </c>
      <c r="DC764">
        <v>1</v>
      </c>
      <c r="DD764">
        <v>0.18494004049213519</v>
      </c>
      <c r="DE764">
        <v>1.0253731343283583</v>
      </c>
      <c r="DF764">
        <v>0.19243965972566782</v>
      </c>
      <c r="DG764">
        <v>62479</v>
      </c>
      <c r="DH764">
        <v>1</v>
      </c>
      <c r="DI764">
        <v>0.19243965972566782</v>
      </c>
      <c r="DJ764">
        <v>1.0253731343283583</v>
      </c>
      <c r="DK764">
        <v>0.19889197397609015</v>
      </c>
      <c r="DL764">
        <v>67169</v>
      </c>
      <c r="DM764">
        <v>1</v>
      </c>
      <c r="DN764">
        <v>0.19889197397609015</v>
      </c>
      <c r="DO764">
        <v>0</v>
      </c>
      <c r="DP764" t="s">
        <v>3049</v>
      </c>
      <c r="DU764" t="s">
        <v>2977</v>
      </c>
      <c r="DZ764">
        <v>5343</v>
      </c>
      <c r="EA764">
        <v>5343</v>
      </c>
      <c r="EB764">
        <v>5343</v>
      </c>
      <c r="EC764">
        <v>5346</v>
      </c>
      <c r="ED764">
        <v>4809</v>
      </c>
      <c r="EE764">
        <v>4809</v>
      </c>
      <c r="EF764">
        <v>4809</v>
      </c>
      <c r="EG764">
        <v>4810</v>
      </c>
    </row>
    <row r="765" spans="1:141" x14ac:dyDescent="0.25">
      <c r="A765" t="s">
        <v>27</v>
      </c>
      <c r="B765" t="s">
        <v>1515</v>
      </c>
      <c r="C765" t="s">
        <v>1694</v>
      </c>
      <c r="D765">
        <v>2</v>
      </c>
      <c r="E765" t="s">
        <v>1695</v>
      </c>
      <c r="F765" t="s">
        <v>1888</v>
      </c>
      <c r="G765" t="s">
        <v>1889</v>
      </c>
      <c r="H765" t="s">
        <v>2997</v>
      </c>
      <c r="I765" t="s">
        <v>321</v>
      </c>
      <c r="J765" t="s">
        <v>321</v>
      </c>
      <c r="K765" t="s">
        <v>1888</v>
      </c>
      <c r="L765" t="s">
        <v>1890</v>
      </c>
      <c r="M765">
        <v>587</v>
      </c>
      <c r="N765" t="s">
        <v>56</v>
      </c>
      <c r="O765" t="s">
        <v>1891</v>
      </c>
      <c r="P765" t="s">
        <v>321</v>
      </c>
      <c r="Q765" t="s">
        <v>321</v>
      </c>
      <c r="R765" t="s">
        <v>3084</v>
      </c>
      <c r="S765" t="s">
        <v>24</v>
      </c>
      <c r="T765" t="s">
        <v>25</v>
      </c>
      <c r="U765" t="s">
        <v>2965</v>
      </c>
      <c r="V765" t="s">
        <v>26</v>
      </c>
      <c r="W765">
        <v>1</v>
      </c>
      <c r="X765" t="s">
        <v>5744</v>
      </c>
      <c r="Y765">
        <v>0.9</v>
      </c>
      <c r="Z765">
        <v>0.9</v>
      </c>
      <c r="AA765">
        <v>0.9</v>
      </c>
      <c r="AB765">
        <v>0.9</v>
      </c>
      <c r="AC765">
        <v>0.88</v>
      </c>
      <c r="AD765" t="s">
        <v>19</v>
      </c>
      <c r="AE765">
        <v>-2</v>
      </c>
      <c r="AF765" t="s">
        <v>19</v>
      </c>
      <c r="AG765">
        <v>0.254</v>
      </c>
      <c r="AH765" t="s">
        <v>6035</v>
      </c>
      <c r="AI765">
        <v>0.85</v>
      </c>
      <c r="AJ765" t="s">
        <v>19</v>
      </c>
      <c r="AK765">
        <v>0.95030000000000003</v>
      </c>
      <c r="AL765">
        <f t="shared" ref="AL765:AL767" si="476">+AK765</f>
        <v>0.95030000000000003</v>
      </c>
      <c r="AM765" t="s">
        <v>6036</v>
      </c>
      <c r="AN765">
        <v>5.2600000000000001E-2</v>
      </c>
      <c r="AP765" t="s">
        <v>19</v>
      </c>
      <c r="AQ765">
        <v>0</v>
      </c>
      <c r="AS765" t="s">
        <v>19</v>
      </c>
      <c r="AT765">
        <v>-1</v>
      </c>
      <c r="AV765" t="s">
        <v>19</v>
      </c>
      <c r="AW765">
        <v>0.9</v>
      </c>
      <c r="AX765" t="s">
        <v>19</v>
      </c>
      <c r="AY765">
        <v>0.91400000000000003</v>
      </c>
      <c r="BA765">
        <f t="shared" ref="BA765:BA767" si="477">+AY765</f>
        <v>0.91400000000000003</v>
      </c>
      <c r="BB765" t="s">
        <v>6037</v>
      </c>
      <c r="BC765">
        <v>-1</v>
      </c>
      <c r="BD765" t="s">
        <v>19</v>
      </c>
      <c r="BE765">
        <v>-1</v>
      </c>
      <c r="BF765" t="s">
        <v>19</v>
      </c>
      <c r="BG765" t="s">
        <v>1696</v>
      </c>
      <c r="BQ765">
        <v>-1</v>
      </c>
      <c r="BR765">
        <v>0.96590909090909083</v>
      </c>
      <c r="BS765">
        <v>7.2159090909090909E-2</v>
      </c>
      <c r="BT765">
        <v>0.24147727272727271</v>
      </c>
      <c r="BU765">
        <v>1.0798863636363636</v>
      </c>
      <c r="BV765">
        <v>0.25</v>
      </c>
      <c r="BW765">
        <v>0.254</v>
      </c>
      <c r="BX765">
        <v>0.85</v>
      </c>
      <c r="BY765">
        <v>0.95030000000000003</v>
      </c>
      <c r="CA765">
        <v>0.96590909090909083</v>
      </c>
      <c r="CB765">
        <v>1</v>
      </c>
      <c r="CC765">
        <v>7.2159090909090909E-2</v>
      </c>
      <c r="CD765">
        <v>0.24147727272727271</v>
      </c>
      <c r="CE765">
        <v>0.25</v>
      </c>
      <c r="CF765">
        <v>0.52600000000000002</v>
      </c>
      <c r="CG765">
        <v>0.26461111111111113</v>
      </c>
      <c r="CH765">
        <v>5.2600000000000001E-2</v>
      </c>
      <c r="CI765">
        <v>0.52600000000000002</v>
      </c>
      <c r="CJ765">
        <v>0.26461111111111113</v>
      </c>
      <c r="CK765">
        <v>-1</v>
      </c>
      <c r="CL765">
        <v>0.25</v>
      </c>
      <c r="CM765">
        <v>0</v>
      </c>
      <c r="CO765">
        <v>0.25</v>
      </c>
      <c r="CP765">
        <v>-1</v>
      </c>
      <c r="CQ765">
        <v>0.25</v>
      </c>
      <c r="CR765">
        <v>-1</v>
      </c>
      <c r="CT765">
        <v>0.25</v>
      </c>
      <c r="CU765">
        <v>1</v>
      </c>
      <c r="CV765">
        <v>0.5</v>
      </c>
      <c r="CW765">
        <v>0.9</v>
      </c>
      <c r="CX765">
        <v>1</v>
      </c>
      <c r="CY765">
        <v>0.5</v>
      </c>
      <c r="CZ765">
        <v>1.0155555555555555</v>
      </c>
      <c r="DA765">
        <v>0.5</v>
      </c>
      <c r="DB765">
        <v>0.91400000000000003</v>
      </c>
      <c r="DC765">
        <v>1</v>
      </c>
      <c r="DD765">
        <v>0.5</v>
      </c>
      <c r="DE765">
        <v>-1</v>
      </c>
      <c r="DF765">
        <v>0.5</v>
      </c>
      <c r="DG765">
        <v>-1</v>
      </c>
      <c r="DI765">
        <v>0.5</v>
      </c>
      <c r="DJ765">
        <v>-1</v>
      </c>
      <c r="DK765">
        <v>0.5</v>
      </c>
      <c r="DL765">
        <v>-1</v>
      </c>
      <c r="DN765">
        <v>0.5</v>
      </c>
      <c r="DO765">
        <v>0.25</v>
      </c>
      <c r="DP765" t="s">
        <v>3049</v>
      </c>
      <c r="DS765" t="s">
        <v>3097</v>
      </c>
      <c r="DU765" t="s">
        <v>2977</v>
      </c>
      <c r="DZ765">
        <v>0.1</v>
      </c>
      <c r="EA765">
        <v>-1</v>
      </c>
      <c r="EB765">
        <v>-1</v>
      </c>
      <c r="EC765">
        <v>0.9</v>
      </c>
      <c r="ED765">
        <v>-1</v>
      </c>
      <c r="EE765">
        <v>-1</v>
      </c>
      <c r="EF765">
        <v>-1</v>
      </c>
      <c r="EG765">
        <v>0.9</v>
      </c>
    </row>
    <row r="766" spans="1:141" x14ac:dyDescent="0.25">
      <c r="A766" t="s">
        <v>27</v>
      </c>
      <c r="B766" t="s">
        <v>1515</v>
      </c>
      <c r="C766" t="s">
        <v>1694</v>
      </c>
      <c r="D766">
        <v>2</v>
      </c>
      <c r="E766" t="s">
        <v>1695</v>
      </c>
      <c r="F766" t="s">
        <v>1888</v>
      </c>
      <c r="G766" t="s">
        <v>1889</v>
      </c>
      <c r="H766" t="s">
        <v>2997</v>
      </c>
      <c r="I766" t="s">
        <v>321</v>
      </c>
      <c r="J766" t="s">
        <v>321</v>
      </c>
      <c r="K766" t="s">
        <v>1888</v>
      </c>
      <c r="L766" t="s">
        <v>1892</v>
      </c>
      <c r="M766">
        <v>596</v>
      </c>
      <c r="N766" t="s">
        <v>56</v>
      </c>
      <c r="O766" t="s">
        <v>1893</v>
      </c>
      <c r="P766" t="s">
        <v>321</v>
      </c>
      <c r="Q766" t="s">
        <v>321</v>
      </c>
      <c r="R766" t="s">
        <v>3084</v>
      </c>
      <c r="S766" t="s">
        <v>24</v>
      </c>
      <c r="T766" t="s">
        <v>25</v>
      </c>
      <c r="U766" t="s">
        <v>2965</v>
      </c>
      <c r="V766" t="s">
        <v>26</v>
      </c>
      <c r="W766">
        <v>10</v>
      </c>
      <c r="X766" t="s">
        <v>5744</v>
      </c>
      <c r="Y766">
        <v>1</v>
      </c>
      <c r="Z766">
        <v>1</v>
      </c>
      <c r="AA766">
        <v>1</v>
      </c>
      <c r="AB766">
        <v>1</v>
      </c>
      <c r="AC766">
        <v>1</v>
      </c>
      <c r="AD766" t="s">
        <v>19</v>
      </c>
      <c r="AE766">
        <v>0.97499999999999998</v>
      </c>
      <c r="AF766" t="s">
        <v>19</v>
      </c>
      <c r="AG766">
        <v>0.55000000000000004</v>
      </c>
      <c r="AH766" t="s">
        <v>19</v>
      </c>
      <c r="AI766">
        <v>1</v>
      </c>
      <c r="AJ766" t="s">
        <v>6038</v>
      </c>
      <c r="AK766">
        <v>1</v>
      </c>
      <c r="AL766">
        <f t="shared" si="476"/>
        <v>1</v>
      </c>
      <c r="AM766" t="s">
        <v>6039</v>
      </c>
      <c r="AN766">
        <v>0.15</v>
      </c>
      <c r="AP766" t="s">
        <v>6040</v>
      </c>
      <c r="AQ766">
        <v>0.54500000000000004</v>
      </c>
      <c r="AS766" t="s">
        <v>6041</v>
      </c>
      <c r="AT766">
        <v>0.93</v>
      </c>
      <c r="AV766" t="s">
        <v>6042</v>
      </c>
      <c r="AW766">
        <v>1</v>
      </c>
      <c r="AX766" t="s">
        <v>19</v>
      </c>
      <c r="AY766">
        <v>1</v>
      </c>
      <c r="BA766">
        <f t="shared" si="477"/>
        <v>1</v>
      </c>
      <c r="BB766" t="s">
        <v>6043</v>
      </c>
      <c r="BC766">
        <v>0.4</v>
      </c>
      <c r="BD766" t="s">
        <v>19</v>
      </c>
      <c r="BE766">
        <v>0.4</v>
      </c>
      <c r="BF766" t="s">
        <v>19</v>
      </c>
      <c r="BG766" t="s">
        <v>1696</v>
      </c>
      <c r="BQ766">
        <v>-1</v>
      </c>
      <c r="BR766">
        <v>1</v>
      </c>
      <c r="BS766">
        <v>0.13750000000000001</v>
      </c>
      <c r="BT766">
        <v>0.25</v>
      </c>
      <c r="BU766">
        <v>1</v>
      </c>
      <c r="BV766">
        <v>0.25</v>
      </c>
      <c r="BW766">
        <v>0.55000000000000004</v>
      </c>
      <c r="BX766">
        <v>1</v>
      </c>
      <c r="BY766">
        <v>1</v>
      </c>
      <c r="CA766">
        <v>1</v>
      </c>
      <c r="CB766">
        <v>1</v>
      </c>
      <c r="CC766">
        <v>0.13750000000000001</v>
      </c>
      <c r="CD766">
        <v>0.25</v>
      </c>
      <c r="CE766">
        <v>0.25</v>
      </c>
      <c r="CF766">
        <v>0.6</v>
      </c>
      <c r="CG766">
        <v>0.28749999999999998</v>
      </c>
      <c r="CH766">
        <v>0.15</v>
      </c>
      <c r="CI766">
        <v>0.6</v>
      </c>
      <c r="CJ766">
        <v>0.28749999999999998</v>
      </c>
      <c r="CK766">
        <v>1.0900000000000001</v>
      </c>
      <c r="CL766">
        <v>0.38624999999999998</v>
      </c>
      <c r="CM766">
        <v>0.54500000000000004</v>
      </c>
      <c r="CN766">
        <v>1</v>
      </c>
      <c r="CO766">
        <v>0.38624999999999998</v>
      </c>
      <c r="CP766">
        <v>1.24</v>
      </c>
      <c r="CQ766">
        <v>0.48250000000000004</v>
      </c>
      <c r="CR766">
        <v>0.93</v>
      </c>
      <c r="CS766">
        <v>1</v>
      </c>
      <c r="CT766">
        <v>0.48250000000000004</v>
      </c>
      <c r="CU766">
        <v>1</v>
      </c>
      <c r="CV766">
        <v>0.5</v>
      </c>
      <c r="CW766">
        <v>1</v>
      </c>
      <c r="CX766">
        <v>1</v>
      </c>
      <c r="CY766">
        <v>0.5</v>
      </c>
      <c r="CZ766">
        <v>1</v>
      </c>
      <c r="DA766">
        <v>0.5</v>
      </c>
      <c r="DB766">
        <v>1</v>
      </c>
      <c r="DC766">
        <v>1</v>
      </c>
      <c r="DD766">
        <v>0.5</v>
      </c>
      <c r="DE766">
        <v>1</v>
      </c>
      <c r="DF766">
        <v>0.6</v>
      </c>
      <c r="DG766">
        <v>0.4</v>
      </c>
      <c r="DH766">
        <v>1</v>
      </c>
      <c r="DI766">
        <v>0.6</v>
      </c>
      <c r="DJ766">
        <v>0.66666666666666674</v>
      </c>
      <c r="DK766">
        <v>0.6</v>
      </c>
      <c r="DL766">
        <v>0.4</v>
      </c>
      <c r="DM766">
        <v>0.66666666666666674</v>
      </c>
      <c r="DN766">
        <v>0.6</v>
      </c>
      <c r="DO766">
        <v>0.25</v>
      </c>
      <c r="DP766" t="s">
        <v>3049</v>
      </c>
      <c r="DS766" t="s">
        <v>3097</v>
      </c>
      <c r="DU766" t="s">
        <v>2977</v>
      </c>
      <c r="DZ766">
        <v>0.25</v>
      </c>
      <c r="EA766">
        <v>0.5</v>
      </c>
      <c r="EB766">
        <v>0.75</v>
      </c>
      <c r="EC766">
        <v>1</v>
      </c>
      <c r="ED766">
        <v>0.4</v>
      </c>
      <c r="EE766">
        <v>0.6</v>
      </c>
      <c r="EF766">
        <v>0.8</v>
      </c>
      <c r="EG766">
        <v>1</v>
      </c>
    </row>
    <row r="767" spans="1:141" x14ac:dyDescent="0.25">
      <c r="A767" t="s">
        <v>27</v>
      </c>
      <c r="B767" t="s">
        <v>1515</v>
      </c>
      <c r="C767" t="s">
        <v>1694</v>
      </c>
      <c r="D767">
        <v>2</v>
      </c>
      <c r="E767" t="s">
        <v>1695</v>
      </c>
      <c r="F767" t="s">
        <v>1888</v>
      </c>
      <c r="G767" t="s">
        <v>1889</v>
      </c>
      <c r="H767" t="s">
        <v>2997</v>
      </c>
      <c r="I767" t="s">
        <v>321</v>
      </c>
      <c r="J767" t="s">
        <v>321</v>
      </c>
      <c r="K767" t="s">
        <v>1888</v>
      </c>
      <c r="L767" t="s">
        <v>1894</v>
      </c>
      <c r="M767">
        <v>597</v>
      </c>
      <c r="N767" t="s">
        <v>56</v>
      </c>
      <c r="O767" t="s">
        <v>1895</v>
      </c>
      <c r="P767" t="s">
        <v>321</v>
      </c>
      <c r="Q767" t="s">
        <v>321</v>
      </c>
      <c r="R767" t="s">
        <v>3084</v>
      </c>
      <c r="S767" t="s">
        <v>24</v>
      </c>
      <c r="T767" t="s">
        <v>52</v>
      </c>
      <c r="U767" t="s">
        <v>2991</v>
      </c>
      <c r="V767" t="s">
        <v>26</v>
      </c>
      <c r="W767">
        <v>11</v>
      </c>
      <c r="X767" t="s">
        <v>5744</v>
      </c>
      <c r="Y767">
        <v>1</v>
      </c>
      <c r="Z767">
        <v>1</v>
      </c>
      <c r="AA767">
        <v>1</v>
      </c>
      <c r="AB767">
        <v>1</v>
      </c>
      <c r="AC767">
        <v>-1</v>
      </c>
      <c r="AD767" t="s">
        <v>19</v>
      </c>
      <c r="AE767">
        <v>-2</v>
      </c>
      <c r="AF767" t="s">
        <v>19</v>
      </c>
      <c r="AG767">
        <v>-1</v>
      </c>
      <c r="AH767" t="s">
        <v>19</v>
      </c>
      <c r="AI767">
        <v>-1</v>
      </c>
      <c r="AJ767" t="s">
        <v>6044</v>
      </c>
      <c r="AK767">
        <v>-1</v>
      </c>
      <c r="AL767">
        <f t="shared" si="476"/>
        <v>-1</v>
      </c>
      <c r="AM767" t="s">
        <v>6044</v>
      </c>
      <c r="AN767">
        <v>-1</v>
      </c>
      <c r="AP767" t="s">
        <v>6045</v>
      </c>
      <c r="AQ767">
        <v>0</v>
      </c>
      <c r="AS767" t="s">
        <v>6045</v>
      </c>
      <c r="AT767">
        <v>0</v>
      </c>
      <c r="AV767" t="s">
        <v>6044</v>
      </c>
      <c r="AW767">
        <v>1</v>
      </c>
      <c r="AX767" t="s">
        <v>19</v>
      </c>
      <c r="AY767">
        <v>0</v>
      </c>
      <c r="BA767">
        <f t="shared" si="477"/>
        <v>0</v>
      </c>
      <c r="BB767" t="s">
        <v>6046</v>
      </c>
      <c r="BC767">
        <v>-1</v>
      </c>
      <c r="BD767" t="s">
        <v>19</v>
      </c>
      <c r="BE767">
        <v>-1</v>
      </c>
      <c r="BF767" t="s">
        <v>19</v>
      </c>
      <c r="BG767" t="s">
        <v>1696</v>
      </c>
      <c r="BQ767">
        <v>-1</v>
      </c>
      <c r="BR767">
        <v>-1</v>
      </c>
      <c r="BS767">
        <v>0</v>
      </c>
      <c r="BT767">
        <v>-2</v>
      </c>
      <c r="BU767">
        <v>-1</v>
      </c>
      <c r="BV767">
        <v>-2</v>
      </c>
      <c r="BW767">
        <v>0</v>
      </c>
      <c r="BX767">
        <v>-1</v>
      </c>
      <c r="BY767">
        <v>-1</v>
      </c>
      <c r="CC767">
        <v>0</v>
      </c>
      <c r="CD767">
        <v>0</v>
      </c>
      <c r="CE767">
        <v>0</v>
      </c>
      <c r="CF767">
        <v>-1</v>
      </c>
      <c r="CG767">
        <v>-2</v>
      </c>
      <c r="CH767">
        <v>-1</v>
      </c>
      <c r="CJ767">
        <v>0</v>
      </c>
      <c r="CK767">
        <v>0</v>
      </c>
      <c r="CL767">
        <v>0</v>
      </c>
      <c r="CM767">
        <v>0</v>
      </c>
      <c r="CN767">
        <v>0</v>
      </c>
      <c r="CO767">
        <v>0</v>
      </c>
      <c r="CP767">
        <v>0</v>
      </c>
      <c r="CQ767">
        <v>0</v>
      </c>
      <c r="CR767">
        <v>0</v>
      </c>
      <c r="CS767">
        <v>0</v>
      </c>
      <c r="CT767">
        <v>0</v>
      </c>
      <c r="CU767">
        <v>1</v>
      </c>
      <c r="CV767">
        <v>0.33333333333333331</v>
      </c>
      <c r="CW767">
        <v>1</v>
      </c>
      <c r="CX767">
        <v>1</v>
      </c>
      <c r="CY767">
        <v>0.33333333333333331</v>
      </c>
      <c r="CZ767">
        <v>0</v>
      </c>
      <c r="DA767">
        <v>0</v>
      </c>
      <c r="DB767">
        <v>0</v>
      </c>
      <c r="DC767">
        <v>0</v>
      </c>
      <c r="DD767">
        <v>0</v>
      </c>
      <c r="DE767">
        <v>-1</v>
      </c>
      <c r="DF767">
        <v>0</v>
      </c>
      <c r="DG767">
        <v>-1</v>
      </c>
      <c r="DI767">
        <v>0</v>
      </c>
      <c r="DJ767">
        <v>-1</v>
      </c>
      <c r="DK767">
        <v>0</v>
      </c>
      <c r="DL767">
        <v>-1</v>
      </c>
      <c r="DN767">
        <v>0</v>
      </c>
      <c r="DO767">
        <v>0.33333333333333331</v>
      </c>
      <c r="DP767" t="s">
        <v>3049</v>
      </c>
      <c r="DS767" t="s">
        <v>3097</v>
      </c>
      <c r="DU767" t="s">
        <v>2977</v>
      </c>
      <c r="DZ767">
        <v>-1</v>
      </c>
      <c r="EA767">
        <v>1</v>
      </c>
      <c r="EB767">
        <v>1</v>
      </c>
      <c r="EC767">
        <v>1</v>
      </c>
      <c r="ED767">
        <v>-1</v>
      </c>
      <c r="EE767">
        <v>-1</v>
      </c>
      <c r="EF767">
        <v>-1</v>
      </c>
      <c r="EG767">
        <v>1</v>
      </c>
    </row>
    <row r="768" spans="1:141" x14ac:dyDescent="0.25">
      <c r="A768" t="s">
        <v>27</v>
      </c>
      <c r="B768" t="s">
        <v>1515</v>
      </c>
      <c r="C768" t="s">
        <v>1694</v>
      </c>
      <c r="D768">
        <v>2</v>
      </c>
      <c r="E768" t="s">
        <v>1695</v>
      </c>
      <c r="F768" t="s">
        <v>1888</v>
      </c>
      <c r="G768" t="s">
        <v>1889</v>
      </c>
      <c r="H768" t="s">
        <v>2997</v>
      </c>
      <c r="I768" t="s">
        <v>321</v>
      </c>
      <c r="J768" t="s">
        <v>321</v>
      </c>
      <c r="K768" t="s">
        <v>1888</v>
      </c>
      <c r="L768" t="s">
        <v>1896</v>
      </c>
      <c r="M768">
        <v>598</v>
      </c>
      <c r="N768" t="s">
        <v>56</v>
      </c>
      <c r="O768" t="s">
        <v>1897</v>
      </c>
      <c r="P768" t="s">
        <v>321</v>
      </c>
      <c r="Q768" t="s">
        <v>321</v>
      </c>
      <c r="R768" t="s">
        <v>3084</v>
      </c>
      <c r="S768" t="s">
        <v>34</v>
      </c>
      <c r="T768" t="s">
        <v>25</v>
      </c>
      <c r="U768" t="s">
        <v>2965</v>
      </c>
      <c r="V768" t="s">
        <v>26</v>
      </c>
      <c r="W768">
        <v>12</v>
      </c>
      <c r="X768" t="s">
        <v>5744</v>
      </c>
      <c r="Y768">
        <v>0.35</v>
      </c>
      <c r="Z768">
        <v>8.7499999999999994E-2</v>
      </c>
      <c r="AA768">
        <v>8.7499999999999994E-2</v>
      </c>
      <c r="AB768">
        <v>8.7499999999999994E-2</v>
      </c>
      <c r="AC768">
        <v>8.7499999999999994E-2</v>
      </c>
      <c r="AD768" t="s">
        <v>19</v>
      </c>
      <c r="AE768">
        <v>-2</v>
      </c>
      <c r="AF768" t="s">
        <v>19</v>
      </c>
      <c r="AG768">
        <v>2.6800000000000001E-2</v>
      </c>
      <c r="AH768" t="s">
        <v>19</v>
      </c>
      <c r="AI768">
        <v>3.5799999999999998E-2</v>
      </c>
      <c r="AJ768" t="s">
        <v>19</v>
      </c>
      <c r="AK768">
        <v>8.6E-3</v>
      </c>
      <c r="AL768">
        <f>+AG768+AK768</f>
        <v>3.5400000000000001E-2</v>
      </c>
      <c r="AM768" t="s">
        <v>6047</v>
      </c>
      <c r="AN768">
        <v>0</v>
      </c>
      <c r="AO768">
        <f>+IF(AND(AN768&lt;&gt;-1,AN768&lt;&gt;-2),AN768,0)</f>
        <v>0</v>
      </c>
      <c r="AP768" t="s">
        <v>6048</v>
      </c>
      <c r="AQ768">
        <v>0</v>
      </c>
      <c r="AR768">
        <f>+IF(AND(AQ768&lt;&gt;-1,AQ768&lt;&gt;-2),AQ768,0)</f>
        <v>0</v>
      </c>
      <c r="AS768" t="s">
        <v>6049</v>
      </c>
      <c r="AT768">
        <v>0</v>
      </c>
      <c r="AU768">
        <f>+IF(AND(AT768&lt;&gt;-1,AT768&lt;&gt;-2),AT768,0)</f>
        <v>0</v>
      </c>
      <c r="AV768" t="s">
        <v>19</v>
      </c>
      <c r="AW768">
        <v>0</v>
      </c>
      <c r="AX768" t="s">
        <v>19</v>
      </c>
      <c r="AY768">
        <v>0.98570000000000002</v>
      </c>
      <c r="AZ768">
        <f>+IF(AND(AY768&lt;&gt;-1,AY768&lt;&gt;-2),AY768,0)</f>
        <v>0.98570000000000002</v>
      </c>
      <c r="BA768">
        <f>+AO768+AR768+AU768+AZ768</f>
        <v>0.98570000000000002</v>
      </c>
      <c r="BB768" t="s">
        <v>6050</v>
      </c>
      <c r="BC768">
        <v>3.4000000000000002E-2</v>
      </c>
      <c r="BD768" t="s">
        <v>19</v>
      </c>
      <c r="BE768">
        <v>3.4000000000000002E-2</v>
      </c>
      <c r="BF768" t="s">
        <v>19</v>
      </c>
      <c r="BG768" t="s">
        <v>6051</v>
      </c>
      <c r="BQ768">
        <v>0.40838095238095246</v>
      </c>
      <c r="BR768">
        <v>0.71542857142857152</v>
      </c>
      <c r="BS768">
        <v>7.6571428571428582E-2</v>
      </c>
      <c r="BT768">
        <v>0.17885714285714288</v>
      </c>
      <c r="BU768">
        <v>0.40457142857142858</v>
      </c>
      <c r="BV768">
        <v>0.10114285714285715</v>
      </c>
      <c r="BW768">
        <v>2.6800000000000001E-2</v>
      </c>
      <c r="BX768">
        <v>6.2600000000000003E-2</v>
      </c>
      <c r="BY768">
        <v>3.5400000000000001E-2</v>
      </c>
      <c r="BZ768">
        <v>0.40838095238095246</v>
      </c>
      <c r="CA768">
        <v>0.71542857142857152</v>
      </c>
      <c r="CB768">
        <v>0.40457142857142858</v>
      </c>
      <c r="CC768">
        <v>7.6571428571428582E-2</v>
      </c>
      <c r="CD768">
        <v>0.17885714285714288</v>
      </c>
      <c r="CE768">
        <v>0.10114285714285715</v>
      </c>
      <c r="CF768">
        <v>0</v>
      </c>
      <c r="CG768">
        <v>0.10114285714285715</v>
      </c>
      <c r="CH768">
        <v>3.5400000000000001E-2</v>
      </c>
      <c r="CI768">
        <v>0</v>
      </c>
      <c r="CJ768">
        <v>0.10114285714285715</v>
      </c>
      <c r="CK768">
        <v>0</v>
      </c>
      <c r="CL768">
        <v>0.10114285714285715</v>
      </c>
      <c r="CM768">
        <v>3.5400000000000001E-2</v>
      </c>
      <c r="CN768">
        <v>0</v>
      </c>
      <c r="CO768">
        <v>0.10114285714285715</v>
      </c>
      <c r="CP768">
        <v>0</v>
      </c>
      <c r="CQ768">
        <v>0.10114285714285715</v>
      </c>
      <c r="CR768">
        <v>3.5400000000000001E-2</v>
      </c>
      <c r="CS768">
        <v>0</v>
      </c>
      <c r="CT768">
        <v>0.10114285714285715</v>
      </c>
      <c r="CU768">
        <v>0</v>
      </c>
      <c r="CV768">
        <v>0.10114285714285715</v>
      </c>
      <c r="CW768">
        <v>3.5400000000000001E-2</v>
      </c>
      <c r="CX768">
        <v>0</v>
      </c>
      <c r="CY768">
        <v>0.10114285714285715</v>
      </c>
      <c r="CZ768">
        <v>11.265142857142859</v>
      </c>
      <c r="DA768">
        <v>2.9174285714285721</v>
      </c>
      <c r="DB768">
        <v>1.0211000000000001</v>
      </c>
      <c r="DC768">
        <v>1</v>
      </c>
      <c r="DD768">
        <v>1</v>
      </c>
      <c r="DE768">
        <v>1.5542857142857145</v>
      </c>
      <c r="DF768">
        <v>3.0145714285714291</v>
      </c>
      <c r="DG768">
        <v>1.0551000000000001</v>
      </c>
      <c r="DH768">
        <v>1</v>
      </c>
      <c r="DI768">
        <v>1</v>
      </c>
      <c r="DJ768">
        <v>1.5542857142857145</v>
      </c>
      <c r="DK768">
        <v>3.1117142857142865</v>
      </c>
      <c r="DL768">
        <v>1.0891000000000002</v>
      </c>
      <c r="DM768">
        <v>1</v>
      </c>
      <c r="DN768">
        <v>1</v>
      </c>
      <c r="DO768">
        <v>0</v>
      </c>
      <c r="DP768" t="s">
        <v>3049</v>
      </c>
      <c r="DS768" t="s">
        <v>3097</v>
      </c>
      <c r="DU768" t="s">
        <v>2977</v>
      </c>
      <c r="DZ768">
        <v>2.18E-2</v>
      </c>
      <c r="EA768">
        <v>2.1899999999999999E-2</v>
      </c>
      <c r="EB768">
        <v>2.1899999999999999E-2</v>
      </c>
      <c r="EC768">
        <v>2.1899999999999999E-2</v>
      </c>
      <c r="ED768">
        <v>2.1874999999999999E-2</v>
      </c>
      <c r="EE768">
        <v>2.1874999999999999E-2</v>
      </c>
      <c r="EF768">
        <v>2.1874999999999999E-2</v>
      </c>
      <c r="EG768">
        <v>2.1874999999999999E-2</v>
      </c>
    </row>
    <row r="769" spans="1:141" x14ac:dyDescent="0.25">
      <c r="A769" t="s">
        <v>27</v>
      </c>
      <c r="B769" t="s">
        <v>1515</v>
      </c>
      <c r="C769" t="s">
        <v>1694</v>
      </c>
      <c r="D769">
        <v>2</v>
      </c>
      <c r="E769" t="s">
        <v>1695</v>
      </c>
      <c r="F769" t="s">
        <v>1888</v>
      </c>
      <c r="G769" t="s">
        <v>1889</v>
      </c>
      <c r="H769" t="s">
        <v>2997</v>
      </c>
      <c r="I769" t="s">
        <v>321</v>
      </c>
      <c r="J769" t="s">
        <v>321</v>
      </c>
      <c r="K769" t="s">
        <v>1888</v>
      </c>
      <c r="L769" t="s">
        <v>1898</v>
      </c>
      <c r="M769">
        <v>599</v>
      </c>
      <c r="N769" t="s">
        <v>56</v>
      </c>
      <c r="O769" t="s">
        <v>1899</v>
      </c>
      <c r="P769" t="s">
        <v>321</v>
      </c>
      <c r="Q769" t="s">
        <v>321</v>
      </c>
      <c r="R769" t="s">
        <v>3084</v>
      </c>
      <c r="S769" t="s">
        <v>24</v>
      </c>
      <c r="T769" t="s">
        <v>25</v>
      </c>
      <c r="U769" t="s">
        <v>2965</v>
      </c>
      <c r="V769" t="s">
        <v>26</v>
      </c>
      <c r="W769">
        <v>13</v>
      </c>
      <c r="X769" t="s">
        <v>5744</v>
      </c>
      <c r="Y769">
        <v>0.9</v>
      </c>
      <c r="Z769">
        <v>0.9</v>
      </c>
      <c r="AA769">
        <v>0.67500000000000004</v>
      </c>
      <c r="AB769">
        <v>0.45</v>
      </c>
      <c r="AC769">
        <v>0.22500000000000001</v>
      </c>
      <c r="AD769" t="s">
        <v>19</v>
      </c>
      <c r="AE769">
        <v>-2</v>
      </c>
      <c r="AF769" t="s">
        <v>19</v>
      </c>
      <c r="AG769">
        <v>0</v>
      </c>
      <c r="AH769" t="s">
        <v>6052</v>
      </c>
      <c r="AI769">
        <v>0.22500000000000001</v>
      </c>
      <c r="AJ769" t="s">
        <v>19</v>
      </c>
      <c r="AK769">
        <v>0.22500000000000001</v>
      </c>
      <c r="AL769">
        <f t="shared" ref="AL769:AL774" si="478">+AK769</f>
        <v>0.22500000000000001</v>
      </c>
      <c r="AM769" t="s">
        <v>6053</v>
      </c>
      <c r="AN769">
        <v>0.64790000000000003</v>
      </c>
      <c r="AP769" t="s">
        <v>6054</v>
      </c>
      <c r="AQ769">
        <v>3.27</v>
      </c>
      <c r="AS769" t="s">
        <v>6055</v>
      </c>
      <c r="AT769">
        <v>0.42199999999999999</v>
      </c>
      <c r="AV769" t="s">
        <v>19</v>
      </c>
      <c r="AW769">
        <v>0.42199999999999999</v>
      </c>
      <c r="AX769" t="s">
        <v>19</v>
      </c>
      <c r="AY769">
        <v>0.435</v>
      </c>
      <c r="BA769">
        <f t="shared" ref="BA769:BA774" si="479">+AY769</f>
        <v>0.435</v>
      </c>
      <c r="BB769" t="s">
        <v>6056</v>
      </c>
      <c r="BC769">
        <v>0.1038</v>
      </c>
      <c r="BD769" t="s">
        <v>19</v>
      </c>
      <c r="BE769">
        <v>0.1038</v>
      </c>
      <c r="BF769" t="s">
        <v>19</v>
      </c>
      <c r="BG769" t="s">
        <v>1732</v>
      </c>
      <c r="BQ769">
        <v>-1</v>
      </c>
      <c r="BR769">
        <v>1</v>
      </c>
      <c r="BS769">
        <v>0</v>
      </c>
      <c r="BT769">
        <v>0.25</v>
      </c>
      <c r="BU769">
        <v>1</v>
      </c>
      <c r="BV769">
        <v>0.25</v>
      </c>
      <c r="BW769">
        <v>0</v>
      </c>
      <c r="BX769">
        <v>0.22500000000000001</v>
      </c>
      <c r="BY769">
        <v>0.22500000000000001</v>
      </c>
      <c r="CA769">
        <v>1</v>
      </c>
      <c r="CB769">
        <v>1</v>
      </c>
      <c r="CC769">
        <v>0</v>
      </c>
      <c r="CD769">
        <v>0.25</v>
      </c>
      <c r="CE769">
        <v>0.25</v>
      </c>
      <c r="CF769">
        <v>2.8169565217391304</v>
      </c>
      <c r="CG769">
        <v>0.5</v>
      </c>
      <c r="CH769">
        <v>0.64790000000000003</v>
      </c>
      <c r="CI769">
        <v>1</v>
      </c>
      <c r="CJ769">
        <v>0.5</v>
      </c>
      <c r="CK769">
        <v>9.9090909090909083</v>
      </c>
      <c r="CL769">
        <v>0.5</v>
      </c>
      <c r="CM769">
        <v>3.27</v>
      </c>
      <c r="CN769">
        <v>1</v>
      </c>
      <c r="CO769">
        <v>0.5</v>
      </c>
      <c r="CP769">
        <v>0.98139534883720925</v>
      </c>
      <c r="CQ769">
        <v>0.48444444444444446</v>
      </c>
      <c r="CR769">
        <v>0.42199999999999999</v>
      </c>
      <c r="CS769">
        <v>0.98139534883720925</v>
      </c>
      <c r="CT769">
        <v>0.48444444444444446</v>
      </c>
      <c r="CU769">
        <v>0.93777777777777771</v>
      </c>
      <c r="CV769">
        <v>0.48444444444444446</v>
      </c>
      <c r="CW769">
        <v>0.42199999999999999</v>
      </c>
      <c r="CX769">
        <v>0.93777777777777771</v>
      </c>
      <c r="CY769">
        <v>0.48444444444444446</v>
      </c>
      <c r="CZ769">
        <v>0.96666666666666667</v>
      </c>
      <c r="DA769">
        <v>0.4916666666666667</v>
      </c>
      <c r="DB769">
        <v>0.435</v>
      </c>
      <c r="DC769">
        <v>0.96666666666666667</v>
      </c>
      <c r="DD769">
        <v>0.4916666666666667</v>
      </c>
      <c r="DE769">
        <v>-1</v>
      </c>
      <c r="DF769">
        <v>0.53011111111111109</v>
      </c>
      <c r="DG769">
        <v>0.1038</v>
      </c>
      <c r="DI769">
        <v>0.53011111111111109</v>
      </c>
      <c r="DJ769">
        <v>0.30166875000000032</v>
      </c>
      <c r="DK769">
        <v>0.53011111111111109</v>
      </c>
      <c r="DL769">
        <v>0.1038</v>
      </c>
      <c r="DM769">
        <v>0.30166875000000032</v>
      </c>
      <c r="DN769">
        <v>0.53011111111111109</v>
      </c>
      <c r="DO769">
        <v>0.25</v>
      </c>
      <c r="DP769" t="s">
        <v>3049</v>
      </c>
      <c r="DS769" t="s">
        <v>3097</v>
      </c>
      <c r="DU769" t="s">
        <v>2977</v>
      </c>
      <c r="DZ769">
        <v>0.23</v>
      </c>
      <c r="EA769">
        <v>0.33</v>
      </c>
      <c r="EB769">
        <v>0.43</v>
      </c>
      <c r="EC769">
        <v>0.45</v>
      </c>
      <c r="ED769">
        <v>-1</v>
      </c>
      <c r="EE769">
        <v>0.34408602150537598</v>
      </c>
      <c r="EF769">
        <v>0.77</v>
      </c>
      <c r="EG769">
        <v>0.9</v>
      </c>
    </row>
    <row r="770" spans="1:141" x14ac:dyDescent="0.25">
      <c r="A770" t="s">
        <v>27</v>
      </c>
      <c r="B770" t="s">
        <v>1515</v>
      </c>
      <c r="C770" t="s">
        <v>1694</v>
      </c>
      <c r="D770">
        <v>2</v>
      </c>
      <c r="E770" t="s">
        <v>1695</v>
      </c>
      <c r="F770" t="s">
        <v>1888</v>
      </c>
      <c r="G770" t="s">
        <v>1889</v>
      </c>
      <c r="H770" t="s">
        <v>2997</v>
      </c>
      <c r="I770" t="s">
        <v>321</v>
      </c>
      <c r="J770" t="s">
        <v>321</v>
      </c>
      <c r="K770" t="s">
        <v>1888</v>
      </c>
      <c r="L770" t="s">
        <v>1900</v>
      </c>
      <c r="M770">
        <v>588</v>
      </c>
      <c r="N770" t="s">
        <v>56</v>
      </c>
      <c r="O770" t="s">
        <v>1901</v>
      </c>
      <c r="P770" t="s">
        <v>321</v>
      </c>
      <c r="Q770" t="s">
        <v>321</v>
      </c>
      <c r="R770" t="s">
        <v>3084</v>
      </c>
      <c r="S770" t="s">
        <v>24</v>
      </c>
      <c r="T770" t="s">
        <v>25</v>
      </c>
      <c r="U770" t="s">
        <v>2965</v>
      </c>
      <c r="V770" t="s">
        <v>26</v>
      </c>
      <c r="W770">
        <v>2</v>
      </c>
      <c r="X770" t="s">
        <v>5744</v>
      </c>
      <c r="Y770">
        <v>1</v>
      </c>
      <c r="Z770">
        <v>1</v>
      </c>
      <c r="AA770">
        <v>1</v>
      </c>
      <c r="AB770">
        <v>1</v>
      </c>
      <c r="AC770">
        <v>1</v>
      </c>
      <c r="AD770" t="s">
        <v>19</v>
      </c>
      <c r="AE770">
        <v>-2</v>
      </c>
      <c r="AF770" t="s">
        <v>19</v>
      </c>
      <c r="AG770">
        <v>0.73</v>
      </c>
      <c r="AH770" t="s">
        <v>19</v>
      </c>
      <c r="AI770">
        <v>0.73</v>
      </c>
      <c r="AJ770" t="s">
        <v>6057</v>
      </c>
      <c r="AK770">
        <v>0.88629999999999998</v>
      </c>
      <c r="AL770">
        <f t="shared" si="478"/>
        <v>0.88629999999999998</v>
      </c>
      <c r="AM770" t="s">
        <v>6058</v>
      </c>
      <c r="AN770">
        <v>0.2056</v>
      </c>
      <c r="AP770" t="s">
        <v>19</v>
      </c>
      <c r="AQ770">
        <v>0.92</v>
      </c>
      <c r="AS770" t="s">
        <v>19</v>
      </c>
      <c r="AT770">
        <v>0.99</v>
      </c>
      <c r="AV770" t="s">
        <v>19</v>
      </c>
      <c r="AW770">
        <v>1</v>
      </c>
      <c r="AX770" t="s">
        <v>19</v>
      </c>
      <c r="AY770">
        <v>0.99850000000000005</v>
      </c>
      <c r="BA770">
        <f t="shared" si="479"/>
        <v>0.99850000000000005</v>
      </c>
      <c r="BB770" t="s">
        <v>19</v>
      </c>
      <c r="BC770">
        <v>0.96240000000000003</v>
      </c>
      <c r="BD770" t="s">
        <v>19</v>
      </c>
      <c r="BE770">
        <v>0.96240000000000003</v>
      </c>
      <c r="BF770" t="s">
        <v>19</v>
      </c>
      <c r="BG770" t="s">
        <v>1696</v>
      </c>
      <c r="BQ770">
        <v>-1</v>
      </c>
      <c r="BR770">
        <v>0.73</v>
      </c>
      <c r="BS770">
        <v>0.1825</v>
      </c>
      <c r="BT770">
        <v>0.1825</v>
      </c>
      <c r="BU770">
        <v>0.88629999999999998</v>
      </c>
      <c r="BV770">
        <v>0.22157499999999999</v>
      </c>
      <c r="BW770">
        <v>0.73</v>
      </c>
      <c r="BX770">
        <v>0.73</v>
      </c>
      <c r="BY770">
        <v>0.88629999999999998</v>
      </c>
      <c r="CA770">
        <v>0.73</v>
      </c>
      <c r="CB770">
        <v>0.88629999999999998</v>
      </c>
      <c r="CC770">
        <v>0.1825</v>
      </c>
      <c r="CD770">
        <v>0.1825</v>
      </c>
      <c r="CE770">
        <v>0.22157499999999999</v>
      </c>
      <c r="CF770">
        <v>0.82240000000000002</v>
      </c>
      <c r="CG770">
        <v>0.27297499999999997</v>
      </c>
      <c r="CH770">
        <v>0.2056</v>
      </c>
      <c r="CI770">
        <v>0.82240000000000002</v>
      </c>
      <c r="CJ770">
        <v>0.27297499999999997</v>
      </c>
      <c r="CK770">
        <v>1.84</v>
      </c>
      <c r="CL770">
        <v>0.451575</v>
      </c>
      <c r="CM770">
        <v>0.92</v>
      </c>
      <c r="CN770">
        <v>1</v>
      </c>
      <c r="CO770">
        <v>0.451575</v>
      </c>
      <c r="CP770">
        <v>1.32</v>
      </c>
      <c r="CQ770">
        <v>0.46907500000000002</v>
      </c>
      <c r="CR770">
        <v>0.99</v>
      </c>
      <c r="CS770">
        <v>1</v>
      </c>
      <c r="CT770">
        <v>0.46907500000000002</v>
      </c>
      <c r="CU770">
        <v>1</v>
      </c>
      <c r="CV770">
        <v>0.47157499999999997</v>
      </c>
      <c r="CW770">
        <v>1</v>
      </c>
      <c r="CX770">
        <v>1</v>
      </c>
      <c r="CY770">
        <v>0.47157499999999997</v>
      </c>
      <c r="CZ770">
        <v>0.99850000000000005</v>
      </c>
      <c r="DA770">
        <v>0.47120000000000001</v>
      </c>
      <c r="DB770">
        <v>0.99850000000000005</v>
      </c>
      <c r="DC770">
        <v>0.99850000000000005</v>
      </c>
      <c r="DD770">
        <v>0.47120000000000001</v>
      </c>
      <c r="DE770">
        <v>0.96240000000000003</v>
      </c>
      <c r="DF770">
        <v>0.71179999999999999</v>
      </c>
      <c r="DG770">
        <v>0.96240000000000003</v>
      </c>
      <c r="DH770">
        <v>0.96240000000000003</v>
      </c>
      <c r="DI770">
        <v>0.71179999999999999</v>
      </c>
      <c r="DJ770">
        <v>0.96240000000000003</v>
      </c>
      <c r="DK770">
        <v>0.71179999999999999</v>
      </c>
      <c r="DL770">
        <v>0.96240000000000003</v>
      </c>
      <c r="DM770">
        <v>0.96240000000000003</v>
      </c>
      <c r="DN770">
        <v>0.71179999999999999</v>
      </c>
      <c r="DO770">
        <v>0.25</v>
      </c>
      <c r="DP770" t="s">
        <v>3049</v>
      </c>
      <c r="DS770" t="s">
        <v>3097</v>
      </c>
      <c r="DU770" t="s">
        <v>2977</v>
      </c>
      <c r="DZ770">
        <v>0.25</v>
      </c>
      <c r="EA770">
        <v>0.5</v>
      </c>
      <c r="EB770">
        <v>0.75</v>
      </c>
      <c r="EC770">
        <v>1</v>
      </c>
      <c r="ED770">
        <v>1</v>
      </c>
      <c r="EE770">
        <v>1</v>
      </c>
      <c r="EF770">
        <v>1</v>
      </c>
      <c r="EG770">
        <v>1</v>
      </c>
    </row>
    <row r="771" spans="1:141" x14ac:dyDescent="0.25">
      <c r="A771" t="s">
        <v>27</v>
      </c>
      <c r="B771" t="s">
        <v>1515</v>
      </c>
      <c r="C771" t="s">
        <v>1694</v>
      </c>
      <c r="D771">
        <v>2</v>
      </c>
      <c r="E771" t="s">
        <v>1695</v>
      </c>
      <c r="F771" t="s">
        <v>1888</v>
      </c>
      <c r="G771" t="s">
        <v>1889</v>
      </c>
      <c r="H771" t="s">
        <v>2997</v>
      </c>
      <c r="I771" t="s">
        <v>321</v>
      </c>
      <c r="J771" t="s">
        <v>321</v>
      </c>
      <c r="K771" t="s">
        <v>1888</v>
      </c>
      <c r="L771" t="s">
        <v>1902</v>
      </c>
      <c r="M771">
        <v>589</v>
      </c>
      <c r="N771" t="s">
        <v>56</v>
      </c>
      <c r="O771" t="s">
        <v>1903</v>
      </c>
      <c r="P771" t="s">
        <v>321</v>
      </c>
      <c r="Q771" t="s">
        <v>321</v>
      </c>
      <c r="R771" t="s">
        <v>3084</v>
      </c>
      <c r="S771" t="s">
        <v>24</v>
      </c>
      <c r="T771" t="s">
        <v>25</v>
      </c>
      <c r="U771" t="s">
        <v>2965</v>
      </c>
      <c r="V771" t="s">
        <v>26</v>
      </c>
      <c r="W771">
        <v>3</v>
      </c>
      <c r="X771" t="s">
        <v>5744</v>
      </c>
      <c r="Y771">
        <v>0.8</v>
      </c>
      <c r="Z771">
        <v>0.8</v>
      </c>
      <c r="AA771">
        <v>0.8</v>
      </c>
      <c r="AB771">
        <v>0.8</v>
      </c>
      <c r="AC771">
        <v>0.8</v>
      </c>
      <c r="AD771" t="s">
        <v>19</v>
      </c>
      <c r="AE771">
        <v>-2</v>
      </c>
      <c r="AF771" t="s">
        <v>19</v>
      </c>
      <c r="AG771">
        <v>0</v>
      </c>
      <c r="AH771" t="s">
        <v>19</v>
      </c>
      <c r="AI771">
        <v>0.05</v>
      </c>
      <c r="AJ771" t="s">
        <v>6059</v>
      </c>
      <c r="AK771">
        <v>0.05</v>
      </c>
      <c r="AL771">
        <f t="shared" si="478"/>
        <v>0.05</v>
      </c>
      <c r="AM771" t="s">
        <v>6060</v>
      </c>
      <c r="AN771">
        <v>0</v>
      </c>
      <c r="AP771" t="s">
        <v>19</v>
      </c>
      <c r="AQ771">
        <v>0</v>
      </c>
      <c r="AS771" t="s">
        <v>19</v>
      </c>
      <c r="AT771">
        <v>0</v>
      </c>
      <c r="AV771" t="s">
        <v>19</v>
      </c>
      <c r="AW771">
        <v>0.8</v>
      </c>
      <c r="AX771" t="s">
        <v>19</v>
      </c>
      <c r="AY771">
        <v>1</v>
      </c>
      <c r="BA771">
        <f t="shared" si="479"/>
        <v>1</v>
      </c>
      <c r="BB771" t="s">
        <v>19</v>
      </c>
      <c r="BC771">
        <v>-1</v>
      </c>
      <c r="BD771" t="s">
        <v>19</v>
      </c>
      <c r="BE771">
        <v>-1</v>
      </c>
      <c r="BF771" t="s">
        <v>19</v>
      </c>
      <c r="BG771" t="s">
        <v>1696</v>
      </c>
      <c r="BQ771">
        <v>-1</v>
      </c>
      <c r="BR771">
        <v>6.25E-2</v>
      </c>
      <c r="BS771">
        <v>0</v>
      </c>
      <c r="BT771">
        <v>1.5625E-2</v>
      </c>
      <c r="BU771">
        <v>6.25E-2</v>
      </c>
      <c r="BV771">
        <v>1.5625E-2</v>
      </c>
      <c r="BW771">
        <v>0</v>
      </c>
      <c r="BX771">
        <v>0.05</v>
      </c>
      <c r="BY771">
        <v>0.05</v>
      </c>
      <c r="CA771">
        <v>6.25E-2</v>
      </c>
      <c r="CB771">
        <v>6.25E-2</v>
      </c>
      <c r="CC771">
        <v>0</v>
      </c>
      <c r="CD771">
        <v>1.5625E-2</v>
      </c>
      <c r="CE771">
        <v>1.5625E-2</v>
      </c>
      <c r="CF771">
        <v>0</v>
      </c>
      <c r="CG771">
        <v>1.5625E-2</v>
      </c>
      <c r="CH771">
        <v>0</v>
      </c>
      <c r="CI771">
        <v>0</v>
      </c>
      <c r="CJ771">
        <v>1.5625E-2</v>
      </c>
      <c r="CK771">
        <v>0</v>
      </c>
      <c r="CL771">
        <v>1.5625E-2</v>
      </c>
      <c r="CM771">
        <v>0</v>
      </c>
      <c r="CN771">
        <v>0</v>
      </c>
      <c r="CO771">
        <v>1.5625E-2</v>
      </c>
      <c r="CP771">
        <v>0</v>
      </c>
      <c r="CQ771">
        <v>1.5625E-2</v>
      </c>
      <c r="CR771">
        <v>0</v>
      </c>
      <c r="CS771">
        <v>0</v>
      </c>
      <c r="CT771">
        <v>1.5625E-2</v>
      </c>
      <c r="CU771">
        <v>1</v>
      </c>
      <c r="CV771">
        <v>0.265625</v>
      </c>
      <c r="CW771">
        <v>0.8</v>
      </c>
      <c r="CX771">
        <v>1</v>
      </c>
      <c r="CY771">
        <v>0.265625</v>
      </c>
      <c r="CZ771">
        <v>1.25</v>
      </c>
      <c r="DA771">
        <v>0.265625</v>
      </c>
      <c r="DB771">
        <v>1</v>
      </c>
      <c r="DC771">
        <v>1</v>
      </c>
      <c r="DD771">
        <v>0.265625</v>
      </c>
      <c r="DE771">
        <v>-1</v>
      </c>
      <c r="DF771">
        <v>0.265625</v>
      </c>
      <c r="DG771">
        <v>-1</v>
      </c>
      <c r="DI771">
        <v>0.265625</v>
      </c>
      <c r="DJ771">
        <v>-1</v>
      </c>
      <c r="DK771">
        <v>0.265625</v>
      </c>
      <c r="DL771">
        <v>-1</v>
      </c>
      <c r="DN771">
        <v>0.265625</v>
      </c>
      <c r="DO771">
        <v>0.25</v>
      </c>
      <c r="DP771" t="s">
        <v>3049</v>
      </c>
      <c r="DS771" t="s">
        <v>3097</v>
      </c>
      <c r="DU771" t="s">
        <v>2977</v>
      </c>
      <c r="DZ771">
        <v>0.05</v>
      </c>
      <c r="EA771">
        <v>0.15</v>
      </c>
      <c r="EB771">
        <v>0.6</v>
      </c>
      <c r="EC771">
        <v>0.8</v>
      </c>
      <c r="ED771">
        <v>-1</v>
      </c>
      <c r="EE771">
        <v>-1</v>
      </c>
      <c r="EF771">
        <v>-1</v>
      </c>
      <c r="EG771">
        <v>1</v>
      </c>
      <c r="EK771">
        <v>1</v>
      </c>
    </row>
    <row r="772" spans="1:141" x14ac:dyDescent="0.25">
      <c r="A772" t="s">
        <v>27</v>
      </c>
      <c r="B772" t="s">
        <v>1515</v>
      </c>
      <c r="C772" t="s">
        <v>1694</v>
      </c>
      <c r="D772">
        <v>2</v>
      </c>
      <c r="E772" t="s">
        <v>1695</v>
      </c>
      <c r="F772" t="s">
        <v>1888</v>
      </c>
      <c r="G772" t="s">
        <v>1889</v>
      </c>
      <c r="H772" t="s">
        <v>2997</v>
      </c>
      <c r="I772" t="s">
        <v>321</v>
      </c>
      <c r="J772" t="s">
        <v>321</v>
      </c>
      <c r="K772" t="s">
        <v>1888</v>
      </c>
      <c r="L772" t="s">
        <v>1904</v>
      </c>
      <c r="M772">
        <v>590</v>
      </c>
      <c r="N772" t="s">
        <v>56</v>
      </c>
      <c r="O772" t="s">
        <v>2839</v>
      </c>
      <c r="P772" t="s">
        <v>321</v>
      </c>
      <c r="Q772" t="s">
        <v>321</v>
      </c>
      <c r="R772" t="s">
        <v>3084</v>
      </c>
      <c r="S772" t="s">
        <v>24</v>
      </c>
      <c r="T772" t="s">
        <v>25</v>
      </c>
      <c r="U772" t="s">
        <v>2965</v>
      </c>
      <c r="V772" t="s">
        <v>26</v>
      </c>
      <c r="W772">
        <v>4</v>
      </c>
      <c r="X772" t="s">
        <v>4027</v>
      </c>
      <c r="Y772">
        <v>0.9</v>
      </c>
      <c r="Z772">
        <v>0.9</v>
      </c>
      <c r="AA772">
        <v>0.9</v>
      </c>
      <c r="AB772">
        <v>0.9</v>
      </c>
      <c r="AC772">
        <v>0.9</v>
      </c>
      <c r="AD772" t="s">
        <v>19</v>
      </c>
      <c r="AE772">
        <v>0.86</v>
      </c>
      <c r="AF772" t="s">
        <v>19</v>
      </c>
      <c r="AG772">
        <v>0.94</v>
      </c>
      <c r="AH772" t="s">
        <v>6061</v>
      </c>
      <c r="AI772">
        <v>0.98</v>
      </c>
      <c r="AJ772" t="s">
        <v>19</v>
      </c>
      <c r="AK772">
        <v>0.97599999999999998</v>
      </c>
      <c r="AL772">
        <f t="shared" si="478"/>
        <v>0.97599999999999998</v>
      </c>
      <c r="AM772" t="s">
        <v>6062</v>
      </c>
      <c r="AN772">
        <v>0.05</v>
      </c>
      <c r="AP772" t="s">
        <v>6063</v>
      </c>
      <c r="AQ772">
        <v>0.29599999999999999</v>
      </c>
      <c r="AS772" t="s">
        <v>6064</v>
      </c>
      <c r="AT772">
        <v>0.8</v>
      </c>
      <c r="AV772" t="s">
        <v>6065</v>
      </c>
      <c r="AW772">
        <v>0.9</v>
      </c>
      <c r="AX772" t="s">
        <v>19</v>
      </c>
      <c r="AY772">
        <v>1</v>
      </c>
      <c r="BA772">
        <f t="shared" si="479"/>
        <v>1</v>
      </c>
      <c r="BB772" t="s">
        <v>6066</v>
      </c>
      <c r="BC772">
        <v>0.12</v>
      </c>
      <c r="BD772" t="s">
        <v>19</v>
      </c>
      <c r="BE772">
        <v>0.12</v>
      </c>
      <c r="BF772" t="s">
        <v>19</v>
      </c>
      <c r="BG772" t="s">
        <v>1696</v>
      </c>
      <c r="BQ772">
        <v>-1</v>
      </c>
      <c r="BR772">
        <v>1.0888888888888888</v>
      </c>
      <c r="BS772">
        <v>0.25</v>
      </c>
      <c r="BT772">
        <v>0.25</v>
      </c>
      <c r="BU772">
        <v>1.0844444444444443</v>
      </c>
      <c r="BV772">
        <v>0.25</v>
      </c>
      <c r="BW772">
        <v>0.94</v>
      </c>
      <c r="BX772">
        <v>0.98</v>
      </c>
      <c r="BY772">
        <v>0.97599999999999998</v>
      </c>
      <c r="CA772">
        <v>1</v>
      </c>
      <c r="CB772">
        <v>1</v>
      </c>
      <c r="CC772">
        <v>0.25</v>
      </c>
      <c r="CD772">
        <v>0.25</v>
      </c>
      <c r="CE772">
        <v>0.25</v>
      </c>
      <c r="CF772">
        <v>0.25</v>
      </c>
      <c r="CG772">
        <v>0.2638888888888889</v>
      </c>
      <c r="CH772">
        <v>0.05</v>
      </c>
      <c r="CI772">
        <v>0.25</v>
      </c>
      <c r="CJ772">
        <v>0.2638888888888889</v>
      </c>
      <c r="CK772">
        <v>0.59199999999999997</v>
      </c>
      <c r="CL772">
        <v>0.3322222222222222</v>
      </c>
      <c r="CM772">
        <v>0.29599999999999999</v>
      </c>
      <c r="CN772">
        <v>0.59199999999999997</v>
      </c>
      <c r="CO772">
        <v>0.3322222222222222</v>
      </c>
      <c r="CP772">
        <v>1</v>
      </c>
      <c r="CQ772">
        <v>0.47222222222222221</v>
      </c>
      <c r="CR772">
        <v>0.8</v>
      </c>
      <c r="CS772">
        <v>1</v>
      </c>
      <c r="CT772">
        <v>0.47222222222222221</v>
      </c>
      <c r="CU772">
        <v>1</v>
      </c>
      <c r="CV772">
        <v>0.5</v>
      </c>
      <c r="CW772">
        <v>0.9</v>
      </c>
      <c r="CX772">
        <v>1</v>
      </c>
      <c r="CY772">
        <v>0.5</v>
      </c>
      <c r="CZ772">
        <v>1.1111111111111112</v>
      </c>
      <c r="DA772">
        <v>0.5</v>
      </c>
      <c r="DB772">
        <v>1</v>
      </c>
      <c r="DC772">
        <v>1</v>
      </c>
      <c r="DD772">
        <v>0.5</v>
      </c>
      <c r="DE772">
        <v>0.8</v>
      </c>
      <c r="DF772">
        <v>0.53333333333333333</v>
      </c>
      <c r="DG772">
        <v>0.12</v>
      </c>
      <c r="DH772">
        <v>0.8</v>
      </c>
      <c r="DI772">
        <v>0.53333333333333333</v>
      </c>
      <c r="DJ772">
        <v>0.26666666666666666</v>
      </c>
      <c r="DK772">
        <v>0.53333333333333333</v>
      </c>
      <c r="DL772">
        <v>0.12</v>
      </c>
      <c r="DM772">
        <v>0.26666666666666666</v>
      </c>
      <c r="DN772">
        <v>0.53333333333333333</v>
      </c>
      <c r="DO772">
        <v>0.25</v>
      </c>
      <c r="DP772" t="s">
        <v>3049</v>
      </c>
      <c r="DS772" t="s">
        <v>3097</v>
      </c>
      <c r="DU772" t="s">
        <v>2977</v>
      </c>
      <c r="DZ772">
        <v>0.2</v>
      </c>
      <c r="EA772">
        <v>0.5</v>
      </c>
      <c r="EB772">
        <v>0.8</v>
      </c>
      <c r="EC772">
        <v>0.9</v>
      </c>
      <c r="ED772">
        <v>0.15</v>
      </c>
      <c r="EE772">
        <v>0.45</v>
      </c>
      <c r="EF772">
        <v>0.75</v>
      </c>
      <c r="EG772">
        <v>0.9</v>
      </c>
    </row>
    <row r="773" spans="1:141" x14ac:dyDescent="0.25">
      <c r="A773" t="s">
        <v>27</v>
      </c>
      <c r="B773" t="s">
        <v>1515</v>
      </c>
      <c r="C773" t="s">
        <v>1694</v>
      </c>
      <c r="D773">
        <v>2</v>
      </c>
      <c r="E773" t="s">
        <v>1695</v>
      </c>
      <c r="F773" t="s">
        <v>1888</v>
      </c>
      <c r="G773" t="s">
        <v>1889</v>
      </c>
      <c r="H773" t="s">
        <v>2997</v>
      </c>
      <c r="I773" t="s">
        <v>321</v>
      </c>
      <c r="J773" t="s">
        <v>321</v>
      </c>
      <c r="K773" t="s">
        <v>1888</v>
      </c>
      <c r="L773" t="s">
        <v>1905</v>
      </c>
      <c r="M773">
        <v>591</v>
      </c>
      <c r="N773" t="s">
        <v>56</v>
      </c>
      <c r="O773" t="s">
        <v>1906</v>
      </c>
      <c r="P773" t="s">
        <v>321</v>
      </c>
      <c r="Q773" t="s">
        <v>321</v>
      </c>
      <c r="R773" t="s">
        <v>3084</v>
      </c>
      <c r="S773" t="s">
        <v>24</v>
      </c>
      <c r="T773" t="s">
        <v>25</v>
      </c>
      <c r="U773" t="s">
        <v>2965</v>
      </c>
      <c r="V773" t="s">
        <v>26</v>
      </c>
      <c r="W773">
        <v>5</v>
      </c>
      <c r="X773" t="s">
        <v>6067</v>
      </c>
      <c r="Y773">
        <v>0.9</v>
      </c>
      <c r="Z773">
        <v>0.9</v>
      </c>
      <c r="AA773">
        <v>0.9</v>
      </c>
      <c r="AB773">
        <v>0.9</v>
      </c>
      <c r="AC773">
        <v>0.9</v>
      </c>
      <c r="AD773" t="s">
        <v>19</v>
      </c>
      <c r="AE773">
        <v>0.81</v>
      </c>
      <c r="AF773" t="s">
        <v>19</v>
      </c>
      <c r="AG773">
        <v>0.75</v>
      </c>
      <c r="AH773" t="s">
        <v>6068</v>
      </c>
      <c r="AI773">
        <v>0.9</v>
      </c>
      <c r="AJ773" t="s">
        <v>6069</v>
      </c>
      <c r="AK773">
        <v>0.93600000000000005</v>
      </c>
      <c r="AL773">
        <f t="shared" si="478"/>
        <v>0.93600000000000005</v>
      </c>
      <c r="AM773" t="s">
        <v>6070</v>
      </c>
      <c r="AN773">
        <v>0.06</v>
      </c>
      <c r="AP773" t="s">
        <v>6063</v>
      </c>
      <c r="AQ773">
        <v>0.29599999999999999</v>
      </c>
      <c r="AS773" t="s">
        <v>6064</v>
      </c>
      <c r="AT773">
        <v>0.8</v>
      </c>
      <c r="AV773" t="s">
        <v>6065</v>
      </c>
      <c r="AW773">
        <v>0.9</v>
      </c>
      <c r="AX773" t="s">
        <v>19</v>
      </c>
      <c r="AY773">
        <v>1</v>
      </c>
      <c r="BA773">
        <f t="shared" si="479"/>
        <v>1</v>
      </c>
      <c r="BB773" t="s">
        <v>6071</v>
      </c>
      <c r="BC773">
        <v>5.6000000000000001E-2</v>
      </c>
      <c r="BD773" t="s">
        <v>6072</v>
      </c>
      <c r="BE773">
        <v>5.6000000000000001E-2</v>
      </c>
      <c r="BF773" t="s">
        <v>6073</v>
      </c>
      <c r="BG773" t="s">
        <v>1696</v>
      </c>
      <c r="BQ773">
        <v>-1</v>
      </c>
      <c r="BR773">
        <v>1</v>
      </c>
      <c r="BS773">
        <v>0.20833333333333331</v>
      </c>
      <c r="BT773">
        <v>0.25</v>
      </c>
      <c r="BU773">
        <v>1.04</v>
      </c>
      <c r="BV773">
        <v>0.25</v>
      </c>
      <c r="BW773">
        <v>0.75</v>
      </c>
      <c r="BX773">
        <v>0.9</v>
      </c>
      <c r="BY773">
        <v>0.93600000000000005</v>
      </c>
      <c r="CA773">
        <v>1</v>
      </c>
      <c r="CB773">
        <v>1</v>
      </c>
      <c r="CC773">
        <v>0.20833333333333331</v>
      </c>
      <c r="CD773">
        <v>0.25</v>
      </c>
      <c r="CE773">
        <v>0.25</v>
      </c>
      <c r="CF773">
        <v>0.3</v>
      </c>
      <c r="CG773">
        <v>0.26666666666666666</v>
      </c>
      <c r="CH773">
        <v>0.06</v>
      </c>
      <c r="CI773">
        <v>0.3</v>
      </c>
      <c r="CJ773">
        <v>0.26666666666666666</v>
      </c>
      <c r="CK773">
        <v>0.59199999999999997</v>
      </c>
      <c r="CL773">
        <v>0.3322222222222222</v>
      </c>
      <c r="CM773">
        <v>0.29599999999999999</v>
      </c>
      <c r="CN773">
        <v>0.59199999999999997</v>
      </c>
      <c r="CO773">
        <v>0.3322222222222222</v>
      </c>
      <c r="CP773">
        <v>1</v>
      </c>
      <c r="CQ773">
        <v>0.47222222222222221</v>
      </c>
      <c r="CR773">
        <v>0.8</v>
      </c>
      <c r="CS773">
        <v>1</v>
      </c>
      <c r="CT773">
        <v>0.47222222222222221</v>
      </c>
      <c r="CU773">
        <v>1</v>
      </c>
      <c r="CV773">
        <v>0.5</v>
      </c>
      <c r="CW773">
        <v>0.9</v>
      </c>
      <c r="CX773">
        <v>1</v>
      </c>
      <c r="CY773">
        <v>0.5</v>
      </c>
      <c r="CZ773">
        <v>1.1111111111111112</v>
      </c>
      <c r="DA773">
        <v>0.5</v>
      </c>
      <c r="DB773">
        <v>1</v>
      </c>
      <c r="DC773">
        <v>1</v>
      </c>
      <c r="DD773">
        <v>0.5</v>
      </c>
      <c r="DE773">
        <v>0.37333333333333335</v>
      </c>
      <c r="DF773">
        <v>0.51555555555555554</v>
      </c>
      <c r="DG773">
        <v>5.6000000000000001E-2</v>
      </c>
      <c r="DH773">
        <v>0.37333333333333335</v>
      </c>
      <c r="DI773">
        <v>0.51555555555555554</v>
      </c>
      <c r="DJ773">
        <v>0.12444444444444444</v>
      </c>
      <c r="DK773">
        <v>0.51555555555555554</v>
      </c>
      <c r="DL773">
        <v>5.6000000000000001E-2</v>
      </c>
      <c r="DM773">
        <v>0.12444444444444444</v>
      </c>
      <c r="DN773">
        <v>0.51555555555555554</v>
      </c>
      <c r="DO773">
        <v>0.25</v>
      </c>
      <c r="DP773" t="s">
        <v>3049</v>
      </c>
      <c r="DS773" t="s">
        <v>3097</v>
      </c>
      <c r="DU773" t="s">
        <v>2977</v>
      </c>
      <c r="DZ773">
        <v>0.2</v>
      </c>
      <c r="EA773">
        <v>0.5</v>
      </c>
      <c r="EB773">
        <v>0.8</v>
      </c>
      <c r="EC773">
        <v>0.9</v>
      </c>
      <c r="ED773">
        <v>0.15</v>
      </c>
      <c r="EE773">
        <v>0.45</v>
      </c>
      <c r="EF773">
        <v>0.75</v>
      </c>
      <c r="EG773">
        <v>0.9</v>
      </c>
    </row>
    <row r="774" spans="1:141" x14ac:dyDescent="0.25">
      <c r="A774" t="s">
        <v>27</v>
      </c>
      <c r="B774" t="s">
        <v>1515</v>
      </c>
      <c r="C774" t="s">
        <v>1694</v>
      </c>
      <c r="D774">
        <v>2</v>
      </c>
      <c r="E774" t="s">
        <v>1695</v>
      </c>
      <c r="F774" t="s">
        <v>1888</v>
      </c>
      <c r="G774" t="s">
        <v>1889</v>
      </c>
      <c r="H774" t="s">
        <v>2997</v>
      </c>
      <c r="I774" t="s">
        <v>321</v>
      </c>
      <c r="J774" t="s">
        <v>321</v>
      </c>
      <c r="K774" t="s">
        <v>1888</v>
      </c>
      <c r="L774" t="s">
        <v>1907</v>
      </c>
      <c r="M774">
        <v>592</v>
      </c>
      <c r="N774" t="s">
        <v>56</v>
      </c>
      <c r="O774" t="s">
        <v>1908</v>
      </c>
      <c r="P774" t="s">
        <v>321</v>
      </c>
      <c r="Q774" t="s">
        <v>321</v>
      </c>
      <c r="R774" t="s">
        <v>3084</v>
      </c>
      <c r="S774" t="s">
        <v>24</v>
      </c>
      <c r="T774" t="s">
        <v>25</v>
      </c>
      <c r="U774" t="s">
        <v>2965</v>
      </c>
      <c r="V774" t="s">
        <v>26</v>
      </c>
      <c r="W774">
        <v>6</v>
      </c>
      <c r="X774" t="s">
        <v>601</v>
      </c>
      <c r="Y774">
        <v>0.6</v>
      </c>
      <c r="Z774">
        <v>0.6</v>
      </c>
      <c r="AA774">
        <v>0.6</v>
      </c>
      <c r="AB774">
        <v>0.6</v>
      </c>
      <c r="AC774">
        <v>0.6</v>
      </c>
      <c r="AD774" t="s">
        <v>19</v>
      </c>
      <c r="AE774">
        <v>0.42</v>
      </c>
      <c r="AF774" t="s">
        <v>19</v>
      </c>
      <c r="AG774">
        <v>0.6</v>
      </c>
      <c r="AH774" t="s">
        <v>6074</v>
      </c>
      <c r="AI774">
        <v>0.6</v>
      </c>
      <c r="AJ774" t="s">
        <v>6075</v>
      </c>
      <c r="AK774">
        <v>0.6</v>
      </c>
      <c r="AL774">
        <f t="shared" si="478"/>
        <v>0.6</v>
      </c>
      <c r="AM774" t="s">
        <v>6076</v>
      </c>
      <c r="AN774">
        <v>0.18</v>
      </c>
      <c r="AP774" t="s">
        <v>19</v>
      </c>
      <c r="AQ774">
        <v>0.16600000000000001</v>
      </c>
      <c r="AS774" t="s">
        <v>6077</v>
      </c>
      <c r="AT774">
        <v>0.4</v>
      </c>
      <c r="AV774" t="s">
        <v>6065</v>
      </c>
      <c r="AW774">
        <v>0.5</v>
      </c>
      <c r="AX774" t="s">
        <v>6078</v>
      </c>
      <c r="AY774">
        <v>0.66</v>
      </c>
      <c r="BA774">
        <f t="shared" si="479"/>
        <v>0.66</v>
      </c>
      <c r="BB774" t="s">
        <v>6079</v>
      </c>
      <c r="BC774">
        <v>6.3E-2</v>
      </c>
      <c r="BD774" t="s">
        <v>19</v>
      </c>
      <c r="BE774">
        <v>6.3E-2</v>
      </c>
      <c r="BF774" t="s">
        <v>19</v>
      </c>
      <c r="BG774" t="s">
        <v>1696</v>
      </c>
      <c r="BQ774">
        <v>-1</v>
      </c>
      <c r="BR774">
        <v>1</v>
      </c>
      <c r="BS774">
        <v>0.25</v>
      </c>
      <c r="BT774">
        <v>0.25</v>
      </c>
      <c r="BU774">
        <v>1</v>
      </c>
      <c r="BV774">
        <v>0.25</v>
      </c>
      <c r="BW774">
        <v>0.6</v>
      </c>
      <c r="BX774">
        <v>0.6</v>
      </c>
      <c r="BY774">
        <v>0.6</v>
      </c>
      <c r="CA774">
        <v>1</v>
      </c>
      <c r="CB774">
        <v>1</v>
      </c>
      <c r="CC774">
        <v>0.25</v>
      </c>
      <c r="CD774">
        <v>0.25</v>
      </c>
      <c r="CE774">
        <v>0.25</v>
      </c>
      <c r="CF774">
        <v>1.7999999999999998</v>
      </c>
      <c r="CG774">
        <v>0.32500000000000001</v>
      </c>
      <c r="CH774">
        <v>0.18</v>
      </c>
      <c r="CI774">
        <v>1</v>
      </c>
      <c r="CJ774">
        <v>0.32500000000000001</v>
      </c>
      <c r="CK774">
        <v>0.55333333333333334</v>
      </c>
      <c r="CL774">
        <v>0.31916666666666665</v>
      </c>
      <c r="CM774">
        <v>0.16600000000000001</v>
      </c>
      <c r="CN774">
        <v>0.55333333333333334</v>
      </c>
      <c r="CO774">
        <v>0.31916666666666665</v>
      </c>
      <c r="CP774">
        <v>0.8</v>
      </c>
      <c r="CQ774">
        <v>0.41666666666666669</v>
      </c>
      <c r="CR774">
        <v>0.4</v>
      </c>
      <c r="CS774">
        <v>0.8</v>
      </c>
      <c r="CT774">
        <v>0.41666666666666669</v>
      </c>
      <c r="CU774">
        <v>0.83333333333333337</v>
      </c>
      <c r="CV774">
        <v>0.45833333333333337</v>
      </c>
      <c r="CW774">
        <v>0.5</v>
      </c>
      <c r="CX774">
        <v>0.83333333333333337</v>
      </c>
      <c r="CY774">
        <v>0.45833333333333337</v>
      </c>
      <c r="CZ774">
        <v>1.1000000000000001</v>
      </c>
      <c r="DA774">
        <v>0.5</v>
      </c>
      <c r="DB774">
        <v>0.66</v>
      </c>
      <c r="DC774">
        <v>1</v>
      </c>
      <c r="DD774">
        <v>0.5</v>
      </c>
      <c r="DE774">
        <v>0.63</v>
      </c>
      <c r="DF774">
        <v>0.52625</v>
      </c>
      <c r="DG774">
        <v>6.3E-2</v>
      </c>
      <c r="DH774">
        <v>0.63</v>
      </c>
      <c r="DI774">
        <v>0.52625</v>
      </c>
      <c r="DJ774">
        <v>0.21000000000000002</v>
      </c>
      <c r="DK774">
        <v>0.52625</v>
      </c>
      <c r="DL774">
        <v>6.3E-2</v>
      </c>
      <c r="DM774">
        <v>0.21000000000000002</v>
      </c>
      <c r="DN774">
        <v>0.52625</v>
      </c>
      <c r="DO774">
        <v>0.25</v>
      </c>
      <c r="DP774" t="s">
        <v>3049</v>
      </c>
      <c r="DS774" t="s">
        <v>3097</v>
      </c>
      <c r="DU774" t="s">
        <v>2977</v>
      </c>
      <c r="DZ774">
        <v>0.1</v>
      </c>
      <c r="EA774">
        <v>0.3</v>
      </c>
      <c r="EB774">
        <v>0.5</v>
      </c>
      <c r="EC774">
        <v>0.6</v>
      </c>
      <c r="ED774">
        <v>0.1</v>
      </c>
      <c r="EE774">
        <v>0.3</v>
      </c>
      <c r="EF774">
        <v>0.5</v>
      </c>
      <c r="EG774">
        <v>0.6</v>
      </c>
    </row>
    <row r="775" spans="1:141" x14ac:dyDescent="0.25">
      <c r="A775" t="s">
        <v>27</v>
      </c>
      <c r="B775" t="s">
        <v>1515</v>
      </c>
      <c r="C775" t="s">
        <v>1694</v>
      </c>
      <c r="D775">
        <v>2</v>
      </c>
      <c r="E775" t="s">
        <v>1695</v>
      </c>
      <c r="F775" t="s">
        <v>1888</v>
      </c>
      <c r="G775" t="s">
        <v>1889</v>
      </c>
      <c r="H775" t="s">
        <v>2997</v>
      </c>
      <c r="I775" t="s">
        <v>321</v>
      </c>
      <c r="J775" t="s">
        <v>321</v>
      </c>
      <c r="K775" t="s">
        <v>1888</v>
      </c>
      <c r="L775" t="s">
        <v>1909</v>
      </c>
      <c r="M775">
        <v>593</v>
      </c>
      <c r="N775" t="s">
        <v>56</v>
      </c>
      <c r="O775" t="s">
        <v>1910</v>
      </c>
      <c r="P775" t="s">
        <v>321</v>
      </c>
      <c r="Q775" t="s">
        <v>321</v>
      </c>
      <c r="R775" t="s">
        <v>3084</v>
      </c>
      <c r="S775" t="s">
        <v>34</v>
      </c>
      <c r="T775" t="s">
        <v>52</v>
      </c>
      <c r="U775" t="s">
        <v>2991</v>
      </c>
      <c r="V775" t="s">
        <v>26</v>
      </c>
      <c r="W775">
        <v>7</v>
      </c>
      <c r="X775" t="s">
        <v>5609</v>
      </c>
      <c r="Y775">
        <v>1</v>
      </c>
      <c r="Z775">
        <v>0</v>
      </c>
      <c r="AA775">
        <v>0</v>
      </c>
      <c r="AB775">
        <v>1</v>
      </c>
      <c r="AC775">
        <v>-1</v>
      </c>
      <c r="AD775" t="s">
        <v>19</v>
      </c>
      <c r="AE775">
        <v>-2</v>
      </c>
      <c r="AF775" t="s">
        <v>19</v>
      </c>
      <c r="AG775">
        <v>-1</v>
      </c>
      <c r="AH775" t="s">
        <v>6080</v>
      </c>
      <c r="AI775">
        <v>-1</v>
      </c>
      <c r="AJ775" t="s">
        <v>6080</v>
      </c>
      <c r="AK775">
        <v>-1</v>
      </c>
      <c r="AL775">
        <v>-1</v>
      </c>
      <c r="AM775" t="s">
        <v>19</v>
      </c>
      <c r="AN775">
        <v>-1</v>
      </c>
      <c r="AO775">
        <f t="shared" ref="AO775:AO776" si="480">+IF(AND(AN775&lt;&gt;-1,AN775&lt;&gt;-2),AN775,0)</f>
        <v>0</v>
      </c>
      <c r="AP775" t="s">
        <v>6081</v>
      </c>
      <c r="AQ775">
        <v>0</v>
      </c>
      <c r="AR775">
        <f t="shared" ref="AR775:AR776" si="481">+IF(AND(AQ775&lt;&gt;-1,AQ775&lt;&gt;-2),AQ775,0)</f>
        <v>0</v>
      </c>
      <c r="AS775" t="s">
        <v>6082</v>
      </c>
      <c r="AT775">
        <v>-1</v>
      </c>
      <c r="AU775">
        <f t="shared" ref="AU775:AU776" si="482">+IF(AND(AT775&lt;&gt;-1,AT775&lt;&gt;-2),AT775,0)</f>
        <v>0</v>
      </c>
      <c r="AV775" t="s">
        <v>6083</v>
      </c>
      <c r="AW775">
        <v>1</v>
      </c>
      <c r="AX775" t="s">
        <v>6084</v>
      </c>
      <c r="AY775">
        <v>1</v>
      </c>
      <c r="AZ775">
        <f t="shared" ref="AZ775:AZ776" si="483">+IF(AND(AY775&lt;&gt;-1,AY775&lt;&gt;-2),AY775,0)</f>
        <v>1</v>
      </c>
      <c r="BA775">
        <f t="shared" ref="BA775:BA776" si="484">+AO775+AR775+AU775+AZ775</f>
        <v>1</v>
      </c>
      <c r="BB775" t="s">
        <v>6085</v>
      </c>
      <c r="BC775">
        <v>-1</v>
      </c>
      <c r="BD775" t="s">
        <v>6086</v>
      </c>
      <c r="BE775">
        <v>-1</v>
      </c>
      <c r="BF775" t="s">
        <v>6086</v>
      </c>
      <c r="BG775" t="s">
        <v>1732</v>
      </c>
      <c r="BQ775">
        <v>-1</v>
      </c>
      <c r="BR775">
        <v>-1</v>
      </c>
      <c r="BS775">
        <v>0</v>
      </c>
      <c r="BT775">
        <v>-2</v>
      </c>
      <c r="BU775">
        <v>-1</v>
      </c>
      <c r="BV775">
        <v>-2</v>
      </c>
      <c r="BW775">
        <v>0</v>
      </c>
      <c r="BX775">
        <v>-2</v>
      </c>
      <c r="BY775">
        <v>-2</v>
      </c>
      <c r="CC775">
        <v>0</v>
      </c>
      <c r="CD775">
        <v>0</v>
      </c>
      <c r="CE775">
        <v>0</v>
      </c>
      <c r="CF775">
        <v>-1</v>
      </c>
      <c r="CG775">
        <v>-2</v>
      </c>
      <c r="CH775">
        <v>-2</v>
      </c>
      <c r="CJ775">
        <v>0</v>
      </c>
      <c r="CK775">
        <v>-2</v>
      </c>
      <c r="CL775">
        <v>0</v>
      </c>
      <c r="CM775">
        <v>0</v>
      </c>
      <c r="CO775">
        <v>0</v>
      </c>
      <c r="CP775">
        <v>-2</v>
      </c>
      <c r="CQ775">
        <v>0</v>
      </c>
      <c r="CR775">
        <v>0</v>
      </c>
      <c r="CT775">
        <v>0</v>
      </c>
      <c r="CU775">
        <v>1</v>
      </c>
      <c r="CV775">
        <v>1</v>
      </c>
      <c r="CW775">
        <v>1</v>
      </c>
      <c r="CX775">
        <v>1</v>
      </c>
      <c r="CY775">
        <v>1</v>
      </c>
      <c r="CZ775">
        <v>1</v>
      </c>
      <c r="DA775">
        <v>1</v>
      </c>
      <c r="DB775">
        <v>1</v>
      </c>
      <c r="DC775">
        <v>1</v>
      </c>
      <c r="DD775">
        <v>1</v>
      </c>
      <c r="DE775">
        <v>-1</v>
      </c>
      <c r="DF775">
        <v>1</v>
      </c>
      <c r="DG775">
        <v>1</v>
      </c>
      <c r="DH775">
        <v>1</v>
      </c>
      <c r="DI775">
        <v>1</v>
      </c>
      <c r="DJ775">
        <v>-1</v>
      </c>
      <c r="DK775">
        <v>1</v>
      </c>
      <c r="DL775">
        <v>1</v>
      </c>
      <c r="DM775">
        <v>1</v>
      </c>
      <c r="DN775">
        <v>1</v>
      </c>
      <c r="DO775">
        <v>0</v>
      </c>
      <c r="DP775" t="s">
        <v>3049</v>
      </c>
      <c r="DS775" t="s">
        <v>3097</v>
      </c>
      <c r="DU775" t="s">
        <v>2977</v>
      </c>
      <c r="DZ775">
        <v>-1</v>
      </c>
      <c r="EA775">
        <v>-1</v>
      </c>
      <c r="EB775">
        <v>-1</v>
      </c>
      <c r="EC775">
        <v>1</v>
      </c>
      <c r="ED775">
        <v>-1</v>
      </c>
      <c r="EE775">
        <v>-1</v>
      </c>
      <c r="EF775">
        <v>-1</v>
      </c>
      <c r="EG775">
        <v>-1</v>
      </c>
    </row>
    <row r="776" spans="1:141" x14ac:dyDescent="0.25">
      <c r="A776" t="s">
        <v>27</v>
      </c>
      <c r="B776" t="s">
        <v>1515</v>
      </c>
      <c r="C776" t="s">
        <v>1694</v>
      </c>
      <c r="D776">
        <v>2</v>
      </c>
      <c r="E776" t="s">
        <v>1695</v>
      </c>
      <c r="F776" t="s">
        <v>1888</v>
      </c>
      <c r="G776" t="s">
        <v>1889</v>
      </c>
      <c r="H776" t="s">
        <v>2997</v>
      </c>
      <c r="I776" t="s">
        <v>321</v>
      </c>
      <c r="J776" t="s">
        <v>321</v>
      </c>
      <c r="K776" t="s">
        <v>1888</v>
      </c>
      <c r="L776" t="s">
        <v>1911</v>
      </c>
      <c r="M776">
        <v>594</v>
      </c>
      <c r="N776" t="s">
        <v>56</v>
      </c>
      <c r="O776" t="s">
        <v>1912</v>
      </c>
      <c r="P776" t="s">
        <v>321</v>
      </c>
      <c r="Q776" t="s">
        <v>321</v>
      </c>
      <c r="R776" t="s">
        <v>3084</v>
      </c>
      <c r="S776" t="s">
        <v>34</v>
      </c>
      <c r="T776" t="s">
        <v>52</v>
      </c>
      <c r="U776" t="s">
        <v>2991</v>
      </c>
      <c r="V776" t="s">
        <v>26</v>
      </c>
      <c r="W776">
        <v>8</v>
      </c>
      <c r="X776" t="s">
        <v>5609</v>
      </c>
      <c r="Y776">
        <v>12</v>
      </c>
      <c r="Z776">
        <v>3</v>
      </c>
      <c r="AA776">
        <v>3</v>
      </c>
      <c r="AB776">
        <v>3</v>
      </c>
      <c r="AC776">
        <v>3</v>
      </c>
      <c r="AD776" t="s">
        <v>19</v>
      </c>
      <c r="AE776">
        <v>3</v>
      </c>
      <c r="AF776" t="s">
        <v>19</v>
      </c>
      <c r="AG776">
        <v>2</v>
      </c>
      <c r="AH776" t="s">
        <v>6087</v>
      </c>
      <c r="AI776">
        <v>3</v>
      </c>
      <c r="AJ776" t="s">
        <v>6088</v>
      </c>
      <c r="AK776">
        <v>2</v>
      </c>
      <c r="AL776">
        <f>+AG776+AK776</f>
        <v>4</v>
      </c>
      <c r="AM776" t="s">
        <v>6089</v>
      </c>
      <c r="AN776">
        <v>2</v>
      </c>
      <c r="AO776">
        <f t="shared" si="480"/>
        <v>2</v>
      </c>
      <c r="AP776" t="s">
        <v>6090</v>
      </c>
      <c r="AQ776">
        <v>0</v>
      </c>
      <c r="AR776">
        <f t="shared" si="481"/>
        <v>0</v>
      </c>
      <c r="AS776" t="s">
        <v>6091</v>
      </c>
      <c r="AT776">
        <v>1</v>
      </c>
      <c r="AU776">
        <f t="shared" si="482"/>
        <v>1</v>
      </c>
      <c r="AV776" t="s">
        <v>6092</v>
      </c>
      <c r="AW776">
        <v>0</v>
      </c>
      <c r="AX776" t="s">
        <v>6093</v>
      </c>
      <c r="AY776">
        <v>3</v>
      </c>
      <c r="AZ776">
        <f t="shared" si="483"/>
        <v>3</v>
      </c>
      <c r="BA776">
        <f t="shared" si="484"/>
        <v>6</v>
      </c>
      <c r="BB776" t="s">
        <v>6094</v>
      </c>
      <c r="BC776">
        <v>2</v>
      </c>
      <c r="BD776" t="s">
        <v>19</v>
      </c>
      <c r="BE776">
        <v>2</v>
      </c>
      <c r="BF776" t="s">
        <v>19</v>
      </c>
      <c r="BG776" t="s">
        <v>1732</v>
      </c>
      <c r="BQ776">
        <v>0.88888888888888884</v>
      </c>
      <c r="BR776">
        <v>1.6666666666666667</v>
      </c>
      <c r="BS776">
        <v>0.16666666666666666</v>
      </c>
      <c r="BT776">
        <v>0.41666666666666669</v>
      </c>
      <c r="BU776">
        <v>1.3333333333333333</v>
      </c>
      <c r="BV776">
        <v>0.33333333333333331</v>
      </c>
      <c r="BW776">
        <v>2</v>
      </c>
      <c r="BX776">
        <v>5</v>
      </c>
      <c r="BY776">
        <v>4</v>
      </c>
      <c r="BZ776">
        <v>0.88888888888888884</v>
      </c>
      <c r="CA776">
        <v>1</v>
      </c>
      <c r="CB776">
        <v>1</v>
      </c>
      <c r="CC776">
        <v>0.16666666666666666</v>
      </c>
      <c r="CD776">
        <v>0.41666666666666669</v>
      </c>
      <c r="CE776">
        <v>0.33333333333333331</v>
      </c>
      <c r="CF776">
        <v>-1</v>
      </c>
      <c r="CG776">
        <v>0.5</v>
      </c>
      <c r="CH776">
        <v>6</v>
      </c>
      <c r="CJ776">
        <v>0.5</v>
      </c>
      <c r="CK776">
        <v>2</v>
      </c>
      <c r="CL776">
        <v>0.5</v>
      </c>
      <c r="CM776">
        <v>6</v>
      </c>
      <c r="CN776">
        <v>1</v>
      </c>
      <c r="CO776">
        <v>0.5</v>
      </c>
      <c r="CP776">
        <v>1.5</v>
      </c>
      <c r="CQ776">
        <v>0.58333333333333337</v>
      </c>
      <c r="CR776">
        <v>7</v>
      </c>
      <c r="CS776">
        <v>1</v>
      </c>
      <c r="CT776">
        <v>0.58333333333333337</v>
      </c>
      <c r="CU776">
        <v>1</v>
      </c>
      <c r="CV776">
        <v>0.58333333333333337</v>
      </c>
      <c r="CW776">
        <v>7</v>
      </c>
      <c r="CX776">
        <v>1</v>
      </c>
      <c r="CY776">
        <v>0.58333333333333337</v>
      </c>
      <c r="CZ776">
        <v>2</v>
      </c>
      <c r="DA776">
        <v>0.83333333333333337</v>
      </c>
      <c r="DB776">
        <v>10</v>
      </c>
      <c r="DC776">
        <v>1</v>
      </c>
      <c r="DD776">
        <v>0.83333333333333337</v>
      </c>
      <c r="DE776">
        <v>2</v>
      </c>
      <c r="DF776">
        <v>1</v>
      </c>
      <c r="DG776">
        <v>12</v>
      </c>
      <c r="DH776">
        <v>1</v>
      </c>
      <c r="DI776">
        <v>1</v>
      </c>
      <c r="DJ776">
        <v>4</v>
      </c>
      <c r="DK776">
        <v>1.1666666666666667</v>
      </c>
      <c r="DL776">
        <v>14</v>
      </c>
      <c r="DM776">
        <v>1</v>
      </c>
      <c r="DN776">
        <v>1</v>
      </c>
      <c r="DO776">
        <v>0</v>
      </c>
      <c r="DP776" t="s">
        <v>3049</v>
      </c>
      <c r="DS776" t="s">
        <v>3097</v>
      </c>
      <c r="DU776" t="s">
        <v>2977</v>
      </c>
      <c r="DZ776">
        <v>-1</v>
      </c>
      <c r="EA776">
        <v>1</v>
      </c>
      <c r="EB776">
        <v>1</v>
      </c>
      <c r="EC776">
        <v>1</v>
      </c>
      <c r="ED776">
        <v>1</v>
      </c>
      <c r="EE776">
        <v>0</v>
      </c>
      <c r="EF776">
        <v>1</v>
      </c>
      <c r="EG776">
        <v>1</v>
      </c>
    </row>
    <row r="777" spans="1:141" x14ac:dyDescent="0.25">
      <c r="A777" t="s">
        <v>27</v>
      </c>
      <c r="B777" t="s">
        <v>1515</v>
      </c>
      <c r="C777" t="s">
        <v>1694</v>
      </c>
      <c r="D777">
        <v>2</v>
      </c>
      <c r="E777" t="s">
        <v>1695</v>
      </c>
      <c r="F777" t="s">
        <v>1888</v>
      </c>
      <c r="G777" t="s">
        <v>1889</v>
      </c>
      <c r="H777" t="s">
        <v>2997</v>
      </c>
      <c r="I777" t="s">
        <v>321</v>
      </c>
      <c r="J777" t="s">
        <v>321</v>
      </c>
      <c r="K777" t="s">
        <v>1888</v>
      </c>
      <c r="L777" t="s">
        <v>1913</v>
      </c>
      <c r="M777">
        <v>595</v>
      </c>
      <c r="N777" t="s">
        <v>56</v>
      </c>
      <c r="O777" t="s">
        <v>1914</v>
      </c>
      <c r="P777" t="s">
        <v>321</v>
      </c>
      <c r="Q777" t="s">
        <v>321</v>
      </c>
      <c r="R777" t="s">
        <v>3084</v>
      </c>
      <c r="S777" t="s">
        <v>64</v>
      </c>
      <c r="T777" t="s">
        <v>25</v>
      </c>
      <c r="U777" t="s">
        <v>2965</v>
      </c>
      <c r="V777" t="s">
        <v>26</v>
      </c>
      <c r="W777">
        <v>9</v>
      </c>
      <c r="X777" t="s">
        <v>5609</v>
      </c>
      <c r="Y777">
        <v>0.5</v>
      </c>
      <c r="Z777">
        <v>0.5</v>
      </c>
      <c r="AA777">
        <v>0.35</v>
      </c>
      <c r="AB777">
        <v>0.2</v>
      </c>
      <c r="AC777">
        <v>0.1</v>
      </c>
      <c r="AD777" t="s">
        <v>19</v>
      </c>
      <c r="AE777">
        <v>-2</v>
      </c>
      <c r="AF777" t="s">
        <v>19</v>
      </c>
      <c r="AG777">
        <v>0.04</v>
      </c>
      <c r="AH777" t="s">
        <v>6095</v>
      </c>
      <c r="AI777">
        <v>9.8000000000000004E-2</v>
      </c>
      <c r="AJ777" t="s">
        <v>6096</v>
      </c>
      <c r="AK777">
        <v>8.8300000000000003E-2</v>
      </c>
      <c r="AL777">
        <f t="shared" ref="AL777:AL784" si="485">+AK777</f>
        <v>8.8300000000000003E-2</v>
      </c>
      <c r="AM777" t="s">
        <v>6097</v>
      </c>
      <c r="AN777">
        <v>0.10829999999999999</v>
      </c>
      <c r="AP777" t="s">
        <v>6098</v>
      </c>
      <c r="AQ777">
        <v>0.13800000000000001</v>
      </c>
      <c r="AS777" t="s">
        <v>6099</v>
      </c>
      <c r="AT777">
        <v>0.1797</v>
      </c>
      <c r="AV777" t="s">
        <v>6100</v>
      </c>
      <c r="AW777">
        <v>0.2</v>
      </c>
      <c r="AX777" t="s">
        <v>6101</v>
      </c>
      <c r="AY777">
        <v>0.2087</v>
      </c>
      <c r="BA777">
        <f t="shared" ref="BA777:BA784" si="486">+AY777</f>
        <v>0.2087</v>
      </c>
      <c r="BB777" t="s">
        <v>6102</v>
      </c>
      <c r="BC777">
        <v>0.21229999999999999</v>
      </c>
      <c r="BD777" t="s">
        <v>19</v>
      </c>
      <c r="BE777">
        <v>0.21229999999999999</v>
      </c>
      <c r="BF777" t="s">
        <v>19</v>
      </c>
      <c r="BG777" t="s">
        <v>1732</v>
      </c>
      <c r="BQ777">
        <v>0.53333333333333333</v>
      </c>
      <c r="BR777">
        <v>0.98</v>
      </c>
      <c r="BS777">
        <v>0.08</v>
      </c>
      <c r="BT777">
        <v>0.19600000000000001</v>
      </c>
      <c r="BU777">
        <v>0.88300000000000001</v>
      </c>
      <c r="BV777">
        <v>0.17660000000000001</v>
      </c>
      <c r="BW777">
        <v>0.04</v>
      </c>
      <c r="BX777">
        <v>9.8000000000000004E-2</v>
      </c>
      <c r="BY777">
        <v>8.8300000000000003E-2</v>
      </c>
      <c r="BZ777">
        <v>0.53333333333333333</v>
      </c>
      <c r="CA777">
        <v>0.98</v>
      </c>
      <c r="CB777">
        <v>0.88300000000000001</v>
      </c>
      <c r="CC777">
        <v>0.08</v>
      </c>
      <c r="CD777">
        <v>0.19600000000000001</v>
      </c>
      <c r="CE777">
        <v>0.17660000000000001</v>
      </c>
      <c r="CF777">
        <v>0.97043010752688164</v>
      </c>
      <c r="CG777">
        <v>0.21659999999999999</v>
      </c>
      <c r="CH777">
        <v>0.10829999999999999</v>
      </c>
      <c r="CI777">
        <v>0.97043010752688164</v>
      </c>
      <c r="CJ777">
        <v>0.21659999999999999</v>
      </c>
      <c r="CK777">
        <v>1.0102489019033676</v>
      </c>
      <c r="CL777">
        <v>0.27600000000000002</v>
      </c>
      <c r="CM777">
        <v>0.13800000000000001</v>
      </c>
      <c r="CN777">
        <v>1</v>
      </c>
      <c r="CO777">
        <v>0.27600000000000002</v>
      </c>
      <c r="CP777">
        <v>1.13518635502211</v>
      </c>
      <c r="CQ777">
        <v>0.3594</v>
      </c>
      <c r="CR777">
        <v>0.1797</v>
      </c>
      <c r="CS777">
        <v>1</v>
      </c>
      <c r="CT777">
        <v>0.3594</v>
      </c>
      <c r="CU777">
        <v>1</v>
      </c>
      <c r="CV777">
        <v>0.4</v>
      </c>
      <c r="CW777">
        <v>0.2</v>
      </c>
      <c r="CX777">
        <v>1</v>
      </c>
      <c r="CY777">
        <v>0.4</v>
      </c>
      <c r="CZ777">
        <v>1.0434999999999999</v>
      </c>
      <c r="DA777">
        <v>0.41739999999999999</v>
      </c>
      <c r="DB777">
        <v>0.2087</v>
      </c>
      <c r="DC777">
        <v>1</v>
      </c>
      <c r="DD777">
        <v>0.41739999999999999</v>
      </c>
      <c r="DE777">
        <v>0.96499999999999997</v>
      </c>
      <c r="DF777">
        <v>0.42459999999999998</v>
      </c>
      <c r="DG777">
        <v>0.21229999999999999</v>
      </c>
      <c r="DH777">
        <v>0.96499999999999997</v>
      </c>
      <c r="DI777">
        <v>0.42459999999999998</v>
      </c>
      <c r="DJ777">
        <v>0.88458333333333328</v>
      </c>
      <c r="DK777">
        <v>0.42459999999999998</v>
      </c>
      <c r="DL777">
        <v>0.21229999999999999</v>
      </c>
      <c r="DM777">
        <v>0.88458333333333328</v>
      </c>
      <c r="DN777">
        <v>0.42459999999999998</v>
      </c>
      <c r="DO777">
        <v>0</v>
      </c>
      <c r="DP777" t="s">
        <v>3049</v>
      </c>
      <c r="DS777" t="s">
        <v>3097</v>
      </c>
      <c r="DU777" t="s">
        <v>2977</v>
      </c>
      <c r="DZ777">
        <v>0.1116</v>
      </c>
      <c r="EA777">
        <v>0.1366</v>
      </c>
      <c r="EB777">
        <v>0.1583</v>
      </c>
      <c r="EC777">
        <v>0.2</v>
      </c>
      <c r="ED777">
        <v>0.22</v>
      </c>
      <c r="EE777">
        <v>0.24</v>
      </c>
      <c r="EF777">
        <v>0.27</v>
      </c>
      <c r="EG777">
        <v>0.35</v>
      </c>
    </row>
    <row r="778" spans="1:141" x14ac:dyDescent="0.25">
      <c r="A778" t="s">
        <v>27</v>
      </c>
      <c r="B778" t="s">
        <v>1515</v>
      </c>
      <c r="C778" t="s">
        <v>1694</v>
      </c>
      <c r="D778">
        <v>2</v>
      </c>
      <c r="E778" t="s">
        <v>1695</v>
      </c>
      <c r="F778" t="s">
        <v>1915</v>
      </c>
      <c r="G778" t="s">
        <v>1916</v>
      </c>
      <c r="H778" t="s">
        <v>2997</v>
      </c>
      <c r="I778" t="s">
        <v>321</v>
      </c>
      <c r="J778" t="s">
        <v>321</v>
      </c>
      <c r="K778" t="s">
        <v>1915</v>
      </c>
      <c r="L778" t="s">
        <v>1917</v>
      </c>
      <c r="M778">
        <v>600</v>
      </c>
      <c r="N778" t="s">
        <v>56</v>
      </c>
      <c r="O778" t="s">
        <v>1918</v>
      </c>
      <c r="P778" t="s">
        <v>321</v>
      </c>
      <c r="Q778" t="s">
        <v>321</v>
      </c>
      <c r="R778" t="s">
        <v>3084</v>
      </c>
      <c r="S778" t="s">
        <v>24</v>
      </c>
      <c r="T778" t="s">
        <v>25</v>
      </c>
      <c r="U778" t="s">
        <v>2965</v>
      </c>
      <c r="V778" t="s">
        <v>26</v>
      </c>
      <c r="W778">
        <v>1</v>
      </c>
      <c r="X778" t="s">
        <v>601</v>
      </c>
      <c r="Y778">
        <v>1</v>
      </c>
      <c r="Z778">
        <v>1</v>
      </c>
      <c r="AA778">
        <v>1</v>
      </c>
      <c r="AB778">
        <v>1</v>
      </c>
      <c r="AC778">
        <v>1</v>
      </c>
      <c r="AD778" t="s">
        <v>19</v>
      </c>
      <c r="AE778">
        <v>1</v>
      </c>
      <c r="AF778" t="s">
        <v>19</v>
      </c>
      <c r="AG778">
        <v>1</v>
      </c>
      <c r="AH778" t="s">
        <v>6103</v>
      </c>
      <c r="AI778">
        <v>1</v>
      </c>
      <c r="AJ778" t="s">
        <v>6104</v>
      </c>
      <c r="AK778">
        <v>1</v>
      </c>
      <c r="AL778">
        <f t="shared" si="485"/>
        <v>1</v>
      </c>
      <c r="AM778" t="s">
        <v>6104</v>
      </c>
      <c r="AN778">
        <v>0.2</v>
      </c>
      <c r="AP778" t="s">
        <v>6105</v>
      </c>
      <c r="AQ778">
        <v>0.4</v>
      </c>
      <c r="AS778" t="s">
        <v>6106</v>
      </c>
      <c r="AT778">
        <v>0.7</v>
      </c>
      <c r="AV778" t="s">
        <v>19</v>
      </c>
      <c r="AW778">
        <v>1</v>
      </c>
      <c r="AX778" t="s">
        <v>19</v>
      </c>
      <c r="AY778">
        <v>1</v>
      </c>
      <c r="BA778">
        <f t="shared" si="486"/>
        <v>1</v>
      </c>
      <c r="BB778" t="s">
        <v>19</v>
      </c>
      <c r="BC778">
        <v>0.28499999999999998</v>
      </c>
      <c r="BD778" t="s">
        <v>19</v>
      </c>
      <c r="BE778">
        <v>0.28499999999999998</v>
      </c>
      <c r="BF778" t="s">
        <v>19</v>
      </c>
      <c r="BG778" t="s">
        <v>1696</v>
      </c>
      <c r="BQ778">
        <v>-1</v>
      </c>
      <c r="BR778">
        <v>1</v>
      </c>
      <c r="BS778">
        <v>0.25</v>
      </c>
      <c r="BT778">
        <v>0.25</v>
      </c>
      <c r="BU778">
        <v>1</v>
      </c>
      <c r="BV778">
        <v>0.25</v>
      </c>
      <c r="BW778">
        <v>1</v>
      </c>
      <c r="BX778">
        <v>1</v>
      </c>
      <c r="BY778">
        <v>1</v>
      </c>
      <c r="CA778">
        <v>1</v>
      </c>
      <c r="CB778">
        <v>1</v>
      </c>
      <c r="CC778">
        <v>0.25</v>
      </c>
      <c r="CD778">
        <v>0.25</v>
      </c>
      <c r="CE778">
        <v>0.25</v>
      </c>
      <c r="CF778">
        <v>1.3333333333333335</v>
      </c>
      <c r="CG778">
        <v>0.3</v>
      </c>
      <c r="CH778">
        <v>0.2</v>
      </c>
      <c r="CI778">
        <v>1</v>
      </c>
      <c r="CJ778">
        <v>0.3</v>
      </c>
      <c r="CK778">
        <v>1</v>
      </c>
      <c r="CL778">
        <v>0.35</v>
      </c>
      <c r="CM778">
        <v>0.4</v>
      </c>
      <c r="CN778">
        <v>1</v>
      </c>
      <c r="CO778">
        <v>0.35</v>
      </c>
      <c r="CP778">
        <v>1</v>
      </c>
      <c r="CQ778">
        <v>0.42499999999999999</v>
      </c>
      <c r="CR778">
        <v>0.7</v>
      </c>
      <c r="CS778">
        <v>1</v>
      </c>
      <c r="CT778">
        <v>0.42499999999999999</v>
      </c>
      <c r="CU778">
        <v>1</v>
      </c>
      <c r="CV778">
        <v>0.5</v>
      </c>
      <c r="CW778">
        <v>1</v>
      </c>
      <c r="CX778">
        <v>1</v>
      </c>
      <c r="CY778">
        <v>0.5</v>
      </c>
      <c r="CZ778">
        <v>1</v>
      </c>
      <c r="DA778">
        <v>0.5</v>
      </c>
      <c r="DB778">
        <v>1</v>
      </c>
      <c r="DC778">
        <v>1</v>
      </c>
      <c r="DD778">
        <v>0.5</v>
      </c>
      <c r="DE778">
        <v>5.6999999999999993</v>
      </c>
      <c r="DF778">
        <v>0.57125000000000004</v>
      </c>
      <c r="DG778">
        <v>0.28499999999999998</v>
      </c>
      <c r="DH778">
        <v>1</v>
      </c>
      <c r="DI778">
        <v>0.57125000000000004</v>
      </c>
      <c r="DJ778">
        <v>0.95</v>
      </c>
      <c r="DK778">
        <v>0.57125000000000004</v>
      </c>
      <c r="DL778">
        <v>0.28499999999999998</v>
      </c>
      <c r="DM778">
        <v>0.95</v>
      </c>
      <c r="DN778">
        <v>0.57125000000000004</v>
      </c>
      <c r="DO778">
        <v>0.25</v>
      </c>
      <c r="DP778" t="s">
        <v>3049</v>
      </c>
      <c r="DU778" t="s">
        <v>2977</v>
      </c>
      <c r="DZ778">
        <v>0.15</v>
      </c>
      <c r="EA778">
        <v>0.4</v>
      </c>
      <c r="EB778">
        <v>0.7</v>
      </c>
      <c r="EC778">
        <v>1</v>
      </c>
      <c r="ED778">
        <v>0.05</v>
      </c>
      <c r="EE778">
        <v>0.3</v>
      </c>
      <c r="EF778">
        <v>0.65</v>
      </c>
      <c r="EG778">
        <v>1</v>
      </c>
    </row>
    <row r="779" spans="1:141" x14ac:dyDescent="0.25">
      <c r="A779" t="s">
        <v>27</v>
      </c>
      <c r="B779" t="s">
        <v>1515</v>
      </c>
      <c r="C779" t="s">
        <v>1694</v>
      </c>
      <c r="D779">
        <v>2</v>
      </c>
      <c r="E779" t="s">
        <v>1695</v>
      </c>
      <c r="F779" t="s">
        <v>1915</v>
      </c>
      <c r="G779" t="s">
        <v>1916</v>
      </c>
      <c r="H779" t="s">
        <v>2997</v>
      </c>
      <c r="I779" t="s">
        <v>321</v>
      </c>
      <c r="J779" t="s">
        <v>321</v>
      </c>
      <c r="K779" t="s">
        <v>1915</v>
      </c>
      <c r="L779" t="s">
        <v>1919</v>
      </c>
      <c r="M779">
        <v>601</v>
      </c>
      <c r="N779" t="s">
        <v>56</v>
      </c>
      <c r="O779" t="s">
        <v>1920</v>
      </c>
      <c r="P779" t="s">
        <v>321</v>
      </c>
      <c r="Q779" t="s">
        <v>321</v>
      </c>
      <c r="R779" t="s">
        <v>3084</v>
      </c>
      <c r="S779" t="s">
        <v>24</v>
      </c>
      <c r="T779" t="s">
        <v>25</v>
      </c>
      <c r="U779" t="s">
        <v>2965</v>
      </c>
      <c r="V779" t="s">
        <v>26</v>
      </c>
      <c r="W779">
        <v>2</v>
      </c>
      <c r="X779" t="s">
        <v>601</v>
      </c>
      <c r="Y779">
        <v>1</v>
      </c>
      <c r="Z779">
        <v>1</v>
      </c>
      <c r="AA779">
        <v>1</v>
      </c>
      <c r="AB779">
        <v>1</v>
      </c>
      <c r="AC779">
        <v>1</v>
      </c>
      <c r="AD779" t="s">
        <v>19</v>
      </c>
      <c r="AE779">
        <v>1</v>
      </c>
      <c r="AF779" t="s">
        <v>19</v>
      </c>
      <c r="AG779">
        <v>1</v>
      </c>
      <c r="AH779" t="s">
        <v>6103</v>
      </c>
      <c r="AI779">
        <v>1</v>
      </c>
      <c r="AJ779" t="s">
        <v>6104</v>
      </c>
      <c r="AK779">
        <v>1</v>
      </c>
      <c r="AL779">
        <f t="shared" si="485"/>
        <v>1</v>
      </c>
      <c r="AM779" t="s">
        <v>6104</v>
      </c>
      <c r="AN779">
        <v>0.1</v>
      </c>
      <c r="AP779" t="s">
        <v>19</v>
      </c>
      <c r="AQ779">
        <v>0.35</v>
      </c>
      <c r="AS779" t="s">
        <v>6107</v>
      </c>
      <c r="AT779">
        <v>0.6</v>
      </c>
      <c r="AV779" t="s">
        <v>6107</v>
      </c>
      <c r="AW779">
        <v>0.9</v>
      </c>
      <c r="AX779" t="s">
        <v>19</v>
      </c>
      <c r="AY779">
        <v>1</v>
      </c>
      <c r="BA779">
        <f t="shared" si="486"/>
        <v>1</v>
      </c>
      <c r="BB779" t="s">
        <v>19</v>
      </c>
      <c r="BC779">
        <v>0.2</v>
      </c>
      <c r="BD779" t="s">
        <v>19</v>
      </c>
      <c r="BE779">
        <v>0.2</v>
      </c>
      <c r="BF779" t="s">
        <v>19</v>
      </c>
      <c r="BG779" t="s">
        <v>1696</v>
      </c>
      <c r="BQ779">
        <v>-1</v>
      </c>
      <c r="BR779">
        <v>1</v>
      </c>
      <c r="BS779">
        <v>0.25</v>
      </c>
      <c r="BT779">
        <v>0.25</v>
      </c>
      <c r="BU779">
        <v>1</v>
      </c>
      <c r="BV779">
        <v>0.25</v>
      </c>
      <c r="BW779">
        <v>1</v>
      </c>
      <c r="BX779">
        <v>1</v>
      </c>
      <c r="BY779">
        <v>1</v>
      </c>
      <c r="CA779">
        <v>1</v>
      </c>
      <c r="CB779">
        <v>1</v>
      </c>
      <c r="CC779">
        <v>0.25</v>
      </c>
      <c r="CD779">
        <v>0.25</v>
      </c>
      <c r="CE779">
        <v>0.25</v>
      </c>
      <c r="CF779">
        <v>2</v>
      </c>
      <c r="CG779">
        <v>0.27500000000000002</v>
      </c>
      <c r="CH779">
        <v>0.1</v>
      </c>
      <c r="CI779">
        <v>1</v>
      </c>
      <c r="CJ779">
        <v>0.27500000000000002</v>
      </c>
      <c r="CK779">
        <v>0.87499999999999989</v>
      </c>
      <c r="CL779">
        <v>0.33750000000000002</v>
      </c>
      <c r="CM779">
        <v>0.35</v>
      </c>
      <c r="CN779">
        <v>0.87499999999999989</v>
      </c>
      <c r="CO779">
        <v>0.33750000000000002</v>
      </c>
      <c r="CP779">
        <v>0.85714285714285721</v>
      </c>
      <c r="CQ779">
        <v>0.4</v>
      </c>
      <c r="CR779">
        <v>0.6</v>
      </c>
      <c r="CS779">
        <v>0.85714285714285721</v>
      </c>
      <c r="CT779">
        <v>0.4</v>
      </c>
      <c r="CU779">
        <v>0.9</v>
      </c>
      <c r="CV779">
        <v>0.47499999999999998</v>
      </c>
      <c r="CW779">
        <v>0.9</v>
      </c>
      <c r="CX779">
        <v>0.9</v>
      </c>
      <c r="CY779">
        <v>0.47499999999999998</v>
      </c>
      <c r="CZ779">
        <v>1</v>
      </c>
      <c r="DA779">
        <v>0.5</v>
      </c>
      <c r="DB779">
        <v>1</v>
      </c>
      <c r="DC779">
        <v>1</v>
      </c>
      <c r="DD779">
        <v>0.5</v>
      </c>
      <c r="DE779">
        <v>4</v>
      </c>
      <c r="DF779">
        <v>0.55000000000000004</v>
      </c>
      <c r="DG779">
        <v>0.2</v>
      </c>
      <c r="DH779">
        <v>1</v>
      </c>
      <c r="DI779">
        <v>0.55000000000000004</v>
      </c>
      <c r="DJ779">
        <v>0.66666666666666674</v>
      </c>
      <c r="DK779">
        <v>0.55000000000000004</v>
      </c>
      <c r="DL779">
        <v>0.2</v>
      </c>
      <c r="DM779">
        <v>0.66666666666666674</v>
      </c>
      <c r="DN779">
        <v>0.55000000000000004</v>
      </c>
      <c r="DO779">
        <v>0.25</v>
      </c>
      <c r="DP779" t="s">
        <v>3049</v>
      </c>
      <c r="DU779" t="s">
        <v>2977</v>
      </c>
      <c r="DZ779">
        <v>0.05</v>
      </c>
      <c r="EA779">
        <v>0.4</v>
      </c>
      <c r="EB779">
        <v>0.7</v>
      </c>
      <c r="EC779">
        <v>1</v>
      </c>
      <c r="ED779">
        <v>0.05</v>
      </c>
      <c r="EE779">
        <v>0.3</v>
      </c>
      <c r="EF779">
        <v>0.65</v>
      </c>
      <c r="EG779">
        <v>1</v>
      </c>
    </row>
    <row r="780" spans="1:141" x14ac:dyDescent="0.25">
      <c r="A780" t="s">
        <v>27</v>
      </c>
      <c r="B780" t="s">
        <v>1515</v>
      </c>
      <c r="C780" t="s">
        <v>1694</v>
      </c>
      <c r="D780">
        <v>2</v>
      </c>
      <c r="E780" t="s">
        <v>1695</v>
      </c>
      <c r="F780" t="s">
        <v>1915</v>
      </c>
      <c r="G780" t="s">
        <v>1916</v>
      </c>
      <c r="H780" t="s">
        <v>2997</v>
      </c>
      <c r="I780" t="s">
        <v>321</v>
      </c>
      <c r="J780" t="s">
        <v>321</v>
      </c>
      <c r="K780" t="s">
        <v>1915</v>
      </c>
      <c r="L780" t="s">
        <v>1921</v>
      </c>
      <c r="M780">
        <v>602</v>
      </c>
      <c r="N780" t="s">
        <v>56</v>
      </c>
      <c r="O780" t="s">
        <v>1922</v>
      </c>
      <c r="P780" t="s">
        <v>321</v>
      </c>
      <c r="Q780" t="s">
        <v>321</v>
      </c>
      <c r="R780" t="s">
        <v>3084</v>
      </c>
      <c r="S780" t="s">
        <v>24</v>
      </c>
      <c r="T780" t="s">
        <v>25</v>
      </c>
      <c r="U780" t="s">
        <v>2965</v>
      </c>
      <c r="V780" t="s">
        <v>26</v>
      </c>
      <c r="W780">
        <v>3</v>
      </c>
      <c r="X780" t="s">
        <v>601</v>
      </c>
      <c r="Y780">
        <v>1</v>
      </c>
      <c r="Z780">
        <v>1</v>
      </c>
      <c r="AA780">
        <v>1</v>
      </c>
      <c r="AB780">
        <v>1</v>
      </c>
      <c r="AC780">
        <v>1</v>
      </c>
      <c r="AD780" t="s">
        <v>19</v>
      </c>
      <c r="AE780">
        <v>1</v>
      </c>
      <c r="AF780" t="s">
        <v>19</v>
      </c>
      <c r="AG780">
        <v>0.7</v>
      </c>
      <c r="AH780" t="s">
        <v>6108</v>
      </c>
      <c r="AI780">
        <v>1</v>
      </c>
      <c r="AJ780" t="s">
        <v>6109</v>
      </c>
      <c r="AK780">
        <v>1</v>
      </c>
      <c r="AL780">
        <f t="shared" si="485"/>
        <v>1</v>
      </c>
      <c r="AM780" t="s">
        <v>6110</v>
      </c>
      <c r="AN780">
        <v>0.1</v>
      </c>
      <c r="AP780" t="s">
        <v>19</v>
      </c>
      <c r="AQ780">
        <v>0.2</v>
      </c>
      <c r="AS780" t="s">
        <v>6111</v>
      </c>
      <c r="AT780">
        <v>0.3</v>
      </c>
      <c r="AV780" t="s">
        <v>6112</v>
      </c>
      <c r="AW780">
        <v>1</v>
      </c>
      <c r="AX780" t="s">
        <v>19</v>
      </c>
      <c r="AY780">
        <v>1</v>
      </c>
      <c r="BA780">
        <f t="shared" si="486"/>
        <v>1</v>
      </c>
      <c r="BB780" t="s">
        <v>19</v>
      </c>
      <c r="BC780">
        <v>0.01</v>
      </c>
      <c r="BD780" t="s">
        <v>19</v>
      </c>
      <c r="BE780">
        <v>0.01</v>
      </c>
      <c r="BF780" t="s">
        <v>19</v>
      </c>
      <c r="BG780" t="s">
        <v>1696</v>
      </c>
      <c r="BQ780">
        <v>-1</v>
      </c>
      <c r="BR780">
        <v>1</v>
      </c>
      <c r="BS780">
        <v>0.17499999999999999</v>
      </c>
      <c r="BT780">
        <v>0.25</v>
      </c>
      <c r="BU780">
        <v>1</v>
      </c>
      <c r="BV780">
        <v>0.25</v>
      </c>
      <c r="BW780">
        <v>0.7</v>
      </c>
      <c r="BX780">
        <v>1</v>
      </c>
      <c r="BY780">
        <v>1</v>
      </c>
      <c r="CA780">
        <v>1</v>
      </c>
      <c r="CB780">
        <v>1</v>
      </c>
      <c r="CC780">
        <v>0.17499999999999999</v>
      </c>
      <c r="CD780">
        <v>0.25</v>
      </c>
      <c r="CE780">
        <v>0.25</v>
      </c>
      <c r="CF780">
        <v>1</v>
      </c>
      <c r="CG780">
        <v>0.27500000000000002</v>
      </c>
      <c r="CH780">
        <v>0.1</v>
      </c>
      <c r="CI780">
        <v>1</v>
      </c>
      <c r="CJ780">
        <v>0.27500000000000002</v>
      </c>
      <c r="CK780">
        <v>0.5</v>
      </c>
      <c r="CL780">
        <v>0.3</v>
      </c>
      <c r="CM780">
        <v>0.2</v>
      </c>
      <c r="CN780">
        <v>0.5</v>
      </c>
      <c r="CO780">
        <v>0.3</v>
      </c>
      <c r="CP780">
        <v>0.4285714285714286</v>
      </c>
      <c r="CQ780">
        <v>0.32500000000000001</v>
      </c>
      <c r="CR780">
        <v>0.3</v>
      </c>
      <c r="CS780">
        <v>0.4285714285714286</v>
      </c>
      <c r="CT780">
        <v>0.32500000000000001</v>
      </c>
      <c r="CU780">
        <v>1</v>
      </c>
      <c r="CV780">
        <v>0.5</v>
      </c>
      <c r="CW780">
        <v>1</v>
      </c>
      <c r="CX780">
        <v>1</v>
      </c>
      <c r="CY780">
        <v>0.5</v>
      </c>
      <c r="CZ780">
        <v>1</v>
      </c>
      <c r="DA780">
        <v>0.5</v>
      </c>
      <c r="DB780">
        <v>1</v>
      </c>
      <c r="DC780">
        <v>1</v>
      </c>
      <c r="DD780">
        <v>0.5</v>
      </c>
      <c r="DE780">
        <v>1</v>
      </c>
      <c r="DF780">
        <v>0.50249999999999995</v>
      </c>
      <c r="DG780">
        <v>0.01</v>
      </c>
      <c r="DH780">
        <v>1</v>
      </c>
      <c r="DI780">
        <v>0.50249999999999995</v>
      </c>
      <c r="DJ780">
        <v>1</v>
      </c>
      <c r="DK780">
        <v>0.50249999999999995</v>
      </c>
      <c r="DL780">
        <v>0.01</v>
      </c>
      <c r="DM780">
        <v>1</v>
      </c>
      <c r="DN780">
        <v>0.50249999999999995</v>
      </c>
      <c r="DO780">
        <v>0.25</v>
      </c>
      <c r="DP780" t="s">
        <v>3049</v>
      </c>
      <c r="DU780" t="s">
        <v>2977</v>
      </c>
      <c r="DZ780">
        <v>0.1</v>
      </c>
      <c r="EA780">
        <v>0.4</v>
      </c>
      <c r="EB780">
        <v>0.7</v>
      </c>
      <c r="EC780">
        <v>1</v>
      </c>
      <c r="ED780">
        <v>0.01</v>
      </c>
      <c r="EE780">
        <v>0.01</v>
      </c>
      <c r="EF780">
        <v>0.5</v>
      </c>
      <c r="EG780">
        <v>1</v>
      </c>
    </row>
    <row r="781" spans="1:141" x14ac:dyDescent="0.25">
      <c r="A781" t="s">
        <v>27</v>
      </c>
      <c r="B781" t="s">
        <v>1515</v>
      </c>
      <c r="C781" t="s">
        <v>1694</v>
      </c>
      <c r="D781">
        <v>2</v>
      </c>
      <c r="E781" t="s">
        <v>1695</v>
      </c>
      <c r="F781" t="s">
        <v>1915</v>
      </c>
      <c r="G781" t="s">
        <v>1916</v>
      </c>
      <c r="H781" t="s">
        <v>2997</v>
      </c>
      <c r="I781" t="s">
        <v>321</v>
      </c>
      <c r="J781" t="s">
        <v>321</v>
      </c>
      <c r="K781" t="s">
        <v>1915</v>
      </c>
      <c r="L781" t="s">
        <v>1923</v>
      </c>
      <c r="M781">
        <v>603</v>
      </c>
      <c r="N781" t="s">
        <v>56</v>
      </c>
      <c r="O781" t="s">
        <v>1924</v>
      </c>
      <c r="P781" t="s">
        <v>321</v>
      </c>
      <c r="Q781" t="s">
        <v>321</v>
      </c>
      <c r="R781" t="s">
        <v>3084</v>
      </c>
      <c r="S781" t="s">
        <v>64</v>
      </c>
      <c r="T781" t="s">
        <v>25</v>
      </c>
      <c r="U781" t="s">
        <v>2965</v>
      </c>
      <c r="V781" t="s">
        <v>26</v>
      </c>
      <c r="W781">
        <v>4</v>
      </c>
      <c r="X781" t="s">
        <v>5744</v>
      </c>
      <c r="Y781">
        <v>1</v>
      </c>
      <c r="Z781">
        <v>1</v>
      </c>
      <c r="AA781">
        <v>0.9</v>
      </c>
      <c r="AB781">
        <v>0.3</v>
      </c>
      <c r="AC781">
        <v>-1</v>
      </c>
      <c r="AD781" t="s">
        <v>19</v>
      </c>
      <c r="AE781">
        <v>0</v>
      </c>
      <c r="AF781" t="s">
        <v>19</v>
      </c>
      <c r="AG781">
        <v>5.1999999999999998E-2</v>
      </c>
      <c r="AH781" t="s">
        <v>6113</v>
      </c>
      <c r="AI781">
        <v>6.9400000000000003E-2</v>
      </c>
      <c r="AJ781" t="s">
        <v>19</v>
      </c>
      <c r="AK781">
        <v>6.9400000000000003E-2</v>
      </c>
      <c r="AL781">
        <f t="shared" si="485"/>
        <v>6.9400000000000003E-2</v>
      </c>
      <c r="AM781" t="s">
        <v>6114</v>
      </c>
      <c r="AN781">
        <v>8.6999999999999994E-2</v>
      </c>
      <c r="AP781" t="s">
        <v>6115</v>
      </c>
      <c r="AQ781">
        <v>0.128</v>
      </c>
      <c r="AS781" t="s">
        <v>6116</v>
      </c>
      <c r="AT781">
        <v>0.74</v>
      </c>
      <c r="AV781" t="s">
        <v>6117</v>
      </c>
      <c r="AW781">
        <v>0.74</v>
      </c>
      <c r="AX781" t="s">
        <v>6117</v>
      </c>
      <c r="AY781">
        <v>0.75719999999999998</v>
      </c>
      <c r="BA781">
        <f t="shared" si="486"/>
        <v>0.75719999999999998</v>
      </c>
      <c r="BB781" t="s">
        <v>6118</v>
      </c>
      <c r="BC781">
        <v>0.78610000000000002</v>
      </c>
      <c r="BD781" t="s">
        <v>19</v>
      </c>
      <c r="BE781">
        <v>0.78610000000000002</v>
      </c>
      <c r="BF781" t="s">
        <v>19</v>
      </c>
      <c r="BG781" t="s">
        <v>1734</v>
      </c>
      <c r="BQ781">
        <v>-1</v>
      </c>
      <c r="BR781">
        <v>1</v>
      </c>
      <c r="BS781">
        <v>5.1999999999999998E-2</v>
      </c>
      <c r="BT781">
        <v>6.9400000000000003E-2</v>
      </c>
      <c r="BU781">
        <v>1</v>
      </c>
      <c r="BV781">
        <v>6.9400000000000003E-2</v>
      </c>
      <c r="BW781">
        <v>5.1999999999999998E-2</v>
      </c>
      <c r="BX781">
        <v>6.9400000000000003E-2</v>
      </c>
      <c r="BY781">
        <v>6.9400000000000003E-2</v>
      </c>
      <c r="CA781">
        <v>1</v>
      </c>
      <c r="CB781">
        <v>1</v>
      </c>
      <c r="CC781">
        <v>5.1999999999999998E-2</v>
      </c>
      <c r="CD781">
        <v>6.9400000000000003E-2</v>
      </c>
      <c r="CE781">
        <v>6.9400000000000003E-2</v>
      </c>
      <c r="CF781">
        <v>0.57999999999999996</v>
      </c>
      <c r="CG781">
        <v>8.6999999999999994E-2</v>
      </c>
      <c r="CH781">
        <v>8.6999999999999994E-2</v>
      </c>
      <c r="CI781">
        <v>0.57999999999999996</v>
      </c>
      <c r="CJ781">
        <v>8.6999999999999994E-2</v>
      </c>
      <c r="CK781">
        <v>0.64</v>
      </c>
      <c r="CL781">
        <v>0.128</v>
      </c>
      <c r="CM781">
        <v>0.128</v>
      </c>
      <c r="CN781">
        <v>0.64</v>
      </c>
      <c r="CO781">
        <v>0.128</v>
      </c>
      <c r="CP781">
        <v>2.96</v>
      </c>
      <c r="CQ781">
        <v>0.74</v>
      </c>
      <c r="CR781">
        <v>0.74</v>
      </c>
      <c r="CS781">
        <v>1</v>
      </c>
      <c r="CT781">
        <v>0.74</v>
      </c>
      <c r="CU781">
        <v>2.4666666666666668</v>
      </c>
      <c r="CV781">
        <v>0.74</v>
      </c>
      <c r="CW781">
        <v>0.74</v>
      </c>
      <c r="CX781">
        <v>1</v>
      </c>
      <c r="CY781">
        <v>0.74</v>
      </c>
      <c r="CZ781">
        <v>2.524</v>
      </c>
      <c r="DA781">
        <v>0.75719999999999998</v>
      </c>
      <c r="DB781">
        <v>0.75719999999999998</v>
      </c>
      <c r="DC781">
        <v>1</v>
      </c>
      <c r="DD781">
        <v>0.75719999999999998</v>
      </c>
      <c r="DE781">
        <v>0.98262499999999997</v>
      </c>
      <c r="DF781">
        <v>0.78610000000000002</v>
      </c>
      <c r="DG781">
        <v>0.78610000000000002</v>
      </c>
      <c r="DH781">
        <v>0.98262499999999997</v>
      </c>
      <c r="DI781">
        <v>0.78610000000000002</v>
      </c>
      <c r="DJ781">
        <v>0.9471084337349398</v>
      </c>
      <c r="DK781">
        <v>0.78610000000000002</v>
      </c>
      <c r="DL781">
        <v>0.78610000000000002</v>
      </c>
      <c r="DM781">
        <v>0.9471084337349398</v>
      </c>
      <c r="DN781">
        <v>0.78610000000000002</v>
      </c>
      <c r="DO781">
        <v>0</v>
      </c>
      <c r="DP781" t="s">
        <v>3049</v>
      </c>
      <c r="DU781" t="s">
        <v>2977</v>
      </c>
      <c r="DZ781">
        <v>0.15</v>
      </c>
      <c r="EA781">
        <v>0.2</v>
      </c>
      <c r="EB781">
        <v>0.25</v>
      </c>
      <c r="EC781">
        <v>0.3</v>
      </c>
      <c r="ED781">
        <v>0.8</v>
      </c>
      <c r="EE781">
        <v>0.83</v>
      </c>
      <c r="EF781">
        <v>0.86</v>
      </c>
      <c r="EG781">
        <v>0.9</v>
      </c>
    </row>
    <row r="782" spans="1:141" x14ac:dyDescent="0.25">
      <c r="A782" t="s">
        <v>27</v>
      </c>
      <c r="B782" t="s">
        <v>1515</v>
      </c>
      <c r="C782" t="s">
        <v>1694</v>
      </c>
      <c r="D782">
        <v>2</v>
      </c>
      <c r="E782" t="s">
        <v>1695</v>
      </c>
      <c r="F782" t="s">
        <v>1915</v>
      </c>
      <c r="G782" t="s">
        <v>1916</v>
      </c>
      <c r="H782" t="s">
        <v>2997</v>
      </c>
      <c r="I782" t="s">
        <v>321</v>
      </c>
      <c r="J782" t="s">
        <v>321</v>
      </c>
      <c r="K782" t="s">
        <v>1915</v>
      </c>
      <c r="L782" t="s">
        <v>1925</v>
      </c>
      <c r="M782">
        <v>604</v>
      </c>
      <c r="N782" t="s">
        <v>56</v>
      </c>
      <c r="O782" t="s">
        <v>1926</v>
      </c>
      <c r="P782" t="s">
        <v>321</v>
      </c>
      <c r="Q782" t="s">
        <v>321</v>
      </c>
      <c r="R782" t="s">
        <v>3084</v>
      </c>
      <c r="S782" t="s">
        <v>24</v>
      </c>
      <c r="T782" t="s">
        <v>25</v>
      </c>
      <c r="U782" t="s">
        <v>2965</v>
      </c>
      <c r="V782" t="s">
        <v>26</v>
      </c>
      <c r="W782">
        <v>5</v>
      </c>
      <c r="X782" t="s">
        <v>5744</v>
      </c>
      <c r="Y782">
        <v>0.9</v>
      </c>
      <c r="Z782">
        <v>0.9</v>
      </c>
      <c r="AA782">
        <v>0.89</v>
      </c>
      <c r="AB782">
        <v>0.88</v>
      </c>
      <c r="AC782">
        <v>0.87</v>
      </c>
      <c r="AD782" t="s">
        <v>19</v>
      </c>
      <c r="AE782">
        <v>0.85389999999999999</v>
      </c>
      <c r="AF782" t="s">
        <v>19</v>
      </c>
      <c r="AG782">
        <v>0.80900000000000005</v>
      </c>
      <c r="AH782" t="s">
        <v>19</v>
      </c>
      <c r="AI782">
        <v>0.82</v>
      </c>
      <c r="AJ782" t="s">
        <v>6119</v>
      </c>
      <c r="AK782">
        <v>0.81499999999999995</v>
      </c>
      <c r="AL782">
        <f t="shared" si="485"/>
        <v>0.81499999999999995</v>
      </c>
      <c r="AM782" t="s">
        <v>6120</v>
      </c>
      <c r="AN782">
        <v>0.96099999999999997</v>
      </c>
      <c r="AP782" t="s">
        <v>6121</v>
      </c>
      <c r="AQ782">
        <v>0.97799999999999998</v>
      </c>
      <c r="AS782" t="s">
        <v>6122</v>
      </c>
      <c r="AT782">
        <v>0.97699999999999998</v>
      </c>
      <c r="AV782" t="s">
        <v>6123</v>
      </c>
      <c r="AW782">
        <v>0.97299999999999998</v>
      </c>
      <c r="AX782" t="s">
        <v>6124</v>
      </c>
      <c r="AY782">
        <v>0.98099999999999998</v>
      </c>
      <c r="BA782">
        <f t="shared" si="486"/>
        <v>0.98099999999999998</v>
      </c>
      <c r="BB782" t="s">
        <v>6125</v>
      </c>
      <c r="BC782">
        <v>0.995</v>
      </c>
      <c r="BD782" t="s">
        <v>19</v>
      </c>
      <c r="BE782">
        <v>0.995</v>
      </c>
      <c r="BF782" t="s">
        <v>19</v>
      </c>
      <c r="BG782" t="s">
        <v>1734</v>
      </c>
      <c r="BQ782">
        <v>-1</v>
      </c>
      <c r="BR782">
        <v>0.94252873563218387</v>
      </c>
      <c r="BS782">
        <v>0.23247126436781612</v>
      </c>
      <c r="BT782">
        <v>0.23563218390804597</v>
      </c>
      <c r="BU782">
        <v>0.93678160919540221</v>
      </c>
      <c r="BV782">
        <v>0.23419540229885055</v>
      </c>
      <c r="BW782">
        <v>0.80900000000000005</v>
      </c>
      <c r="BX782">
        <v>0.82</v>
      </c>
      <c r="BY782">
        <v>0.81499999999999995</v>
      </c>
      <c r="CA782">
        <v>0.94252873563218387</v>
      </c>
      <c r="CB782">
        <v>0.93678160919540221</v>
      </c>
      <c r="CC782">
        <v>0.23247126436781612</v>
      </c>
      <c r="CD782">
        <v>0.23563218390804597</v>
      </c>
      <c r="CE782">
        <v>0.23419540229885055</v>
      </c>
      <c r="CF782">
        <v>1.1719512195121951</v>
      </c>
      <c r="CG782">
        <v>0.48419540229885055</v>
      </c>
      <c r="CH782">
        <v>0.96099999999999997</v>
      </c>
      <c r="CI782">
        <v>1</v>
      </c>
      <c r="CJ782">
        <v>0.48419540229885055</v>
      </c>
      <c r="CK782">
        <v>1.1642857142857144</v>
      </c>
      <c r="CL782">
        <v>0.48419540229885055</v>
      </c>
      <c r="CM782">
        <v>0.97799999999999998</v>
      </c>
      <c r="CN782">
        <v>1</v>
      </c>
      <c r="CO782">
        <v>0.48419540229885055</v>
      </c>
      <c r="CP782">
        <v>1.136046511627907</v>
      </c>
      <c r="CQ782">
        <v>0.48419540229885055</v>
      </c>
      <c r="CR782">
        <v>0.97699999999999998</v>
      </c>
      <c r="CS782">
        <v>1</v>
      </c>
      <c r="CT782">
        <v>0.48419540229885055</v>
      </c>
      <c r="CU782">
        <v>1.1056818181818182</v>
      </c>
      <c r="CV782">
        <v>0.48419540229885055</v>
      </c>
      <c r="CW782">
        <v>0.97299999999999998</v>
      </c>
      <c r="CX782">
        <v>1</v>
      </c>
      <c r="CY782">
        <v>0.48419540229885055</v>
      </c>
      <c r="CZ782">
        <v>1.1147727272727272</v>
      </c>
      <c r="DA782">
        <v>0.48419540229885055</v>
      </c>
      <c r="DB782">
        <v>0.98099999999999998</v>
      </c>
      <c r="DC782">
        <v>1</v>
      </c>
      <c r="DD782">
        <v>0.48419540229885055</v>
      </c>
      <c r="DE782">
        <v>1.0020140986908359</v>
      </c>
      <c r="DF782">
        <v>0.73419540229885061</v>
      </c>
      <c r="DG782">
        <v>0.995</v>
      </c>
      <c r="DH782">
        <v>1</v>
      </c>
      <c r="DI782">
        <v>0.73419540229885061</v>
      </c>
      <c r="DJ782">
        <v>1.0020140986908359</v>
      </c>
      <c r="DK782">
        <v>0.73419540229885061</v>
      </c>
      <c r="DL782">
        <v>0.995</v>
      </c>
      <c r="DM782">
        <v>1</v>
      </c>
      <c r="DN782">
        <v>0.73419540229885061</v>
      </c>
      <c r="DO782">
        <v>0.25</v>
      </c>
      <c r="DP782" t="s">
        <v>3049</v>
      </c>
      <c r="DT782" t="s">
        <v>3032</v>
      </c>
      <c r="DU782" t="s">
        <v>2977</v>
      </c>
      <c r="DZ782">
        <v>0.82</v>
      </c>
      <c r="EA782">
        <v>0.84</v>
      </c>
      <c r="EB782">
        <v>0.86</v>
      </c>
      <c r="EC782">
        <v>0.88</v>
      </c>
      <c r="ED782">
        <v>0.99299999999999999</v>
      </c>
      <c r="EE782">
        <v>0.99299999999999999</v>
      </c>
      <c r="EF782">
        <v>0.99299999999999999</v>
      </c>
      <c r="EG782">
        <v>0.99299999999999999</v>
      </c>
    </row>
    <row r="783" spans="1:141" x14ac:dyDescent="0.25">
      <c r="A783" t="s">
        <v>27</v>
      </c>
      <c r="B783" t="s">
        <v>1515</v>
      </c>
      <c r="C783" t="s">
        <v>1694</v>
      </c>
      <c r="D783">
        <v>2</v>
      </c>
      <c r="E783" t="s">
        <v>1695</v>
      </c>
      <c r="F783" t="s">
        <v>1915</v>
      </c>
      <c r="G783" t="s">
        <v>1916</v>
      </c>
      <c r="H783" t="s">
        <v>2997</v>
      </c>
      <c r="I783" t="s">
        <v>321</v>
      </c>
      <c r="J783" t="s">
        <v>321</v>
      </c>
      <c r="K783" t="s">
        <v>1915</v>
      </c>
      <c r="L783" t="s">
        <v>1927</v>
      </c>
      <c r="M783">
        <v>605</v>
      </c>
      <c r="N783" t="s">
        <v>56</v>
      </c>
      <c r="O783" t="s">
        <v>1928</v>
      </c>
      <c r="P783" t="s">
        <v>321</v>
      </c>
      <c r="Q783" t="s">
        <v>321</v>
      </c>
      <c r="R783" t="s">
        <v>3084</v>
      </c>
      <c r="S783" t="s">
        <v>64</v>
      </c>
      <c r="T783" t="s">
        <v>25</v>
      </c>
      <c r="U783" t="s">
        <v>2965</v>
      </c>
      <c r="V783" t="s">
        <v>26</v>
      </c>
      <c r="W783">
        <v>6</v>
      </c>
      <c r="X783" t="s">
        <v>5744</v>
      </c>
      <c r="Y783">
        <v>1</v>
      </c>
      <c r="Z783">
        <v>1</v>
      </c>
      <c r="AA783">
        <v>0.95</v>
      </c>
      <c r="AB783">
        <v>0.92</v>
      </c>
      <c r="AC783">
        <v>0.9</v>
      </c>
      <c r="AD783" t="s">
        <v>19</v>
      </c>
      <c r="AE783">
        <v>0.86</v>
      </c>
      <c r="AF783" t="s">
        <v>19</v>
      </c>
      <c r="AG783">
        <v>0.57140000000000002</v>
      </c>
      <c r="AH783" t="s">
        <v>19</v>
      </c>
      <c r="AI783">
        <v>0.71419999999999995</v>
      </c>
      <c r="AJ783" t="s">
        <v>6126</v>
      </c>
      <c r="AK783">
        <v>0.57099999999999995</v>
      </c>
      <c r="AL783">
        <f t="shared" si="485"/>
        <v>0.57099999999999995</v>
      </c>
      <c r="AM783" t="s">
        <v>6127</v>
      </c>
      <c r="AN783">
        <v>0.57099999999999995</v>
      </c>
      <c r="AP783" t="s">
        <v>6128</v>
      </c>
      <c r="AQ783">
        <v>0.57099999999999995</v>
      </c>
      <c r="AS783" t="s">
        <v>6129</v>
      </c>
      <c r="AT783">
        <v>0.85699999999999998</v>
      </c>
      <c r="AV783" t="s">
        <v>6130</v>
      </c>
      <c r="AW783">
        <v>0.85699999999999998</v>
      </c>
      <c r="AX783" t="s">
        <v>6131</v>
      </c>
      <c r="AY783">
        <v>0.85699999999999998</v>
      </c>
      <c r="BA783">
        <f t="shared" si="486"/>
        <v>0.85699999999999998</v>
      </c>
      <c r="BB783" t="s">
        <v>6132</v>
      </c>
      <c r="BC783">
        <v>0.85699999999999998</v>
      </c>
      <c r="BD783" t="s">
        <v>6133</v>
      </c>
      <c r="BE783">
        <v>0.85699999999999998</v>
      </c>
      <c r="BF783" t="s">
        <v>6133</v>
      </c>
      <c r="BG783" t="s">
        <v>1734</v>
      </c>
      <c r="BQ783">
        <v>0.84651851851851856</v>
      </c>
      <c r="BR783">
        <v>0.79355555555555546</v>
      </c>
      <c r="BS783">
        <v>0.57140000000000002</v>
      </c>
      <c r="BT783">
        <v>0.71419999999999995</v>
      </c>
      <c r="BU783">
        <v>0.63444444444444437</v>
      </c>
      <c r="BV783">
        <v>0.57099999999999995</v>
      </c>
      <c r="BW783">
        <v>0.57140000000000002</v>
      </c>
      <c r="BX783">
        <v>0.71419999999999995</v>
      </c>
      <c r="BY783">
        <v>0.57099999999999995</v>
      </c>
      <c r="BZ783">
        <v>0.84651851851851856</v>
      </c>
      <c r="CA783">
        <v>0.79355555555555546</v>
      </c>
      <c r="CB783">
        <v>0.63444444444444437</v>
      </c>
      <c r="CC783">
        <v>0.57140000000000002</v>
      </c>
      <c r="CD783">
        <v>0.71419999999999995</v>
      </c>
      <c r="CE783">
        <v>0.57099999999999995</v>
      </c>
      <c r="CF783">
        <v>1</v>
      </c>
      <c r="CG783">
        <v>0.57099999999999995</v>
      </c>
      <c r="CH783">
        <v>0.57099999999999995</v>
      </c>
      <c r="CI783">
        <v>1</v>
      </c>
      <c r="CJ783">
        <v>0.57099999999999995</v>
      </c>
      <c r="CK783">
        <v>0.79949593951274156</v>
      </c>
      <c r="CL783">
        <v>0.57099999999999995</v>
      </c>
      <c r="CM783">
        <v>0.57099999999999995</v>
      </c>
      <c r="CN783">
        <v>0.79949593951274156</v>
      </c>
      <c r="CO783">
        <v>0.57099999999999995</v>
      </c>
      <c r="CP783">
        <v>0.99988332749970832</v>
      </c>
      <c r="CQ783">
        <v>0.85699999999999998</v>
      </c>
      <c r="CR783">
        <v>0.85699999999999998</v>
      </c>
      <c r="CS783">
        <v>0.99988332749970832</v>
      </c>
      <c r="CT783">
        <v>0.85699999999999998</v>
      </c>
      <c r="CU783">
        <v>0.93152173913043468</v>
      </c>
      <c r="CV783">
        <v>0.85699999999999998</v>
      </c>
      <c r="CW783">
        <v>0.85699999999999998</v>
      </c>
      <c r="CX783">
        <v>0.93152173913043468</v>
      </c>
      <c r="CY783">
        <v>0.85699999999999998</v>
      </c>
      <c r="CZ783">
        <v>0.93152173913043468</v>
      </c>
      <c r="DA783">
        <v>0.85699999999999998</v>
      </c>
      <c r="DB783">
        <v>0.85699999999999998</v>
      </c>
      <c r="DC783">
        <v>0.93152173913043468</v>
      </c>
      <c r="DD783">
        <v>0.85699999999999998</v>
      </c>
      <c r="DE783">
        <v>0.97942857142857143</v>
      </c>
      <c r="DF783">
        <v>0.85699999999999998</v>
      </c>
      <c r="DG783">
        <v>0.85699999999999998</v>
      </c>
      <c r="DH783">
        <v>0.97942857142857143</v>
      </c>
      <c r="DI783">
        <v>0.85699999999999998</v>
      </c>
      <c r="DJ783">
        <v>0.97942857142857143</v>
      </c>
      <c r="DK783">
        <v>0.85699999999999998</v>
      </c>
      <c r="DL783">
        <v>0.85699999999999998</v>
      </c>
      <c r="DM783">
        <v>0.97942857142857143</v>
      </c>
      <c r="DN783">
        <v>0.85699999999999998</v>
      </c>
      <c r="DO783">
        <v>0</v>
      </c>
      <c r="DP783" t="s">
        <v>3049</v>
      </c>
      <c r="DT783" t="s">
        <v>3032</v>
      </c>
      <c r="DU783" t="s">
        <v>2977</v>
      </c>
      <c r="DZ783">
        <v>0.57099999999999995</v>
      </c>
      <c r="EA783">
        <v>0.71419999999999995</v>
      </c>
      <c r="EB783">
        <v>0.85709999999999997</v>
      </c>
      <c r="EC783">
        <v>0.92</v>
      </c>
      <c r="ED783">
        <v>0.875</v>
      </c>
      <c r="EE783">
        <v>0.875</v>
      </c>
      <c r="EF783">
        <v>0.9</v>
      </c>
      <c r="EG783">
        <v>0.95</v>
      </c>
    </row>
    <row r="784" spans="1:141" x14ac:dyDescent="0.25">
      <c r="A784" t="s">
        <v>27</v>
      </c>
      <c r="B784" t="s">
        <v>1515</v>
      </c>
      <c r="C784" t="s">
        <v>1694</v>
      </c>
      <c r="D784">
        <v>2</v>
      </c>
      <c r="E784" t="s">
        <v>1695</v>
      </c>
      <c r="F784" t="s">
        <v>1929</v>
      </c>
      <c r="G784" t="s">
        <v>1930</v>
      </c>
      <c r="H784" t="s">
        <v>2997</v>
      </c>
      <c r="I784" t="s">
        <v>321</v>
      </c>
      <c r="J784" t="s">
        <v>321</v>
      </c>
      <c r="K784" t="s">
        <v>1929</v>
      </c>
      <c r="L784" t="s">
        <v>1931</v>
      </c>
      <c r="M784">
        <v>606</v>
      </c>
      <c r="N784" t="s">
        <v>56</v>
      </c>
      <c r="O784" t="s">
        <v>1932</v>
      </c>
      <c r="P784" t="s">
        <v>321</v>
      </c>
      <c r="Q784" t="s">
        <v>321</v>
      </c>
      <c r="R784" t="s">
        <v>3084</v>
      </c>
      <c r="S784" t="s">
        <v>24</v>
      </c>
      <c r="T784" t="s">
        <v>25</v>
      </c>
      <c r="U784" t="s">
        <v>2965</v>
      </c>
      <c r="V784" t="s">
        <v>26</v>
      </c>
      <c r="W784">
        <v>1</v>
      </c>
      <c r="X784" t="s">
        <v>601</v>
      </c>
      <c r="Y784">
        <v>1</v>
      </c>
      <c r="Z784">
        <v>1</v>
      </c>
      <c r="AA784">
        <v>1</v>
      </c>
      <c r="AB784">
        <v>1</v>
      </c>
      <c r="AC784">
        <v>1</v>
      </c>
      <c r="AD784" t="s">
        <v>19</v>
      </c>
      <c r="AE784">
        <v>0</v>
      </c>
      <c r="AF784" t="s">
        <v>19</v>
      </c>
      <c r="AG784">
        <v>0</v>
      </c>
      <c r="AH784" t="s">
        <v>6134</v>
      </c>
      <c r="AI784">
        <v>0</v>
      </c>
      <c r="AJ784" t="s">
        <v>6135</v>
      </c>
      <c r="AK784">
        <v>0</v>
      </c>
      <c r="AL784">
        <f t="shared" si="485"/>
        <v>0</v>
      </c>
      <c r="AM784" t="s">
        <v>6136</v>
      </c>
      <c r="AN784">
        <v>0</v>
      </c>
      <c r="AP784" t="s">
        <v>19</v>
      </c>
      <c r="AQ784">
        <v>0</v>
      </c>
      <c r="AS784" t="s">
        <v>6137</v>
      </c>
      <c r="AT784">
        <v>0</v>
      </c>
      <c r="AV784" t="s">
        <v>6137</v>
      </c>
      <c r="AW784">
        <v>0</v>
      </c>
      <c r="AX784" t="s">
        <v>19</v>
      </c>
      <c r="AY784">
        <v>0.05</v>
      </c>
      <c r="BA784">
        <f t="shared" si="486"/>
        <v>0.05</v>
      </c>
      <c r="BB784" t="s">
        <v>19</v>
      </c>
      <c r="BC784">
        <v>0</v>
      </c>
      <c r="BD784" t="s">
        <v>6138</v>
      </c>
      <c r="BE784">
        <v>0</v>
      </c>
      <c r="BF784" t="s">
        <v>6139</v>
      </c>
      <c r="BG784" t="s">
        <v>6051</v>
      </c>
      <c r="BQ784">
        <v>-1</v>
      </c>
      <c r="BR784">
        <v>0</v>
      </c>
      <c r="BS784">
        <v>0</v>
      </c>
      <c r="BT784">
        <v>0</v>
      </c>
      <c r="BU784">
        <v>0</v>
      </c>
      <c r="BV784">
        <v>0</v>
      </c>
      <c r="BW784">
        <v>0</v>
      </c>
      <c r="BX784">
        <v>0</v>
      </c>
      <c r="BY784">
        <v>0</v>
      </c>
      <c r="CA784">
        <v>0</v>
      </c>
      <c r="CB784">
        <v>0</v>
      </c>
      <c r="CC784">
        <v>0</v>
      </c>
      <c r="CD784">
        <v>0</v>
      </c>
      <c r="CE784">
        <v>0</v>
      </c>
      <c r="CF784">
        <v>-2</v>
      </c>
      <c r="CG784">
        <v>0</v>
      </c>
      <c r="CH784">
        <v>0</v>
      </c>
      <c r="CJ784">
        <v>0</v>
      </c>
      <c r="CK784">
        <v>0</v>
      </c>
      <c r="CL784">
        <v>0</v>
      </c>
      <c r="CM784">
        <v>0</v>
      </c>
      <c r="CN784">
        <v>0</v>
      </c>
      <c r="CO784">
        <v>0</v>
      </c>
      <c r="CP784">
        <v>0</v>
      </c>
      <c r="CQ784">
        <v>0</v>
      </c>
      <c r="CR784">
        <v>0</v>
      </c>
      <c r="CS784">
        <v>0</v>
      </c>
      <c r="CT784">
        <v>0</v>
      </c>
      <c r="CU784">
        <v>0</v>
      </c>
      <c r="CV784">
        <v>0</v>
      </c>
      <c r="CW784">
        <v>0</v>
      </c>
      <c r="CX784">
        <v>0</v>
      </c>
      <c r="CY784">
        <v>0</v>
      </c>
      <c r="CZ784">
        <v>0.05</v>
      </c>
      <c r="DA784">
        <v>1.2500000000000001E-2</v>
      </c>
      <c r="DB784">
        <v>0.05</v>
      </c>
      <c r="DC784">
        <v>0.05</v>
      </c>
      <c r="DD784">
        <v>1.2500000000000001E-2</v>
      </c>
      <c r="DE784">
        <v>0</v>
      </c>
      <c r="DF784">
        <v>1.2500000000000001E-2</v>
      </c>
      <c r="DG784">
        <v>0</v>
      </c>
      <c r="DH784">
        <v>0</v>
      </c>
      <c r="DI784">
        <v>1.2500000000000001E-2</v>
      </c>
      <c r="DJ784">
        <v>0</v>
      </c>
      <c r="DK784">
        <v>1.2500000000000001E-2</v>
      </c>
      <c r="DL784">
        <v>0</v>
      </c>
      <c r="DM784">
        <v>0</v>
      </c>
      <c r="DN784">
        <v>1.2500000000000001E-2</v>
      </c>
      <c r="DO784">
        <v>0.25</v>
      </c>
      <c r="DP784" t="s">
        <v>3049</v>
      </c>
      <c r="DQ784" t="s">
        <v>3117</v>
      </c>
      <c r="DR784" t="s">
        <v>3136</v>
      </c>
      <c r="DS784" t="s">
        <v>3097</v>
      </c>
      <c r="DU784" t="s">
        <v>2977</v>
      </c>
      <c r="DZ784">
        <v>0</v>
      </c>
      <c r="EA784">
        <v>0.7</v>
      </c>
      <c r="EB784">
        <v>1</v>
      </c>
      <c r="EC784">
        <v>1</v>
      </c>
      <c r="ED784">
        <v>0.05</v>
      </c>
      <c r="EE784">
        <v>0.05</v>
      </c>
      <c r="EF784">
        <v>0.05</v>
      </c>
      <c r="EG784">
        <v>1</v>
      </c>
    </row>
    <row r="785" spans="1:141" x14ac:dyDescent="0.25">
      <c r="A785" t="s">
        <v>27</v>
      </c>
      <c r="B785" t="s">
        <v>1515</v>
      </c>
      <c r="C785" t="s">
        <v>1694</v>
      </c>
      <c r="D785">
        <v>2</v>
      </c>
      <c r="E785" t="s">
        <v>1695</v>
      </c>
      <c r="F785" t="s">
        <v>1929</v>
      </c>
      <c r="G785" t="s">
        <v>1930</v>
      </c>
      <c r="H785" t="s">
        <v>2997</v>
      </c>
      <c r="I785" t="s">
        <v>321</v>
      </c>
      <c r="J785" t="s">
        <v>321</v>
      </c>
      <c r="K785" t="s">
        <v>1929</v>
      </c>
      <c r="L785" t="s">
        <v>1933</v>
      </c>
      <c r="M785">
        <v>607</v>
      </c>
      <c r="N785" t="s">
        <v>56</v>
      </c>
      <c r="O785" t="s">
        <v>1934</v>
      </c>
      <c r="P785" t="s">
        <v>321</v>
      </c>
      <c r="Q785" t="s">
        <v>321</v>
      </c>
      <c r="R785" t="s">
        <v>3084</v>
      </c>
      <c r="S785" t="s">
        <v>34</v>
      </c>
      <c r="T785" t="s">
        <v>52</v>
      </c>
      <c r="U785" t="s">
        <v>2991</v>
      </c>
      <c r="V785" t="s">
        <v>26</v>
      </c>
      <c r="W785">
        <v>2</v>
      </c>
      <c r="X785" t="s">
        <v>601</v>
      </c>
      <c r="Y785">
        <v>2</v>
      </c>
      <c r="Z785">
        <v>0</v>
      </c>
      <c r="AA785">
        <v>1</v>
      </c>
      <c r="AB785">
        <v>1</v>
      </c>
      <c r="AC785">
        <v>-1</v>
      </c>
      <c r="AD785" t="s">
        <v>19</v>
      </c>
      <c r="AE785">
        <v>-2</v>
      </c>
      <c r="AF785" t="s">
        <v>19</v>
      </c>
      <c r="AG785">
        <v>-1</v>
      </c>
      <c r="AH785" t="s">
        <v>6140</v>
      </c>
      <c r="AI785">
        <v>-1</v>
      </c>
      <c r="AJ785" t="s">
        <v>6140</v>
      </c>
      <c r="AK785">
        <v>-1</v>
      </c>
      <c r="AL785">
        <v>-1</v>
      </c>
      <c r="AM785" t="s">
        <v>19</v>
      </c>
      <c r="AN785">
        <v>-1</v>
      </c>
      <c r="AO785">
        <f t="shared" ref="AO785:AO786" si="487">+IF(AND(AN785&lt;&gt;-1,AN785&lt;&gt;-2),AN785,0)</f>
        <v>0</v>
      </c>
      <c r="AP785" t="s">
        <v>19</v>
      </c>
      <c r="AQ785">
        <v>0</v>
      </c>
      <c r="AR785">
        <f t="shared" ref="AR785:AR786" si="488">+IF(AND(AQ785&lt;&gt;-1,AQ785&lt;&gt;-2),AQ785,0)</f>
        <v>0</v>
      </c>
      <c r="AS785" t="s">
        <v>19</v>
      </c>
      <c r="AT785">
        <v>0</v>
      </c>
      <c r="AU785">
        <f t="shared" ref="AU785:AU786" si="489">+IF(AND(AT785&lt;&gt;-1,AT785&lt;&gt;-2),AT785,0)</f>
        <v>0</v>
      </c>
      <c r="AV785" t="s">
        <v>19</v>
      </c>
      <c r="AW785">
        <v>0</v>
      </c>
      <c r="AX785" t="s">
        <v>19</v>
      </c>
      <c r="AY785">
        <v>0</v>
      </c>
      <c r="AZ785">
        <f t="shared" ref="AZ785:AZ786" si="490">+IF(AND(AY785&lt;&gt;-1,AY785&lt;&gt;-2),AY785,0)</f>
        <v>0</v>
      </c>
      <c r="BA785">
        <f t="shared" ref="BA785:BA786" si="491">+AO785+AR785+AU785+AZ785</f>
        <v>0</v>
      </c>
      <c r="BB785" t="s">
        <v>19</v>
      </c>
      <c r="BC785">
        <v>0</v>
      </c>
      <c r="BD785" t="s">
        <v>6141</v>
      </c>
      <c r="BE785">
        <v>0</v>
      </c>
      <c r="BF785" t="s">
        <v>6142</v>
      </c>
      <c r="BG785" t="s">
        <v>6051</v>
      </c>
      <c r="BQ785">
        <v>-1</v>
      </c>
      <c r="BR785">
        <v>-1</v>
      </c>
      <c r="BS785">
        <v>0</v>
      </c>
      <c r="BT785">
        <v>-2</v>
      </c>
      <c r="BU785">
        <v>-1</v>
      </c>
      <c r="BV785">
        <v>-2</v>
      </c>
      <c r="BW785">
        <v>0</v>
      </c>
      <c r="BX785">
        <v>-2</v>
      </c>
      <c r="BY785">
        <v>-2</v>
      </c>
      <c r="CC785">
        <v>0</v>
      </c>
      <c r="CD785">
        <v>0</v>
      </c>
      <c r="CE785">
        <v>0</v>
      </c>
      <c r="CF785">
        <v>-1</v>
      </c>
      <c r="CG785">
        <v>-2</v>
      </c>
      <c r="CH785">
        <v>-2</v>
      </c>
      <c r="CJ785">
        <v>0</v>
      </c>
      <c r="CK785">
        <v>-2</v>
      </c>
      <c r="CL785">
        <v>0</v>
      </c>
      <c r="CM785">
        <v>0</v>
      </c>
      <c r="CO785">
        <v>0</v>
      </c>
      <c r="CP785">
        <v>0</v>
      </c>
      <c r="CQ785">
        <v>0</v>
      </c>
      <c r="CR785">
        <v>0</v>
      </c>
      <c r="CS785">
        <v>0</v>
      </c>
      <c r="CT785">
        <v>0</v>
      </c>
      <c r="CU785">
        <v>0</v>
      </c>
      <c r="CV785">
        <v>0</v>
      </c>
      <c r="CW785">
        <v>0</v>
      </c>
      <c r="CX785">
        <v>0</v>
      </c>
      <c r="CY785">
        <v>0</v>
      </c>
      <c r="CZ785">
        <v>0</v>
      </c>
      <c r="DA785">
        <v>0</v>
      </c>
      <c r="DB785">
        <v>0</v>
      </c>
      <c r="DC785">
        <v>0</v>
      </c>
      <c r="DD785">
        <v>0</v>
      </c>
      <c r="DE785">
        <v>-2</v>
      </c>
      <c r="DF785">
        <v>0</v>
      </c>
      <c r="DG785">
        <v>0</v>
      </c>
      <c r="DI785">
        <v>0</v>
      </c>
      <c r="DJ785">
        <v>-2</v>
      </c>
      <c r="DK785">
        <v>0</v>
      </c>
      <c r="DL785">
        <v>0</v>
      </c>
      <c r="DN785">
        <v>0</v>
      </c>
      <c r="DO785">
        <v>0</v>
      </c>
      <c r="DP785" t="s">
        <v>3049</v>
      </c>
      <c r="DQ785" t="s">
        <v>3117</v>
      </c>
      <c r="DR785" t="s">
        <v>3136</v>
      </c>
      <c r="DS785" t="s">
        <v>3097</v>
      </c>
      <c r="DU785" t="s">
        <v>2977</v>
      </c>
      <c r="DZ785">
        <v>-1</v>
      </c>
      <c r="EA785">
        <v>-1</v>
      </c>
      <c r="EB785">
        <v>1</v>
      </c>
      <c r="EC785">
        <v>-1</v>
      </c>
      <c r="ED785">
        <v>0</v>
      </c>
      <c r="EE785">
        <v>0</v>
      </c>
      <c r="EF785">
        <v>0</v>
      </c>
      <c r="EG785">
        <v>1</v>
      </c>
    </row>
    <row r="786" spans="1:141" x14ac:dyDescent="0.25">
      <c r="A786" t="s">
        <v>27</v>
      </c>
      <c r="B786" t="s">
        <v>1515</v>
      </c>
      <c r="C786" t="s">
        <v>1694</v>
      </c>
      <c r="D786">
        <v>2</v>
      </c>
      <c r="E786" t="s">
        <v>1695</v>
      </c>
      <c r="F786" t="s">
        <v>1935</v>
      </c>
      <c r="G786" t="s">
        <v>1936</v>
      </c>
      <c r="H786" t="s">
        <v>2997</v>
      </c>
      <c r="I786" t="s">
        <v>321</v>
      </c>
      <c r="J786" t="s">
        <v>321</v>
      </c>
      <c r="K786" t="s">
        <v>1935</v>
      </c>
      <c r="L786" t="s">
        <v>1937</v>
      </c>
      <c r="M786">
        <v>608</v>
      </c>
      <c r="N786" t="s">
        <v>56</v>
      </c>
      <c r="O786" t="s">
        <v>1938</v>
      </c>
      <c r="P786" t="s">
        <v>321</v>
      </c>
      <c r="Q786" t="s">
        <v>321</v>
      </c>
      <c r="R786" t="s">
        <v>3084</v>
      </c>
      <c r="S786" t="s">
        <v>34</v>
      </c>
      <c r="T786" t="s">
        <v>52</v>
      </c>
      <c r="U786" t="s">
        <v>2991</v>
      </c>
      <c r="V786" t="s">
        <v>26</v>
      </c>
      <c r="W786">
        <v>1</v>
      </c>
      <c r="X786" t="s">
        <v>5627</v>
      </c>
      <c r="Y786">
        <v>48000</v>
      </c>
      <c r="Z786">
        <v>12000</v>
      </c>
      <c r="AA786">
        <v>12000</v>
      </c>
      <c r="AB786">
        <v>12000</v>
      </c>
      <c r="AC786">
        <v>12000</v>
      </c>
      <c r="AD786" t="s">
        <v>19</v>
      </c>
      <c r="AE786">
        <v>17845</v>
      </c>
      <c r="AF786" t="s">
        <v>19</v>
      </c>
      <c r="AG786">
        <v>-2</v>
      </c>
      <c r="AH786" t="s">
        <v>6143</v>
      </c>
      <c r="AI786">
        <v>1600</v>
      </c>
      <c r="AJ786" t="s">
        <v>19</v>
      </c>
      <c r="AK786">
        <v>16277</v>
      </c>
      <c r="AL786">
        <f>+AK786</f>
        <v>16277</v>
      </c>
      <c r="AM786" t="s">
        <v>6144</v>
      </c>
      <c r="AN786">
        <v>1931</v>
      </c>
      <c r="AO786">
        <f t="shared" si="487"/>
        <v>1931</v>
      </c>
      <c r="AP786" t="s">
        <v>6145</v>
      </c>
      <c r="AQ786">
        <v>0</v>
      </c>
      <c r="AR786">
        <f t="shared" si="488"/>
        <v>0</v>
      </c>
      <c r="AS786" t="s">
        <v>6146</v>
      </c>
      <c r="AT786">
        <v>3869</v>
      </c>
      <c r="AU786">
        <f t="shared" si="489"/>
        <v>3869</v>
      </c>
      <c r="AV786" t="s">
        <v>19</v>
      </c>
      <c r="AW786">
        <v>6200</v>
      </c>
      <c r="AX786" t="s">
        <v>19</v>
      </c>
      <c r="AY786">
        <v>11026</v>
      </c>
      <c r="AZ786">
        <f t="shared" si="490"/>
        <v>11026</v>
      </c>
      <c r="BA786">
        <f t="shared" si="491"/>
        <v>16826</v>
      </c>
      <c r="BB786" t="s">
        <v>6147</v>
      </c>
      <c r="BC786">
        <v>611</v>
      </c>
      <c r="BD786" t="s">
        <v>19</v>
      </c>
      <c r="BE786">
        <v>611</v>
      </c>
      <c r="BF786" t="s">
        <v>19</v>
      </c>
      <c r="BG786" t="s">
        <v>6148</v>
      </c>
      <c r="BQ786">
        <v>0</v>
      </c>
      <c r="BR786">
        <v>0.13333333333333333</v>
      </c>
      <c r="BS786">
        <v>0</v>
      </c>
      <c r="BT786">
        <v>3.3333333333333333E-2</v>
      </c>
      <c r="BU786">
        <v>1.3564166666666666</v>
      </c>
      <c r="BV786">
        <v>0.33910416666666665</v>
      </c>
      <c r="BW786">
        <v>0</v>
      </c>
      <c r="BX786">
        <v>1600</v>
      </c>
      <c r="BY786">
        <v>16277</v>
      </c>
      <c r="BZ786">
        <v>0</v>
      </c>
      <c r="CA786">
        <v>0.13333333333333333</v>
      </c>
      <c r="CB786">
        <v>1</v>
      </c>
      <c r="CC786">
        <v>0</v>
      </c>
      <c r="CD786">
        <v>3.3333333333333333E-2</v>
      </c>
      <c r="CE786">
        <v>0.33910416666666665</v>
      </c>
      <c r="CF786">
        <v>0.64366666666666672</v>
      </c>
      <c r="CG786">
        <v>0.37933333333333336</v>
      </c>
      <c r="CH786">
        <v>18208</v>
      </c>
      <c r="CI786">
        <v>0.64366666666666672</v>
      </c>
      <c r="CJ786">
        <v>0.37933333333333336</v>
      </c>
      <c r="CK786">
        <v>0.32183333333333336</v>
      </c>
      <c r="CL786">
        <v>0.37933333333333336</v>
      </c>
      <c r="CM786">
        <v>18208</v>
      </c>
      <c r="CN786">
        <v>0.32183333333333336</v>
      </c>
      <c r="CO786">
        <v>0.37933333333333336</v>
      </c>
      <c r="CP786">
        <v>0.64444444444444449</v>
      </c>
      <c r="CQ786">
        <v>0.4599375</v>
      </c>
      <c r="CR786">
        <v>22077</v>
      </c>
      <c r="CS786">
        <v>0.64444444444444449</v>
      </c>
      <c r="CT786">
        <v>0.4599375</v>
      </c>
      <c r="CU786">
        <v>1</v>
      </c>
      <c r="CV786">
        <v>0.58910416666666665</v>
      </c>
      <c r="CW786">
        <v>28277</v>
      </c>
      <c r="CX786">
        <v>1</v>
      </c>
      <c r="CY786">
        <v>0.58910416666666665</v>
      </c>
      <c r="CZ786">
        <v>1.4021666666666666</v>
      </c>
      <c r="DA786">
        <v>0.68964583333333329</v>
      </c>
      <c r="DB786">
        <v>33103</v>
      </c>
      <c r="DC786">
        <v>1</v>
      </c>
      <c r="DD786">
        <v>0.68964583333333329</v>
      </c>
      <c r="DE786">
        <v>0.99349593495934962</v>
      </c>
      <c r="DF786">
        <v>0.70237499999999997</v>
      </c>
      <c r="DG786">
        <v>33714</v>
      </c>
      <c r="DH786">
        <v>0.99349593495934962</v>
      </c>
      <c r="DI786">
        <v>0.70237499999999997</v>
      </c>
      <c r="DJ786">
        <v>0.99349593495934962</v>
      </c>
      <c r="DK786">
        <v>0.71510416666666665</v>
      </c>
      <c r="DL786">
        <v>34325</v>
      </c>
      <c r="DM786">
        <v>0.99349593495934962</v>
      </c>
      <c r="DN786">
        <v>0.71510416666666665</v>
      </c>
      <c r="DO786">
        <v>0</v>
      </c>
      <c r="DP786" t="s">
        <v>3049</v>
      </c>
      <c r="DS786" t="s">
        <v>3097</v>
      </c>
      <c r="DU786" t="s">
        <v>2977</v>
      </c>
      <c r="DV786" t="s">
        <v>5629</v>
      </c>
      <c r="DW786" t="s">
        <v>19</v>
      </c>
      <c r="DX786" t="s">
        <v>5630</v>
      </c>
      <c r="DY786" t="s">
        <v>19</v>
      </c>
      <c r="DZ786">
        <v>3000</v>
      </c>
      <c r="EA786">
        <v>3000</v>
      </c>
      <c r="EB786">
        <v>3000</v>
      </c>
      <c r="EC786">
        <v>3000</v>
      </c>
      <c r="ED786">
        <v>615</v>
      </c>
      <c r="EE786">
        <v>615</v>
      </c>
      <c r="EF786">
        <v>5385</v>
      </c>
      <c r="EG786">
        <v>5385</v>
      </c>
    </row>
    <row r="787" spans="1:141" x14ac:dyDescent="0.25">
      <c r="A787" t="s">
        <v>27</v>
      </c>
      <c r="B787" t="s">
        <v>1515</v>
      </c>
      <c r="C787" t="s">
        <v>1694</v>
      </c>
      <c r="D787">
        <v>2</v>
      </c>
      <c r="E787" t="s">
        <v>1695</v>
      </c>
      <c r="F787" t="s">
        <v>1935</v>
      </c>
      <c r="G787" t="s">
        <v>1936</v>
      </c>
      <c r="H787" t="s">
        <v>2997</v>
      </c>
      <c r="I787" t="s">
        <v>321</v>
      </c>
      <c r="J787" t="s">
        <v>321</v>
      </c>
      <c r="K787" t="s">
        <v>1935</v>
      </c>
      <c r="L787" t="s">
        <v>1939</v>
      </c>
      <c r="M787">
        <v>609</v>
      </c>
      <c r="N787" t="s">
        <v>56</v>
      </c>
      <c r="O787" t="s">
        <v>1940</v>
      </c>
      <c r="P787" t="s">
        <v>321</v>
      </c>
      <c r="Q787" t="s">
        <v>321</v>
      </c>
      <c r="R787" t="s">
        <v>3084</v>
      </c>
      <c r="S787" t="s">
        <v>24</v>
      </c>
      <c r="T787" t="s">
        <v>25</v>
      </c>
      <c r="U787" t="s">
        <v>2965</v>
      </c>
      <c r="V787" t="s">
        <v>26</v>
      </c>
      <c r="W787">
        <v>2</v>
      </c>
      <c r="X787" t="s">
        <v>5627</v>
      </c>
      <c r="Y787">
        <v>1</v>
      </c>
      <c r="Z787">
        <v>1</v>
      </c>
      <c r="AA787">
        <v>1</v>
      </c>
      <c r="AB787">
        <v>1</v>
      </c>
      <c r="AC787">
        <v>1</v>
      </c>
      <c r="AD787" t="s">
        <v>19</v>
      </c>
      <c r="AE787">
        <v>0.86</v>
      </c>
      <c r="AF787" t="s">
        <v>19</v>
      </c>
      <c r="AG787">
        <v>1</v>
      </c>
      <c r="AH787" t="s">
        <v>6149</v>
      </c>
      <c r="AI787">
        <v>1</v>
      </c>
      <c r="AJ787" t="s">
        <v>19</v>
      </c>
      <c r="AK787">
        <v>1</v>
      </c>
      <c r="AL787">
        <f t="shared" ref="AL787:AL794" si="492">+AK787</f>
        <v>1</v>
      </c>
      <c r="AM787" t="s">
        <v>6150</v>
      </c>
      <c r="AN787">
        <v>0</v>
      </c>
      <c r="AP787" t="s">
        <v>6145</v>
      </c>
      <c r="AQ787">
        <v>1</v>
      </c>
      <c r="AS787" t="s">
        <v>6151</v>
      </c>
      <c r="AT787">
        <v>1</v>
      </c>
      <c r="AV787" t="s">
        <v>6152</v>
      </c>
      <c r="AW787">
        <v>1</v>
      </c>
      <c r="AX787" t="s">
        <v>19</v>
      </c>
      <c r="AY787">
        <v>1</v>
      </c>
      <c r="BA787">
        <f t="shared" ref="BA787:BA794" si="493">+AY787</f>
        <v>1</v>
      </c>
      <c r="BB787" t="s">
        <v>6153</v>
      </c>
      <c r="BC787">
        <v>0.25</v>
      </c>
      <c r="BD787" t="s">
        <v>19</v>
      </c>
      <c r="BE787">
        <v>0.25</v>
      </c>
      <c r="BF787" t="s">
        <v>19</v>
      </c>
      <c r="BG787" t="s">
        <v>6154</v>
      </c>
      <c r="BQ787">
        <v>-1</v>
      </c>
      <c r="BR787">
        <v>1</v>
      </c>
      <c r="BS787">
        <v>0.25</v>
      </c>
      <c r="BT787">
        <v>0.25</v>
      </c>
      <c r="BU787">
        <v>1</v>
      </c>
      <c r="BV787">
        <v>0.25</v>
      </c>
      <c r="BW787">
        <v>1</v>
      </c>
      <c r="BX787">
        <v>1</v>
      </c>
      <c r="BY787">
        <v>1</v>
      </c>
      <c r="CA787">
        <v>1</v>
      </c>
      <c r="CB787">
        <v>1</v>
      </c>
      <c r="CC787">
        <v>0.25</v>
      </c>
      <c r="CD787">
        <v>0.25</v>
      </c>
      <c r="CE787">
        <v>0.25</v>
      </c>
      <c r="CF787">
        <v>0</v>
      </c>
      <c r="CG787">
        <v>0.25</v>
      </c>
      <c r="CH787">
        <v>0</v>
      </c>
      <c r="CI787">
        <v>0</v>
      </c>
      <c r="CJ787">
        <v>0.25</v>
      </c>
      <c r="CK787">
        <v>2</v>
      </c>
      <c r="CL787">
        <v>0.5</v>
      </c>
      <c r="CM787">
        <v>1</v>
      </c>
      <c r="CN787">
        <v>1</v>
      </c>
      <c r="CO787">
        <v>0.5</v>
      </c>
      <c r="CP787">
        <v>1.3333333333333333</v>
      </c>
      <c r="CQ787">
        <v>0.5</v>
      </c>
      <c r="CR787">
        <v>1</v>
      </c>
      <c r="CS787">
        <v>1</v>
      </c>
      <c r="CT787">
        <v>0.5</v>
      </c>
      <c r="CU787">
        <v>1</v>
      </c>
      <c r="CV787">
        <v>0.5</v>
      </c>
      <c r="CW787">
        <v>1</v>
      </c>
      <c r="CX787">
        <v>1</v>
      </c>
      <c r="CY787">
        <v>0.5</v>
      </c>
      <c r="CZ787">
        <v>1</v>
      </c>
      <c r="DA787">
        <v>0.5</v>
      </c>
      <c r="DB787">
        <v>1</v>
      </c>
      <c r="DC787">
        <v>1</v>
      </c>
      <c r="DD787">
        <v>0.5</v>
      </c>
      <c r="DE787">
        <v>1</v>
      </c>
      <c r="DF787">
        <v>0.5625</v>
      </c>
      <c r="DG787">
        <v>0.25</v>
      </c>
      <c r="DH787">
        <v>1</v>
      </c>
      <c r="DI787">
        <v>0.5625</v>
      </c>
      <c r="DJ787">
        <v>0.5</v>
      </c>
      <c r="DK787">
        <v>0.5625</v>
      </c>
      <c r="DL787">
        <v>0.25</v>
      </c>
      <c r="DM787">
        <v>0.5</v>
      </c>
      <c r="DN787">
        <v>0.5625</v>
      </c>
      <c r="DO787">
        <v>0.25</v>
      </c>
      <c r="DP787" t="s">
        <v>3049</v>
      </c>
      <c r="DS787" t="s">
        <v>3097</v>
      </c>
      <c r="DU787" t="s">
        <v>2977</v>
      </c>
      <c r="DV787" t="s">
        <v>5629</v>
      </c>
      <c r="DW787" t="s">
        <v>19</v>
      </c>
      <c r="DX787" t="s">
        <v>5630</v>
      </c>
      <c r="DY787" t="s">
        <v>19</v>
      </c>
      <c r="DZ787">
        <v>0.25</v>
      </c>
      <c r="EA787">
        <v>0.5</v>
      </c>
      <c r="EB787">
        <v>0.75</v>
      </c>
      <c r="EC787">
        <v>1</v>
      </c>
      <c r="ED787">
        <v>0.25</v>
      </c>
      <c r="EE787">
        <v>0.5</v>
      </c>
      <c r="EF787">
        <v>0.75</v>
      </c>
      <c r="EG787">
        <v>1</v>
      </c>
    </row>
    <row r="788" spans="1:141" x14ac:dyDescent="0.25">
      <c r="A788" t="s">
        <v>27</v>
      </c>
      <c r="B788" t="s">
        <v>1515</v>
      </c>
      <c r="C788" t="s">
        <v>1694</v>
      </c>
      <c r="D788">
        <v>2</v>
      </c>
      <c r="E788" t="s">
        <v>1695</v>
      </c>
      <c r="F788" t="s">
        <v>1935</v>
      </c>
      <c r="G788" t="s">
        <v>1936</v>
      </c>
      <c r="H788" t="s">
        <v>2997</v>
      </c>
      <c r="I788" t="s">
        <v>321</v>
      </c>
      <c r="J788" t="s">
        <v>321</v>
      </c>
      <c r="K788" t="s">
        <v>1935</v>
      </c>
      <c r="L788" t="s">
        <v>1941</v>
      </c>
      <c r="M788">
        <v>610</v>
      </c>
      <c r="N788" t="s">
        <v>56</v>
      </c>
      <c r="O788" t="s">
        <v>1942</v>
      </c>
      <c r="P788" t="s">
        <v>1943</v>
      </c>
      <c r="Q788" t="s">
        <v>1943</v>
      </c>
      <c r="R788" t="s">
        <v>3084</v>
      </c>
      <c r="S788" t="s">
        <v>64</v>
      </c>
      <c r="T788" t="s">
        <v>52</v>
      </c>
      <c r="U788" t="s">
        <v>2991</v>
      </c>
      <c r="V788" t="s">
        <v>26</v>
      </c>
      <c r="W788">
        <v>3</v>
      </c>
      <c r="X788" t="s">
        <v>5627</v>
      </c>
      <c r="Y788">
        <v>1</v>
      </c>
      <c r="Z788">
        <v>1</v>
      </c>
      <c r="AA788">
        <v>0.7</v>
      </c>
      <c r="AB788">
        <v>0.4</v>
      </c>
      <c r="AC788">
        <v>0.1</v>
      </c>
      <c r="AD788" t="s">
        <v>19</v>
      </c>
      <c r="AE788">
        <v>-2</v>
      </c>
      <c r="AF788" t="s">
        <v>19</v>
      </c>
      <c r="AG788">
        <v>0.04</v>
      </c>
      <c r="AH788" t="s">
        <v>6155</v>
      </c>
      <c r="AI788">
        <v>0.1</v>
      </c>
      <c r="AJ788" t="s">
        <v>6156</v>
      </c>
      <c r="AK788">
        <v>0.1</v>
      </c>
      <c r="AL788">
        <f t="shared" si="492"/>
        <v>0.1</v>
      </c>
      <c r="AM788" t="s">
        <v>6157</v>
      </c>
      <c r="AN788">
        <v>0.15</v>
      </c>
      <c r="AP788" t="s">
        <v>6158</v>
      </c>
      <c r="AQ788">
        <v>0.23</v>
      </c>
      <c r="AS788" t="s">
        <v>6159</v>
      </c>
      <c r="AT788">
        <v>0.33</v>
      </c>
      <c r="AV788" t="s">
        <v>6160</v>
      </c>
      <c r="AW788">
        <v>0.4</v>
      </c>
      <c r="AX788" t="s">
        <v>6161</v>
      </c>
      <c r="AY788">
        <v>0.4</v>
      </c>
      <c r="BA788">
        <f t="shared" si="493"/>
        <v>0.4</v>
      </c>
      <c r="BB788" t="s">
        <v>19</v>
      </c>
      <c r="BC788">
        <v>0.4</v>
      </c>
      <c r="BD788" t="s">
        <v>6162</v>
      </c>
      <c r="BE788">
        <v>0.4</v>
      </c>
      <c r="BF788" t="s">
        <v>6162</v>
      </c>
      <c r="BG788" t="s">
        <v>1742</v>
      </c>
      <c r="BQ788">
        <v>0.53333333333333333</v>
      </c>
      <c r="BR788">
        <v>1</v>
      </c>
      <c r="BS788">
        <v>0.04</v>
      </c>
      <c r="BT788">
        <v>0.1</v>
      </c>
      <c r="BU788">
        <v>1</v>
      </c>
      <c r="BV788">
        <v>0.1</v>
      </c>
      <c r="BW788">
        <v>0.04</v>
      </c>
      <c r="BX788">
        <v>0.1</v>
      </c>
      <c r="BY788">
        <v>0.1</v>
      </c>
      <c r="BZ788">
        <v>0.53333333333333333</v>
      </c>
      <c r="CA788">
        <v>1</v>
      </c>
      <c r="CB788">
        <v>1</v>
      </c>
      <c r="CC788">
        <v>0.04</v>
      </c>
      <c r="CD788">
        <v>0.1</v>
      </c>
      <c r="CE788">
        <v>0.1</v>
      </c>
      <c r="CF788">
        <v>1</v>
      </c>
      <c r="CG788">
        <v>0.15</v>
      </c>
      <c r="CH788">
        <v>0.15</v>
      </c>
      <c r="CI788">
        <v>1</v>
      </c>
      <c r="CJ788">
        <v>0.15</v>
      </c>
      <c r="CK788">
        <v>1</v>
      </c>
      <c r="CL788">
        <v>0.23</v>
      </c>
      <c r="CM788">
        <v>0.23</v>
      </c>
      <c r="CN788">
        <v>1</v>
      </c>
      <c r="CO788">
        <v>0.23</v>
      </c>
      <c r="CP788">
        <v>1</v>
      </c>
      <c r="CQ788">
        <v>0.33</v>
      </c>
      <c r="CR788">
        <v>0.33</v>
      </c>
      <c r="CS788">
        <v>1</v>
      </c>
      <c r="CT788">
        <v>0.33</v>
      </c>
      <c r="CU788">
        <v>1</v>
      </c>
      <c r="CV788">
        <v>0.4</v>
      </c>
      <c r="CW788">
        <v>0.4</v>
      </c>
      <c r="CX788">
        <v>1</v>
      </c>
      <c r="CY788">
        <v>0.4</v>
      </c>
      <c r="CZ788">
        <v>1</v>
      </c>
      <c r="DA788">
        <v>0.4</v>
      </c>
      <c r="DB788">
        <v>0.4</v>
      </c>
      <c r="DC788">
        <v>1</v>
      </c>
      <c r="DD788">
        <v>0.4</v>
      </c>
      <c r="DE788">
        <v>1</v>
      </c>
      <c r="DF788">
        <v>0.4</v>
      </c>
      <c r="DG788">
        <v>0.4</v>
      </c>
      <c r="DH788">
        <v>1</v>
      </c>
      <c r="DI788">
        <v>0.4</v>
      </c>
      <c r="DJ788">
        <v>0.8</v>
      </c>
      <c r="DK788">
        <v>0.4</v>
      </c>
      <c r="DL788">
        <v>0.4</v>
      </c>
      <c r="DM788">
        <v>0.8</v>
      </c>
      <c r="DN788">
        <v>0.4</v>
      </c>
      <c r="DO788">
        <v>0</v>
      </c>
      <c r="DP788" t="s">
        <v>3049</v>
      </c>
      <c r="DS788" t="s">
        <v>3097</v>
      </c>
      <c r="DU788" t="s">
        <v>2977</v>
      </c>
      <c r="DZ788">
        <v>0.15</v>
      </c>
      <c r="EA788">
        <v>0.23</v>
      </c>
      <c r="EB788">
        <v>0.33</v>
      </c>
      <c r="EC788">
        <v>0.4</v>
      </c>
      <c r="ED788">
        <v>0.4</v>
      </c>
      <c r="EE788">
        <v>0.5</v>
      </c>
      <c r="EF788">
        <v>0.6</v>
      </c>
      <c r="EG788">
        <v>0.7</v>
      </c>
    </row>
    <row r="789" spans="1:141" x14ac:dyDescent="0.25">
      <c r="A789" t="s">
        <v>27</v>
      </c>
      <c r="B789" t="s">
        <v>1515</v>
      </c>
      <c r="C789" t="s">
        <v>1694</v>
      </c>
      <c r="D789">
        <v>2</v>
      </c>
      <c r="E789" t="s">
        <v>1695</v>
      </c>
      <c r="F789" t="s">
        <v>1935</v>
      </c>
      <c r="G789" t="s">
        <v>1936</v>
      </c>
      <c r="H789" t="s">
        <v>2997</v>
      </c>
      <c r="I789" t="s">
        <v>321</v>
      </c>
      <c r="J789" t="s">
        <v>321</v>
      </c>
      <c r="K789" t="s">
        <v>1935</v>
      </c>
      <c r="L789" t="s">
        <v>1944</v>
      </c>
      <c r="M789">
        <v>611</v>
      </c>
      <c r="N789" t="s">
        <v>56</v>
      </c>
      <c r="O789" t="s">
        <v>1945</v>
      </c>
      <c r="P789" t="s">
        <v>321</v>
      </c>
      <c r="Q789" t="s">
        <v>321</v>
      </c>
      <c r="R789" t="s">
        <v>3084</v>
      </c>
      <c r="S789" t="s">
        <v>24</v>
      </c>
      <c r="T789" t="s">
        <v>25</v>
      </c>
      <c r="U789" t="s">
        <v>2965</v>
      </c>
      <c r="V789" t="s">
        <v>26</v>
      </c>
      <c r="W789">
        <v>4</v>
      </c>
      <c r="X789" t="s">
        <v>5631</v>
      </c>
      <c r="Y789">
        <v>1</v>
      </c>
      <c r="Z789">
        <v>1</v>
      </c>
      <c r="AA789">
        <v>1</v>
      </c>
      <c r="AB789">
        <v>1</v>
      </c>
      <c r="AC789">
        <v>1</v>
      </c>
      <c r="AD789" t="s">
        <v>19</v>
      </c>
      <c r="AE789">
        <v>0</v>
      </c>
      <c r="AF789" t="s">
        <v>19</v>
      </c>
      <c r="AG789">
        <v>1</v>
      </c>
      <c r="AH789" t="s">
        <v>6163</v>
      </c>
      <c r="AI789">
        <v>1</v>
      </c>
      <c r="AJ789" t="s">
        <v>19</v>
      </c>
      <c r="AK789">
        <v>1</v>
      </c>
      <c r="AL789">
        <f t="shared" si="492"/>
        <v>1</v>
      </c>
      <c r="AM789" t="s">
        <v>6164</v>
      </c>
      <c r="AN789">
        <v>0</v>
      </c>
      <c r="AP789" t="s">
        <v>6145</v>
      </c>
      <c r="AQ789">
        <v>1</v>
      </c>
      <c r="AS789" t="s">
        <v>6165</v>
      </c>
      <c r="AT789">
        <v>1</v>
      </c>
      <c r="AV789" t="s">
        <v>6166</v>
      </c>
      <c r="AW789">
        <v>1</v>
      </c>
      <c r="AX789" t="s">
        <v>19</v>
      </c>
      <c r="AY789">
        <v>1</v>
      </c>
      <c r="BA789">
        <f t="shared" si="493"/>
        <v>1</v>
      </c>
      <c r="BB789" t="s">
        <v>6167</v>
      </c>
      <c r="BC789">
        <v>1</v>
      </c>
      <c r="BD789" t="s">
        <v>19</v>
      </c>
      <c r="BE789">
        <v>1</v>
      </c>
      <c r="BF789" t="s">
        <v>19</v>
      </c>
      <c r="BG789" t="s">
        <v>6168</v>
      </c>
      <c r="BQ789">
        <v>-1</v>
      </c>
      <c r="BR789">
        <v>1</v>
      </c>
      <c r="BS789">
        <v>0.25</v>
      </c>
      <c r="BT789">
        <v>0.25</v>
      </c>
      <c r="BU789">
        <v>1</v>
      </c>
      <c r="BV789">
        <v>0.25</v>
      </c>
      <c r="BW789">
        <v>1</v>
      </c>
      <c r="BX789">
        <v>1</v>
      </c>
      <c r="BY789">
        <v>1</v>
      </c>
      <c r="CA789">
        <v>1</v>
      </c>
      <c r="CB789">
        <v>1</v>
      </c>
      <c r="CC789">
        <v>0.25</v>
      </c>
      <c r="CD789">
        <v>0.25</v>
      </c>
      <c r="CE789">
        <v>0.25</v>
      </c>
      <c r="CF789">
        <v>-2</v>
      </c>
      <c r="CG789">
        <v>0.25</v>
      </c>
      <c r="CH789">
        <v>0</v>
      </c>
      <c r="CJ789">
        <v>0.25</v>
      </c>
      <c r="CK789">
        <v>1</v>
      </c>
      <c r="CL789">
        <v>0.5</v>
      </c>
      <c r="CM789">
        <v>1</v>
      </c>
      <c r="CN789">
        <v>1</v>
      </c>
      <c r="CO789">
        <v>0.5</v>
      </c>
      <c r="CP789">
        <v>1</v>
      </c>
      <c r="CQ789">
        <v>0.5</v>
      </c>
      <c r="CR789">
        <v>1</v>
      </c>
      <c r="CS789">
        <v>1</v>
      </c>
      <c r="CT789">
        <v>0.5</v>
      </c>
      <c r="CU789">
        <v>1</v>
      </c>
      <c r="CV789">
        <v>0.5</v>
      </c>
      <c r="CW789">
        <v>1</v>
      </c>
      <c r="CX789">
        <v>1</v>
      </c>
      <c r="CY789">
        <v>0.5</v>
      </c>
      <c r="CZ789">
        <v>1</v>
      </c>
      <c r="DA789">
        <v>0.5</v>
      </c>
      <c r="DB789">
        <v>1</v>
      </c>
      <c r="DC789">
        <v>1</v>
      </c>
      <c r="DD789">
        <v>0.5</v>
      </c>
      <c r="DE789">
        <v>1</v>
      </c>
      <c r="DF789">
        <v>0.75</v>
      </c>
      <c r="DG789">
        <v>1</v>
      </c>
      <c r="DH789">
        <v>1</v>
      </c>
      <c r="DI789">
        <v>0.75</v>
      </c>
      <c r="DJ789">
        <v>1</v>
      </c>
      <c r="DK789">
        <v>0.75</v>
      </c>
      <c r="DL789">
        <v>1</v>
      </c>
      <c r="DM789">
        <v>1</v>
      </c>
      <c r="DN789">
        <v>0.75</v>
      </c>
      <c r="DO789">
        <v>0.25</v>
      </c>
      <c r="DP789" t="s">
        <v>3049</v>
      </c>
      <c r="DS789" t="s">
        <v>3097</v>
      </c>
      <c r="DU789" t="s">
        <v>2977</v>
      </c>
      <c r="DV789" t="s">
        <v>5629</v>
      </c>
      <c r="DW789" t="s">
        <v>19</v>
      </c>
      <c r="DX789" t="s">
        <v>5630</v>
      </c>
      <c r="DY789" t="s">
        <v>19</v>
      </c>
      <c r="DZ789">
        <v>0</v>
      </c>
      <c r="EA789">
        <v>1</v>
      </c>
      <c r="EB789">
        <v>1</v>
      </c>
      <c r="EC789">
        <v>1</v>
      </c>
      <c r="ED789">
        <v>1</v>
      </c>
      <c r="EE789">
        <v>1</v>
      </c>
      <c r="EF789">
        <v>1</v>
      </c>
      <c r="EG789">
        <v>1</v>
      </c>
    </row>
    <row r="790" spans="1:141" x14ac:dyDescent="0.25">
      <c r="A790" t="s">
        <v>27</v>
      </c>
      <c r="B790" t="s">
        <v>1515</v>
      </c>
      <c r="C790" t="s">
        <v>1694</v>
      </c>
      <c r="D790">
        <v>2</v>
      </c>
      <c r="E790" t="s">
        <v>1695</v>
      </c>
      <c r="F790" t="s">
        <v>1935</v>
      </c>
      <c r="G790" t="s">
        <v>1936</v>
      </c>
      <c r="H790" t="s">
        <v>2997</v>
      </c>
      <c r="I790" t="s">
        <v>321</v>
      </c>
      <c r="J790" t="s">
        <v>321</v>
      </c>
      <c r="K790" t="s">
        <v>1935</v>
      </c>
      <c r="L790" t="s">
        <v>1946</v>
      </c>
      <c r="M790">
        <v>612</v>
      </c>
      <c r="N790" t="s">
        <v>56</v>
      </c>
      <c r="O790" t="s">
        <v>1947</v>
      </c>
      <c r="P790" t="s">
        <v>321</v>
      </c>
      <c r="Q790" t="s">
        <v>321</v>
      </c>
      <c r="R790" t="s">
        <v>3084</v>
      </c>
      <c r="S790" t="s">
        <v>24</v>
      </c>
      <c r="T790" t="s">
        <v>25</v>
      </c>
      <c r="U790" t="s">
        <v>2965</v>
      </c>
      <c r="V790" t="s">
        <v>26</v>
      </c>
      <c r="W790">
        <v>5</v>
      </c>
      <c r="X790" t="s">
        <v>601</v>
      </c>
      <c r="Y790">
        <v>1</v>
      </c>
      <c r="Z790">
        <v>1</v>
      </c>
      <c r="AA790">
        <v>0.75</v>
      </c>
      <c r="AB790">
        <v>0.5</v>
      </c>
      <c r="AC790">
        <v>0.25</v>
      </c>
      <c r="AD790" t="s">
        <v>19</v>
      </c>
      <c r="AE790">
        <v>0</v>
      </c>
      <c r="AF790" t="s">
        <v>19</v>
      </c>
      <c r="AG790">
        <v>-2</v>
      </c>
      <c r="AH790" t="s">
        <v>6143</v>
      </c>
      <c r="AI790">
        <v>-2</v>
      </c>
      <c r="AJ790" t="s">
        <v>19</v>
      </c>
      <c r="AK790">
        <v>0.25</v>
      </c>
      <c r="AL790">
        <f t="shared" si="492"/>
        <v>0.25</v>
      </c>
      <c r="AM790" t="s">
        <v>6169</v>
      </c>
      <c r="AN790">
        <v>0.25</v>
      </c>
      <c r="AP790" t="s">
        <v>6170</v>
      </c>
      <c r="AQ790">
        <v>0.496</v>
      </c>
      <c r="AS790" t="s">
        <v>6171</v>
      </c>
      <c r="AT790">
        <v>0.74399999999999999</v>
      </c>
      <c r="AV790" t="s">
        <v>6172</v>
      </c>
      <c r="AW790">
        <v>1</v>
      </c>
      <c r="AX790" t="s">
        <v>19</v>
      </c>
      <c r="AY790">
        <v>1</v>
      </c>
      <c r="BA790">
        <f t="shared" si="493"/>
        <v>1</v>
      </c>
      <c r="BB790" t="s">
        <v>6173</v>
      </c>
      <c r="BC790">
        <v>0.25</v>
      </c>
      <c r="BD790" t="s">
        <v>19</v>
      </c>
      <c r="BE790">
        <v>0.25</v>
      </c>
      <c r="BF790" t="s">
        <v>19</v>
      </c>
      <c r="BG790" t="s">
        <v>6154</v>
      </c>
      <c r="BQ790">
        <v>-1</v>
      </c>
      <c r="BR790">
        <v>-2</v>
      </c>
      <c r="BS790">
        <v>0</v>
      </c>
      <c r="BT790">
        <v>-2</v>
      </c>
      <c r="BU790">
        <v>1</v>
      </c>
      <c r="BV790">
        <v>0.25</v>
      </c>
      <c r="BW790">
        <v>0</v>
      </c>
      <c r="BX790">
        <v>-2</v>
      </c>
      <c r="BY790">
        <v>0.25</v>
      </c>
      <c r="CB790">
        <v>1</v>
      </c>
      <c r="CC790">
        <v>0</v>
      </c>
      <c r="CD790">
        <v>0</v>
      </c>
      <c r="CE790">
        <v>0.25</v>
      </c>
      <c r="CF790">
        <v>1</v>
      </c>
      <c r="CG790">
        <v>0.375</v>
      </c>
      <c r="CH790">
        <v>0.25</v>
      </c>
      <c r="CI790">
        <v>1</v>
      </c>
      <c r="CJ790">
        <v>0.375</v>
      </c>
      <c r="CK790">
        <v>1.984</v>
      </c>
      <c r="CL790">
        <v>0.498</v>
      </c>
      <c r="CM790">
        <v>0.496</v>
      </c>
      <c r="CN790">
        <v>1</v>
      </c>
      <c r="CO790">
        <v>0.498</v>
      </c>
      <c r="CP790">
        <v>1.488</v>
      </c>
      <c r="CQ790">
        <v>0.5</v>
      </c>
      <c r="CR790">
        <v>0.74399999999999999</v>
      </c>
      <c r="CS790">
        <v>1</v>
      </c>
      <c r="CT790">
        <v>0.5</v>
      </c>
      <c r="CU790">
        <v>2</v>
      </c>
      <c r="CV790">
        <v>0.5</v>
      </c>
      <c r="CW790">
        <v>1</v>
      </c>
      <c r="CX790">
        <v>1</v>
      </c>
      <c r="CY790">
        <v>0.5</v>
      </c>
      <c r="CZ790">
        <v>2</v>
      </c>
      <c r="DA790">
        <v>0.5</v>
      </c>
      <c r="DB790">
        <v>1</v>
      </c>
      <c r="DC790">
        <v>1</v>
      </c>
      <c r="DD790">
        <v>0.5</v>
      </c>
      <c r="DE790">
        <v>1</v>
      </c>
      <c r="DF790">
        <v>0.58333333333333337</v>
      </c>
      <c r="DG790">
        <v>0.25</v>
      </c>
      <c r="DH790">
        <v>1</v>
      </c>
      <c r="DI790">
        <v>0.58333333333333337</v>
      </c>
      <c r="DJ790">
        <v>0.5</v>
      </c>
      <c r="DK790">
        <v>0.58333333333333337</v>
      </c>
      <c r="DL790">
        <v>0.25</v>
      </c>
      <c r="DM790">
        <v>0.5</v>
      </c>
      <c r="DN790">
        <v>0.58333333333333337</v>
      </c>
      <c r="DO790">
        <v>0.25</v>
      </c>
      <c r="DP790" t="s">
        <v>3049</v>
      </c>
      <c r="DS790" t="s">
        <v>3097</v>
      </c>
      <c r="DU790" t="s">
        <v>2977</v>
      </c>
      <c r="DV790" t="s">
        <v>5629</v>
      </c>
      <c r="DW790" t="s">
        <v>19</v>
      </c>
      <c r="DX790" t="s">
        <v>5630</v>
      </c>
      <c r="DY790" t="s">
        <v>19</v>
      </c>
      <c r="DZ790">
        <v>0.25</v>
      </c>
      <c r="EA790">
        <v>0.25</v>
      </c>
      <c r="EB790">
        <v>0.5</v>
      </c>
      <c r="EC790">
        <v>0.5</v>
      </c>
      <c r="ED790">
        <v>0.25</v>
      </c>
      <c r="EE790">
        <v>0.5</v>
      </c>
      <c r="EF790">
        <v>0.75</v>
      </c>
      <c r="EG790">
        <v>1</v>
      </c>
    </row>
    <row r="791" spans="1:141" x14ac:dyDescent="0.25">
      <c r="A791" t="s">
        <v>27</v>
      </c>
      <c r="B791" t="s">
        <v>1515</v>
      </c>
      <c r="C791" t="s">
        <v>1694</v>
      </c>
      <c r="D791">
        <v>2</v>
      </c>
      <c r="E791" t="s">
        <v>1695</v>
      </c>
      <c r="F791" t="s">
        <v>1935</v>
      </c>
      <c r="G791" t="s">
        <v>1936</v>
      </c>
      <c r="H791" t="s">
        <v>2997</v>
      </c>
      <c r="I791" t="s">
        <v>321</v>
      </c>
      <c r="J791" t="s">
        <v>321</v>
      </c>
      <c r="K791" t="s">
        <v>1935</v>
      </c>
      <c r="L791" t="s">
        <v>1948</v>
      </c>
      <c r="M791">
        <v>613</v>
      </c>
      <c r="N791" t="s">
        <v>56</v>
      </c>
      <c r="O791" t="s">
        <v>1949</v>
      </c>
      <c r="P791" t="s">
        <v>321</v>
      </c>
      <c r="Q791" t="s">
        <v>321</v>
      </c>
      <c r="R791" t="s">
        <v>3084</v>
      </c>
      <c r="S791" t="s">
        <v>64</v>
      </c>
      <c r="T791" t="s">
        <v>25</v>
      </c>
      <c r="U791" t="s">
        <v>2965</v>
      </c>
      <c r="V791" t="s">
        <v>26</v>
      </c>
      <c r="W791">
        <v>6</v>
      </c>
      <c r="X791" t="s">
        <v>5627</v>
      </c>
      <c r="Y791">
        <v>1</v>
      </c>
      <c r="Z791">
        <v>-1</v>
      </c>
      <c r="AA791">
        <v>-1</v>
      </c>
      <c r="AB791">
        <v>1</v>
      </c>
      <c r="AC791">
        <v>-1</v>
      </c>
      <c r="AD791" t="s">
        <v>19</v>
      </c>
      <c r="AE791">
        <v>0</v>
      </c>
      <c r="AF791" t="s">
        <v>19</v>
      </c>
      <c r="AG791">
        <v>-1</v>
      </c>
      <c r="AH791" t="s">
        <v>6174</v>
      </c>
      <c r="AI791">
        <v>-1</v>
      </c>
      <c r="AJ791" t="s">
        <v>19</v>
      </c>
      <c r="AK791">
        <v>-1</v>
      </c>
      <c r="AL791">
        <f t="shared" si="492"/>
        <v>-1</v>
      </c>
      <c r="AM791" t="s">
        <v>19</v>
      </c>
      <c r="AN791">
        <v>-1</v>
      </c>
      <c r="AP791" t="s">
        <v>6145</v>
      </c>
      <c r="AQ791">
        <v>0.46400000000000002</v>
      </c>
      <c r="AS791" t="s">
        <v>6175</v>
      </c>
      <c r="AT791">
        <v>0.46400000000000002</v>
      </c>
      <c r="AV791" t="s">
        <v>6176</v>
      </c>
      <c r="AW791">
        <v>1</v>
      </c>
      <c r="AX791" t="s">
        <v>19</v>
      </c>
      <c r="AY791">
        <v>0.98</v>
      </c>
      <c r="BA791">
        <f t="shared" si="493"/>
        <v>0.98</v>
      </c>
      <c r="BB791" t="s">
        <v>6177</v>
      </c>
      <c r="BC791">
        <v>0.98</v>
      </c>
      <c r="BD791" t="s">
        <v>19</v>
      </c>
      <c r="BE791">
        <v>0.98</v>
      </c>
      <c r="BF791" t="s">
        <v>19</v>
      </c>
      <c r="BG791" t="s">
        <v>6154</v>
      </c>
      <c r="BQ791">
        <v>-1</v>
      </c>
      <c r="BR791">
        <v>-1</v>
      </c>
      <c r="BS791">
        <v>0</v>
      </c>
      <c r="BT791">
        <v>-2</v>
      </c>
      <c r="BU791">
        <v>-1</v>
      </c>
      <c r="BV791">
        <v>-2</v>
      </c>
      <c r="BW791">
        <v>0</v>
      </c>
      <c r="BX791">
        <v>-1</v>
      </c>
      <c r="BY791">
        <v>-1</v>
      </c>
      <c r="CC791">
        <v>0</v>
      </c>
      <c r="CD791">
        <v>0</v>
      </c>
      <c r="CE791">
        <v>0</v>
      </c>
      <c r="CF791">
        <v>-1</v>
      </c>
      <c r="CG791">
        <v>-2</v>
      </c>
      <c r="CH791">
        <v>-1</v>
      </c>
      <c r="CJ791">
        <v>0</v>
      </c>
      <c r="CK791">
        <v>-1</v>
      </c>
      <c r="CL791">
        <v>0.46400000000000002</v>
      </c>
      <c r="CM791">
        <v>0.46400000000000002</v>
      </c>
      <c r="CO791">
        <v>0.46400000000000002</v>
      </c>
      <c r="CP791">
        <v>-1</v>
      </c>
      <c r="CQ791">
        <v>0.46400000000000002</v>
      </c>
      <c r="CR791">
        <v>0.46400000000000002</v>
      </c>
      <c r="CT791">
        <v>0.46400000000000002</v>
      </c>
      <c r="CU791">
        <v>1</v>
      </c>
      <c r="CV791">
        <v>1</v>
      </c>
      <c r="CW791">
        <v>1</v>
      </c>
      <c r="CX791">
        <v>1</v>
      </c>
      <c r="CY791">
        <v>1</v>
      </c>
      <c r="CZ791">
        <v>0.98</v>
      </c>
      <c r="DA791">
        <v>0.98</v>
      </c>
      <c r="DB791">
        <v>0.98</v>
      </c>
      <c r="DC791">
        <v>0.98</v>
      </c>
      <c r="DD791">
        <v>0.98</v>
      </c>
      <c r="DE791">
        <v>1</v>
      </c>
      <c r="DF791">
        <v>0.98</v>
      </c>
      <c r="DG791">
        <v>0.98</v>
      </c>
      <c r="DH791">
        <v>1</v>
      </c>
      <c r="DI791">
        <v>0.98</v>
      </c>
      <c r="DJ791">
        <v>1</v>
      </c>
      <c r="DK791">
        <v>0.98</v>
      </c>
      <c r="DL791">
        <v>0.98</v>
      </c>
      <c r="DM791">
        <v>1</v>
      </c>
      <c r="DN791">
        <v>0.98</v>
      </c>
      <c r="DO791">
        <v>0</v>
      </c>
      <c r="DP791" t="s">
        <v>3049</v>
      </c>
      <c r="DS791" t="s">
        <v>3097</v>
      </c>
      <c r="DU791" t="s">
        <v>2977</v>
      </c>
      <c r="DV791" t="s">
        <v>5629</v>
      </c>
      <c r="DW791" t="s">
        <v>19</v>
      </c>
      <c r="DX791" t="s">
        <v>5630</v>
      </c>
      <c r="DY791" t="s">
        <v>19</v>
      </c>
      <c r="DZ791">
        <v>-1</v>
      </c>
      <c r="EA791">
        <v>-1</v>
      </c>
      <c r="EB791">
        <v>-1</v>
      </c>
      <c r="EC791">
        <v>1</v>
      </c>
      <c r="ED791">
        <v>0.98</v>
      </c>
      <c r="EE791">
        <v>0.98</v>
      </c>
      <c r="EF791">
        <v>0.98</v>
      </c>
      <c r="EG791">
        <v>0.98</v>
      </c>
    </row>
    <row r="792" spans="1:141" x14ac:dyDescent="0.25">
      <c r="A792" t="s">
        <v>27</v>
      </c>
      <c r="B792" t="s">
        <v>1515</v>
      </c>
      <c r="C792" t="s">
        <v>1694</v>
      </c>
      <c r="D792">
        <v>2</v>
      </c>
      <c r="E792" t="s">
        <v>1695</v>
      </c>
      <c r="F792" t="s">
        <v>1950</v>
      </c>
      <c r="G792" t="s">
        <v>1951</v>
      </c>
      <c r="H792" t="s">
        <v>4695</v>
      </c>
      <c r="I792" t="s">
        <v>1746</v>
      </c>
      <c r="J792" t="s">
        <v>1746</v>
      </c>
      <c r="K792" t="s">
        <v>1950</v>
      </c>
      <c r="L792" t="s">
        <v>1952</v>
      </c>
      <c r="M792">
        <v>712</v>
      </c>
      <c r="N792" t="s">
        <v>56</v>
      </c>
      <c r="O792" t="s">
        <v>1953</v>
      </c>
      <c r="P792" t="s">
        <v>1746</v>
      </c>
      <c r="Q792" t="s">
        <v>1746</v>
      </c>
      <c r="R792" t="s">
        <v>3084</v>
      </c>
      <c r="S792" t="s">
        <v>64</v>
      </c>
      <c r="T792" t="s">
        <v>757</v>
      </c>
      <c r="U792" t="s">
        <v>4374</v>
      </c>
      <c r="V792" t="s">
        <v>26</v>
      </c>
      <c r="W792">
        <v>1</v>
      </c>
      <c r="X792" t="s">
        <v>601</v>
      </c>
      <c r="Y792">
        <v>-308726</v>
      </c>
      <c r="Z792">
        <v>-308726</v>
      </c>
      <c r="AA792">
        <v>-312054</v>
      </c>
      <c r="AB792">
        <v>-362054</v>
      </c>
      <c r="AC792">
        <v>-432054</v>
      </c>
      <c r="AD792" t="s">
        <v>19</v>
      </c>
      <c r="AE792">
        <v>-632054</v>
      </c>
      <c r="AF792" t="s">
        <v>19</v>
      </c>
      <c r="AG792">
        <v>-497717.14030799997</v>
      </c>
      <c r="AH792" t="s">
        <v>5640</v>
      </c>
      <c r="AK792">
        <v>-422536.3</v>
      </c>
      <c r="AL792">
        <f t="shared" si="492"/>
        <v>-422536.3</v>
      </c>
      <c r="AM792" t="s">
        <v>19</v>
      </c>
      <c r="AN792">
        <v>-399798.09521499998</v>
      </c>
      <c r="AP792" t="s">
        <v>5641</v>
      </c>
      <c r="AQ792">
        <v>-350097.93449999997</v>
      </c>
      <c r="AS792" t="s">
        <v>5641</v>
      </c>
      <c r="AT792">
        <v>-499594.880145</v>
      </c>
      <c r="AV792" t="s">
        <v>19</v>
      </c>
      <c r="AW792">
        <v>-362054</v>
      </c>
      <c r="AX792" t="s">
        <v>19</v>
      </c>
      <c r="AY792">
        <v>-421238.40149999998</v>
      </c>
      <c r="BA792">
        <f t="shared" si="493"/>
        <v>-421238.40149999998</v>
      </c>
      <c r="BB792" t="s">
        <v>19</v>
      </c>
      <c r="BC792">
        <v>-403099.80235399998</v>
      </c>
      <c r="BD792" t="s">
        <v>6178</v>
      </c>
      <c r="BE792">
        <v>-403099.80239999999</v>
      </c>
      <c r="BF792" t="s">
        <v>6178</v>
      </c>
      <c r="BG792" t="s">
        <v>6179</v>
      </c>
      <c r="BQ792">
        <v>0.67168429846000011</v>
      </c>
      <c r="BR792">
        <v>0.67168429846000011</v>
      </c>
      <c r="BS792">
        <v>0.41548167709570477</v>
      </c>
      <c r="BT792">
        <v>0.41548167709570477</v>
      </c>
      <c r="BU792">
        <v>1.0475885</v>
      </c>
      <c r="BV792">
        <v>0.64800357531670627</v>
      </c>
      <c r="BW792">
        <v>-497717.14030799997</v>
      </c>
      <c r="BX792">
        <v>-497717.14030799997</v>
      </c>
      <c r="BY792">
        <v>-422536.3</v>
      </c>
      <c r="BZ792">
        <v>0.67168429846000011</v>
      </c>
      <c r="CA792">
        <v>0.67168429846000011</v>
      </c>
      <c r="CB792">
        <v>1</v>
      </c>
      <c r="CC792">
        <v>0.41548167709570477</v>
      </c>
      <c r="CD792">
        <v>0.41548167709570477</v>
      </c>
      <c r="CE792">
        <v>0.64800357531670627</v>
      </c>
      <c r="CF792">
        <v>1.2615159635894646</v>
      </c>
      <c r="CG792">
        <v>0.71832908002090767</v>
      </c>
      <c r="CH792">
        <v>-399798.09521499998</v>
      </c>
      <c r="CI792">
        <v>1</v>
      </c>
      <c r="CJ792">
        <v>0.71832908002090767</v>
      </c>
      <c r="CK792">
        <v>1.365366028501255</v>
      </c>
      <c r="CL792">
        <v>0.87204345277860262</v>
      </c>
      <c r="CM792">
        <v>-350097.93449999997</v>
      </c>
      <c r="CN792">
        <v>1</v>
      </c>
      <c r="CO792">
        <v>0.87204345277860262</v>
      </c>
      <c r="CP792">
        <v>0.58151386564018415</v>
      </c>
      <c r="CQ792">
        <v>0.40967413850640833</v>
      </c>
      <c r="CR792">
        <v>-499594.880145</v>
      </c>
      <c r="CS792">
        <v>0.58151386564018415</v>
      </c>
      <c r="CT792">
        <v>0.40967413850640833</v>
      </c>
      <c r="CU792">
        <v>1</v>
      </c>
      <c r="CV792">
        <v>0.8350653206650831</v>
      </c>
      <c r="CW792">
        <v>-362054</v>
      </c>
      <c r="CX792">
        <v>1</v>
      </c>
      <c r="CY792">
        <v>0.8350653206650831</v>
      </c>
      <c r="CZ792">
        <v>0.7807985129629631</v>
      </c>
      <c r="DA792">
        <v>0.65201776060223682</v>
      </c>
      <c r="DB792">
        <v>-421238.40149999998</v>
      </c>
      <c r="DC792">
        <v>0.7807985129629631</v>
      </c>
      <c r="DD792">
        <v>0.65201776060223682</v>
      </c>
      <c r="DE792">
        <v>1.0148152723802319</v>
      </c>
      <c r="DF792">
        <v>0.70811744620323636</v>
      </c>
      <c r="DG792">
        <v>-403099.80235399998</v>
      </c>
      <c r="DH792">
        <v>1</v>
      </c>
      <c r="DI792">
        <v>0.70811744620323636</v>
      </c>
      <c r="DJ792">
        <v>0.36223834925496873</v>
      </c>
      <c r="DK792">
        <v>0.70811744606096605</v>
      </c>
      <c r="DL792">
        <v>-403099.80239999999</v>
      </c>
      <c r="DM792">
        <v>0.36223834925496873</v>
      </c>
      <c r="DN792">
        <v>0.70811744606096605</v>
      </c>
      <c r="DO792">
        <v>-1</v>
      </c>
      <c r="DP792" t="s">
        <v>3049</v>
      </c>
      <c r="DV792" t="s">
        <v>5643</v>
      </c>
      <c r="DW792" t="s">
        <v>19</v>
      </c>
      <c r="DX792" t="s">
        <v>5644</v>
      </c>
      <c r="DY792" t="s">
        <v>19</v>
      </c>
      <c r="DZ792">
        <v>-447945.42627719999</v>
      </c>
      <c r="EA792">
        <v>-425548.15496334003</v>
      </c>
      <c r="EB792">
        <v>-404270.74721517297</v>
      </c>
      <c r="EC792">
        <v>-384057.20985441399</v>
      </c>
      <c r="ED792">
        <v>-406442.301125</v>
      </c>
      <c r="EE792">
        <v>0</v>
      </c>
      <c r="EF792">
        <v>0</v>
      </c>
      <c r="EG792">
        <v>0</v>
      </c>
    </row>
    <row r="793" spans="1:141" x14ac:dyDescent="0.25">
      <c r="A793" t="s">
        <v>27</v>
      </c>
      <c r="B793" t="s">
        <v>1515</v>
      </c>
      <c r="C793" t="s">
        <v>1694</v>
      </c>
      <c r="D793">
        <v>2</v>
      </c>
      <c r="E793" t="s">
        <v>1695</v>
      </c>
      <c r="F793" t="s">
        <v>1950</v>
      </c>
      <c r="G793" t="s">
        <v>1951</v>
      </c>
      <c r="H793" t="s">
        <v>4695</v>
      </c>
      <c r="I793" t="s">
        <v>1746</v>
      </c>
      <c r="J793" t="s">
        <v>1746</v>
      </c>
      <c r="K793" t="s">
        <v>1950</v>
      </c>
      <c r="L793" t="s">
        <v>1954</v>
      </c>
      <c r="M793">
        <v>714</v>
      </c>
      <c r="N793" t="s">
        <v>56</v>
      </c>
      <c r="O793" t="s">
        <v>1955</v>
      </c>
      <c r="P793" t="s">
        <v>1746</v>
      </c>
      <c r="Q793" t="s">
        <v>1746</v>
      </c>
      <c r="R793" t="s">
        <v>3084</v>
      </c>
      <c r="S793" t="s">
        <v>64</v>
      </c>
      <c r="T793" t="s">
        <v>757</v>
      </c>
      <c r="U793" t="s">
        <v>4374</v>
      </c>
      <c r="V793" t="s">
        <v>26</v>
      </c>
      <c r="W793">
        <v>2</v>
      </c>
      <c r="X793" t="s">
        <v>601</v>
      </c>
      <c r="Y793">
        <v>221852</v>
      </c>
      <c r="Z793">
        <v>221852</v>
      </c>
      <c r="AA793">
        <v>181852</v>
      </c>
      <c r="AB793">
        <v>81852</v>
      </c>
      <c r="AC793">
        <v>81852</v>
      </c>
      <c r="AD793" t="s">
        <v>19</v>
      </c>
      <c r="AE793">
        <v>81852</v>
      </c>
      <c r="AF793" t="s">
        <v>19</v>
      </c>
      <c r="AG793">
        <v>81852</v>
      </c>
      <c r="AH793" t="s">
        <v>19</v>
      </c>
      <c r="AK793">
        <v>81852</v>
      </c>
      <c r="AL793">
        <f t="shared" si="492"/>
        <v>81852</v>
      </c>
      <c r="AM793" t="s">
        <v>19</v>
      </c>
      <c r="AN793">
        <v>81852</v>
      </c>
      <c r="AP793" t="s">
        <v>6180</v>
      </c>
      <c r="AQ793">
        <v>81852</v>
      </c>
      <c r="AS793" t="s">
        <v>6180</v>
      </c>
      <c r="AT793">
        <v>81852</v>
      </c>
      <c r="AV793" t="s">
        <v>19</v>
      </c>
      <c r="AW793">
        <v>81852</v>
      </c>
      <c r="AX793" t="s">
        <v>19</v>
      </c>
      <c r="AY793">
        <v>81852</v>
      </c>
      <c r="BA793">
        <f t="shared" si="493"/>
        <v>81852</v>
      </c>
      <c r="BB793" t="s">
        <v>19</v>
      </c>
      <c r="BC793">
        <v>81852</v>
      </c>
      <c r="BD793" t="s">
        <v>6181</v>
      </c>
      <c r="BE793">
        <v>81852</v>
      </c>
      <c r="BF793" t="s">
        <v>6181</v>
      </c>
      <c r="BG793" t="s">
        <v>6179</v>
      </c>
      <c r="BQ793">
        <v>1.3333333333333333</v>
      </c>
      <c r="BR793">
        <v>1</v>
      </c>
      <c r="BS793">
        <v>0.3689486684816905</v>
      </c>
      <c r="BT793">
        <v>0.3689486684816905</v>
      </c>
      <c r="BU793">
        <v>1</v>
      </c>
      <c r="BV793">
        <v>0.3689486684816905</v>
      </c>
      <c r="BW793">
        <v>81852</v>
      </c>
      <c r="BX793">
        <v>81852</v>
      </c>
      <c r="BY793">
        <v>81852</v>
      </c>
      <c r="BZ793">
        <v>1</v>
      </c>
      <c r="CA793">
        <v>1</v>
      </c>
      <c r="CB793">
        <v>1</v>
      </c>
      <c r="CC793">
        <v>0.3689486684816905</v>
      </c>
      <c r="CD793">
        <v>0.3689486684816905</v>
      </c>
      <c r="CE793">
        <v>0.3689486684816905</v>
      </c>
      <c r="CF793">
        <v>1</v>
      </c>
      <c r="CG793">
        <v>0.3689486684816905</v>
      </c>
      <c r="CH793">
        <v>81852</v>
      </c>
      <c r="CI793">
        <v>1</v>
      </c>
      <c r="CJ793">
        <v>0.3689486684816905</v>
      </c>
      <c r="CK793">
        <v>1</v>
      </c>
      <c r="CL793">
        <v>0.3689486684816905</v>
      </c>
      <c r="CM793">
        <v>81852</v>
      </c>
      <c r="CN793">
        <v>1</v>
      </c>
      <c r="CO793">
        <v>0.3689486684816905</v>
      </c>
      <c r="CP793">
        <v>1</v>
      </c>
      <c r="CQ793">
        <v>0.3689486684816905</v>
      </c>
      <c r="CR793">
        <v>81852</v>
      </c>
      <c r="CS793">
        <v>1</v>
      </c>
      <c r="CT793">
        <v>0.3689486684816905</v>
      </c>
      <c r="CU793">
        <v>1</v>
      </c>
      <c r="CV793">
        <v>0.3689486684816905</v>
      </c>
      <c r="CW793">
        <v>81852</v>
      </c>
      <c r="CX793">
        <v>1</v>
      </c>
      <c r="CY793">
        <v>0.3689486684816905</v>
      </c>
      <c r="CZ793">
        <v>1</v>
      </c>
      <c r="DA793">
        <v>0.3689486684816905</v>
      </c>
      <c r="DB793">
        <v>81852</v>
      </c>
      <c r="DC793">
        <v>1</v>
      </c>
      <c r="DD793">
        <v>0.3689486684816905</v>
      </c>
      <c r="DE793">
        <v>1</v>
      </c>
      <c r="DF793">
        <v>0.3689486684816905</v>
      </c>
      <c r="DG793">
        <v>81852</v>
      </c>
      <c r="DH793">
        <v>1</v>
      </c>
      <c r="DI793">
        <v>0.3689486684816905</v>
      </c>
      <c r="DJ793">
        <v>-2</v>
      </c>
      <c r="DK793">
        <v>0.3689486684816905</v>
      </c>
      <c r="DL793">
        <v>81852</v>
      </c>
      <c r="DN793">
        <v>0.3689486684816905</v>
      </c>
      <c r="DO793">
        <v>0</v>
      </c>
      <c r="DP793" t="s">
        <v>3049</v>
      </c>
      <c r="DV793" t="s">
        <v>5643</v>
      </c>
      <c r="DW793" t="s">
        <v>19</v>
      </c>
      <c r="DX793" t="s">
        <v>5644</v>
      </c>
      <c r="DY793" t="s">
        <v>19</v>
      </c>
      <c r="DZ793">
        <v>81852</v>
      </c>
      <c r="EA793">
        <v>81852</v>
      </c>
      <c r="EB793">
        <v>81852</v>
      </c>
      <c r="EC793">
        <v>81852</v>
      </c>
      <c r="ED793">
        <v>81852</v>
      </c>
      <c r="EE793">
        <v>0</v>
      </c>
      <c r="EF793">
        <v>0</v>
      </c>
      <c r="EG793">
        <v>0</v>
      </c>
    </row>
    <row r="794" spans="1:141" x14ac:dyDescent="0.25">
      <c r="A794" t="s">
        <v>27</v>
      </c>
      <c r="B794" t="s">
        <v>1515</v>
      </c>
      <c r="C794" t="s">
        <v>1694</v>
      </c>
      <c r="D794">
        <v>2</v>
      </c>
      <c r="E794" t="s">
        <v>1695</v>
      </c>
      <c r="F794" t="s">
        <v>1956</v>
      </c>
      <c r="G794" t="s">
        <v>1957</v>
      </c>
      <c r="H794" t="s">
        <v>2997</v>
      </c>
      <c r="I794" t="s">
        <v>321</v>
      </c>
      <c r="J794" t="s">
        <v>321</v>
      </c>
      <c r="K794" t="s">
        <v>1956</v>
      </c>
      <c r="L794" t="s">
        <v>1958</v>
      </c>
      <c r="M794">
        <v>616</v>
      </c>
      <c r="N794" t="s">
        <v>56</v>
      </c>
      <c r="O794" t="s">
        <v>1959</v>
      </c>
      <c r="P794" t="s">
        <v>321</v>
      </c>
      <c r="Q794" t="s">
        <v>321</v>
      </c>
      <c r="R794" t="s">
        <v>3084</v>
      </c>
      <c r="S794" t="s">
        <v>64</v>
      </c>
      <c r="T794" t="s">
        <v>52</v>
      </c>
      <c r="U794" t="s">
        <v>2991</v>
      </c>
      <c r="V794" t="s">
        <v>26</v>
      </c>
      <c r="W794">
        <v>1</v>
      </c>
      <c r="X794" t="s">
        <v>601</v>
      </c>
      <c r="Y794">
        <v>4</v>
      </c>
      <c r="Z794">
        <v>4</v>
      </c>
      <c r="AA794">
        <v>3</v>
      </c>
      <c r="AB794">
        <v>2</v>
      </c>
      <c r="AC794">
        <v>1</v>
      </c>
      <c r="AD794" t="s">
        <v>19</v>
      </c>
      <c r="AE794">
        <v>-2</v>
      </c>
      <c r="AF794" t="s">
        <v>19</v>
      </c>
      <c r="AG794">
        <v>0</v>
      </c>
      <c r="AH794" t="s">
        <v>19</v>
      </c>
      <c r="AI794">
        <v>1</v>
      </c>
      <c r="AJ794" t="s">
        <v>6182</v>
      </c>
      <c r="AK794">
        <v>1</v>
      </c>
      <c r="AL794">
        <f t="shared" si="492"/>
        <v>1</v>
      </c>
      <c r="AM794" t="s">
        <v>19</v>
      </c>
      <c r="AN794">
        <v>1</v>
      </c>
      <c r="AP794" t="s">
        <v>6183</v>
      </c>
      <c r="AQ794">
        <v>1</v>
      </c>
      <c r="AS794" t="s">
        <v>6184</v>
      </c>
      <c r="AT794">
        <v>1</v>
      </c>
      <c r="AV794" t="s">
        <v>19</v>
      </c>
      <c r="AW794">
        <v>1</v>
      </c>
      <c r="AX794" t="s">
        <v>19</v>
      </c>
      <c r="AY794">
        <v>2</v>
      </c>
      <c r="BA794">
        <f t="shared" si="493"/>
        <v>2</v>
      </c>
      <c r="BB794" t="s">
        <v>6185</v>
      </c>
      <c r="BC794">
        <v>2</v>
      </c>
      <c r="BD794" t="s">
        <v>19</v>
      </c>
      <c r="BE794">
        <v>2</v>
      </c>
      <c r="BF794" t="s">
        <v>19</v>
      </c>
      <c r="BG794" t="s">
        <v>1755</v>
      </c>
      <c r="BQ794">
        <v>0</v>
      </c>
      <c r="BR794">
        <v>1</v>
      </c>
      <c r="BS794">
        <v>0</v>
      </c>
      <c r="BT794">
        <v>0.25</v>
      </c>
      <c r="BU794">
        <v>1</v>
      </c>
      <c r="BV794">
        <v>0.25</v>
      </c>
      <c r="BW794">
        <v>0</v>
      </c>
      <c r="BX794">
        <v>1</v>
      </c>
      <c r="BY794">
        <v>1</v>
      </c>
      <c r="BZ794">
        <v>0</v>
      </c>
      <c r="CA794">
        <v>1</v>
      </c>
      <c r="CB794">
        <v>1</v>
      </c>
      <c r="CC794">
        <v>0</v>
      </c>
      <c r="CD794">
        <v>0.25</v>
      </c>
      <c r="CE794">
        <v>0.25</v>
      </c>
      <c r="CF794">
        <v>1</v>
      </c>
      <c r="CG794">
        <v>0.25</v>
      </c>
      <c r="CH794">
        <v>1</v>
      </c>
      <c r="CI794">
        <v>1</v>
      </c>
      <c r="CJ794">
        <v>0.25</v>
      </c>
      <c r="CK794">
        <v>-2</v>
      </c>
      <c r="CL794">
        <v>0.25</v>
      </c>
      <c r="CM794">
        <v>1</v>
      </c>
      <c r="CO794">
        <v>0.25</v>
      </c>
      <c r="CP794">
        <v>-2</v>
      </c>
      <c r="CQ794">
        <v>0.25</v>
      </c>
      <c r="CR794">
        <v>1</v>
      </c>
      <c r="CT794">
        <v>0.25</v>
      </c>
      <c r="CU794">
        <v>0.5</v>
      </c>
      <c r="CV794">
        <v>0.25</v>
      </c>
      <c r="CW794">
        <v>1</v>
      </c>
      <c r="CX794">
        <v>0.5</v>
      </c>
      <c r="CY794">
        <v>0.25</v>
      </c>
      <c r="CZ794">
        <v>1</v>
      </c>
      <c r="DA794">
        <v>0.5</v>
      </c>
      <c r="DB794">
        <v>2</v>
      </c>
      <c r="DC794">
        <v>1</v>
      </c>
      <c r="DD794">
        <v>0.5</v>
      </c>
      <c r="DE794">
        <v>1</v>
      </c>
      <c r="DF794">
        <v>0.5</v>
      </c>
      <c r="DG794">
        <v>2</v>
      </c>
      <c r="DH794">
        <v>1</v>
      </c>
      <c r="DI794">
        <v>0.5</v>
      </c>
      <c r="DJ794">
        <v>1</v>
      </c>
      <c r="DK794">
        <v>0.5</v>
      </c>
      <c r="DL794">
        <v>2</v>
      </c>
      <c r="DM794">
        <v>1</v>
      </c>
      <c r="DN794">
        <v>0.5</v>
      </c>
      <c r="DO794">
        <v>0</v>
      </c>
      <c r="DP794" t="s">
        <v>3049</v>
      </c>
      <c r="DT794" t="s">
        <v>3032</v>
      </c>
      <c r="DU794" t="s">
        <v>2977</v>
      </c>
      <c r="DZ794">
        <v>1</v>
      </c>
      <c r="EA794">
        <v>0</v>
      </c>
      <c r="EB794">
        <v>0</v>
      </c>
      <c r="EC794">
        <v>2</v>
      </c>
      <c r="ED794">
        <v>2</v>
      </c>
      <c r="EE794">
        <v>2</v>
      </c>
      <c r="EF794">
        <v>2</v>
      </c>
      <c r="EG794">
        <v>3</v>
      </c>
    </row>
    <row r="795" spans="1:141" x14ac:dyDescent="0.25">
      <c r="A795" t="s">
        <v>27</v>
      </c>
      <c r="B795" t="s">
        <v>1515</v>
      </c>
      <c r="C795" t="s">
        <v>1694</v>
      </c>
      <c r="D795">
        <v>2</v>
      </c>
      <c r="E795" t="s">
        <v>1695</v>
      </c>
      <c r="F795" t="s">
        <v>1956</v>
      </c>
      <c r="G795" t="s">
        <v>1957</v>
      </c>
      <c r="H795" t="s">
        <v>2997</v>
      </c>
      <c r="I795" t="s">
        <v>321</v>
      </c>
      <c r="J795" t="s">
        <v>321</v>
      </c>
      <c r="K795" t="s">
        <v>1956</v>
      </c>
      <c r="L795" t="s">
        <v>1960</v>
      </c>
      <c r="M795">
        <v>625</v>
      </c>
      <c r="N795" t="s">
        <v>56</v>
      </c>
      <c r="O795" t="s">
        <v>1961</v>
      </c>
      <c r="P795" t="s">
        <v>321</v>
      </c>
      <c r="Q795" t="s">
        <v>321</v>
      </c>
      <c r="R795" t="s">
        <v>3084</v>
      </c>
      <c r="S795" t="s">
        <v>34</v>
      </c>
      <c r="T795" t="s">
        <v>52</v>
      </c>
      <c r="U795" t="s">
        <v>2991</v>
      </c>
      <c r="V795" t="s">
        <v>26</v>
      </c>
      <c r="W795">
        <v>10</v>
      </c>
      <c r="X795" t="s">
        <v>601</v>
      </c>
      <c r="Y795">
        <v>118871</v>
      </c>
      <c r="Z795">
        <v>32125</v>
      </c>
      <c r="AA795">
        <v>30518</v>
      </c>
      <c r="AB795">
        <v>28912</v>
      </c>
      <c r="AC795">
        <v>27316</v>
      </c>
      <c r="AD795" t="s">
        <v>19</v>
      </c>
      <c r="AE795">
        <v>25710</v>
      </c>
      <c r="AF795" t="s">
        <v>19</v>
      </c>
      <c r="AG795">
        <v>10757</v>
      </c>
      <c r="AH795" t="s">
        <v>6186</v>
      </c>
      <c r="AI795">
        <v>14342</v>
      </c>
      <c r="AJ795" t="s">
        <v>6187</v>
      </c>
      <c r="AK795">
        <v>1556</v>
      </c>
      <c r="AL795">
        <f t="shared" ref="AL795:AL796" si="494">+AG795+AK795</f>
        <v>12313</v>
      </c>
      <c r="AM795" t="s">
        <v>6188</v>
      </c>
      <c r="AN795">
        <v>4370</v>
      </c>
      <c r="AO795">
        <f t="shared" ref="AO795:AO796" si="495">+IF(AND(AN795&lt;&gt;-1,AN795&lt;&gt;-2),AN795,0)</f>
        <v>4370</v>
      </c>
      <c r="AP795" t="s">
        <v>6189</v>
      </c>
      <c r="AQ795">
        <v>4357</v>
      </c>
      <c r="AR795">
        <f t="shared" ref="AR795:AR796" si="496">+IF(AND(AQ795&lt;&gt;-1,AQ795&lt;&gt;-2),AQ795,0)</f>
        <v>4357</v>
      </c>
      <c r="AS795" t="s">
        <v>6190</v>
      </c>
      <c r="AT795">
        <v>3976</v>
      </c>
      <c r="AU795">
        <f t="shared" ref="AU795:AU796" si="497">+IF(AND(AT795&lt;&gt;-1,AT795&lt;&gt;-2),AT795,0)</f>
        <v>3976</v>
      </c>
      <c r="AV795" t="s">
        <v>6191</v>
      </c>
      <c r="AW795">
        <v>4644</v>
      </c>
      <c r="AX795" t="s">
        <v>6192</v>
      </c>
      <c r="AY795">
        <v>3384</v>
      </c>
      <c r="AZ795">
        <f t="shared" ref="AZ795:AZ796" si="498">+IF(AND(AY795&lt;&gt;-1,AY795&lt;&gt;-2),AY795,0)</f>
        <v>3384</v>
      </c>
      <c r="BA795">
        <f t="shared" ref="BA795:BA796" si="499">+AO795+AR795+AU795+AZ795</f>
        <v>16087</v>
      </c>
      <c r="BB795" t="s">
        <v>6193</v>
      </c>
      <c r="BC795">
        <v>5320</v>
      </c>
      <c r="BD795" t="s">
        <v>6194</v>
      </c>
      <c r="BE795">
        <v>5320</v>
      </c>
      <c r="BF795" t="s">
        <v>6195</v>
      </c>
      <c r="BG795" t="s">
        <v>6196</v>
      </c>
      <c r="BH795">
        <v>1477</v>
      </c>
      <c r="BI795">
        <v>9148</v>
      </c>
      <c r="BJ795">
        <v>4988</v>
      </c>
      <c r="BK795">
        <v>10558</v>
      </c>
      <c r="BL795">
        <v>20028</v>
      </c>
      <c r="BM795">
        <v>12880</v>
      </c>
      <c r="BN795">
        <v>21964</v>
      </c>
      <c r="BO795">
        <v>21396</v>
      </c>
      <c r="BP795">
        <v>16432</v>
      </c>
      <c r="BQ795">
        <v>0.52506467515985744</v>
      </c>
      <c r="BR795">
        <v>0.9188387758090496</v>
      </c>
      <c r="BS795">
        <v>9.0493055497135544E-2</v>
      </c>
      <c r="BT795">
        <v>0.21114485450614531</v>
      </c>
      <c r="BU795">
        <v>0.45076145848586907</v>
      </c>
      <c r="BV795">
        <v>0.10358287555417217</v>
      </c>
      <c r="BW795">
        <v>10757</v>
      </c>
      <c r="BX795">
        <v>25099</v>
      </c>
      <c r="BY795">
        <v>12313</v>
      </c>
      <c r="BZ795">
        <v>0.52506467515985744</v>
      </c>
      <c r="CA795">
        <v>0.9188387758090496</v>
      </c>
      <c r="CB795">
        <v>0.45076145848586907</v>
      </c>
      <c r="CC795">
        <v>9.0493055497135544E-2</v>
      </c>
      <c r="CD795">
        <v>0.21114485450614531</v>
      </c>
      <c r="CE795">
        <v>0.10358287555417217</v>
      </c>
      <c r="CF795">
        <v>0.60459324847814055</v>
      </c>
      <c r="CG795">
        <v>0.14034541645985985</v>
      </c>
      <c r="CH795">
        <v>16683</v>
      </c>
      <c r="CI795">
        <v>0.60459324847814055</v>
      </c>
      <c r="CJ795">
        <v>0.14034541645985985</v>
      </c>
      <c r="CK795">
        <v>0.60369396790260099</v>
      </c>
      <c r="CL795">
        <v>0.17699859511571367</v>
      </c>
      <c r="CM795">
        <v>21040</v>
      </c>
      <c r="CN795">
        <v>0.60369396790260099</v>
      </c>
      <c r="CO795">
        <v>0.17699859511571367</v>
      </c>
      <c r="CP795">
        <v>0.58582364877328907</v>
      </c>
      <c r="CQ795">
        <v>0.21044661860335995</v>
      </c>
      <c r="CR795">
        <v>25016</v>
      </c>
      <c r="CS795">
        <v>0.58582364877328907</v>
      </c>
      <c r="CT795">
        <v>0.21044661860335995</v>
      </c>
      <c r="CU795">
        <v>0.59999308245711125</v>
      </c>
      <c r="CV795">
        <v>0.249514179236315</v>
      </c>
      <c r="CW795">
        <v>29660</v>
      </c>
      <c r="CX795">
        <v>0.59999308245711125</v>
      </c>
      <c r="CY795">
        <v>0.249514179236315</v>
      </c>
      <c r="CZ795">
        <v>0.55641256225788605</v>
      </c>
      <c r="DA795">
        <v>0.23891445348318766</v>
      </c>
      <c r="DB795">
        <v>28400</v>
      </c>
      <c r="DC795">
        <v>0.55641256225788605</v>
      </c>
      <c r="DD795">
        <v>0.23891445348318766</v>
      </c>
      <c r="DE795">
        <v>0.69743051914001053</v>
      </c>
      <c r="DF795">
        <v>0.28366885110750312</v>
      </c>
      <c r="DG795">
        <v>33720</v>
      </c>
      <c r="DH795">
        <v>0.69743051914001053</v>
      </c>
      <c r="DI795">
        <v>0.28366885110750312</v>
      </c>
      <c r="DJ795">
        <v>0.6973391007995805</v>
      </c>
      <c r="DK795">
        <v>0.32842324873181855</v>
      </c>
      <c r="DL795">
        <v>39040</v>
      </c>
      <c r="DM795">
        <v>0.6973391007995805</v>
      </c>
      <c r="DN795">
        <v>0.32842324873181855</v>
      </c>
      <c r="DO795">
        <v>0</v>
      </c>
      <c r="DP795" t="s">
        <v>3049</v>
      </c>
      <c r="DU795" t="s">
        <v>2977</v>
      </c>
      <c r="DZ795">
        <v>7228</v>
      </c>
      <c r="EA795">
        <v>7228</v>
      </c>
      <c r="EB795">
        <v>7228</v>
      </c>
      <c r="EC795">
        <v>7228</v>
      </c>
      <c r="ED795">
        <v>7628</v>
      </c>
      <c r="EE795">
        <v>7630</v>
      </c>
      <c r="EF795">
        <v>7630</v>
      </c>
      <c r="EG795">
        <v>7630</v>
      </c>
    </row>
    <row r="796" spans="1:141" x14ac:dyDescent="0.25">
      <c r="A796" t="s">
        <v>27</v>
      </c>
      <c r="B796" t="s">
        <v>1515</v>
      </c>
      <c r="C796" t="s">
        <v>1694</v>
      </c>
      <c r="D796">
        <v>2</v>
      </c>
      <c r="E796" t="s">
        <v>1695</v>
      </c>
      <c r="F796" t="s">
        <v>1956</v>
      </c>
      <c r="G796" t="s">
        <v>1957</v>
      </c>
      <c r="H796" t="s">
        <v>2997</v>
      </c>
      <c r="I796" t="s">
        <v>321</v>
      </c>
      <c r="J796" t="s">
        <v>321</v>
      </c>
      <c r="K796" t="s">
        <v>1956</v>
      </c>
      <c r="L796" t="s">
        <v>1962</v>
      </c>
      <c r="M796">
        <v>617</v>
      </c>
      <c r="N796" t="s">
        <v>56</v>
      </c>
      <c r="O796" t="s">
        <v>1963</v>
      </c>
      <c r="P796" t="s">
        <v>321</v>
      </c>
      <c r="Q796" t="s">
        <v>321</v>
      </c>
      <c r="R796" t="s">
        <v>3084</v>
      </c>
      <c r="S796" t="s">
        <v>34</v>
      </c>
      <c r="T796" t="s">
        <v>52</v>
      </c>
      <c r="U796" t="s">
        <v>2991</v>
      </c>
      <c r="V796" t="s">
        <v>26</v>
      </c>
      <c r="W796">
        <v>2</v>
      </c>
      <c r="X796" t="s">
        <v>601</v>
      </c>
      <c r="Y796">
        <v>9000</v>
      </c>
      <c r="Z796">
        <v>2400</v>
      </c>
      <c r="AA796">
        <v>2500</v>
      </c>
      <c r="AB796">
        <v>2500</v>
      </c>
      <c r="AC796">
        <v>1600</v>
      </c>
      <c r="AD796" t="s">
        <v>19</v>
      </c>
      <c r="AE796">
        <v>10000</v>
      </c>
      <c r="AF796" t="s">
        <v>19</v>
      </c>
      <c r="AG796">
        <v>1593</v>
      </c>
      <c r="AH796" t="s">
        <v>19</v>
      </c>
      <c r="AI796">
        <v>307</v>
      </c>
      <c r="AJ796" t="s">
        <v>6197</v>
      </c>
      <c r="AK796">
        <v>880</v>
      </c>
      <c r="AL796">
        <f t="shared" si="494"/>
        <v>2473</v>
      </c>
      <c r="AM796" t="s">
        <v>6198</v>
      </c>
      <c r="AN796">
        <v>689</v>
      </c>
      <c r="AO796">
        <f t="shared" si="495"/>
        <v>689</v>
      </c>
      <c r="AP796" t="s">
        <v>6199</v>
      </c>
      <c r="AQ796">
        <v>905</v>
      </c>
      <c r="AR796">
        <f t="shared" si="496"/>
        <v>905</v>
      </c>
      <c r="AS796" t="s">
        <v>6200</v>
      </c>
      <c r="AT796">
        <v>689</v>
      </c>
      <c r="AU796">
        <f t="shared" si="497"/>
        <v>689</v>
      </c>
      <c r="AV796" t="s">
        <v>6201</v>
      </c>
      <c r="AW796">
        <v>600</v>
      </c>
      <c r="AX796" t="s">
        <v>6202</v>
      </c>
      <c r="AY796">
        <v>865</v>
      </c>
      <c r="AZ796">
        <f t="shared" si="498"/>
        <v>865</v>
      </c>
      <c r="BA796">
        <f t="shared" si="499"/>
        <v>3148</v>
      </c>
      <c r="BB796" t="s">
        <v>6203</v>
      </c>
      <c r="BC796">
        <v>760</v>
      </c>
      <c r="BD796" t="s">
        <v>19</v>
      </c>
      <c r="BE796">
        <v>760</v>
      </c>
      <c r="BF796" t="s">
        <v>19</v>
      </c>
      <c r="BG796" t="s">
        <v>6204</v>
      </c>
      <c r="BQ796">
        <v>1.3274999999999999</v>
      </c>
      <c r="BR796">
        <v>1.1875</v>
      </c>
      <c r="BS796">
        <v>0.17699999999999999</v>
      </c>
      <c r="BT796">
        <v>0.21111111111111111</v>
      </c>
      <c r="BU796">
        <v>1.545625</v>
      </c>
      <c r="BV796">
        <v>0.27477777777777779</v>
      </c>
      <c r="BW796">
        <v>1593</v>
      </c>
      <c r="BX796">
        <v>1900</v>
      </c>
      <c r="BY796">
        <v>2473</v>
      </c>
      <c r="BZ796">
        <v>1</v>
      </c>
      <c r="CA796">
        <v>1</v>
      </c>
      <c r="CB796">
        <v>1</v>
      </c>
      <c r="CC796">
        <v>0.17699999999999999</v>
      </c>
      <c r="CD796">
        <v>0.21111111111111111</v>
      </c>
      <c r="CE796">
        <v>0.27477777777777779</v>
      </c>
      <c r="CF796">
        <v>1.5588235294117647</v>
      </c>
      <c r="CG796">
        <v>0.35133333333333333</v>
      </c>
      <c r="CH796">
        <v>3162</v>
      </c>
      <c r="CI796">
        <v>1</v>
      </c>
      <c r="CJ796">
        <v>0.35133333333333333</v>
      </c>
      <c r="CK796">
        <v>1.7516483516483516</v>
      </c>
      <c r="CL796">
        <v>0.4518888888888889</v>
      </c>
      <c r="CM796">
        <v>4067</v>
      </c>
      <c r="CN796">
        <v>1</v>
      </c>
      <c r="CO796">
        <v>0.4518888888888889</v>
      </c>
      <c r="CP796">
        <v>1.4268749999999999</v>
      </c>
      <c r="CQ796">
        <v>0.52844444444444449</v>
      </c>
      <c r="CR796">
        <v>4756</v>
      </c>
      <c r="CS796">
        <v>1</v>
      </c>
      <c r="CT796">
        <v>0.52844444444444449</v>
      </c>
      <c r="CU796">
        <v>1.1532</v>
      </c>
      <c r="CV796">
        <v>0.59511111111111115</v>
      </c>
      <c r="CW796">
        <v>5356</v>
      </c>
      <c r="CX796">
        <v>1</v>
      </c>
      <c r="CY796">
        <v>0.59511111111111115</v>
      </c>
      <c r="CZ796">
        <v>1.2592000000000001</v>
      </c>
      <c r="DA796">
        <v>0.62455555555555553</v>
      </c>
      <c r="DB796">
        <v>5621</v>
      </c>
      <c r="DC796">
        <v>1</v>
      </c>
      <c r="DD796">
        <v>0.62455555555555553</v>
      </c>
      <c r="DE796">
        <v>1.1176470588235294</v>
      </c>
      <c r="DF796">
        <v>0.70899999999999996</v>
      </c>
      <c r="DG796">
        <v>6381</v>
      </c>
      <c r="DH796">
        <v>1</v>
      </c>
      <c r="DI796">
        <v>0.70899999999999996</v>
      </c>
      <c r="DJ796">
        <v>1.1014492753623188</v>
      </c>
      <c r="DK796">
        <v>0.7934444444444444</v>
      </c>
      <c r="DL796">
        <v>7141</v>
      </c>
      <c r="DM796">
        <v>1</v>
      </c>
      <c r="DN796">
        <v>0.7934444444444444</v>
      </c>
      <c r="DO796">
        <v>0</v>
      </c>
      <c r="DP796" t="s">
        <v>3049</v>
      </c>
      <c r="DU796" t="s">
        <v>2977</v>
      </c>
      <c r="DZ796">
        <v>442</v>
      </c>
      <c r="EA796">
        <v>468</v>
      </c>
      <c r="EB796">
        <v>690</v>
      </c>
      <c r="EC796">
        <v>900</v>
      </c>
      <c r="ED796">
        <v>680</v>
      </c>
      <c r="EE796">
        <v>700</v>
      </c>
      <c r="EF796">
        <v>420</v>
      </c>
      <c r="EG796">
        <v>700</v>
      </c>
    </row>
    <row r="797" spans="1:141" x14ac:dyDescent="0.25">
      <c r="A797" t="s">
        <v>27</v>
      </c>
      <c r="B797" t="s">
        <v>1515</v>
      </c>
      <c r="C797" t="s">
        <v>1694</v>
      </c>
      <c r="D797">
        <v>2</v>
      </c>
      <c r="E797" t="s">
        <v>1695</v>
      </c>
      <c r="F797" t="s">
        <v>1956</v>
      </c>
      <c r="G797" t="s">
        <v>1957</v>
      </c>
      <c r="H797" t="s">
        <v>2997</v>
      </c>
      <c r="I797" t="s">
        <v>321</v>
      </c>
      <c r="J797" t="s">
        <v>321</v>
      </c>
      <c r="K797" t="s">
        <v>1956</v>
      </c>
      <c r="L797" t="s">
        <v>1964</v>
      </c>
      <c r="M797">
        <v>618</v>
      </c>
      <c r="N797" t="s">
        <v>56</v>
      </c>
      <c r="O797" t="s">
        <v>1965</v>
      </c>
      <c r="P797" t="s">
        <v>321</v>
      </c>
      <c r="Q797" t="s">
        <v>321</v>
      </c>
      <c r="R797" t="s">
        <v>3084</v>
      </c>
      <c r="S797" t="s">
        <v>64</v>
      </c>
      <c r="T797" t="s">
        <v>25</v>
      </c>
      <c r="U797" t="s">
        <v>2965</v>
      </c>
      <c r="V797" t="s">
        <v>26</v>
      </c>
      <c r="W797">
        <v>3</v>
      </c>
      <c r="X797" t="s">
        <v>601</v>
      </c>
      <c r="Y797">
        <v>0.99</v>
      </c>
      <c r="Z797">
        <v>0.99</v>
      </c>
      <c r="AA797">
        <v>0.74</v>
      </c>
      <c r="AB797">
        <v>0.48</v>
      </c>
      <c r="AC797">
        <v>0.21</v>
      </c>
      <c r="AD797" t="s">
        <v>19</v>
      </c>
      <c r="AE797">
        <v>0.98</v>
      </c>
      <c r="AF797" t="s">
        <v>19</v>
      </c>
      <c r="AG797">
        <v>0.16</v>
      </c>
      <c r="AH797" t="s">
        <v>6205</v>
      </c>
      <c r="AI797">
        <v>0.21</v>
      </c>
      <c r="AJ797" t="s">
        <v>6206</v>
      </c>
      <c r="AK797">
        <v>0.21</v>
      </c>
      <c r="AL797">
        <f t="shared" ref="AL797:AL799" si="500">+AK797</f>
        <v>0.21</v>
      </c>
      <c r="AM797" t="s">
        <v>6207</v>
      </c>
      <c r="AN797">
        <v>0.22</v>
      </c>
      <c r="AP797" t="s">
        <v>6208</v>
      </c>
      <c r="AQ797">
        <v>0.31130000000000002</v>
      </c>
      <c r="AS797" t="s">
        <v>6209</v>
      </c>
      <c r="AT797">
        <v>0.49830000000000002</v>
      </c>
      <c r="AV797" t="s">
        <v>6210</v>
      </c>
      <c r="AW797">
        <v>0.5</v>
      </c>
      <c r="AX797" t="s">
        <v>19</v>
      </c>
      <c r="AY797">
        <v>0.745</v>
      </c>
      <c r="BA797">
        <f t="shared" ref="BA797:BA799" si="501">+AY797</f>
        <v>0.745</v>
      </c>
      <c r="BB797" t="s">
        <v>6211</v>
      </c>
      <c r="BC797">
        <v>0.83</v>
      </c>
      <c r="BD797" t="s">
        <v>19</v>
      </c>
      <c r="BE797">
        <v>0.83</v>
      </c>
      <c r="BF797" t="s">
        <v>19</v>
      </c>
      <c r="BG797" t="s">
        <v>6212</v>
      </c>
      <c r="BH797">
        <v>1.9E-2</v>
      </c>
      <c r="BI797">
        <v>0.14799999999999999</v>
      </c>
      <c r="BJ797">
        <v>6.0999999999999999E-2</v>
      </c>
      <c r="BK797">
        <v>8.2000000000000003E-2</v>
      </c>
      <c r="BL797">
        <v>0.128</v>
      </c>
      <c r="BM797">
        <v>0.08</v>
      </c>
      <c r="BN797">
        <v>0.14099999999999999</v>
      </c>
      <c r="BO797">
        <v>0.19</v>
      </c>
      <c r="BP797">
        <v>0.14099999999999999</v>
      </c>
      <c r="BQ797">
        <v>1.015873015873016</v>
      </c>
      <c r="BR797">
        <v>1</v>
      </c>
      <c r="BS797">
        <v>0.16161616161616163</v>
      </c>
      <c r="BT797">
        <v>0.21212121212121213</v>
      </c>
      <c r="BU797">
        <v>1</v>
      </c>
      <c r="BV797">
        <v>0.21212121212121213</v>
      </c>
      <c r="BW797">
        <v>0.16</v>
      </c>
      <c r="BX797">
        <v>0.21</v>
      </c>
      <c r="BY797">
        <v>0.21</v>
      </c>
      <c r="BZ797">
        <v>1</v>
      </c>
      <c r="CA797">
        <v>1</v>
      </c>
      <c r="CB797">
        <v>1</v>
      </c>
      <c r="CC797">
        <v>0.16161616161616163</v>
      </c>
      <c r="CD797">
        <v>0.21212121212121213</v>
      </c>
      <c r="CE797">
        <v>0.21212121212121213</v>
      </c>
      <c r="CF797">
        <v>0.91666666666666674</v>
      </c>
      <c r="CG797">
        <v>0.22222222222222224</v>
      </c>
      <c r="CH797">
        <v>0.22</v>
      </c>
      <c r="CI797">
        <v>0.91666666666666674</v>
      </c>
      <c r="CJ797">
        <v>0.22222222222222224</v>
      </c>
      <c r="CK797">
        <v>1.0376666666666667</v>
      </c>
      <c r="CL797">
        <v>0.31444444444444447</v>
      </c>
      <c r="CM797">
        <v>0.31130000000000002</v>
      </c>
      <c r="CN797">
        <v>1</v>
      </c>
      <c r="CO797">
        <v>0.31444444444444447</v>
      </c>
      <c r="CP797">
        <v>1.2457499999999999</v>
      </c>
      <c r="CQ797">
        <v>0.50333333333333341</v>
      </c>
      <c r="CR797">
        <v>0.49830000000000002</v>
      </c>
      <c r="CS797">
        <v>1</v>
      </c>
      <c r="CT797">
        <v>0.50333333333333341</v>
      </c>
      <c r="CU797">
        <v>1.0416666666666667</v>
      </c>
      <c r="CV797">
        <v>0.50505050505050508</v>
      </c>
      <c r="CW797">
        <v>0.5</v>
      </c>
      <c r="CX797">
        <v>1</v>
      </c>
      <c r="CY797">
        <v>0.50505050505050508</v>
      </c>
      <c r="CZ797">
        <v>1.5520833333333335</v>
      </c>
      <c r="DA797">
        <v>0.75252525252525249</v>
      </c>
      <c r="DB797">
        <v>0.745</v>
      </c>
      <c r="DC797">
        <v>1</v>
      </c>
      <c r="DD797">
        <v>0.75252525252525249</v>
      </c>
      <c r="DE797">
        <v>1.0374999999999999</v>
      </c>
      <c r="DF797">
        <v>0.83838383838383834</v>
      </c>
      <c r="DG797">
        <v>0.83</v>
      </c>
      <c r="DH797">
        <v>1</v>
      </c>
      <c r="DI797">
        <v>0.83838383838383834</v>
      </c>
      <c r="DJ797">
        <v>0.98809523809523814</v>
      </c>
      <c r="DK797">
        <v>0.83838383838383834</v>
      </c>
      <c r="DL797">
        <v>0.83</v>
      </c>
      <c r="DM797">
        <v>0.98809523809523814</v>
      </c>
      <c r="DN797">
        <v>0.83838383838383834</v>
      </c>
      <c r="DO797">
        <v>0</v>
      </c>
      <c r="DP797" t="s">
        <v>3049</v>
      </c>
      <c r="DT797" t="s">
        <v>3032</v>
      </c>
      <c r="DU797" t="s">
        <v>2977</v>
      </c>
      <c r="DZ797">
        <v>0.24</v>
      </c>
      <c r="EA797">
        <v>0.3</v>
      </c>
      <c r="EB797">
        <v>0.4</v>
      </c>
      <c r="EC797">
        <v>0.48</v>
      </c>
      <c r="ED797">
        <v>0.8</v>
      </c>
      <c r="EE797">
        <v>0.84</v>
      </c>
      <c r="EF797">
        <v>0.87</v>
      </c>
      <c r="EG797">
        <v>0.9</v>
      </c>
      <c r="EK797">
        <v>0.9</v>
      </c>
    </row>
    <row r="798" spans="1:141" x14ac:dyDescent="0.25">
      <c r="A798" t="s">
        <v>27</v>
      </c>
      <c r="B798" t="s">
        <v>1515</v>
      </c>
      <c r="C798" t="s">
        <v>1694</v>
      </c>
      <c r="D798">
        <v>2</v>
      </c>
      <c r="E798" t="s">
        <v>1695</v>
      </c>
      <c r="F798" t="s">
        <v>1956</v>
      </c>
      <c r="G798" t="s">
        <v>1957</v>
      </c>
      <c r="H798" t="s">
        <v>2997</v>
      </c>
      <c r="I798" t="s">
        <v>321</v>
      </c>
      <c r="J798" t="s">
        <v>321</v>
      </c>
      <c r="K798" t="s">
        <v>1956</v>
      </c>
      <c r="L798" t="s">
        <v>1966</v>
      </c>
      <c r="M798">
        <v>619</v>
      </c>
      <c r="N798" t="s">
        <v>56</v>
      </c>
      <c r="O798" t="s">
        <v>1967</v>
      </c>
      <c r="P798" t="s">
        <v>321</v>
      </c>
      <c r="Q798" t="s">
        <v>321</v>
      </c>
      <c r="R798" t="s">
        <v>3084</v>
      </c>
      <c r="S798" t="s">
        <v>24</v>
      </c>
      <c r="T798" t="s">
        <v>52</v>
      </c>
      <c r="U798" t="s">
        <v>2991</v>
      </c>
      <c r="V798" t="s">
        <v>26</v>
      </c>
      <c r="W798">
        <v>4</v>
      </c>
      <c r="X798" t="s">
        <v>5674</v>
      </c>
      <c r="Y798">
        <v>17031</v>
      </c>
      <c r="Z798">
        <v>17031</v>
      </c>
      <c r="AA798">
        <v>17031</v>
      </c>
      <c r="AB798">
        <v>17031</v>
      </c>
      <c r="AC798">
        <v>17031</v>
      </c>
      <c r="AD798" t="s">
        <v>19</v>
      </c>
      <c r="AE798">
        <v>17031</v>
      </c>
      <c r="AF798" t="s">
        <v>19</v>
      </c>
      <c r="AG798">
        <v>5916</v>
      </c>
      <c r="AH798" t="s">
        <v>6213</v>
      </c>
      <c r="AI798">
        <v>17031</v>
      </c>
      <c r="AJ798" t="s">
        <v>6214</v>
      </c>
      <c r="AK798">
        <v>12565</v>
      </c>
      <c r="AL798">
        <f t="shared" si="500"/>
        <v>12565</v>
      </c>
      <c r="AM798" t="s">
        <v>5645</v>
      </c>
      <c r="AN798">
        <v>1822</v>
      </c>
      <c r="AP798" t="s">
        <v>6215</v>
      </c>
      <c r="AQ798">
        <v>4776</v>
      </c>
      <c r="AS798" t="s">
        <v>6216</v>
      </c>
      <c r="AT798">
        <v>8724</v>
      </c>
      <c r="AV798" t="s">
        <v>6217</v>
      </c>
      <c r="AW798">
        <v>15328</v>
      </c>
      <c r="AX798" t="s">
        <v>6218</v>
      </c>
      <c r="AY798">
        <v>15373</v>
      </c>
      <c r="BA798">
        <f t="shared" si="501"/>
        <v>15373</v>
      </c>
      <c r="BB798" t="s">
        <v>6219</v>
      </c>
      <c r="BC798">
        <v>2559</v>
      </c>
      <c r="BD798" t="s">
        <v>6220</v>
      </c>
      <c r="BE798">
        <v>2559</v>
      </c>
      <c r="BF798" t="s">
        <v>6220</v>
      </c>
      <c r="BG798" t="s">
        <v>6221</v>
      </c>
      <c r="BH798">
        <v>5741</v>
      </c>
      <c r="BI798">
        <v>680</v>
      </c>
      <c r="BJ798">
        <v>549</v>
      </c>
      <c r="BK798">
        <v>817</v>
      </c>
      <c r="BL798">
        <v>1078</v>
      </c>
      <c r="BM798">
        <v>1904</v>
      </c>
      <c r="BN798">
        <v>3610</v>
      </c>
      <c r="BO798">
        <v>1910</v>
      </c>
      <c r="BP798">
        <v>742</v>
      </c>
      <c r="BQ798">
        <v>-1</v>
      </c>
      <c r="BR798">
        <v>1</v>
      </c>
      <c r="BS798">
        <v>8.6841641712171916E-2</v>
      </c>
      <c r="BT798">
        <v>0.25</v>
      </c>
      <c r="BU798">
        <v>0.73777229757501028</v>
      </c>
      <c r="BV798">
        <v>0.18444307439375257</v>
      </c>
      <c r="BW798">
        <v>5916</v>
      </c>
      <c r="BX798">
        <v>17031</v>
      </c>
      <c r="BY798">
        <v>12565</v>
      </c>
      <c r="CA798">
        <v>1</v>
      </c>
      <c r="CB798">
        <v>0.73777229757501028</v>
      </c>
      <c r="CC798">
        <v>8.6841641712171916E-2</v>
      </c>
      <c r="CD798">
        <v>0.25</v>
      </c>
      <c r="CE798">
        <v>0.18444307439375257</v>
      </c>
      <c r="CF798">
        <v>0.42800093962884661</v>
      </c>
      <c r="CG798">
        <v>0.21118842111443839</v>
      </c>
      <c r="CH798">
        <v>1822</v>
      </c>
      <c r="CI798">
        <v>0.42800093962884661</v>
      </c>
      <c r="CJ798">
        <v>0.21118842111443839</v>
      </c>
      <c r="CK798">
        <v>0.56095842142353769</v>
      </c>
      <c r="CL798">
        <v>0.25455052551230112</v>
      </c>
      <c r="CM798">
        <v>4776</v>
      </c>
      <c r="CN798">
        <v>0.56095842142353769</v>
      </c>
      <c r="CO798">
        <v>0.25455052551230112</v>
      </c>
      <c r="CP798">
        <v>0.68311017148226449</v>
      </c>
      <c r="CQ798">
        <v>0.31250366977863897</v>
      </c>
      <c r="CR798">
        <v>8724</v>
      </c>
      <c r="CS798">
        <v>0.68311017148226449</v>
      </c>
      <c r="CT798">
        <v>0.31250366977863897</v>
      </c>
      <c r="CU798">
        <v>0.90000587164582235</v>
      </c>
      <c r="CV798">
        <v>0.40944454230520816</v>
      </c>
      <c r="CW798">
        <v>15328</v>
      </c>
      <c r="CX798">
        <v>0.90000587164582235</v>
      </c>
      <c r="CY798">
        <v>0.40944454230520816</v>
      </c>
      <c r="CZ798">
        <v>0.90264811226586816</v>
      </c>
      <c r="DA798">
        <v>0.41010510246021958</v>
      </c>
      <c r="DB798">
        <v>15373</v>
      </c>
      <c r="DC798">
        <v>0.90264811226586816</v>
      </c>
      <c r="DD798">
        <v>0.41010510246021958</v>
      </c>
      <c r="DE798">
        <v>0.60112755461592671</v>
      </c>
      <c r="DF798">
        <v>0.44766895660853734</v>
      </c>
      <c r="DG798">
        <v>2559</v>
      </c>
      <c r="DH798">
        <v>0.60112755461592671</v>
      </c>
      <c r="DI798">
        <v>0.44766895660853734</v>
      </c>
      <c r="DJ798">
        <v>0.30056377730796335</v>
      </c>
      <c r="DK798">
        <v>0.44766895660853734</v>
      </c>
      <c r="DL798">
        <v>2559</v>
      </c>
      <c r="DM798">
        <v>0.30056377730796335</v>
      </c>
      <c r="DN798">
        <v>0.44766895660853734</v>
      </c>
      <c r="DO798">
        <v>0.25</v>
      </c>
      <c r="DP798" t="s">
        <v>3049</v>
      </c>
      <c r="DT798" t="s">
        <v>3032</v>
      </c>
      <c r="DU798" t="s">
        <v>2977</v>
      </c>
      <c r="DZ798">
        <v>4257</v>
      </c>
      <c r="EA798">
        <v>8514</v>
      </c>
      <c r="EB798">
        <v>12771</v>
      </c>
      <c r="EC798">
        <v>17031</v>
      </c>
      <c r="ED798">
        <v>4257</v>
      </c>
      <c r="EE798">
        <v>8514</v>
      </c>
      <c r="EF798">
        <v>12771</v>
      </c>
      <c r="EG798">
        <v>17031</v>
      </c>
    </row>
    <row r="799" spans="1:141" x14ac:dyDescent="0.25">
      <c r="A799" t="s">
        <v>27</v>
      </c>
      <c r="B799" t="s">
        <v>1515</v>
      </c>
      <c r="C799" t="s">
        <v>1694</v>
      </c>
      <c r="D799">
        <v>2</v>
      </c>
      <c r="E799" t="s">
        <v>1695</v>
      </c>
      <c r="F799" t="s">
        <v>1956</v>
      </c>
      <c r="G799" t="s">
        <v>1957</v>
      </c>
      <c r="H799" t="s">
        <v>2997</v>
      </c>
      <c r="I799" t="s">
        <v>321</v>
      </c>
      <c r="J799" t="s">
        <v>321</v>
      </c>
      <c r="K799" t="s">
        <v>1956</v>
      </c>
      <c r="L799" t="s">
        <v>1968</v>
      </c>
      <c r="M799">
        <v>620</v>
      </c>
      <c r="N799" t="s">
        <v>56</v>
      </c>
      <c r="O799" t="s">
        <v>1969</v>
      </c>
      <c r="P799" t="s">
        <v>321</v>
      </c>
      <c r="Q799" t="s">
        <v>321</v>
      </c>
      <c r="R799" t="s">
        <v>3084</v>
      </c>
      <c r="S799" t="s">
        <v>24</v>
      </c>
      <c r="T799" t="s">
        <v>52</v>
      </c>
      <c r="U799" t="s">
        <v>2991</v>
      </c>
      <c r="V799" t="s">
        <v>26</v>
      </c>
      <c r="W799">
        <v>5</v>
      </c>
      <c r="X799" t="s">
        <v>5674</v>
      </c>
      <c r="Y799">
        <v>2038</v>
      </c>
      <c r="Z799">
        <v>2038</v>
      </c>
      <c r="AA799">
        <v>2038</v>
      </c>
      <c r="AB799">
        <v>2038</v>
      </c>
      <c r="AC799">
        <v>2038</v>
      </c>
      <c r="AD799" t="s">
        <v>19</v>
      </c>
      <c r="AE799">
        <v>2038</v>
      </c>
      <c r="AF799" t="s">
        <v>19</v>
      </c>
      <c r="AG799">
        <v>820</v>
      </c>
      <c r="AH799" t="s">
        <v>6222</v>
      </c>
      <c r="AI799">
        <v>1218</v>
      </c>
      <c r="AJ799" t="s">
        <v>6223</v>
      </c>
      <c r="AK799">
        <v>1594</v>
      </c>
      <c r="AL799">
        <f t="shared" si="500"/>
        <v>1594</v>
      </c>
      <c r="AM799" t="s">
        <v>6224</v>
      </c>
      <c r="AN799">
        <v>181</v>
      </c>
      <c r="AP799" t="s">
        <v>6215</v>
      </c>
      <c r="AQ799">
        <v>695</v>
      </c>
      <c r="AS799" t="s">
        <v>6216</v>
      </c>
      <c r="AT799">
        <v>1013</v>
      </c>
      <c r="AV799" t="s">
        <v>6217</v>
      </c>
      <c r="AW799">
        <v>1834</v>
      </c>
      <c r="AX799" t="s">
        <v>6225</v>
      </c>
      <c r="AY799">
        <v>1938</v>
      </c>
      <c r="BA799">
        <f t="shared" si="501"/>
        <v>1938</v>
      </c>
      <c r="BB799" t="s">
        <v>6219</v>
      </c>
      <c r="BC799">
        <v>645</v>
      </c>
      <c r="BD799" t="s">
        <v>6220</v>
      </c>
      <c r="BE799">
        <v>645</v>
      </c>
      <c r="BF799" t="s">
        <v>6220</v>
      </c>
      <c r="BG799" t="s">
        <v>6221</v>
      </c>
      <c r="BH799">
        <v>180</v>
      </c>
      <c r="BI799">
        <v>58</v>
      </c>
      <c r="BJ799">
        <v>62</v>
      </c>
      <c r="BK799">
        <v>117</v>
      </c>
      <c r="BL799">
        <v>192</v>
      </c>
      <c r="BM799">
        <v>370</v>
      </c>
      <c r="BN799">
        <v>509</v>
      </c>
      <c r="BO799">
        <v>452</v>
      </c>
      <c r="BP799">
        <v>98</v>
      </c>
      <c r="BQ799">
        <v>-1</v>
      </c>
      <c r="BR799">
        <v>0.59764474975466142</v>
      </c>
      <c r="BS799">
        <v>0.10058881256133465</v>
      </c>
      <c r="BT799">
        <v>0.14941118743866535</v>
      </c>
      <c r="BU799">
        <v>0.78213935230618248</v>
      </c>
      <c r="BV799">
        <v>0.19553483807654562</v>
      </c>
      <c r="BW799">
        <v>820</v>
      </c>
      <c r="BX799">
        <v>1218</v>
      </c>
      <c r="BY799">
        <v>1594</v>
      </c>
      <c r="CA799">
        <v>0.59764474975466142</v>
      </c>
      <c r="CB799">
        <v>0.78213935230618248</v>
      </c>
      <c r="CC799">
        <v>0.10058881256133465</v>
      </c>
      <c r="CD799">
        <v>0.14941118743866535</v>
      </c>
      <c r="CE799">
        <v>0.19553483807654562</v>
      </c>
      <c r="CF799">
        <v>0.35559921414538309</v>
      </c>
      <c r="CG799">
        <v>0.21773797841020606</v>
      </c>
      <c r="CH799">
        <v>181</v>
      </c>
      <c r="CI799">
        <v>0.35559921414538309</v>
      </c>
      <c r="CJ799">
        <v>0.21773797841020606</v>
      </c>
      <c r="CK799">
        <v>0.68271119842829076</v>
      </c>
      <c r="CL799">
        <v>0.28078999018645728</v>
      </c>
      <c r="CM799">
        <v>695</v>
      </c>
      <c r="CN799">
        <v>0.68271119842829076</v>
      </c>
      <c r="CO799">
        <v>0.28078999018645728</v>
      </c>
      <c r="CP799">
        <v>0.66339227242960053</v>
      </c>
      <c r="CQ799">
        <v>0.31979882237487733</v>
      </c>
      <c r="CR799">
        <v>1013</v>
      </c>
      <c r="CS799">
        <v>0.66339227242960053</v>
      </c>
      <c r="CT799">
        <v>0.31979882237487733</v>
      </c>
      <c r="CU799">
        <v>0.89990186457311094</v>
      </c>
      <c r="CV799">
        <v>0.42051030421982338</v>
      </c>
      <c r="CW799">
        <v>1834</v>
      </c>
      <c r="CX799">
        <v>0.89990186457311094</v>
      </c>
      <c r="CY799">
        <v>0.42051030421982338</v>
      </c>
      <c r="CZ799">
        <v>0.95093228655544648</v>
      </c>
      <c r="DA799">
        <v>0.43326790971540724</v>
      </c>
      <c r="DB799">
        <v>1938</v>
      </c>
      <c r="DC799">
        <v>0.95093228655544648</v>
      </c>
      <c r="DD799">
        <v>0.43326790971540724</v>
      </c>
      <c r="DE799">
        <v>0.6329735034347399</v>
      </c>
      <c r="DF799">
        <v>0.51238959764474967</v>
      </c>
      <c r="DG799">
        <v>645</v>
      </c>
      <c r="DH799">
        <v>0.6329735034347399</v>
      </c>
      <c r="DI799">
        <v>0.51238959764474967</v>
      </c>
      <c r="DJ799">
        <v>0.31648675171736995</v>
      </c>
      <c r="DK799">
        <v>0.51238959764474967</v>
      </c>
      <c r="DL799">
        <v>645</v>
      </c>
      <c r="DM799">
        <v>0.31648675171736995</v>
      </c>
      <c r="DN799">
        <v>0.51238959764474967</v>
      </c>
      <c r="DO799">
        <v>0.25</v>
      </c>
      <c r="DP799" t="s">
        <v>3049</v>
      </c>
      <c r="DT799" t="s">
        <v>3032</v>
      </c>
      <c r="DU799" t="s">
        <v>2977</v>
      </c>
      <c r="DZ799">
        <v>509</v>
      </c>
      <c r="EA799">
        <v>1018</v>
      </c>
      <c r="EB799">
        <v>1527</v>
      </c>
      <c r="EC799">
        <v>2038</v>
      </c>
      <c r="ED799">
        <v>1019</v>
      </c>
      <c r="EE799">
        <v>2038</v>
      </c>
      <c r="EF799">
        <v>2038</v>
      </c>
      <c r="EG799">
        <v>2038</v>
      </c>
    </row>
    <row r="800" spans="1:141" x14ac:dyDescent="0.25">
      <c r="A800" t="s">
        <v>27</v>
      </c>
      <c r="B800" t="s">
        <v>1515</v>
      </c>
      <c r="C800" t="s">
        <v>1694</v>
      </c>
      <c r="D800">
        <v>2</v>
      </c>
      <c r="E800" t="s">
        <v>1695</v>
      </c>
      <c r="F800" t="s">
        <v>1956</v>
      </c>
      <c r="G800" t="s">
        <v>1957</v>
      </c>
      <c r="H800" t="s">
        <v>2997</v>
      </c>
      <c r="I800" t="s">
        <v>321</v>
      </c>
      <c r="J800" t="s">
        <v>321</v>
      </c>
      <c r="K800" t="s">
        <v>1956</v>
      </c>
      <c r="L800" t="s">
        <v>1970</v>
      </c>
      <c r="M800">
        <v>621</v>
      </c>
      <c r="N800" t="s">
        <v>56</v>
      </c>
      <c r="O800" t="s">
        <v>1971</v>
      </c>
      <c r="P800" t="s">
        <v>321</v>
      </c>
      <c r="Q800" t="s">
        <v>321</v>
      </c>
      <c r="R800" t="s">
        <v>3084</v>
      </c>
      <c r="S800" t="s">
        <v>34</v>
      </c>
      <c r="T800" t="s">
        <v>52</v>
      </c>
      <c r="U800" t="s">
        <v>2991</v>
      </c>
      <c r="V800" t="s">
        <v>26</v>
      </c>
      <c r="W800">
        <v>6</v>
      </c>
      <c r="X800" t="s">
        <v>601</v>
      </c>
      <c r="Y800">
        <v>499020</v>
      </c>
      <c r="Z800">
        <v>124755</v>
      </c>
      <c r="AA800">
        <v>124755</v>
      </c>
      <c r="AB800">
        <v>124755</v>
      </c>
      <c r="AC800">
        <v>124755</v>
      </c>
      <c r="AD800" t="s">
        <v>19</v>
      </c>
      <c r="AE800">
        <v>124755</v>
      </c>
      <c r="AF800" t="s">
        <v>19</v>
      </c>
      <c r="AG800">
        <v>62320</v>
      </c>
      <c r="AH800" t="s">
        <v>6226</v>
      </c>
      <c r="AI800">
        <v>72536</v>
      </c>
      <c r="AJ800" t="s">
        <v>6227</v>
      </c>
      <c r="AK800">
        <v>72536</v>
      </c>
      <c r="AL800">
        <f>+AG800+AK800</f>
        <v>134856</v>
      </c>
      <c r="AM800" t="s">
        <v>6228</v>
      </c>
      <c r="AN800">
        <v>26330</v>
      </c>
      <c r="AO800">
        <f>+IF(AND(AN800&lt;&gt;-1,AN800&lt;&gt;-2),AN800,0)</f>
        <v>26330</v>
      </c>
      <c r="AP800" t="s">
        <v>19</v>
      </c>
      <c r="AQ800">
        <v>25223</v>
      </c>
      <c r="AR800">
        <f>+IF(AND(AQ800&lt;&gt;-1,AQ800&lt;&gt;-2),AQ800,0)</f>
        <v>25223</v>
      </c>
      <c r="AS800" t="s">
        <v>19</v>
      </c>
      <c r="AT800">
        <v>32919</v>
      </c>
      <c r="AU800">
        <f>+IF(AND(AT800&lt;&gt;-1,AT800&lt;&gt;-2),AT800,0)</f>
        <v>32919</v>
      </c>
      <c r="AV800" t="s">
        <v>6229</v>
      </c>
      <c r="AW800">
        <v>40283</v>
      </c>
      <c r="AX800" t="s">
        <v>6230</v>
      </c>
      <c r="AY800">
        <v>41790</v>
      </c>
      <c r="AZ800">
        <f>+IF(AND(AY800&lt;&gt;-1,AY800&lt;&gt;-2),AY800,0)</f>
        <v>41790</v>
      </c>
      <c r="BA800">
        <f>+AO800+AR800+AU800+AZ800</f>
        <v>126262</v>
      </c>
      <c r="BB800" t="s">
        <v>6231</v>
      </c>
      <c r="BC800">
        <v>20716</v>
      </c>
      <c r="BD800" t="s">
        <v>6232</v>
      </c>
      <c r="BE800">
        <v>20716</v>
      </c>
      <c r="BF800" t="s">
        <v>6233</v>
      </c>
      <c r="BG800" t="s">
        <v>6234</v>
      </c>
      <c r="BQ800">
        <v>0.66605212883919152</v>
      </c>
      <c r="BR800">
        <v>1.0809666947216545</v>
      </c>
      <c r="BS800">
        <v>0.1248847741573484</v>
      </c>
      <c r="BT800">
        <v>0.27024167368041363</v>
      </c>
      <c r="BU800">
        <v>1.0809666947216545</v>
      </c>
      <c r="BV800">
        <v>0.27024167368041363</v>
      </c>
      <c r="BW800">
        <v>62320</v>
      </c>
      <c r="BX800">
        <v>134856</v>
      </c>
      <c r="BY800">
        <v>134856</v>
      </c>
      <c r="BZ800">
        <v>0.66605212883919152</v>
      </c>
      <c r="CA800">
        <v>1</v>
      </c>
      <c r="CB800">
        <v>1</v>
      </c>
      <c r="CC800">
        <v>0.1248847741573484</v>
      </c>
      <c r="CD800">
        <v>0.27024167368041363</v>
      </c>
      <c r="CE800">
        <v>0.27024167368041363</v>
      </c>
      <c r="CF800">
        <v>0.84420789380871464</v>
      </c>
      <c r="CG800">
        <v>0.32300508997635363</v>
      </c>
      <c r="CH800">
        <v>161186</v>
      </c>
      <c r="CI800">
        <v>0.84420789380871464</v>
      </c>
      <c r="CJ800">
        <v>0.32300508997635363</v>
      </c>
      <c r="CK800">
        <v>0.82646125236461576</v>
      </c>
      <c r="CL800">
        <v>0.37355015831028815</v>
      </c>
      <c r="CM800">
        <v>186409</v>
      </c>
      <c r="CN800">
        <v>0.82646125236461576</v>
      </c>
      <c r="CO800">
        <v>0.37355015831028815</v>
      </c>
      <c r="CP800">
        <v>0.90279692626673935</v>
      </c>
      <c r="CQ800">
        <v>0.43951745421025207</v>
      </c>
      <c r="CR800">
        <v>219328</v>
      </c>
      <c r="CS800">
        <v>0.90279692626673935</v>
      </c>
      <c r="CT800">
        <v>0.43951745421025207</v>
      </c>
      <c r="CU800">
        <v>1</v>
      </c>
      <c r="CV800">
        <v>0.52024167368041363</v>
      </c>
      <c r="CW800">
        <v>259611</v>
      </c>
      <c r="CX800">
        <v>1</v>
      </c>
      <c r="CY800">
        <v>0.52024167368041363</v>
      </c>
      <c r="CZ800">
        <v>1.0120796761652839</v>
      </c>
      <c r="DA800">
        <v>0.52326159272173456</v>
      </c>
      <c r="DB800">
        <v>261118</v>
      </c>
      <c r="DC800">
        <v>1</v>
      </c>
      <c r="DD800">
        <v>0.52326159272173456</v>
      </c>
      <c r="DE800">
        <v>0.66422983198666152</v>
      </c>
      <c r="DF800">
        <v>0.56477495891948215</v>
      </c>
      <c r="DG800">
        <v>281834</v>
      </c>
      <c r="DH800">
        <v>0.66422983198666152</v>
      </c>
      <c r="DI800">
        <v>0.56477495891948215</v>
      </c>
      <c r="DJ800">
        <v>0.66422983198666152</v>
      </c>
      <c r="DK800">
        <v>0.60628832511722974</v>
      </c>
      <c r="DL800">
        <v>302550</v>
      </c>
      <c r="DM800">
        <v>0.66422983198666152</v>
      </c>
      <c r="DN800">
        <v>0.60628832511722974</v>
      </c>
      <c r="DO800">
        <v>0</v>
      </c>
      <c r="DP800" t="s">
        <v>3049</v>
      </c>
      <c r="DT800" t="s">
        <v>3032</v>
      </c>
      <c r="DU800" t="s">
        <v>2977</v>
      </c>
      <c r="DZ800">
        <v>31189</v>
      </c>
      <c r="EA800">
        <v>31189</v>
      </c>
      <c r="EB800">
        <v>31189</v>
      </c>
      <c r="EC800">
        <v>31188</v>
      </c>
      <c r="ED800">
        <v>31188</v>
      </c>
      <c r="EE800">
        <v>31188</v>
      </c>
      <c r="EF800">
        <v>31188</v>
      </c>
      <c r="EG800">
        <v>31191</v>
      </c>
    </row>
    <row r="801" spans="1:141" x14ac:dyDescent="0.25">
      <c r="A801" t="s">
        <v>27</v>
      </c>
      <c r="B801" t="s">
        <v>1515</v>
      </c>
      <c r="C801" t="s">
        <v>1694</v>
      </c>
      <c r="D801">
        <v>2</v>
      </c>
      <c r="E801" t="s">
        <v>1695</v>
      </c>
      <c r="F801" t="s">
        <v>1956</v>
      </c>
      <c r="G801" t="s">
        <v>1957</v>
      </c>
      <c r="H801" t="s">
        <v>2997</v>
      </c>
      <c r="I801" t="s">
        <v>321</v>
      </c>
      <c r="J801" t="s">
        <v>321</v>
      </c>
      <c r="K801" t="s">
        <v>1956</v>
      </c>
      <c r="L801" t="s">
        <v>1972</v>
      </c>
      <c r="M801">
        <v>622</v>
      </c>
      <c r="N801" t="s">
        <v>56</v>
      </c>
      <c r="O801" t="s">
        <v>1973</v>
      </c>
      <c r="P801" t="s">
        <v>321</v>
      </c>
      <c r="Q801" t="s">
        <v>321</v>
      </c>
      <c r="R801" t="s">
        <v>3084</v>
      </c>
      <c r="S801" t="s">
        <v>64</v>
      </c>
      <c r="T801" t="s">
        <v>52</v>
      </c>
      <c r="U801" t="s">
        <v>2991</v>
      </c>
      <c r="V801" t="s">
        <v>26</v>
      </c>
      <c r="W801">
        <v>7</v>
      </c>
      <c r="X801" t="s">
        <v>601</v>
      </c>
      <c r="Y801">
        <v>7773</v>
      </c>
      <c r="Z801">
        <v>7773</v>
      </c>
      <c r="AA801">
        <v>6218</v>
      </c>
      <c r="AB801">
        <v>3886</v>
      </c>
      <c r="AC801">
        <v>1555</v>
      </c>
      <c r="AD801" t="s">
        <v>19</v>
      </c>
      <c r="AE801">
        <v>7773</v>
      </c>
      <c r="AF801" t="s">
        <v>19</v>
      </c>
      <c r="AG801">
        <v>1546</v>
      </c>
      <c r="AH801" t="s">
        <v>6235</v>
      </c>
      <c r="AI801">
        <v>1804</v>
      </c>
      <c r="AJ801" t="s">
        <v>19</v>
      </c>
      <c r="AK801">
        <v>1804</v>
      </c>
      <c r="AL801">
        <f t="shared" ref="AL801:AL807" si="502">+AK801</f>
        <v>1804</v>
      </c>
      <c r="AM801" t="s">
        <v>6236</v>
      </c>
      <c r="AN801">
        <v>2428</v>
      </c>
      <c r="AP801" t="s">
        <v>6237</v>
      </c>
      <c r="AQ801">
        <v>2968</v>
      </c>
      <c r="AS801" t="s">
        <v>6237</v>
      </c>
      <c r="AT801">
        <v>3542</v>
      </c>
      <c r="AV801" t="s">
        <v>6237</v>
      </c>
      <c r="AW801">
        <v>3886</v>
      </c>
      <c r="AX801" t="s">
        <v>6238</v>
      </c>
      <c r="AY801">
        <v>3914</v>
      </c>
      <c r="BA801">
        <f t="shared" ref="BA801:BA807" si="503">+AY801</f>
        <v>3914</v>
      </c>
      <c r="BB801" t="s">
        <v>6239</v>
      </c>
      <c r="BC801">
        <v>4566</v>
      </c>
      <c r="BD801" t="s">
        <v>19</v>
      </c>
      <c r="BE801">
        <v>4566</v>
      </c>
      <c r="BF801" t="s">
        <v>19</v>
      </c>
      <c r="BG801" t="s">
        <v>6196</v>
      </c>
      <c r="BQ801">
        <v>1.3256162915326903</v>
      </c>
      <c r="BR801">
        <v>1.1601286173633441</v>
      </c>
      <c r="BS801">
        <v>0.19889360607230155</v>
      </c>
      <c r="BT801">
        <v>0.23208542390325484</v>
      </c>
      <c r="BU801">
        <v>1.1601286173633441</v>
      </c>
      <c r="BV801">
        <v>0.23208542390325484</v>
      </c>
      <c r="BW801">
        <v>1546</v>
      </c>
      <c r="BX801">
        <v>1804</v>
      </c>
      <c r="BY801">
        <v>1804</v>
      </c>
      <c r="BZ801">
        <v>1</v>
      </c>
      <c r="CA801">
        <v>1</v>
      </c>
      <c r="CB801">
        <v>1</v>
      </c>
      <c r="CC801">
        <v>0.19889360607230155</v>
      </c>
      <c r="CD801">
        <v>0.23208542390325484</v>
      </c>
      <c r="CE801">
        <v>0.23208542390325484</v>
      </c>
      <c r="CF801">
        <v>1.0227464195450715</v>
      </c>
      <c r="CG801">
        <v>0.31236330888974656</v>
      </c>
      <c r="CH801">
        <v>2428</v>
      </c>
      <c r="CI801">
        <v>1</v>
      </c>
      <c r="CJ801">
        <v>0.31236330888974656</v>
      </c>
      <c r="CK801">
        <v>1.0312717164697707</v>
      </c>
      <c r="CL801">
        <v>0.38183455551267209</v>
      </c>
      <c r="CM801">
        <v>2968</v>
      </c>
      <c r="CN801">
        <v>1</v>
      </c>
      <c r="CO801">
        <v>0.38183455551267209</v>
      </c>
      <c r="CP801">
        <v>1.0473092844470728</v>
      </c>
      <c r="CQ801">
        <v>0.45567991766370769</v>
      </c>
      <c r="CR801">
        <v>3542</v>
      </c>
      <c r="CS801">
        <v>1</v>
      </c>
      <c r="CT801">
        <v>0.45567991766370769</v>
      </c>
      <c r="CU801">
        <v>1</v>
      </c>
      <c r="CV801">
        <v>0.49993567477164547</v>
      </c>
      <c r="CW801">
        <v>3886</v>
      </c>
      <c r="CX801">
        <v>1</v>
      </c>
      <c r="CY801">
        <v>0.49993567477164547</v>
      </c>
      <c r="CZ801">
        <v>1.0072053525476068</v>
      </c>
      <c r="DA801">
        <v>0.5035378875595008</v>
      </c>
      <c r="DB801">
        <v>3914</v>
      </c>
      <c r="DC801">
        <v>1</v>
      </c>
      <c r="DD801">
        <v>0.5035378875595008</v>
      </c>
      <c r="DE801">
        <v>1.0169265033407573</v>
      </c>
      <c r="DF801">
        <v>0.58741798533384793</v>
      </c>
      <c r="DG801">
        <v>4566</v>
      </c>
      <c r="DH801">
        <v>1</v>
      </c>
      <c r="DI801">
        <v>0.58741798533384793</v>
      </c>
      <c r="DJ801">
        <v>0.90130280300039478</v>
      </c>
      <c r="DK801">
        <v>0.58741798533384793</v>
      </c>
      <c r="DL801">
        <v>4566</v>
      </c>
      <c r="DM801">
        <v>0.90130280300039478</v>
      </c>
      <c r="DN801">
        <v>0.58741798533384793</v>
      </c>
      <c r="DO801">
        <v>0</v>
      </c>
      <c r="DP801" t="s">
        <v>3049</v>
      </c>
      <c r="DU801" t="s">
        <v>2977</v>
      </c>
      <c r="DZ801">
        <v>2374</v>
      </c>
      <c r="EA801">
        <v>2878</v>
      </c>
      <c r="EB801">
        <v>3382</v>
      </c>
      <c r="EC801">
        <v>3886</v>
      </c>
      <c r="ED801">
        <v>4490</v>
      </c>
      <c r="EE801">
        <v>5066</v>
      </c>
      <c r="EF801">
        <v>5642</v>
      </c>
      <c r="EG801">
        <v>6218</v>
      </c>
    </row>
    <row r="802" spans="1:141" x14ac:dyDescent="0.25">
      <c r="A802" t="s">
        <v>27</v>
      </c>
      <c r="B802" t="s">
        <v>1515</v>
      </c>
      <c r="C802" t="s">
        <v>1694</v>
      </c>
      <c r="D802">
        <v>2</v>
      </c>
      <c r="E802" t="s">
        <v>1695</v>
      </c>
      <c r="F802" t="s">
        <v>1956</v>
      </c>
      <c r="G802" t="s">
        <v>1957</v>
      </c>
      <c r="H802" t="s">
        <v>2997</v>
      </c>
      <c r="I802" t="s">
        <v>321</v>
      </c>
      <c r="J802" t="s">
        <v>321</v>
      </c>
      <c r="K802" t="s">
        <v>1956</v>
      </c>
      <c r="L802" t="s">
        <v>1974</v>
      </c>
      <c r="M802">
        <v>623</v>
      </c>
      <c r="N802" t="s">
        <v>56</v>
      </c>
      <c r="O802" t="s">
        <v>1975</v>
      </c>
      <c r="P802" t="s">
        <v>321</v>
      </c>
      <c r="Q802" t="s">
        <v>321</v>
      </c>
      <c r="R802" t="s">
        <v>3084</v>
      </c>
      <c r="S802" t="s">
        <v>24</v>
      </c>
      <c r="T802" t="s">
        <v>52</v>
      </c>
      <c r="U802" t="s">
        <v>2991</v>
      </c>
      <c r="V802" t="s">
        <v>26</v>
      </c>
      <c r="W802">
        <v>8</v>
      </c>
      <c r="X802" t="s">
        <v>601</v>
      </c>
      <c r="Y802">
        <v>12</v>
      </c>
      <c r="Z802">
        <v>12</v>
      </c>
      <c r="AA802">
        <v>12</v>
      </c>
      <c r="AB802">
        <v>12</v>
      </c>
      <c r="AC802">
        <v>12</v>
      </c>
      <c r="AD802" t="s">
        <v>19</v>
      </c>
      <c r="AE802">
        <v>12</v>
      </c>
      <c r="AF802" t="s">
        <v>19</v>
      </c>
      <c r="AG802">
        <v>7</v>
      </c>
      <c r="AH802" t="s">
        <v>6240</v>
      </c>
      <c r="AI802">
        <v>12</v>
      </c>
      <c r="AJ802" t="s">
        <v>19</v>
      </c>
      <c r="AK802">
        <v>13</v>
      </c>
      <c r="AL802">
        <f t="shared" si="502"/>
        <v>13</v>
      </c>
      <c r="AM802" t="s">
        <v>6241</v>
      </c>
      <c r="AN802">
        <v>0</v>
      </c>
      <c r="AP802" t="s">
        <v>6242</v>
      </c>
      <c r="AQ802">
        <v>7</v>
      </c>
      <c r="AS802" t="s">
        <v>6243</v>
      </c>
      <c r="AT802">
        <v>12</v>
      </c>
      <c r="AV802" t="s">
        <v>6244</v>
      </c>
      <c r="AW802">
        <v>13</v>
      </c>
      <c r="AX802" t="s">
        <v>6245</v>
      </c>
      <c r="AY802">
        <v>13</v>
      </c>
      <c r="BA802">
        <f t="shared" si="503"/>
        <v>13</v>
      </c>
      <c r="BB802" t="s">
        <v>6246</v>
      </c>
      <c r="BC802">
        <v>2</v>
      </c>
      <c r="BD802" t="s">
        <v>19</v>
      </c>
      <c r="BE802">
        <v>2</v>
      </c>
      <c r="BF802" t="s">
        <v>19</v>
      </c>
      <c r="BG802" t="s">
        <v>6247</v>
      </c>
      <c r="BH802">
        <v>0</v>
      </c>
      <c r="BI802">
        <v>2</v>
      </c>
      <c r="BJ802">
        <v>1</v>
      </c>
      <c r="BK802">
        <v>0</v>
      </c>
      <c r="BL802">
        <v>4</v>
      </c>
      <c r="BM802">
        <v>0</v>
      </c>
      <c r="BN802">
        <v>0</v>
      </c>
      <c r="BO802">
        <v>1</v>
      </c>
      <c r="BP802">
        <v>4</v>
      </c>
      <c r="BQ802">
        <v>-1</v>
      </c>
      <c r="BR802">
        <v>1</v>
      </c>
      <c r="BS802">
        <v>0.14583333333333334</v>
      </c>
      <c r="BT802">
        <v>0.25</v>
      </c>
      <c r="BU802">
        <v>1.0833333333333333</v>
      </c>
      <c r="BV802">
        <v>0.25</v>
      </c>
      <c r="BW802">
        <v>7</v>
      </c>
      <c r="BX802">
        <v>12</v>
      </c>
      <c r="BY802">
        <v>13</v>
      </c>
      <c r="CA802">
        <v>1</v>
      </c>
      <c r="CB802">
        <v>1</v>
      </c>
      <c r="CC802">
        <v>0.14583333333333334</v>
      </c>
      <c r="CD802">
        <v>0.25</v>
      </c>
      <c r="CE802">
        <v>0.25</v>
      </c>
      <c r="CF802">
        <v>0</v>
      </c>
      <c r="CG802">
        <v>0.25</v>
      </c>
      <c r="CH802">
        <v>0</v>
      </c>
      <c r="CI802">
        <v>0</v>
      </c>
      <c r="CJ802">
        <v>0.25</v>
      </c>
      <c r="CK802">
        <v>1</v>
      </c>
      <c r="CL802">
        <v>0.39583333333333337</v>
      </c>
      <c r="CM802">
        <v>7</v>
      </c>
      <c r="CN802">
        <v>1</v>
      </c>
      <c r="CO802">
        <v>0.39583333333333337</v>
      </c>
      <c r="CP802">
        <v>1.0909090909090908</v>
      </c>
      <c r="CQ802">
        <v>0.5</v>
      </c>
      <c r="CR802">
        <v>12</v>
      </c>
      <c r="CS802">
        <v>1</v>
      </c>
      <c r="CT802">
        <v>0.5</v>
      </c>
      <c r="CU802">
        <v>1.0833333333333333</v>
      </c>
      <c r="CV802">
        <v>0.5</v>
      </c>
      <c r="CW802">
        <v>13</v>
      </c>
      <c r="CX802">
        <v>1</v>
      </c>
      <c r="CY802">
        <v>0.5</v>
      </c>
      <c r="CZ802">
        <v>1.0833333333333333</v>
      </c>
      <c r="DA802">
        <v>0.5</v>
      </c>
      <c r="DB802">
        <v>13</v>
      </c>
      <c r="DC802">
        <v>1</v>
      </c>
      <c r="DD802">
        <v>0.5</v>
      </c>
      <c r="DE802">
        <v>1</v>
      </c>
      <c r="DF802">
        <v>0.54166666666666663</v>
      </c>
      <c r="DG802">
        <v>2</v>
      </c>
      <c r="DH802">
        <v>1</v>
      </c>
      <c r="DI802">
        <v>0.54166666666666663</v>
      </c>
      <c r="DJ802">
        <v>0.2857142857142857</v>
      </c>
      <c r="DK802">
        <v>0.54166666666666663</v>
      </c>
      <c r="DL802">
        <v>2</v>
      </c>
      <c r="DM802">
        <v>0.2857142857142857</v>
      </c>
      <c r="DN802">
        <v>0.54166666666666663</v>
      </c>
      <c r="DO802">
        <v>0.25</v>
      </c>
      <c r="DP802" t="s">
        <v>3049</v>
      </c>
      <c r="DT802" t="s">
        <v>3032</v>
      </c>
      <c r="DU802" t="s">
        <v>2977</v>
      </c>
      <c r="DZ802">
        <v>3</v>
      </c>
      <c r="EA802">
        <v>7</v>
      </c>
      <c r="EB802">
        <v>11</v>
      </c>
      <c r="EC802">
        <v>12</v>
      </c>
      <c r="ED802">
        <v>2</v>
      </c>
      <c r="EE802">
        <v>7</v>
      </c>
      <c r="EF802">
        <v>12</v>
      </c>
      <c r="EG802">
        <v>13</v>
      </c>
    </row>
    <row r="803" spans="1:141" x14ac:dyDescent="0.25">
      <c r="A803" t="s">
        <v>27</v>
      </c>
      <c r="B803" t="s">
        <v>1515</v>
      </c>
      <c r="C803" t="s">
        <v>1694</v>
      </c>
      <c r="D803">
        <v>2</v>
      </c>
      <c r="E803" t="s">
        <v>1695</v>
      </c>
      <c r="F803" t="s">
        <v>1956</v>
      </c>
      <c r="G803" t="s">
        <v>1957</v>
      </c>
      <c r="H803" t="s">
        <v>2997</v>
      </c>
      <c r="I803" t="s">
        <v>321</v>
      </c>
      <c r="J803" t="s">
        <v>321</v>
      </c>
      <c r="K803" t="s">
        <v>1956</v>
      </c>
      <c r="L803" t="s">
        <v>1976</v>
      </c>
      <c r="M803">
        <v>624</v>
      </c>
      <c r="N803" t="s">
        <v>56</v>
      </c>
      <c r="O803" t="s">
        <v>1977</v>
      </c>
      <c r="P803" t="s">
        <v>321</v>
      </c>
      <c r="Q803" t="s">
        <v>321</v>
      </c>
      <c r="R803" t="s">
        <v>3084</v>
      </c>
      <c r="S803" t="s">
        <v>64</v>
      </c>
      <c r="T803" t="s">
        <v>52</v>
      </c>
      <c r="U803" t="s">
        <v>2991</v>
      </c>
      <c r="V803" t="s">
        <v>26</v>
      </c>
      <c r="W803">
        <v>9</v>
      </c>
      <c r="X803" t="s">
        <v>5564</v>
      </c>
      <c r="Y803">
        <v>53</v>
      </c>
      <c r="Z803">
        <v>53</v>
      </c>
      <c r="AA803">
        <v>37</v>
      </c>
      <c r="AB803">
        <v>21</v>
      </c>
      <c r="AC803">
        <v>5</v>
      </c>
      <c r="AD803" t="s">
        <v>19</v>
      </c>
      <c r="AE803">
        <v>-2</v>
      </c>
      <c r="AF803" t="s">
        <v>19</v>
      </c>
      <c r="AG803">
        <v>9</v>
      </c>
      <c r="AH803" t="s">
        <v>5714</v>
      </c>
      <c r="AI803">
        <v>10</v>
      </c>
      <c r="AJ803" t="s">
        <v>5715</v>
      </c>
      <c r="AK803">
        <v>10</v>
      </c>
      <c r="AL803">
        <f t="shared" si="502"/>
        <v>10</v>
      </c>
      <c r="AM803" t="s">
        <v>6248</v>
      </c>
      <c r="AN803">
        <v>10</v>
      </c>
      <c r="AP803" t="s">
        <v>6249</v>
      </c>
      <c r="AQ803">
        <v>12</v>
      </c>
      <c r="AS803" t="s">
        <v>6250</v>
      </c>
      <c r="AT803">
        <v>18</v>
      </c>
      <c r="AV803" t="s">
        <v>6251</v>
      </c>
      <c r="AW803">
        <v>21</v>
      </c>
      <c r="AX803" t="s">
        <v>6252</v>
      </c>
      <c r="AY803">
        <v>26</v>
      </c>
      <c r="BA803">
        <f t="shared" si="503"/>
        <v>26</v>
      </c>
      <c r="BB803" t="s">
        <v>6253</v>
      </c>
      <c r="BC803">
        <v>30</v>
      </c>
      <c r="BD803" t="s">
        <v>19</v>
      </c>
      <c r="BE803">
        <v>30</v>
      </c>
      <c r="BF803" t="s">
        <v>19</v>
      </c>
      <c r="BG803" t="s">
        <v>6254</v>
      </c>
      <c r="BH803">
        <v>1</v>
      </c>
      <c r="BI803">
        <v>3</v>
      </c>
      <c r="BJ803">
        <v>3</v>
      </c>
      <c r="BK803">
        <v>5</v>
      </c>
      <c r="BL803">
        <v>7</v>
      </c>
      <c r="BM803">
        <v>9</v>
      </c>
      <c r="BN803">
        <v>10</v>
      </c>
      <c r="BO803">
        <v>10</v>
      </c>
      <c r="BP803">
        <v>5</v>
      </c>
      <c r="BQ803">
        <v>2.4</v>
      </c>
      <c r="BR803">
        <v>2</v>
      </c>
      <c r="BS803">
        <v>0.16981132075471697</v>
      </c>
      <c r="BT803">
        <v>0.18867924528301888</v>
      </c>
      <c r="BU803">
        <v>2</v>
      </c>
      <c r="BV803">
        <v>0.18867924528301888</v>
      </c>
      <c r="BW803">
        <v>9</v>
      </c>
      <c r="BX803">
        <v>10</v>
      </c>
      <c r="BY803">
        <v>10</v>
      </c>
      <c r="BZ803">
        <v>1</v>
      </c>
      <c r="CA803">
        <v>1</v>
      </c>
      <c r="CB803">
        <v>1</v>
      </c>
      <c r="CC803">
        <v>0.16981132075471697</v>
      </c>
      <c r="CD803">
        <v>0.18867924528301888</v>
      </c>
      <c r="CE803">
        <v>0.18867924528301888</v>
      </c>
      <c r="CF803">
        <v>0.83333333333333337</v>
      </c>
      <c r="CG803">
        <v>0.18867924528301888</v>
      </c>
      <c r="CH803">
        <v>10</v>
      </c>
      <c r="CI803">
        <v>0.83333333333333337</v>
      </c>
      <c r="CJ803">
        <v>0.18867924528301888</v>
      </c>
      <c r="CK803">
        <v>0.66666666666666663</v>
      </c>
      <c r="CL803">
        <v>0.22641509433962265</v>
      </c>
      <c r="CM803">
        <v>12</v>
      </c>
      <c r="CN803">
        <v>0.66666666666666663</v>
      </c>
      <c r="CO803">
        <v>0.22641509433962265</v>
      </c>
      <c r="CP803">
        <v>0.9</v>
      </c>
      <c r="CQ803">
        <v>0.33962264150943394</v>
      </c>
      <c r="CR803">
        <v>18</v>
      </c>
      <c r="CS803">
        <v>0.9</v>
      </c>
      <c r="CT803">
        <v>0.33962264150943394</v>
      </c>
      <c r="CU803">
        <v>1</v>
      </c>
      <c r="CV803">
        <v>0.39622641509433965</v>
      </c>
      <c r="CW803">
        <v>21</v>
      </c>
      <c r="CX803">
        <v>1</v>
      </c>
      <c r="CY803">
        <v>0.39622641509433965</v>
      </c>
      <c r="CZ803">
        <v>1.2380952380952381</v>
      </c>
      <c r="DA803">
        <v>0.49056603773584906</v>
      </c>
      <c r="DB803">
        <v>26</v>
      </c>
      <c r="DC803">
        <v>1</v>
      </c>
      <c r="DD803">
        <v>0.49056603773584906</v>
      </c>
      <c r="DE803">
        <v>1</v>
      </c>
      <c r="DF803">
        <v>0.56603773584905659</v>
      </c>
      <c r="DG803">
        <v>30</v>
      </c>
      <c r="DH803">
        <v>1</v>
      </c>
      <c r="DI803">
        <v>0.56603773584905659</v>
      </c>
      <c r="DJ803">
        <v>0.9375</v>
      </c>
      <c r="DK803">
        <v>0.56603773584905659</v>
      </c>
      <c r="DL803">
        <v>30</v>
      </c>
      <c r="DM803">
        <v>0.9375</v>
      </c>
      <c r="DN803">
        <v>0.56603773584905659</v>
      </c>
      <c r="DO803">
        <v>0</v>
      </c>
      <c r="DP803" t="s">
        <v>3049</v>
      </c>
      <c r="DT803" t="s">
        <v>3032</v>
      </c>
      <c r="DU803" t="s">
        <v>2977</v>
      </c>
      <c r="DZ803">
        <v>12</v>
      </c>
      <c r="EA803">
        <v>18</v>
      </c>
      <c r="EB803">
        <v>20</v>
      </c>
      <c r="EC803">
        <v>21</v>
      </c>
      <c r="ED803">
        <v>30</v>
      </c>
      <c r="EE803">
        <v>32</v>
      </c>
      <c r="EF803">
        <v>34</v>
      </c>
      <c r="EG803">
        <v>37</v>
      </c>
    </row>
    <row r="804" spans="1:141" x14ac:dyDescent="0.25">
      <c r="A804" t="s">
        <v>27</v>
      </c>
      <c r="B804" t="s">
        <v>1515</v>
      </c>
      <c r="C804" t="s">
        <v>1978</v>
      </c>
      <c r="D804">
        <v>3</v>
      </c>
      <c r="E804" t="s">
        <v>1979</v>
      </c>
      <c r="F804" t="s">
        <v>19</v>
      </c>
      <c r="G804" t="s">
        <v>19</v>
      </c>
      <c r="H804" t="s">
        <v>19</v>
      </c>
      <c r="I804" t="s">
        <v>19</v>
      </c>
      <c r="J804" t="s">
        <v>19</v>
      </c>
      <c r="K804" t="s">
        <v>1978</v>
      </c>
      <c r="L804" t="s">
        <v>1980</v>
      </c>
      <c r="M804">
        <v>644</v>
      </c>
      <c r="N804" t="s">
        <v>21</v>
      </c>
      <c r="O804" t="s">
        <v>1981</v>
      </c>
      <c r="P804" t="s">
        <v>6255</v>
      </c>
      <c r="Q804" t="s">
        <v>312</v>
      </c>
      <c r="R804" t="s">
        <v>3084</v>
      </c>
      <c r="S804" t="s">
        <v>64</v>
      </c>
      <c r="T804" t="s">
        <v>25</v>
      </c>
      <c r="U804" t="s">
        <v>2965</v>
      </c>
      <c r="V804" t="s">
        <v>39</v>
      </c>
      <c r="W804">
        <v>1</v>
      </c>
      <c r="X804" t="s">
        <v>6256</v>
      </c>
      <c r="Y804">
        <v>0.26900000000000002</v>
      </c>
      <c r="Z804">
        <v>0.26900000000000002</v>
      </c>
      <c r="AA804">
        <v>0.26900000000000002</v>
      </c>
      <c r="AB804">
        <v>0.27200000000000002</v>
      </c>
      <c r="AC804">
        <v>0.27900000000000003</v>
      </c>
      <c r="AD804" t="s">
        <v>19</v>
      </c>
      <c r="AE804">
        <v>0.27900000000000003</v>
      </c>
      <c r="AF804" t="s">
        <v>19</v>
      </c>
      <c r="AG804">
        <v>-2</v>
      </c>
      <c r="AH804" t="s">
        <v>6257</v>
      </c>
      <c r="AI804">
        <v>-2</v>
      </c>
      <c r="AJ804" t="s">
        <v>19</v>
      </c>
      <c r="AK804">
        <v>-2</v>
      </c>
      <c r="AL804">
        <f t="shared" si="502"/>
        <v>-2</v>
      </c>
      <c r="AM804" t="s">
        <v>19</v>
      </c>
      <c r="AN804">
        <v>-1</v>
      </c>
      <c r="AP804" t="s">
        <v>19</v>
      </c>
      <c r="AQ804">
        <v>-1</v>
      </c>
      <c r="AS804" t="s">
        <v>19</v>
      </c>
      <c r="AT804">
        <v>-1</v>
      </c>
      <c r="AV804" t="s">
        <v>19</v>
      </c>
      <c r="AW804">
        <v>-1</v>
      </c>
      <c r="AX804" t="s">
        <v>19</v>
      </c>
      <c r="AY804">
        <v>-1</v>
      </c>
      <c r="BA804">
        <f t="shared" si="503"/>
        <v>-1</v>
      </c>
      <c r="BB804" t="s">
        <v>19</v>
      </c>
      <c r="BC804">
        <v>-1</v>
      </c>
      <c r="BD804" t="s">
        <v>19</v>
      </c>
      <c r="BE804">
        <v>-1</v>
      </c>
      <c r="BF804" t="s">
        <v>19</v>
      </c>
      <c r="BG804" t="s">
        <v>19</v>
      </c>
      <c r="BH804">
        <v>0.247</v>
      </c>
      <c r="BI804">
        <v>0.61199999999999999</v>
      </c>
      <c r="BJ804">
        <v>0.33400000000000002</v>
      </c>
      <c r="BK804">
        <v>0.20599999999999999</v>
      </c>
      <c r="BL804">
        <v>0.32800000000000001</v>
      </c>
      <c r="BM804">
        <v>0.32900000000000001</v>
      </c>
      <c r="BN804">
        <v>0.193</v>
      </c>
      <c r="BO804">
        <v>23.8</v>
      </c>
      <c r="BP804">
        <v>0.52600000000000002</v>
      </c>
      <c r="BQ804">
        <v>-2</v>
      </c>
      <c r="BR804">
        <v>-2</v>
      </c>
      <c r="BS804">
        <v>0</v>
      </c>
      <c r="BT804">
        <v>0</v>
      </c>
      <c r="BU804">
        <v>-2</v>
      </c>
      <c r="BV804">
        <v>0</v>
      </c>
      <c r="BW804">
        <v>0</v>
      </c>
      <c r="BX804">
        <v>-2</v>
      </c>
      <c r="BY804">
        <v>-2</v>
      </c>
      <c r="BZ804">
        <v>0</v>
      </c>
      <c r="CC804">
        <v>0</v>
      </c>
      <c r="CD804">
        <v>0</v>
      </c>
      <c r="CE804">
        <v>0</v>
      </c>
      <c r="CF804">
        <v>-1</v>
      </c>
      <c r="CG804">
        <v>0</v>
      </c>
      <c r="CH804">
        <v>-1</v>
      </c>
      <c r="CJ804">
        <v>0</v>
      </c>
      <c r="CK804">
        <v>-1</v>
      </c>
      <c r="CL804">
        <v>0</v>
      </c>
      <c r="CM804">
        <v>-1</v>
      </c>
      <c r="CO804">
        <v>0</v>
      </c>
      <c r="CP804">
        <v>-1</v>
      </c>
      <c r="CQ804">
        <v>0</v>
      </c>
      <c r="CR804">
        <v>-1</v>
      </c>
      <c r="CT804">
        <v>0</v>
      </c>
      <c r="CU804">
        <v>-2</v>
      </c>
      <c r="CV804">
        <v>0</v>
      </c>
      <c r="CW804">
        <v>-1</v>
      </c>
      <c r="CY804">
        <v>0</v>
      </c>
      <c r="CZ804">
        <v>-2</v>
      </c>
      <c r="DA804">
        <v>0</v>
      </c>
      <c r="DB804">
        <v>-1</v>
      </c>
      <c r="DD804">
        <v>0</v>
      </c>
      <c r="DE804">
        <v>-1</v>
      </c>
      <c r="DF804">
        <v>0</v>
      </c>
      <c r="DG804">
        <v>-1</v>
      </c>
      <c r="DI804">
        <v>0</v>
      </c>
      <c r="DJ804">
        <v>-1</v>
      </c>
      <c r="DK804">
        <v>0</v>
      </c>
      <c r="DL804">
        <v>-1</v>
      </c>
      <c r="DN804">
        <v>0</v>
      </c>
      <c r="DO804">
        <v>0</v>
      </c>
      <c r="DQ804" t="s">
        <v>3117</v>
      </c>
      <c r="DR804" t="s">
        <v>3121</v>
      </c>
      <c r="DU804" t="s">
        <v>2977</v>
      </c>
      <c r="DV804" t="s">
        <v>6258</v>
      </c>
      <c r="DW804" t="s">
        <v>19</v>
      </c>
      <c r="DX804" t="s">
        <v>6259</v>
      </c>
      <c r="DY804" t="s">
        <v>19</v>
      </c>
      <c r="DZ804">
        <v>-1</v>
      </c>
      <c r="EA804">
        <v>-1</v>
      </c>
      <c r="EB804">
        <v>-1</v>
      </c>
      <c r="EC804">
        <v>0.27200000000000002</v>
      </c>
      <c r="ED804">
        <v>-1</v>
      </c>
      <c r="EE804">
        <v>-1</v>
      </c>
      <c r="EF804">
        <v>-1</v>
      </c>
      <c r="EG804">
        <v>0.26900000000000002</v>
      </c>
    </row>
    <row r="805" spans="1:141" x14ac:dyDescent="0.25">
      <c r="A805" t="s">
        <v>27</v>
      </c>
      <c r="B805" t="s">
        <v>1515</v>
      </c>
      <c r="C805" t="s">
        <v>1978</v>
      </c>
      <c r="D805">
        <v>3</v>
      </c>
      <c r="E805" t="s">
        <v>1979</v>
      </c>
      <c r="F805" t="s">
        <v>19</v>
      </c>
      <c r="G805" t="s">
        <v>19</v>
      </c>
      <c r="H805" t="s">
        <v>19</v>
      </c>
      <c r="I805" t="s">
        <v>19</v>
      </c>
      <c r="J805" t="s">
        <v>19</v>
      </c>
      <c r="K805" t="s">
        <v>1978</v>
      </c>
      <c r="L805" t="s">
        <v>1982</v>
      </c>
      <c r="M805">
        <v>645</v>
      </c>
      <c r="N805" t="s">
        <v>21</v>
      </c>
      <c r="O805" t="s">
        <v>1983</v>
      </c>
      <c r="P805" t="s">
        <v>6255</v>
      </c>
      <c r="Q805" t="s">
        <v>312</v>
      </c>
      <c r="R805" t="s">
        <v>3084</v>
      </c>
      <c r="S805" t="s">
        <v>64</v>
      </c>
      <c r="T805" t="s">
        <v>25</v>
      </c>
      <c r="U805" t="s">
        <v>2965</v>
      </c>
      <c r="V805" t="s">
        <v>39</v>
      </c>
      <c r="W805">
        <v>2</v>
      </c>
      <c r="X805" t="s">
        <v>6260</v>
      </c>
      <c r="Y805">
        <v>0.25700000000000001</v>
      </c>
      <c r="Z805">
        <v>0.25700000000000001</v>
      </c>
      <c r="AA805">
        <v>0.25700000000000001</v>
      </c>
      <c r="AB805">
        <v>0.26700000000000002</v>
      </c>
      <c r="AC805">
        <v>0.27700000000000002</v>
      </c>
      <c r="AD805" t="s">
        <v>19</v>
      </c>
      <c r="AE805">
        <v>0.27700000000000002</v>
      </c>
      <c r="AF805" t="s">
        <v>19</v>
      </c>
      <c r="AG805">
        <v>-2</v>
      </c>
      <c r="AH805" t="s">
        <v>6261</v>
      </c>
      <c r="AI805">
        <v>-2</v>
      </c>
      <c r="AJ805" t="s">
        <v>19</v>
      </c>
      <c r="AK805">
        <v>-2</v>
      </c>
      <c r="AL805">
        <f t="shared" si="502"/>
        <v>-2</v>
      </c>
      <c r="AM805" t="s">
        <v>19</v>
      </c>
      <c r="AN805">
        <v>-1</v>
      </c>
      <c r="AP805" t="s">
        <v>19</v>
      </c>
      <c r="AQ805">
        <v>-1</v>
      </c>
      <c r="AS805" t="s">
        <v>19</v>
      </c>
      <c r="AT805">
        <v>-1</v>
      </c>
      <c r="AV805" t="s">
        <v>19</v>
      </c>
      <c r="AW805">
        <v>-1</v>
      </c>
      <c r="AX805" t="s">
        <v>19</v>
      </c>
      <c r="AY805">
        <v>-1</v>
      </c>
      <c r="BA805">
        <f t="shared" si="503"/>
        <v>-1</v>
      </c>
      <c r="BB805" t="s">
        <v>19</v>
      </c>
      <c r="BC805">
        <v>-1</v>
      </c>
      <c r="BD805" t="s">
        <v>19</v>
      </c>
      <c r="BE805">
        <v>-1</v>
      </c>
      <c r="BF805" t="s">
        <v>19</v>
      </c>
      <c r="BG805" t="s">
        <v>19</v>
      </c>
      <c r="BQ805">
        <v>-2</v>
      </c>
      <c r="BR805">
        <v>-2</v>
      </c>
      <c r="BS805">
        <v>0</v>
      </c>
      <c r="BT805">
        <v>0</v>
      </c>
      <c r="BU805">
        <v>-2</v>
      </c>
      <c r="BV805">
        <v>0</v>
      </c>
      <c r="BW805">
        <v>0</v>
      </c>
      <c r="BX805">
        <v>-2</v>
      </c>
      <c r="BY805">
        <v>-2</v>
      </c>
      <c r="BZ805">
        <v>0</v>
      </c>
      <c r="CC805">
        <v>0</v>
      </c>
      <c r="CD805">
        <v>0</v>
      </c>
      <c r="CE805">
        <v>0</v>
      </c>
      <c r="CF805">
        <v>-1</v>
      </c>
      <c r="CG805">
        <v>0</v>
      </c>
      <c r="CH805">
        <v>-1</v>
      </c>
      <c r="CJ805">
        <v>0</v>
      </c>
      <c r="CK805">
        <v>-1</v>
      </c>
      <c r="CL805">
        <v>0</v>
      </c>
      <c r="CM805">
        <v>-1</v>
      </c>
      <c r="CO805">
        <v>0</v>
      </c>
      <c r="CP805">
        <v>-1</v>
      </c>
      <c r="CQ805">
        <v>0</v>
      </c>
      <c r="CR805">
        <v>-1</v>
      </c>
      <c r="CT805">
        <v>0</v>
      </c>
      <c r="CU805">
        <v>-2</v>
      </c>
      <c r="CV805">
        <v>0</v>
      </c>
      <c r="CW805">
        <v>-1</v>
      </c>
      <c r="CY805">
        <v>0</v>
      </c>
      <c r="CZ805">
        <v>-2</v>
      </c>
      <c r="DA805">
        <v>0</v>
      </c>
      <c r="DB805">
        <v>-1</v>
      </c>
      <c r="DD805">
        <v>0</v>
      </c>
      <c r="DE805">
        <v>-1</v>
      </c>
      <c r="DF805">
        <v>0</v>
      </c>
      <c r="DG805">
        <v>-1</v>
      </c>
      <c r="DI805">
        <v>0</v>
      </c>
      <c r="DJ805">
        <v>-1</v>
      </c>
      <c r="DK805">
        <v>0</v>
      </c>
      <c r="DL805">
        <v>-1</v>
      </c>
      <c r="DN805">
        <v>0</v>
      </c>
      <c r="DO805">
        <v>0</v>
      </c>
      <c r="DU805" t="s">
        <v>2977</v>
      </c>
      <c r="DV805" t="s">
        <v>6258</v>
      </c>
      <c r="DW805" t="s">
        <v>19</v>
      </c>
      <c r="DX805" t="s">
        <v>6259</v>
      </c>
      <c r="DY805" t="s">
        <v>19</v>
      </c>
      <c r="DZ805">
        <v>-1</v>
      </c>
      <c r="EA805">
        <v>-1</v>
      </c>
      <c r="EB805">
        <v>-1</v>
      </c>
      <c r="EC805">
        <v>0.26700000000000002</v>
      </c>
      <c r="ED805">
        <v>-1</v>
      </c>
      <c r="EE805">
        <v>-1</v>
      </c>
      <c r="EF805">
        <v>-1</v>
      </c>
      <c r="EG805">
        <v>0.25700000000000001</v>
      </c>
    </row>
    <row r="806" spans="1:141" x14ac:dyDescent="0.25">
      <c r="A806" t="s">
        <v>27</v>
      </c>
      <c r="B806" t="s">
        <v>1515</v>
      </c>
      <c r="C806" t="s">
        <v>1978</v>
      </c>
      <c r="D806">
        <v>3</v>
      </c>
      <c r="E806" t="s">
        <v>1979</v>
      </c>
      <c r="F806" t="s">
        <v>19</v>
      </c>
      <c r="G806" t="s">
        <v>19</v>
      </c>
      <c r="H806" t="s">
        <v>19</v>
      </c>
      <c r="I806" t="s">
        <v>19</v>
      </c>
      <c r="J806" t="s">
        <v>19</v>
      </c>
      <c r="K806" t="s">
        <v>1978</v>
      </c>
      <c r="L806" t="s">
        <v>1984</v>
      </c>
      <c r="M806">
        <v>646</v>
      </c>
      <c r="N806" t="s">
        <v>21</v>
      </c>
      <c r="O806" t="s">
        <v>1985</v>
      </c>
      <c r="P806" t="s">
        <v>6255</v>
      </c>
      <c r="Q806" t="s">
        <v>312</v>
      </c>
      <c r="R806" t="s">
        <v>3084</v>
      </c>
      <c r="S806" t="s">
        <v>64</v>
      </c>
      <c r="T806" t="s">
        <v>25</v>
      </c>
      <c r="U806" t="s">
        <v>2965</v>
      </c>
      <c r="V806" t="s">
        <v>39</v>
      </c>
      <c r="W806">
        <v>3</v>
      </c>
      <c r="X806" t="s">
        <v>6260</v>
      </c>
      <c r="Y806">
        <v>5.0999999999999997E-2</v>
      </c>
      <c r="Z806">
        <v>5.0999999999999997E-2</v>
      </c>
      <c r="AA806">
        <v>5.0999999999999997E-2</v>
      </c>
      <c r="AB806">
        <v>6.0999999999999999E-2</v>
      </c>
      <c r="AC806">
        <v>7.0999999999999994E-2</v>
      </c>
      <c r="AD806" t="s">
        <v>19</v>
      </c>
      <c r="AE806">
        <v>7.0999999999999994E-2</v>
      </c>
      <c r="AF806" t="s">
        <v>19</v>
      </c>
      <c r="AG806">
        <v>-2</v>
      </c>
      <c r="AH806" t="s">
        <v>6261</v>
      </c>
      <c r="AI806">
        <v>-2</v>
      </c>
      <c r="AJ806" t="s">
        <v>19</v>
      </c>
      <c r="AK806">
        <v>-2</v>
      </c>
      <c r="AL806">
        <f t="shared" si="502"/>
        <v>-2</v>
      </c>
      <c r="AM806" t="s">
        <v>19</v>
      </c>
      <c r="AN806">
        <v>-1</v>
      </c>
      <c r="AP806" t="s">
        <v>19</v>
      </c>
      <c r="AQ806">
        <v>-1</v>
      </c>
      <c r="AS806" t="s">
        <v>19</v>
      </c>
      <c r="AT806">
        <v>-1</v>
      </c>
      <c r="AV806" t="s">
        <v>19</v>
      </c>
      <c r="AW806">
        <v>-1</v>
      </c>
      <c r="AX806" t="s">
        <v>19</v>
      </c>
      <c r="AY806">
        <v>-1</v>
      </c>
      <c r="BA806">
        <f t="shared" si="503"/>
        <v>-1</v>
      </c>
      <c r="BB806" t="s">
        <v>19</v>
      </c>
      <c r="BC806">
        <v>-1</v>
      </c>
      <c r="BD806" t="s">
        <v>19</v>
      </c>
      <c r="BE806">
        <v>-1</v>
      </c>
      <c r="BF806" t="s">
        <v>19</v>
      </c>
      <c r="BG806" t="s">
        <v>19</v>
      </c>
      <c r="BQ806">
        <v>-2</v>
      </c>
      <c r="BR806">
        <v>-2</v>
      </c>
      <c r="BS806">
        <v>0</v>
      </c>
      <c r="BT806">
        <v>0</v>
      </c>
      <c r="BU806">
        <v>-2</v>
      </c>
      <c r="BV806">
        <v>0</v>
      </c>
      <c r="BW806">
        <v>0</v>
      </c>
      <c r="BX806">
        <v>-2</v>
      </c>
      <c r="BY806">
        <v>-2</v>
      </c>
      <c r="BZ806">
        <v>0</v>
      </c>
      <c r="CC806">
        <v>0</v>
      </c>
      <c r="CD806">
        <v>0</v>
      </c>
      <c r="CE806">
        <v>0</v>
      </c>
      <c r="CF806">
        <v>-1</v>
      </c>
      <c r="CG806">
        <v>0</v>
      </c>
      <c r="CH806">
        <v>-1</v>
      </c>
      <c r="CJ806">
        <v>0</v>
      </c>
      <c r="CK806">
        <v>-1</v>
      </c>
      <c r="CL806">
        <v>0</v>
      </c>
      <c r="CM806">
        <v>-1</v>
      </c>
      <c r="CO806">
        <v>0</v>
      </c>
      <c r="CP806">
        <v>-1</v>
      </c>
      <c r="CQ806">
        <v>0</v>
      </c>
      <c r="CR806">
        <v>-1</v>
      </c>
      <c r="CT806">
        <v>0</v>
      </c>
      <c r="CU806">
        <v>-2</v>
      </c>
      <c r="CV806">
        <v>0</v>
      </c>
      <c r="CW806">
        <v>-1</v>
      </c>
      <c r="CY806">
        <v>0</v>
      </c>
      <c r="CZ806">
        <v>-2</v>
      </c>
      <c r="DA806">
        <v>0</v>
      </c>
      <c r="DB806">
        <v>-1</v>
      </c>
      <c r="DD806">
        <v>0</v>
      </c>
      <c r="DE806">
        <v>-1</v>
      </c>
      <c r="DF806">
        <v>0</v>
      </c>
      <c r="DG806">
        <v>-1</v>
      </c>
      <c r="DI806">
        <v>0</v>
      </c>
      <c r="DJ806">
        <v>-1</v>
      </c>
      <c r="DK806">
        <v>0</v>
      </c>
      <c r="DL806">
        <v>-1</v>
      </c>
      <c r="DN806">
        <v>0</v>
      </c>
      <c r="DO806">
        <v>0</v>
      </c>
      <c r="DU806" t="s">
        <v>2977</v>
      </c>
      <c r="DV806" t="s">
        <v>6258</v>
      </c>
      <c r="DW806" t="s">
        <v>19</v>
      </c>
      <c r="DX806" t="s">
        <v>6259</v>
      </c>
      <c r="DY806" t="s">
        <v>19</v>
      </c>
      <c r="DZ806">
        <v>-1</v>
      </c>
      <c r="EA806">
        <v>-1</v>
      </c>
      <c r="EB806">
        <v>-1</v>
      </c>
      <c r="EC806">
        <v>6.0999999999999999E-2</v>
      </c>
      <c r="ED806">
        <v>-1</v>
      </c>
      <c r="EE806">
        <v>-1</v>
      </c>
      <c r="EF806">
        <v>-1</v>
      </c>
      <c r="EG806">
        <v>5.0999999999999997E-2</v>
      </c>
    </row>
    <row r="807" spans="1:141" x14ac:dyDescent="0.25">
      <c r="A807" t="s">
        <v>27</v>
      </c>
      <c r="B807" t="s">
        <v>1515</v>
      </c>
      <c r="C807" t="s">
        <v>1978</v>
      </c>
      <c r="D807">
        <v>3</v>
      </c>
      <c r="E807" t="s">
        <v>1979</v>
      </c>
      <c r="F807" t="s">
        <v>19</v>
      </c>
      <c r="G807" t="s">
        <v>19</v>
      </c>
      <c r="H807" t="s">
        <v>19</v>
      </c>
      <c r="I807" t="s">
        <v>19</v>
      </c>
      <c r="J807" t="s">
        <v>19</v>
      </c>
      <c r="K807" t="s">
        <v>1978</v>
      </c>
      <c r="L807" t="s">
        <v>1986</v>
      </c>
      <c r="M807">
        <v>647</v>
      </c>
      <c r="N807" t="s">
        <v>21</v>
      </c>
      <c r="O807" t="s">
        <v>1987</v>
      </c>
      <c r="P807" t="s">
        <v>6255</v>
      </c>
      <c r="Q807" t="s">
        <v>312</v>
      </c>
      <c r="R807" t="s">
        <v>3084</v>
      </c>
      <c r="S807" t="s">
        <v>64</v>
      </c>
      <c r="T807" t="s">
        <v>25</v>
      </c>
      <c r="U807" t="s">
        <v>2965</v>
      </c>
      <c r="V807" t="s">
        <v>39</v>
      </c>
      <c r="W807">
        <v>4</v>
      </c>
      <c r="X807" t="s">
        <v>6260</v>
      </c>
      <c r="Y807">
        <v>0.249</v>
      </c>
      <c r="Z807">
        <v>0.249</v>
      </c>
      <c r="AA807">
        <v>0.249</v>
      </c>
      <c r="AB807">
        <v>0.24199999999999999</v>
      </c>
      <c r="AC807">
        <v>0.25900000000000001</v>
      </c>
      <c r="AD807" t="s">
        <v>19</v>
      </c>
      <c r="AE807">
        <v>0.25900000000000001</v>
      </c>
      <c r="AF807" t="s">
        <v>19</v>
      </c>
      <c r="AG807">
        <v>-2</v>
      </c>
      <c r="AH807" t="s">
        <v>6261</v>
      </c>
      <c r="AI807">
        <v>-2</v>
      </c>
      <c r="AJ807" t="s">
        <v>19</v>
      </c>
      <c r="AK807">
        <v>-2</v>
      </c>
      <c r="AL807">
        <f t="shared" si="502"/>
        <v>-2</v>
      </c>
      <c r="AM807" t="s">
        <v>19</v>
      </c>
      <c r="AN807">
        <v>-1</v>
      </c>
      <c r="AP807" t="s">
        <v>19</v>
      </c>
      <c r="AQ807">
        <v>-1</v>
      </c>
      <c r="AS807" t="s">
        <v>19</v>
      </c>
      <c r="AT807">
        <v>-1</v>
      </c>
      <c r="AV807" t="s">
        <v>19</v>
      </c>
      <c r="AW807">
        <v>-1</v>
      </c>
      <c r="AX807" t="s">
        <v>19</v>
      </c>
      <c r="AY807">
        <v>-1</v>
      </c>
      <c r="BA807">
        <f t="shared" si="503"/>
        <v>-1</v>
      </c>
      <c r="BB807" t="s">
        <v>19</v>
      </c>
      <c r="BC807">
        <v>-1</v>
      </c>
      <c r="BD807" t="s">
        <v>19</v>
      </c>
      <c r="BE807">
        <v>-1</v>
      </c>
      <c r="BF807" t="s">
        <v>19</v>
      </c>
      <c r="BG807" t="s">
        <v>19</v>
      </c>
      <c r="BQ807">
        <v>-2</v>
      </c>
      <c r="BR807">
        <v>-2</v>
      </c>
      <c r="BS807">
        <v>0</v>
      </c>
      <c r="BT807">
        <v>0</v>
      </c>
      <c r="BU807">
        <v>-2</v>
      </c>
      <c r="BV807">
        <v>0</v>
      </c>
      <c r="BW807">
        <v>0</v>
      </c>
      <c r="BX807">
        <v>-2</v>
      </c>
      <c r="BY807">
        <v>-2</v>
      </c>
      <c r="BZ807">
        <v>0</v>
      </c>
      <c r="CC807">
        <v>0</v>
      </c>
      <c r="CD807">
        <v>0</v>
      </c>
      <c r="CE807">
        <v>0</v>
      </c>
      <c r="CF807">
        <v>-1</v>
      </c>
      <c r="CG807">
        <v>0</v>
      </c>
      <c r="CH807">
        <v>-1</v>
      </c>
      <c r="CJ807">
        <v>0</v>
      </c>
      <c r="CK807">
        <v>-1</v>
      </c>
      <c r="CL807">
        <v>0</v>
      </c>
      <c r="CM807">
        <v>-1</v>
      </c>
      <c r="CO807">
        <v>0</v>
      </c>
      <c r="CP807">
        <v>-1</v>
      </c>
      <c r="CQ807">
        <v>0</v>
      </c>
      <c r="CR807">
        <v>-1</v>
      </c>
      <c r="CT807">
        <v>0</v>
      </c>
      <c r="CU807">
        <v>-2</v>
      </c>
      <c r="CV807">
        <v>0</v>
      </c>
      <c r="CW807">
        <v>-1</v>
      </c>
      <c r="CY807">
        <v>0</v>
      </c>
      <c r="CZ807">
        <v>-2</v>
      </c>
      <c r="DA807">
        <v>0</v>
      </c>
      <c r="DB807">
        <v>-1</v>
      </c>
      <c r="DD807">
        <v>0</v>
      </c>
      <c r="DE807">
        <v>-1</v>
      </c>
      <c r="DF807">
        <v>0</v>
      </c>
      <c r="DG807">
        <v>-1</v>
      </c>
      <c r="DI807">
        <v>0</v>
      </c>
      <c r="DJ807">
        <v>-1</v>
      </c>
      <c r="DK807">
        <v>0</v>
      </c>
      <c r="DL807">
        <v>-1</v>
      </c>
      <c r="DN807">
        <v>0</v>
      </c>
      <c r="DO807">
        <v>0</v>
      </c>
      <c r="DU807" t="s">
        <v>2977</v>
      </c>
      <c r="DV807" t="s">
        <v>6258</v>
      </c>
      <c r="DW807" t="s">
        <v>19</v>
      </c>
      <c r="DX807" t="s">
        <v>6259</v>
      </c>
      <c r="DY807" t="s">
        <v>19</v>
      </c>
      <c r="DZ807">
        <v>-1</v>
      </c>
      <c r="EA807">
        <v>-1</v>
      </c>
      <c r="EB807">
        <v>-1</v>
      </c>
      <c r="EC807">
        <v>0.24199999999999999</v>
      </c>
      <c r="ED807">
        <v>-1</v>
      </c>
      <c r="EE807">
        <v>-1</v>
      </c>
      <c r="EF807">
        <v>-1</v>
      </c>
      <c r="EG807">
        <v>0.249</v>
      </c>
    </row>
    <row r="808" spans="1:141" x14ac:dyDescent="0.25">
      <c r="A808" t="s">
        <v>27</v>
      </c>
      <c r="B808" t="s">
        <v>1515</v>
      </c>
      <c r="C808" t="s">
        <v>1978</v>
      </c>
      <c r="D808">
        <v>3</v>
      </c>
      <c r="E808" t="s">
        <v>1979</v>
      </c>
      <c r="F808" t="s">
        <v>19</v>
      </c>
      <c r="G808" t="s">
        <v>19</v>
      </c>
      <c r="H808" t="s">
        <v>19</v>
      </c>
      <c r="I808" t="s">
        <v>19</v>
      </c>
      <c r="J808" t="s">
        <v>19</v>
      </c>
      <c r="K808" t="s">
        <v>1978</v>
      </c>
      <c r="L808" t="s">
        <v>1988</v>
      </c>
      <c r="M808">
        <v>648</v>
      </c>
      <c r="N808" t="s">
        <v>21</v>
      </c>
      <c r="O808" t="s">
        <v>1989</v>
      </c>
      <c r="P808" t="s">
        <v>566</v>
      </c>
      <c r="Q808" t="s">
        <v>566</v>
      </c>
      <c r="R808" t="s">
        <v>4116</v>
      </c>
      <c r="S808" t="s">
        <v>34</v>
      </c>
      <c r="T808" t="s">
        <v>25</v>
      </c>
      <c r="U808" t="s">
        <v>2965</v>
      </c>
      <c r="V808" t="s">
        <v>26</v>
      </c>
      <c r="W808">
        <v>5</v>
      </c>
      <c r="X808" t="s">
        <v>6262</v>
      </c>
      <c r="Y808">
        <v>0.2</v>
      </c>
      <c r="Z808">
        <v>0.01</v>
      </c>
      <c r="AA808">
        <v>0.05</v>
      </c>
      <c r="AB808">
        <v>0.11</v>
      </c>
      <c r="AC808">
        <v>0.03</v>
      </c>
      <c r="AD808" t="s">
        <v>19</v>
      </c>
      <c r="AE808">
        <v>0</v>
      </c>
      <c r="AF808" t="s">
        <v>19</v>
      </c>
      <c r="AG808">
        <v>-2</v>
      </c>
      <c r="AH808" t="s">
        <v>19</v>
      </c>
      <c r="AI808">
        <v>3.14</v>
      </c>
      <c r="AJ808" t="s">
        <v>19</v>
      </c>
      <c r="AK808">
        <v>3.14</v>
      </c>
      <c r="AL808">
        <f>+AK808</f>
        <v>3.14</v>
      </c>
      <c r="AM808" t="s">
        <v>19</v>
      </c>
      <c r="AN808">
        <v>0</v>
      </c>
      <c r="AO808">
        <f t="shared" ref="AO808:AO819" si="504">+IF(AND(AN808&lt;&gt;-1,AN808&lt;&gt;-2),AN808,0)</f>
        <v>0</v>
      </c>
      <c r="AP808" t="s">
        <v>19</v>
      </c>
      <c r="AQ808">
        <v>6.6000000000000003E-2</v>
      </c>
      <c r="AR808">
        <f t="shared" ref="AR808:AR819" si="505">+IF(AND(AQ808&lt;&gt;-1,AQ808&lt;&gt;-2),AQ808,0)</f>
        <v>6.6000000000000003E-2</v>
      </c>
      <c r="AS808" t="s">
        <v>19</v>
      </c>
      <c r="AT808">
        <v>0.31</v>
      </c>
      <c r="AU808">
        <f t="shared" ref="AU808:AU819" si="506">+IF(AND(AT808&lt;&gt;-1,AT808&lt;&gt;-2),AT808,0)</f>
        <v>0.31</v>
      </c>
      <c r="AV808" t="s">
        <v>19</v>
      </c>
      <c r="AW808">
        <v>0.1</v>
      </c>
      <c r="AX808" t="s">
        <v>19</v>
      </c>
      <c r="AY808">
        <v>0.1</v>
      </c>
      <c r="AZ808">
        <f t="shared" ref="AZ808:AZ819" si="507">+IF(AND(AY808&lt;&gt;-1,AY808&lt;&gt;-2),AY808,0)</f>
        <v>0.1</v>
      </c>
      <c r="BA808">
        <f t="shared" ref="BA808:BA819" si="508">+AO808+AR808+AU808+AZ808</f>
        <v>0.47599999999999998</v>
      </c>
      <c r="BB808" t="s">
        <v>19</v>
      </c>
      <c r="BC808">
        <v>0</v>
      </c>
      <c r="BD808" t="s">
        <v>19</v>
      </c>
      <c r="BE808">
        <v>0</v>
      </c>
      <c r="BF808" t="s">
        <v>19</v>
      </c>
      <c r="BG808" t="s">
        <v>19</v>
      </c>
      <c r="BH808">
        <v>5.0000000000000001E-3</v>
      </c>
      <c r="BI808">
        <v>3.0000000000000001E-3</v>
      </c>
      <c r="BJ808">
        <v>2E-3</v>
      </c>
      <c r="BK808">
        <v>0.02</v>
      </c>
      <c r="BL808">
        <v>0.03</v>
      </c>
      <c r="BM808">
        <v>0.03</v>
      </c>
      <c r="BN808">
        <v>6.7000000000000004E-2</v>
      </c>
      <c r="BO808">
        <v>0.04</v>
      </c>
      <c r="BP808">
        <v>3.0000000000000001E-3</v>
      </c>
      <c r="BQ808">
        <v>0</v>
      </c>
      <c r="BR808">
        <v>104.66666666666667</v>
      </c>
      <c r="BS808">
        <v>0</v>
      </c>
      <c r="BT808">
        <v>15.7</v>
      </c>
      <c r="BU808">
        <v>104.66666666666667</v>
      </c>
      <c r="BV808">
        <v>15.7</v>
      </c>
      <c r="BW808">
        <v>0</v>
      </c>
      <c r="BX808">
        <v>3.14</v>
      </c>
      <c r="BY808">
        <v>3.14</v>
      </c>
      <c r="BZ808">
        <v>0</v>
      </c>
      <c r="CA808">
        <v>1</v>
      </c>
      <c r="CB808">
        <v>1</v>
      </c>
      <c r="CC808">
        <v>0</v>
      </c>
      <c r="CD808">
        <v>1</v>
      </c>
      <c r="CE808">
        <v>1</v>
      </c>
      <c r="CF808">
        <v>0</v>
      </c>
      <c r="CG808">
        <v>15.7</v>
      </c>
      <c r="CH808">
        <v>3.14</v>
      </c>
      <c r="CI808">
        <v>0</v>
      </c>
      <c r="CJ808">
        <v>1</v>
      </c>
      <c r="CK808">
        <v>1.6500000000000001</v>
      </c>
      <c r="CL808">
        <v>16.029999999999998</v>
      </c>
      <c r="CM808">
        <v>3.206</v>
      </c>
      <c r="CN808">
        <v>1</v>
      </c>
      <c r="CO808">
        <v>1</v>
      </c>
      <c r="CP808">
        <v>4.7</v>
      </c>
      <c r="CQ808">
        <v>17.579999999999998</v>
      </c>
      <c r="CR808">
        <v>3.516</v>
      </c>
      <c r="CS808">
        <v>1</v>
      </c>
      <c r="CT808">
        <v>1</v>
      </c>
      <c r="CU808">
        <v>4.3272727272727272</v>
      </c>
      <c r="CV808">
        <v>18.079999999999998</v>
      </c>
      <c r="CW808">
        <v>3.6160000000000001</v>
      </c>
      <c r="CX808">
        <v>1</v>
      </c>
      <c r="CY808">
        <v>1</v>
      </c>
      <c r="CZ808">
        <v>4.3272727272727272</v>
      </c>
      <c r="DA808">
        <v>18.079999999999998</v>
      </c>
      <c r="DB808">
        <v>3.6160000000000001</v>
      </c>
      <c r="DC808">
        <v>1</v>
      </c>
      <c r="DD808">
        <v>1</v>
      </c>
      <c r="DE808">
        <v>-2</v>
      </c>
      <c r="DF808">
        <v>18.079999999999998</v>
      </c>
      <c r="DG808">
        <v>3.6160000000000001</v>
      </c>
      <c r="DH808">
        <v>1</v>
      </c>
      <c r="DI808">
        <v>1</v>
      </c>
      <c r="DJ808">
        <v>0</v>
      </c>
      <c r="DK808">
        <v>18.079999999999998</v>
      </c>
      <c r="DL808">
        <v>3.6160000000000001</v>
      </c>
      <c r="DM808">
        <v>0</v>
      </c>
      <c r="DN808">
        <v>1</v>
      </c>
      <c r="DO808">
        <v>0</v>
      </c>
      <c r="DU808" t="s">
        <v>2977</v>
      </c>
      <c r="DV808" t="s">
        <v>6258</v>
      </c>
      <c r="DW808" t="s">
        <v>19</v>
      </c>
      <c r="DX808" t="s">
        <v>6259</v>
      </c>
      <c r="DY808" t="s">
        <v>19</v>
      </c>
      <c r="DZ808">
        <v>0.01</v>
      </c>
      <c r="EA808">
        <v>0.03</v>
      </c>
      <c r="EB808">
        <v>0.04</v>
      </c>
      <c r="EC808">
        <v>0.03</v>
      </c>
      <c r="ED808">
        <v>0</v>
      </c>
      <c r="EE808">
        <v>0.01</v>
      </c>
      <c r="EF808">
        <v>0.02</v>
      </c>
      <c r="EG808">
        <v>0.03</v>
      </c>
      <c r="EK808">
        <v>0.06</v>
      </c>
    </row>
    <row r="809" spans="1:141" x14ac:dyDescent="0.25">
      <c r="A809" t="s">
        <v>27</v>
      </c>
      <c r="B809" t="s">
        <v>1515</v>
      </c>
      <c r="C809" t="s">
        <v>1978</v>
      </c>
      <c r="D809">
        <v>3</v>
      </c>
      <c r="E809" t="s">
        <v>1979</v>
      </c>
      <c r="F809" t="s">
        <v>1990</v>
      </c>
      <c r="G809" t="s">
        <v>1991</v>
      </c>
      <c r="H809" t="s">
        <v>2997</v>
      </c>
      <c r="I809" t="s">
        <v>566</v>
      </c>
      <c r="J809" t="s">
        <v>566</v>
      </c>
      <c r="K809" t="s">
        <v>1990</v>
      </c>
      <c r="L809" t="s">
        <v>1992</v>
      </c>
      <c r="M809">
        <v>649</v>
      </c>
      <c r="N809" t="s">
        <v>56</v>
      </c>
      <c r="O809" t="s">
        <v>1993</v>
      </c>
      <c r="P809" t="s">
        <v>566</v>
      </c>
      <c r="Q809" t="s">
        <v>566</v>
      </c>
      <c r="R809" t="s">
        <v>4116</v>
      </c>
      <c r="S809" t="s">
        <v>34</v>
      </c>
      <c r="T809" t="s">
        <v>52</v>
      </c>
      <c r="U809" t="s">
        <v>2991</v>
      </c>
      <c r="V809" t="s">
        <v>26</v>
      </c>
      <c r="W809">
        <v>1</v>
      </c>
      <c r="X809" t="s">
        <v>15</v>
      </c>
      <c r="Y809">
        <v>10</v>
      </c>
      <c r="Z809">
        <v>-1</v>
      </c>
      <c r="AA809">
        <v>6</v>
      </c>
      <c r="AB809">
        <v>4</v>
      </c>
      <c r="AC809">
        <v>-1</v>
      </c>
      <c r="AD809" t="s">
        <v>19</v>
      </c>
      <c r="AE809">
        <v>5</v>
      </c>
      <c r="AF809" t="s">
        <v>19</v>
      </c>
      <c r="AG809">
        <v>-1</v>
      </c>
      <c r="AH809" t="s">
        <v>19</v>
      </c>
      <c r="AI809">
        <v>-1</v>
      </c>
      <c r="AJ809" t="s">
        <v>19</v>
      </c>
      <c r="AK809">
        <v>-1</v>
      </c>
      <c r="AL809">
        <v>-1</v>
      </c>
      <c r="AM809" t="s">
        <v>19</v>
      </c>
      <c r="AN809">
        <v>0</v>
      </c>
      <c r="AO809">
        <f t="shared" si="504"/>
        <v>0</v>
      </c>
      <c r="AP809" t="s">
        <v>19</v>
      </c>
      <c r="AQ809">
        <v>2</v>
      </c>
      <c r="AR809">
        <f t="shared" si="505"/>
        <v>2</v>
      </c>
      <c r="AS809" t="s">
        <v>19</v>
      </c>
      <c r="AT809">
        <v>1</v>
      </c>
      <c r="AU809">
        <f t="shared" si="506"/>
        <v>1</v>
      </c>
      <c r="AV809" t="s">
        <v>19</v>
      </c>
      <c r="AW809">
        <v>1</v>
      </c>
      <c r="AX809" t="s">
        <v>19</v>
      </c>
      <c r="AY809">
        <v>1</v>
      </c>
      <c r="AZ809">
        <f t="shared" si="507"/>
        <v>1</v>
      </c>
      <c r="BA809">
        <f t="shared" si="508"/>
        <v>4</v>
      </c>
      <c r="BB809" t="s">
        <v>19</v>
      </c>
      <c r="BC809">
        <v>0</v>
      </c>
      <c r="BD809" t="s">
        <v>19</v>
      </c>
      <c r="BE809">
        <v>0</v>
      </c>
      <c r="BF809" t="s">
        <v>19</v>
      </c>
      <c r="BG809" t="s">
        <v>1988</v>
      </c>
      <c r="BH809">
        <v>2</v>
      </c>
      <c r="BI809">
        <v>1</v>
      </c>
      <c r="BJ809">
        <v>0</v>
      </c>
      <c r="BK809">
        <v>0</v>
      </c>
      <c r="BL809">
        <v>1</v>
      </c>
      <c r="BM809">
        <v>1</v>
      </c>
      <c r="BN809">
        <v>2</v>
      </c>
      <c r="BO809">
        <v>2</v>
      </c>
      <c r="BP809">
        <v>1</v>
      </c>
      <c r="BQ809">
        <v>-1</v>
      </c>
      <c r="BR809">
        <v>-1</v>
      </c>
      <c r="BS809">
        <v>0</v>
      </c>
      <c r="BT809">
        <v>-2</v>
      </c>
      <c r="BU809">
        <v>-1</v>
      </c>
      <c r="BV809">
        <v>-2</v>
      </c>
      <c r="BW809">
        <v>0</v>
      </c>
      <c r="BX809">
        <v>-2</v>
      </c>
      <c r="BY809">
        <v>-2</v>
      </c>
      <c r="CC809">
        <v>0</v>
      </c>
      <c r="CD809">
        <v>0</v>
      </c>
      <c r="CE809">
        <v>0</v>
      </c>
      <c r="CF809">
        <v>-2</v>
      </c>
      <c r="CG809">
        <v>0</v>
      </c>
      <c r="CH809">
        <v>0</v>
      </c>
      <c r="CJ809">
        <v>0</v>
      </c>
      <c r="CK809">
        <v>1</v>
      </c>
      <c r="CL809">
        <v>0.2</v>
      </c>
      <c r="CM809">
        <v>2</v>
      </c>
      <c r="CN809">
        <v>1</v>
      </c>
      <c r="CO809">
        <v>0.2</v>
      </c>
      <c r="CP809">
        <v>0.75</v>
      </c>
      <c r="CQ809">
        <v>0.3</v>
      </c>
      <c r="CR809">
        <v>3</v>
      </c>
      <c r="CS809">
        <v>0.75</v>
      </c>
      <c r="CT809">
        <v>0.3</v>
      </c>
      <c r="CU809">
        <v>1</v>
      </c>
      <c r="CV809">
        <v>0.4</v>
      </c>
      <c r="CW809">
        <v>4</v>
      </c>
      <c r="CX809">
        <v>1</v>
      </c>
      <c r="CY809">
        <v>0.4</v>
      </c>
      <c r="CZ809">
        <v>1</v>
      </c>
      <c r="DA809">
        <v>0.4</v>
      </c>
      <c r="DB809">
        <v>4</v>
      </c>
      <c r="DC809">
        <v>1</v>
      </c>
      <c r="DD809">
        <v>0.4</v>
      </c>
      <c r="DE809">
        <v>-2</v>
      </c>
      <c r="DF809">
        <v>0.4</v>
      </c>
      <c r="DG809">
        <v>4</v>
      </c>
      <c r="DI809">
        <v>0.4</v>
      </c>
      <c r="DJ809">
        <v>-2</v>
      </c>
      <c r="DK809">
        <v>0.4</v>
      </c>
      <c r="DL809">
        <v>4</v>
      </c>
      <c r="DN809">
        <v>0.4</v>
      </c>
      <c r="DO809">
        <v>0</v>
      </c>
      <c r="DP809" t="s">
        <v>3049</v>
      </c>
      <c r="DS809" t="s">
        <v>3097</v>
      </c>
      <c r="DT809" t="s">
        <v>3032</v>
      </c>
      <c r="DU809" t="s">
        <v>2977</v>
      </c>
      <c r="DV809" t="s">
        <v>6258</v>
      </c>
      <c r="DW809" t="s">
        <v>19</v>
      </c>
      <c r="DX809" t="s">
        <v>6259</v>
      </c>
      <c r="DY809" t="s">
        <v>19</v>
      </c>
      <c r="DZ809">
        <v>0</v>
      </c>
      <c r="EA809">
        <v>2</v>
      </c>
      <c r="EB809">
        <v>2</v>
      </c>
      <c r="EC809">
        <v>0</v>
      </c>
      <c r="ED809">
        <v>0</v>
      </c>
      <c r="EE809">
        <v>0</v>
      </c>
      <c r="EF809">
        <v>6</v>
      </c>
      <c r="EG809">
        <v>0</v>
      </c>
    </row>
    <row r="810" spans="1:141" x14ac:dyDescent="0.25">
      <c r="A810" t="s">
        <v>27</v>
      </c>
      <c r="B810" t="s">
        <v>1515</v>
      </c>
      <c r="C810" t="s">
        <v>1978</v>
      </c>
      <c r="D810">
        <v>3</v>
      </c>
      <c r="E810" t="s">
        <v>1979</v>
      </c>
      <c r="F810" t="s">
        <v>1990</v>
      </c>
      <c r="G810" t="s">
        <v>1991</v>
      </c>
      <c r="H810" t="s">
        <v>2997</v>
      </c>
      <c r="I810" t="s">
        <v>566</v>
      </c>
      <c r="J810" t="s">
        <v>566</v>
      </c>
      <c r="K810" t="s">
        <v>1990</v>
      </c>
      <c r="L810" t="s">
        <v>1994</v>
      </c>
      <c r="M810">
        <v>650</v>
      </c>
      <c r="N810" t="s">
        <v>56</v>
      </c>
      <c r="O810" t="s">
        <v>1995</v>
      </c>
      <c r="P810" t="s">
        <v>566</v>
      </c>
      <c r="Q810" t="s">
        <v>566</v>
      </c>
      <c r="R810" t="s">
        <v>4116</v>
      </c>
      <c r="S810" t="s">
        <v>34</v>
      </c>
      <c r="T810" t="s">
        <v>52</v>
      </c>
      <c r="U810" t="s">
        <v>2991</v>
      </c>
      <c r="V810" t="s">
        <v>26</v>
      </c>
      <c r="W810">
        <v>2</v>
      </c>
      <c r="X810" t="s">
        <v>4371</v>
      </c>
      <c r="Y810">
        <v>200</v>
      </c>
      <c r="Z810">
        <v>-1</v>
      </c>
      <c r="AA810">
        <v>70</v>
      </c>
      <c r="AB810">
        <v>100</v>
      </c>
      <c r="AC810">
        <v>30</v>
      </c>
      <c r="AD810" t="s">
        <v>19</v>
      </c>
      <c r="AE810">
        <v>473</v>
      </c>
      <c r="AF810" t="s">
        <v>19</v>
      </c>
      <c r="AG810">
        <v>0</v>
      </c>
      <c r="AH810" t="s">
        <v>6263</v>
      </c>
      <c r="AI810">
        <v>3143</v>
      </c>
      <c r="AJ810" t="s">
        <v>4376</v>
      </c>
      <c r="AK810">
        <v>3143</v>
      </c>
      <c r="AL810">
        <f>+AG810+AK810</f>
        <v>3143</v>
      </c>
      <c r="AM810" t="s">
        <v>6264</v>
      </c>
      <c r="AN810">
        <v>0</v>
      </c>
      <c r="AO810">
        <f t="shared" si="504"/>
        <v>0</v>
      </c>
      <c r="AP810" t="s">
        <v>19</v>
      </c>
      <c r="AQ810">
        <v>193</v>
      </c>
      <c r="AR810">
        <f t="shared" si="505"/>
        <v>193</v>
      </c>
      <c r="AS810" t="s">
        <v>19</v>
      </c>
      <c r="AT810">
        <v>260</v>
      </c>
      <c r="AU810">
        <f t="shared" si="506"/>
        <v>260</v>
      </c>
      <c r="AV810" t="s">
        <v>19</v>
      </c>
      <c r="AW810">
        <v>66</v>
      </c>
      <c r="AX810" t="s">
        <v>19</v>
      </c>
      <c r="AY810">
        <v>66</v>
      </c>
      <c r="AZ810">
        <f t="shared" si="507"/>
        <v>66</v>
      </c>
      <c r="BA810">
        <f t="shared" si="508"/>
        <v>519</v>
      </c>
      <c r="BB810" t="s">
        <v>19</v>
      </c>
      <c r="BC810">
        <v>0</v>
      </c>
      <c r="BD810" t="s">
        <v>19</v>
      </c>
      <c r="BE810">
        <v>0</v>
      </c>
      <c r="BF810" t="s">
        <v>19</v>
      </c>
      <c r="BG810" t="s">
        <v>1988</v>
      </c>
      <c r="BH810">
        <v>5</v>
      </c>
      <c r="BI810">
        <v>15</v>
      </c>
      <c r="BJ810">
        <v>10</v>
      </c>
      <c r="BK810">
        <v>0</v>
      </c>
      <c r="BL810">
        <v>30</v>
      </c>
      <c r="BM810">
        <v>30</v>
      </c>
      <c r="BN810">
        <v>50</v>
      </c>
      <c r="BO810">
        <v>50</v>
      </c>
      <c r="BP810">
        <v>10</v>
      </c>
      <c r="BQ810">
        <v>0</v>
      </c>
      <c r="BR810">
        <v>104.76666666666667</v>
      </c>
      <c r="BS810">
        <v>0</v>
      </c>
      <c r="BT810">
        <v>15.715</v>
      </c>
      <c r="BU810">
        <v>104.76666666666667</v>
      </c>
      <c r="BV810">
        <v>15.715</v>
      </c>
      <c r="BW810">
        <v>0</v>
      </c>
      <c r="BX810">
        <v>3143</v>
      </c>
      <c r="BY810">
        <v>3143</v>
      </c>
      <c r="BZ810">
        <v>0</v>
      </c>
      <c r="CA810">
        <v>1</v>
      </c>
      <c r="CB810">
        <v>1</v>
      </c>
      <c r="CC810">
        <v>0</v>
      </c>
      <c r="CD810">
        <v>1</v>
      </c>
      <c r="CE810">
        <v>1</v>
      </c>
      <c r="CF810">
        <v>0</v>
      </c>
      <c r="CG810">
        <v>15.715</v>
      </c>
      <c r="CH810">
        <v>3143</v>
      </c>
      <c r="CI810">
        <v>0</v>
      </c>
      <c r="CJ810">
        <v>1</v>
      </c>
      <c r="CK810">
        <v>3.86</v>
      </c>
      <c r="CL810">
        <v>16.68</v>
      </c>
      <c r="CM810">
        <v>3336</v>
      </c>
      <c r="CN810">
        <v>1</v>
      </c>
      <c r="CO810">
        <v>1</v>
      </c>
      <c r="CP810">
        <v>4.53</v>
      </c>
      <c r="CQ810">
        <v>17.98</v>
      </c>
      <c r="CR810">
        <v>3596</v>
      </c>
      <c r="CS810">
        <v>1</v>
      </c>
      <c r="CT810">
        <v>1</v>
      </c>
      <c r="CU810">
        <v>5.19</v>
      </c>
      <c r="CV810">
        <v>18.309999999999999</v>
      </c>
      <c r="CW810">
        <v>3662</v>
      </c>
      <c r="CX810">
        <v>1</v>
      </c>
      <c r="CY810">
        <v>1</v>
      </c>
      <c r="CZ810">
        <v>5.19</v>
      </c>
      <c r="DA810">
        <v>18.309999999999999</v>
      </c>
      <c r="DB810">
        <v>3662</v>
      </c>
      <c r="DC810">
        <v>1</v>
      </c>
      <c r="DD810">
        <v>1</v>
      </c>
      <c r="DE810">
        <v>-2</v>
      </c>
      <c r="DF810">
        <v>18.309999999999999</v>
      </c>
      <c r="DG810">
        <v>3662</v>
      </c>
      <c r="DH810">
        <v>1</v>
      </c>
      <c r="DI810">
        <v>1</v>
      </c>
      <c r="DJ810">
        <v>-2</v>
      </c>
      <c r="DK810">
        <v>18.309999999999999</v>
      </c>
      <c r="DL810">
        <v>3662</v>
      </c>
      <c r="DM810">
        <v>1</v>
      </c>
      <c r="DN810">
        <v>1</v>
      </c>
      <c r="DO810">
        <v>0</v>
      </c>
      <c r="DP810" t="s">
        <v>3049</v>
      </c>
      <c r="DS810" t="s">
        <v>3097</v>
      </c>
      <c r="DT810" t="s">
        <v>3032</v>
      </c>
      <c r="DU810" t="s">
        <v>2977</v>
      </c>
      <c r="DV810" t="s">
        <v>6258</v>
      </c>
      <c r="DW810" t="s">
        <v>19</v>
      </c>
      <c r="DX810" t="s">
        <v>6259</v>
      </c>
      <c r="DY810" t="s">
        <v>19</v>
      </c>
      <c r="DZ810">
        <v>25</v>
      </c>
      <c r="EA810">
        <v>25</v>
      </c>
      <c r="EB810">
        <v>50</v>
      </c>
      <c r="EC810">
        <v>0</v>
      </c>
      <c r="ED810">
        <v>0</v>
      </c>
      <c r="EE810">
        <v>0</v>
      </c>
      <c r="EF810">
        <v>70</v>
      </c>
      <c r="EG810">
        <v>0</v>
      </c>
    </row>
    <row r="811" spans="1:141" x14ac:dyDescent="0.25">
      <c r="A811" t="s">
        <v>27</v>
      </c>
      <c r="B811" t="s">
        <v>1515</v>
      </c>
      <c r="C811" t="s">
        <v>1978</v>
      </c>
      <c r="D811">
        <v>3</v>
      </c>
      <c r="E811" t="s">
        <v>1979</v>
      </c>
      <c r="F811" t="s">
        <v>1990</v>
      </c>
      <c r="G811" t="s">
        <v>1991</v>
      </c>
      <c r="H811" t="s">
        <v>2997</v>
      </c>
      <c r="I811" t="s">
        <v>566</v>
      </c>
      <c r="J811" t="s">
        <v>566</v>
      </c>
      <c r="K811" t="s">
        <v>1990</v>
      </c>
      <c r="L811" t="s">
        <v>1996</v>
      </c>
      <c r="M811">
        <v>651</v>
      </c>
      <c r="N811" t="s">
        <v>56</v>
      </c>
      <c r="O811" t="s">
        <v>1997</v>
      </c>
      <c r="P811" t="s">
        <v>566</v>
      </c>
      <c r="Q811" t="s">
        <v>566</v>
      </c>
      <c r="R811" t="s">
        <v>4116</v>
      </c>
      <c r="S811" t="s">
        <v>34</v>
      </c>
      <c r="T811" t="s">
        <v>52</v>
      </c>
      <c r="U811" t="s">
        <v>2991</v>
      </c>
      <c r="V811" t="s">
        <v>26</v>
      </c>
      <c r="W811">
        <v>3</v>
      </c>
      <c r="X811" t="s">
        <v>3520</v>
      </c>
      <c r="Y811">
        <v>30</v>
      </c>
      <c r="Z811">
        <v>-1</v>
      </c>
      <c r="AA811">
        <v>10</v>
      </c>
      <c r="AB811">
        <v>20</v>
      </c>
      <c r="AC811">
        <v>-1</v>
      </c>
      <c r="AD811" t="s">
        <v>19</v>
      </c>
      <c r="AE811">
        <v>0</v>
      </c>
      <c r="AF811" t="s">
        <v>19</v>
      </c>
      <c r="AG811">
        <v>-1</v>
      </c>
      <c r="AH811" t="s">
        <v>6265</v>
      </c>
      <c r="AI811">
        <v>-1</v>
      </c>
      <c r="AJ811" t="s">
        <v>19</v>
      </c>
      <c r="AK811">
        <v>-1</v>
      </c>
      <c r="AL811">
        <v>-1</v>
      </c>
      <c r="AM811" t="s">
        <v>19</v>
      </c>
      <c r="AN811">
        <v>34</v>
      </c>
      <c r="AO811">
        <f t="shared" si="504"/>
        <v>34</v>
      </c>
      <c r="AP811" t="s">
        <v>6266</v>
      </c>
      <c r="AQ811">
        <v>135</v>
      </c>
      <c r="AR811">
        <f t="shared" si="505"/>
        <v>135</v>
      </c>
      <c r="AS811" t="s">
        <v>19</v>
      </c>
      <c r="AT811">
        <v>289</v>
      </c>
      <c r="AU811">
        <f t="shared" si="506"/>
        <v>289</v>
      </c>
      <c r="AV811" t="s">
        <v>19</v>
      </c>
      <c r="AW811">
        <v>0</v>
      </c>
      <c r="AX811" t="s">
        <v>19</v>
      </c>
      <c r="AY811">
        <v>0</v>
      </c>
      <c r="AZ811">
        <f t="shared" si="507"/>
        <v>0</v>
      </c>
      <c r="BA811">
        <f t="shared" si="508"/>
        <v>458</v>
      </c>
      <c r="BB811" t="s">
        <v>19</v>
      </c>
      <c r="BC811">
        <v>0</v>
      </c>
      <c r="BD811" t="s">
        <v>19</v>
      </c>
      <c r="BE811">
        <v>0</v>
      </c>
      <c r="BF811" t="s">
        <v>19</v>
      </c>
      <c r="BG811" t="s">
        <v>1988</v>
      </c>
      <c r="BH811">
        <v>10</v>
      </c>
      <c r="BI811">
        <v>0</v>
      </c>
      <c r="BJ811">
        <v>0</v>
      </c>
      <c r="BK811">
        <v>0</v>
      </c>
      <c r="BL811">
        <v>0</v>
      </c>
      <c r="BM811">
        <v>0</v>
      </c>
      <c r="BN811">
        <v>10</v>
      </c>
      <c r="BO811">
        <v>10</v>
      </c>
      <c r="BP811">
        <v>0</v>
      </c>
      <c r="BQ811">
        <v>-1</v>
      </c>
      <c r="BR811">
        <v>-1</v>
      </c>
      <c r="BS811">
        <v>0</v>
      </c>
      <c r="BT811">
        <v>-2</v>
      </c>
      <c r="BU811">
        <v>-1</v>
      </c>
      <c r="BV811">
        <v>-2</v>
      </c>
      <c r="BW811">
        <v>0</v>
      </c>
      <c r="BX811">
        <v>-2</v>
      </c>
      <c r="BY811">
        <v>-2</v>
      </c>
      <c r="CC811">
        <v>0</v>
      </c>
      <c r="CD811">
        <v>0</v>
      </c>
      <c r="CE811">
        <v>0</v>
      </c>
      <c r="CF811">
        <v>-2</v>
      </c>
      <c r="CG811">
        <v>1.1333333333333333</v>
      </c>
      <c r="CH811">
        <v>34</v>
      </c>
      <c r="CI811">
        <v>1</v>
      </c>
      <c r="CJ811">
        <v>1</v>
      </c>
      <c r="CK811">
        <v>8.4499999999999993</v>
      </c>
      <c r="CL811">
        <v>5.6333333333333337</v>
      </c>
      <c r="CM811">
        <v>169</v>
      </c>
      <c r="CN811">
        <v>1</v>
      </c>
      <c r="CO811">
        <v>1</v>
      </c>
      <c r="CP811">
        <v>22.9</v>
      </c>
      <c r="CQ811">
        <v>15.266666666666667</v>
      </c>
      <c r="CR811">
        <v>458</v>
      </c>
      <c r="CS811">
        <v>1</v>
      </c>
      <c r="CT811">
        <v>1</v>
      </c>
      <c r="CU811">
        <v>22.9</v>
      </c>
      <c r="CV811">
        <v>15.266666666666667</v>
      </c>
      <c r="CW811">
        <v>458</v>
      </c>
      <c r="CX811">
        <v>1</v>
      </c>
      <c r="CY811">
        <v>1</v>
      </c>
      <c r="CZ811">
        <v>22.9</v>
      </c>
      <c r="DA811">
        <v>15.266666666666667</v>
      </c>
      <c r="DB811">
        <v>458</v>
      </c>
      <c r="DC811">
        <v>1</v>
      </c>
      <c r="DD811">
        <v>1</v>
      </c>
      <c r="DE811">
        <v>-2</v>
      </c>
      <c r="DF811">
        <v>15.266666666666667</v>
      </c>
      <c r="DG811">
        <v>458</v>
      </c>
      <c r="DH811">
        <v>1</v>
      </c>
      <c r="DI811">
        <v>1</v>
      </c>
      <c r="DJ811">
        <v>-2</v>
      </c>
      <c r="DK811">
        <v>15.266666666666667</v>
      </c>
      <c r="DL811">
        <v>458</v>
      </c>
      <c r="DM811">
        <v>1</v>
      </c>
      <c r="DN811">
        <v>1</v>
      </c>
      <c r="DO811">
        <v>0</v>
      </c>
      <c r="DP811" t="s">
        <v>3049</v>
      </c>
      <c r="DS811" t="s">
        <v>3097</v>
      </c>
      <c r="DT811" t="s">
        <v>3032</v>
      </c>
      <c r="DV811" t="s">
        <v>6258</v>
      </c>
      <c r="DW811" t="s">
        <v>19</v>
      </c>
      <c r="DX811" t="s">
        <v>6259</v>
      </c>
      <c r="DY811" t="s">
        <v>19</v>
      </c>
      <c r="DZ811">
        <v>0</v>
      </c>
      <c r="EA811">
        <v>20</v>
      </c>
      <c r="EB811">
        <v>0</v>
      </c>
      <c r="EC811">
        <v>0</v>
      </c>
      <c r="ED811">
        <v>0</v>
      </c>
      <c r="EE811">
        <v>0</v>
      </c>
      <c r="EF811">
        <v>15</v>
      </c>
      <c r="EG811">
        <v>0</v>
      </c>
      <c r="EK811">
        <v>15</v>
      </c>
    </row>
    <row r="812" spans="1:141" x14ac:dyDescent="0.25">
      <c r="A812" t="s">
        <v>27</v>
      </c>
      <c r="B812" t="s">
        <v>1515</v>
      </c>
      <c r="C812" t="s">
        <v>1978</v>
      </c>
      <c r="D812">
        <v>3</v>
      </c>
      <c r="E812" t="s">
        <v>1979</v>
      </c>
      <c r="F812" t="s">
        <v>1990</v>
      </c>
      <c r="G812" t="s">
        <v>1991</v>
      </c>
      <c r="H812" t="s">
        <v>2997</v>
      </c>
      <c r="I812" t="s">
        <v>566</v>
      </c>
      <c r="J812" t="s">
        <v>566</v>
      </c>
      <c r="K812" t="s">
        <v>1990</v>
      </c>
      <c r="L812" t="s">
        <v>1998</v>
      </c>
      <c r="M812">
        <v>652</v>
      </c>
      <c r="N812" t="s">
        <v>56</v>
      </c>
      <c r="O812" t="s">
        <v>1999</v>
      </c>
      <c r="P812" t="s">
        <v>566</v>
      </c>
      <c r="Q812" t="s">
        <v>566</v>
      </c>
      <c r="R812" t="s">
        <v>4116</v>
      </c>
      <c r="S812" t="s">
        <v>34</v>
      </c>
      <c r="T812" t="s">
        <v>52</v>
      </c>
      <c r="U812" t="s">
        <v>2991</v>
      </c>
      <c r="V812" t="s">
        <v>26</v>
      </c>
      <c r="W812">
        <v>4</v>
      </c>
      <c r="X812" t="s">
        <v>4371</v>
      </c>
      <c r="Y812">
        <v>222</v>
      </c>
      <c r="Z812">
        <v>-1</v>
      </c>
      <c r="AA812">
        <v>100</v>
      </c>
      <c r="AB812">
        <v>122</v>
      </c>
      <c r="AC812">
        <v>-1</v>
      </c>
      <c r="AD812" t="s">
        <v>19</v>
      </c>
      <c r="AE812">
        <v>450</v>
      </c>
      <c r="AF812" t="s">
        <v>19</v>
      </c>
      <c r="AG812">
        <v>-1</v>
      </c>
      <c r="AH812" t="s">
        <v>6267</v>
      </c>
      <c r="AI812">
        <v>35</v>
      </c>
      <c r="AJ812" t="s">
        <v>4376</v>
      </c>
      <c r="AK812">
        <v>35</v>
      </c>
      <c r="AL812">
        <f t="shared" ref="AL812:AL813" si="509">+AK812</f>
        <v>35</v>
      </c>
      <c r="AM812" t="s">
        <v>19</v>
      </c>
      <c r="AN812">
        <v>0</v>
      </c>
      <c r="AO812">
        <f t="shared" si="504"/>
        <v>0</v>
      </c>
      <c r="AP812" t="s">
        <v>6268</v>
      </c>
      <c r="AQ812">
        <v>104</v>
      </c>
      <c r="AR812">
        <f t="shared" si="505"/>
        <v>104</v>
      </c>
      <c r="AS812" t="s">
        <v>19</v>
      </c>
      <c r="AT812">
        <v>13</v>
      </c>
      <c r="AU812">
        <f t="shared" si="506"/>
        <v>13</v>
      </c>
      <c r="AV812" t="s">
        <v>19</v>
      </c>
      <c r="AW812">
        <v>452</v>
      </c>
      <c r="AX812" t="s">
        <v>19</v>
      </c>
      <c r="AY812">
        <v>452</v>
      </c>
      <c r="AZ812">
        <f t="shared" si="507"/>
        <v>452</v>
      </c>
      <c r="BA812">
        <f t="shared" si="508"/>
        <v>569</v>
      </c>
      <c r="BB812" t="s">
        <v>19</v>
      </c>
      <c r="BC812">
        <v>0</v>
      </c>
      <c r="BD812" t="s">
        <v>19</v>
      </c>
      <c r="BE812">
        <v>0</v>
      </c>
      <c r="BF812" t="s">
        <v>19</v>
      </c>
      <c r="BG812" t="s">
        <v>1988</v>
      </c>
      <c r="BH812">
        <v>0</v>
      </c>
      <c r="BI812">
        <v>0</v>
      </c>
      <c r="BJ812">
        <v>0</v>
      </c>
      <c r="BK812">
        <v>50</v>
      </c>
      <c r="BL812">
        <v>30</v>
      </c>
      <c r="BM812">
        <v>30</v>
      </c>
      <c r="BN812">
        <v>80</v>
      </c>
      <c r="BO812">
        <v>32</v>
      </c>
      <c r="BP812">
        <v>0</v>
      </c>
      <c r="BQ812">
        <v>-1</v>
      </c>
      <c r="BR812">
        <v>1</v>
      </c>
      <c r="BS812">
        <v>0</v>
      </c>
      <c r="BT812">
        <v>0.15765765765765766</v>
      </c>
      <c r="BU812">
        <v>1</v>
      </c>
      <c r="BV812">
        <v>0.15765765765765766</v>
      </c>
      <c r="BW812">
        <v>0</v>
      </c>
      <c r="BX812">
        <v>35</v>
      </c>
      <c r="BY812">
        <v>35</v>
      </c>
      <c r="CA812">
        <v>1</v>
      </c>
      <c r="CB812">
        <v>1</v>
      </c>
      <c r="CC812">
        <v>0</v>
      </c>
      <c r="CD812">
        <v>0.15765765765765766</v>
      </c>
      <c r="CE812">
        <v>0.15765765765765766</v>
      </c>
      <c r="CF812">
        <v>0</v>
      </c>
      <c r="CG812">
        <v>0.15765765765765766</v>
      </c>
      <c r="CH812">
        <v>35</v>
      </c>
      <c r="CI812">
        <v>0</v>
      </c>
      <c r="CJ812">
        <v>0.15765765765765766</v>
      </c>
      <c r="CK812">
        <v>1.7333333333333334</v>
      </c>
      <c r="CL812">
        <v>0.62612612612612617</v>
      </c>
      <c r="CM812">
        <v>139</v>
      </c>
      <c r="CN812">
        <v>1</v>
      </c>
      <c r="CO812">
        <v>0.62612612612612617</v>
      </c>
      <c r="CP812">
        <v>1.17</v>
      </c>
      <c r="CQ812">
        <v>0.68468468468468469</v>
      </c>
      <c r="CR812">
        <v>152</v>
      </c>
      <c r="CS812">
        <v>1</v>
      </c>
      <c r="CT812">
        <v>0.68468468468468469</v>
      </c>
      <c r="CU812">
        <v>4.6639344262295079</v>
      </c>
      <c r="CV812">
        <v>2.7207207207207209</v>
      </c>
      <c r="CW812">
        <v>604</v>
      </c>
      <c r="CX812">
        <v>1</v>
      </c>
      <c r="CY812">
        <v>1</v>
      </c>
      <c r="CZ812">
        <v>4.6639344262295079</v>
      </c>
      <c r="DA812">
        <v>2.7207207207207209</v>
      </c>
      <c r="DB812">
        <v>604</v>
      </c>
      <c r="DC812">
        <v>1</v>
      </c>
      <c r="DD812">
        <v>1</v>
      </c>
      <c r="DE812">
        <v>-2</v>
      </c>
      <c r="DF812">
        <v>2.7207207207207209</v>
      </c>
      <c r="DG812">
        <v>604</v>
      </c>
      <c r="DH812">
        <v>1</v>
      </c>
      <c r="DI812">
        <v>1</v>
      </c>
      <c r="DJ812">
        <v>-2</v>
      </c>
      <c r="DK812">
        <v>2.7207207207207209</v>
      </c>
      <c r="DL812">
        <v>604</v>
      </c>
      <c r="DM812">
        <v>1</v>
      </c>
      <c r="DN812">
        <v>1</v>
      </c>
      <c r="DO812">
        <v>0</v>
      </c>
      <c r="DP812" t="s">
        <v>3049</v>
      </c>
      <c r="DS812" t="s">
        <v>3097</v>
      </c>
      <c r="DT812" t="s">
        <v>3032</v>
      </c>
      <c r="DU812" t="s">
        <v>2977</v>
      </c>
      <c r="DV812" t="s">
        <v>6258</v>
      </c>
      <c r="DW812" t="s">
        <v>19</v>
      </c>
      <c r="DX812" t="s">
        <v>6259</v>
      </c>
      <c r="DY812" t="s">
        <v>19</v>
      </c>
      <c r="DZ812">
        <v>20</v>
      </c>
      <c r="EA812">
        <v>40</v>
      </c>
      <c r="EB812">
        <v>40</v>
      </c>
      <c r="EC812">
        <v>22</v>
      </c>
      <c r="ED812">
        <v>0</v>
      </c>
      <c r="EE812">
        <v>0</v>
      </c>
      <c r="EF812">
        <v>100</v>
      </c>
      <c r="EG812">
        <v>0</v>
      </c>
    </row>
    <row r="813" spans="1:141" x14ac:dyDescent="0.25">
      <c r="A813" t="s">
        <v>27</v>
      </c>
      <c r="B813" t="s">
        <v>1515</v>
      </c>
      <c r="C813" t="s">
        <v>1978</v>
      </c>
      <c r="D813">
        <v>3</v>
      </c>
      <c r="E813" t="s">
        <v>1979</v>
      </c>
      <c r="F813" t="s">
        <v>1990</v>
      </c>
      <c r="G813" t="s">
        <v>1991</v>
      </c>
      <c r="H813" t="s">
        <v>2997</v>
      </c>
      <c r="I813" t="s">
        <v>566</v>
      </c>
      <c r="J813" t="s">
        <v>566</v>
      </c>
      <c r="K813" t="s">
        <v>1990</v>
      </c>
      <c r="L813" t="s">
        <v>2000</v>
      </c>
      <c r="M813">
        <v>653</v>
      </c>
      <c r="N813" t="s">
        <v>56</v>
      </c>
      <c r="O813" t="s">
        <v>2001</v>
      </c>
      <c r="P813" t="s">
        <v>566</v>
      </c>
      <c r="Q813" t="s">
        <v>566</v>
      </c>
      <c r="R813" t="s">
        <v>4116</v>
      </c>
      <c r="S813" t="s">
        <v>34</v>
      </c>
      <c r="T813" t="s">
        <v>52</v>
      </c>
      <c r="U813" t="s">
        <v>2991</v>
      </c>
      <c r="V813" t="s">
        <v>26</v>
      </c>
      <c r="W813">
        <v>5</v>
      </c>
      <c r="X813" t="s">
        <v>4404</v>
      </c>
      <c r="Y813">
        <v>6</v>
      </c>
      <c r="Z813">
        <v>1</v>
      </c>
      <c r="AA813">
        <v>2</v>
      </c>
      <c r="AB813">
        <v>3</v>
      </c>
      <c r="AC813">
        <v>-1</v>
      </c>
      <c r="AD813" t="s">
        <v>19</v>
      </c>
      <c r="AE813">
        <v>0</v>
      </c>
      <c r="AF813" t="s">
        <v>19</v>
      </c>
      <c r="AG813">
        <v>-1</v>
      </c>
      <c r="AH813" t="s">
        <v>6269</v>
      </c>
      <c r="AI813">
        <v>1</v>
      </c>
      <c r="AJ813" t="s">
        <v>4376</v>
      </c>
      <c r="AK813">
        <v>1</v>
      </c>
      <c r="AL813">
        <f t="shared" si="509"/>
        <v>1</v>
      </c>
      <c r="AM813" t="s">
        <v>19</v>
      </c>
      <c r="AN813">
        <v>0</v>
      </c>
      <c r="AO813">
        <f t="shared" si="504"/>
        <v>0</v>
      </c>
      <c r="AP813" t="s">
        <v>19</v>
      </c>
      <c r="AQ813">
        <v>1</v>
      </c>
      <c r="AR813">
        <f t="shared" si="505"/>
        <v>1</v>
      </c>
      <c r="AS813" t="s">
        <v>19</v>
      </c>
      <c r="AT813">
        <v>1</v>
      </c>
      <c r="AU813">
        <f t="shared" si="506"/>
        <v>1</v>
      </c>
      <c r="AV813" t="s">
        <v>19</v>
      </c>
      <c r="AW813">
        <v>1</v>
      </c>
      <c r="AX813" t="s">
        <v>19</v>
      </c>
      <c r="AY813">
        <v>1</v>
      </c>
      <c r="AZ813">
        <f t="shared" si="507"/>
        <v>1</v>
      </c>
      <c r="BA813">
        <f t="shared" si="508"/>
        <v>3</v>
      </c>
      <c r="BB813" t="s">
        <v>19</v>
      </c>
      <c r="BC813">
        <v>0</v>
      </c>
      <c r="BD813" t="s">
        <v>19</v>
      </c>
      <c r="BE813">
        <v>0</v>
      </c>
      <c r="BF813" t="s">
        <v>19</v>
      </c>
      <c r="BG813" t="s">
        <v>1988</v>
      </c>
      <c r="BH813">
        <v>1</v>
      </c>
      <c r="BI813">
        <v>0</v>
      </c>
      <c r="BJ813">
        <v>0</v>
      </c>
      <c r="BK813">
        <v>0</v>
      </c>
      <c r="BL813">
        <v>1</v>
      </c>
      <c r="BM813">
        <v>1</v>
      </c>
      <c r="BN813">
        <v>1</v>
      </c>
      <c r="BO813">
        <v>1</v>
      </c>
      <c r="BP813">
        <v>1</v>
      </c>
      <c r="BQ813">
        <v>-1</v>
      </c>
      <c r="BR813">
        <v>1</v>
      </c>
      <c r="BS813">
        <v>0</v>
      </c>
      <c r="BT813">
        <v>0.16666666666666666</v>
      </c>
      <c r="BU813">
        <v>1</v>
      </c>
      <c r="BV813">
        <v>0.16666666666666666</v>
      </c>
      <c r="BW813">
        <v>0</v>
      </c>
      <c r="BX813">
        <v>1</v>
      </c>
      <c r="BY813">
        <v>1</v>
      </c>
      <c r="CA813">
        <v>1</v>
      </c>
      <c r="CB813">
        <v>1</v>
      </c>
      <c r="CC813">
        <v>0</v>
      </c>
      <c r="CD813">
        <v>0.16666666666666666</v>
      </c>
      <c r="CE813">
        <v>0.16666666666666666</v>
      </c>
      <c r="CF813">
        <v>-2</v>
      </c>
      <c r="CG813">
        <v>0.16666666666666666</v>
      </c>
      <c r="CH813">
        <v>1</v>
      </c>
      <c r="CJ813">
        <v>0.16666666666666666</v>
      </c>
      <c r="CK813">
        <v>0.5</v>
      </c>
      <c r="CL813">
        <v>0.33333333333333331</v>
      </c>
      <c r="CM813">
        <v>2</v>
      </c>
      <c r="CN813">
        <v>0.5</v>
      </c>
      <c r="CO813">
        <v>0.33333333333333331</v>
      </c>
      <c r="CP813">
        <v>0.66666666666666663</v>
      </c>
      <c r="CQ813">
        <v>0.5</v>
      </c>
      <c r="CR813">
        <v>3</v>
      </c>
      <c r="CS813">
        <v>0.66666666666666663</v>
      </c>
      <c r="CT813">
        <v>0.5</v>
      </c>
      <c r="CU813">
        <v>1</v>
      </c>
      <c r="CV813">
        <v>0.66666666666666663</v>
      </c>
      <c r="CW813">
        <v>4</v>
      </c>
      <c r="CX813">
        <v>1</v>
      </c>
      <c r="CY813">
        <v>0.66666666666666663</v>
      </c>
      <c r="CZ813">
        <v>1</v>
      </c>
      <c r="DA813">
        <v>0.66666666666666663</v>
      </c>
      <c r="DB813">
        <v>4</v>
      </c>
      <c r="DC813">
        <v>1</v>
      </c>
      <c r="DD813">
        <v>0.66666666666666663</v>
      </c>
      <c r="DE813">
        <v>-2</v>
      </c>
      <c r="DF813">
        <v>0.66666666666666663</v>
      </c>
      <c r="DG813">
        <v>4</v>
      </c>
      <c r="DI813">
        <v>0.66666666666666663</v>
      </c>
      <c r="DJ813">
        <v>0</v>
      </c>
      <c r="DK813">
        <v>0.66666666666666663</v>
      </c>
      <c r="DL813">
        <v>4</v>
      </c>
      <c r="DM813">
        <v>0</v>
      </c>
      <c r="DN813">
        <v>0.66666666666666663</v>
      </c>
      <c r="DO813">
        <v>0</v>
      </c>
      <c r="DP813" t="s">
        <v>3049</v>
      </c>
      <c r="DS813" t="s">
        <v>3097</v>
      </c>
      <c r="DT813" t="s">
        <v>3032</v>
      </c>
      <c r="DU813" t="s">
        <v>2977</v>
      </c>
      <c r="DV813" t="s">
        <v>6258</v>
      </c>
      <c r="DW813" t="s">
        <v>19</v>
      </c>
      <c r="DX813" t="s">
        <v>6259</v>
      </c>
      <c r="DY813" t="s">
        <v>19</v>
      </c>
      <c r="DZ813">
        <v>0</v>
      </c>
      <c r="EA813">
        <v>2</v>
      </c>
      <c r="EB813">
        <v>1</v>
      </c>
      <c r="EC813">
        <v>0</v>
      </c>
      <c r="ED813">
        <v>0</v>
      </c>
      <c r="EE813">
        <v>1</v>
      </c>
      <c r="EF813">
        <v>1</v>
      </c>
      <c r="EG813">
        <v>0</v>
      </c>
    </row>
    <row r="814" spans="1:141" x14ac:dyDescent="0.25">
      <c r="A814" t="s">
        <v>27</v>
      </c>
      <c r="B814" t="s">
        <v>1515</v>
      </c>
      <c r="C814" t="s">
        <v>1978</v>
      </c>
      <c r="D814">
        <v>3</v>
      </c>
      <c r="E814" t="s">
        <v>1979</v>
      </c>
      <c r="F814" t="s">
        <v>1990</v>
      </c>
      <c r="G814" t="s">
        <v>1991</v>
      </c>
      <c r="H814" t="s">
        <v>2997</v>
      </c>
      <c r="I814" t="s">
        <v>566</v>
      </c>
      <c r="J814" t="s">
        <v>566</v>
      </c>
      <c r="K814" t="s">
        <v>1990</v>
      </c>
      <c r="L814" t="s">
        <v>2002</v>
      </c>
      <c r="M814">
        <v>654</v>
      </c>
      <c r="N814" t="s">
        <v>56</v>
      </c>
      <c r="O814" t="s">
        <v>2003</v>
      </c>
      <c r="P814" t="s">
        <v>566</v>
      </c>
      <c r="Q814" t="s">
        <v>566</v>
      </c>
      <c r="R814" t="s">
        <v>4116</v>
      </c>
      <c r="S814" t="s">
        <v>34</v>
      </c>
      <c r="T814" t="s">
        <v>52</v>
      </c>
      <c r="U814" t="s">
        <v>2991</v>
      </c>
      <c r="V814" t="s">
        <v>26</v>
      </c>
      <c r="W814">
        <v>6</v>
      </c>
      <c r="X814" t="s">
        <v>4027</v>
      </c>
      <c r="Y814">
        <v>1</v>
      </c>
      <c r="Z814">
        <v>-1</v>
      </c>
      <c r="AA814">
        <v>-1</v>
      </c>
      <c r="AB814">
        <v>1</v>
      </c>
      <c r="AC814">
        <v>-1</v>
      </c>
      <c r="AD814" t="s">
        <v>19</v>
      </c>
      <c r="AE814">
        <v>0</v>
      </c>
      <c r="AF814" t="s">
        <v>19</v>
      </c>
      <c r="AG814">
        <v>2</v>
      </c>
      <c r="AH814" t="s">
        <v>6270</v>
      </c>
      <c r="AI814">
        <v>0</v>
      </c>
      <c r="AJ814" t="s">
        <v>4376</v>
      </c>
      <c r="AK814">
        <v>0</v>
      </c>
      <c r="AL814">
        <f>+AG814+AK814</f>
        <v>2</v>
      </c>
      <c r="AM814" t="s">
        <v>19</v>
      </c>
      <c r="AN814">
        <v>0</v>
      </c>
      <c r="AO814">
        <f t="shared" si="504"/>
        <v>0</v>
      </c>
      <c r="AP814" t="s">
        <v>19</v>
      </c>
      <c r="AQ814">
        <v>1</v>
      </c>
      <c r="AR814">
        <f t="shared" si="505"/>
        <v>1</v>
      </c>
      <c r="AS814" t="s">
        <v>19</v>
      </c>
      <c r="AT814">
        <v>0</v>
      </c>
      <c r="AU814">
        <f t="shared" si="506"/>
        <v>0</v>
      </c>
      <c r="AV814" t="s">
        <v>19</v>
      </c>
      <c r="AW814">
        <v>0</v>
      </c>
      <c r="AX814" t="s">
        <v>19</v>
      </c>
      <c r="AY814">
        <v>0</v>
      </c>
      <c r="AZ814">
        <f t="shared" si="507"/>
        <v>0</v>
      </c>
      <c r="BA814">
        <f t="shared" si="508"/>
        <v>1</v>
      </c>
      <c r="BB814" t="s">
        <v>19</v>
      </c>
      <c r="BC814">
        <v>0</v>
      </c>
      <c r="BD814" t="s">
        <v>19</v>
      </c>
      <c r="BE814">
        <v>0</v>
      </c>
      <c r="BF814" t="s">
        <v>19</v>
      </c>
      <c r="BG814" t="s">
        <v>1988</v>
      </c>
      <c r="BH814">
        <v>1</v>
      </c>
      <c r="BQ814">
        <v>-1</v>
      </c>
      <c r="BR814">
        <v>1</v>
      </c>
      <c r="BS814">
        <v>2</v>
      </c>
      <c r="BT814">
        <v>2</v>
      </c>
      <c r="BU814">
        <v>1</v>
      </c>
      <c r="BV814">
        <v>2</v>
      </c>
      <c r="BW814">
        <v>2</v>
      </c>
      <c r="BX814">
        <v>2</v>
      </c>
      <c r="BY814">
        <v>2</v>
      </c>
      <c r="BZ814">
        <v>1</v>
      </c>
      <c r="CA814">
        <v>1</v>
      </c>
      <c r="CB814">
        <v>1</v>
      </c>
      <c r="CC814">
        <v>1</v>
      </c>
      <c r="CD814">
        <v>1</v>
      </c>
      <c r="CE814">
        <v>1</v>
      </c>
      <c r="CF814">
        <v>-2</v>
      </c>
      <c r="CG814">
        <v>2</v>
      </c>
      <c r="CH814">
        <v>2</v>
      </c>
      <c r="CI814">
        <v>1</v>
      </c>
      <c r="CJ814">
        <v>1</v>
      </c>
      <c r="CK814">
        <v>1</v>
      </c>
      <c r="CL814">
        <v>3</v>
      </c>
      <c r="CM814">
        <v>3</v>
      </c>
      <c r="CN814">
        <v>1</v>
      </c>
      <c r="CO814">
        <v>1</v>
      </c>
      <c r="CP814">
        <v>1</v>
      </c>
      <c r="CQ814">
        <v>3</v>
      </c>
      <c r="CR814">
        <v>3</v>
      </c>
      <c r="CS814">
        <v>1</v>
      </c>
      <c r="CT814">
        <v>1</v>
      </c>
      <c r="CU814">
        <v>1</v>
      </c>
      <c r="CV814">
        <v>3</v>
      </c>
      <c r="CW814">
        <v>3</v>
      </c>
      <c r="CX814">
        <v>1</v>
      </c>
      <c r="CY814">
        <v>1</v>
      </c>
      <c r="CZ814">
        <v>1</v>
      </c>
      <c r="DA814">
        <v>3</v>
      </c>
      <c r="DB814">
        <v>3</v>
      </c>
      <c r="DC814">
        <v>1</v>
      </c>
      <c r="DD814">
        <v>1</v>
      </c>
      <c r="DE814">
        <v>-2</v>
      </c>
      <c r="DF814">
        <v>3</v>
      </c>
      <c r="DG814">
        <v>3</v>
      </c>
      <c r="DH814">
        <v>1</v>
      </c>
      <c r="DI814">
        <v>1</v>
      </c>
      <c r="DJ814">
        <v>-2</v>
      </c>
      <c r="DK814">
        <v>3</v>
      </c>
      <c r="DL814">
        <v>3</v>
      </c>
      <c r="DM814">
        <v>1</v>
      </c>
      <c r="DN814">
        <v>1</v>
      </c>
      <c r="DO814">
        <v>0</v>
      </c>
      <c r="DP814" t="s">
        <v>3049</v>
      </c>
      <c r="DS814" t="s">
        <v>3097</v>
      </c>
      <c r="DT814" t="s">
        <v>3032</v>
      </c>
      <c r="DV814" t="s">
        <v>6258</v>
      </c>
      <c r="DW814" t="s">
        <v>19</v>
      </c>
      <c r="DX814" t="s">
        <v>6259</v>
      </c>
      <c r="DY814" t="s">
        <v>19</v>
      </c>
      <c r="DZ814">
        <v>0</v>
      </c>
      <c r="EA814">
        <v>1</v>
      </c>
      <c r="EB814">
        <v>0</v>
      </c>
      <c r="EC814">
        <v>0</v>
      </c>
      <c r="ED814">
        <v>0</v>
      </c>
      <c r="EE814">
        <v>0</v>
      </c>
      <c r="EF814">
        <v>1</v>
      </c>
      <c r="EG814">
        <v>0</v>
      </c>
      <c r="EK814">
        <v>1</v>
      </c>
    </row>
    <row r="815" spans="1:141" x14ac:dyDescent="0.25">
      <c r="A815" t="s">
        <v>27</v>
      </c>
      <c r="B815" t="s">
        <v>1515</v>
      </c>
      <c r="C815" t="s">
        <v>1978</v>
      </c>
      <c r="D815">
        <v>3</v>
      </c>
      <c r="E815" t="s">
        <v>1979</v>
      </c>
      <c r="F815" t="s">
        <v>1990</v>
      </c>
      <c r="G815" t="s">
        <v>1991</v>
      </c>
      <c r="H815" t="s">
        <v>2997</v>
      </c>
      <c r="I815" t="s">
        <v>566</v>
      </c>
      <c r="J815" t="s">
        <v>566</v>
      </c>
      <c r="K815" t="s">
        <v>1990</v>
      </c>
      <c r="L815" t="s">
        <v>2004</v>
      </c>
      <c r="M815">
        <v>655</v>
      </c>
      <c r="N815" t="s">
        <v>56</v>
      </c>
      <c r="O815" t="s">
        <v>2005</v>
      </c>
      <c r="P815" t="s">
        <v>566</v>
      </c>
      <c r="Q815" t="s">
        <v>566</v>
      </c>
      <c r="R815" t="s">
        <v>4116</v>
      </c>
      <c r="S815" t="s">
        <v>34</v>
      </c>
      <c r="T815" t="s">
        <v>52</v>
      </c>
      <c r="U815" t="s">
        <v>2991</v>
      </c>
      <c r="V815" t="s">
        <v>26</v>
      </c>
      <c r="W815">
        <v>7</v>
      </c>
      <c r="X815" t="s">
        <v>4027</v>
      </c>
      <c r="Y815">
        <v>1</v>
      </c>
      <c r="Z815">
        <v>1</v>
      </c>
      <c r="AA815">
        <v>-1</v>
      </c>
      <c r="AB815">
        <v>-1</v>
      </c>
      <c r="AC815">
        <v>-1</v>
      </c>
      <c r="AD815" t="s">
        <v>19</v>
      </c>
      <c r="AE815">
        <v>0</v>
      </c>
      <c r="AF815" t="s">
        <v>19</v>
      </c>
      <c r="AG815">
        <v>-1</v>
      </c>
      <c r="AH815" t="s">
        <v>19</v>
      </c>
      <c r="AI815">
        <v>-1</v>
      </c>
      <c r="AJ815" t="s">
        <v>19</v>
      </c>
      <c r="AK815">
        <v>-1</v>
      </c>
      <c r="AL815">
        <v>-1</v>
      </c>
      <c r="AM815" t="s">
        <v>19</v>
      </c>
      <c r="AN815">
        <v>-1</v>
      </c>
      <c r="AO815">
        <f t="shared" si="504"/>
        <v>0</v>
      </c>
      <c r="AP815" t="s">
        <v>19</v>
      </c>
      <c r="AQ815">
        <v>-1</v>
      </c>
      <c r="AR815">
        <f t="shared" si="505"/>
        <v>0</v>
      </c>
      <c r="AS815" t="s">
        <v>19</v>
      </c>
      <c r="AT815">
        <v>-1</v>
      </c>
      <c r="AU815">
        <f t="shared" si="506"/>
        <v>0</v>
      </c>
      <c r="AV815" t="s">
        <v>19</v>
      </c>
      <c r="AW815">
        <v>-1</v>
      </c>
      <c r="AX815" t="s">
        <v>19</v>
      </c>
      <c r="AY815">
        <v>-1</v>
      </c>
      <c r="AZ815">
        <f t="shared" si="507"/>
        <v>0</v>
      </c>
      <c r="BA815">
        <v>-1</v>
      </c>
      <c r="BB815" t="s">
        <v>19</v>
      </c>
      <c r="BC815">
        <v>0</v>
      </c>
      <c r="BD815" t="s">
        <v>19</v>
      </c>
      <c r="BE815">
        <v>0</v>
      </c>
      <c r="BF815" t="s">
        <v>19</v>
      </c>
      <c r="BG815" t="s">
        <v>1988</v>
      </c>
      <c r="BH815">
        <v>1</v>
      </c>
      <c r="BQ815">
        <v>-1</v>
      </c>
      <c r="BR815">
        <v>-1</v>
      </c>
      <c r="BS815">
        <v>0</v>
      </c>
      <c r="BT815">
        <v>-2</v>
      </c>
      <c r="BU815">
        <v>-1</v>
      </c>
      <c r="BV815">
        <v>-2</v>
      </c>
      <c r="BW815">
        <v>0</v>
      </c>
      <c r="BX815">
        <v>-2</v>
      </c>
      <c r="BY815">
        <v>-2</v>
      </c>
      <c r="CC815">
        <v>0</v>
      </c>
      <c r="CD815">
        <v>0</v>
      </c>
      <c r="CE815">
        <v>0</v>
      </c>
      <c r="CF815">
        <v>-1</v>
      </c>
      <c r="CG815">
        <v>-2</v>
      </c>
      <c r="CH815">
        <v>-2</v>
      </c>
      <c r="CJ815">
        <v>0</v>
      </c>
      <c r="CK815">
        <v>-2</v>
      </c>
      <c r="CL815">
        <v>-2</v>
      </c>
      <c r="CM815">
        <v>-2</v>
      </c>
      <c r="CO815">
        <v>0</v>
      </c>
      <c r="CP815">
        <v>-2</v>
      </c>
      <c r="CQ815">
        <v>-2</v>
      </c>
      <c r="CR815">
        <v>-2</v>
      </c>
      <c r="CT815">
        <v>0</v>
      </c>
      <c r="CU815">
        <v>-2</v>
      </c>
      <c r="CV815">
        <v>-2</v>
      </c>
      <c r="CW815">
        <v>-2</v>
      </c>
      <c r="CY815">
        <v>0</v>
      </c>
      <c r="CZ815">
        <v>-2</v>
      </c>
      <c r="DA815">
        <v>-2</v>
      </c>
      <c r="DB815">
        <v>-2</v>
      </c>
      <c r="DD815">
        <v>0</v>
      </c>
      <c r="DE815">
        <v>-1</v>
      </c>
      <c r="DF815">
        <v>0</v>
      </c>
      <c r="DG815">
        <v>0</v>
      </c>
      <c r="DI815">
        <v>0</v>
      </c>
      <c r="DJ815">
        <v>-1</v>
      </c>
      <c r="DK815">
        <v>0</v>
      </c>
      <c r="DL815">
        <v>0</v>
      </c>
      <c r="DN815">
        <v>0</v>
      </c>
      <c r="DO815">
        <v>0</v>
      </c>
      <c r="DP815" t="s">
        <v>3049</v>
      </c>
      <c r="DS815" t="s">
        <v>3097</v>
      </c>
      <c r="DT815" t="s">
        <v>3032</v>
      </c>
      <c r="DU815" t="s">
        <v>2977</v>
      </c>
      <c r="DV815" t="s">
        <v>6258</v>
      </c>
      <c r="DW815" t="s">
        <v>19</v>
      </c>
      <c r="DX815" t="s">
        <v>6259</v>
      </c>
      <c r="DY815" t="s">
        <v>19</v>
      </c>
      <c r="DZ815">
        <v>-1</v>
      </c>
      <c r="EA815">
        <v>-1</v>
      </c>
      <c r="EB815">
        <v>-1</v>
      </c>
      <c r="EC815">
        <v>-1</v>
      </c>
      <c r="ED815">
        <v>-1</v>
      </c>
      <c r="EE815">
        <v>-1</v>
      </c>
      <c r="EF815">
        <v>-1</v>
      </c>
      <c r="EG815">
        <v>-1</v>
      </c>
    </row>
    <row r="816" spans="1:141" x14ac:dyDescent="0.25">
      <c r="A816" t="s">
        <v>27</v>
      </c>
      <c r="B816" t="s">
        <v>1515</v>
      </c>
      <c r="C816" t="s">
        <v>1978</v>
      </c>
      <c r="D816">
        <v>3</v>
      </c>
      <c r="E816" t="s">
        <v>1979</v>
      </c>
      <c r="F816" t="s">
        <v>1990</v>
      </c>
      <c r="G816" t="s">
        <v>1991</v>
      </c>
      <c r="H816" t="s">
        <v>2997</v>
      </c>
      <c r="I816" t="s">
        <v>566</v>
      </c>
      <c r="J816" t="s">
        <v>566</v>
      </c>
      <c r="K816" t="s">
        <v>1990</v>
      </c>
      <c r="L816" t="s">
        <v>2006</v>
      </c>
      <c r="M816">
        <v>656</v>
      </c>
      <c r="N816" t="s">
        <v>56</v>
      </c>
      <c r="O816" t="s">
        <v>2007</v>
      </c>
      <c r="P816" t="s">
        <v>566</v>
      </c>
      <c r="Q816" t="s">
        <v>566</v>
      </c>
      <c r="R816" t="s">
        <v>4116</v>
      </c>
      <c r="S816" t="s">
        <v>34</v>
      </c>
      <c r="T816" t="s">
        <v>52</v>
      </c>
      <c r="U816" t="s">
        <v>2991</v>
      </c>
      <c r="V816" t="s">
        <v>26</v>
      </c>
      <c r="W816">
        <v>8</v>
      </c>
      <c r="X816" t="s">
        <v>4027</v>
      </c>
      <c r="Y816">
        <v>1</v>
      </c>
      <c r="Z816">
        <v>-1</v>
      </c>
      <c r="AA816">
        <v>1</v>
      </c>
      <c r="AB816">
        <v>-1</v>
      </c>
      <c r="AC816">
        <v>-1</v>
      </c>
      <c r="AD816" t="s">
        <v>19</v>
      </c>
      <c r="AE816">
        <v>0</v>
      </c>
      <c r="AF816" t="s">
        <v>19</v>
      </c>
      <c r="AG816">
        <v>-1</v>
      </c>
      <c r="AH816" t="s">
        <v>6271</v>
      </c>
      <c r="AI816">
        <v>1</v>
      </c>
      <c r="AJ816" t="s">
        <v>4376</v>
      </c>
      <c r="AK816">
        <v>1</v>
      </c>
      <c r="AL816">
        <f>+AK816</f>
        <v>1</v>
      </c>
      <c r="AM816" t="s">
        <v>19</v>
      </c>
      <c r="AN816">
        <v>-1</v>
      </c>
      <c r="AO816">
        <f t="shared" si="504"/>
        <v>0</v>
      </c>
      <c r="AP816" t="s">
        <v>19</v>
      </c>
      <c r="AQ816">
        <v>-1</v>
      </c>
      <c r="AR816">
        <f t="shared" si="505"/>
        <v>0</v>
      </c>
      <c r="AS816" t="s">
        <v>19</v>
      </c>
      <c r="AT816">
        <v>-1</v>
      </c>
      <c r="AU816">
        <f t="shared" si="506"/>
        <v>0</v>
      </c>
      <c r="AV816" t="s">
        <v>19</v>
      </c>
      <c r="AW816">
        <v>-1</v>
      </c>
      <c r="AX816" t="s">
        <v>19</v>
      </c>
      <c r="AY816">
        <v>-1</v>
      </c>
      <c r="AZ816">
        <f t="shared" si="507"/>
        <v>0</v>
      </c>
      <c r="BA816">
        <v>-1</v>
      </c>
      <c r="BB816" t="s">
        <v>19</v>
      </c>
      <c r="BC816">
        <v>0</v>
      </c>
      <c r="BD816" t="s">
        <v>19</v>
      </c>
      <c r="BE816">
        <v>0</v>
      </c>
      <c r="BF816" t="s">
        <v>19</v>
      </c>
      <c r="BG816" t="s">
        <v>1988</v>
      </c>
      <c r="BH816">
        <v>1</v>
      </c>
      <c r="BQ816">
        <v>-1</v>
      </c>
      <c r="BR816">
        <v>1</v>
      </c>
      <c r="BS816">
        <v>0</v>
      </c>
      <c r="BT816">
        <v>1</v>
      </c>
      <c r="BU816">
        <v>1</v>
      </c>
      <c r="BV816">
        <v>1</v>
      </c>
      <c r="BW816">
        <v>0</v>
      </c>
      <c r="BX816">
        <v>1</v>
      </c>
      <c r="BY816">
        <v>1</v>
      </c>
      <c r="CA816">
        <v>1</v>
      </c>
      <c r="CB816">
        <v>1</v>
      </c>
      <c r="CC816">
        <v>0</v>
      </c>
      <c r="CD816">
        <v>1</v>
      </c>
      <c r="CE816">
        <v>1</v>
      </c>
      <c r="CF816">
        <v>-1</v>
      </c>
      <c r="CG816">
        <v>1</v>
      </c>
      <c r="CH816">
        <v>1</v>
      </c>
      <c r="CI816">
        <v>1</v>
      </c>
      <c r="CJ816">
        <v>1</v>
      </c>
      <c r="CK816">
        <v>-2</v>
      </c>
      <c r="CL816">
        <v>1</v>
      </c>
      <c r="CM816">
        <v>1</v>
      </c>
      <c r="CN816">
        <v>1</v>
      </c>
      <c r="CO816">
        <v>1</v>
      </c>
      <c r="CP816">
        <v>-2</v>
      </c>
      <c r="CQ816">
        <v>1</v>
      </c>
      <c r="CR816">
        <v>1</v>
      </c>
      <c r="CS816">
        <v>1</v>
      </c>
      <c r="CT816">
        <v>1</v>
      </c>
      <c r="CU816">
        <v>-2</v>
      </c>
      <c r="CV816">
        <v>1</v>
      </c>
      <c r="CW816">
        <v>1</v>
      </c>
      <c r="CX816">
        <v>1</v>
      </c>
      <c r="CY816">
        <v>1</v>
      </c>
      <c r="CZ816">
        <v>-2</v>
      </c>
      <c r="DA816">
        <v>1</v>
      </c>
      <c r="DB816">
        <v>1</v>
      </c>
      <c r="DC816">
        <v>1</v>
      </c>
      <c r="DD816">
        <v>1</v>
      </c>
      <c r="DE816">
        <v>-1</v>
      </c>
      <c r="DF816">
        <v>1</v>
      </c>
      <c r="DG816">
        <v>1</v>
      </c>
      <c r="DH816">
        <v>1</v>
      </c>
      <c r="DI816">
        <v>1</v>
      </c>
      <c r="DJ816">
        <v>-1</v>
      </c>
      <c r="DK816">
        <v>1</v>
      </c>
      <c r="DL816">
        <v>1</v>
      </c>
      <c r="DM816">
        <v>1</v>
      </c>
      <c r="DN816">
        <v>1</v>
      </c>
      <c r="DO816">
        <v>0</v>
      </c>
      <c r="DP816" t="s">
        <v>3049</v>
      </c>
      <c r="DS816" t="s">
        <v>3097</v>
      </c>
      <c r="DV816" t="s">
        <v>6258</v>
      </c>
      <c r="DW816" t="s">
        <v>19</v>
      </c>
      <c r="DX816" t="s">
        <v>6259</v>
      </c>
      <c r="DY816" t="s">
        <v>19</v>
      </c>
      <c r="DZ816">
        <v>-1</v>
      </c>
      <c r="EA816">
        <v>-1</v>
      </c>
      <c r="EB816">
        <v>-1</v>
      </c>
      <c r="EC816">
        <v>-1</v>
      </c>
      <c r="ED816">
        <v>-1</v>
      </c>
      <c r="EE816">
        <v>-1</v>
      </c>
      <c r="EF816">
        <v>-1</v>
      </c>
      <c r="EG816">
        <v>-1</v>
      </c>
      <c r="EK816">
        <v>-1</v>
      </c>
    </row>
    <row r="817" spans="1:141" x14ac:dyDescent="0.25">
      <c r="A817" t="s">
        <v>27</v>
      </c>
      <c r="B817" t="s">
        <v>1515</v>
      </c>
      <c r="C817" t="s">
        <v>1978</v>
      </c>
      <c r="D817">
        <v>3</v>
      </c>
      <c r="E817" t="s">
        <v>1979</v>
      </c>
      <c r="F817" t="s">
        <v>2008</v>
      </c>
      <c r="G817" t="s">
        <v>2009</v>
      </c>
      <c r="H817" t="s">
        <v>3394</v>
      </c>
      <c r="I817" t="s">
        <v>6255</v>
      </c>
      <c r="J817" t="s">
        <v>6255</v>
      </c>
      <c r="K817" t="s">
        <v>2008</v>
      </c>
      <c r="L817" t="s">
        <v>2010</v>
      </c>
      <c r="M817">
        <v>657</v>
      </c>
      <c r="N817" t="s">
        <v>56</v>
      </c>
      <c r="O817" t="s">
        <v>2011</v>
      </c>
      <c r="P817" t="s">
        <v>6255</v>
      </c>
      <c r="Q817" t="s">
        <v>312</v>
      </c>
      <c r="R817" t="s">
        <v>3084</v>
      </c>
      <c r="S817" t="s">
        <v>34</v>
      </c>
      <c r="T817" t="s">
        <v>52</v>
      </c>
      <c r="U817" t="s">
        <v>2991</v>
      </c>
      <c r="V817" t="s">
        <v>26</v>
      </c>
      <c r="W817">
        <v>1</v>
      </c>
      <c r="X817" t="s">
        <v>6272</v>
      </c>
      <c r="Y817">
        <v>10000</v>
      </c>
      <c r="Z817">
        <v>3066</v>
      </c>
      <c r="AA817">
        <v>3467</v>
      </c>
      <c r="AB817">
        <v>3467</v>
      </c>
      <c r="AC817">
        <v>-1</v>
      </c>
      <c r="AD817" t="s">
        <v>19</v>
      </c>
      <c r="AE817">
        <v>10768</v>
      </c>
      <c r="AF817" t="s">
        <v>19</v>
      </c>
      <c r="AG817">
        <v>680</v>
      </c>
      <c r="AH817" t="s">
        <v>6273</v>
      </c>
      <c r="AI817">
        <v>2120</v>
      </c>
      <c r="AJ817" t="s">
        <v>19</v>
      </c>
      <c r="AK817">
        <v>2204</v>
      </c>
      <c r="AL817">
        <f t="shared" ref="AL817:AL819" si="510">+AG817+AK817</f>
        <v>2884</v>
      </c>
      <c r="AM817" t="s">
        <v>19</v>
      </c>
      <c r="AN817">
        <v>506</v>
      </c>
      <c r="AO817">
        <f t="shared" si="504"/>
        <v>506</v>
      </c>
      <c r="AP817" t="s">
        <v>19</v>
      </c>
      <c r="AQ817">
        <v>55</v>
      </c>
      <c r="AR817">
        <f t="shared" si="505"/>
        <v>55</v>
      </c>
      <c r="AS817" t="s">
        <v>19</v>
      </c>
      <c r="AT817">
        <v>1587</v>
      </c>
      <c r="AU817">
        <f t="shared" si="506"/>
        <v>1587</v>
      </c>
      <c r="AV817" t="s">
        <v>19</v>
      </c>
      <c r="AW817">
        <v>2427</v>
      </c>
      <c r="AX817" t="s">
        <v>19</v>
      </c>
      <c r="AY817">
        <v>3276</v>
      </c>
      <c r="AZ817">
        <f t="shared" si="507"/>
        <v>3276</v>
      </c>
      <c r="BA817">
        <f t="shared" si="508"/>
        <v>5424</v>
      </c>
      <c r="BB817" t="s">
        <v>19</v>
      </c>
      <c r="BC817">
        <v>122</v>
      </c>
      <c r="BD817" t="s">
        <v>19</v>
      </c>
      <c r="BE817">
        <v>122</v>
      </c>
      <c r="BF817" t="s">
        <v>19</v>
      </c>
      <c r="BG817" t="s">
        <v>1980</v>
      </c>
      <c r="BQ817">
        <v>-1</v>
      </c>
      <c r="BR817">
        <v>1</v>
      </c>
      <c r="BS817">
        <v>6.8000000000000005E-2</v>
      </c>
      <c r="BT817">
        <v>0.28000000000000003</v>
      </c>
      <c r="BU817">
        <v>1</v>
      </c>
      <c r="BV817">
        <v>0.28839999999999999</v>
      </c>
      <c r="BW817">
        <v>680</v>
      </c>
      <c r="BX817">
        <v>2800</v>
      </c>
      <c r="BY817">
        <v>2884</v>
      </c>
      <c r="CA817">
        <v>1</v>
      </c>
      <c r="CB817">
        <v>1</v>
      </c>
      <c r="CC817">
        <v>6.8000000000000005E-2</v>
      </c>
      <c r="CD817">
        <v>0.28000000000000003</v>
      </c>
      <c r="CE817">
        <v>0.28839999999999999</v>
      </c>
      <c r="CF817">
        <v>1.2649999999999999</v>
      </c>
      <c r="CG817">
        <v>0.33900000000000002</v>
      </c>
      <c r="CH817">
        <v>3390</v>
      </c>
      <c r="CI817">
        <v>1</v>
      </c>
      <c r="CJ817">
        <v>0.33900000000000002</v>
      </c>
      <c r="CK817">
        <v>0.56100000000000005</v>
      </c>
      <c r="CL817">
        <v>0.34449999999999997</v>
      </c>
      <c r="CM817">
        <v>3445</v>
      </c>
      <c r="CN817">
        <v>0.56100000000000005</v>
      </c>
      <c r="CO817">
        <v>0.34449999999999997</v>
      </c>
      <c r="CP817">
        <v>1.4319999999999999</v>
      </c>
      <c r="CQ817">
        <v>0.50319999999999998</v>
      </c>
      <c r="CR817">
        <v>5032</v>
      </c>
      <c r="CS817">
        <v>1</v>
      </c>
      <c r="CT817">
        <v>0.50319999999999998</v>
      </c>
      <c r="CU817">
        <v>1.3195846553216037</v>
      </c>
      <c r="CV817">
        <v>0.74590000000000001</v>
      </c>
      <c r="CW817">
        <v>7459</v>
      </c>
      <c r="CX817">
        <v>1</v>
      </c>
      <c r="CY817">
        <v>0.74590000000000001</v>
      </c>
      <c r="CZ817">
        <v>1.5644649552927603</v>
      </c>
      <c r="DA817">
        <v>0.83079999999999998</v>
      </c>
      <c r="DB817">
        <v>8308</v>
      </c>
      <c r="DC817">
        <v>1</v>
      </c>
      <c r="DD817">
        <v>0.83079999999999998</v>
      </c>
      <c r="DE817">
        <v>0.30499999999999999</v>
      </c>
      <c r="DF817">
        <v>0.84299999999999997</v>
      </c>
      <c r="DG817">
        <v>8430</v>
      </c>
      <c r="DH817">
        <v>0.30499999999999999</v>
      </c>
      <c r="DI817">
        <v>0.84299999999999997</v>
      </c>
      <c r="DJ817">
        <v>0.24399999999999999</v>
      </c>
      <c r="DK817">
        <v>0.85519999999999996</v>
      </c>
      <c r="DL817">
        <v>8552</v>
      </c>
      <c r="DM817">
        <v>0.24399999999999999</v>
      </c>
      <c r="DN817">
        <v>0.85519999999999996</v>
      </c>
      <c r="DO817">
        <v>0</v>
      </c>
      <c r="DP817" t="s">
        <v>3049</v>
      </c>
      <c r="DS817" t="s">
        <v>3097</v>
      </c>
      <c r="DT817" t="s">
        <v>3032</v>
      </c>
      <c r="DU817" t="s">
        <v>2977</v>
      </c>
      <c r="DV817" t="s">
        <v>6258</v>
      </c>
      <c r="DW817" t="s">
        <v>19</v>
      </c>
      <c r="DX817" t="s">
        <v>6259</v>
      </c>
      <c r="DY817" t="s">
        <v>19</v>
      </c>
      <c r="DZ817">
        <v>400</v>
      </c>
      <c r="EA817">
        <v>600</v>
      </c>
      <c r="EB817">
        <v>500</v>
      </c>
      <c r="EC817">
        <v>1967</v>
      </c>
      <c r="ED817">
        <v>400</v>
      </c>
      <c r="EE817">
        <v>600</v>
      </c>
      <c r="EF817">
        <v>500</v>
      </c>
      <c r="EG817">
        <v>1967</v>
      </c>
    </row>
    <row r="818" spans="1:141" x14ac:dyDescent="0.25">
      <c r="A818" t="s">
        <v>27</v>
      </c>
      <c r="B818" t="s">
        <v>1515</v>
      </c>
      <c r="C818" t="s">
        <v>1978</v>
      </c>
      <c r="D818">
        <v>3</v>
      </c>
      <c r="E818" t="s">
        <v>1979</v>
      </c>
      <c r="F818" t="s">
        <v>2012</v>
      </c>
      <c r="G818" t="s">
        <v>2013</v>
      </c>
      <c r="H818" t="s">
        <v>3394</v>
      </c>
      <c r="I818" t="s">
        <v>6255</v>
      </c>
      <c r="J818" t="s">
        <v>6255</v>
      </c>
      <c r="K818" t="s">
        <v>2012</v>
      </c>
      <c r="L818" t="s">
        <v>2014</v>
      </c>
      <c r="M818">
        <v>658</v>
      </c>
      <c r="N818" t="s">
        <v>56</v>
      </c>
      <c r="O818" t="s">
        <v>2015</v>
      </c>
      <c r="P818" t="s">
        <v>6255</v>
      </c>
      <c r="Q818" t="s">
        <v>312</v>
      </c>
      <c r="R818" t="s">
        <v>3084</v>
      </c>
      <c r="S818" t="s">
        <v>34</v>
      </c>
      <c r="T818" t="s">
        <v>52</v>
      </c>
      <c r="U818" t="s">
        <v>2991</v>
      </c>
      <c r="V818" t="s">
        <v>26</v>
      </c>
      <c r="W818">
        <v>1</v>
      </c>
      <c r="X818" t="s">
        <v>6256</v>
      </c>
      <c r="Y818">
        <v>125</v>
      </c>
      <c r="Z818">
        <v>25</v>
      </c>
      <c r="AA818">
        <v>40</v>
      </c>
      <c r="AB818">
        <v>40</v>
      </c>
      <c r="AC818">
        <v>20</v>
      </c>
      <c r="AD818" t="s">
        <v>19</v>
      </c>
      <c r="AE818">
        <v>0</v>
      </c>
      <c r="AF818" t="s">
        <v>19</v>
      </c>
      <c r="AG818">
        <v>23</v>
      </c>
      <c r="AH818" t="s">
        <v>6274</v>
      </c>
      <c r="AI818">
        <v>17</v>
      </c>
      <c r="AJ818" t="s">
        <v>19</v>
      </c>
      <c r="AK818">
        <v>26</v>
      </c>
      <c r="AL818">
        <f t="shared" si="510"/>
        <v>49</v>
      </c>
      <c r="AM818" t="s">
        <v>19</v>
      </c>
      <c r="AN818">
        <v>4</v>
      </c>
      <c r="AO818">
        <f t="shared" si="504"/>
        <v>4</v>
      </c>
      <c r="AP818" t="s">
        <v>19</v>
      </c>
      <c r="AQ818">
        <v>27</v>
      </c>
      <c r="AR818">
        <f t="shared" si="505"/>
        <v>27</v>
      </c>
      <c r="AS818" t="s">
        <v>19</v>
      </c>
      <c r="AT818">
        <v>0</v>
      </c>
      <c r="AU818">
        <f t="shared" si="506"/>
        <v>0</v>
      </c>
      <c r="AV818" t="s">
        <v>19</v>
      </c>
      <c r="AW818">
        <v>9</v>
      </c>
      <c r="AX818" t="s">
        <v>19</v>
      </c>
      <c r="AY818">
        <v>9</v>
      </c>
      <c r="AZ818">
        <f t="shared" si="507"/>
        <v>9</v>
      </c>
      <c r="BA818">
        <f t="shared" si="508"/>
        <v>40</v>
      </c>
      <c r="BB818" t="s">
        <v>19</v>
      </c>
      <c r="BC818">
        <v>0</v>
      </c>
      <c r="BD818" t="s">
        <v>19</v>
      </c>
      <c r="BE818">
        <v>0</v>
      </c>
      <c r="BF818" t="s">
        <v>19</v>
      </c>
      <c r="BG818" t="s">
        <v>1980</v>
      </c>
      <c r="BH818">
        <v>10</v>
      </c>
      <c r="BI818">
        <v>6</v>
      </c>
      <c r="BJ818">
        <v>6</v>
      </c>
      <c r="BK818">
        <v>10</v>
      </c>
      <c r="BL818">
        <v>17</v>
      </c>
      <c r="BM818">
        <v>19</v>
      </c>
      <c r="BN818">
        <v>23</v>
      </c>
      <c r="BO818">
        <v>23</v>
      </c>
      <c r="BP818">
        <v>11</v>
      </c>
      <c r="BQ818">
        <v>1.5333333333333332</v>
      </c>
      <c r="BR818">
        <v>2</v>
      </c>
      <c r="BS818">
        <v>0.184</v>
      </c>
      <c r="BT818">
        <v>0.32</v>
      </c>
      <c r="BU818">
        <v>2.4500000000000002</v>
      </c>
      <c r="BV818">
        <v>0.39200000000000002</v>
      </c>
      <c r="BW818">
        <v>23</v>
      </c>
      <c r="BX818">
        <v>40</v>
      </c>
      <c r="BY818">
        <v>49</v>
      </c>
      <c r="BZ818">
        <v>1</v>
      </c>
      <c r="CA818">
        <v>1</v>
      </c>
      <c r="CB818">
        <v>1</v>
      </c>
      <c r="CC818">
        <v>0.184</v>
      </c>
      <c r="CD818">
        <v>0.32</v>
      </c>
      <c r="CE818">
        <v>0.39200000000000002</v>
      </c>
      <c r="CF818">
        <v>0.4</v>
      </c>
      <c r="CG818">
        <v>0.42399999999999999</v>
      </c>
      <c r="CH818">
        <v>53</v>
      </c>
      <c r="CI818">
        <v>0.4</v>
      </c>
      <c r="CJ818">
        <v>0.42399999999999999</v>
      </c>
      <c r="CK818">
        <v>1.55</v>
      </c>
      <c r="CL818">
        <v>0.64</v>
      </c>
      <c r="CM818">
        <v>80</v>
      </c>
      <c r="CN818">
        <v>1</v>
      </c>
      <c r="CO818">
        <v>0.64</v>
      </c>
      <c r="CP818">
        <v>1.0333333333333334</v>
      </c>
      <c r="CQ818">
        <v>0.64</v>
      </c>
      <c r="CR818">
        <v>80</v>
      </c>
      <c r="CS818">
        <v>1</v>
      </c>
      <c r="CT818">
        <v>0.64</v>
      </c>
      <c r="CU818">
        <v>1</v>
      </c>
      <c r="CV818">
        <v>0.71199999999999997</v>
      </c>
      <c r="CW818">
        <v>89</v>
      </c>
      <c r="CX818">
        <v>1</v>
      </c>
      <c r="CY818">
        <v>0.71199999999999997</v>
      </c>
      <c r="CZ818">
        <v>1</v>
      </c>
      <c r="DA818">
        <v>0.71199999999999997</v>
      </c>
      <c r="DB818">
        <v>89</v>
      </c>
      <c r="DC818">
        <v>1</v>
      </c>
      <c r="DD818">
        <v>0.71199999999999997</v>
      </c>
      <c r="DE818">
        <v>0</v>
      </c>
      <c r="DF818">
        <v>0.71199999999999997</v>
      </c>
      <c r="DG818">
        <v>89</v>
      </c>
      <c r="DH818">
        <v>0</v>
      </c>
      <c r="DI818">
        <v>0.71199999999999997</v>
      </c>
      <c r="DJ818">
        <v>0</v>
      </c>
      <c r="DK818">
        <v>0.71199999999999997</v>
      </c>
      <c r="DL818">
        <v>89</v>
      </c>
      <c r="DM818">
        <v>0</v>
      </c>
      <c r="DN818">
        <v>0.71199999999999997</v>
      </c>
      <c r="DO818">
        <v>0</v>
      </c>
      <c r="DP818" t="s">
        <v>3049</v>
      </c>
      <c r="DS818" t="s">
        <v>3097</v>
      </c>
      <c r="DT818" t="s">
        <v>3032</v>
      </c>
      <c r="DU818" t="s">
        <v>2977</v>
      </c>
      <c r="DV818" t="s">
        <v>6258</v>
      </c>
      <c r="DW818" t="s">
        <v>19</v>
      </c>
      <c r="DX818" t="s">
        <v>6259</v>
      </c>
      <c r="DY818" t="s">
        <v>19</v>
      </c>
      <c r="DZ818">
        <v>10</v>
      </c>
      <c r="EA818">
        <v>10</v>
      </c>
      <c r="EB818">
        <v>10</v>
      </c>
      <c r="EC818">
        <v>10</v>
      </c>
      <c r="ED818">
        <v>10</v>
      </c>
      <c r="EE818">
        <v>10</v>
      </c>
      <c r="EF818">
        <v>10</v>
      </c>
      <c r="EG818">
        <v>10</v>
      </c>
    </row>
    <row r="819" spans="1:141" x14ac:dyDescent="0.25">
      <c r="A819" t="s">
        <v>27</v>
      </c>
      <c r="B819" t="s">
        <v>1515</v>
      </c>
      <c r="C819" t="s">
        <v>1978</v>
      </c>
      <c r="D819">
        <v>3</v>
      </c>
      <c r="E819" t="s">
        <v>1979</v>
      </c>
      <c r="F819" t="s">
        <v>2016</v>
      </c>
      <c r="G819" t="s">
        <v>2017</v>
      </c>
      <c r="H819" t="s">
        <v>3394</v>
      </c>
      <c r="I819" t="s">
        <v>6255</v>
      </c>
      <c r="J819" t="s">
        <v>6255</v>
      </c>
      <c r="K819" t="s">
        <v>2016</v>
      </c>
      <c r="L819" t="s">
        <v>2018</v>
      </c>
      <c r="M819">
        <v>659</v>
      </c>
      <c r="N819" t="s">
        <v>56</v>
      </c>
      <c r="O819" t="s">
        <v>2019</v>
      </c>
      <c r="P819" t="s">
        <v>6255</v>
      </c>
      <c r="Q819" t="s">
        <v>312</v>
      </c>
      <c r="R819" t="s">
        <v>3084</v>
      </c>
      <c r="S819" t="s">
        <v>34</v>
      </c>
      <c r="T819" t="s">
        <v>52</v>
      </c>
      <c r="U819" t="s">
        <v>2991</v>
      </c>
      <c r="V819" t="s">
        <v>26</v>
      </c>
      <c r="W819">
        <v>1</v>
      </c>
      <c r="X819" t="s">
        <v>6275</v>
      </c>
      <c r="Y819">
        <v>125</v>
      </c>
      <c r="Z819">
        <v>25</v>
      </c>
      <c r="AA819">
        <v>40</v>
      </c>
      <c r="AB819">
        <v>40</v>
      </c>
      <c r="AC819">
        <v>20</v>
      </c>
      <c r="AD819" t="s">
        <v>19</v>
      </c>
      <c r="AE819">
        <v>0</v>
      </c>
      <c r="AF819" t="s">
        <v>19</v>
      </c>
      <c r="AG819">
        <v>21</v>
      </c>
      <c r="AH819" t="s">
        <v>6276</v>
      </c>
      <c r="AI819">
        <v>9</v>
      </c>
      <c r="AJ819" t="s">
        <v>19</v>
      </c>
      <c r="AK819">
        <v>9</v>
      </c>
      <c r="AL819">
        <f t="shared" si="510"/>
        <v>30</v>
      </c>
      <c r="AM819" t="s">
        <v>19</v>
      </c>
      <c r="AN819">
        <v>37</v>
      </c>
      <c r="AO819">
        <f t="shared" si="504"/>
        <v>37</v>
      </c>
      <c r="AP819" t="s">
        <v>19</v>
      </c>
      <c r="AQ819">
        <v>6</v>
      </c>
      <c r="AR819">
        <f t="shared" si="505"/>
        <v>6</v>
      </c>
      <c r="AS819" t="s">
        <v>19</v>
      </c>
      <c r="AT819">
        <v>0</v>
      </c>
      <c r="AU819">
        <f t="shared" si="506"/>
        <v>0</v>
      </c>
      <c r="AV819" t="s">
        <v>6277</v>
      </c>
      <c r="AW819">
        <v>0</v>
      </c>
      <c r="AX819" t="s">
        <v>19</v>
      </c>
      <c r="AY819">
        <v>0</v>
      </c>
      <c r="AZ819">
        <f t="shared" si="507"/>
        <v>0</v>
      </c>
      <c r="BA819">
        <f t="shared" si="508"/>
        <v>43</v>
      </c>
      <c r="BB819" t="s">
        <v>19</v>
      </c>
      <c r="BC819">
        <v>19</v>
      </c>
      <c r="BD819" t="s">
        <v>19</v>
      </c>
      <c r="BE819">
        <v>19</v>
      </c>
      <c r="BF819" t="s">
        <v>19</v>
      </c>
      <c r="BG819" t="s">
        <v>6278</v>
      </c>
      <c r="BH819">
        <v>10</v>
      </c>
      <c r="BI819">
        <v>6</v>
      </c>
      <c r="BJ819">
        <v>6</v>
      </c>
      <c r="BK819">
        <v>10</v>
      </c>
      <c r="BL819">
        <v>17</v>
      </c>
      <c r="BM819">
        <v>19</v>
      </c>
      <c r="BN819">
        <v>23</v>
      </c>
      <c r="BO819">
        <v>23</v>
      </c>
      <c r="BP819">
        <v>11</v>
      </c>
      <c r="BQ819">
        <v>1.4000000000000001</v>
      </c>
      <c r="BR819">
        <v>1.5</v>
      </c>
      <c r="BS819">
        <v>0.16800000000000001</v>
      </c>
      <c r="BT819">
        <v>0.24</v>
      </c>
      <c r="BU819">
        <v>1.5</v>
      </c>
      <c r="BV819">
        <v>0.24</v>
      </c>
      <c r="BW819">
        <v>21</v>
      </c>
      <c r="BX819">
        <v>30</v>
      </c>
      <c r="BY819">
        <v>30</v>
      </c>
      <c r="BZ819">
        <v>1</v>
      </c>
      <c r="CA819">
        <v>1</v>
      </c>
      <c r="CB819">
        <v>1</v>
      </c>
      <c r="CC819">
        <v>0.16800000000000001</v>
      </c>
      <c r="CD819">
        <v>0.24</v>
      </c>
      <c r="CE819">
        <v>0.24</v>
      </c>
      <c r="CF819">
        <v>3.7</v>
      </c>
      <c r="CG819">
        <v>0.53600000000000003</v>
      </c>
      <c r="CH819">
        <v>67</v>
      </c>
      <c r="CI819">
        <v>1</v>
      </c>
      <c r="CJ819">
        <v>0.53600000000000003</v>
      </c>
      <c r="CK819">
        <v>2.15</v>
      </c>
      <c r="CL819">
        <v>0.58399999999999996</v>
      </c>
      <c r="CM819">
        <v>73</v>
      </c>
      <c r="CN819">
        <v>1</v>
      </c>
      <c r="CO819">
        <v>0.58399999999999996</v>
      </c>
      <c r="CP819">
        <v>1.4333333333333333</v>
      </c>
      <c r="CQ819">
        <v>0.58399999999999996</v>
      </c>
      <c r="CR819">
        <v>73</v>
      </c>
      <c r="CS819">
        <v>1</v>
      </c>
      <c r="CT819">
        <v>0.58399999999999996</v>
      </c>
      <c r="CU819">
        <v>1.075</v>
      </c>
      <c r="CV819">
        <v>0.58399999999999996</v>
      </c>
      <c r="CW819">
        <v>73</v>
      </c>
      <c r="CX819">
        <v>1</v>
      </c>
      <c r="CY819">
        <v>0.58399999999999996</v>
      </c>
      <c r="CZ819">
        <v>1.075</v>
      </c>
      <c r="DA819">
        <v>0.58399999999999996</v>
      </c>
      <c r="DB819">
        <v>73</v>
      </c>
      <c r="DC819">
        <v>1</v>
      </c>
      <c r="DD819">
        <v>0.58399999999999996</v>
      </c>
      <c r="DE819">
        <v>1.9</v>
      </c>
      <c r="DF819">
        <v>0.73599999999999999</v>
      </c>
      <c r="DG819">
        <v>92</v>
      </c>
      <c r="DH819">
        <v>1</v>
      </c>
      <c r="DI819">
        <v>0.73599999999999999</v>
      </c>
      <c r="DJ819">
        <v>1.9</v>
      </c>
      <c r="DK819">
        <v>0.88800000000000001</v>
      </c>
      <c r="DL819">
        <v>111</v>
      </c>
      <c r="DM819">
        <v>1</v>
      </c>
      <c r="DN819">
        <v>0.88800000000000001</v>
      </c>
      <c r="DO819">
        <v>0</v>
      </c>
      <c r="DP819" t="s">
        <v>3049</v>
      </c>
      <c r="DS819" t="s">
        <v>3097</v>
      </c>
      <c r="DT819" t="s">
        <v>3032</v>
      </c>
      <c r="DU819" t="s">
        <v>2977</v>
      </c>
      <c r="DV819" t="s">
        <v>6258</v>
      </c>
      <c r="DW819" t="s">
        <v>19</v>
      </c>
      <c r="DX819" t="s">
        <v>6259</v>
      </c>
      <c r="DY819" t="s">
        <v>19</v>
      </c>
      <c r="DZ819">
        <v>10</v>
      </c>
      <c r="EA819">
        <v>10</v>
      </c>
      <c r="EB819">
        <v>10</v>
      </c>
      <c r="EC819">
        <v>10</v>
      </c>
      <c r="ED819">
        <v>10</v>
      </c>
      <c r="EE819">
        <v>10</v>
      </c>
      <c r="EF819">
        <v>10</v>
      </c>
      <c r="EG819">
        <v>10</v>
      </c>
    </row>
    <row r="820" spans="1:141" x14ac:dyDescent="0.25">
      <c r="A820" t="s">
        <v>27</v>
      </c>
      <c r="B820" t="s">
        <v>1515</v>
      </c>
      <c r="C820" t="s">
        <v>1978</v>
      </c>
      <c r="D820">
        <v>3</v>
      </c>
      <c r="E820" t="s">
        <v>1979</v>
      </c>
      <c r="F820" t="s">
        <v>2020</v>
      </c>
      <c r="G820" t="s">
        <v>2021</v>
      </c>
      <c r="H820" t="s">
        <v>3394</v>
      </c>
      <c r="I820" t="s">
        <v>6255</v>
      </c>
      <c r="J820" t="s">
        <v>6255</v>
      </c>
      <c r="K820" t="s">
        <v>2020</v>
      </c>
      <c r="L820" t="s">
        <v>2022</v>
      </c>
      <c r="M820">
        <v>660</v>
      </c>
      <c r="N820" t="s">
        <v>56</v>
      </c>
      <c r="O820" t="s">
        <v>2023</v>
      </c>
      <c r="P820" t="s">
        <v>6255</v>
      </c>
      <c r="Q820" t="s">
        <v>312</v>
      </c>
      <c r="R820" t="s">
        <v>3084</v>
      </c>
      <c r="S820" t="s">
        <v>24</v>
      </c>
      <c r="T820" t="s">
        <v>52</v>
      </c>
      <c r="U820" t="s">
        <v>2991</v>
      </c>
      <c r="V820" t="s">
        <v>26</v>
      </c>
      <c r="W820">
        <v>1</v>
      </c>
      <c r="X820" t="s">
        <v>6279</v>
      </c>
      <c r="Y820">
        <v>291487</v>
      </c>
      <c r="Z820">
        <v>291487</v>
      </c>
      <c r="AA820">
        <v>291487</v>
      </c>
      <c r="AB820">
        <v>291487</v>
      </c>
      <c r="AC820">
        <v>291487</v>
      </c>
      <c r="AD820" t="s">
        <v>19</v>
      </c>
      <c r="AE820">
        <v>272417</v>
      </c>
      <c r="AF820" t="s">
        <v>19</v>
      </c>
      <c r="AG820">
        <v>300027</v>
      </c>
      <c r="AH820" t="s">
        <v>19</v>
      </c>
      <c r="AI820">
        <v>300027</v>
      </c>
      <c r="AJ820" t="s">
        <v>19</v>
      </c>
      <c r="AK820">
        <v>300027</v>
      </c>
      <c r="AL820">
        <f t="shared" ref="AL820:AL823" si="511">+AK820</f>
        <v>300027</v>
      </c>
      <c r="AM820" t="s">
        <v>19</v>
      </c>
      <c r="AN820">
        <v>289761</v>
      </c>
      <c r="AP820" t="s">
        <v>19</v>
      </c>
      <c r="AQ820">
        <v>303738</v>
      </c>
      <c r="AS820" t="s">
        <v>19</v>
      </c>
      <c r="AT820">
        <v>303738</v>
      </c>
      <c r="AV820" t="s">
        <v>19</v>
      </c>
      <c r="AW820">
        <v>303738</v>
      </c>
      <c r="AX820" t="s">
        <v>19</v>
      </c>
      <c r="AY820">
        <v>303738</v>
      </c>
      <c r="BA820">
        <f t="shared" ref="BA820:BA823" si="512">+AY820</f>
        <v>303738</v>
      </c>
      <c r="BB820" t="s">
        <v>19</v>
      </c>
      <c r="BC820">
        <v>277861</v>
      </c>
      <c r="BD820" t="s">
        <v>19</v>
      </c>
      <c r="BE820">
        <v>277861</v>
      </c>
      <c r="BF820" t="s">
        <v>19</v>
      </c>
      <c r="BG820" t="s">
        <v>6278</v>
      </c>
      <c r="BQ820">
        <v>-1</v>
      </c>
      <c r="BR820">
        <v>1.0292980475973199</v>
      </c>
      <c r="BS820">
        <v>0.1</v>
      </c>
      <c r="BT820">
        <v>0.25</v>
      </c>
      <c r="BU820">
        <v>1.0292980475973199</v>
      </c>
      <c r="BV820">
        <v>0.25</v>
      </c>
      <c r="BW820">
        <v>300027</v>
      </c>
      <c r="BX820">
        <v>300027</v>
      </c>
      <c r="BY820">
        <v>300027</v>
      </c>
      <c r="CA820">
        <v>1</v>
      </c>
      <c r="CB820">
        <v>1</v>
      </c>
      <c r="CC820">
        <v>0.1</v>
      </c>
      <c r="CD820">
        <v>0.25</v>
      </c>
      <c r="CE820">
        <v>0.25</v>
      </c>
      <c r="CF820">
        <v>0.99407863815538944</v>
      </c>
      <c r="CG820">
        <v>0.31212991488471187</v>
      </c>
      <c r="CH820">
        <v>289761</v>
      </c>
      <c r="CI820">
        <v>0.99407863815538944</v>
      </c>
      <c r="CJ820">
        <v>0.31212991488471187</v>
      </c>
      <c r="CK820">
        <v>1.0420293186317058</v>
      </c>
      <c r="CL820">
        <v>0.375</v>
      </c>
      <c r="CM820">
        <v>303738</v>
      </c>
      <c r="CN820">
        <v>1</v>
      </c>
      <c r="CO820">
        <v>0.375</v>
      </c>
      <c r="CP820">
        <v>1.0420293186317058</v>
      </c>
      <c r="CQ820">
        <v>0.4375</v>
      </c>
      <c r="CR820">
        <v>303738</v>
      </c>
      <c r="CS820">
        <v>1</v>
      </c>
      <c r="CT820">
        <v>0.4375</v>
      </c>
      <c r="CU820">
        <v>1.0420293186317058</v>
      </c>
      <c r="CV820">
        <v>0.5</v>
      </c>
      <c r="CW820">
        <v>303738</v>
      </c>
      <c r="CX820">
        <v>1</v>
      </c>
      <c r="CY820">
        <v>0.5</v>
      </c>
      <c r="CZ820">
        <v>1.0420293186317058</v>
      </c>
      <c r="DA820">
        <v>0.5</v>
      </c>
      <c r="DB820">
        <v>303738</v>
      </c>
      <c r="DC820">
        <v>1</v>
      </c>
      <c r="DD820">
        <v>0.5</v>
      </c>
      <c r="DE820">
        <v>0.95325348986404201</v>
      </c>
      <c r="DF820">
        <v>0.55957834311650267</v>
      </c>
      <c r="DG820">
        <v>277861</v>
      </c>
      <c r="DH820">
        <v>0.95325348986404201</v>
      </c>
      <c r="DI820">
        <v>0.55957834311650267</v>
      </c>
      <c r="DJ820">
        <v>0.95325348986404201</v>
      </c>
      <c r="DK820">
        <v>0.61915668623300524</v>
      </c>
      <c r="DL820">
        <v>277861</v>
      </c>
      <c r="DM820">
        <v>0.95325348986404201</v>
      </c>
      <c r="DN820">
        <v>0.61915668623300524</v>
      </c>
      <c r="DO820">
        <v>0.1</v>
      </c>
      <c r="DP820" t="s">
        <v>3049</v>
      </c>
      <c r="DS820" t="s">
        <v>3097</v>
      </c>
      <c r="DU820" t="s">
        <v>2977</v>
      </c>
      <c r="DV820" t="s">
        <v>6258</v>
      </c>
      <c r="DW820" t="s">
        <v>19</v>
      </c>
      <c r="DX820" t="s">
        <v>6259</v>
      </c>
      <c r="DY820" t="s">
        <v>19</v>
      </c>
      <c r="DZ820">
        <v>291487</v>
      </c>
      <c r="EA820">
        <v>291487</v>
      </c>
      <c r="EB820">
        <v>291487</v>
      </c>
      <c r="EC820">
        <v>291487</v>
      </c>
      <c r="ED820">
        <v>291487</v>
      </c>
      <c r="EE820">
        <v>291487</v>
      </c>
      <c r="EF820">
        <v>291487</v>
      </c>
      <c r="EG820">
        <v>291487</v>
      </c>
    </row>
    <row r="821" spans="1:141" x14ac:dyDescent="0.25">
      <c r="A821" t="s">
        <v>27</v>
      </c>
      <c r="B821" t="s">
        <v>1515</v>
      </c>
      <c r="C821" t="s">
        <v>1978</v>
      </c>
      <c r="D821">
        <v>3</v>
      </c>
      <c r="E821" t="s">
        <v>1979</v>
      </c>
      <c r="F821" t="s">
        <v>2020</v>
      </c>
      <c r="G821" t="s">
        <v>2021</v>
      </c>
      <c r="H821" t="s">
        <v>3394</v>
      </c>
      <c r="I821" t="s">
        <v>6255</v>
      </c>
      <c r="J821" t="s">
        <v>6255</v>
      </c>
      <c r="K821" t="s">
        <v>2020</v>
      </c>
      <c r="L821" t="s">
        <v>2024</v>
      </c>
      <c r="M821">
        <v>661</v>
      </c>
      <c r="N821" t="s">
        <v>56</v>
      </c>
      <c r="O821" t="s">
        <v>2025</v>
      </c>
      <c r="P821" t="s">
        <v>6255</v>
      </c>
      <c r="Q821" t="s">
        <v>312</v>
      </c>
      <c r="R821" t="s">
        <v>3084</v>
      </c>
      <c r="S821" t="s">
        <v>24</v>
      </c>
      <c r="T821" t="s">
        <v>52</v>
      </c>
      <c r="U821" t="s">
        <v>2991</v>
      </c>
      <c r="V821" t="s">
        <v>26</v>
      </c>
      <c r="W821">
        <v>2</v>
      </c>
      <c r="X821" t="s">
        <v>3693</v>
      </c>
      <c r="Y821">
        <v>4000</v>
      </c>
      <c r="Z821">
        <v>4000</v>
      </c>
      <c r="AA821">
        <v>4000</v>
      </c>
      <c r="AB821">
        <v>4000</v>
      </c>
      <c r="AC821">
        <v>4000</v>
      </c>
      <c r="AD821" t="s">
        <v>19</v>
      </c>
      <c r="AE821">
        <v>4069</v>
      </c>
      <c r="AF821" t="s">
        <v>19</v>
      </c>
      <c r="AG821">
        <v>3104</v>
      </c>
      <c r="AH821" t="s">
        <v>6280</v>
      </c>
      <c r="AI821">
        <v>3104</v>
      </c>
      <c r="AJ821" t="s">
        <v>19</v>
      </c>
      <c r="AK821">
        <v>3104</v>
      </c>
      <c r="AL821">
        <f t="shared" si="511"/>
        <v>3104</v>
      </c>
      <c r="AM821" t="s">
        <v>19</v>
      </c>
      <c r="AN821">
        <v>2400</v>
      </c>
      <c r="AP821" t="s">
        <v>19</v>
      </c>
      <c r="AQ821">
        <v>3318</v>
      </c>
      <c r="AS821" t="s">
        <v>19</v>
      </c>
      <c r="AT821">
        <v>3556</v>
      </c>
      <c r="AV821" t="s">
        <v>19</v>
      </c>
      <c r="AW821">
        <v>3790</v>
      </c>
      <c r="AX821" t="s">
        <v>19</v>
      </c>
      <c r="AY821">
        <v>4027</v>
      </c>
      <c r="BA821">
        <f t="shared" si="512"/>
        <v>4027</v>
      </c>
      <c r="BB821" t="s">
        <v>19</v>
      </c>
      <c r="BC821">
        <v>2242</v>
      </c>
      <c r="BD821" t="s">
        <v>19</v>
      </c>
      <c r="BE821">
        <v>2242</v>
      </c>
      <c r="BF821" t="s">
        <v>19</v>
      </c>
      <c r="BG821" t="s">
        <v>1980</v>
      </c>
      <c r="BQ821">
        <v>-1</v>
      </c>
      <c r="BR821">
        <v>0.77600000000000002</v>
      </c>
      <c r="BS821">
        <v>0.19400000000000001</v>
      </c>
      <c r="BT821">
        <v>0.19400000000000001</v>
      </c>
      <c r="BU821">
        <v>0.77600000000000002</v>
      </c>
      <c r="BV821">
        <v>0.19400000000000001</v>
      </c>
      <c r="BW821">
        <v>3104</v>
      </c>
      <c r="BX821">
        <v>3104</v>
      </c>
      <c r="BY821">
        <v>3104</v>
      </c>
      <c r="CA821">
        <v>0.77600000000000002</v>
      </c>
      <c r="CB821">
        <v>0.77600000000000002</v>
      </c>
      <c r="CC821">
        <v>0.19400000000000001</v>
      </c>
      <c r="CD821">
        <v>0.19400000000000001</v>
      </c>
      <c r="CE821">
        <v>0.19400000000000001</v>
      </c>
      <c r="CF821">
        <v>4.8</v>
      </c>
      <c r="CG821">
        <v>0.34399999999999997</v>
      </c>
      <c r="CH821">
        <v>2400</v>
      </c>
      <c r="CI821">
        <v>1</v>
      </c>
      <c r="CJ821">
        <v>0.34399999999999997</v>
      </c>
      <c r="CK821">
        <v>1.659</v>
      </c>
      <c r="CL821">
        <v>0.40137500000000004</v>
      </c>
      <c r="CM821">
        <v>3318</v>
      </c>
      <c r="CN821">
        <v>1</v>
      </c>
      <c r="CO821">
        <v>0.40137500000000004</v>
      </c>
      <c r="CP821">
        <v>1.016</v>
      </c>
      <c r="CQ821">
        <v>0.41625000000000001</v>
      </c>
      <c r="CR821">
        <v>3556</v>
      </c>
      <c r="CS821">
        <v>1</v>
      </c>
      <c r="CT821">
        <v>0.41625000000000001</v>
      </c>
      <c r="CU821">
        <v>0.94750000000000001</v>
      </c>
      <c r="CV821">
        <v>0.43087500000000001</v>
      </c>
      <c r="CW821">
        <v>3790</v>
      </c>
      <c r="CX821">
        <v>0.94750000000000001</v>
      </c>
      <c r="CY821">
        <v>0.43087500000000001</v>
      </c>
      <c r="CZ821">
        <v>1.00675</v>
      </c>
      <c r="DA821">
        <v>0.44400000000000001</v>
      </c>
      <c r="DB821">
        <v>4027</v>
      </c>
      <c r="DC821">
        <v>1</v>
      </c>
      <c r="DD821">
        <v>0.44400000000000001</v>
      </c>
      <c r="DE821">
        <v>4.484</v>
      </c>
      <c r="DF821">
        <v>0.58412500000000001</v>
      </c>
      <c r="DG821">
        <v>2242</v>
      </c>
      <c r="DH821">
        <v>1</v>
      </c>
      <c r="DI821">
        <v>0.58412500000000001</v>
      </c>
      <c r="DJ821">
        <v>1.121</v>
      </c>
      <c r="DK821">
        <v>0.58412500000000001</v>
      </c>
      <c r="DL821">
        <v>2242</v>
      </c>
      <c r="DM821">
        <v>1</v>
      </c>
      <c r="DN821">
        <v>0.58412500000000001</v>
      </c>
      <c r="DO821">
        <v>0.25</v>
      </c>
      <c r="DP821" t="s">
        <v>3049</v>
      </c>
      <c r="DS821" t="s">
        <v>3097</v>
      </c>
      <c r="DU821" t="s">
        <v>2977</v>
      </c>
      <c r="DV821" t="s">
        <v>6258</v>
      </c>
      <c r="DW821" t="s">
        <v>19</v>
      </c>
      <c r="DX821" t="s">
        <v>6259</v>
      </c>
      <c r="DY821" t="s">
        <v>19</v>
      </c>
      <c r="DZ821">
        <v>500</v>
      </c>
      <c r="EA821">
        <v>2000</v>
      </c>
      <c r="EB821">
        <v>3500</v>
      </c>
      <c r="EC821">
        <v>4000</v>
      </c>
      <c r="ED821">
        <v>500</v>
      </c>
      <c r="EE821">
        <v>2000</v>
      </c>
      <c r="EF821">
        <v>3500</v>
      </c>
      <c r="EG821">
        <v>4000</v>
      </c>
    </row>
    <row r="822" spans="1:141" x14ac:dyDescent="0.25">
      <c r="A822" t="s">
        <v>27</v>
      </c>
      <c r="B822" t="s">
        <v>1515</v>
      </c>
      <c r="C822" t="s">
        <v>1978</v>
      </c>
      <c r="D822">
        <v>3</v>
      </c>
      <c r="E822" t="s">
        <v>1979</v>
      </c>
      <c r="F822" t="s">
        <v>2020</v>
      </c>
      <c r="G822" t="s">
        <v>2021</v>
      </c>
      <c r="H822" t="s">
        <v>3394</v>
      </c>
      <c r="I822" t="s">
        <v>6255</v>
      </c>
      <c r="J822" t="s">
        <v>6255</v>
      </c>
      <c r="K822" t="s">
        <v>2020</v>
      </c>
      <c r="L822" t="s">
        <v>2026</v>
      </c>
      <c r="M822">
        <v>662</v>
      </c>
      <c r="N822" t="s">
        <v>56</v>
      </c>
      <c r="O822" t="s">
        <v>2027</v>
      </c>
      <c r="P822" t="s">
        <v>6255</v>
      </c>
      <c r="Q822" t="s">
        <v>312</v>
      </c>
      <c r="R822" t="s">
        <v>3084</v>
      </c>
      <c r="S822" t="s">
        <v>24</v>
      </c>
      <c r="T822" t="s">
        <v>52</v>
      </c>
      <c r="U822" t="s">
        <v>2991</v>
      </c>
      <c r="V822" t="s">
        <v>26</v>
      </c>
      <c r="W822">
        <v>3</v>
      </c>
      <c r="X822" t="s">
        <v>6281</v>
      </c>
      <c r="Y822">
        <v>200000</v>
      </c>
      <c r="Z822">
        <v>200000</v>
      </c>
      <c r="AA822">
        <v>200000</v>
      </c>
      <c r="AB822">
        <v>200000</v>
      </c>
      <c r="AC822">
        <v>200000</v>
      </c>
      <c r="AD822" t="s">
        <v>19</v>
      </c>
      <c r="AE822">
        <v>214908</v>
      </c>
      <c r="AF822" t="s">
        <v>19</v>
      </c>
      <c r="AG822">
        <v>200000</v>
      </c>
      <c r="AH822" t="s">
        <v>6282</v>
      </c>
      <c r="AI822">
        <v>200000</v>
      </c>
      <c r="AJ822" t="s">
        <v>19</v>
      </c>
      <c r="AK822">
        <v>200000</v>
      </c>
      <c r="AL822">
        <f t="shared" si="511"/>
        <v>200000</v>
      </c>
      <c r="AM822" t="s">
        <v>19</v>
      </c>
      <c r="AN822">
        <v>170361</v>
      </c>
      <c r="AP822" t="s">
        <v>19</v>
      </c>
      <c r="AQ822">
        <v>170361</v>
      </c>
      <c r="AS822" t="s">
        <v>19</v>
      </c>
      <c r="AT822">
        <v>265156</v>
      </c>
      <c r="AV822" t="s">
        <v>19</v>
      </c>
      <c r="AW822">
        <v>265156</v>
      </c>
      <c r="AX822" t="s">
        <v>19</v>
      </c>
      <c r="AY822">
        <v>265156</v>
      </c>
      <c r="BA822">
        <f t="shared" si="512"/>
        <v>265156</v>
      </c>
      <c r="BB822" t="s">
        <v>19</v>
      </c>
      <c r="BC822">
        <v>21022</v>
      </c>
      <c r="BD822" t="s">
        <v>19</v>
      </c>
      <c r="BE822">
        <v>21022</v>
      </c>
      <c r="BF822" t="s">
        <v>19</v>
      </c>
      <c r="BG822" t="s">
        <v>6278</v>
      </c>
      <c r="BQ822">
        <v>-1</v>
      </c>
      <c r="BR822">
        <v>1</v>
      </c>
      <c r="BS822">
        <v>0.25</v>
      </c>
      <c r="BT822">
        <v>0.25</v>
      </c>
      <c r="BU822">
        <v>1</v>
      </c>
      <c r="BV822">
        <v>0.25</v>
      </c>
      <c r="BW822">
        <v>200000</v>
      </c>
      <c r="BX822">
        <v>200000</v>
      </c>
      <c r="BY822">
        <v>200000</v>
      </c>
      <c r="CA822">
        <v>1</v>
      </c>
      <c r="CB822">
        <v>1</v>
      </c>
      <c r="CC822">
        <v>0.25</v>
      </c>
      <c r="CD822">
        <v>0.25</v>
      </c>
      <c r="CE822">
        <v>0.25</v>
      </c>
      <c r="CF822">
        <v>3.4072200000000001</v>
      </c>
      <c r="CG822">
        <v>0.46295125000000004</v>
      </c>
      <c r="CH822">
        <v>170361</v>
      </c>
      <c r="CI822">
        <v>1</v>
      </c>
      <c r="CJ822">
        <v>0.46295125000000004</v>
      </c>
      <c r="CK822">
        <v>1.7036100000000001</v>
      </c>
      <c r="CL822">
        <v>0.46295125000000004</v>
      </c>
      <c r="CM822">
        <v>170361</v>
      </c>
      <c r="CN822">
        <v>1</v>
      </c>
      <c r="CO822">
        <v>0.46295125000000004</v>
      </c>
      <c r="CP822">
        <v>1.4730888888888889</v>
      </c>
      <c r="CQ822">
        <v>0.5</v>
      </c>
      <c r="CR822">
        <v>265156</v>
      </c>
      <c r="CS822">
        <v>1</v>
      </c>
      <c r="CT822">
        <v>0.5</v>
      </c>
      <c r="CU822">
        <v>1.32578</v>
      </c>
      <c r="CV822">
        <v>0.5</v>
      </c>
      <c r="CW822">
        <v>265156</v>
      </c>
      <c r="CX822">
        <v>1</v>
      </c>
      <c r="CY822">
        <v>0.5</v>
      </c>
      <c r="CZ822">
        <v>1.32578</v>
      </c>
      <c r="DA822">
        <v>0.5</v>
      </c>
      <c r="DB822">
        <v>265156</v>
      </c>
      <c r="DC822">
        <v>1</v>
      </c>
      <c r="DD822">
        <v>0.5</v>
      </c>
      <c r="DE822">
        <v>0.42043999999999998</v>
      </c>
      <c r="DF822">
        <v>0.52627749999999995</v>
      </c>
      <c r="DG822">
        <v>21022</v>
      </c>
      <c r="DH822">
        <v>0.42043999999999998</v>
      </c>
      <c r="DI822">
        <v>0.52627749999999995</v>
      </c>
      <c r="DJ822">
        <v>0.21021999999999999</v>
      </c>
      <c r="DK822">
        <v>0.52627749999999995</v>
      </c>
      <c r="DL822">
        <v>21022</v>
      </c>
      <c r="DM822">
        <v>0.21021999999999999</v>
      </c>
      <c r="DN822">
        <v>0.52627749999999995</v>
      </c>
      <c r="DO822">
        <v>0.25</v>
      </c>
      <c r="DP822" t="s">
        <v>3049</v>
      </c>
      <c r="DS822" t="s">
        <v>3097</v>
      </c>
      <c r="DT822" t="s">
        <v>3032</v>
      </c>
      <c r="DU822" t="s">
        <v>2977</v>
      </c>
      <c r="DV822" t="s">
        <v>6258</v>
      </c>
      <c r="DW822" t="s">
        <v>19</v>
      </c>
      <c r="DX822" t="s">
        <v>6259</v>
      </c>
      <c r="DY822" t="s">
        <v>19</v>
      </c>
      <c r="DZ822">
        <v>50000</v>
      </c>
      <c r="EA822">
        <v>100000</v>
      </c>
      <c r="EB822">
        <v>180000</v>
      </c>
      <c r="EC822">
        <v>200000</v>
      </c>
      <c r="ED822">
        <v>50000</v>
      </c>
      <c r="EE822">
        <v>100000</v>
      </c>
      <c r="EF822">
        <v>180000</v>
      </c>
      <c r="EG822">
        <v>200000</v>
      </c>
    </row>
    <row r="823" spans="1:141" x14ac:dyDescent="0.25">
      <c r="A823" t="s">
        <v>27</v>
      </c>
      <c r="B823" t="s">
        <v>1515</v>
      </c>
      <c r="C823" t="s">
        <v>1978</v>
      </c>
      <c r="D823">
        <v>3</v>
      </c>
      <c r="E823" t="s">
        <v>1979</v>
      </c>
      <c r="F823" t="s">
        <v>2020</v>
      </c>
      <c r="G823" t="s">
        <v>2021</v>
      </c>
      <c r="H823" t="s">
        <v>3394</v>
      </c>
      <c r="I823" t="s">
        <v>6255</v>
      </c>
      <c r="J823" t="s">
        <v>6255</v>
      </c>
      <c r="K823" t="s">
        <v>2020</v>
      </c>
      <c r="L823" t="s">
        <v>2028</v>
      </c>
      <c r="M823">
        <v>663</v>
      </c>
      <c r="N823" t="s">
        <v>56</v>
      </c>
      <c r="O823" t="s">
        <v>2029</v>
      </c>
      <c r="P823" t="s">
        <v>6255</v>
      </c>
      <c r="Q823" t="s">
        <v>312</v>
      </c>
      <c r="R823" t="s">
        <v>3084</v>
      </c>
      <c r="S823" t="s">
        <v>64</v>
      </c>
      <c r="T823" t="s">
        <v>52</v>
      </c>
      <c r="U823" t="s">
        <v>2991</v>
      </c>
      <c r="V823" t="s">
        <v>26</v>
      </c>
      <c r="W823">
        <v>4</v>
      </c>
      <c r="X823" t="s">
        <v>6281</v>
      </c>
      <c r="Y823">
        <v>125</v>
      </c>
      <c r="Z823">
        <v>125</v>
      </c>
      <c r="AA823">
        <v>84</v>
      </c>
      <c r="AB823">
        <v>82</v>
      </c>
      <c r="AC823">
        <v>80</v>
      </c>
      <c r="AD823" t="s">
        <v>19</v>
      </c>
      <c r="AE823">
        <v>0</v>
      </c>
      <c r="AF823" t="s">
        <v>19</v>
      </c>
      <c r="AG823">
        <v>125</v>
      </c>
      <c r="AH823" t="s">
        <v>6283</v>
      </c>
      <c r="AI823">
        <v>125</v>
      </c>
      <c r="AJ823" t="s">
        <v>19</v>
      </c>
      <c r="AK823">
        <v>125</v>
      </c>
      <c r="AL823">
        <f t="shared" si="511"/>
        <v>125</v>
      </c>
      <c r="AM823" t="s">
        <v>19</v>
      </c>
      <c r="AN823">
        <v>125</v>
      </c>
      <c r="AP823" t="s">
        <v>19</v>
      </c>
      <c r="AQ823">
        <v>125</v>
      </c>
      <c r="AS823" t="s">
        <v>19</v>
      </c>
      <c r="AT823">
        <v>125</v>
      </c>
      <c r="AV823" t="s">
        <v>19</v>
      </c>
      <c r="AW823">
        <v>125</v>
      </c>
      <c r="AX823" t="s">
        <v>19</v>
      </c>
      <c r="AY823">
        <v>125</v>
      </c>
      <c r="BA823">
        <f t="shared" si="512"/>
        <v>125</v>
      </c>
      <c r="BB823" t="s">
        <v>19</v>
      </c>
      <c r="BC823">
        <v>125</v>
      </c>
      <c r="BD823" t="s">
        <v>19</v>
      </c>
      <c r="BE823">
        <v>125</v>
      </c>
      <c r="BF823" t="s">
        <v>19</v>
      </c>
      <c r="BG823" t="s">
        <v>6278</v>
      </c>
      <c r="BH823">
        <v>10</v>
      </c>
      <c r="BI823">
        <v>6</v>
      </c>
      <c r="BJ823">
        <v>6</v>
      </c>
      <c r="BK823">
        <v>10</v>
      </c>
      <c r="BL823">
        <v>17</v>
      </c>
      <c r="BM823">
        <v>19</v>
      </c>
      <c r="BN823">
        <v>23</v>
      </c>
      <c r="BO823">
        <v>23</v>
      </c>
      <c r="BP823">
        <v>11</v>
      </c>
      <c r="BQ823">
        <v>2.0833333333333335</v>
      </c>
      <c r="BR823">
        <v>1.5625</v>
      </c>
      <c r="BS823">
        <v>1</v>
      </c>
      <c r="BT823">
        <v>1</v>
      </c>
      <c r="BU823">
        <v>1.5625</v>
      </c>
      <c r="BV823">
        <v>1</v>
      </c>
      <c r="BW823">
        <v>125</v>
      </c>
      <c r="BX823">
        <v>125</v>
      </c>
      <c r="BY823">
        <v>125</v>
      </c>
      <c r="BZ823">
        <v>1</v>
      </c>
      <c r="CA823">
        <v>1</v>
      </c>
      <c r="CB823">
        <v>1</v>
      </c>
      <c r="CC823">
        <v>1</v>
      </c>
      <c r="CD823">
        <v>1</v>
      </c>
      <c r="CE823">
        <v>1</v>
      </c>
      <c r="CF823">
        <v>1</v>
      </c>
      <c r="CG823">
        <v>1</v>
      </c>
      <c r="CH823">
        <v>125</v>
      </c>
      <c r="CI823">
        <v>1</v>
      </c>
      <c r="CJ823">
        <v>1</v>
      </c>
      <c r="CK823">
        <v>1</v>
      </c>
      <c r="CL823">
        <v>1</v>
      </c>
      <c r="CM823">
        <v>125</v>
      </c>
      <c r="CN823">
        <v>1</v>
      </c>
      <c r="CO823">
        <v>1</v>
      </c>
      <c r="CP823">
        <v>1</v>
      </c>
      <c r="CQ823">
        <v>1</v>
      </c>
      <c r="CR823">
        <v>125</v>
      </c>
      <c r="CS823">
        <v>1</v>
      </c>
      <c r="CT823">
        <v>1</v>
      </c>
      <c r="CU823">
        <v>1.524390243902439</v>
      </c>
      <c r="CV823">
        <v>1</v>
      </c>
      <c r="CW823">
        <v>125</v>
      </c>
      <c r="CX823">
        <v>1</v>
      </c>
      <c r="CY823">
        <v>1</v>
      </c>
      <c r="CZ823">
        <v>1.524390243902439</v>
      </c>
      <c r="DA823">
        <v>1</v>
      </c>
      <c r="DB823">
        <v>125</v>
      </c>
      <c r="DC823">
        <v>1</v>
      </c>
      <c r="DD823">
        <v>1</v>
      </c>
      <c r="DE823">
        <v>1</v>
      </c>
      <c r="DF823">
        <v>1</v>
      </c>
      <c r="DG823">
        <v>125</v>
      </c>
      <c r="DH823">
        <v>1</v>
      </c>
      <c r="DI823">
        <v>1</v>
      </c>
      <c r="DJ823">
        <v>1</v>
      </c>
      <c r="DK823">
        <v>1</v>
      </c>
      <c r="DL823">
        <v>125</v>
      </c>
      <c r="DM823">
        <v>1</v>
      </c>
      <c r="DN823">
        <v>1</v>
      </c>
      <c r="DO823">
        <v>0</v>
      </c>
      <c r="DP823" t="s">
        <v>3049</v>
      </c>
      <c r="DS823" t="s">
        <v>3097</v>
      </c>
      <c r="DT823" t="s">
        <v>3032</v>
      </c>
      <c r="DU823" t="s">
        <v>2977</v>
      </c>
      <c r="DV823" t="s">
        <v>6258</v>
      </c>
      <c r="DW823" t="s">
        <v>19</v>
      </c>
      <c r="DX823" t="s">
        <v>6259</v>
      </c>
      <c r="DY823" t="s">
        <v>19</v>
      </c>
      <c r="DZ823">
        <v>125</v>
      </c>
      <c r="EA823">
        <v>125</v>
      </c>
      <c r="EB823">
        <v>125</v>
      </c>
      <c r="EC823">
        <v>125</v>
      </c>
      <c r="ED823">
        <v>125</v>
      </c>
      <c r="EE823">
        <v>125</v>
      </c>
      <c r="EF823">
        <v>125</v>
      </c>
      <c r="EG823">
        <v>125</v>
      </c>
      <c r="EK823">
        <v>125</v>
      </c>
    </row>
    <row r="824" spans="1:141" x14ac:dyDescent="0.25">
      <c r="A824" t="s">
        <v>27</v>
      </c>
      <c r="B824" t="s">
        <v>1515</v>
      </c>
      <c r="C824" t="s">
        <v>1978</v>
      </c>
      <c r="D824">
        <v>3</v>
      </c>
      <c r="E824" t="s">
        <v>1979</v>
      </c>
      <c r="F824" t="s">
        <v>2030</v>
      </c>
      <c r="G824" t="s">
        <v>2031</v>
      </c>
      <c r="H824" t="s">
        <v>3394</v>
      </c>
      <c r="I824" t="s">
        <v>6255</v>
      </c>
      <c r="J824" t="s">
        <v>6255</v>
      </c>
      <c r="K824" t="s">
        <v>2030</v>
      </c>
      <c r="L824" t="s">
        <v>2032</v>
      </c>
      <c r="M824">
        <v>664</v>
      </c>
      <c r="N824" t="s">
        <v>56</v>
      </c>
      <c r="O824" t="s">
        <v>2033</v>
      </c>
      <c r="P824" t="s">
        <v>6255</v>
      </c>
      <c r="Q824" t="s">
        <v>312</v>
      </c>
      <c r="R824" t="s">
        <v>3084</v>
      </c>
      <c r="S824" t="s">
        <v>34</v>
      </c>
      <c r="T824" t="s">
        <v>52</v>
      </c>
      <c r="U824" t="s">
        <v>2991</v>
      </c>
      <c r="V824" t="s">
        <v>26</v>
      </c>
      <c r="W824">
        <v>1</v>
      </c>
      <c r="X824" t="s">
        <v>6281</v>
      </c>
      <c r="Y824">
        <v>125</v>
      </c>
      <c r="Z824">
        <v>25</v>
      </c>
      <c r="AA824">
        <v>40</v>
      </c>
      <c r="AB824">
        <v>40</v>
      </c>
      <c r="AC824">
        <v>20</v>
      </c>
      <c r="AD824" t="s">
        <v>19</v>
      </c>
      <c r="AE824">
        <v>0</v>
      </c>
      <c r="AF824" t="s">
        <v>19</v>
      </c>
      <c r="AG824">
        <v>36</v>
      </c>
      <c r="AH824" t="s">
        <v>6284</v>
      </c>
      <c r="AI824">
        <v>4</v>
      </c>
      <c r="AJ824" t="s">
        <v>19</v>
      </c>
      <c r="AK824">
        <v>4</v>
      </c>
      <c r="AL824">
        <f>+AG824+AK824</f>
        <v>40</v>
      </c>
      <c r="AM824" t="s">
        <v>19</v>
      </c>
      <c r="AN824">
        <v>28</v>
      </c>
      <c r="AO824">
        <f>+IF(AND(AN824&lt;&gt;-1,AN824&lt;&gt;-2),AN824,0)</f>
        <v>28</v>
      </c>
      <c r="AP824" t="s">
        <v>19</v>
      </c>
      <c r="AQ824">
        <v>23</v>
      </c>
      <c r="AR824">
        <f>+IF(AND(AQ824&lt;&gt;-1,AQ824&lt;&gt;-2),AQ824,0)</f>
        <v>23</v>
      </c>
      <c r="AS824" t="s">
        <v>19</v>
      </c>
      <c r="AT824">
        <v>0</v>
      </c>
      <c r="AU824">
        <f>+IF(AND(AT824&lt;&gt;-1,AT824&lt;&gt;-2),AT824,0)</f>
        <v>0</v>
      </c>
      <c r="AV824" t="s">
        <v>6277</v>
      </c>
      <c r="AW824">
        <v>0</v>
      </c>
      <c r="AX824" t="s">
        <v>19</v>
      </c>
      <c r="AY824">
        <v>0</v>
      </c>
      <c r="AZ824">
        <f>+IF(AND(AY824&lt;&gt;-1,AY824&lt;&gt;-2),AY824,0)</f>
        <v>0</v>
      </c>
      <c r="BA824">
        <f>+AO824+AR824+AU824+AZ824</f>
        <v>51</v>
      </c>
      <c r="BB824" t="s">
        <v>19</v>
      </c>
      <c r="BC824">
        <v>4</v>
      </c>
      <c r="BD824" t="s">
        <v>19</v>
      </c>
      <c r="BE824">
        <v>4</v>
      </c>
      <c r="BF824" t="s">
        <v>19</v>
      </c>
      <c r="BG824" t="s">
        <v>1980</v>
      </c>
      <c r="BH824">
        <v>10</v>
      </c>
      <c r="BI824">
        <v>6</v>
      </c>
      <c r="BJ824">
        <v>6</v>
      </c>
      <c r="BK824">
        <v>10</v>
      </c>
      <c r="BL824">
        <v>17</v>
      </c>
      <c r="BM824">
        <v>19</v>
      </c>
      <c r="BN824">
        <v>23</v>
      </c>
      <c r="BO824">
        <v>23</v>
      </c>
      <c r="BP824">
        <v>11</v>
      </c>
      <c r="BQ824">
        <v>2.4</v>
      </c>
      <c r="BR824">
        <v>2</v>
      </c>
      <c r="BS824">
        <v>0.28799999999999998</v>
      </c>
      <c r="BT824">
        <v>0.32</v>
      </c>
      <c r="BU824">
        <v>2</v>
      </c>
      <c r="BV824">
        <v>0.32</v>
      </c>
      <c r="BW824">
        <v>36</v>
      </c>
      <c r="BX824">
        <v>40</v>
      </c>
      <c r="BY824">
        <v>40</v>
      </c>
      <c r="BZ824">
        <v>1</v>
      </c>
      <c r="CA824">
        <v>1</v>
      </c>
      <c r="CB824">
        <v>1</v>
      </c>
      <c r="CC824">
        <v>0.28799999999999998</v>
      </c>
      <c r="CD824">
        <v>0.32</v>
      </c>
      <c r="CE824">
        <v>0.32</v>
      </c>
      <c r="CF824">
        <v>2.8</v>
      </c>
      <c r="CG824">
        <v>0.54400000000000004</v>
      </c>
      <c r="CH824">
        <v>68</v>
      </c>
      <c r="CI824">
        <v>1</v>
      </c>
      <c r="CJ824">
        <v>0.54400000000000004</v>
      </c>
      <c r="CK824">
        <v>2.5499999999999998</v>
      </c>
      <c r="CL824">
        <v>0.72799999999999998</v>
      </c>
      <c r="CM824">
        <v>91</v>
      </c>
      <c r="CN824">
        <v>1</v>
      </c>
      <c r="CO824">
        <v>0.72799999999999998</v>
      </c>
      <c r="CP824">
        <v>1.7</v>
      </c>
      <c r="CQ824">
        <v>0.72799999999999998</v>
      </c>
      <c r="CR824">
        <v>91</v>
      </c>
      <c r="CS824">
        <v>1</v>
      </c>
      <c r="CT824">
        <v>0.72799999999999998</v>
      </c>
      <c r="CU824">
        <v>1.2749999999999999</v>
      </c>
      <c r="CV824">
        <v>0.72799999999999998</v>
      </c>
      <c r="CW824">
        <v>91</v>
      </c>
      <c r="CX824">
        <v>1</v>
      </c>
      <c r="CY824">
        <v>0.72799999999999998</v>
      </c>
      <c r="CZ824">
        <v>1.2749999999999999</v>
      </c>
      <c r="DA824">
        <v>0.72799999999999998</v>
      </c>
      <c r="DB824">
        <v>91</v>
      </c>
      <c r="DC824">
        <v>1</v>
      </c>
      <c r="DD824">
        <v>0.72799999999999998</v>
      </c>
      <c r="DE824">
        <v>0.4</v>
      </c>
      <c r="DF824">
        <v>0.76</v>
      </c>
      <c r="DG824">
        <v>95</v>
      </c>
      <c r="DH824">
        <v>0.4</v>
      </c>
      <c r="DI824">
        <v>0.76</v>
      </c>
      <c r="DJ824">
        <v>0.4</v>
      </c>
      <c r="DK824">
        <v>0.79200000000000004</v>
      </c>
      <c r="DL824">
        <v>99</v>
      </c>
      <c r="DM824">
        <v>0.4</v>
      </c>
      <c r="DN824">
        <v>0.79200000000000004</v>
      </c>
      <c r="DO824">
        <v>0</v>
      </c>
      <c r="DP824" t="s">
        <v>3049</v>
      </c>
      <c r="DQ824" t="s">
        <v>3117</v>
      </c>
      <c r="DR824" t="s">
        <v>4783</v>
      </c>
      <c r="DS824" t="s">
        <v>3097</v>
      </c>
      <c r="DT824" t="s">
        <v>3032</v>
      </c>
      <c r="DU824" t="s">
        <v>2977</v>
      </c>
      <c r="DV824" t="s">
        <v>6258</v>
      </c>
      <c r="DW824" t="s">
        <v>19</v>
      </c>
      <c r="DX824" t="s">
        <v>6259</v>
      </c>
      <c r="DY824" t="s">
        <v>19</v>
      </c>
      <c r="DZ824">
        <v>10</v>
      </c>
      <c r="EA824">
        <v>10</v>
      </c>
      <c r="EB824">
        <v>10</v>
      </c>
      <c r="EC824">
        <v>10</v>
      </c>
      <c r="ED824">
        <v>10</v>
      </c>
      <c r="EE824">
        <v>10</v>
      </c>
      <c r="EF824">
        <v>10</v>
      </c>
      <c r="EG824">
        <v>10</v>
      </c>
    </row>
    <row r="825" spans="1:141" x14ac:dyDescent="0.25">
      <c r="A825" t="s">
        <v>27</v>
      </c>
      <c r="B825" t="s">
        <v>1515</v>
      </c>
      <c r="C825" t="s">
        <v>2034</v>
      </c>
      <c r="D825">
        <v>4</v>
      </c>
      <c r="E825" t="s">
        <v>2035</v>
      </c>
      <c r="F825" t="s">
        <v>19</v>
      </c>
      <c r="G825" t="s">
        <v>19</v>
      </c>
      <c r="H825" t="s">
        <v>19</v>
      </c>
      <c r="I825" t="s">
        <v>19</v>
      </c>
      <c r="J825" t="s">
        <v>19</v>
      </c>
      <c r="K825" t="s">
        <v>2034</v>
      </c>
      <c r="L825" t="s">
        <v>2036</v>
      </c>
      <c r="M825">
        <v>665</v>
      </c>
      <c r="N825" t="s">
        <v>21</v>
      </c>
      <c r="O825" t="s">
        <v>2037</v>
      </c>
      <c r="P825" t="s">
        <v>4989</v>
      </c>
      <c r="Q825" t="s">
        <v>1332</v>
      </c>
      <c r="R825" t="s">
        <v>3084</v>
      </c>
      <c r="S825" t="s">
        <v>24</v>
      </c>
      <c r="T825" t="s">
        <v>1521</v>
      </c>
      <c r="U825" t="s">
        <v>5284</v>
      </c>
      <c r="V825" t="s">
        <v>39</v>
      </c>
      <c r="W825">
        <v>1</v>
      </c>
      <c r="X825" t="s">
        <v>5564</v>
      </c>
      <c r="Y825">
        <v>12</v>
      </c>
      <c r="Z825">
        <v>12</v>
      </c>
      <c r="AA825">
        <v>12.3</v>
      </c>
      <c r="AB825">
        <v>12.6</v>
      </c>
      <c r="AC825">
        <v>13</v>
      </c>
      <c r="AD825" t="s">
        <v>19</v>
      </c>
      <c r="AE825">
        <v>13.5</v>
      </c>
      <c r="AF825" t="s">
        <v>19</v>
      </c>
      <c r="AG825">
        <v>6.89</v>
      </c>
      <c r="AH825" t="s">
        <v>6285</v>
      </c>
      <c r="AI825">
        <v>10</v>
      </c>
      <c r="AJ825" t="s">
        <v>6286</v>
      </c>
      <c r="AK825">
        <v>9.9282262617308099</v>
      </c>
      <c r="AL825">
        <f t="shared" ref="AL825:AL827" si="513">+AK825</f>
        <v>9.9282262617308099</v>
      </c>
      <c r="AM825" t="s">
        <v>6287</v>
      </c>
      <c r="AN825">
        <v>1.7396</v>
      </c>
      <c r="AP825" t="s">
        <v>6288</v>
      </c>
      <c r="AQ825">
        <v>4.8654023304392604</v>
      </c>
      <c r="AS825" t="s">
        <v>6289</v>
      </c>
      <c r="AT825">
        <v>8.64</v>
      </c>
      <c r="AV825" t="s">
        <v>6290</v>
      </c>
      <c r="AW825">
        <v>13.13</v>
      </c>
      <c r="AX825" t="s">
        <v>6291</v>
      </c>
      <c r="AY825">
        <v>12.58</v>
      </c>
      <c r="BA825">
        <f t="shared" ref="BA825:BA827" si="514">+AY825</f>
        <v>12.58</v>
      </c>
      <c r="BB825" t="s">
        <v>6292</v>
      </c>
      <c r="BC825">
        <v>3.05</v>
      </c>
      <c r="BD825" t="s">
        <v>6293</v>
      </c>
      <c r="BE825">
        <v>3.05</v>
      </c>
      <c r="BF825" t="s">
        <v>6293</v>
      </c>
      <c r="BG825" t="s">
        <v>19</v>
      </c>
      <c r="BQ825">
        <v>-1</v>
      </c>
      <c r="BR825">
        <v>1.3</v>
      </c>
      <c r="BS825">
        <v>0.25</v>
      </c>
      <c r="BT825">
        <v>0.25</v>
      </c>
      <c r="BU825">
        <v>1.3093980392156856</v>
      </c>
      <c r="BV825">
        <v>0.25</v>
      </c>
      <c r="BW825">
        <v>6.89</v>
      </c>
      <c r="BX825">
        <v>10</v>
      </c>
      <c r="BY825">
        <v>9.9282262617308099</v>
      </c>
      <c r="BZ825">
        <v>0</v>
      </c>
      <c r="CA825">
        <v>1</v>
      </c>
      <c r="CB825">
        <v>1</v>
      </c>
      <c r="CC825">
        <v>0</v>
      </c>
      <c r="CD825">
        <v>0.25</v>
      </c>
      <c r="CE825">
        <v>0.25</v>
      </c>
      <c r="CF825">
        <v>1.8107610945044836</v>
      </c>
      <c r="CG825">
        <v>0.5</v>
      </c>
      <c r="CH825">
        <v>1.7396</v>
      </c>
      <c r="CI825">
        <v>1</v>
      </c>
      <c r="CJ825">
        <v>0.5</v>
      </c>
      <c r="CK825">
        <v>1.2948569454545438</v>
      </c>
      <c r="CL825">
        <v>0.5</v>
      </c>
      <c r="CM825">
        <v>4.8654023304392604</v>
      </c>
      <c r="CN825">
        <v>1</v>
      </c>
      <c r="CO825">
        <v>0.5</v>
      </c>
      <c r="CP825">
        <v>1.0937499999999998</v>
      </c>
      <c r="CQ825">
        <v>0.5</v>
      </c>
      <c r="CR825">
        <v>8.64</v>
      </c>
      <c r="CS825">
        <v>1</v>
      </c>
      <c r="CT825">
        <v>0.5</v>
      </c>
      <c r="CU825">
        <v>0.95963442498095952</v>
      </c>
      <c r="CV825">
        <v>0.48990860624523991</v>
      </c>
      <c r="CW825">
        <v>13.13</v>
      </c>
      <c r="CX825">
        <v>0.95963442498095952</v>
      </c>
      <c r="CY825">
        <v>0.48990860624523991</v>
      </c>
      <c r="CZ825">
        <v>1.0015898251192368</v>
      </c>
      <c r="DA825">
        <v>0.5</v>
      </c>
      <c r="DB825">
        <v>12.58</v>
      </c>
      <c r="DC825">
        <v>1</v>
      </c>
      <c r="DD825">
        <v>0.5</v>
      </c>
      <c r="DE825">
        <v>1.0081967213114755</v>
      </c>
      <c r="DF825">
        <v>0.75</v>
      </c>
      <c r="DG825">
        <v>3.05</v>
      </c>
      <c r="DH825">
        <v>1</v>
      </c>
      <c r="DI825">
        <v>0.75</v>
      </c>
      <c r="DJ825">
        <v>2.0163934426229511</v>
      </c>
      <c r="DK825">
        <v>0.75</v>
      </c>
      <c r="DL825">
        <v>3.05</v>
      </c>
      <c r="DM825">
        <v>1</v>
      </c>
      <c r="DN825">
        <v>0.75</v>
      </c>
      <c r="DO825">
        <v>0.25</v>
      </c>
      <c r="DZ825">
        <v>3.15</v>
      </c>
      <c r="EA825">
        <v>6.3</v>
      </c>
      <c r="EB825">
        <v>9.4499999999999993</v>
      </c>
      <c r="EC825">
        <v>12.6</v>
      </c>
      <c r="ED825">
        <v>3.0750000000000002</v>
      </c>
      <c r="EE825">
        <v>6.15</v>
      </c>
      <c r="EF825">
        <v>9.2249999999999996</v>
      </c>
      <c r="EG825">
        <v>12.3</v>
      </c>
    </row>
    <row r="826" spans="1:141" x14ac:dyDescent="0.25">
      <c r="A826" t="s">
        <v>27</v>
      </c>
      <c r="B826" t="s">
        <v>1515</v>
      </c>
      <c r="C826" t="s">
        <v>2034</v>
      </c>
      <c r="D826">
        <v>4</v>
      </c>
      <c r="E826" t="s">
        <v>2035</v>
      </c>
      <c r="F826" t="s">
        <v>19</v>
      </c>
      <c r="G826" t="s">
        <v>19</v>
      </c>
      <c r="H826" t="s">
        <v>19</v>
      </c>
      <c r="I826" t="s">
        <v>19</v>
      </c>
      <c r="J826" t="s">
        <v>19</v>
      </c>
      <c r="K826" t="s">
        <v>2034</v>
      </c>
      <c r="L826" t="s">
        <v>2038</v>
      </c>
      <c r="M826">
        <v>666</v>
      </c>
      <c r="N826" t="s">
        <v>21</v>
      </c>
      <c r="O826" t="s">
        <v>2039</v>
      </c>
      <c r="P826" t="s">
        <v>4989</v>
      </c>
      <c r="Q826" t="s">
        <v>1332</v>
      </c>
      <c r="R826" t="s">
        <v>3084</v>
      </c>
      <c r="S826" t="s">
        <v>24</v>
      </c>
      <c r="T826" t="s">
        <v>1521</v>
      </c>
      <c r="U826" t="s">
        <v>5284</v>
      </c>
      <c r="V826" t="s">
        <v>39</v>
      </c>
      <c r="W826">
        <v>2</v>
      </c>
      <c r="X826" t="s">
        <v>5564</v>
      </c>
      <c r="Y826">
        <v>73</v>
      </c>
      <c r="Z826">
        <v>73</v>
      </c>
      <c r="AA826">
        <v>73.599999999999994</v>
      </c>
      <c r="AB826">
        <v>74.2</v>
      </c>
      <c r="AC826">
        <v>75</v>
      </c>
      <c r="AD826" t="s">
        <v>19</v>
      </c>
      <c r="AE826">
        <v>76</v>
      </c>
      <c r="AF826" t="s">
        <v>19</v>
      </c>
      <c r="AG826">
        <v>11.52</v>
      </c>
      <c r="AH826" t="s">
        <v>6294</v>
      </c>
      <c r="AI826">
        <v>23.2</v>
      </c>
      <c r="AJ826" t="s">
        <v>6295</v>
      </c>
      <c r="AK826">
        <v>23.61510228469</v>
      </c>
      <c r="AL826">
        <f t="shared" si="513"/>
        <v>23.61510228469</v>
      </c>
      <c r="AM826" t="s">
        <v>6296</v>
      </c>
      <c r="AN826">
        <v>1.6513</v>
      </c>
      <c r="AP826" t="s">
        <v>6297</v>
      </c>
      <c r="AQ826">
        <v>7.4013089996378998</v>
      </c>
      <c r="AS826" t="s">
        <v>6298</v>
      </c>
      <c r="AT826">
        <v>16.690000000000001</v>
      </c>
      <c r="AV826" t="s">
        <v>6299</v>
      </c>
      <c r="AW826">
        <v>25.4</v>
      </c>
      <c r="AX826" t="s">
        <v>6291</v>
      </c>
      <c r="AY826">
        <v>30.86</v>
      </c>
      <c r="BA826">
        <f t="shared" si="514"/>
        <v>30.86</v>
      </c>
      <c r="BB826" t="s">
        <v>6292</v>
      </c>
      <c r="BC826">
        <v>2.92</v>
      </c>
      <c r="BD826" t="s">
        <v>6300</v>
      </c>
      <c r="BE826">
        <v>2.92</v>
      </c>
      <c r="BF826" t="s">
        <v>6300</v>
      </c>
      <c r="BG826" t="s">
        <v>19</v>
      </c>
      <c r="BH826">
        <v>72.44</v>
      </c>
      <c r="BI826">
        <v>71.36</v>
      </c>
      <c r="BJ826">
        <v>69.59</v>
      </c>
      <c r="BK826">
        <v>68.89</v>
      </c>
      <c r="BL826">
        <v>65.849999999999994</v>
      </c>
      <c r="BM826">
        <v>66.680000000000007</v>
      </c>
      <c r="BN826">
        <v>69.739999999999995</v>
      </c>
      <c r="BO826">
        <v>68.64</v>
      </c>
      <c r="BP826">
        <v>69.84</v>
      </c>
      <c r="BQ826">
        <v>-1</v>
      </c>
      <c r="BR826">
        <v>3.2327586206896552</v>
      </c>
      <c r="BS826">
        <v>0.25</v>
      </c>
      <c r="BT826">
        <v>0.25</v>
      </c>
      <c r="BU826">
        <v>3.1759337349397612</v>
      </c>
      <c r="BV826">
        <v>0.25</v>
      </c>
      <c r="BW826">
        <v>11.52</v>
      </c>
      <c r="BX826">
        <v>23.2</v>
      </c>
      <c r="BY826">
        <v>23.61510228469</v>
      </c>
      <c r="BZ826">
        <v>0</v>
      </c>
      <c r="CA826">
        <v>1</v>
      </c>
      <c r="CB826">
        <v>1</v>
      </c>
      <c r="CC826">
        <v>0</v>
      </c>
      <c r="CD826">
        <v>0.25</v>
      </c>
      <c r="CE826">
        <v>0.25</v>
      </c>
      <c r="CF826">
        <v>11.233573548113608</v>
      </c>
      <c r="CG826">
        <v>0.5</v>
      </c>
      <c r="CH826">
        <v>1.6513</v>
      </c>
      <c r="CI826">
        <v>1</v>
      </c>
      <c r="CJ826">
        <v>0.5</v>
      </c>
      <c r="CK826">
        <v>5.012626820717129</v>
      </c>
      <c r="CL826">
        <v>0.5</v>
      </c>
      <c r="CM826">
        <v>7.4013089996378998</v>
      </c>
      <c r="CN826">
        <v>1</v>
      </c>
      <c r="CO826">
        <v>0.5</v>
      </c>
      <c r="CP826">
        <v>3.3343319352905927</v>
      </c>
      <c r="CQ826">
        <v>0.5</v>
      </c>
      <c r="CR826">
        <v>16.690000000000001</v>
      </c>
      <c r="CS826">
        <v>1</v>
      </c>
      <c r="CT826">
        <v>0.5</v>
      </c>
      <c r="CU826">
        <v>2.9212598425196852</v>
      </c>
      <c r="CV826">
        <v>0.5</v>
      </c>
      <c r="CW826">
        <v>25.4</v>
      </c>
      <c r="CX826">
        <v>1</v>
      </c>
      <c r="CY826">
        <v>0.5</v>
      </c>
      <c r="CZ826">
        <v>2.4044069993519122</v>
      </c>
      <c r="DA826">
        <v>0.5</v>
      </c>
      <c r="DB826">
        <v>30.86</v>
      </c>
      <c r="DC826">
        <v>1</v>
      </c>
      <c r="DD826">
        <v>0.5</v>
      </c>
      <c r="DE826">
        <v>6.3013698630136981</v>
      </c>
      <c r="DF826">
        <v>0.75</v>
      </c>
      <c r="DG826">
        <v>2.92</v>
      </c>
      <c r="DH826">
        <v>1</v>
      </c>
      <c r="DI826">
        <v>0.75</v>
      </c>
      <c r="DJ826">
        <v>12.602739726027396</v>
      </c>
      <c r="DK826">
        <v>0.75</v>
      </c>
      <c r="DL826">
        <v>2.92</v>
      </c>
      <c r="DM826">
        <v>1</v>
      </c>
      <c r="DN826">
        <v>0.75</v>
      </c>
      <c r="DO826">
        <v>0.25</v>
      </c>
      <c r="DZ826">
        <v>18.55</v>
      </c>
      <c r="EA826">
        <v>37.1</v>
      </c>
      <c r="EB826">
        <v>55.65</v>
      </c>
      <c r="EC826">
        <v>74.2</v>
      </c>
      <c r="ED826">
        <v>18.399999999999999</v>
      </c>
      <c r="EE826">
        <v>36.799999999999997</v>
      </c>
      <c r="EF826">
        <v>55.2</v>
      </c>
      <c r="EG826">
        <v>73.599999999999994</v>
      </c>
    </row>
    <row r="827" spans="1:141" x14ac:dyDescent="0.25">
      <c r="A827" t="s">
        <v>27</v>
      </c>
      <c r="B827" t="s">
        <v>1515</v>
      </c>
      <c r="C827" t="s">
        <v>2034</v>
      </c>
      <c r="D827">
        <v>4</v>
      </c>
      <c r="E827" t="s">
        <v>2035</v>
      </c>
      <c r="F827" t="s">
        <v>19</v>
      </c>
      <c r="G827" t="s">
        <v>19</v>
      </c>
      <c r="H827" t="s">
        <v>19</v>
      </c>
      <c r="I827" t="s">
        <v>19</v>
      </c>
      <c r="J827" t="s">
        <v>19</v>
      </c>
      <c r="K827" t="s">
        <v>2034</v>
      </c>
      <c r="L827" t="s">
        <v>2040</v>
      </c>
      <c r="M827">
        <v>667</v>
      </c>
      <c r="N827" t="s">
        <v>21</v>
      </c>
      <c r="O827" t="s">
        <v>2041</v>
      </c>
      <c r="P827" t="s">
        <v>4989</v>
      </c>
      <c r="Q827" t="s">
        <v>1332</v>
      </c>
      <c r="R827" t="s">
        <v>3084</v>
      </c>
      <c r="S827" t="s">
        <v>64</v>
      </c>
      <c r="T827" t="s">
        <v>25</v>
      </c>
      <c r="U827" t="s">
        <v>2965</v>
      </c>
      <c r="V827" t="s">
        <v>39</v>
      </c>
      <c r="W827">
        <v>3</v>
      </c>
      <c r="X827" t="s">
        <v>6301</v>
      </c>
      <c r="Y827">
        <v>0.19</v>
      </c>
      <c r="Z827">
        <v>0.19</v>
      </c>
      <c r="AA827">
        <v>0.191</v>
      </c>
      <c r="AB827">
        <v>0.192</v>
      </c>
      <c r="AC827">
        <v>0.193</v>
      </c>
      <c r="AD827" t="s">
        <v>19</v>
      </c>
      <c r="AE827">
        <v>0.193</v>
      </c>
      <c r="AF827" t="s">
        <v>19</v>
      </c>
      <c r="AG827">
        <v>-2</v>
      </c>
      <c r="AH827" t="s">
        <v>6302</v>
      </c>
      <c r="AI827">
        <v>0.193</v>
      </c>
      <c r="AJ827" t="s">
        <v>6303</v>
      </c>
      <c r="AK827">
        <v>0.193</v>
      </c>
      <c r="AL827">
        <f t="shared" si="513"/>
        <v>0.193</v>
      </c>
      <c r="AM827" t="s">
        <v>6303</v>
      </c>
      <c r="AN827">
        <v>0.193</v>
      </c>
      <c r="AP827" t="s">
        <v>6304</v>
      </c>
      <c r="AQ827">
        <v>0.193</v>
      </c>
      <c r="AS827" t="s">
        <v>6304</v>
      </c>
      <c r="AT827">
        <v>0.192</v>
      </c>
      <c r="AV827" t="s">
        <v>6304</v>
      </c>
      <c r="AW827">
        <v>0.192</v>
      </c>
      <c r="AX827" t="s">
        <v>6304</v>
      </c>
      <c r="AY827">
        <v>0.192</v>
      </c>
      <c r="BA827">
        <f t="shared" si="514"/>
        <v>0.192</v>
      </c>
      <c r="BB827" t="s">
        <v>19</v>
      </c>
      <c r="BC827">
        <v>4.7800000000000002E-2</v>
      </c>
      <c r="BD827" t="s">
        <v>4999</v>
      </c>
      <c r="BE827">
        <v>4.7800000000000002E-2</v>
      </c>
      <c r="BF827" t="s">
        <v>4999</v>
      </c>
      <c r="BG827" t="s">
        <v>19</v>
      </c>
      <c r="BQ827">
        <v>-2</v>
      </c>
      <c r="BR827">
        <v>1</v>
      </c>
      <c r="BS827">
        <v>0</v>
      </c>
      <c r="BT827">
        <v>0.98445595854922274</v>
      </c>
      <c r="BU827">
        <v>1</v>
      </c>
      <c r="BV827">
        <v>0.98445595854922274</v>
      </c>
      <c r="BW827">
        <v>0</v>
      </c>
      <c r="BX827">
        <v>0.193</v>
      </c>
      <c r="BY827">
        <v>0.193</v>
      </c>
      <c r="BZ827">
        <v>0</v>
      </c>
      <c r="CA827">
        <v>1</v>
      </c>
      <c r="CB827">
        <v>1</v>
      </c>
      <c r="CC827">
        <v>0</v>
      </c>
      <c r="CD827">
        <v>0.98445595854922274</v>
      </c>
      <c r="CE827">
        <v>0.98445595854922274</v>
      </c>
      <c r="CF827">
        <v>0.99481865284974091</v>
      </c>
      <c r="CG827">
        <v>0.98445595854922274</v>
      </c>
      <c r="CH827">
        <v>0.193</v>
      </c>
      <c r="CI827">
        <v>0.99481865284974091</v>
      </c>
      <c r="CJ827">
        <v>0.98445595854922274</v>
      </c>
      <c r="CK827">
        <v>0.99481865284974091</v>
      </c>
      <c r="CL827">
        <v>0.98445595854922274</v>
      </c>
      <c r="CM827">
        <v>0.193</v>
      </c>
      <c r="CN827">
        <v>0.99481865284974091</v>
      </c>
      <c r="CO827">
        <v>0.98445595854922274</v>
      </c>
      <c r="CP827">
        <v>1</v>
      </c>
      <c r="CQ827">
        <v>0.98958333333333337</v>
      </c>
      <c r="CR827">
        <v>0.192</v>
      </c>
      <c r="CS827">
        <v>1</v>
      </c>
      <c r="CT827">
        <v>0.98958333333333337</v>
      </c>
      <c r="CU827">
        <v>1</v>
      </c>
      <c r="CV827">
        <v>0.98958333333333337</v>
      </c>
      <c r="CW827">
        <v>0.192</v>
      </c>
      <c r="CX827">
        <v>1</v>
      </c>
      <c r="CY827">
        <v>0.98958333333333337</v>
      </c>
      <c r="CZ827">
        <v>1</v>
      </c>
      <c r="DA827">
        <v>0.98958333333333337</v>
      </c>
      <c r="DB827">
        <v>0.192</v>
      </c>
      <c r="DC827">
        <v>1</v>
      </c>
      <c r="DD827">
        <v>0.98958333333333337</v>
      </c>
      <c r="DE827">
        <v>0.9989539748953975</v>
      </c>
      <c r="DF827">
        <v>3.9748953974895396</v>
      </c>
      <c r="DG827">
        <v>4.7800000000000002E-2</v>
      </c>
      <c r="DH827">
        <v>0.9989539748953975</v>
      </c>
      <c r="DI827">
        <v>1</v>
      </c>
      <c r="DJ827">
        <v>1.997907949790795</v>
      </c>
      <c r="DK827">
        <v>3.9748953974895396</v>
      </c>
      <c r="DL827">
        <v>4.7800000000000002E-2</v>
      </c>
      <c r="DM827">
        <v>1</v>
      </c>
      <c r="DN827">
        <v>1</v>
      </c>
      <c r="DO827">
        <v>0</v>
      </c>
      <c r="DZ827">
        <v>0.192</v>
      </c>
      <c r="EA827">
        <v>0.192</v>
      </c>
      <c r="EB827">
        <v>0.192</v>
      </c>
      <c r="EC827">
        <v>0.192</v>
      </c>
      <c r="ED827">
        <v>4.7750000000000001E-2</v>
      </c>
      <c r="EE827">
        <v>9.5500000000000002E-2</v>
      </c>
      <c r="EF827">
        <v>0.14324999999999999</v>
      </c>
      <c r="EG827">
        <v>0.191</v>
      </c>
    </row>
    <row r="828" spans="1:141" x14ac:dyDescent="0.25">
      <c r="A828" t="s">
        <v>27</v>
      </c>
      <c r="B828" t="s">
        <v>1515</v>
      </c>
      <c r="C828" t="s">
        <v>2034</v>
      </c>
      <c r="D828">
        <v>4</v>
      </c>
      <c r="E828" t="s">
        <v>2035</v>
      </c>
      <c r="F828" t="s">
        <v>19</v>
      </c>
      <c r="G828" t="s">
        <v>19</v>
      </c>
      <c r="H828" t="s">
        <v>19</v>
      </c>
      <c r="I828" t="s">
        <v>19</v>
      </c>
      <c r="J828" t="s">
        <v>19</v>
      </c>
      <c r="K828" t="s">
        <v>2034</v>
      </c>
      <c r="L828" t="s">
        <v>2042</v>
      </c>
      <c r="M828">
        <v>668</v>
      </c>
      <c r="N828" t="s">
        <v>21</v>
      </c>
      <c r="O828" t="s">
        <v>2043</v>
      </c>
      <c r="P828" t="s">
        <v>4989</v>
      </c>
      <c r="Q828" t="s">
        <v>1332</v>
      </c>
      <c r="R828" t="s">
        <v>3084</v>
      </c>
      <c r="S828" t="s">
        <v>34</v>
      </c>
      <c r="T828" t="s">
        <v>25</v>
      </c>
      <c r="U828" t="s">
        <v>2965</v>
      </c>
      <c r="V828" t="s">
        <v>26</v>
      </c>
      <c r="W828">
        <v>4</v>
      </c>
      <c r="X828" t="s">
        <v>6305</v>
      </c>
      <c r="Y828">
        <v>0.8</v>
      </c>
      <c r="Z828">
        <v>0.2</v>
      </c>
      <c r="AA828">
        <v>0.3</v>
      </c>
      <c r="AB828">
        <v>0.2</v>
      </c>
      <c r="AC828">
        <v>0.1</v>
      </c>
      <c r="AD828" t="s">
        <v>19</v>
      </c>
      <c r="AE828">
        <v>0</v>
      </c>
      <c r="AF828" t="s">
        <v>19</v>
      </c>
      <c r="AG828">
        <v>0.1</v>
      </c>
      <c r="AH828" t="s">
        <v>6306</v>
      </c>
      <c r="AI828">
        <v>0</v>
      </c>
      <c r="AJ828" t="s">
        <v>19</v>
      </c>
      <c r="AK828">
        <v>0</v>
      </c>
      <c r="AL828">
        <f>+AG828+AK828</f>
        <v>0.1</v>
      </c>
      <c r="AM828" t="s">
        <v>19</v>
      </c>
      <c r="AN828">
        <v>0</v>
      </c>
      <c r="AO828">
        <f>+IF(AND(AN828&lt;&gt;-1,AN828&lt;&gt;-2),AN828,0)</f>
        <v>0</v>
      </c>
      <c r="AP828" t="s">
        <v>5020</v>
      </c>
      <c r="AQ828">
        <v>0</v>
      </c>
      <c r="AR828">
        <f>+IF(AND(AQ828&lt;&gt;-1,AQ828&lt;&gt;-2),AQ828,0)</f>
        <v>0</v>
      </c>
      <c r="AS828" t="s">
        <v>6307</v>
      </c>
      <c r="AT828">
        <v>0</v>
      </c>
      <c r="AU828">
        <f>+IF(AND(AT828&lt;&gt;-1,AT828&lt;&gt;-2),AT828,0)</f>
        <v>0</v>
      </c>
      <c r="AV828" t="s">
        <v>6308</v>
      </c>
      <c r="AW828">
        <v>0.2</v>
      </c>
      <c r="AX828" t="s">
        <v>6309</v>
      </c>
      <c r="AY828">
        <v>0</v>
      </c>
      <c r="AZ828">
        <f>+IF(AND(AY828&lt;&gt;-1,AY828&lt;&gt;-2),AY828,0)</f>
        <v>0</v>
      </c>
      <c r="BA828">
        <f>+AO828+AR828+AU828+AZ828</f>
        <v>0</v>
      </c>
      <c r="BB828" t="s">
        <v>6310</v>
      </c>
      <c r="BC828">
        <v>0</v>
      </c>
      <c r="BD828" t="s">
        <v>19</v>
      </c>
      <c r="BE828">
        <v>0</v>
      </c>
      <c r="BF828" t="s">
        <v>19</v>
      </c>
      <c r="BG828" t="s">
        <v>19</v>
      </c>
      <c r="BQ828">
        <v>1.3333333333333333</v>
      </c>
      <c r="BR828">
        <v>1</v>
      </c>
      <c r="BS828">
        <v>0.125</v>
      </c>
      <c r="BT828">
        <v>0.125</v>
      </c>
      <c r="BU828">
        <v>1</v>
      </c>
      <c r="BV828">
        <v>0.125</v>
      </c>
      <c r="BW828">
        <v>0.1</v>
      </c>
      <c r="BX828">
        <v>0.1</v>
      </c>
      <c r="BY828">
        <v>0.1</v>
      </c>
      <c r="BZ828">
        <v>0</v>
      </c>
      <c r="CA828">
        <v>1</v>
      </c>
      <c r="CB828">
        <v>1</v>
      </c>
      <c r="CC828">
        <v>0</v>
      </c>
      <c r="CD828">
        <v>0.125</v>
      </c>
      <c r="CE828">
        <v>0.125</v>
      </c>
      <c r="CF828">
        <v>-2</v>
      </c>
      <c r="CG828">
        <v>0.125</v>
      </c>
      <c r="CH828">
        <v>0.1</v>
      </c>
      <c r="CJ828">
        <v>0.125</v>
      </c>
      <c r="CK828">
        <v>-2</v>
      </c>
      <c r="CL828">
        <v>0.125</v>
      </c>
      <c r="CM828">
        <v>0.1</v>
      </c>
      <c r="CO828">
        <v>0.125</v>
      </c>
      <c r="CP828">
        <v>-2</v>
      </c>
      <c r="CQ828">
        <v>0.125</v>
      </c>
      <c r="CR828">
        <v>0.1</v>
      </c>
      <c r="CT828">
        <v>0.125</v>
      </c>
      <c r="CU828">
        <v>1</v>
      </c>
      <c r="CV828">
        <v>0.37500000000000006</v>
      </c>
      <c r="CW828">
        <v>0.30000000000000004</v>
      </c>
      <c r="CX828">
        <v>1</v>
      </c>
      <c r="CY828">
        <v>0.37500000000000006</v>
      </c>
      <c r="CZ828">
        <v>0</v>
      </c>
      <c r="DA828">
        <v>0.125</v>
      </c>
      <c r="DB828">
        <v>0.1</v>
      </c>
      <c r="DC828">
        <v>0</v>
      </c>
      <c r="DD828">
        <v>0.125</v>
      </c>
      <c r="DE828">
        <v>-2</v>
      </c>
      <c r="DF828">
        <v>0.125</v>
      </c>
      <c r="DG828">
        <v>0.1</v>
      </c>
      <c r="DI828">
        <v>0.125</v>
      </c>
      <c r="DJ828">
        <v>-2</v>
      </c>
      <c r="DK828">
        <v>0.125</v>
      </c>
      <c r="DL828">
        <v>0.1</v>
      </c>
      <c r="DN828">
        <v>0.125</v>
      </c>
      <c r="DO828">
        <v>0</v>
      </c>
      <c r="DZ828">
        <v>0</v>
      </c>
      <c r="EA828">
        <v>0</v>
      </c>
      <c r="EB828">
        <v>0</v>
      </c>
      <c r="EC828">
        <v>0.2</v>
      </c>
      <c r="ED828">
        <v>0</v>
      </c>
      <c r="EE828">
        <v>0</v>
      </c>
      <c r="EF828">
        <v>0.15</v>
      </c>
      <c r="EG828">
        <v>0.15</v>
      </c>
    </row>
    <row r="829" spans="1:141" x14ac:dyDescent="0.25">
      <c r="A829" t="s">
        <v>27</v>
      </c>
      <c r="B829" t="s">
        <v>1515</v>
      </c>
      <c r="C829" t="s">
        <v>2034</v>
      </c>
      <c r="D829">
        <v>4</v>
      </c>
      <c r="E829" t="s">
        <v>2035</v>
      </c>
      <c r="F829" t="s">
        <v>2044</v>
      </c>
      <c r="G829" t="s">
        <v>2045</v>
      </c>
      <c r="H829" t="s">
        <v>3394</v>
      </c>
      <c r="I829" t="s">
        <v>4989</v>
      </c>
      <c r="J829" t="s">
        <v>4989</v>
      </c>
      <c r="K829" t="s">
        <v>2044</v>
      </c>
      <c r="L829" t="s">
        <v>2046</v>
      </c>
      <c r="M829">
        <v>669</v>
      </c>
      <c r="N829" t="s">
        <v>56</v>
      </c>
      <c r="O829" t="s">
        <v>2047</v>
      </c>
      <c r="P829" t="s">
        <v>4989</v>
      </c>
      <c r="Q829" t="s">
        <v>1332</v>
      </c>
      <c r="R829" t="s">
        <v>3084</v>
      </c>
      <c r="S829" t="s">
        <v>64</v>
      </c>
      <c r="T829" t="s">
        <v>52</v>
      </c>
      <c r="U829" t="s">
        <v>2991</v>
      </c>
      <c r="V829" t="s">
        <v>26</v>
      </c>
      <c r="W829">
        <v>1</v>
      </c>
      <c r="X829" t="s">
        <v>6311</v>
      </c>
      <c r="Y829">
        <v>1</v>
      </c>
      <c r="Z829">
        <v>1</v>
      </c>
      <c r="AA829">
        <v>1</v>
      </c>
      <c r="AB829">
        <v>1</v>
      </c>
      <c r="AC829">
        <v>-1</v>
      </c>
      <c r="AD829" t="s">
        <v>19</v>
      </c>
      <c r="AE829">
        <v>0</v>
      </c>
      <c r="AF829" t="s">
        <v>19</v>
      </c>
      <c r="AG829">
        <v>-1</v>
      </c>
      <c r="AH829" t="s">
        <v>19</v>
      </c>
      <c r="AI829">
        <v>-1</v>
      </c>
      <c r="AJ829" t="s">
        <v>19</v>
      </c>
      <c r="AK829">
        <v>-1</v>
      </c>
      <c r="AL829">
        <f>+AK829</f>
        <v>-1</v>
      </c>
      <c r="AM829" t="s">
        <v>19</v>
      </c>
      <c r="AN829">
        <v>-1</v>
      </c>
      <c r="AP829" t="s">
        <v>5020</v>
      </c>
      <c r="AQ829">
        <v>0.7</v>
      </c>
      <c r="AS829" t="s">
        <v>6312</v>
      </c>
      <c r="AT829">
        <v>0.7</v>
      </c>
      <c r="AV829" t="s">
        <v>6313</v>
      </c>
      <c r="AW829">
        <v>1</v>
      </c>
      <c r="AX829" t="s">
        <v>6314</v>
      </c>
      <c r="AY829">
        <v>1</v>
      </c>
      <c r="BA829">
        <f>+AY829</f>
        <v>1</v>
      </c>
      <c r="BB829" t="s">
        <v>19</v>
      </c>
      <c r="BC829">
        <v>1</v>
      </c>
      <c r="BD829" t="s">
        <v>19</v>
      </c>
      <c r="BE829">
        <v>1</v>
      </c>
      <c r="BF829" t="s">
        <v>19</v>
      </c>
      <c r="BG829" t="s">
        <v>2036</v>
      </c>
      <c r="BQ829">
        <v>-1</v>
      </c>
      <c r="BR829">
        <v>-1</v>
      </c>
      <c r="BS829">
        <v>0</v>
      </c>
      <c r="BT829">
        <v>-2</v>
      </c>
      <c r="BU829">
        <v>-1</v>
      </c>
      <c r="BV829">
        <v>-2</v>
      </c>
      <c r="BW829">
        <v>0</v>
      </c>
      <c r="BX829">
        <v>-1</v>
      </c>
      <c r="BY829">
        <v>-1</v>
      </c>
      <c r="CC829">
        <v>0</v>
      </c>
      <c r="CD829">
        <v>0</v>
      </c>
      <c r="CE829">
        <v>0</v>
      </c>
      <c r="CF829">
        <v>-1</v>
      </c>
      <c r="CG829">
        <v>-2</v>
      </c>
      <c r="CH829">
        <v>-1</v>
      </c>
      <c r="CJ829">
        <v>0</v>
      </c>
      <c r="CK829">
        <v>-1</v>
      </c>
      <c r="CL829">
        <v>0.7</v>
      </c>
      <c r="CM829">
        <v>0.7</v>
      </c>
      <c r="CO829">
        <v>0.7</v>
      </c>
      <c r="CP829">
        <v>-1</v>
      </c>
      <c r="CQ829">
        <v>0.7</v>
      </c>
      <c r="CR829">
        <v>0.7</v>
      </c>
      <c r="CT829">
        <v>0.7</v>
      </c>
      <c r="CU829">
        <v>1</v>
      </c>
      <c r="CV829">
        <v>1</v>
      </c>
      <c r="CW829">
        <v>1</v>
      </c>
      <c r="CX829">
        <v>1</v>
      </c>
      <c r="CY829">
        <v>1</v>
      </c>
      <c r="CZ829">
        <v>1</v>
      </c>
      <c r="DA829">
        <v>1</v>
      </c>
      <c r="DB829">
        <v>1</v>
      </c>
      <c r="DC829">
        <v>1</v>
      </c>
      <c r="DD829">
        <v>1</v>
      </c>
      <c r="DE829">
        <v>1</v>
      </c>
      <c r="DF829">
        <v>1</v>
      </c>
      <c r="DG829">
        <v>1</v>
      </c>
      <c r="DH829">
        <v>1</v>
      </c>
      <c r="DI829">
        <v>1</v>
      </c>
      <c r="DJ829">
        <v>1</v>
      </c>
      <c r="DK829">
        <v>1</v>
      </c>
      <c r="DL829">
        <v>1</v>
      </c>
      <c r="DM829">
        <v>1</v>
      </c>
      <c r="DN829">
        <v>1</v>
      </c>
      <c r="DO829">
        <v>0</v>
      </c>
      <c r="DP829" t="s">
        <v>3049</v>
      </c>
      <c r="DT829" t="s">
        <v>3032</v>
      </c>
      <c r="DZ829">
        <v>-1</v>
      </c>
      <c r="EA829">
        <v>-1</v>
      </c>
      <c r="EB829">
        <v>-1</v>
      </c>
      <c r="EC829">
        <v>1</v>
      </c>
      <c r="ED829">
        <v>1</v>
      </c>
      <c r="EE829">
        <v>1</v>
      </c>
      <c r="EF829">
        <v>1</v>
      </c>
      <c r="EG829">
        <v>1</v>
      </c>
    </row>
    <row r="830" spans="1:141" x14ac:dyDescent="0.25">
      <c r="A830" t="s">
        <v>27</v>
      </c>
      <c r="B830" t="s">
        <v>1515</v>
      </c>
      <c r="C830" t="s">
        <v>2034</v>
      </c>
      <c r="D830">
        <v>4</v>
      </c>
      <c r="E830" t="s">
        <v>2035</v>
      </c>
      <c r="F830" t="s">
        <v>2044</v>
      </c>
      <c r="G830" t="s">
        <v>2045</v>
      </c>
      <c r="H830" t="s">
        <v>3394</v>
      </c>
      <c r="I830" t="s">
        <v>4989</v>
      </c>
      <c r="J830" t="s">
        <v>4989</v>
      </c>
      <c r="K830" t="s">
        <v>2044</v>
      </c>
      <c r="L830" t="s">
        <v>2048</v>
      </c>
      <c r="M830">
        <v>670</v>
      </c>
      <c r="N830" t="s">
        <v>56</v>
      </c>
      <c r="O830" t="s">
        <v>2049</v>
      </c>
      <c r="P830" t="s">
        <v>4989</v>
      </c>
      <c r="Q830" t="s">
        <v>1332</v>
      </c>
      <c r="R830" t="s">
        <v>3084</v>
      </c>
      <c r="S830" t="s">
        <v>34</v>
      </c>
      <c r="T830" t="s">
        <v>25</v>
      </c>
      <c r="U830" t="s">
        <v>2965</v>
      </c>
      <c r="V830" t="s">
        <v>26</v>
      </c>
      <c r="W830">
        <v>2</v>
      </c>
      <c r="X830" t="s">
        <v>6311</v>
      </c>
      <c r="Y830">
        <v>1</v>
      </c>
      <c r="Z830">
        <v>0.5</v>
      </c>
      <c r="AA830">
        <v>0.4</v>
      </c>
      <c r="AB830">
        <v>0.1</v>
      </c>
      <c r="AC830">
        <v>-1</v>
      </c>
      <c r="AD830" t="s">
        <v>19</v>
      </c>
      <c r="AE830">
        <v>0</v>
      </c>
      <c r="AF830" t="s">
        <v>19</v>
      </c>
      <c r="AG830">
        <v>-1</v>
      </c>
      <c r="AH830" t="s">
        <v>19</v>
      </c>
      <c r="AI830">
        <v>-1</v>
      </c>
      <c r="AJ830" t="s">
        <v>19</v>
      </c>
      <c r="AK830">
        <v>-1</v>
      </c>
      <c r="AL830">
        <v>-1</v>
      </c>
      <c r="AM830" t="s">
        <v>19</v>
      </c>
      <c r="AN830">
        <v>0</v>
      </c>
      <c r="AO830">
        <f>+IF(AND(AN830&lt;&gt;-1,AN830&lt;&gt;-2),AN830,0)</f>
        <v>0</v>
      </c>
      <c r="AP830" t="s">
        <v>5020</v>
      </c>
      <c r="AQ830">
        <v>0</v>
      </c>
      <c r="AR830">
        <f>+IF(AND(AQ830&lt;&gt;-1,AQ830&lt;&gt;-2),AQ830,0)</f>
        <v>0</v>
      </c>
      <c r="AS830" t="s">
        <v>6307</v>
      </c>
      <c r="AT830">
        <v>0</v>
      </c>
      <c r="AU830">
        <f>+IF(AND(AT830&lt;&gt;-1,AT830&lt;&gt;-2),AT830,0)</f>
        <v>0</v>
      </c>
      <c r="AV830" t="s">
        <v>6308</v>
      </c>
      <c r="AW830">
        <v>0.1</v>
      </c>
      <c r="AX830" t="s">
        <v>6315</v>
      </c>
      <c r="AY830">
        <v>0.1</v>
      </c>
      <c r="AZ830">
        <f>+IF(AND(AY830&lt;&gt;-1,AY830&lt;&gt;-2),AY830,0)</f>
        <v>0.1</v>
      </c>
      <c r="BA830">
        <f>+AO830+AR830+AU830+AZ830</f>
        <v>0.1</v>
      </c>
      <c r="BB830" t="s">
        <v>19</v>
      </c>
      <c r="BC830">
        <v>0</v>
      </c>
      <c r="BD830" t="s">
        <v>19</v>
      </c>
      <c r="BE830">
        <v>0</v>
      </c>
      <c r="BF830" t="s">
        <v>19</v>
      </c>
      <c r="BG830" t="s">
        <v>2036</v>
      </c>
      <c r="BQ830">
        <v>-1</v>
      </c>
      <c r="BR830">
        <v>-1</v>
      </c>
      <c r="BS830">
        <v>0</v>
      </c>
      <c r="BT830">
        <v>-2</v>
      </c>
      <c r="BU830">
        <v>-1</v>
      </c>
      <c r="BV830">
        <v>-2</v>
      </c>
      <c r="BW830">
        <v>0</v>
      </c>
      <c r="BX830">
        <v>-2</v>
      </c>
      <c r="BY830">
        <v>-2</v>
      </c>
      <c r="CC830">
        <v>0</v>
      </c>
      <c r="CD830">
        <v>0</v>
      </c>
      <c r="CE830">
        <v>0</v>
      </c>
      <c r="CF830">
        <v>-2</v>
      </c>
      <c r="CG830">
        <v>0</v>
      </c>
      <c r="CH830">
        <v>0</v>
      </c>
      <c r="CJ830">
        <v>0</v>
      </c>
      <c r="CK830">
        <v>-2</v>
      </c>
      <c r="CL830">
        <v>0</v>
      </c>
      <c r="CM830">
        <v>0</v>
      </c>
      <c r="CO830">
        <v>0</v>
      </c>
      <c r="CP830">
        <v>-2</v>
      </c>
      <c r="CQ830">
        <v>0</v>
      </c>
      <c r="CR830">
        <v>0</v>
      </c>
      <c r="CT830">
        <v>0</v>
      </c>
      <c r="CU830">
        <v>1</v>
      </c>
      <c r="CV830">
        <v>0.1</v>
      </c>
      <c r="CW830">
        <v>0.1</v>
      </c>
      <c r="CX830">
        <v>1</v>
      </c>
      <c r="CY830">
        <v>0.1</v>
      </c>
      <c r="CZ830">
        <v>1</v>
      </c>
      <c r="DA830">
        <v>0.1</v>
      </c>
      <c r="DB830">
        <v>0.1</v>
      </c>
      <c r="DC830">
        <v>1</v>
      </c>
      <c r="DD830">
        <v>0.1</v>
      </c>
      <c r="DE830">
        <v>-2</v>
      </c>
      <c r="DF830">
        <v>0.1</v>
      </c>
      <c r="DG830">
        <v>0.1</v>
      </c>
      <c r="DI830">
        <v>0.1</v>
      </c>
      <c r="DJ830">
        <v>0</v>
      </c>
      <c r="DK830">
        <v>0.1</v>
      </c>
      <c r="DL830">
        <v>0.1</v>
      </c>
      <c r="DM830">
        <v>0</v>
      </c>
      <c r="DN830">
        <v>0.1</v>
      </c>
      <c r="DO830">
        <v>0</v>
      </c>
      <c r="DP830" t="s">
        <v>3049</v>
      </c>
      <c r="DT830" t="s">
        <v>3032</v>
      </c>
      <c r="DZ830">
        <v>0</v>
      </c>
      <c r="EA830">
        <v>0</v>
      </c>
      <c r="EB830">
        <v>0</v>
      </c>
      <c r="EC830">
        <v>0.1</v>
      </c>
      <c r="ED830">
        <v>0</v>
      </c>
      <c r="EE830">
        <v>0.1</v>
      </c>
      <c r="EF830">
        <v>0.15</v>
      </c>
      <c r="EG830">
        <v>0.15</v>
      </c>
    </row>
    <row r="831" spans="1:141" x14ac:dyDescent="0.25">
      <c r="A831" t="s">
        <v>27</v>
      </c>
      <c r="B831" t="s">
        <v>1515</v>
      </c>
      <c r="C831" t="s">
        <v>2034</v>
      </c>
      <c r="D831">
        <v>4</v>
      </c>
      <c r="E831" t="s">
        <v>2035</v>
      </c>
      <c r="F831" t="s">
        <v>2044</v>
      </c>
      <c r="G831" t="s">
        <v>2045</v>
      </c>
      <c r="H831" t="s">
        <v>3394</v>
      </c>
      <c r="I831" t="s">
        <v>4989</v>
      </c>
      <c r="J831" t="s">
        <v>4989</v>
      </c>
      <c r="K831" t="s">
        <v>2044</v>
      </c>
      <c r="L831" t="s">
        <v>2050</v>
      </c>
      <c r="M831">
        <v>671</v>
      </c>
      <c r="N831" t="s">
        <v>56</v>
      </c>
      <c r="O831" t="s">
        <v>2051</v>
      </c>
      <c r="P831" t="s">
        <v>4989</v>
      </c>
      <c r="Q831" t="s">
        <v>1332</v>
      </c>
      <c r="R831" t="s">
        <v>3084</v>
      </c>
      <c r="S831" t="s">
        <v>24</v>
      </c>
      <c r="T831" t="s">
        <v>52</v>
      </c>
      <c r="U831" t="s">
        <v>2991</v>
      </c>
      <c r="V831" t="s">
        <v>26</v>
      </c>
      <c r="W831">
        <v>3</v>
      </c>
      <c r="X831" t="s">
        <v>5564</v>
      </c>
      <c r="Y831">
        <v>3</v>
      </c>
      <c r="Z831">
        <v>3</v>
      </c>
      <c r="AA831">
        <v>3</v>
      </c>
      <c r="AB831">
        <v>3</v>
      </c>
      <c r="AC831">
        <v>3</v>
      </c>
      <c r="AD831" t="s">
        <v>19</v>
      </c>
      <c r="AE831">
        <v>3</v>
      </c>
      <c r="AF831" t="s">
        <v>19</v>
      </c>
      <c r="AG831">
        <v>1</v>
      </c>
      <c r="AH831" t="s">
        <v>6316</v>
      </c>
      <c r="AI831">
        <v>2</v>
      </c>
      <c r="AJ831" t="s">
        <v>6317</v>
      </c>
      <c r="AK831">
        <v>3</v>
      </c>
      <c r="AL831">
        <f t="shared" ref="AL831:AL834" si="515">+AK831</f>
        <v>3</v>
      </c>
      <c r="AM831" t="s">
        <v>19</v>
      </c>
      <c r="AN831">
        <v>1</v>
      </c>
      <c r="AP831" t="s">
        <v>6318</v>
      </c>
      <c r="AQ831">
        <v>1</v>
      </c>
      <c r="AS831" t="s">
        <v>6319</v>
      </c>
      <c r="AT831">
        <v>2</v>
      </c>
      <c r="AV831" t="s">
        <v>6320</v>
      </c>
      <c r="AW831">
        <v>3</v>
      </c>
      <c r="AX831" t="s">
        <v>6321</v>
      </c>
      <c r="AY831">
        <v>3</v>
      </c>
      <c r="BA831">
        <f t="shared" ref="BA831:BA834" si="516">+AY831</f>
        <v>3</v>
      </c>
      <c r="BB831" t="s">
        <v>19</v>
      </c>
      <c r="BC831">
        <v>1</v>
      </c>
      <c r="BD831" t="s">
        <v>6322</v>
      </c>
      <c r="BE831">
        <v>1</v>
      </c>
      <c r="BF831" t="s">
        <v>6322</v>
      </c>
      <c r="BG831" t="s">
        <v>2036</v>
      </c>
      <c r="BQ831">
        <v>-1</v>
      </c>
      <c r="BR831">
        <v>0.66666666666666663</v>
      </c>
      <c r="BS831">
        <v>8.3333333333333329E-2</v>
      </c>
      <c r="BT831">
        <v>0.16666666666666666</v>
      </c>
      <c r="BU831">
        <v>1</v>
      </c>
      <c r="BV831">
        <v>0.25</v>
      </c>
      <c r="BW831">
        <v>1</v>
      </c>
      <c r="BX831">
        <v>2</v>
      </c>
      <c r="BY831">
        <v>3</v>
      </c>
      <c r="CA831">
        <v>0.66666666666666663</v>
      </c>
      <c r="CB831">
        <v>1</v>
      </c>
      <c r="CC831">
        <v>8.3333333333333329E-2</v>
      </c>
      <c r="CD831">
        <v>0.16666666666666666</v>
      </c>
      <c r="CE831">
        <v>0.25</v>
      </c>
      <c r="CF831">
        <v>1</v>
      </c>
      <c r="CG831">
        <v>0.33333333333333331</v>
      </c>
      <c r="CH831">
        <v>1</v>
      </c>
      <c r="CI831">
        <v>1</v>
      </c>
      <c r="CJ831">
        <v>0.33333333333333331</v>
      </c>
      <c r="CK831">
        <v>1</v>
      </c>
      <c r="CL831">
        <v>0.33333333333333331</v>
      </c>
      <c r="CM831">
        <v>1</v>
      </c>
      <c r="CN831">
        <v>1</v>
      </c>
      <c r="CO831">
        <v>0.33333333333333331</v>
      </c>
      <c r="CP831">
        <v>-2</v>
      </c>
      <c r="CQ831">
        <v>0.41666666666666663</v>
      </c>
      <c r="CR831">
        <v>2</v>
      </c>
      <c r="CT831">
        <v>0.41666666666666663</v>
      </c>
      <c r="CU831">
        <v>1</v>
      </c>
      <c r="CV831">
        <v>0.5</v>
      </c>
      <c r="CW831">
        <v>3</v>
      </c>
      <c r="CX831">
        <v>1</v>
      </c>
      <c r="CY831">
        <v>0.5</v>
      </c>
      <c r="CZ831">
        <v>1</v>
      </c>
      <c r="DA831">
        <v>0.5</v>
      </c>
      <c r="DB831">
        <v>3</v>
      </c>
      <c r="DC831">
        <v>1</v>
      </c>
      <c r="DD831">
        <v>0.5</v>
      </c>
      <c r="DE831">
        <v>1</v>
      </c>
      <c r="DF831">
        <v>0.58333333333333337</v>
      </c>
      <c r="DG831">
        <v>1</v>
      </c>
      <c r="DH831">
        <v>1</v>
      </c>
      <c r="DI831">
        <v>0.58333333333333337</v>
      </c>
      <c r="DJ831">
        <v>0.5</v>
      </c>
      <c r="DK831">
        <v>0.58333333333333337</v>
      </c>
      <c r="DL831">
        <v>1</v>
      </c>
      <c r="DM831">
        <v>0.5</v>
      </c>
      <c r="DN831">
        <v>0.58333333333333337</v>
      </c>
      <c r="DO831">
        <v>0.25</v>
      </c>
      <c r="DP831" t="s">
        <v>3049</v>
      </c>
      <c r="DZ831">
        <v>1</v>
      </c>
      <c r="EA831">
        <v>1</v>
      </c>
      <c r="EB831">
        <v>0</v>
      </c>
      <c r="EC831">
        <v>3</v>
      </c>
      <c r="ED831">
        <v>1</v>
      </c>
      <c r="EE831">
        <v>2</v>
      </c>
      <c r="EF831">
        <v>3</v>
      </c>
      <c r="EG831">
        <v>3</v>
      </c>
    </row>
    <row r="832" spans="1:141" x14ac:dyDescent="0.25">
      <c r="A832" t="s">
        <v>27</v>
      </c>
      <c r="B832" t="s">
        <v>1515</v>
      </c>
      <c r="C832" t="s">
        <v>2034</v>
      </c>
      <c r="D832">
        <v>4</v>
      </c>
      <c r="E832" t="s">
        <v>2035</v>
      </c>
      <c r="F832" t="s">
        <v>2044</v>
      </c>
      <c r="G832" t="s">
        <v>2045</v>
      </c>
      <c r="H832" t="s">
        <v>3394</v>
      </c>
      <c r="I832" t="s">
        <v>4989</v>
      </c>
      <c r="J832" t="s">
        <v>4989</v>
      </c>
      <c r="K832" t="s">
        <v>2044</v>
      </c>
      <c r="L832" t="s">
        <v>2052</v>
      </c>
      <c r="M832">
        <v>672</v>
      </c>
      <c r="N832" t="s">
        <v>56</v>
      </c>
      <c r="O832" t="s">
        <v>2053</v>
      </c>
      <c r="P832" t="s">
        <v>4989</v>
      </c>
      <c r="Q832" t="s">
        <v>1332</v>
      </c>
      <c r="R832" t="s">
        <v>3084</v>
      </c>
      <c r="S832" t="s">
        <v>64</v>
      </c>
      <c r="T832" t="s">
        <v>52</v>
      </c>
      <c r="U832" t="s">
        <v>2991</v>
      </c>
      <c r="V832" t="s">
        <v>26</v>
      </c>
      <c r="W832">
        <v>4</v>
      </c>
      <c r="X832" t="s">
        <v>5564</v>
      </c>
      <c r="Y832">
        <v>74</v>
      </c>
      <c r="Z832">
        <v>74</v>
      </c>
      <c r="AA832">
        <v>70</v>
      </c>
      <c r="AB832">
        <v>66</v>
      </c>
      <c r="AC832">
        <v>-1</v>
      </c>
      <c r="AD832" t="s">
        <v>19</v>
      </c>
      <c r="AE832">
        <v>61</v>
      </c>
      <c r="AF832" t="s">
        <v>19</v>
      </c>
      <c r="AG832">
        <v>-1</v>
      </c>
      <c r="AH832" t="s">
        <v>19</v>
      </c>
      <c r="AI832">
        <v>-1</v>
      </c>
      <c r="AJ832" t="s">
        <v>19</v>
      </c>
      <c r="AK832">
        <v>-1</v>
      </c>
      <c r="AL832">
        <f t="shared" si="515"/>
        <v>-1</v>
      </c>
      <c r="AM832" t="s">
        <v>19</v>
      </c>
      <c r="AN832">
        <v>61</v>
      </c>
      <c r="AP832" t="s">
        <v>6323</v>
      </c>
      <c r="AQ832">
        <v>74</v>
      </c>
      <c r="AS832" t="s">
        <v>6324</v>
      </c>
      <c r="AT832">
        <v>74</v>
      </c>
      <c r="AV832" t="s">
        <v>6324</v>
      </c>
      <c r="AW832">
        <v>74</v>
      </c>
      <c r="AX832" t="s">
        <v>6324</v>
      </c>
      <c r="AY832">
        <v>74</v>
      </c>
      <c r="BA832">
        <f t="shared" si="516"/>
        <v>74</v>
      </c>
      <c r="BB832" t="s">
        <v>19</v>
      </c>
      <c r="BC832">
        <v>74</v>
      </c>
      <c r="BD832" t="s">
        <v>19</v>
      </c>
      <c r="BE832">
        <v>74</v>
      </c>
      <c r="BF832" t="s">
        <v>19</v>
      </c>
      <c r="BG832" t="s">
        <v>2036</v>
      </c>
      <c r="BQ832">
        <v>-1</v>
      </c>
      <c r="BR832">
        <v>-1</v>
      </c>
      <c r="BS832">
        <v>0</v>
      </c>
      <c r="BT832">
        <v>-2</v>
      </c>
      <c r="BU832">
        <v>-1</v>
      </c>
      <c r="BV832">
        <v>-2</v>
      </c>
      <c r="BW832">
        <v>0</v>
      </c>
      <c r="BX832">
        <v>-1</v>
      </c>
      <c r="BY832">
        <v>-1</v>
      </c>
      <c r="CC832">
        <v>0</v>
      </c>
      <c r="CD832">
        <v>0</v>
      </c>
      <c r="CE832">
        <v>0</v>
      </c>
      <c r="CF832">
        <v>1</v>
      </c>
      <c r="CG832">
        <v>0.82432432432432434</v>
      </c>
      <c r="CH832">
        <v>61</v>
      </c>
      <c r="CI832">
        <v>1</v>
      </c>
      <c r="CJ832">
        <v>0.82432432432432434</v>
      </c>
      <c r="CK832">
        <v>1.2131147540983607</v>
      </c>
      <c r="CL832">
        <v>1</v>
      </c>
      <c r="CM832">
        <v>74</v>
      </c>
      <c r="CN832">
        <v>1</v>
      </c>
      <c r="CO832">
        <v>1</v>
      </c>
      <c r="CP832">
        <v>1.2131147540983607</v>
      </c>
      <c r="CQ832">
        <v>1</v>
      </c>
      <c r="CR832">
        <v>74</v>
      </c>
      <c r="CS832">
        <v>1</v>
      </c>
      <c r="CT832">
        <v>1</v>
      </c>
      <c r="CU832">
        <v>1.1212121212121211</v>
      </c>
      <c r="CV832">
        <v>1</v>
      </c>
      <c r="CW832">
        <v>74</v>
      </c>
      <c r="CX832">
        <v>1</v>
      </c>
      <c r="CY832">
        <v>1</v>
      </c>
      <c r="CZ832">
        <v>1.1212121212121211</v>
      </c>
      <c r="DA832">
        <v>1</v>
      </c>
      <c r="DB832">
        <v>74</v>
      </c>
      <c r="DC832">
        <v>1</v>
      </c>
      <c r="DD832">
        <v>1</v>
      </c>
      <c r="DE832">
        <v>1</v>
      </c>
      <c r="DF832">
        <v>1</v>
      </c>
      <c r="DG832">
        <v>74</v>
      </c>
      <c r="DH832">
        <v>1</v>
      </c>
      <c r="DI832">
        <v>1</v>
      </c>
      <c r="DJ832">
        <v>1</v>
      </c>
      <c r="DK832">
        <v>1</v>
      </c>
      <c r="DL832">
        <v>74</v>
      </c>
      <c r="DM832">
        <v>1</v>
      </c>
      <c r="DN832">
        <v>1</v>
      </c>
      <c r="DO832">
        <v>0</v>
      </c>
      <c r="DP832" t="s">
        <v>3049</v>
      </c>
      <c r="DT832" t="s">
        <v>3032</v>
      </c>
      <c r="DZ832">
        <v>61</v>
      </c>
      <c r="EA832">
        <v>61</v>
      </c>
      <c r="EB832">
        <v>61</v>
      </c>
      <c r="EC832">
        <v>66</v>
      </c>
      <c r="ED832">
        <v>74</v>
      </c>
      <c r="EE832">
        <v>74</v>
      </c>
      <c r="EF832">
        <v>74</v>
      </c>
      <c r="EG832">
        <v>74</v>
      </c>
      <c r="EK832">
        <v>74</v>
      </c>
    </row>
    <row r="833" spans="1:142" x14ac:dyDescent="0.25">
      <c r="A833" t="s">
        <v>27</v>
      </c>
      <c r="B833" t="s">
        <v>1515</v>
      </c>
      <c r="C833" t="s">
        <v>2034</v>
      </c>
      <c r="D833">
        <v>4</v>
      </c>
      <c r="E833" t="s">
        <v>2035</v>
      </c>
      <c r="F833" t="s">
        <v>2044</v>
      </c>
      <c r="G833" t="s">
        <v>2045</v>
      </c>
      <c r="H833" t="s">
        <v>3394</v>
      </c>
      <c r="I833" t="s">
        <v>4989</v>
      </c>
      <c r="J833" t="s">
        <v>4989</v>
      </c>
      <c r="K833" t="s">
        <v>2044</v>
      </c>
      <c r="L833" t="s">
        <v>2054</v>
      </c>
      <c r="M833">
        <v>673</v>
      </c>
      <c r="N833" t="s">
        <v>56</v>
      </c>
      <c r="O833" t="s">
        <v>2055</v>
      </c>
      <c r="P833" t="s">
        <v>4989</v>
      </c>
      <c r="Q833" t="s">
        <v>1332</v>
      </c>
      <c r="R833" t="s">
        <v>3084</v>
      </c>
      <c r="S833" t="s">
        <v>64</v>
      </c>
      <c r="T833" t="s">
        <v>25</v>
      </c>
      <c r="U833" t="s">
        <v>2965</v>
      </c>
      <c r="V833" t="s">
        <v>26</v>
      </c>
      <c r="W833">
        <v>5</v>
      </c>
      <c r="X833" t="s">
        <v>6311</v>
      </c>
      <c r="Y833">
        <v>0.80200000000000005</v>
      </c>
      <c r="Z833">
        <v>0.80200000000000005</v>
      </c>
      <c r="AA833">
        <v>0.74725274725274704</v>
      </c>
      <c r="AB833">
        <v>0.70329670329670302</v>
      </c>
      <c r="AC833">
        <v>-1</v>
      </c>
      <c r="AD833" t="s">
        <v>19</v>
      </c>
      <c r="AE833">
        <v>0.65900000000000003</v>
      </c>
      <c r="AF833" t="s">
        <v>19</v>
      </c>
      <c r="AG833">
        <v>-1</v>
      </c>
      <c r="AH833" t="s">
        <v>19</v>
      </c>
      <c r="AI833">
        <v>-1</v>
      </c>
      <c r="AJ833" t="s">
        <v>19</v>
      </c>
      <c r="AK833">
        <v>-1</v>
      </c>
      <c r="AL833">
        <f t="shared" si="515"/>
        <v>-1</v>
      </c>
      <c r="AM833" t="s">
        <v>19</v>
      </c>
      <c r="AN833">
        <v>0.65900000000000003</v>
      </c>
      <c r="AP833" t="s">
        <v>6323</v>
      </c>
      <c r="AQ833">
        <v>0.69199999999999995</v>
      </c>
      <c r="AS833" t="s">
        <v>6325</v>
      </c>
      <c r="AT833">
        <v>0.69199999999999995</v>
      </c>
      <c r="AV833" t="s">
        <v>6325</v>
      </c>
      <c r="AW833">
        <v>0.69199999999999995</v>
      </c>
      <c r="AX833" t="s">
        <v>6325</v>
      </c>
      <c r="AY833">
        <v>0.69199999999999995</v>
      </c>
      <c r="BA833">
        <f t="shared" si="516"/>
        <v>0.69199999999999995</v>
      </c>
      <c r="BB833" t="s">
        <v>19</v>
      </c>
      <c r="BC833">
        <v>0.69199999999999995</v>
      </c>
      <c r="BD833" t="s">
        <v>19</v>
      </c>
      <c r="BE833">
        <v>0.69199999999999995</v>
      </c>
      <c r="BF833" t="s">
        <v>19</v>
      </c>
      <c r="BG833" t="s">
        <v>2036</v>
      </c>
      <c r="BQ833">
        <v>-1</v>
      </c>
      <c r="BR833">
        <v>-1</v>
      </c>
      <c r="BS833">
        <v>0</v>
      </c>
      <c r="BT833">
        <v>-2</v>
      </c>
      <c r="BU833">
        <v>-1</v>
      </c>
      <c r="BV833">
        <v>-2</v>
      </c>
      <c r="BW833">
        <v>0</v>
      </c>
      <c r="BX833">
        <v>-1</v>
      </c>
      <c r="BY833">
        <v>-1</v>
      </c>
      <c r="CC833">
        <v>0</v>
      </c>
      <c r="CD833">
        <v>0</v>
      </c>
      <c r="CE833">
        <v>0</v>
      </c>
      <c r="CF833">
        <v>1</v>
      </c>
      <c r="CG833">
        <v>0.82169576059850369</v>
      </c>
      <c r="CH833">
        <v>0.65900000000000003</v>
      </c>
      <c r="CI833">
        <v>1</v>
      </c>
      <c r="CJ833">
        <v>0.82169576059850369</v>
      </c>
      <c r="CK833">
        <v>1.0500758725341426</v>
      </c>
      <c r="CL833">
        <v>0.86284289276807968</v>
      </c>
      <c r="CM833">
        <v>0.69199999999999995</v>
      </c>
      <c r="CN833">
        <v>1</v>
      </c>
      <c r="CO833">
        <v>0.86284289276807968</v>
      </c>
      <c r="CP833">
        <v>1.0500758725341426</v>
      </c>
      <c r="CQ833">
        <v>0.86284289276807968</v>
      </c>
      <c r="CR833">
        <v>0.69199999999999995</v>
      </c>
      <c r="CS833">
        <v>1</v>
      </c>
      <c r="CT833">
        <v>0.86284289276807968</v>
      </c>
      <c r="CU833">
        <v>0.98393750000000035</v>
      </c>
      <c r="CV833">
        <v>0.86284289276807968</v>
      </c>
      <c r="CW833">
        <v>0.69199999999999995</v>
      </c>
      <c r="CX833">
        <v>0.98393750000000035</v>
      </c>
      <c r="CY833">
        <v>0.86284289276807968</v>
      </c>
      <c r="CZ833">
        <v>0.98393750000000035</v>
      </c>
      <c r="DA833">
        <v>0.86284289276807968</v>
      </c>
      <c r="DB833">
        <v>0.69199999999999995</v>
      </c>
      <c r="DC833">
        <v>0.98393750000000035</v>
      </c>
      <c r="DD833">
        <v>0.86284289276807968</v>
      </c>
      <c r="DE833">
        <v>1</v>
      </c>
      <c r="DF833">
        <v>0.86284289276807968</v>
      </c>
      <c r="DG833">
        <v>0.69199999999999995</v>
      </c>
      <c r="DH833">
        <v>1</v>
      </c>
      <c r="DI833">
        <v>0.86284289276807968</v>
      </c>
      <c r="DJ833">
        <v>1</v>
      </c>
      <c r="DK833">
        <v>0.86284289276807968</v>
      </c>
      <c r="DL833">
        <v>0.69199999999999995</v>
      </c>
      <c r="DM833">
        <v>1</v>
      </c>
      <c r="DN833">
        <v>0.86284289276807968</v>
      </c>
      <c r="DO833">
        <v>0</v>
      </c>
      <c r="DP833" t="s">
        <v>3049</v>
      </c>
      <c r="DZ833">
        <v>0.65900000000000003</v>
      </c>
      <c r="EA833">
        <v>0.65900000000000003</v>
      </c>
      <c r="EB833">
        <v>0.65900000000000003</v>
      </c>
      <c r="EC833">
        <v>0.70329670329670302</v>
      </c>
      <c r="ED833">
        <v>0.69199999999999995</v>
      </c>
      <c r="EE833">
        <v>0.69199999999999995</v>
      </c>
      <c r="EF833">
        <v>0.74729999999999996</v>
      </c>
      <c r="EG833">
        <v>0.74729999999999996</v>
      </c>
      <c r="EK833">
        <v>0.74729999999999996</v>
      </c>
    </row>
    <row r="834" spans="1:142" x14ac:dyDescent="0.25">
      <c r="A834" t="s">
        <v>27</v>
      </c>
      <c r="B834" t="s">
        <v>1515</v>
      </c>
      <c r="C834" t="s">
        <v>2034</v>
      </c>
      <c r="D834">
        <v>4</v>
      </c>
      <c r="E834" t="s">
        <v>2035</v>
      </c>
      <c r="F834" t="s">
        <v>2056</v>
      </c>
      <c r="G834" t="s">
        <v>2057</v>
      </c>
      <c r="H834" t="s">
        <v>3394</v>
      </c>
      <c r="I834" t="s">
        <v>4989</v>
      </c>
      <c r="J834" t="s">
        <v>4989</v>
      </c>
      <c r="K834" t="s">
        <v>2056</v>
      </c>
      <c r="L834" t="s">
        <v>2058</v>
      </c>
      <c r="M834">
        <v>674</v>
      </c>
      <c r="N834" t="s">
        <v>56</v>
      </c>
      <c r="O834" t="s">
        <v>2059</v>
      </c>
      <c r="P834" t="s">
        <v>4989</v>
      </c>
      <c r="Q834" t="s">
        <v>1332</v>
      </c>
      <c r="R834" t="s">
        <v>3084</v>
      </c>
      <c r="S834" t="s">
        <v>64</v>
      </c>
      <c r="T834" t="s">
        <v>25</v>
      </c>
      <c r="U834" t="s">
        <v>2965</v>
      </c>
      <c r="V834" t="s">
        <v>26</v>
      </c>
      <c r="W834">
        <v>1</v>
      </c>
      <c r="X834" t="s">
        <v>601</v>
      </c>
      <c r="Y834">
        <v>0.8</v>
      </c>
      <c r="Z834">
        <v>-1</v>
      </c>
      <c r="AA834">
        <v>0.8</v>
      </c>
      <c r="AB834">
        <v>-1</v>
      </c>
      <c r="AC834">
        <v>-1</v>
      </c>
      <c r="AD834" t="s">
        <v>19</v>
      </c>
      <c r="AE834">
        <v>0</v>
      </c>
      <c r="AF834" t="s">
        <v>19</v>
      </c>
      <c r="AG834">
        <v>-1</v>
      </c>
      <c r="AH834" t="s">
        <v>19</v>
      </c>
      <c r="AI834">
        <v>-1</v>
      </c>
      <c r="AJ834" t="s">
        <v>19</v>
      </c>
      <c r="AK834">
        <v>-1</v>
      </c>
      <c r="AL834">
        <f t="shared" si="515"/>
        <v>-1</v>
      </c>
      <c r="AM834" t="s">
        <v>19</v>
      </c>
      <c r="AN834">
        <v>-1</v>
      </c>
      <c r="AP834" t="s">
        <v>5020</v>
      </c>
      <c r="AQ834">
        <v>0</v>
      </c>
      <c r="AS834" t="s">
        <v>6307</v>
      </c>
      <c r="AT834">
        <v>0</v>
      </c>
      <c r="AV834" t="s">
        <v>6308</v>
      </c>
      <c r="AW834">
        <v>0</v>
      </c>
      <c r="AX834" t="s">
        <v>6326</v>
      </c>
      <c r="AY834">
        <v>0</v>
      </c>
      <c r="BA834">
        <f t="shared" si="516"/>
        <v>0</v>
      </c>
      <c r="BB834" t="s">
        <v>19</v>
      </c>
      <c r="BC834">
        <v>0</v>
      </c>
      <c r="BD834" t="s">
        <v>19</v>
      </c>
      <c r="BE834">
        <v>0</v>
      </c>
      <c r="BF834" t="s">
        <v>19</v>
      </c>
      <c r="BG834" t="s">
        <v>2038</v>
      </c>
      <c r="BQ834">
        <v>-1</v>
      </c>
      <c r="BR834">
        <v>-1</v>
      </c>
      <c r="BS834">
        <v>0</v>
      </c>
      <c r="BT834">
        <v>-2</v>
      </c>
      <c r="BU834">
        <v>-1</v>
      </c>
      <c r="BV834">
        <v>-2</v>
      </c>
      <c r="BW834">
        <v>0</v>
      </c>
      <c r="BX834">
        <v>-1</v>
      </c>
      <c r="BY834">
        <v>-1</v>
      </c>
      <c r="CC834">
        <v>0</v>
      </c>
      <c r="CD834">
        <v>0</v>
      </c>
      <c r="CE834">
        <v>0</v>
      </c>
      <c r="CF834">
        <v>-1</v>
      </c>
      <c r="CG834">
        <v>-2</v>
      </c>
      <c r="CH834">
        <v>-1</v>
      </c>
      <c r="CJ834">
        <v>0</v>
      </c>
      <c r="CK834">
        <v>-1</v>
      </c>
      <c r="CL834">
        <v>0</v>
      </c>
      <c r="CM834">
        <v>0</v>
      </c>
      <c r="CO834">
        <v>0</v>
      </c>
      <c r="CP834">
        <v>-1</v>
      </c>
      <c r="CQ834">
        <v>0</v>
      </c>
      <c r="CR834">
        <v>0</v>
      </c>
      <c r="CT834">
        <v>0</v>
      </c>
      <c r="CU834">
        <v>-1</v>
      </c>
      <c r="CV834">
        <v>0</v>
      </c>
      <c r="CW834">
        <v>0</v>
      </c>
      <c r="CY834">
        <v>0</v>
      </c>
      <c r="CZ834">
        <v>-1</v>
      </c>
      <c r="DA834">
        <v>0</v>
      </c>
      <c r="DB834">
        <v>0</v>
      </c>
      <c r="DD834">
        <v>0</v>
      </c>
      <c r="DE834">
        <v>-2</v>
      </c>
      <c r="DF834">
        <v>0</v>
      </c>
      <c r="DG834">
        <v>0</v>
      </c>
      <c r="DI834">
        <v>0</v>
      </c>
      <c r="DJ834">
        <v>0</v>
      </c>
      <c r="DK834">
        <v>0</v>
      </c>
      <c r="DL834">
        <v>0</v>
      </c>
      <c r="DM834">
        <v>0</v>
      </c>
      <c r="DN834">
        <v>0</v>
      </c>
      <c r="DO834">
        <v>0</v>
      </c>
      <c r="DP834" t="s">
        <v>3049</v>
      </c>
      <c r="DZ834">
        <v>-1</v>
      </c>
      <c r="EA834">
        <v>-1</v>
      </c>
      <c r="EB834">
        <v>-1</v>
      </c>
      <c r="EC834">
        <v>-1</v>
      </c>
      <c r="ED834">
        <v>0</v>
      </c>
      <c r="EE834">
        <v>0.8</v>
      </c>
      <c r="EF834">
        <v>0.8</v>
      </c>
      <c r="EG834">
        <v>0.8</v>
      </c>
    </row>
    <row r="835" spans="1:142" x14ac:dyDescent="0.25">
      <c r="A835" t="s">
        <v>27</v>
      </c>
      <c r="B835" t="s">
        <v>1515</v>
      </c>
      <c r="C835" t="s">
        <v>2034</v>
      </c>
      <c r="D835">
        <v>4</v>
      </c>
      <c r="E835" t="s">
        <v>2035</v>
      </c>
      <c r="F835" t="s">
        <v>2056</v>
      </c>
      <c r="G835" t="s">
        <v>2057</v>
      </c>
      <c r="H835" t="s">
        <v>3394</v>
      </c>
      <c r="I835" t="s">
        <v>4989</v>
      </c>
      <c r="J835" t="s">
        <v>4989</v>
      </c>
      <c r="K835" t="s">
        <v>2056</v>
      </c>
      <c r="L835" t="s">
        <v>2060</v>
      </c>
      <c r="M835">
        <v>675</v>
      </c>
      <c r="N835" t="s">
        <v>56</v>
      </c>
      <c r="O835" t="s">
        <v>2061</v>
      </c>
      <c r="P835" t="s">
        <v>4989</v>
      </c>
      <c r="Q835" t="s">
        <v>1332</v>
      </c>
      <c r="R835" t="s">
        <v>3084</v>
      </c>
      <c r="S835" t="s">
        <v>34</v>
      </c>
      <c r="T835" t="s">
        <v>52</v>
      </c>
      <c r="U835" t="s">
        <v>2991</v>
      </c>
      <c r="V835" t="s">
        <v>26</v>
      </c>
      <c r="W835">
        <v>2</v>
      </c>
      <c r="X835" t="s">
        <v>4048</v>
      </c>
      <c r="Y835">
        <v>115</v>
      </c>
      <c r="Z835">
        <v>35</v>
      </c>
      <c r="AA835">
        <v>40</v>
      </c>
      <c r="AB835">
        <v>40</v>
      </c>
      <c r="AC835">
        <v>-1</v>
      </c>
      <c r="AD835" t="s">
        <v>19</v>
      </c>
      <c r="AE835">
        <v>0</v>
      </c>
      <c r="AF835" t="s">
        <v>19</v>
      </c>
      <c r="AG835">
        <v>-1</v>
      </c>
      <c r="AH835" t="s">
        <v>19</v>
      </c>
      <c r="AI835">
        <v>-1</v>
      </c>
      <c r="AJ835" t="s">
        <v>19</v>
      </c>
      <c r="AK835">
        <v>-1</v>
      </c>
      <c r="AL835">
        <v>-1</v>
      </c>
      <c r="AM835" t="s">
        <v>19</v>
      </c>
      <c r="AN835">
        <v>0</v>
      </c>
      <c r="AO835">
        <f>+IF(AND(AN835&lt;&gt;-1,AN835&lt;&gt;-2),AN835,0)</f>
        <v>0</v>
      </c>
      <c r="AP835" t="s">
        <v>5020</v>
      </c>
      <c r="AQ835">
        <v>0</v>
      </c>
      <c r="AR835">
        <f>+IF(AND(AQ835&lt;&gt;-1,AQ835&lt;&gt;-2),AQ835,0)</f>
        <v>0</v>
      </c>
      <c r="AS835" t="s">
        <v>6307</v>
      </c>
      <c r="AT835">
        <v>4</v>
      </c>
      <c r="AU835">
        <f>+IF(AND(AT835&lt;&gt;-1,AT835&lt;&gt;-2),AT835,0)</f>
        <v>4</v>
      </c>
      <c r="AV835" t="s">
        <v>6327</v>
      </c>
      <c r="AW835">
        <v>8</v>
      </c>
      <c r="AX835" t="s">
        <v>6328</v>
      </c>
      <c r="AY835">
        <v>8</v>
      </c>
      <c r="AZ835">
        <f>+IF(AND(AY835&lt;&gt;-1,AY835&lt;&gt;-2),AY835,0)</f>
        <v>8</v>
      </c>
      <c r="BA835">
        <f>+AO835+AR835+AU835+AZ835</f>
        <v>12</v>
      </c>
      <c r="BB835" t="s">
        <v>6329</v>
      </c>
      <c r="BC835">
        <v>0</v>
      </c>
      <c r="BD835" t="s">
        <v>6330</v>
      </c>
      <c r="BE835">
        <v>0</v>
      </c>
      <c r="BF835" t="s">
        <v>6330</v>
      </c>
      <c r="BG835" t="s">
        <v>2038</v>
      </c>
      <c r="BQ835">
        <v>-1</v>
      </c>
      <c r="BR835">
        <v>-1</v>
      </c>
      <c r="BS835">
        <v>0</v>
      </c>
      <c r="BT835">
        <v>-2</v>
      </c>
      <c r="BU835">
        <v>-1</v>
      </c>
      <c r="BV835">
        <v>-2</v>
      </c>
      <c r="BW835">
        <v>0</v>
      </c>
      <c r="BX835">
        <v>-2</v>
      </c>
      <c r="BY835">
        <v>-2</v>
      </c>
      <c r="CC835">
        <v>0</v>
      </c>
      <c r="CD835">
        <v>0</v>
      </c>
      <c r="CE835">
        <v>0</v>
      </c>
      <c r="CF835">
        <v>-2</v>
      </c>
      <c r="CG835">
        <v>0</v>
      </c>
      <c r="CH835">
        <v>0</v>
      </c>
      <c r="CJ835">
        <v>0</v>
      </c>
      <c r="CK835">
        <v>-2</v>
      </c>
      <c r="CL835">
        <v>0</v>
      </c>
      <c r="CM835">
        <v>0</v>
      </c>
      <c r="CO835">
        <v>0</v>
      </c>
      <c r="CP835">
        <v>0.2</v>
      </c>
      <c r="CQ835">
        <v>3.4782608695652174E-2</v>
      </c>
      <c r="CR835">
        <v>4</v>
      </c>
      <c r="CS835">
        <v>0.2</v>
      </c>
      <c r="CT835">
        <v>3.4782608695652174E-2</v>
      </c>
      <c r="CU835">
        <v>0.3</v>
      </c>
      <c r="CV835">
        <v>0.10434782608695652</v>
      </c>
      <c r="CW835">
        <v>12</v>
      </c>
      <c r="CX835">
        <v>0.3</v>
      </c>
      <c r="CY835">
        <v>0.10434782608695652</v>
      </c>
      <c r="CZ835">
        <v>0.3</v>
      </c>
      <c r="DA835">
        <v>0.10434782608695652</v>
      </c>
      <c r="DB835">
        <v>12</v>
      </c>
      <c r="DC835">
        <v>0.3</v>
      </c>
      <c r="DD835">
        <v>0.10434782608695652</v>
      </c>
      <c r="DE835">
        <v>-2</v>
      </c>
      <c r="DF835">
        <v>0.10434782608695652</v>
      </c>
      <c r="DG835">
        <v>12</v>
      </c>
      <c r="DI835">
        <v>0.10434782608695652</v>
      </c>
      <c r="DJ835">
        <v>0</v>
      </c>
      <c r="DK835">
        <v>0.10434782608695652</v>
      </c>
      <c r="DL835">
        <v>12</v>
      </c>
      <c r="DM835">
        <v>0</v>
      </c>
      <c r="DN835">
        <v>0.10434782608695652</v>
      </c>
      <c r="DO835">
        <v>0</v>
      </c>
      <c r="DP835" t="s">
        <v>3049</v>
      </c>
      <c r="DZ835">
        <v>0</v>
      </c>
      <c r="EA835">
        <v>0</v>
      </c>
      <c r="EB835">
        <v>20</v>
      </c>
      <c r="EC835">
        <v>20</v>
      </c>
      <c r="ED835">
        <v>0</v>
      </c>
      <c r="EE835">
        <v>10</v>
      </c>
      <c r="EF835">
        <v>15</v>
      </c>
      <c r="EG835">
        <v>15</v>
      </c>
    </row>
    <row r="836" spans="1:142" x14ac:dyDescent="0.25">
      <c r="A836" t="s">
        <v>27</v>
      </c>
      <c r="B836" t="s">
        <v>1515</v>
      </c>
      <c r="C836" t="s">
        <v>2034</v>
      </c>
      <c r="D836">
        <v>4</v>
      </c>
      <c r="E836" t="s">
        <v>2035</v>
      </c>
      <c r="F836" t="s">
        <v>2056</v>
      </c>
      <c r="G836" t="s">
        <v>2057</v>
      </c>
      <c r="H836" t="s">
        <v>3394</v>
      </c>
      <c r="I836" t="s">
        <v>4989</v>
      </c>
      <c r="J836" t="s">
        <v>4989</v>
      </c>
      <c r="K836" t="s">
        <v>2056</v>
      </c>
      <c r="L836" t="s">
        <v>2062</v>
      </c>
      <c r="M836">
        <v>676</v>
      </c>
      <c r="N836" t="s">
        <v>56</v>
      </c>
      <c r="O836" t="s">
        <v>2063</v>
      </c>
      <c r="P836" t="s">
        <v>4989</v>
      </c>
      <c r="Q836" t="s">
        <v>1332</v>
      </c>
      <c r="R836" t="s">
        <v>3084</v>
      </c>
      <c r="S836" t="s">
        <v>64</v>
      </c>
      <c r="T836" t="s">
        <v>52</v>
      </c>
      <c r="U836" t="s">
        <v>2991</v>
      </c>
      <c r="V836" t="s">
        <v>26</v>
      </c>
      <c r="W836">
        <v>3</v>
      </c>
      <c r="X836" t="s">
        <v>6311</v>
      </c>
      <c r="Y836">
        <v>50</v>
      </c>
      <c r="Z836">
        <v>50</v>
      </c>
      <c r="AA836">
        <v>35</v>
      </c>
      <c r="AB836">
        <v>15</v>
      </c>
      <c r="AC836">
        <v>-1</v>
      </c>
      <c r="AD836" t="s">
        <v>19</v>
      </c>
      <c r="AE836">
        <v>0</v>
      </c>
      <c r="AF836" t="s">
        <v>19</v>
      </c>
      <c r="AG836">
        <v>-1</v>
      </c>
      <c r="AH836" t="s">
        <v>19</v>
      </c>
      <c r="AI836">
        <v>-1</v>
      </c>
      <c r="AJ836" t="s">
        <v>19</v>
      </c>
      <c r="AK836">
        <v>2</v>
      </c>
      <c r="AL836">
        <f t="shared" ref="AL836:AL840" si="517">+AK836</f>
        <v>2</v>
      </c>
      <c r="AM836" t="s">
        <v>6331</v>
      </c>
      <c r="AN836">
        <v>2</v>
      </c>
      <c r="AP836" t="s">
        <v>6332</v>
      </c>
      <c r="AQ836">
        <v>2</v>
      </c>
      <c r="AS836" t="s">
        <v>6333</v>
      </c>
      <c r="AT836">
        <v>7</v>
      </c>
      <c r="AV836" t="s">
        <v>6334</v>
      </c>
      <c r="AW836">
        <v>28</v>
      </c>
      <c r="AX836" t="s">
        <v>6335</v>
      </c>
      <c r="AY836">
        <v>22</v>
      </c>
      <c r="BA836">
        <f t="shared" ref="BA836:BA840" si="518">+AY836</f>
        <v>22</v>
      </c>
      <c r="BB836" t="s">
        <v>6336</v>
      </c>
      <c r="BC836">
        <v>0</v>
      </c>
      <c r="BD836" t="s">
        <v>6337</v>
      </c>
      <c r="BE836">
        <v>0</v>
      </c>
      <c r="BF836" t="s">
        <v>6337</v>
      </c>
      <c r="BG836" t="s">
        <v>2038</v>
      </c>
      <c r="BQ836">
        <v>-1</v>
      </c>
      <c r="BR836">
        <v>-1</v>
      </c>
      <c r="BS836">
        <v>0</v>
      </c>
      <c r="BT836">
        <v>-2</v>
      </c>
      <c r="BU836">
        <v>1</v>
      </c>
      <c r="BV836">
        <v>0.04</v>
      </c>
      <c r="BW836">
        <v>0</v>
      </c>
      <c r="BX836">
        <v>-1</v>
      </c>
      <c r="BY836">
        <v>2</v>
      </c>
      <c r="CB836">
        <v>1</v>
      </c>
      <c r="CC836">
        <v>0</v>
      </c>
      <c r="CD836">
        <v>0</v>
      </c>
      <c r="CE836">
        <v>0.04</v>
      </c>
      <c r="CF836">
        <v>1</v>
      </c>
      <c r="CG836">
        <v>0.04</v>
      </c>
      <c r="CH836">
        <v>2</v>
      </c>
      <c r="CI836">
        <v>1</v>
      </c>
      <c r="CJ836">
        <v>0.04</v>
      </c>
      <c r="CK836">
        <v>1</v>
      </c>
      <c r="CL836">
        <v>0.04</v>
      </c>
      <c r="CM836">
        <v>2</v>
      </c>
      <c r="CN836">
        <v>1</v>
      </c>
      <c r="CO836">
        <v>0.04</v>
      </c>
      <c r="CP836">
        <v>0.875</v>
      </c>
      <c r="CQ836">
        <v>0.14000000000000001</v>
      </c>
      <c r="CR836">
        <v>7</v>
      </c>
      <c r="CS836">
        <v>0.875</v>
      </c>
      <c r="CT836">
        <v>0.14000000000000001</v>
      </c>
      <c r="CU836">
        <v>1.8666666666666667</v>
      </c>
      <c r="CV836">
        <v>0.56000000000000005</v>
      </c>
      <c r="CW836">
        <v>28</v>
      </c>
      <c r="CX836">
        <v>1</v>
      </c>
      <c r="CY836">
        <v>0.56000000000000005</v>
      </c>
      <c r="CZ836">
        <v>1.4666666666666666</v>
      </c>
      <c r="DA836">
        <v>0.44</v>
      </c>
      <c r="DB836">
        <v>22</v>
      </c>
      <c r="DC836">
        <v>1</v>
      </c>
      <c r="DD836">
        <v>0.44</v>
      </c>
      <c r="DE836">
        <v>0</v>
      </c>
      <c r="DF836">
        <v>0</v>
      </c>
      <c r="DG836">
        <v>0</v>
      </c>
      <c r="DH836">
        <v>0</v>
      </c>
      <c r="DI836">
        <v>0</v>
      </c>
      <c r="DJ836">
        <v>0</v>
      </c>
      <c r="DK836">
        <v>0</v>
      </c>
      <c r="DL836">
        <v>0</v>
      </c>
      <c r="DM836">
        <v>0</v>
      </c>
      <c r="DN836">
        <v>0</v>
      </c>
      <c r="DO836">
        <v>0</v>
      </c>
      <c r="DP836" t="s">
        <v>3049</v>
      </c>
      <c r="DZ836">
        <v>2</v>
      </c>
      <c r="EA836">
        <v>2</v>
      </c>
      <c r="EB836">
        <v>8</v>
      </c>
      <c r="EC836">
        <v>15</v>
      </c>
      <c r="ED836">
        <v>22</v>
      </c>
      <c r="EE836">
        <v>24</v>
      </c>
      <c r="EF836">
        <v>34</v>
      </c>
      <c r="EG836">
        <v>44</v>
      </c>
      <c r="EK836">
        <v>44</v>
      </c>
    </row>
    <row r="837" spans="1:142" x14ac:dyDescent="0.25">
      <c r="A837" t="s">
        <v>27</v>
      </c>
      <c r="B837" t="s">
        <v>1515</v>
      </c>
      <c r="C837" t="s">
        <v>2034</v>
      </c>
      <c r="D837">
        <v>4</v>
      </c>
      <c r="E837" t="s">
        <v>2035</v>
      </c>
      <c r="F837" t="s">
        <v>2056</v>
      </c>
      <c r="G837" t="s">
        <v>2057</v>
      </c>
      <c r="H837" t="s">
        <v>3394</v>
      </c>
      <c r="I837" t="s">
        <v>4989</v>
      </c>
      <c r="J837" t="s">
        <v>4989</v>
      </c>
      <c r="K837" t="s">
        <v>2056</v>
      </c>
      <c r="L837" t="s">
        <v>2064</v>
      </c>
      <c r="M837">
        <v>677</v>
      </c>
      <c r="N837" t="s">
        <v>56</v>
      </c>
      <c r="O837" t="s">
        <v>2065</v>
      </c>
      <c r="P837" t="s">
        <v>4989</v>
      </c>
      <c r="Q837" t="s">
        <v>1332</v>
      </c>
      <c r="R837" t="s">
        <v>3084</v>
      </c>
      <c r="S837" t="s">
        <v>64</v>
      </c>
      <c r="T837" t="s">
        <v>52</v>
      </c>
      <c r="U837" t="s">
        <v>2991</v>
      </c>
      <c r="V837" t="s">
        <v>26</v>
      </c>
      <c r="W837">
        <v>4</v>
      </c>
      <c r="X837" t="s">
        <v>6311</v>
      </c>
      <c r="Y837">
        <v>1</v>
      </c>
      <c r="Z837">
        <v>1</v>
      </c>
      <c r="AA837">
        <v>1</v>
      </c>
      <c r="AB837">
        <v>1</v>
      </c>
      <c r="AC837">
        <v>1</v>
      </c>
      <c r="AD837" t="s">
        <v>19</v>
      </c>
      <c r="AE837">
        <v>0</v>
      </c>
      <c r="AF837" t="s">
        <v>19</v>
      </c>
      <c r="AG837">
        <v>1</v>
      </c>
      <c r="AH837" t="s">
        <v>6338</v>
      </c>
      <c r="AI837">
        <v>1</v>
      </c>
      <c r="AJ837" t="s">
        <v>6339</v>
      </c>
      <c r="AK837">
        <v>1</v>
      </c>
      <c r="AL837">
        <f t="shared" si="517"/>
        <v>1</v>
      </c>
      <c r="AM837" t="s">
        <v>19</v>
      </c>
      <c r="AN837">
        <v>1</v>
      </c>
      <c r="AP837" t="s">
        <v>6340</v>
      </c>
      <c r="AQ837">
        <v>1</v>
      </c>
      <c r="AS837" t="s">
        <v>6340</v>
      </c>
      <c r="AT837">
        <v>1</v>
      </c>
      <c r="AV837" t="s">
        <v>6340</v>
      </c>
      <c r="AW837">
        <v>1</v>
      </c>
      <c r="AX837" t="s">
        <v>6340</v>
      </c>
      <c r="AY837">
        <v>1</v>
      </c>
      <c r="BA837">
        <f t="shared" si="518"/>
        <v>1</v>
      </c>
      <c r="BB837" t="s">
        <v>19</v>
      </c>
      <c r="BC837">
        <v>1</v>
      </c>
      <c r="BD837" t="s">
        <v>19</v>
      </c>
      <c r="BE837">
        <v>1</v>
      </c>
      <c r="BF837" t="s">
        <v>19</v>
      </c>
      <c r="BG837" t="s">
        <v>2038</v>
      </c>
      <c r="BQ837">
        <v>1.3333333333333333</v>
      </c>
      <c r="BR837">
        <v>1</v>
      </c>
      <c r="BS837">
        <v>0.1</v>
      </c>
      <c r="BT837">
        <v>0.25</v>
      </c>
      <c r="BU837">
        <v>1</v>
      </c>
      <c r="BV837">
        <v>0.25</v>
      </c>
      <c r="BW837">
        <v>1</v>
      </c>
      <c r="BX837">
        <v>1</v>
      </c>
      <c r="BY837">
        <v>1</v>
      </c>
      <c r="BZ837">
        <v>1</v>
      </c>
      <c r="CA837">
        <v>1</v>
      </c>
      <c r="CB837">
        <v>1</v>
      </c>
      <c r="CC837">
        <v>0.1</v>
      </c>
      <c r="CD837">
        <v>0.25</v>
      </c>
      <c r="CE837">
        <v>0.25</v>
      </c>
      <c r="CF837">
        <v>1</v>
      </c>
      <c r="CG837">
        <v>6.25E-2</v>
      </c>
      <c r="CH837">
        <v>1</v>
      </c>
      <c r="CI837">
        <v>1</v>
      </c>
      <c r="CJ837">
        <v>6.25E-2</v>
      </c>
      <c r="CK837">
        <v>1</v>
      </c>
      <c r="CL837">
        <v>0.125</v>
      </c>
      <c r="CM837">
        <v>1</v>
      </c>
      <c r="CN837">
        <v>1</v>
      </c>
      <c r="CO837">
        <v>0.125</v>
      </c>
      <c r="CP837">
        <v>1</v>
      </c>
      <c r="CQ837">
        <v>0.1875</v>
      </c>
      <c r="CR837">
        <v>1</v>
      </c>
      <c r="CS837">
        <v>1</v>
      </c>
      <c r="CT837">
        <v>0.1875</v>
      </c>
      <c r="CU837">
        <v>1</v>
      </c>
      <c r="CV837">
        <v>0.25</v>
      </c>
      <c r="CW837">
        <v>1</v>
      </c>
      <c r="CX837">
        <v>1</v>
      </c>
      <c r="CY837">
        <v>0.25</v>
      </c>
      <c r="CZ837">
        <v>1</v>
      </c>
      <c r="DA837">
        <v>0.25</v>
      </c>
      <c r="DB837">
        <v>1</v>
      </c>
      <c r="DC837">
        <v>1</v>
      </c>
      <c r="DD837">
        <v>0.25</v>
      </c>
      <c r="DE837">
        <v>1</v>
      </c>
      <c r="DF837">
        <v>6.25E-2</v>
      </c>
      <c r="DG837">
        <v>1</v>
      </c>
      <c r="DH837">
        <v>1</v>
      </c>
      <c r="DI837">
        <v>6.25E-2</v>
      </c>
      <c r="DJ837">
        <v>1</v>
      </c>
      <c r="DK837">
        <v>0.125</v>
      </c>
      <c r="DL837">
        <v>1</v>
      </c>
      <c r="DM837">
        <v>1</v>
      </c>
      <c r="DN837">
        <v>0.125</v>
      </c>
      <c r="DO837">
        <v>0.1</v>
      </c>
      <c r="DP837" t="s">
        <v>3049</v>
      </c>
      <c r="DZ837">
        <v>1</v>
      </c>
      <c r="EA837">
        <v>1</v>
      </c>
      <c r="EB837">
        <v>1</v>
      </c>
      <c r="EC837">
        <v>1</v>
      </c>
      <c r="ED837">
        <v>1</v>
      </c>
      <c r="EE837">
        <v>1</v>
      </c>
      <c r="EF837">
        <v>1</v>
      </c>
      <c r="EG837">
        <v>1</v>
      </c>
    </row>
    <row r="838" spans="1:142" x14ac:dyDescent="0.25">
      <c r="A838" t="s">
        <v>27</v>
      </c>
      <c r="B838" t="s">
        <v>1515</v>
      </c>
      <c r="C838" t="s">
        <v>2034</v>
      </c>
      <c r="D838">
        <v>4</v>
      </c>
      <c r="E838" t="s">
        <v>2035</v>
      </c>
      <c r="F838" t="s">
        <v>2056</v>
      </c>
      <c r="G838" t="s">
        <v>2057</v>
      </c>
      <c r="H838" t="s">
        <v>3394</v>
      </c>
      <c r="I838" t="s">
        <v>4989</v>
      </c>
      <c r="J838" t="s">
        <v>4989</v>
      </c>
      <c r="K838" t="s">
        <v>2056</v>
      </c>
      <c r="L838" t="s">
        <v>2066</v>
      </c>
      <c r="M838">
        <v>678</v>
      </c>
      <c r="N838" t="s">
        <v>56</v>
      </c>
      <c r="O838" t="s">
        <v>2067</v>
      </c>
      <c r="P838" t="s">
        <v>4989</v>
      </c>
      <c r="Q838" t="s">
        <v>1332</v>
      </c>
      <c r="R838" t="s">
        <v>3084</v>
      </c>
      <c r="S838" t="s">
        <v>64</v>
      </c>
      <c r="T838" t="s">
        <v>52</v>
      </c>
      <c r="U838" t="s">
        <v>2991</v>
      </c>
      <c r="V838" t="s">
        <v>26</v>
      </c>
      <c r="W838">
        <v>5</v>
      </c>
      <c r="X838" t="s">
        <v>6311</v>
      </c>
      <c r="Y838">
        <v>1</v>
      </c>
      <c r="Z838">
        <v>1</v>
      </c>
      <c r="AA838">
        <v>1</v>
      </c>
      <c r="AB838">
        <v>1</v>
      </c>
      <c r="AC838">
        <v>1</v>
      </c>
      <c r="AD838" t="s">
        <v>19</v>
      </c>
      <c r="AE838">
        <v>0</v>
      </c>
      <c r="AF838" t="s">
        <v>19</v>
      </c>
      <c r="AG838">
        <v>0</v>
      </c>
      <c r="AH838" t="s">
        <v>6341</v>
      </c>
      <c r="AI838">
        <v>1</v>
      </c>
      <c r="AJ838" t="s">
        <v>6342</v>
      </c>
      <c r="AK838">
        <v>1</v>
      </c>
      <c r="AL838">
        <f t="shared" si="517"/>
        <v>1</v>
      </c>
      <c r="AM838" t="s">
        <v>19</v>
      </c>
      <c r="AN838">
        <v>1</v>
      </c>
      <c r="AP838" t="s">
        <v>6340</v>
      </c>
      <c r="AQ838">
        <v>1</v>
      </c>
      <c r="AS838" t="s">
        <v>6340</v>
      </c>
      <c r="AT838">
        <v>1</v>
      </c>
      <c r="AV838" t="s">
        <v>6340</v>
      </c>
      <c r="AW838">
        <v>1</v>
      </c>
      <c r="AX838" t="s">
        <v>6340</v>
      </c>
      <c r="AY838">
        <v>1</v>
      </c>
      <c r="BA838">
        <f t="shared" si="518"/>
        <v>1</v>
      </c>
      <c r="BB838" t="s">
        <v>19</v>
      </c>
      <c r="BC838">
        <v>1</v>
      </c>
      <c r="BD838" t="s">
        <v>19</v>
      </c>
      <c r="BE838">
        <v>1</v>
      </c>
      <c r="BF838" t="s">
        <v>19</v>
      </c>
      <c r="BG838" t="s">
        <v>2038</v>
      </c>
      <c r="BQ838">
        <v>0</v>
      </c>
      <c r="BR838">
        <v>1</v>
      </c>
      <c r="BS838">
        <v>0</v>
      </c>
      <c r="BT838">
        <v>0.25</v>
      </c>
      <c r="BU838">
        <v>1</v>
      </c>
      <c r="BV838">
        <v>0.25</v>
      </c>
      <c r="BW838">
        <v>0</v>
      </c>
      <c r="BX838">
        <v>1</v>
      </c>
      <c r="BY838">
        <v>1</v>
      </c>
      <c r="BZ838">
        <v>0</v>
      </c>
      <c r="CA838">
        <v>1</v>
      </c>
      <c r="CB838">
        <v>1</v>
      </c>
      <c r="CC838">
        <v>0</v>
      </c>
      <c r="CD838">
        <v>0.25</v>
      </c>
      <c r="CE838">
        <v>0.25</v>
      </c>
      <c r="CF838">
        <v>1</v>
      </c>
      <c r="CG838">
        <v>6.25E-2</v>
      </c>
      <c r="CH838">
        <v>1</v>
      </c>
      <c r="CI838">
        <v>1</v>
      </c>
      <c r="CJ838">
        <v>6.25E-2</v>
      </c>
      <c r="CK838">
        <v>1</v>
      </c>
      <c r="CL838">
        <v>0.125</v>
      </c>
      <c r="CM838">
        <v>1</v>
      </c>
      <c r="CN838">
        <v>1</v>
      </c>
      <c r="CO838">
        <v>0.125</v>
      </c>
      <c r="CP838">
        <v>1</v>
      </c>
      <c r="CQ838">
        <v>0.1875</v>
      </c>
      <c r="CR838">
        <v>1</v>
      </c>
      <c r="CS838">
        <v>1</v>
      </c>
      <c r="CT838">
        <v>0.1875</v>
      </c>
      <c r="CU838">
        <v>1</v>
      </c>
      <c r="CV838">
        <v>0.25</v>
      </c>
      <c r="CW838">
        <v>1</v>
      </c>
      <c r="CX838">
        <v>1</v>
      </c>
      <c r="CY838">
        <v>0.25</v>
      </c>
      <c r="CZ838">
        <v>1</v>
      </c>
      <c r="DA838">
        <v>0.25</v>
      </c>
      <c r="DB838">
        <v>1</v>
      </c>
      <c r="DC838">
        <v>1</v>
      </c>
      <c r="DD838">
        <v>0.25</v>
      </c>
      <c r="DE838">
        <v>1</v>
      </c>
      <c r="DF838">
        <v>6.25E-2</v>
      </c>
      <c r="DG838">
        <v>1</v>
      </c>
      <c r="DH838">
        <v>1</v>
      </c>
      <c r="DI838">
        <v>6.25E-2</v>
      </c>
      <c r="DJ838">
        <v>1</v>
      </c>
      <c r="DK838">
        <v>0.125</v>
      </c>
      <c r="DL838">
        <v>1</v>
      </c>
      <c r="DM838">
        <v>1</v>
      </c>
      <c r="DN838">
        <v>0.125</v>
      </c>
      <c r="DO838">
        <v>0.1</v>
      </c>
      <c r="DP838" t="s">
        <v>3049</v>
      </c>
      <c r="DZ838">
        <v>1</v>
      </c>
      <c r="EA838">
        <v>1</v>
      </c>
      <c r="EB838">
        <v>1</v>
      </c>
      <c r="EC838">
        <v>1</v>
      </c>
      <c r="ED838">
        <v>1</v>
      </c>
      <c r="EE838">
        <v>1</v>
      </c>
      <c r="EF838">
        <v>1</v>
      </c>
      <c r="EG838">
        <v>1</v>
      </c>
    </row>
    <row r="839" spans="1:142" x14ac:dyDescent="0.25">
      <c r="A839" t="s">
        <v>27</v>
      </c>
      <c r="B839" t="s">
        <v>1515</v>
      </c>
      <c r="C839" t="s">
        <v>2034</v>
      </c>
      <c r="D839">
        <v>4</v>
      </c>
      <c r="E839" t="s">
        <v>2035</v>
      </c>
      <c r="F839" t="s">
        <v>2056</v>
      </c>
      <c r="G839" t="s">
        <v>2057</v>
      </c>
      <c r="H839" t="s">
        <v>3394</v>
      </c>
      <c r="I839" t="s">
        <v>4989</v>
      </c>
      <c r="J839" t="s">
        <v>4989</v>
      </c>
      <c r="K839" t="s">
        <v>2056</v>
      </c>
      <c r="L839" t="s">
        <v>2068</v>
      </c>
      <c r="M839">
        <v>679</v>
      </c>
      <c r="N839" t="s">
        <v>56</v>
      </c>
      <c r="O839" t="s">
        <v>2069</v>
      </c>
      <c r="P839" t="s">
        <v>4989</v>
      </c>
      <c r="Q839" t="s">
        <v>1332</v>
      </c>
      <c r="R839" t="s">
        <v>3084</v>
      </c>
      <c r="S839" t="s">
        <v>64</v>
      </c>
      <c r="T839" t="s">
        <v>25</v>
      </c>
      <c r="U839" t="s">
        <v>2965</v>
      </c>
      <c r="V839" t="s">
        <v>26</v>
      </c>
      <c r="W839">
        <v>6</v>
      </c>
      <c r="X839" t="s">
        <v>5564</v>
      </c>
      <c r="Y839">
        <v>0.6</v>
      </c>
      <c r="Z839">
        <v>0.6</v>
      </c>
      <c r="AA839">
        <v>0.55000000000000004</v>
      </c>
      <c r="AB839">
        <v>0.5</v>
      </c>
      <c r="AC839">
        <v>-1</v>
      </c>
      <c r="AD839" t="s">
        <v>19</v>
      </c>
      <c r="AE839">
        <v>0.44500000000000001</v>
      </c>
      <c r="AF839" t="s">
        <v>19</v>
      </c>
      <c r="AG839">
        <v>-1</v>
      </c>
      <c r="AH839" t="s">
        <v>19</v>
      </c>
      <c r="AI839">
        <v>-1</v>
      </c>
      <c r="AJ839" t="s">
        <v>19</v>
      </c>
      <c r="AK839">
        <v>-1</v>
      </c>
      <c r="AL839">
        <f t="shared" si="517"/>
        <v>-1</v>
      </c>
      <c r="AM839" t="s">
        <v>19</v>
      </c>
      <c r="AN839">
        <v>0.44500000000000001</v>
      </c>
      <c r="AP839" t="s">
        <v>6323</v>
      </c>
      <c r="AQ839">
        <v>0.4945</v>
      </c>
      <c r="AS839" t="s">
        <v>6343</v>
      </c>
      <c r="AT839">
        <v>0.4945</v>
      </c>
      <c r="AV839" t="s">
        <v>6343</v>
      </c>
      <c r="AW839">
        <v>0.53846153846153799</v>
      </c>
      <c r="AX839" t="s">
        <v>6344</v>
      </c>
      <c r="AY839">
        <v>0.53846153846153799</v>
      </c>
      <c r="BA839">
        <f t="shared" si="518"/>
        <v>0.53846153846153799</v>
      </c>
      <c r="BB839" t="s">
        <v>19</v>
      </c>
      <c r="BC839">
        <v>0.53849999999999998</v>
      </c>
      <c r="BD839" t="s">
        <v>19</v>
      </c>
      <c r="BE839">
        <v>0.53849999999999998</v>
      </c>
      <c r="BF839" t="s">
        <v>19</v>
      </c>
      <c r="BG839" t="s">
        <v>2038</v>
      </c>
      <c r="BQ839">
        <v>-1</v>
      </c>
      <c r="BR839">
        <v>-1</v>
      </c>
      <c r="BS839">
        <v>0</v>
      </c>
      <c r="BT839">
        <v>-2</v>
      </c>
      <c r="BU839">
        <v>-1</v>
      </c>
      <c r="BV839">
        <v>-2</v>
      </c>
      <c r="BW839">
        <v>0</v>
      </c>
      <c r="BX839">
        <v>-1</v>
      </c>
      <c r="BY839">
        <v>-1</v>
      </c>
      <c r="CC839">
        <v>0</v>
      </c>
      <c r="CD839">
        <v>0</v>
      </c>
      <c r="CE839">
        <v>0</v>
      </c>
      <c r="CF839">
        <v>1</v>
      </c>
      <c r="CG839">
        <v>0.7416666666666667</v>
      </c>
      <c r="CH839">
        <v>0.44500000000000001</v>
      </c>
      <c r="CI839">
        <v>1</v>
      </c>
      <c r="CJ839">
        <v>0.7416666666666667</v>
      </c>
      <c r="CK839">
        <v>0.99998888888888782</v>
      </c>
      <c r="CL839">
        <v>0.82416666666666671</v>
      </c>
      <c r="CM839">
        <v>0.4945</v>
      </c>
      <c r="CN839">
        <v>0.99998888888888782</v>
      </c>
      <c r="CO839">
        <v>0.82416666666666671</v>
      </c>
      <c r="CP839">
        <v>0.99998888888888782</v>
      </c>
      <c r="CQ839">
        <v>0.82416666666666671</v>
      </c>
      <c r="CR839">
        <v>0.4945</v>
      </c>
      <c r="CS839">
        <v>0.99998888888888782</v>
      </c>
      <c r="CT839">
        <v>0.82416666666666671</v>
      </c>
      <c r="CU839">
        <v>1.076923076923076</v>
      </c>
      <c r="CV839">
        <v>0.89743589743589669</v>
      </c>
      <c r="CW839">
        <v>0.53846153846153799</v>
      </c>
      <c r="CX839">
        <v>1</v>
      </c>
      <c r="CY839">
        <v>0.89743589743589669</v>
      </c>
      <c r="CZ839">
        <v>1.076923076923076</v>
      </c>
      <c r="DA839">
        <v>0.89743589743589669</v>
      </c>
      <c r="DB839">
        <v>0.53846153846153799</v>
      </c>
      <c r="DC839">
        <v>1</v>
      </c>
      <c r="DD839">
        <v>0.89743589743589669</v>
      </c>
      <c r="DE839">
        <v>1</v>
      </c>
      <c r="DF839">
        <v>0.89749999999999996</v>
      </c>
      <c r="DG839">
        <v>0.53849999999999998</v>
      </c>
      <c r="DH839">
        <v>1</v>
      </c>
      <c r="DI839">
        <v>0.89749999999999996</v>
      </c>
      <c r="DJ839">
        <v>1</v>
      </c>
      <c r="DK839">
        <v>0.89749999999999996</v>
      </c>
      <c r="DL839">
        <v>0.53849999999999998</v>
      </c>
      <c r="DM839">
        <v>1</v>
      </c>
      <c r="DN839">
        <v>0.89749999999999996</v>
      </c>
      <c r="DO839">
        <v>0</v>
      </c>
      <c r="DP839" t="s">
        <v>3049</v>
      </c>
      <c r="DZ839">
        <v>0.44500000000000001</v>
      </c>
      <c r="EA839">
        <v>0.49450549450549502</v>
      </c>
      <c r="EB839">
        <v>0.49450549450549502</v>
      </c>
      <c r="EC839">
        <v>0.5</v>
      </c>
      <c r="ED839">
        <v>0.53849999999999998</v>
      </c>
      <c r="EE839">
        <v>0.53849999999999998</v>
      </c>
      <c r="EF839">
        <v>0.55000000000000004</v>
      </c>
      <c r="EG839">
        <v>0.55000000000000004</v>
      </c>
    </row>
    <row r="840" spans="1:142" x14ac:dyDescent="0.25">
      <c r="A840" t="s">
        <v>27</v>
      </c>
      <c r="B840" t="s">
        <v>1515</v>
      </c>
      <c r="C840" t="s">
        <v>2034</v>
      </c>
      <c r="D840">
        <v>4</v>
      </c>
      <c r="E840" t="s">
        <v>2035</v>
      </c>
      <c r="F840" t="s">
        <v>2056</v>
      </c>
      <c r="G840" t="s">
        <v>2057</v>
      </c>
      <c r="H840" t="s">
        <v>3394</v>
      </c>
      <c r="I840" t="s">
        <v>4989</v>
      </c>
      <c r="J840" t="s">
        <v>4989</v>
      </c>
      <c r="K840" t="s">
        <v>2056</v>
      </c>
      <c r="L840" t="s">
        <v>2070</v>
      </c>
      <c r="M840">
        <v>680</v>
      </c>
      <c r="N840" t="s">
        <v>56</v>
      </c>
      <c r="O840" t="s">
        <v>2071</v>
      </c>
      <c r="P840" t="s">
        <v>4989</v>
      </c>
      <c r="Q840" t="s">
        <v>1332</v>
      </c>
      <c r="R840" t="s">
        <v>3084</v>
      </c>
      <c r="S840" t="s">
        <v>64</v>
      </c>
      <c r="T840" t="s">
        <v>52</v>
      </c>
      <c r="U840" t="s">
        <v>2991</v>
      </c>
      <c r="V840" t="s">
        <v>26</v>
      </c>
      <c r="W840">
        <v>7</v>
      </c>
      <c r="X840" t="s">
        <v>5564</v>
      </c>
      <c r="Y840">
        <v>10</v>
      </c>
      <c r="Z840">
        <v>10</v>
      </c>
      <c r="AA840">
        <v>7</v>
      </c>
      <c r="AB840">
        <v>3</v>
      </c>
      <c r="AC840">
        <v>-1</v>
      </c>
      <c r="AD840" t="s">
        <v>19</v>
      </c>
      <c r="AE840">
        <v>0</v>
      </c>
      <c r="AF840" t="s">
        <v>19</v>
      </c>
      <c r="AG840">
        <v>-1</v>
      </c>
      <c r="AH840" t="s">
        <v>19</v>
      </c>
      <c r="AI840">
        <v>-1</v>
      </c>
      <c r="AJ840" t="s">
        <v>19</v>
      </c>
      <c r="AK840">
        <v>-1</v>
      </c>
      <c r="AL840">
        <f t="shared" si="517"/>
        <v>-1</v>
      </c>
      <c r="AM840" t="s">
        <v>19</v>
      </c>
      <c r="AN840">
        <v>-1</v>
      </c>
      <c r="AP840" t="s">
        <v>5020</v>
      </c>
      <c r="AQ840">
        <v>-1</v>
      </c>
      <c r="AS840" t="s">
        <v>6307</v>
      </c>
      <c r="AT840">
        <v>0</v>
      </c>
      <c r="AV840" t="s">
        <v>6308</v>
      </c>
      <c r="AW840">
        <v>10</v>
      </c>
      <c r="AX840" t="s">
        <v>6345</v>
      </c>
      <c r="AY840">
        <v>10</v>
      </c>
      <c r="BA840">
        <f t="shared" si="518"/>
        <v>10</v>
      </c>
      <c r="BB840" t="s">
        <v>19</v>
      </c>
      <c r="BC840">
        <v>0</v>
      </c>
      <c r="BD840" t="s">
        <v>6346</v>
      </c>
      <c r="BE840">
        <v>0</v>
      </c>
      <c r="BF840" t="s">
        <v>6346</v>
      </c>
      <c r="BG840" t="s">
        <v>2038</v>
      </c>
      <c r="BQ840">
        <v>-1</v>
      </c>
      <c r="BR840">
        <v>-1</v>
      </c>
      <c r="BS840">
        <v>0</v>
      </c>
      <c r="BT840">
        <v>-2</v>
      </c>
      <c r="BU840">
        <v>-1</v>
      </c>
      <c r="BV840">
        <v>-2</v>
      </c>
      <c r="BW840">
        <v>0</v>
      </c>
      <c r="BX840">
        <v>-1</v>
      </c>
      <c r="BY840">
        <v>-1</v>
      </c>
      <c r="CC840">
        <v>0</v>
      </c>
      <c r="CD840">
        <v>0</v>
      </c>
      <c r="CE840">
        <v>0</v>
      </c>
      <c r="CF840">
        <v>-1</v>
      </c>
      <c r="CG840">
        <v>-2</v>
      </c>
      <c r="CH840">
        <v>-1</v>
      </c>
      <c r="CJ840">
        <v>0</v>
      </c>
      <c r="CK840">
        <v>-1</v>
      </c>
      <c r="CL840">
        <v>-2</v>
      </c>
      <c r="CM840">
        <v>-1</v>
      </c>
      <c r="CO840">
        <v>0</v>
      </c>
      <c r="CP840">
        <v>-1</v>
      </c>
      <c r="CQ840">
        <v>0</v>
      </c>
      <c r="CR840">
        <v>0</v>
      </c>
      <c r="CT840">
        <v>0</v>
      </c>
      <c r="CU840">
        <v>3.3333333333333335</v>
      </c>
      <c r="CV840">
        <v>1</v>
      </c>
      <c r="CW840">
        <v>10</v>
      </c>
      <c r="CX840">
        <v>1</v>
      </c>
      <c r="CY840">
        <v>1</v>
      </c>
      <c r="CZ840">
        <v>3.3333333333333335</v>
      </c>
      <c r="DA840">
        <v>1</v>
      </c>
      <c r="DB840">
        <v>10</v>
      </c>
      <c r="DC840">
        <v>1</v>
      </c>
      <c r="DD840">
        <v>1</v>
      </c>
      <c r="DE840">
        <v>0</v>
      </c>
      <c r="DF840">
        <v>0</v>
      </c>
      <c r="DG840">
        <v>0</v>
      </c>
      <c r="DH840">
        <v>0</v>
      </c>
      <c r="DI840">
        <v>0</v>
      </c>
      <c r="DJ840">
        <v>0</v>
      </c>
      <c r="DK840">
        <v>0</v>
      </c>
      <c r="DL840">
        <v>0</v>
      </c>
      <c r="DM840">
        <v>0</v>
      </c>
      <c r="DN840">
        <v>0</v>
      </c>
      <c r="DO840">
        <v>0</v>
      </c>
      <c r="DP840" t="s">
        <v>3049</v>
      </c>
      <c r="DZ840">
        <v>-1</v>
      </c>
      <c r="EA840">
        <v>-1</v>
      </c>
      <c r="EB840">
        <v>-1</v>
      </c>
      <c r="EC840">
        <v>3</v>
      </c>
      <c r="ED840">
        <v>10</v>
      </c>
      <c r="EE840">
        <v>20</v>
      </c>
      <c r="EF840">
        <v>20</v>
      </c>
      <c r="EG840">
        <v>20</v>
      </c>
      <c r="EK840">
        <v>20</v>
      </c>
    </row>
    <row r="841" spans="1:142" x14ac:dyDescent="0.25">
      <c r="A841" t="s">
        <v>27</v>
      </c>
      <c r="B841" t="s">
        <v>1515</v>
      </c>
      <c r="C841" t="s">
        <v>2034</v>
      </c>
      <c r="D841">
        <v>4</v>
      </c>
      <c r="E841" t="s">
        <v>2035</v>
      </c>
      <c r="F841" t="s">
        <v>2056</v>
      </c>
      <c r="G841" t="s">
        <v>2057</v>
      </c>
      <c r="H841" t="s">
        <v>3394</v>
      </c>
      <c r="I841" t="s">
        <v>4989</v>
      </c>
      <c r="J841" t="s">
        <v>4989</v>
      </c>
      <c r="K841" t="s">
        <v>2056</v>
      </c>
      <c r="L841" t="s">
        <v>2072</v>
      </c>
      <c r="M841">
        <v>681</v>
      </c>
      <c r="N841" t="s">
        <v>56</v>
      </c>
      <c r="O841" t="s">
        <v>2073</v>
      </c>
      <c r="P841" t="s">
        <v>4989</v>
      </c>
      <c r="Q841" t="s">
        <v>1332</v>
      </c>
      <c r="R841" t="s">
        <v>3084</v>
      </c>
      <c r="S841" t="s">
        <v>34</v>
      </c>
      <c r="T841" t="s">
        <v>52</v>
      </c>
      <c r="U841" t="s">
        <v>2991</v>
      </c>
      <c r="V841" t="s">
        <v>26</v>
      </c>
      <c r="W841">
        <v>8</v>
      </c>
      <c r="X841" t="s">
        <v>5564</v>
      </c>
      <c r="Y841">
        <v>5000</v>
      </c>
      <c r="Z841">
        <v>1500</v>
      </c>
      <c r="AA841">
        <v>1500</v>
      </c>
      <c r="AB841">
        <v>1500</v>
      </c>
      <c r="AC841">
        <v>500</v>
      </c>
      <c r="AD841" t="s">
        <v>19</v>
      </c>
      <c r="AE841">
        <v>0</v>
      </c>
      <c r="AF841" t="s">
        <v>19</v>
      </c>
      <c r="AG841">
        <v>321</v>
      </c>
      <c r="AH841" t="s">
        <v>6347</v>
      </c>
      <c r="AI841">
        <v>679</v>
      </c>
      <c r="AJ841" t="s">
        <v>6348</v>
      </c>
      <c r="AK841">
        <v>2313</v>
      </c>
      <c r="AL841">
        <f>+AG841+AK841</f>
        <v>2634</v>
      </c>
      <c r="AM841" t="s">
        <v>6349</v>
      </c>
      <c r="AN841">
        <v>182</v>
      </c>
      <c r="AO841">
        <f>+IF(AND(AN841&lt;&gt;-1,AN841&lt;&gt;-2),AN841,0)</f>
        <v>182</v>
      </c>
      <c r="AP841" t="s">
        <v>6350</v>
      </c>
      <c r="AQ841">
        <v>638</v>
      </c>
      <c r="AR841">
        <f>+IF(AND(AQ841&lt;&gt;-1,AQ841&lt;&gt;-2),AQ841,0)</f>
        <v>638</v>
      </c>
      <c r="AS841" t="s">
        <v>6351</v>
      </c>
      <c r="AT841">
        <v>2412</v>
      </c>
      <c r="AU841">
        <f>+IF(AND(AT841&lt;&gt;-1,AT841&lt;&gt;-2),AT841,0)</f>
        <v>2412</v>
      </c>
      <c r="AV841" t="s">
        <v>19</v>
      </c>
      <c r="AW841">
        <v>275</v>
      </c>
      <c r="AX841" t="s">
        <v>6352</v>
      </c>
      <c r="AY841">
        <v>1289</v>
      </c>
      <c r="AZ841">
        <f>+IF(AND(AY841&lt;&gt;-1,AY841&lt;&gt;-2),AY841,0)</f>
        <v>1289</v>
      </c>
      <c r="BA841">
        <f>+AO841+AR841+AU841+AZ841</f>
        <v>4521</v>
      </c>
      <c r="BB841" t="s">
        <v>6353</v>
      </c>
      <c r="BC841">
        <v>315</v>
      </c>
      <c r="BD841" t="s">
        <v>6354</v>
      </c>
      <c r="BE841">
        <v>315</v>
      </c>
      <c r="BF841" t="s">
        <v>6354</v>
      </c>
      <c r="BG841" t="s">
        <v>2038</v>
      </c>
      <c r="BQ841">
        <v>0.85599999999999998</v>
      </c>
      <c r="BR841">
        <v>2</v>
      </c>
      <c r="BS841">
        <v>6.4199999999999993E-2</v>
      </c>
      <c r="BT841">
        <v>0.2</v>
      </c>
      <c r="BU841">
        <v>5.2679999999999998</v>
      </c>
      <c r="BV841">
        <v>0.52680000000000005</v>
      </c>
      <c r="BW841">
        <v>321</v>
      </c>
      <c r="BX841">
        <v>1000</v>
      </c>
      <c r="BY841">
        <v>2634</v>
      </c>
      <c r="BZ841">
        <v>0.85599999999999998</v>
      </c>
      <c r="CA841">
        <v>1</v>
      </c>
      <c r="CB841">
        <v>1</v>
      </c>
      <c r="CC841">
        <v>6.4199999999999993E-2</v>
      </c>
      <c r="CD841">
        <v>0.2</v>
      </c>
      <c r="CE841">
        <v>0.52680000000000005</v>
      </c>
      <c r="CF841">
        <v>0.91</v>
      </c>
      <c r="CG841">
        <v>0.56320000000000003</v>
      </c>
      <c r="CH841">
        <v>2816</v>
      </c>
      <c r="CI841">
        <v>0.91</v>
      </c>
      <c r="CJ841">
        <v>0.56320000000000003</v>
      </c>
      <c r="CK841">
        <v>1.64</v>
      </c>
      <c r="CL841">
        <v>0.69079999999999997</v>
      </c>
      <c r="CM841">
        <v>3454</v>
      </c>
      <c r="CN841">
        <v>1</v>
      </c>
      <c r="CO841">
        <v>0.69079999999999997</v>
      </c>
      <c r="CP841">
        <v>3.2320000000000002</v>
      </c>
      <c r="CQ841">
        <v>1.1732</v>
      </c>
      <c r="CR841">
        <v>5866</v>
      </c>
      <c r="CS841">
        <v>1</v>
      </c>
      <c r="CT841">
        <v>1</v>
      </c>
      <c r="CU841">
        <v>2.3380000000000001</v>
      </c>
      <c r="CV841">
        <v>1.2282</v>
      </c>
      <c r="CW841">
        <v>6141</v>
      </c>
      <c r="CX841">
        <v>1</v>
      </c>
      <c r="CY841">
        <v>1</v>
      </c>
      <c r="CZ841">
        <v>3.0139999999999998</v>
      </c>
      <c r="DA841">
        <v>1.431</v>
      </c>
      <c r="DB841">
        <v>7155</v>
      </c>
      <c r="DC841">
        <v>1</v>
      </c>
      <c r="DD841">
        <v>1</v>
      </c>
      <c r="DE841">
        <v>-1</v>
      </c>
      <c r="DF841">
        <v>1.494</v>
      </c>
      <c r="DG841">
        <v>7470</v>
      </c>
      <c r="DH841">
        <v>1</v>
      </c>
      <c r="DI841">
        <v>1</v>
      </c>
      <c r="DJ841">
        <v>-1</v>
      </c>
      <c r="DK841">
        <v>1.5569999999999999</v>
      </c>
      <c r="DL841">
        <v>7785</v>
      </c>
      <c r="DM841">
        <v>1</v>
      </c>
      <c r="DN841">
        <v>1</v>
      </c>
      <c r="DO841">
        <v>0</v>
      </c>
      <c r="DP841" t="s">
        <v>3049</v>
      </c>
      <c r="DZ841">
        <v>200</v>
      </c>
      <c r="EA841">
        <v>300</v>
      </c>
      <c r="EB841">
        <v>500</v>
      </c>
      <c r="EC841">
        <v>500</v>
      </c>
      <c r="ED841">
        <v>-1</v>
      </c>
      <c r="EE841">
        <v>-1</v>
      </c>
      <c r="EF841">
        <v>-1</v>
      </c>
      <c r="EG841">
        <v>-1</v>
      </c>
      <c r="EK841">
        <v>-1</v>
      </c>
    </row>
    <row r="842" spans="1:142" x14ac:dyDescent="0.25">
      <c r="A842" t="s">
        <v>27</v>
      </c>
      <c r="B842" t="s">
        <v>1515</v>
      </c>
      <c r="C842" t="s">
        <v>2034</v>
      </c>
      <c r="D842">
        <v>4</v>
      </c>
      <c r="E842" t="s">
        <v>2035</v>
      </c>
      <c r="F842" t="s">
        <v>2074</v>
      </c>
      <c r="G842" t="s">
        <v>2075</v>
      </c>
      <c r="H842" t="s">
        <v>3394</v>
      </c>
      <c r="I842" t="s">
        <v>4989</v>
      </c>
      <c r="J842" t="s">
        <v>4989</v>
      </c>
      <c r="K842" t="s">
        <v>2074</v>
      </c>
      <c r="L842" t="s">
        <v>2076</v>
      </c>
      <c r="M842">
        <v>682</v>
      </c>
      <c r="N842" t="s">
        <v>56</v>
      </c>
      <c r="O842" t="s">
        <v>2077</v>
      </c>
      <c r="P842" t="s">
        <v>4989</v>
      </c>
      <c r="Q842" t="s">
        <v>1332</v>
      </c>
      <c r="R842" t="s">
        <v>3084</v>
      </c>
      <c r="S842" t="s">
        <v>64</v>
      </c>
      <c r="T842" t="s">
        <v>52</v>
      </c>
      <c r="U842" t="s">
        <v>2991</v>
      </c>
      <c r="V842" t="s">
        <v>26</v>
      </c>
      <c r="W842">
        <v>1</v>
      </c>
      <c r="X842" t="s">
        <v>601</v>
      </c>
      <c r="Y842">
        <v>1</v>
      </c>
      <c r="Z842">
        <v>1</v>
      </c>
      <c r="AA842">
        <v>-1</v>
      </c>
      <c r="AB842">
        <v>-1</v>
      </c>
      <c r="AC842">
        <v>-1</v>
      </c>
      <c r="AD842" t="s">
        <v>19</v>
      </c>
      <c r="AE842">
        <v>0</v>
      </c>
      <c r="AF842" t="s">
        <v>19</v>
      </c>
      <c r="AG842">
        <v>-1</v>
      </c>
      <c r="AH842" t="s">
        <v>19</v>
      </c>
      <c r="AI842">
        <v>-1</v>
      </c>
      <c r="AJ842" t="s">
        <v>19</v>
      </c>
      <c r="AK842">
        <v>-1</v>
      </c>
      <c r="AL842">
        <f t="shared" ref="AL842:AL843" si="519">+AK842</f>
        <v>-1</v>
      </c>
      <c r="AM842" t="s">
        <v>19</v>
      </c>
      <c r="AN842">
        <v>-1</v>
      </c>
      <c r="AP842" t="s">
        <v>5020</v>
      </c>
      <c r="AQ842">
        <v>-1</v>
      </c>
      <c r="AS842" t="s">
        <v>6307</v>
      </c>
      <c r="AT842">
        <v>0</v>
      </c>
      <c r="AV842" t="s">
        <v>6308</v>
      </c>
      <c r="AW842">
        <v>0</v>
      </c>
      <c r="AX842" t="s">
        <v>6326</v>
      </c>
      <c r="AY842">
        <v>0</v>
      </c>
      <c r="BA842">
        <f t="shared" ref="BA842:BA843" si="520">+AY842</f>
        <v>0</v>
      </c>
      <c r="BB842" t="s">
        <v>19</v>
      </c>
      <c r="BC842">
        <v>-1</v>
      </c>
      <c r="BD842" t="s">
        <v>19</v>
      </c>
      <c r="BE842">
        <v>-1</v>
      </c>
      <c r="BF842" t="s">
        <v>19</v>
      </c>
      <c r="BG842" t="s">
        <v>2040</v>
      </c>
      <c r="BQ842">
        <v>-1</v>
      </c>
      <c r="BR842">
        <v>-1</v>
      </c>
      <c r="BS842">
        <v>0</v>
      </c>
      <c r="BT842">
        <v>-2</v>
      </c>
      <c r="BU842">
        <v>-1</v>
      </c>
      <c r="BV842">
        <v>-2</v>
      </c>
      <c r="BW842">
        <v>0</v>
      </c>
      <c r="BX842">
        <v>-1</v>
      </c>
      <c r="BY842">
        <v>-1</v>
      </c>
      <c r="CC842">
        <v>0</v>
      </c>
      <c r="CD842">
        <v>0</v>
      </c>
      <c r="CE842">
        <v>0</v>
      </c>
      <c r="CF842">
        <v>-1</v>
      </c>
      <c r="CG842">
        <v>-2</v>
      </c>
      <c r="CH842">
        <v>-1</v>
      </c>
      <c r="CJ842">
        <v>0</v>
      </c>
      <c r="CK842">
        <v>-1</v>
      </c>
      <c r="CL842">
        <v>-2</v>
      </c>
      <c r="CM842">
        <v>-1</v>
      </c>
      <c r="CO842">
        <v>0</v>
      </c>
      <c r="CP842">
        <v>-1</v>
      </c>
      <c r="CQ842">
        <v>0</v>
      </c>
      <c r="CR842">
        <v>0</v>
      </c>
      <c r="CT842">
        <v>0</v>
      </c>
      <c r="CU842">
        <v>-1</v>
      </c>
      <c r="CV842">
        <v>0</v>
      </c>
      <c r="CW842">
        <v>0</v>
      </c>
      <c r="CY842">
        <v>0</v>
      </c>
      <c r="CZ842">
        <v>-1</v>
      </c>
      <c r="DA842">
        <v>0</v>
      </c>
      <c r="DB842">
        <v>0</v>
      </c>
      <c r="DD842">
        <v>0</v>
      </c>
      <c r="DE842">
        <v>-1</v>
      </c>
      <c r="DF842">
        <v>-2</v>
      </c>
      <c r="DG842">
        <v>-1</v>
      </c>
      <c r="DI842">
        <v>0</v>
      </c>
      <c r="DJ842">
        <v>-1</v>
      </c>
      <c r="DK842">
        <v>-2</v>
      </c>
      <c r="DL842">
        <v>-1</v>
      </c>
      <c r="DN842">
        <v>0</v>
      </c>
      <c r="DO842">
        <v>0</v>
      </c>
      <c r="DP842" t="s">
        <v>3049</v>
      </c>
      <c r="DZ842">
        <v>-1</v>
      </c>
      <c r="EA842">
        <v>-1</v>
      </c>
      <c r="EB842">
        <v>-1</v>
      </c>
      <c r="EC842">
        <v>-1</v>
      </c>
      <c r="ED842">
        <v>-1</v>
      </c>
      <c r="EE842">
        <v>-1</v>
      </c>
      <c r="EF842">
        <v>-1</v>
      </c>
      <c r="EG842">
        <v>-1</v>
      </c>
    </row>
    <row r="843" spans="1:142" x14ac:dyDescent="0.25">
      <c r="A843" t="s">
        <v>27</v>
      </c>
      <c r="B843" t="s">
        <v>1515</v>
      </c>
      <c r="C843" t="s">
        <v>2034</v>
      </c>
      <c r="D843">
        <v>4</v>
      </c>
      <c r="E843" t="s">
        <v>2035</v>
      </c>
      <c r="F843" t="s">
        <v>2074</v>
      </c>
      <c r="G843" t="s">
        <v>2075</v>
      </c>
      <c r="H843" t="s">
        <v>3394</v>
      </c>
      <c r="I843" t="s">
        <v>4989</v>
      </c>
      <c r="J843" t="s">
        <v>4989</v>
      </c>
      <c r="K843" t="s">
        <v>2074</v>
      </c>
      <c r="L843" t="s">
        <v>2078</v>
      </c>
      <c r="M843">
        <v>683</v>
      </c>
      <c r="N843" t="s">
        <v>56</v>
      </c>
      <c r="O843" t="s">
        <v>2079</v>
      </c>
      <c r="P843" t="s">
        <v>4989</v>
      </c>
      <c r="Q843" t="s">
        <v>1332</v>
      </c>
      <c r="R843" t="s">
        <v>3084</v>
      </c>
      <c r="S843" t="s">
        <v>64</v>
      </c>
      <c r="T843" t="s">
        <v>52</v>
      </c>
      <c r="U843" t="s">
        <v>2991</v>
      </c>
      <c r="V843" t="s">
        <v>26</v>
      </c>
      <c r="W843">
        <v>2</v>
      </c>
      <c r="X843" t="s">
        <v>601</v>
      </c>
      <c r="Y843">
        <v>1</v>
      </c>
      <c r="Z843">
        <v>1</v>
      </c>
      <c r="AA843">
        <v>1</v>
      </c>
      <c r="AB843">
        <v>1</v>
      </c>
      <c r="AC843">
        <v>-1</v>
      </c>
      <c r="AD843" t="s">
        <v>19</v>
      </c>
      <c r="AE843">
        <v>0</v>
      </c>
      <c r="AF843" t="s">
        <v>19</v>
      </c>
      <c r="AG843">
        <v>-1</v>
      </c>
      <c r="AH843" t="s">
        <v>19</v>
      </c>
      <c r="AI843">
        <v>-1</v>
      </c>
      <c r="AJ843" t="s">
        <v>19</v>
      </c>
      <c r="AK843">
        <v>-1</v>
      </c>
      <c r="AL843">
        <f t="shared" si="519"/>
        <v>-1</v>
      </c>
      <c r="AM843" t="s">
        <v>19</v>
      </c>
      <c r="AN843">
        <v>-1</v>
      </c>
      <c r="AP843" t="s">
        <v>5020</v>
      </c>
      <c r="AQ843">
        <v>-1</v>
      </c>
      <c r="AS843" t="s">
        <v>6307</v>
      </c>
      <c r="AT843">
        <v>0</v>
      </c>
      <c r="AV843" t="s">
        <v>6308</v>
      </c>
      <c r="AW843">
        <v>1</v>
      </c>
      <c r="AX843" t="s">
        <v>6355</v>
      </c>
      <c r="AY843">
        <v>0</v>
      </c>
      <c r="BA843">
        <f t="shared" si="520"/>
        <v>0</v>
      </c>
      <c r="BB843" t="s">
        <v>6310</v>
      </c>
      <c r="BC843">
        <v>0</v>
      </c>
      <c r="BD843" t="s">
        <v>19</v>
      </c>
      <c r="BE843">
        <v>0</v>
      </c>
      <c r="BF843" t="s">
        <v>19</v>
      </c>
      <c r="BG843" t="s">
        <v>2042</v>
      </c>
      <c r="BQ843">
        <v>-1</v>
      </c>
      <c r="BR843">
        <v>-1</v>
      </c>
      <c r="BS843">
        <v>0</v>
      </c>
      <c r="BT843">
        <v>-2</v>
      </c>
      <c r="BU843">
        <v>-1</v>
      </c>
      <c r="BV843">
        <v>-2</v>
      </c>
      <c r="BW843">
        <v>0</v>
      </c>
      <c r="BX843">
        <v>-1</v>
      </c>
      <c r="BY843">
        <v>-1</v>
      </c>
      <c r="CC843">
        <v>0</v>
      </c>
      <c r="CD843">
        <v>0</v>
      </c>
      <c r="CE843">
        <v>0</v>
      </c>
      <c r="CF843">
        <v>-1</v>
      </c>
      <c r="CG843">
        <v>-2</v>
      </c>
      <c r="CH843">
        <v>-1</v>
      </c>
      <c r="CJ843">
        <v>0</v>
      </c>
      <c r="CK843">
        <v>-1</v>
      </c>
      <c r="CL843">
        <v>-2</v>
      </c>
      <c r="CM843">
        <v>-1</v>
      </c>
      <c r="CO843">
        <v>0</v>
      </c>
      <c r="CP843">
        <v>-1</v>
      </c>
      <c r="CQ843">
        <v>0</v>
      </c>
      <c r="CR843">
        <v>0</v>
      </c>
      <c r="CT843">
        <v>0</v>
      </c>
      <c r="CU843">
        <v>1</v>
      </c>
      <c r="CV843">
        <v>1</v>
      </c>
      <c r="CW843">
        <v>1</v>
      </c>
      <c r="CX843">
        <v>1</v>
      </c>
      <c r="CY843">
        <v>1</v>
      </c>
      <c r="CZ843">
        <v>0</v>
      </c>
      <c r="DA843">
        <v>0</v>
      </c>
      <c r="DB843">
        <v>0</v>
      </c>
      <c r="DC843">
        <v>0</v>
      </c>
      <c r="DD843">
        <v>0</v>
      </c>
      <c r="DE843">
        <v>-2</v>
      </c>
      <c r="DF843">
        <v>0</v>
      </c>
      <c r="DG843">
        <v>0</v>
      </c>
      <c r="DI843">
        <v>0</v>
      </c>
      <c r="DJ843">
        <v>-2</v>
      </c>
      <c r="DK843">
        <v>0</v>
      </c>
      <c r="DL843">
        <v>0</v>
      </c>
      <c r="DN843">
        <v>0</v>
      </c>
      <c r="DO843">
        <v>0</v>
      </c>
      <c r="DP843" t="s">
        <v>3049</v>
      </c>
      <c r="DZ843">
        <v>-1</v>
      </c>
      <c r="EA843">
        <v>-1</v>
      </c>
      <c r="EB843">
        <v>-1</v>
      </c>
      <c r="EC843">
        <v>1</v>
      </c>
      <c r="ED843">
        <v>0</v>
      </c>
      <c r="EE843">
        <v>0</v>
      </c>
      <c r="EF843">
        <v>1</v>
      </c>
      <c r="EG843">
        <v>1</v>
      </c>
    </row>
    <row r="844" spans="1:142" x14ac:dyDescent="0.25">
      <c r="A844" t="s">
        <v>499</v>
      </c>
      <c r="B844" t="s">
        <v>2080</v>
      </c>
      <c r="C844" t="s">
        <v>2081</v>
      </c>
      <c r="D844">
        <v>1</v>
      </c>
      <c r="E844" t="s">
        <v>2082</v>
      </c>
      <c r="F844" t="s">
        <v>19</v>
      </c>
      <c r="G844" t="s">
        <v>19</v>
      </c>
      <c r="H844" t="s">
        <v>19</v>
      </c>
      <c r="I844" t="s">
        <v>19</v>
      </c>
      <c r="J844" t="s">
        <v>19</v>
      </c>
      <c r="K844" t="s">
        <v>2081</v>
      </c>
      <c r="L844" t="s">
        <v>2083</v>
      </c>
      <c r="M844">
        <v>798</v>
      </c>
      <c r="N844" t="s">
        <v>21</v>
      </c>
      <c r="O844" t="s">
        <v>2084</v>
      </c>
      <c r="P844" t="s">
        <v>1434</v>
      </c>
      <c r="Q844" t="s">
        <v>1434</v>
      </c>
      <c r="R844" t="s">
        <v>5164</v>
      </c>
      <c r="S844" t="s">
        <v>34</v>
      </c>
      <c r="T844" t="s">
        <v>25</v>
      </c>
      <c r="U844" t="s">
        <v>2965</v>
      </c>
      <c r="V844" t="s">
        <v>26</v>
      </c>
      <c r="W844">
        <v>1</v>
      </c>
      <c r="X844" t="s">
        <v>3352</v>
      </c>
      <c r="Y844">
        <v>1</v>
      </c>
      <c r="Z844">
        <v>0.2</v>
      </c>
      <c r="AA844">
        <v>0.4</v>
      </c>
      <c r="AB844">
        <v>0.3</v>
      </c>
      <c r="AC844">
        <v>0.1</v>
      </c>
      <c r="AD844" t="s">
        <v>19</v>
      </c>
      <c r="AE844">
        <v>0</v>
      </c>
      <c r="AF844" t="s">
        <v>19</v>
      </c>
      <c r="AG844">
        <v>0.05</v>
      </c>
      <c r="AH844" t="s">
        <v>6356</v>
      </c>
      <c r="AI844">
        <v>0.05</v>
      </c>
      <c r="AJ844" t="s">
        <v>6357</v>
      </c>
      <c r="AK844">
        <v>0.05</v>
      </c>
      <c r="AL844">
        <f>+AG844+AK844</f>
        <v>0.1</v>
      </c>
      <c r="AM844" t="s">
        <v>19</v>
      </c>
      <c r="AN844">
        <v>0</v>
      </c>
      <c r="AO844">
        <f t="shared" ref="AO844:AO845" si="521">+IF(AND(AN844&lt;&gt;-1,AN844&lt;&gt;-2),AN844,0)</f>
        <v>0</v>
      </c>
      <c r="AP844" t="s">
        <v>19</v>
      </c>
      <c r="AQ844">
        <v>0.25</v>
      </c>
      <c r="AR844">
        <f t="shared" ref="AR844:AR845" si="522">+IF(AND(AQ844&lt;&gt;-1,AQ844&lt;&gt;-2),AQ844,0)</f>
        <v>0.25</v>
      </c>
      <c r="AS844" t="s">
        <v>19</v>
      </c>
      <c r="AT844">
        <v>0.15</v>
      </c>
      <c r="AU844">
        <f t="shared" ref="AU844:AU845" si="523">+IF(AND(AT844&lt;&gt;-1,AT844&lt;&gt;-2),AT844,0)</f>
        <v>0.15</v>
      </c>
      <c r="AV844" t="s">
        <v>19</v>
      </c>
      <c r="AW844">
        <v>0.15</v>
      </c>
      <c r="AX844" t="s">
        <v>19</v>
      </c>
      <c r="AY844">
        <v>0.15</v>
      </c>
      <c r="AZ844">
        <f t="shared" ref="AZ844:AZ845" si="524">+IF(AND(AY844&lt;&gt;-1,AY844&lt;&gt;-2),AY844,0)</f>
        <v>0.15</v>
      </c>
      <c r="BA844">
        <f t="shared" ref="BA844:BA845" si="525">+AO844+AR844+AU844+AZ844</f>
        <v>0.55000000000000004</v>
      </c>
      <c r="BB844" t="s">
        <v>19</v>
      </c>
      <c r="BC844">
        <v>0.05</v>
      </c>
      <c r="BD844" t="s">
        <v>19</v>
      </c>
      <c r="BE844">
        <v>0.05</v>
      </c>
      <c r="BF844" t="s">
        <v>19</v>
      </c>
      <c r="BG844" t="s">
        <v>19</v>
      </c>
      <c r="BQ844">
        <v>0.66666666666666663</v>
      </c>
      <c r="BR844">
        <v>1</v>
      </c>
      <c r="BS844">
        <v>0.05</v>
      </c>
      <c r="BT844">
        <v>0.1</v>
      </c>
      <c r="BU844">
        <v>1</v>
      </c>
      <c r="BV844">
        <v>0.1</v>
      </c>
      <c r="BW844">
        <v>0.05</v>
      </c>
      <c r="BX844">
        <v>0.1</v>
      </c>
      <c r="BY844">
        <v>0.1</v>
      </c>
      <c r="BZ844">
        <v>0</v>
      </c>
      <c r="CA844">
        <v>1</v>
      </c>
      <c r="CB844">
        <v>1</v>
      </c>
      <c r="CC844">
        <v>0</v>
      </c>
      <c r="CD844">
        <v>0.1</v>
      </c>
      <c r="CE844">
        <v>0.1</v>
      </c>
      <c r="CF844">
        <v>-2</v>
      </c>
      <c r="CG844">
        <v>0.1</v>
      </c>
      <c r="CH844">
        <v>0.1</v>
      </c>
      <c r="CJ844">
        <v>0.1</v>
      </c>
      <c r="CK844">
        <v>-2</v>
      </c>
      <c r="CL844">
        <v>0.35</v>
      </c>
      <c r="CM844">
        <v>0.35</v>
      </c>
      <c r="CO844">
        <v>0.35</v>
      </c>
      <c r="CP844">
        <v>2.666666666666667</v>
      </c>
      <c r="CQ844">
        <v>0.5</v>
      </c>
      <c r="CR844">
        <v>0.5</v>
      </c>
      <c r="CS844">
        <v>1</v>
      </c>
      <c r="CT844">
        <v>0.5</v>
      </c>
      <c r="CU844">
        <v>1.8333333333333335</v>
      </c>
      <c r="CV844">
        <v>0.65</v>
      </c>
      <c r="CW844">
        <v>0.65</v>
      </c>
      <c r="CX844">
        <v>1</v>
      </c>
      <c r="CY844">
        <v>0.65</v>
      </c>
      <c r="CZ844">
        <v>1.8333333333333335</v>
      </c>
      <c r="DA844">
        <v>0.65</v>
      </c>
      <c r="DB844">
        <v>0.65</v>
      </c>
      <c r="DC844">
        <v>1</v>
      </c>
      <c r="DD844">
        <v>0.65</v>
      </c>
      <c r="DE844">
        <v>1</v>
      </c>
      <c r="DF844">
        <v>0.70000000000000007</v>
      </c>
      <c r="DG844">
        <v>0.70000000000000007</v>
      </c>
      <c r="DH844">
        <v>1</v>
      </c>
      <c r="DI844">
        <v>0.70000000000000007</v>
      </c>
      <c r="DJ844">
        <v>2</v>
      </c>
      <c r="DK844">
        <v>0.75000000000000011</v>
      </c>
      <c r="DL844">
        <v>0.75000000000000011</v>
      </c>
      <c r="DM844">
        <v>1</v>
      </c>
      <c r="DN844">
        <v>0.75000000000000011</v>
      </c>
      <c r="DO844">
        <v>0</v>
      </c>
      <c r="DZ844">
        <v>0</v>
      </c>
      <c r="EA844">
        <v>0</v>
      </c>
      <c r="EB844">
        <v>0.15</v>
      </c>
      <c r="EC844">
        <v>0.15</v>
      </c>
      <c r="ED844">
        <v>0.05</v>
      </c>
      <c r="EE844">
        <v>0</v>
      </c>
      <c r="EF844">
        <v>0.15</v>
      </c>
      <c r="EG844">
        <v>0.15</v>
      </c>
      <c r="EK844">
        <v>0.35</v>
      </c>
      <c r="EL844">
        <v>-1</v>
      </c>
    </row>
    <row r="845" spans="1:142" x14ac:dyDescent="0.25">
      <c r="A845" t="s">
        <v>499</v>
      </c>
      <c r="B845" t="s">
        <v>2080</v>
      </c>
      <c r="C845" t="s">
        <v>2081</v>
      </c>
      <c r="D845">
        <v>1</v>
      </c>
      <c r="E845" t="s">
        <v>2082</v>
      </c>
      <c r="F845" t="s">
        <v>2085</v>
      </c>
      <c r="G845" t="s">
        <v>2086</v>
      </c>
      <c r="H845" t="s">
        <v>4984</v>
      </c>
      <c r="I845" t="s">
        <v>1434</v>
      </c>
      <c r="J845" t="s">
        <v>1434</v>
      </c>
      <c r="K845" t="s">
        <v>2085</v>
      </c>
      <c r="L845" t="s">
        <v>2087</v>
      </c>
      <c r="M845">
        <v>696</v>
      </c>
      <c r="N845" t="s">
        <v>56</v>
      </c>
      <c r="O845" t="s">
        <v>2088</v>
      </c>
      <c r="P845" t="s">
        <v>1434</v>
      </c>
      <c r="Q845" t="s">
        <v>1434</v>
      </c>
      <c r="R845" t="s">
        <v>5164</v>
      </c>
      <c r="S845" t="s">
        <v>34</v>
      </c>
      <c r="T845" t="s">
        <v>52</v>
      </c>
      <c r="U845" t="s">
        <v>2991</v>
      </c>
      <c r="V845" t="s">
        <v>26</v>
      </c>
      <c r="W845">
        <v>1</v>
      </c>
      <c r="X845" t="s">
        <v>3540</v>
      </c>
      <c r="Y845">
        <v>4</v>
      </c>
      <c r="Z845">
        <v>1</v>
      </c>
      <c r="AA845">
        <v>2</v>
      </c>
      <c r="AB845">
        <v>1</v>
      </c>
      <c r="AC845">
        <v>-1</v>
      </c>
      <c r="AD845" t="s">
        <v>19</v>
      </c>
      <c r="AE845">
        <v>-2</v>
      </c>
      <c r="AF845" t="s">
        <v>19</v>
      </c>
      <c r="AG845">
        <v>-1</v>
      </c>
      <c r="AH845" t="s">
        <v>6358</v>
      </c>
      <c r="AI845">
        <v>-1</v>
      </c>
      <c r="AJ845" t="s">
        <v>6359</v>
      </c>
      <c r="AK845">
        <v>-1</v>
      </c>
      <c r="AL845">
        <v>-1</v>
      </c>
      <c r="AM845" t="s">
        <v>19</v>
      </c>
      <c r="AN845">
        <v>-1</v>
      </c>
      <c r="AO845">
        <f t="shared" si="521"/>
        <v>0</v>
      </c>
      <c r="AP845" t="s">
        <v>19</v>
      </c>
      <c r="AQ845">
        <v>0</v>
      </c>
      <c r="AR845">
        <f t="shared" si="522"/>
        <v>0</v>
      </c>
      <c r="AS845" t="s">
        <v>19</v>
      </c>
      <c r="AT845">
        <v>0.5</v>
      </c>
      <c r="AU845">
        <f t="shared" si="523"/>
        <v>0.5</v>
      </c>
      <c r="AV845" t="s">
        <v>19</v>
      </c>
      <c r="AW845">
        <v>0.5</v>
      </c>
      <c r="AX845" t="s">
        <v>19</v>
      </c>
      <c r="AY845">
        <v>2.5</v>
      </c>
      <c r="AZ845">
        <f t="shared" si="524"/>
        <v>2.5</v>
      </c>
      <c r="BA845">
        <f t="shared" si="525"/>
        <v>3</v>
      </c>
      <c r="BB845" t="s">
        <v>19</v>
      </c>
      <c r="BC845">
        <v>-1</v>
      </c>
      <c r="BD845" t="s">
        <v>19</v>
      </c>
      <c r="BE845">
        <v>-1</v>
      </c>
      <c r="BF845" t="s">
        <v>19</v>
      </c>
      <c r="BG845" t="s">
        <v>2083</v>
      </c>
      <c r="BQ845">
        <v>-1</v>
      </c>
      <c r="BR845">
        <v>-1</v>
      </c>
      <c r="BS845">
        <v>0</v>
      </c>
      <c r="BT845">
        <v>-2</v>
      </c>
      <c r="BU845">
        <v>-1</v>
      </c>
      <c r="BV845">
        <v>-2</v>
      </c>
      <c r="BW845">
        <v>0</v>
      </c>
      <c r="BX845">
        <v>-2</v>
      </c>
      <c r="BY845">
        <v>-2</v>
      </c>
      <c r="CC845">
        <v>0</v>
      </c>
      <c r="CD845">
        <v>0</v>
      </c>
      <c r="CE845">
        <v>0</v>
      </c>
      <c r="CF845">
        <v>-2</v>
      </c>
      <c r="CG845">
        <v>-2</v>
      </c>
      <c r="CH845">
        <v>-2</v>
      </c>
      <c r="CJ845">
        <v>0</v>
      </c>
      <c r="CK845">
        <v>-2</v>
      </c>
      <c r="CL845">
        <v>0</v>
      </c>
      <c r="CM845">
        <v>0</v>
      </c>
      <c r="CO845">
        <v>0</v>
      </c>
      <c r="CP845">
        <v>1</v>
      </c>
      <c r="CQ845">
        <v>0.125</v>
      </c>
      <c r="CR845">
        <v>0.5</v>
      </c>
      <c r="CS845">
        <v>1</v>
      </c>
      <c r="CT845">
        <v>0.125</v>
      </c>
      <c r="CU845">
        <v>1</v>
      </c>
      <c r="CV845">
        <v>0.25</v>
      </c>
      <c r="CW845">
        <v>1</v>
      </c>
      <c r="CX845">
        <v>1</v>
      </c>
      <c r="CY845">
        <v>0.25</v>
      </c>
      <c r="CZ845">
        <v>3</v>
      </c>
      <c r="DA845">
        <v>0.75</v>
      </c>
      <c r="DB845">
        <v>3</v>
      </c>
      <c r="DC845">
        <v>1</v>
      </c>
      <c r="DD845">
        <v>0.75</v>
      </c>
      <c r="DE845">
        <v>-1</v>
      </c>
      <c r="DF845">
        <v>0.75</v>
      </c>
      <c r="DG845">
        <v>3</v>
      </c>
      <c r="DI845">
        <v>0.75</v>
      </c>
      <c r="DJ845">
        <v>-1</v>
      </c>
      <c r="DK845">
        <v>0.75</v>
      </c>
      <c r="DL845">
        <v>3</v>
      </c>
      <c r="DN845">
        <v>0.75</v>
      </c>
      <c r="DO845">
        <v>0</v>
      </c>
      <c r="DS845" t="s">
        <v>3097</v>
      </c>
      <c r="DT845" t="s">
        <v>3032</v>
      </c>
      <c r="DV845" t="s">
        <v>6360</v>
      </c>
      <c r="DW845" t="s">
        <v>19</v>
      </c>
      <c r="DX845" t="s">
        <v>6361</v>
      </c>
      <c r="DY845" t="s">
        <v>19</v>
      </c>
      <c r="DZ845">
        <v>0</v>
      </c>
      <c r="EA845">
        <v>0</v>
      </c>
      <c r="EB845">
        <v>0.5</v>
      </c>
      <c r="EC845">
        <v>0.5</v>
      </c>
      <c r="ED845">
        <v>-1</v>
      </c>
      <c r="EE845">
        <v>-1</v>
      </c>
      <c r="EF845">
        <v>1</v>
      </c>
      <c r="EG845">
        <v>-1</v>
      </c>
      <c r="EK845">
        <v>1</v>
      </c>
      <c r="EL845">
        <v>-1</v>
      </c>
    </row>
    <row r="846" spans="1:142" x14ac:dyDescent="0.25">
      <c r="A846" t="s">
        <v>499</v>
      </c>
      <c r="B846" t="s">
        <v>2080</v>
      </c>
      <c r="C846" t="s">
        <v>2081</v>
      </c>
      <c r="D846">
        <v>1</v>
      </c>
      <c r="E846" t="s">
        <v>2082</v>
      </c>
      <c r="F846" t="s">
        <v>2089</v>
      </c>
      <c r="G846" t="s">
        <v>2090</v>
      </c>
      <c r="H846" t="s">
        <v>2997</v>
      </c>
      <c r="I846" t="s">
        <v>3574</v>
      </c>
      <c r="J846" t="s">
        <v>3574</v>
      </c>
      <c r="K846" t="s">
        <v>2089</v>
      </c>
      <c r="L846" t="s">
        <v>2091</v>
      </c>
      <c r="M846">
        <v>705</v>
      </c>
      <c r="N846" t="s">
        <v>56</v>
      </c>
      <c r="O846" t="s">
        <v>2092</v>
      </c>
      <c r="P846" t="s">
        <v>3574</v>
      </c>
      <c r="Q846" t="s">
        <v>396</v>
      </c>
      <c r="R846" t="s">
        <v>3084</v>
      </c>
      <c r="S846" t="s">
        <v>64</v>
      </c>
      <c r="T846" t="s">
        <v>52</v>
      </c>
      <c r="U846" t="s">
        <v>2991</v>
      </c>
      <c r="V846" t="s">
        <v>26</v>
      </c>
      <c r="W846">
        <v>1</v>
      </c>
      <c r="X846" t="s">
        <v>3540</v>
      </c>
      <c r="Y846">
        <v>4</v>
      </c>
      <c r="Z846">
        <v>4</v>
      </c>
      <c r="AA846">
        <v>3</v>
      </c>
      <c r="AB846">
        <v>2</v>
      </c>
      <c r="AC846">
        <v>1</v>
      </c>
      <c r="AD846" t="s">
        <v>19</v>
      </c>
      <c r="AE846">
        <v>0</v>
      </c>
      <c r="AF846" t="s">
        <v>19</v>
      </c>
      <c r="AG846">
        <v>0</v>
      </c>
      <c r="AH846" t="s">
        <v>3724</v>
      </c>
      <c r="AI846">
        <v>1</v>
      </c>
      <c r="AJ846" t="s">
        <v>6362</v>
      </c>
      <c r="AK846">
        <v>1</v>
      </c>
      <c r="AL846">
        <f t="shared" ref="AL846:AL850" si="526">+AK846</f>
        <v>1</v>
      </c>
      <c r="AM846" t="s">
        <v>19</v>
      </c>
      <c r="AN846">
        <v>1</v>
      </c>
      <c r="AP846" t="s">
        <v>19</v>
      </c>
      <c r="AQ846">
        <v>2</v>
      </c>
      <c r="AS846" t="s">
        <v>19</v>
      </c>
      <c r="AT846">
        <v>2</v>
      </c>
      <c r="AV846" t="s">
        <v>19</v>
      </c>
      <c r="AW846">
        <v>2</v>
      </c>
      <c r="AX846" t="s">
        <v>19</v>
      </c>
      <c r="AY846">
        <v>2</v>
      </c>
      <c r="BA846">
        <f t="shared" ref="BA846:BA850" si="527">+AY846</f>
        <v>2</v>
      </c>
      <c r="BB846" t="s">
        <v>19</v>
      </c>
      <c r="BC846">
        <v>3</v>
      </c>
      <c r="BD846" t="s">
        <v>19</v>
      </c>
      <c r="BE846">
        <v>3</v>
      </c>
      <c r="BF846" t="s">
        <v>19</v>
      </c>
      <c r="BG846" t="s">
        <v>2083</v>
      </c>
      <c r="BQ846">
        <v>0</v>
      </c>
      <c r="BR846">
        <v>1</v>
      </c>
      <c r="BS846">
        <v>0</v>
      </c>
      <c r="BT846">
        <v>0.25</v>
      </c>
      <c r="BU846">
        <v>1</v>
      </c>
      <c r="BV846">
        <v>0.25</v>
      </c>
      <c r="BW846">
        <v>0</v>
      </c>
      <c r="BX846">
        <v>1</v>
      </c>
      <c r="BY846">
        <v>1</v>
      </c>
      <c r="BZ846">
        <v>0</v>
      </c>
      <c r="CA846">
        <v>1</v>
      </c>
      <c r="CB846">
        <v>1</v>
      </c>
      <c r="CC846">
        <v>0</v>
      </c>
      <c r="CD846">
        <v>0.25</v>
      </c>
      <c r="CE846">
        <v>0.25</v>
      </c>
      <c r="CF846">
        <v>1</v>
      </c>
      <c r="CG846">
        <v>0.25</v>
      </c>
      <c r="CH846">
        <v>1</v>
      </c>
      <c r="CI846">
        <v>1</v>
      </c>
      <c r="CJ846">
        <v>0.25</v>
      </c>
      <c r="CK846">
        <v>1</v>
      </c>
      <c r="CL846">
        <v>0.5</v>
      </c>
      <c r="CM846">
        <v>2</v>
      </c>
      <c r="CN846">
        <v>1</v>
      </c>
      <c r="CO846">
        <v>0.5</v>
      </c>
      <c r="CP846">
        <v>1</v>
      </c>
      <c r="CQ846">
        <v>0.5</v>
      </c>
      <c r="CR846">
        <v>2</v>
      </c>
      <c r="CS846">
        <v>1</v>
      </c>
      <c r="CT846">
        <v>0.5</v>
      </c>
      <c r="CU846">
        <v>1</v>
      </c>
      <c r="CV846">
        <v>0.5</v>
      </c>
      <c r="CW846">
        <v>2</v>
      </c>
      <c r="CX846">
        <v>1</v>
      </c>
      <c r="CY846">
        <v>0.5</v>
      </c>
      <c r="CZ846">
        <v>1</v>
      </c>
      <c r="DA846">
        <v>0.5</v>
      </c>
      <c r="DB846">
        <v>2</v>
      </c>
      <c r="DC846">
        <v>1</v>
      </c>
      <c r="DD846">
        <v>0.5</v>
      </c>
      <c r="DE846">
        <v>1</v>
      </c>
      <c r="DF846">
        <v>0.75</v>
      </c>
      <c r="DG846">
        <v>3</v>
      </c>
      <c r="DH846">
        <v>1</v>
      </c>
      <c r="DI846">
        <v>0.75</v>
      </c>
      <c r="DJ846">
        <v>1</v>
      </c>
      <c r="DK846">
        <v>0.75</v>
      </c>
      <c r="DL846">
        <v>3</v>
      </c>
      <c r="DM846">
        <v>1</v>
      </c>
      <c r="DN846">
        <v>0.75</v>
      </c>
      <c r="DO846">
        <v>0</v>
      </c>
      <c r="DS846" t="s">
        <v>3097</v>
      </c>
      <c r="DT846" t="s">
        <v>3032</v>
      </c>
      <c r="DV846" t="s">
        <v>6360</v>
      </c>
      <c r="DW846" t="s">
        <v>19</v>
      </c>
      <c r="DX846" t="s">
        <v>6361</v>
      </c>
      <c r="DY846" t="s">
        <v>19</v>
      </c>
      <c r="DZ846">
        <v>1</v>
      </c>
      <c r="EA846">
        <v>2</v>
      </c>
      <c r="EB846">
        <v>2</v>
      </c>
      <c r="EC846">
        <v>2</v>
      </c>
      <c r="ED846">
        <v>3</v>
      </c>
      <c r="EE846">
        <v>3</v>
      </c>
      <c r="EF846">
        <v>4</v>
      </c>
      <c r="EG846">
        <v>4</v>
      </c>
      <c r="EK846">
        <v>4</v>
      </c>
    </row>
    <row r="847" spans="1:142" x14ac:dyDescent="0.25">
      <c r="A847" t="s">
        <v>499</v>
      </c>
      <c r="B847" t="s">
        <v>2080</v>
      </c>
      <c r="C847" t="s">
        <v>2081</v>
      </c>
      <c r="D847">
        <v>1</v>
      </c>
      <c r="E847" t="s">
        <v>2082</v>
      </c>
      <c r="F847" t="s">
        <v>2089</v>
      </c>
      <c r="G847" t="s">
        <v>2090</v>
      </c>
      <c r="H847" t="s">
        <v>2997</v>
      </c>
      <c r="I847" t="s">
        <v>3574</v>
      </c>
      <c r="J847" t="s">
        <v>3574</v>
      </c>
      <c r="K847" t="s">
        <v>2089</v>
      </c>
      <c r="L847" t="s">
        <v>2093</v>
      </c>
      <c r="M847">
        <v>801</v>
      </c>
      <c r="N847" t="s">
        <v>56</v>
      </c>
      <c r="O847" t="s">
        <v>2094</v>
      </c>
      <c r="P847" t="s">
        <v>3574</v>
      </c>
      <c r="Q847" t="s">
        <v>396</v>
      </c>
      <c r="R847" t="s">
        <v>3084</v>
      </c>
      <c r="S847" t="s">
        <v>64</v>
      </c>
      <c r="T847" t="s">
        <v>25</v>
      </c>
      <c r="U847" t="s">
        <v>2965</v>
      </c>
      <c r="V847" t="s">
        <v>26</v>
      </c>
      <c r="W847">
        <v>2</v>
      </c>
      <c r="X847" t="s">
        <v>3540</v>
      </c>
      <c r="Y847">
        <v>1</v>
      </c>
      <c r="Z847">
        <v>1</v>
      </c>
      <c r="AA847">
        <v>1</v>
      </c>
      <c r="AB847">
        <v>0.75</v>
      </c>
      <c r="AC847">
        <v>0.25</v>
      </c>
      <c r="AD847" t="s">
        <v>19</v>
      </c>
      <c r="AE847">
        <v>0</v>
      </c>
      <c r="AF847" t="s">
        <v>19</v>
      </c>
      <c r="AG847">
        <v>0</v>
      </c>
      <c r="AH847" t="s">
        <v>3724</v>
      </c>
      <c r="AI847">
        <v>0.25</v>
      </c>
      <c r="AJ847" t="s">
        <v>3744</v>
      </c>
      <c r="AK847">
        <v>0.25</v>
      </c>
      <c r="AL847">
        <f t="shared" si="526"/>
        <v>0.25</v>
      </c>
      <c r="AM847" t="s">
        <v>6363</v>
      </c>
      <c r="AN847">
        <v>0.3</v>
      </c>
      <c r="AP847" t="s">
        <v>6364</v>
      </c>
      <c r="AQ847">
        <v>0.375</v>
      </c>
      <c r="AS847" t="s">
        <v>19</v>
      </c>
      <c r="AT847">
        <v>0.375</v>
      </c>
      <c r="AV847" t="s">
        <v>19</v>
      </c>
      <c r="AW847">
        <v>0.75</v>
      </c>
      <c r="AX847" t="s">
        <v>19</v>
      </c>
      <c r="AY847">
        <v>1</v>
      </c>
      <c r="BA847">
        <f t="shared" si="527"/>
        <v>1</v>
      </c>
      <c r="BB847" t="s">
        <v>19</v>
      </c>
      <c r="BC847">
        <v>1</v>
      </c>
      <c r="BD847" t="s">
        <v>19</v>
      </c>
      <c r="BE847">
        <v>1</v>
      </c>
      <c r="BF847" t="s">
        <v>19</v>
      </c>
      <c r="BG847" t="s">
        <v>2083</v>
      </c>
      <c r="BQ847">
        <v>0</v>
      </c>
      <c r="BR847">
        <v>1</v>
      </c>
      <c r="BS847">
        <v>0</v>
      </c>
      <c r="BT847">
        <v>0.25</v>
      </c>
      <c r="BU847">
        <v>1</v>
      </c>
      <c r="BV847">
        <v>0.25</v>
      </c>
      <c r="BW847">
        <v>0</v>
      </c>
      <c r="BX847">
        <v>0.25</v>
      </c>
      <c r="BY847">
        <v>0.25</v>
      </c>
      <c r="BZ847">
        <v>0</v>
      </c>
      <c r="CA847">
        <v>1</v>
      </c>
      <c r="CB847">
        <v>1</v>
      </c>
      <c r="CC847">
        <v>0</v>
      </c>
      <c r="CD847">
        <v>0.25</v>
      </c>
      <c r="CE847">
        <v>0.25</v>
      </c>
      <c r="CF847">
        <v>1.2</v>
      </c>
      <c r="CG847">
        <v>0.3</v>
      </c>
      <c r="CH847">
        <v>0.3</v>
      </c>
      <c r="CI847">
        <v>1</v>
      </c>
      <c r="CJ847">
        <v>0.3</v>
      </c>
      <c r="CK847">
        <v>1.5</v>
      </c>
      <c r="CL847">
        <v>0.375</v>
      </c>
      <c r="CM847">
        <v>0.375</v>
      </c>
      <c r="CN847">
        <v>1</v>
      </c>
      <c r="CO847">
        <v>0.375</v>
      </c>
      <c r="CP847">
        <v>1.5</v>
      </c>
      <c r="CQ847">
        <v>0.375</v>
      </c>
      <c r="CR847">
        <v>0.375</v>
      </c>
      <c r="CS847">
        <v>1</v>
      </c>
      <c r="CT847">
        <v>0.375</v>
      </c>
      <c r="CU847">
        <v>1</v>
      </c>
      <c r="CV847">
        <v>0.75</v>
      </c>
      <c r="CW847">
        <v>0.75</v>
      </c>
      <c r="CX847">
        <v>1</v>
      </c>
      <c r="CY847">
        <v>0.75</v>
      </c>
      <c r="CZ847">
        <v>1.3333333333333333</v>
      </c>
      <c r="DA847">
        <v>1</v>
      </c>
      <c r="DB847">
        <v>1</v>
      </c>
      <c r="DC847">
        <v>1</v>
      </c>
      <c r="DD847">
        <v>1</v>
      </c>
      <c r="DE847">
        <v>1</v>
      </c>
      <c r="DF847">
        <v>1</v>
      </c>
      <c r="DG847">
        <v>1</v>
      </c>
      <c r="DH847">
        <v>1</v>
      </c>
      <c r="DI847">
        <v>1</v>
      </c>
      <c r="DJ847">
        <v>1</v>
      </c>
      <c r="DK847">
        <v>1</v>
      </c>
      <c r="DL847">
        <v>1</v>
      </c>
      <c r="DM847">
        <v>1</v>
      </c>
      <c r="DN847">
        <v>1</v>
      </c>
      <c r="DO847">
        <v>0</v>
      </c>
      <c r="DQ847" t="s">
        <v>3117</v>
      </c>
      <c r="DR847" t="s">
        <v>3121</v>
      </c>
      <c r="DS847" t="s">
        <v>3097</v>
      </c>
      <c r="DV847" t="s">
        <v>6360</v>
      </c>
      <c r="DW847" t="s">
        <v>19</v>
      </c>
      <c r="DX847" t="s">
        <v>6361</v>
      </c>
      <c r="DY847" t="s">
        <v>19</v>
      </c>
      <c r="DZ847">
        <v>0.25</v>
      </c>
      <c r="EA847">
        <v>0.25</v>
      </c>
      <c r="EB847">
        <v>0.25</v>
      </c>
      <c r="EC847">
        <v>0.75</v>
      </c>
      <c r="ED847">
        <v>1</v>
      </c>
      <c r="EE847">
        <v>1</v>
      </c>
      <c r="EF847">
        <v>1</v>
      </c>
      <c r="EG847">
        <v>1</v>
      </c>
    </row>
    <row r="848" spans="1:142" x14ac:dyDescent="0.25">
      <c r="A848" t="s">
        <v>499</v>
      </c>
      <c r="B848" t="s">
        <v>2080</v>
      </c>
      <c r="C848" t="s">
        <v>2081</v>
      </c>
      <c r="D848">
        <v>1</v>
      </c>
      <c r="E848" t="s">
        <v>2082</v>
      </c>
      <c r="F848" t="s">
        <v>2089</v>
      </c>
      <c r="G848" t="s">
        <v>2090</v>
      </c>
      <c r="H848" t="s">
        <v>2997</v>
      </c>
      <c r="I848" t="s">
        <v>3574</v>
      </c>
      <c r="J848" t="s">
        <v>3574</v>
      </c>
      <c r="K848" t="s">
        <v>2089</v>
      </c>
      <c r="L848" t="s">
        <v>2095</v>
      </c>
      <c r="M848">
        <v>728</v>
      </c>
      <c r="N848" t="s">
        <v>56</v>
      </c>
      <c r="O848" t="s">
        <v>2096</v>
      </c>
      <c r="P848" t="s">
        <v>3574</v>
      </c>
      <c r="Q848" t="s">
        <v>396</v>
      </c>
      <c r="R848" t="s">
        <v>3084</v>
      </c>
      <c r="S848" t="s">
        <v>64</v>
      </c>
      <c r="T848" t="s">
        <v>52</v>
      </c>
      <c r="U848" t="s">
        <v>2991</v>
      </c>
      <c r="V848" t="s">
        <v>26</v>
      </c>
      <c r="W848">
        <v>3</v>
      </c>
      <c r="X848" t="s">
        <v>3540</v>
      </c>
      <c r="Y848">
        <v>70</v>
      </c>
      <c r="Z848">
        <v>70</v>
      </c>
      <c r="AA848">
        <v>70</v>
      </c>
      <c r="AB848">
        <v>70</v>
      </c>
      <c r="AC848">
        <v>20</v>
      </c>
      <c r="AD848" t="s">
        <v>19</v>
      </c>
      <c r="AE848">
        <v>0</v>
      </c>
      <c r="AF848" t="s">
        <v>19</v>
      </c>
      <c r="AG848">
        <v>5</v>
      </c>
      <c r="AH848" t="s">
        <v>3724</v>
      </c>
      <c r="AI848">
        <v>10</v>
      </c>
      <c r="AJ848" t="s">
        <v>3744</v>
      </c>
      <c r="AK848">
        <v>10</v>
      </c>
      <c r="AL848">
        <f t="shared" si="526"/>
        <v>10</v>
      </c>
      <c r="AM848" t="s">
        <v>19</v>
      </c>
      <c r="AN848">
        <v>10</v>
      </c>
      <c r="AP848" t="s">
        <v>6365</v>
      </c>
      <c r="AQ848">
        <v>52</v>
      </c>
      <c r="AS848" t="s">
        <v>19</v>
      </c>
      <c r="AT848">
        <v>55</v>
      </c>
      <c r="AV848" t="s">
        <v>19</v>
      </c>
      <c r="AW848">
        <v>70</v>
      </c>
      <c r="AX848" t="s">
        <v>19</v>
      </c>
      <c r="AY848">
        <v>70</v>
      </c>
      <c r="BA848">
        <f t="shared" si="527"/>
        <v>70</v>
      </c>
      <c r="BB848" t="s">
        <v>19</v>
      </c>
      <c r="BC848">
        <v>70</v>
      </c>
      <c r="BD848" t="s">
        <v>19</v>
      </c>
      <c r="BE848">
        <v>70</v>
      </c>
      <c r="BF848" t="s">
        <v>19</v>
      </c>
      <c r="BG848" t="s">
        <v>2083</v>
      </c>
      <c r="BQ848">
        <v>0.33333333333333331</v>
      </c>
      <c r="BR848">
        <v>0.5</v>
      </c>
      <c r="BS848">
        <v>7.1428571428571425E-2</v>
      </c>
      <c r="BT848">
        <v>0.14285714285714285</v>
      </c>
      <c r="BU848">
        <v>0.5</v>
      </c>
      <c r="BV848">
        <v>0.14285714285714285</v>
      </c>
      <c r="BW848">
        <v>5</v>
      </c>
      <c r="BX848">
        <v>10</v>
      </c>
      <c r="BY848">
        <v>10</v>
      </c>
      <c r="BZ848">
        <v>0.33333333333333331</v>
      </c>
      <c r="CA848">
        <v>0.5</v>
      </c>
      <c r="CB848">
        <v>0.5</v>
      </c>
      <c r="CC848">
        <v>7.1428571428571425E-2</v>
      </c>
      <c r="CD848">
        <v>0.14285714285714285</v>
      </c>
      <c r="CE848">
        <v>0.14285714285714285</v>
      </c>
      <c r="CF848">
        <v>0.4</v>
      </c>
      <c r="CG848">
        <v>0.14285714285714285</v>
      </c>
      <c r="CH848">
        <v>10</v>
      </c>
      <c r="CI848">
        <v>0.4</v>
      </c>
      <c r="CJ848">
        <v>0.14285714285714285</v>
      </c>
      <c r="CK848">
        <v>1.3</v>
      </c>
      <c r="CL848">
        <v>0.74285714285714288</v>
      </c>
      <c r="CM848">
        <v>52</v>
      </c>
      <c r="CN848">
        <v>1</v>
      </c>
      <c r="CO848">
        <v>0.74285714285714288</v>
      </c>
      <c r="CP848">
        <v>1</v>
      </c>
      <c r="CQ848">
        <v>0.7857142857142857</v>
      </c>
      <c r="CR848">
        <v>55</v>
      </c>
      <c r="CS848">
        <v>1</v>
      </c>
      <c r="CT848">
        <v>0.7857142857142857</v>
      </c>
      <c r="CU848">
        <v>1</v>
      </c>
      <c r="CV848">
        <v>1</v>
      </c>
      <c r="CW848">
        <v>70</v>
      </c>
      <c r="CX848">
        <v>1</v>
      </c>
      <c r="CY848">
        <v>1</v>
      </c>
      <c r="CZ848">
        <v>1</v>
      </c>
      <c r="DA848">
        <v>1</v>
      </c>
      <c r="DB848">
        <v>70</v>
      </c>
      <c r="DC848">
        <v>1</v>
      </c>
      <c r="DD848">
        <v>1</v>
      </c>
      <c r="DE848">
        <v>1</v>
      </c>
      <c r="DF848">
        <v>1</v>
      </c>
      <c r="DG848">
        <v>70</v>
      </c>
      <c r="DH848">
        <v>1</v>
      </c>
      <c r="DI848">
        <v>1</v>
      </c>
      <c r="DJ848">
        <v>1</v>
      </c>
      <c r="DK848">
        <v>1</v>
      </c>
      <c r="DL848">
        <v>70</v>
      </c>
      <c r="DM848">
        <v>1</v>
      </c>
      <c r="DN848">
        <v>1</v>
      </c>
      <c r="DO848">
        <v>0</v>
      </c>
      <c r="DS848" t="s">
        <v>3097</v>
      </c>
      <c r="DT848" t="s">
        <v>3032</v>
      </c>
      <c r="DV848" t="s">
        <v>6360</v>
      </c>
      <c r="DW848" t="s">
        <v>19</v>
      </c>
      <c r="DX848" t="s">
        <v>6361</v>
      </c>
      <c r="DY848" t="s">
        <v>19</v>
      </c>
      <c r="DZ848">
        <v>25</v>
      </c>
      <c r="EA848">
        <v>40</v>
      </c>
      <c r="EB848">
        <v>55</v>
      </c>
      <c r="EC848">
        <v>70</v>
      </c>
      <c r="ED848">
        <v>70</v>
      </c>
      <c r="EE848">
        <v>70</v>
      </c>
      <c r="EF848">
        <v>70</v>
      </c>
      <c r="EG848">
        <v>70</v>
      </c>
    </row>
    <row r="849" spans="1:141" x14ac:dyDescent="0.25">
      <c r="A849" t="s">
        <v>499</v>
      </c>
      <c r="B849" t="s">
        <v>2080</v>
      </c>
      <c r="C849" t="s">
        <v>2097</v>
      </c>
      <c r="D849">
        <v>2</v>
      </c>
      <c r="E849" t="s">
        <v>2098</v>
      </c>
      <c r="F849" t="s">
        <v>19</v>
      </c>
      <c r="G849" t="s">
        <v>19</v>
      </c>
      <c r="H849" t="s">
        <v>19</v>
      </c>
      <c r="I849" t="s">
        <v>19</v>
      </c>
      <c r="J849" t="s">
        <v>19</v>
      </c>
      <c r="K849" t="s">
        <v>2097</v>
      </c>
      <c r="L849" t="s">
        <v>2099</v>
      </c>
      <c r="M849">
        <v>782</v>
      </c>
      <c r="N849" t="s">
        <v>21</v>
      </c>
      <c r="O849" t="s">
        <v>2100</v>
      </c>
      <c r="P849" t="s">
        <v>3574</v>
      </c>
      <c r="Q849" t="s">
        <v>396</v>
      </c>
      <c r="R849" t="s">
        <v>3084</v>
      </c>
      <c r="S849" t="s">
        <v>24</v>
      </c>
      <c r="T849" t="s">
        <v>25</v>
      </c>
      <c r="U849" t="s">
        <v>2965</v>
      </c>
      <c r="V849" t="s">
        <v>26</v>
      </c>
      <c r="W849">
        <v>1</v>
      </c>
      <c r="X849" t="s">
        <v>4027</v>
      </c>
      <c r="Y849">
        <v>0.5524</v>
      </c>
      <c r="Z849">
        <v>0.5524</v>
      </c>
      <c r="AA849">
        <v>0.53400000000000003</v>
      </c>
      <c r="AB849">
        <v>0.51600000000000001</v>
      </c>
      <c r="AC849">
        <v>0.498</v>
      </c>
      <c r="AD849" t="s">
        <v>19</v>
      </c>
      <c r="AE849">
        <v>-2</v>
      </c>
      <c r="AF849" t="s">
        <v>19</v>
      </c>
      <c r="AG849">
        <v>0.47</v>
      </c>
      <c r="AH849" t="s">
        <v>19</v>
      </c>
      <c r="AI849">
        <v>0.498</v>
      </c>
      <c r="AJ849" t="s">
        <v>19</v>
      </c>
      <c r="AK849">
        <v>0.43180000000000002</v>
      </c>
      <c r="AL849">
        <f t="shared" si="526"/>
        <v>0.43180000000000002</v>
      </c>
      <c r="AM849" t="s">
        <v>6366</v>
      </c>
      <c r="AN849">
        <v>0.43180000000000002</v>
      </c>
      <c r="AP849" t="s">
        <v>6367</v>
      </c>
      <c r="AQ849">
        <v>0.44</v>
      </c>
      <c r="AS849" t="s">
        <v>6368</v>
      </c>
      <c r="AT849">
        <v>0.46</v>
      </c>
      <c r="AV849" t="s">
        <v>19</v>
      </c>
      <c r="AW849">
        <v>0.5</v>
      </c>
      <c r="AX849" t="s">
        <v>6369</v>
      </c>
      <c r="AY849">
        <v>0.5</v>
      </c>
      <c r="BA849">
        <f t="shared" si="527"/>
        <v>0.5</v>
      </c>
      <c r="BB849" t="s">
        <v>19</v>
      </c>
      <c r="BC849">
        <v>0.43180000000000002</v>
      </c>
      <c r="BD849" t="s">
        <v>6370</v>
      </c>
      <c r="BE849">
        <v>0.43180000000000002</v>
      </c>
      <c r="BF849" t="s">
        <v>6370</v>
      </c>
      <c r="BG849" t="s">
        <v>19</v>
      </c>
      <c r="BQ849">
        <v>-1</v>
      </c>
      <c r="BR849">
        <v>1</v>
      </c>
      <c r="BS849">
        <v>0.2359437751004016</v>
      </c>
      <c r="BT849">
        <v>0.25</v>
      </c>
      <c r="BU849">
        <v>0.86706827309236956</v>
      </c>
      <c r="BV849">
        <v>0.21676706827309239</v>
      </c>
      <c r="BW849">
        <v>0.47</v>
      </c>
      <c r="BX849">
        <v>0.498</v>
      </c>
      <c r="BY849">
        <v>0.43180000000000002</v>
      </c>
      <c r="BZ849">
        <v>0</v>
      </c>
      <c r="CA849">
        <v>1</v>
      </c>
      <c r="CB849">
        <v>0.86706827309236956</v>
      </c>
      <c r="CC849">
        <v>0</v>
      </c>
      <c r="CD849">
        <v>0.25</v>
      </c>
      <c r="CE849">
        <v>0.21676706827309239</v>
      </c>
      <c r="CF849">
        <v>1</v>
      </c>
      <c r="CG849">
        <v>0.42597249462968156</v>
      </c>
      <c r="CH849">
        <v>0.43180000000000002</v>
      </c>
      <c r="CI849">
        <v>1</v>
      </c>
      <c r="CJ849">
        <v>0.42597249462968156</v>
      </c>
      <c r="CK849">
        <v>1</v>
      </c>
      <c r="CL849">
        <v>0.42994536284673579</v>
      </c>
      <c r="CM849">
        <v>0.44</v>
      </c>
      <c r="CN849">
        <v>1</v>
      </c>
      <c r="CO849">
        <v>0.42994536284673579</v>
      </c>
      <c r="CP849">
        <v>1</v>
      </c>
      <c r="CQ849">
        <v>0.43963528532735596</v>
      </c>
      <c r="CR849">
        <v>0.46</v>
      </c>
      <c r="CS849">
        <v>1</v>
      </c>
      <c r="CT849">
        <v>0.43963528532735596</v>
      </c>
      <c r="CU849">
        <v>0.96899224806201545</v>
      </c>
      <c r="CV849">
        <v>0.45901513028859625</v>
      </c>
      <c r="CW849">
        <v>0.5</v>
      </c>
      <c r="CX849">
        <v>0.96899224806201545</v>
      </c>
      <c r="CY849">
        <v>0.45901513028859625</v>
      </c>
      <c r="CZ849">
        <v>0.96899224806201545</v>
      </c>
      <c r="DA849">
        <v>0.45901513028859625</v>
      </c>
      <c r="DB849">
        <v>0.5</v>
      </c>
      <c r="DC849">
        <v>0.96899224806201545</v>
      </c>
      <c r="DD849">
        <v>0.45901513028859625</v>
      </c>
      <c r="DE849">
        <v>-1</v>
      </c>
      <c r="DF849">
        <v>0.66116868834103071</v>
      </c>
      <c r="DG849">
        <v>0.43180000000000002</v>
      </c>
      <c r="DI849">
        <v>0.66116868834103071</v>
      </c>
      <c r="DJ849">
        <v>-1</v>
      </c>
      <c r="DK849">
        <v>0.66116868834103071</v>
      </c>
      <c r="DL849">
        <v>0.43180000000000002</v>
      </c>
      <c r="DN849">
        <v>0.66116868834103071</v>
      </c>
      <c r="DO849">
        <v>0.25</v>
      </c>
      <c r="DZ849">
        <v>0.43180000000000002</v>
      </c>
      <c r="EA849">
        <v>0.44</v>
      </c>
      <c r="EB849">
        <v>0.46</v>
      </c>
      <c r="EC849">
        <v>0.51600000000000001</v>
      </c>
      <c r="ED849">
        <v>-1</v>
      </c>
      <c r="EE849">
        <v>-1</v>
      </c>
      <c r="EF849">
        <v>-1</v>
      </c>
      <c r="EG849">
        <v>0.53400000000000003</v>
      </c>
    </row>
    <row r="850" spans="1:141" x14ac:dyDescent="0.25">
      <c r="A850" t="s">
        <v>499</v>
      </c>
      <c r="B850" t="s">
        <v>2080</v>
      </c>
      <c r="C850" t="s">
        <v>2097</v>
      </c>
      <c r="D850">
        <v>2</v>
      </c>
      <c r="E850" t="s">
        <v>2098</v>
      </c>
      <c r="F850" t="s">
        <v>19</v>
      </c>
      <c r="G850" t="s">
        <v>19</v>
      </c>
      <c r="H850" t="s">
        <v>19</v>
      </c>
      <c r="I850" t="s">
        <v>19</v>
      </c>
      <c r="J850" t="s">
        <v>19</v>
      </c>
      <c r="K850" t="s">
        <v>2097</v>
      </c>
      <c r="L850" t="s">
        <v>2101</v>
      </c>
      <c r="M850">
        <v>743</v>
      </c>
      <c r="N850" t="s">
        <v>21</v>
      </c>
      <c r="O850" t="s">
        <v>2102</v>
      </c>
      <c r="P850" t="s">
        <v>3574</v>
      </c>
      <c r="Q850" t="s">
        <v>396</v>
      </c>
      <c r="R850" t="s">
        <v>3084</v>
      </c>
      <c r="S850" t="s">
        <v>64</v>
      </c>
      <c r="T850" t="s">
        <v>25</v>
      </c>
      <c r="U850" t="s">
        <v>2965</v>
      </c>
      <c r="V850" t="s">
        <v>26</v>
      </c>
      <c r="W850">
        <v>2</v>
      </c>
      <c r="X850" t="s">
        <v>4027</v>
      </c>
      <c r="Y850">
        <v>1</v>
      </c>
      <c r="Z850">
        <v>1</v>
      </c>
      <c r="AA850">
        <v>0.75</v>
      </c>
      <c r="AB850">
        <v>0.5</v>
      </c>
      <c r="AC850">
        <v>0.25</v>
      </c>
      <c r="AD850" t="s">
        <v>19</v>
      </c>
      <c r="AE850">
        <v>0</v>
      </c>
      <c r="AF850" t="s">
        <v>19</v>
      </c>
      <c r="AG850">
        <v>0.05</v>
      </c>
      <c r="AH850" t="s">
        <v>6371</v>
      </c>
      <c r="AI850">
        <v>0.25</v>
      </c>
      <c r="AJ850" t="s">
        <v>6372</v>
      </c>
      <c r="AK850">
        <v>0.25</v>
      </c>
      <c r="AL850">
        <f t="shared" si="526"/>
        <v>0.25</v>
      </c>
      <c r="AM850" t="s">
        <v>6373</v>
      </c>
      <c r="AN850">
        <v>0.3125</v>
      </c>
      <c r="AP850" t="s">
        <v>6374</v>
      </c>
      <c r="AQ850">
        <v>0.36399999999999999</v>
      </c>
      <c r="AS850" t="s">
        <v>6375</v>
      </c>
      <c r="AT850">
        <v>0.36399999999999999</v>
      </c>
      <c r="AV850" t="s">
        <v>6376</v>
      </c>
      <c r="AW850">
        <v>0.5</v>
      </c>
      <c r="AX850" t="s">
        <v>6377</v>
      </c>
      <c r="AY850">
        <v>0.5</v>
      </c>
      <c r="BA850">
        <f t="shared" si="527"/>
        <v>0.5</v>
      </c>
      <c r="BB850" t="s">
        <v>6378</v>
      </c>
      <c r="BC850">
        <v>0.52500000000000002</v>
      </c>
      <c r="BD850" t="s">
        <v>6379</v>
      </c>
      <c r="BE850">
        <v>0.52500000000000002</v>
      </c>
      <c r="BF850" t="s">
        <v>6379</v>
      </c>
      <c r="BG850" t="s">
        <v>19</v>
      </c>
      <c r="BQ850">
        <v>0.26666666666666666</v>
      </c>
      <c r="BR850">
        <v>1</v>
      </c>
      <c r="BS850">
        <v>0.05</v>
      </c>
      <c r="BT850">
        <v>0.25</v>
      </c>
      <c r="BU850">
        <v>1</v>
      </c>
      <c r="BV850">
        <v>0.25</v>
      </c>
      <c r="BW850">
        <v>0.05</v>
      </c>
      <c r="BX850">
        <v>0.25</v>
      </c>
      <c r="BY850">
        <v>0.25</v>
      </c>
      <c r="BZ850">
        <v>0</v>
      </c>
      <c r="CA850">
        <v>1</v>
      </c>
      <c r="CB850">
        <v>1</v>
      </c>
      <c r="CC850">
        <v>0</v>
      </c>
      <c r="CD850">
        <v>0.25</v>
      </c>
      <c r="CE850">
        <v>0.25</v>
      </c>
      <c r="CF850">
        <v>1.25</v>
      </c>
      <c r="CG850">
        <v>0.3125</v>
      </c>
      <c r="CH850">
        <v>0.3125</v>
      </c>
      <c r="CI850">
        <v>1</v>
      </c>
      <c r="CJ850">
        <v>0.3125</v>
      </c>
      <c r="CK850">
        <v>1.456</v>
      </c>
      <c r="CL850">
        <v>0.36399999999999999</v>
      </c>
      <c r="CM850">
        <v>0.36399999999999999</v>
      </c>
      <c r="CN850">
        <v>1</v>
      </c>
      <c r="CO850">
        <v>0.36399999999999999</v>
      </c>
      <c r="CP850">
        <v>1.456</v>
      </c>
      <c r="CQ850">
        <v>0.36399999999999999</v>
      </c>
      <c r="CR850">
        <v>0.36399999999999999</v>
      </c>
      <c r="CS850">
        <v>1</v>
      </c>
      <c r="CT850">
        <v>0.36399999999999999</v>
      </c>
      <c r="CU850">
        <v>1</v>
      </c>
      <c r="CV850">
        <v>0.5</v>
      </c>
      <c r="CW850">
        <v>0.5</v>
      </c>
      <c r="CX850">
        <v>1</v>
      </c>
      <c r="CY850">
        <v>0.5</v>
      </c>
      <c r="CZ850">
        <v>1</v>
      </c>
      <c r="DA850">
        <v>0.5</v>
      </c>
      <c r="DB850">
        <v>0.5</v>
      </c>
      <c r="DC850">
        <v>1</v>
      </c>
      <c r="DD850">
        <v>0.5</v>
      </c>
      <c r="DE850">
        <v>1</v>
      </c>
      <c r="DF850">
        <v>0.52500000000000002</v>
      </c>
      <c r="DG850">
        <v>0.52500000000000002</v>
      </c>
      <c r="DH850">
        <v>1</v>
      </c>
      <c r="DI850">
        <v>0.52500000000000002</v>
      </c>
      <c r="DJ850">
        <v>0.87500000000000011</v>
      </c>
      <c r="DK850">
        <v>0.52500000000000002</v>
      </c>
      <c r="DL850">
        <v>0.52500000000000002</v>
      </c>
      <c r="DM850">
        <v>0.87500000000000011</v>
      </c>
      <c r="DN850">
        <v>0.52500000000000002</v>
      </c>
      <c r="DO850">
        <v>0</v>
      </c>
      <c r="DZ850">
        <v>0.25</v>
      </c>
      <c r="EA850">
        <v>0.25</v>
      </c>
      <c r="EB850">
        <v>0.25</v>
      </c>
      <c r="EC850">
        <v>0.5</v>
      </c>
      <c r="ED850">
        <v>0.52500000000000002</v>
      </c>
      <c r="EE850">
        <v>0.6</v>
      </c>
      <c r="EF850">
        <v>0.67500000000000004</v>
      </c>
      <c r="EG850">
        <v>0.75</v>
      </c>
    </row>
    <row r="851" spans="1:141" x14ac:dyDescent="0.25">
      <c r="A851" t="s">
        <v>499</v>
      </c>
      <c r="B851" t="s">
        <v>2080</v>
      </c>
      <c r="C851" t="s">
        <v>2097</v>
      </c>
      <c r="D851">
        <v>2</v>
      </c>
      <c r="E851" t="s">
        <v>2098</v>
      </c>
      <c r="F851" t="s">
        <v>2103</v>
      </c>
      <c r="G851" t="s">
        <v>2104</v>
      </c>
      <c r="H851" t="s">
        <v>2997</v>
      </c>
      <c r="I851" t="s">
        <v>3574</v>
      </c>
      <c r="J851" t="s">
        <v>3574</v>
      </c>
      <c r="K851" t="s">
        <v>2103</v>
      </c>
      <c r="L851" t="s">
        <v>2105</v>
      </c>
      <c r="M851">
        <v>735</v>
      </c>
      <c r="N851" t="s">
        <v>56</v>
      </c>
      <c r="O851" t="s">
        <v>2106</v>
      </c>
      <c r="P851" t="s">
        <v>3574</v>
      </c>
      <c r="Q851" t="s">
        <v>396</v>
      </c>
      <c r="R851" t="s">
        <v>3084</v>
      </c>
      <c r="S851" t="s">
        <v>34</v>
      </c>
      <c r="T851" t="s">
        <v>52</v>
      </c>
      <c r="U851" t="s">
        <v>2991</v>
      </c>
      <c r="V851" t="s">
        <v>26</v>
      </c>
      <c r="W851">
        <v>1</v>
      </c>
      <c r="X851" t="s">
        <v>4027</v>
      </c>
      <c r="Y851">
        <v>200</v>
      </c>
      <c r="Z851">
        <v>60</v>
      </c>
      <c r="AA851">
        <v>70</v>
      </c>
      <c r="AB851">
        <v>60</v>
      </c>
      <c r="AC851">
        <v>10</v>
      </c>
      <c r="AD851" t="s">
        <v>19</v>
      </c>
      <c r="AE851">
        <v>0</v>
      </c>
      <c r="AF851" t="s">
        <v>19</v>
      </c>
      <c r="AG851">
        <v>4</v>
      </c>
      <c r="AH851" t="s">
        <v>6380</v>
      </c>
      <c r="AI851">
        <v>6</v>
      </c>
      <c r="AJ851" t="s">
        <v>6381</v>
      </c>
      <c r="AK851">
        <v>38</v>
      </c>
      <c r="AL851">
        <f>+AG851+AK851</f>
        <v>42</v>
      </c>
      <c r="AM851" t="s">
        <v>6382</v>
      </c>
      <c r="AN851">
        <v>5</v>
      </c>
      <c r="AO851">
        <f t="shared" ref="AO851:AO853" si="528">+IF(AND(AN851&lt;&gt;-1,AN851&lt;&gt;-2),AN851,0)</f>
        <v>5</v>
      </c>
      <c r="AP851" t="s">
        <v>6383</v>
      </c>
      <c r="AQ851">
        <v>70</v>
      </c>
      <c r="AR851">
        <f t="shared" ref="AR851:AR853" si="529">+IF(AND(AQ851&lt;&gt;-1,AQ851&lt;&gt;-2),AQ851,0)</f>
        <v>70</v>
      </c>
      <c r="AS851" t="s">
        <v>6384</v>
      </c>
      <c r="AT851">
        <v>73</v>
      </c>
      <c r="AU851">
        <f t="shared" ref="AU851:AU853" si="530">+IF(AND(AT851&lt;&gt;-1,AT851&lt;&gt;-2),AT851,0)</f>
        <v>73</v>
      </c>
      <c r="AV851" t="s">
        <v>6385</v>
      </c>
      <c r="AW851">
        <v>2</v>
      </c>
      <c r="AX851" t="s">
        <v>6386</v>
      </c>
      <c r="AY851">
        <v>1</v>
      </c>
      <c r="AZ851">
        <f t="shared" ref="AZ851:AZ853" si="531">+IF(AND(AY851&lt;&gt;-1,AY851&lt;&gt;-2),AY851,0)</f>
        <v>1</v>
      </c>
      <c r="BA851">
        <f t="shared" ref="BA851:BA853" si="532">+AO851+AR851+AU851+AZ851</f>
        <v>149</v>
      </c>
      <c r="BB851" t="s">
        <v>6387</v>
      </c>
      <c r="BC851">
        <v>8</v>
      </c>
      <c r="BD851" t="s">
        <v>6388</v>
      </c>
      <c r="BE851">
        <v>8</v>
      </c>
      <c r="BF851" t="s">
        <v>6388</v>
      </c>
      <c r="BG851" t="s">
        <v>2099</v>
      </c>
      <c r="BH851">
        <v>20</v>
      </c>
      <c r="BI851">
        <v>20</v>
      </c>
      <c r="BJ851">
        <v>20</v>
      </c>
      <c r="BK851">
        <v>25</v>
      </c>
      <c r="BL851">
        <v>25</v>
      </c>
      <c r="BM851">
        <v>18</v>
      </c>
      <c r="BN851">
        <v>25</v>
      </c>
      <c r="BO851">
        <v>27</v>
      </c>
      <c r="BP851">
        <v>20</v>
      </c>
      <c r="BQ851">
        <v>0.53333333333333333</v>
      </c>
      <c r="BR851">
        <v>1</v>
      </c>
      <c r="BS851">
        <v>0.02</v>
      </c>
      <c r="BT851">
        <v>0.05</v>
      </c>
      <c r="BU851">
        <v>4.2</v>
      </c>
      <c r="BV851">
        <v>0.21</v>
      </c>
      <c r="BW851">
        <v>4</v>
      </c>
      <c r="BX851">
        <v>10</v>
      </c>
      <c r="BY851">
        <v>42</v>
      </c>
      <c r="BZ851">
        <v>0.53333333333333333</v>
      </c>
      <c r="CA851">
        <v>1</v>
      </c>
      <c r="CB851">
        <v>1</v>
      </c>
      <c r="CC851">
        <v>0.02</v>
      </c>
      <c r="CD851">
        <v>0.05</v>
      </c>
      <c r="CE851">
        <v>0.21</v>
      </c>
      <c r="CF851">
        <v>0.83333333333333337</v>
      </c>
      <c r="CG851">
        <v>0.23499999999999999</v>
      </c>
      <c r="CH851">
        <v>47</v>
      </c>
      <c r="CI851">
        <v>0.83333333333333337</v>
      </c>
      <c r="CJ851">
        <v>0.23499999999999999</v>
      </c>
      <c r="CK851">
        <v>6.25</v>
      </c>
      <c r="CL851">
        <v>0.58499999999999996</v>
      </c>
      <c r="CM851">
        <v>117</v>
      </c>
      <c r="CN851">
        <v>1</v>
      </c>
      <c r="CO851">
        <v>0.58499999999999996</v>
      </c>
      <c r="CP851">
        <v>4.1111111111111107</v>
      </c>
      <c r="CQ851">
        <v>0.95</v>
      </c>
      <c r="CR851">
        <v>190</v>
      </c>
      <c r="CS851">
        <v>1</v>
      </c>
      <c r="CT851">
        <v>0.95</v>
      </c>
      <c r="CU851">
        <v>2.5</v>
      </c>
      <c r="CV851">
        <v>0.96</v>
      </c>
      <c r="CW851">
        <v>192</v>
      </c>
      <c r="CX851">
        <v>1</v>
      </c>
      <c r="CY851">
        <v>0.96</v>
      </c>
      <c r="CZ851">
        <v>2.4833333333333334</v>
      </c>
      <c r="DA851">
        <v>0.95499999999999996</v>
      </c>
      <c r="DB851">
        <v>191</v>
      </c>
      <c r="DC851">
        <v>1</v>
      </c>
      <c r="DD851">
        <v>0.95499999999999996</v>
      </c>
      <c r="DE851">
        <v>2.6666666666666665</v>
      </c>
      <c r="DF851">
        <v>0.995</v>
      </c>
      <c r="DG851">
        <v>199</v>
      </c>
      <c r="DH851">
        <v>1</v>
      </c>
      <c r="DI851">
        <v>0.995</v>
      </c>
      <c r="DJ851">
        <v>1.2307692307692308</v>
      </c>
      <c r="DK851">
        <v>1.0349999999999999</v>
      </c>
      <c r="DL851">
        <v>207</v>
      </c>
      <c r="DM851">
        <v>1</v>
      </c>
      <c r="DN851">
        <v>1</v>
      </c>
      <c r="DO851">
        <v>0</v>
      </c>
      <c r="DT851" t="s">
        <v>3032</v>
      </c>
      <c r="DZ851">
        <v>6</v>
      </c>
      <c r="EA851">
        <v>6</v>
      </c>
      <c r="EB851">
        <v>24</v>
      </c>
      <c r="EC851">
        <v>24</v>
      </c>
      <c r="ED851">
        <v>3</v>
      </c>
      <c r="EE851">
        <v>10</v>
      </c>
      <c r="EF851">
        <v>30</v>
      </c>
      <c r="EG851">
        <v>27</v>
      </c>
    </row>
    <row r="852" spans="1:141" x14ac:dyDescent="0.25">
      <c r="A852" t="s">
        <v>499</v>
      </c>
      <c r="B852" t="s">
        <v>2080</v>
      </c>
      <c r="C852" t="s">
        <v>2097</v>
      </c>
      <c r="D852">
        <v>2</v>
      </c>
      <c r="E852" t="s">
        <v>2098</v>
      </c>
      <c r="F852" t="s">
        <v>2103</v>
      </c>
      <c r="G852" t="s">
        <v>2104</v>
      </c>
      <c r="H852" t="s">
        <v>2997</v>
      </c>
      <c r="I852" t="s">
        <v>3574</v>
      </c>
      <c r="J852" t="s">
        <v>3574</v>
      </c>
      <c r="K852" t="s">
        <v>2103</v>
      </c>
      <c r="L852" t="s">
        <v>2107</v>
      </c>
      <c r="M852">
        <v>753</v>
      </c>
      <c r="N852" t="s">
        <v>56</v>
      </c>
      <c r="O852" t="s">
        <v>2108</v>
      </c>
      <c r="P852" t="s">
        <v>3574</v>
      </c>
      <c r="Q852" t="s">
        <v>396</v>
      </c>
      <c r="R852" t="s">
        <v>3084</v>
      </c>
      <c r="S852" t="s">
        <v>34</v>
      </c>
      <c r="T852" t="s">
        <v>52</v>
      </c>
      <c r="U852" t="s">
        <v>2991</v>
      </c>
      <c r="V852" t="s">
        <v>26</v>
      </c>
      <c r="W852">
        <v>2</v>
      </c>
      <c r="X852" t="s">
        <v>3540</v>
      </c>
      <c r="Y852">
        <v>2</v>
      </c>
      <c r="Z852">
        <v>1</v>
      </c>
      <c r="AA852">
        <v>0</v>
      </c>
      <c r="AB852">
        <v>1</v>
      </c>
      <c r="AC852">
        <v>-1</v>
      </c>
      <c r="AD852" t="s">
        <v>19</v>
      </c>
      <c r="AE852">
        <v>0</v>
      </c>
      <c r="AF852" t="s">
        <v>19</v>
      </c>
      <c r="AG852">
        <v>-1</v>
      </c>
      <c r="AH852" t="s">
        <v>3575</v>
      </c>
      <c r="AI852">
        <v>-1</v>
      </c>
      <c r="AJ852" t="s">
        <v>6389</v>
      </c>
      <c r="AK852">
        <v>-1</v>
      </c>
      <c r="AL852">
        <v>-1</v>
      </c>
      <c r="AM852" t="s">
        <v>19</v>
      </c>
      <c r="AN852">
        <v>0</v>
      </c>
      <c r="AO852">
        <f t="shared" si="528"/>
        <v>0</v>
      </c>
      <c r="AP852" t="s">
        <v>6390</v>
      </c>
      <c r="AQ852">
        <v>0</v>
      </c>
      <c r="AR852">
        <f t="shared" si="529"/>
        <v>0</v>
      </c>
      <c r="AS852" t="s">
        <v>6391</v>
      </c>
      <c r="AT852">
        <v>0</v>
      </c>
      <c r="AU852">
        <f t="shared" si="530"/>
        <v>0</v>
      </c>
      <c r="AV852" t="s">
        <v>19</v>
      </c>
      <c r="AW852">
        <v>1</v>
      </c>
      <c r="AX852" t="s">
        <v>6392</v>
      </c>
      <c r="AY852">
        <v>0</v>
      </c>
      <c r="AZ852">
        <f t="shared" si="531"/>
        <v>0</v>
      </c>
      <c r="BA852">
        <f t="shared" si="532"/>
        <v>0</v>
      </c>
      <c r="BB852" t="s">
        <v>6393</v>
      </c>
      <c r="BC852">
        <v>0</v>
      </c>
      <c r="BD852" t="s">
        <v>6394</v>
      </c>
      <c r="BE852">
        <v>0</v>
      </c>
      <c r="BF852" t="s">
        <v>6394</v>
      </c>
      <c r="BG852" t="s">
        <v>2099</v>
      </c>
      <c r="BQ852">
        <v>-1</v>
      </c>
      <c r="BR852">
        <v>-1</v>
      </c>
      <c r="BS852">
        <v>0</v>
      </c>
      <c r="BT852">
        <v>-2</v>
      </c>
      <c r="BU852">
        <v>-1</v>
      </c>
      <c r="BV852">
        <v>-2</v>
      </c>
      <c r="BW852">
        <v>0</v>
      </c>
      <c r="BX852">
        <v>-2</v>
      </c>
      <c r="BY852">
        <v>-2</v>
      </c>
      <c r="CC852">
        <v>0</v>
      </c>
      <c r="CD852">
        <v>0</v>
      </c>
      <c r="CE852">
        <v>0</v>
      </c>
      <c r="CF852">
        <v>-2</v>
      </c>
      <c r="CG852">
        <v>0</v>
      </c>
      <c r="CH852">
        <v>0</v>
      </c>
      <c r="CJ852">
        <v>0</v>
      </c>
      <c r="CK852">
        <v>-2</v>
      </c>
      <c r="CL852">
        <v>0</v>
      </c>
      <c r="CM852">
        <v>0</v>
      </c>
      <c r="CO852">
        <v>0</v>
      </c>
      <c r="CP852">
        <v>0</v>
      </c>
      <c r="CQ852">
        <v>0</v>
      </c>
      <c r="CR852">
        <v>0</v>
      </c>
      <c r="CS852">
        <v>0</v>
      </c>
      <c r="CT852">
        <v>0</v>
      </c>
      <c r="CU852">
        <v>1</v>
      </c>
      <c r="CV852">
        <v>0.5</v>
      </c>
      <c r="CW852">
        <v>1</v>
      </c>
      <c r="CX852">
        <v>1</v>
      </c>
      <c r="CY852">
        <v>0.5</v>
      </c>
      <c r="CZ852">
        <v>0</v>
      </c>
      <c r="DA852">
        <v>0</v>
      </c>
      <c r="DB852">
        <v>0</v>
      </c>
      <c r="DC852">
        <v>0</v>
      </c>
      <c r="DD852">
        <v>0</v>
      </c>
      <c r="DE852">
        <v>-2</v>
      </c>
      <c r="DF852">
        <v>0</v>
      </c>
      <c r="DG852">
        <v>0</v>
      </c>
      <c r="DI852">
        <v>0</v>
      </c>
      <c r="DJ852">
        <v>-2</v>
      </c>
      <c r="DK852">
        <v>0</v>
      </c>
      <c r="DL852">
        <v>0</v>
      </c>
      <c r="DN852">
        <v>0</v>
      </c>
      <c r="DO852">
        <v>0</v>
      </c>
      <c r="DZ852">
        <v>0</v>
      </c>
      <c r="EA852">
        <v>0</v>
      </c>
      <c r="EB852">
        <v>1</v>
      </c>
      <c r="EC852">
        <v>0</v>
      </c>
      <c r="ED852">
        <v>0</v>
      </c>
      <c r="EE852">
        <v>0</v>
      </c>
      <c r="EF852">
        <v>0</v>
      </c>
      <c r="EG852">
        <v>1</v>
      </c>
      <c r="EK852">
        <v>1</v>
      </c>
    </row>
    <row r="853" spans="1:141" x14ac:dyDescent="0.25">
      <c r="A853" t="s">
        <v>499</v>
      </c>
      <c r="B853" t="s">
        <v>2080</v>
      </c>
      <c r="C853" t="s">
        <v>2097</v>
      </c>
      <c r="D853">
        <v>2</v>
      </c>
      <c r="E853" t="s">
        <v>2098</v>
      </c>
      <c r="F853" t="s">
        <v>2103</v>
      </c>
      <c r="G853" t="s">
        <v>2104</v>
      </c>
      <c r="H853" t="s">
        <v>2997</v>
      </c>
      <c r="I853" t="s">
        <v>3574</v>
      </c>
      <c r="J853" t="s">
        <v>3574</v>
      </c>
      <c r="K853" t="s">
        <v>2103</v>
      </c>
      <c r="L853" t="s">
        <v>2109</v>
      </c>
      <c r="M853">
        <v>819</v>
      </c>
      <c r="N853" t="s">
        <v>56</v>
      </c>
      <c r="O853" t="s">
        <v>2110</v>
      </c>
      <c r="P853" t="s">
        <v>3574</v>
      </c>
      <c r="Q853" t="s">
        <v>396</v>
      </c>
      <c r="R853" t="s">
        <v>3084</v>
      </c>
      <c r="S853" t="s">
        <v>34</v>
      </c>
      <c r="T853" t="s">
        <v>52</v>
      </c>
      <c r="U853" t="s">
        <v>2991</v>
      </c>
      <c r="V853" t="s">
        <v>26</v>
      </c>
      <c r="W853">
        <v>3</v>
      </c>
      <c r="X853" t="s">
        <v>4027</v>
      </c>
      <c r="Y853">
        <v>248</v>
      </c>
      <c r="Z853">
        <v>40</v>
      </c>
      <c r="AA853">
        <v>78</v>
      </c>
      <c r="AB853">
        <v>80</v>
      </c>
      <c r="AC853">
        <v>50</v>
      </c>
      <c r="AD853" t="s">
        <v>19</v>
      </c>
      <c r="AE853">
        <v>0</v>
      </c>
      <c r="AF853" t="s">
        <v>19</v>
      </c>
      <c r="AG853">
        <v>0</v>
      </c>
      <c r="AH853" t="s">
        <v>3724</v>
      </c>
      <c r="AI853">
        <v>50</v>
      </c>
      <c r="AJ853" t="s">
        <v>6395</v>
      </c>
      <c r="AK853">
        <v>140</v>
      </c>
      <c r="AL853">
        <f>+AG853+AK853</f>
        <v>140</v>
      </c>
      <c r="AM853" t="s">
        <v>6396</v>
      </c>
      <c r="AN853">
        <v>0</v>
      </c>
      <c r="AO853">
        <f t="shared" si="528"/>
        <v>0</v>
      </c>
      <c r="AP853" t="s">
        <v>6397</v>
      </c>
      <c r="AQ853">
        <v>26</v>
      </c>
      <c r="AR853">
        <f t="shared" si="529"/>
        <v>26</v>
      </c>
      <c r="AS853" t="s">
        <v>6398</v>
      </c>
      <c r="AT853">
        <v>38</v>
      </c>
      <c r="AU853">
        <f t="shared" si="530"/>
        <v>38</v>
      </c>
      <c r="AV853" t="s">
        <v>19</v>
      </c>
      <c r="AW853">
        <v>16</v>
      </c>
      <c r="AX853" t="s">
        <v>6399</v>
      </c>
      <c r="AY853">
        <v>16</v>
      </c>
      <c r="AZ853">
        <f t="shared" si="531"/>
        <v>16</v>
      </c>
      <c r="BA853">
        <f t="shared" si="532"/>
        <v>80</v>
      </c>
      <c r="BB853" t="s">
        <v>6400</v>
      </c>
      <c r="BC853">
        <v>0</v>
      </c>
      <c r="BD853" t="s">
        <v>6401</v>
      </c>
      <c r="BE853">
        <v>0</v>
      </c>
      <c r="BF853" t="s">
        <v>6401</v>
      </c>
      <c r="BG853" t="s">
        <v>2099</v>
      </c>
      <c r="BH853">
        <v>18</v>
      </c>
      <c r="BI853">
        <v>12</v>
      </c>
      <c r="BJ853">
        <v>12</v>
      </c>
      <c r="BK853">
        <v>20</v>
      </c>
      <c r="BL853">
        <v>34</v>
      </c>
      <c r="BM853">
        <v>38</v>
      </c>
      <c r="BN853">
        <v>46</v>
      </c>
      <c r="BO853">
        <v>46</v>
      </c>
      <c r="BP853">
        <v>22</v>
      </c>
      <c r="BQ853">
        <v>0</v>
      </c>
      <c r="BR853">
        <v>1</v>
      </c>
      <c r="BS853">
        <v>0</v>
      </c>
      <c r="BT853">
        <v>0.20161290322580644</v>
      </c>
      <c r="BU853">
        <v>2.8</v>
      </c>
      <c r="BV853">
        <v>0.56451612903225812</v>
      </c>
      <c r="BW853">
        <v>0</v>
      </c>
      <c r="BX853">
        <v>50</v>
      </c>
      <c r="BY853">
        <v>140</v>
      </c>
      <c r="BZ853">
        <v>0</v>
      </c>
      <c r="CA853">
        <v>1</v>
      </c>
      <c r="CB853">
        <v>1</v>
      </c>
      <c r="CC853">
        <v>0</v>
      </c>
      <c r="CD853">
        <v>0.20161290322580644</v>
      </c>
      <c r="CE853">
        <v>0.56451612903225812</v>
      </c>
      <c r="CF853">
        <v>-2</v>
      </c>
      <c r="CG853">
        <v>0.56451612903225812</v>
      </c>
      <c r="CH853">
        <v>140</v>
      </c>
      <c r="CJ853">
        <v>0.56451612903225812</v>
      </c>
      <c r="CK853">
        <v>1.3</v>
      </c>
      <c r="CL853">
        <v>0.66935483870967738</v>
      </c>
      <c r="CM853">
        <v>166</v>
      </c>
      <c r="CN853">
        <v>1</v>
      </c>
      <c r="CO853">
        <v>0.66935483870967738</v>
      </c>
      <c r="CP853">
        <v>1.28</v>
      </c>
      <c r="CQ853">
        <v>0.82258064516129037</v>
      </c>
      <c r="CR853">
        <v>204</v>
      </c>
      <c r="CS853">
        <v>1</v>
      </c>
      <c r="CT853">
        <v>0.82258064516129037</v>
      </c>
      <c r="CU853">
        <v>1</v>
      </c>
      <c r="CV853">
        <v>0.88709677419354838</v>
      </c>
      <c r="CW853">
        <v>220</v>
      </c>
      <c r="CX853">
        <v>1</v>
      </c>
      <c r="CY853">
        <v>0.88709677419354838</v>
      </c>
      <c r="CZ853">
        <v>1</v>
      </c>
      <c r="DA853">
        <v>0.88709677419354838</v>
      </c>
      <c r="DB853">
        <v>220</v>
      </c>
      <c r="DC853">
        <v>1</v>
      </c>
      <c r="DD853">
        <v>0.88709677419354838</v>
      </c>
      <c r="DE853">
        <v>-2</v>
      </c>
      <c r="DF853">
        <v>0.88709677419354838</v>
      </c>
      <c r="DG853">
        <v>220</v>
      </c>
      <c r="DI853">
        <v>0.88709677419354838</v>
      </c>
      <c r="DJ853">
        <v>0</v>
      </c>
      <c r="DK853">
        <v>0.88709677419354838</v>
      </c>
      <c r="DL853">
        <v>220</v>
      </c>
      <c r="DM853">
        <v>0</v>
      </c>
      <c r="DN853">
        <v>0.88709677419354838</v>
      </c>
      <c r="DO853">
        <v>0</v>
      </c>
      <c r="DT853" t="s">
        <v>3032</v>
      </c>
      <c r="DZ853">
        <v>0</v>
      </c>
      <c r="EA853">
        <v>20</v>
      </c>
      <c r="EB853">
        <v>30</v>
      </c>
      <c r="EC853">
        <v>30</v>
      </c>
      <c r="ED853">
        <v>0</v>
      </c>
      <c r="EE853">
        <v>50</v>
      </c>
      <c r="EF853">
        <v>20</v>
      </c>
      <c r="EG853">
        <v>8</v>
      </c>
    </row>
    <row r="854" spans="1:141" x14ac:dyDescent="0.25">
      <c r="A854" t="s">
        <v>499</v>
      </c>
      <c r="B854" t="s">
        <v>2080</v>
      </c>
      <c r="C854" t="s">
        <v>2097</v>
      </c>
      <c r="D854">
        <v>2</v>
      </c>
      <c r="E854" t="s">
        <v>2098</v>
      </c>
      <c r="F854" t="s">
        <v>2103</v>
      </c>
      <c r="G854" t="s">
        <v>2104</v>
      </c>
      <c r="H854" t="s">
        <v>2997</v>
      </c>
      <c r="I854" t="s">
        <v>3574</v>
      </c>
      <c r="J854" t="s">
        <v>3574</v>
      </c>
      <c r="K854" t="s">
        <v>2103</v>
      </c>
      <c r="L854" t="s">
        <v>2111</v>
      </c>
      <c r="M854">
        <v>785</v>
      </c>
      <c r="N854" t="s">
        <v>56</v>
      </c>
      <c r="O854" t="s">
        <v>2112</v>
      </c>
      <c r="P854" t="s">
        <v>3574</v>
      </c>
      <c r="Q854" t="s">
        <v>396</v>
      </c>
      <c r="R854" t="s">
        <v>3084</v>
      </c>
      <c r="S854" t="s">
        <v>24</v>
      </c>
      <c r="T854" t="s">
        <v>25</v>
      </c>
      <c r="U854" t="s">
        <v>2965</v>
      </c>
      <c r="V854" t="s">
        <v>26</v>
      </c>
      <c r="W854">
        <v>4</v>
      </c>
      <c r="X854" t="s">
        <v>4027</v>
      </c>
      <c r="Y854">
        <v>1</v>
      </c>
      <c r="Z854">
        <v>1</v>
      </c>
      <c r="AA854">
        <v>0.75</v>
      </c>
      <c r="AB854">
        <v>0.5</v>
      </c>
      <c r="AC854">
        <v>0.25</v>
      </c>
      <c r="AD854" t="s">
        <v>19</v>
      </c>
      <c r="AE854">
        <v>0</v>
      </c>
      <c r="AF854" t="s">
        <v>19</v>
      </c>
      <c r="AG854">
        <v>0.05</v>
      </c>
      <c r="AH854" t="s">
        <v>6402</v>
      </c>
      <c r="AI854">
        <v>0.25</v>
      </c>
      <c r="AJ854" t="s">
        <v>6403</v>
      </c>
      <c r="AK854">
        <v>0.25</v>
      </c>
      <c r="AL854">
        <f>+AK854</f>
        <v>0.25</v>
      </c>
      <c r="AM854" t="s">
        <v>6404</v>
      </c>
      <c r="AN854">
        <v>0</v>
      </c>
      <c r="AP854" t="s">
        <v>6405</v>
      </c>
      <c r="AQ854">
        <v>0.4</v>
      </c>
      <c r="AS854" t="s">
        <v>6406</v>
      </c>
      <c r="AT854">
        <v>0.4</v>
      </c>
      <c r="AV854" t="s">
        <v>6385</v>
      </c>
      <c r="AW854">
        <v>0.5</v>
      </c>
      <c r="AX854" t="s">
        <v>6407</v>
      </c>
      <c r="AY854">
        <v>0.5</v>
      </c>
      <c r="BA854">
        <f>+AY854</f>
        <v>0.5</v>
      </c>
      <c r="BB854" t="s">
        <v>19</v>
      </c>
      <c r="BC854">
        <v>0.5625</v>
      </c>
      <c r="BD854" t="s">
        <v>19</v>
      </c>
      <c r="BE854">
        <v>0.5625</v>
      </c>
      <c r="BF854" t="s">
        <v>19</v>
      </c>
      <c r="BG854" t="s">
        <v>2099</v>
      </c>
      <c r="BQ854">
        <v>-1</v>
      </c>
      <c r="BR854">
        <v>1</v>
      </c>
      <c r="BS854">
        <v>0.05</v>
      </c>
      <c r="BT854">
        <v>0.25</v>
      </c>
      <c r="BU854">
        <v>1</v>
      </c>
      <c r="BV854">
        <v>0.25</v>
      </c>
      <c r="BW854">
        <v>0.05</v>
      </c>
      <c r="BX854">
        <v>0.25</v>
      </c>
      <c r="BY854">
        <v>0.25</v>
      </c>
      <c r="CA854">
        <v>1</v>
      </c>
      <c r="CB854">
        <v>1</v>
      </c>
      <c r="CC854">
        <v>0.05</v>
      </c>
      <c r="CD854">
        <v>0.25</v>
      </c>
      <c r="CE854">
        <v>0.25</v>
      </c>
      <c r="CF854">
        <v>-2</v>
      </c>
      <c r="CG854">
        <v>0.25</v>
      </c>
      <c r="CH854">
        <v>0</v>
      </c>
      <c r="CJ854">
        <v>0.25</v>
      </c>
      <c r="CK854">
        <v>-2</v>
      </c>
      <c r="CL854">
        <v>0.45</v>
      </c>
      <c r="CM854">
        <v>0.4</v>
      </c>
      <c r="CO854">
        <v>0.45</v>
      </c>
      <c r="CP854">
        <v>-2</v>
      </c>
      <c r="CQ854">
        <v>0.45</v>
      </c>
      <c r="CR854">
        <v>0.4</v>
      </c>
      <c r="CT854">
        <v>0.45</v>
      </c>
      <c r="CU854">
        <v>1</v>
      </c>
      <c r="CV854">
        <v>0.5</v>
      </c>
      <c r="CW854">
        <v>0.5</v>
      </c>
      <c r="CX854">
        <v>1</v>
      </c>
      <c r="CY854">
        <v>0.5</v>
      </c>
      <c r="CZ854">
        <v>1</v>
      </c>
      <c r="DA854">
        <v>0.5</v>
      </c>
      <c r="DB854">
        <v>0.5</v>
      </c>
      <c r="DC854">
        <v>1</v>
      </c>
      <c r="DD854">
        <v>0.5</v>
      </c>
      <c r="DE854">
        <v>1</v>
      </c>
      <c r="DF854">
        <v>0.6875</v>
      </c>
      <c r="DG854">
        <v>0.5625</v>
      </c>
      <c r="DH854">
        <v>1</v>
      </c>
      <c r="DI854">
        <v>0.6875</v>
      </c>
      <c r="DJ854">
        <v>0.9</v>
      </c>
      <c r="DK854">
        <v>0.6875</v>
      </c>
      <c r="DL854">
        <v>0.5625</v>
      </c>
      <c r="DM854">
        <v>0.9</v>
      </c>
      <c r="DN854">
        <v>0.6875</v>
      </c>
      <c r="DO854">
        <v>0.25</v>
      </c>
      <c r="DZ854">
        <v>0</v>
      </c>
      <c r="EA854">
        <v>0</v>
      </c>
      <c r="EB854">
        <v>0</v>
      </c>
      <c r="EC854">
        <v>0.5</v>
      </c>
      <c r="ED854">
        <v>0.5625</v>
      </c>
      <c r="EE854">
        <v>0.625</v>
      </c>
      <c r="EF854">
        <v>0.6875</v>
      </c>
      <c r="EG854">
        <v>0.75</v>
      </c>
    </row>
    <row r="855" spans="1:141" x14ac:dyDescent="0.25">
      <c r="A855" t="s">
        <v>499</v>
      </c>
      <c r="B855" t="s">
        <v>2080</v>
      </c>
      <c r="C855" t="s">
        <v>2097</v>
      </c>
      <c r="D855">
        <v>2</v>
      </c>
      <c r="E855" t="s">
        <v>2098</v>
      </c>
      <c r="F855" t="s">
        <v>2113</v>
      </c>
      <c r="G855" t="s">
        <v>2114</v>
      </c>
      <c r="H855" t="s">
        <v>2997</v>
      </c>
      <c r="I855" t="s">
        <v>3574</v>
      </c>
      <c r="J855" t="s">
        <v>3574</v>
      </c>
      <c r="K855" t="s">
        <v>2113</v>
      </c>
      <c r="L855" t="s">
        <v>2115</v>
      </c>
      <c r="M855">
        <v>684</v>
      </c>
      <c r="N855" t="s">
        <v>56</v>
      </c>
      <c r="O855" t="s">
        <v>2116</v>
      </c>
      <c r="P855" t="s">
        <v>3574</v>
      </c>
      <c r="Q855" t="s">
        <v>396</v>
      </c>
      <c r="R855" t="s">
        <v>3084</v>
      </c>
      <c r="S855" t="s">
        <v>34</v>
      </c>
      <c r="T855" t="s">
        <v>52</v>
      </c>
      <c r="U855" t="s">
        <v>2991</v>
      </c>
      <c r="V855" t="s">
        <v>26</v>
      </c>
      <c r="W855">
        <v>1</v>
      </c>
      <c r="X855" t="s">
        <v>4027</v>
      </c>
      <c r="Y855">
        <v>40</v>
      </c>
      <c r="Z855">
        <v>10</v>
      </c>
      <c r="AA855">
        <v>10</v>
      </c>
      <c r="AB855">
        <v>15</v>
      </c>
      <c r="AC855">
        <v>5</v>
      </c>
      <c r="AD855" t="s">
        <v>19</v>
      </c>
      <c r="AE855">
        <v>-2</v>
      </c>
      <c r="AF855" t="s">
        <v>19</v>
      </c>
      <c r="AG855">
        <v>8</v>
      </c>
      <c r="AH855" t="s">
        <v>6380</v>
      </c>
      <c r="AI855">
        <v>16</v>
      </c>
      <c r="AJ855" t="s">
        <v>6381</v>
      </c>
      <c r="AK855">
        <v>21</v>
      </c>
      <c r="AL855">
        <f t="shared" ref="AL855:AL857" si="533">+AG855+AK855</f>
        <v>29</v>
      </c>
      <c r="AM855" t="s">
        <v>6408</v>
      </c>
      <c r="AN855">
        <v>3</v>
      </c>
      <c r="AO855">
        <f t="shared" ref="AO855:AO857" si="534">+IF(AND(AN855&lt;&gt;-1,AN855&lt;&gt;-2),AN855,0)</f>
        <v>3</v>
      </c>
      <c r="AP855" t="s">
        <v>6409</v>
      </c>
      <c r="AQ855">
        <v>9</v>
      </c>
      <c r="AR855">
        <f t="shared" ref="AR855:AR857" si="535">+IF(AND(AQ855&lt;&gt;-1,AQ855&lt;&gt;-2),AQ855,0)</f>
        <v>9</v>
      </c>
      <c r="AS855" t="s">
        <v>6410</v>
      </c>
      <c r="AT855">
        <v>22</v>
      </c>
      <c r="AU855">
        <f t="shared" ref="AU855:AU857" si="536">+IF(AND(AT855&lt;&gt;-1,AT855&lt;&gt;-2),AT855,0)</f>
        <v>22</v>
      </c>
      <c r="AV855" t="s">
        <v>6411</v>
      </c>
      <c r="AW855">
        <v>7</v>
      </c>
      <c r="AX855" t="s">
        <v>6377</v>
      </c>
      <c r="AY855">
        <v>25</v>
      </c>
      <c r="AZ855">
        <f t="shared" ref="AZ855:AZ857" si="537">+IF(AND(AY855&lt;&gt;-1,AY855&lt;&gt;-2),AY855,0)</f>
        <v>25</v>
      </c>
      <c r="BA855">
        <f t="shared" ref="BA855:BA857" si="538">+AO855+AR855+AU855+AZ855</f>
        <v>59</v>
      </c>
      <c r="BB855" t="s">
        <v>6412</v>
      </c>
      <c r="BC855">
        <v>1</v>
      </c>
      <c r="BD855" t="s">
        <v>6413</v>
      </c>
      <c r="BE855">
        <v>1</v>
      </c>
      <c r="BF855" t="s">
        <v>6413</v>
      </c>
      <c r="BG855" t="s">
        <v>2101</v>
      </c>
      <c r="BQ855">
        <v>2.1333333333333333</v>
      </c>
      <c r="BR855">
        <v>4.8</v>
      </c>
      <c r="BS855">
        <v>0.2</v>
      </c>
      <c r="BT855">
        <v>0.6</v>
      </c>
      <c r="BU855">
        <v>5.8</v>
      </c>
      <c r="BV855">
        <v>0.72499999999999998</v>
      </c>
      <c r="BW855">
        <v>8</v>
      </c>
      <c r="BX855">
        <v>24</v>
      </c>
      <c r="BY855">
        <v>29</v>
      </c>
      <c r="BZ855">
        <v>1</v>
      </c>
      <c r="CA855">
        <v>1</v>
      </c>
      <c r="CB855">
        <v>1</v>
      </c>
      <c r="CC855">
        <v>0.2</v>
      </c>
      <c r="CD855">
        <v>0.6</v>
      </c>
      <c r="CE855">
        <v>0.72499999999999998</v>
      </c>
      <c r="CF855">
        <v>-2</v>
      </c>
      <c r="CG855">
        <v>0.8</v>
      </c>
      <c r="CH855">
        <v>32</v>
      </c>
      <c r="CJ855">
        <v>0.8</v>
      </c>
      <c r="CK855">
        <v>2.4</v>
      </c>
      <c r="CL855">
        <v>1.0249999999999999</v>
      </c>
      <c r="CM855">
        <v>41</v>
      </c>
      <c r="CN855">
        <v>1</v>
      </c>
      <c r="CO855">
        <v>1</v>
      </c>
      <c r="CP855">
        <v>3.4</v>
      </c>
      <c r="CQ855">
        <v>1.575</v>
      </c>
      <c r="CR855">
        <v>63</v>
      </c>
      <c r="CS855">
        <v>1</v>
      </c>
      <c r="CT855">
        <v>1</v>
      </c>
      <c r="CU855">
        <v>2.7333333333333334</v>
      </c>
      <c r="CV855">
        <v>1.75</v>
      </c>
      <c r="CW855">
        <v>70</v>
      </c>
      <c r="CX855">
        <v>1</v>
      </c>
      <c r="CY855">
        <v>1</v>
      </c>
      <c r="CZ855">
        <v>3.9333333333333331</v>
      </c>
      <c r="DA855">
        <v>2.2000000000000002</v>
      </c>
      <c r="DB855">
        <v>88</v>
      </c>
      <c r="DC855">
        <v>1</v>
      </c>
      <c r="DD855">
        <v>1</v>
      </c>
      <c r="DE855">
        <v>1</v>
      </c>
      <c r="DF855">
        <v>2.2250000000000001</v>
      </c>
      <c r="DG855">
        <v>89</v>
      </c>
      <c r="DH855">
        <v>1</v>
      </c>
      <c r="DI855">
        <v>1</v>
      </c>
      <c r="DJ855">
        <v>0.5</v>
      </c>
      <c r="DK855">
        <v>2.25</v>
      </c>
      <c r="DL855">
        <v>90</v>
      </c>
      <c r="DM855">
        <v>0.5</v>
      </c>
      <c r="DN855">
        <v>1</v>
      </c>
      <c r="DO855">
        <v>0</v>
      </c>
      <c r="DT855" t="s">
        <v>3032</v>
      </c>
      <c r="DZ855">
        <v>0</v>
      </c>
      <c r="EA855">
        <v>5</v>
      </c>
      <c r="EB855">
        <v>5</v>
      </c>
      <c r="EC855">
        <v>5</v>
      </c>
      <c r="ED855">
        <v>1</v>
      </c>
      <c r="EE855">
        <v>3</v>
      </c>
      <c r="EF855">
        <v>3</v>
      </c>
      <c r="EG855">
        <v>3</v>
      </c>
    </row>
    <row r="856" spans="1:141" x14ac:dyDescent="0.25">
      <c r="A856" t="s">
        <v>499</v>
      </c>
      <c r="B856" t="s">
        <v>2080</v>
      </c>
      <c r="C856" t="s">
        <v>2097</v>
      </c>
      <c r="D856">
        <v>2</v>
      </c>
      <c r="E856" t="s">
        <v>2098</v>
      </c>
      <c r="F856" t="s">
        <v>2113</v>
      </c>
      <c r="G856" t="s">
        <v>2114</v>
      </c>
      <c r="H856" t="s">
        <v>2997</v>
      </c>
      <c r="I856" t="s">
        <v>3574</v>
      </c>
      <c r="J856" t="s">
        <v>3574</v>
      </c>
      <c r="K856" t="s">
        <v>2113</v>
      </c>
      <c r="L856" t="s">
        <v>2117</v>
      </c>
      <c r="M856">
        <v>797</v>
      </c>
      <c r="N856" t="s">
        <v>56</v>
      </c>
      <c r="O856" t="s">
        <v>2118</v>
      </c>
      <c r="P856" t="s">
        <v>3574</v>
      </c>
      <c r="Q856" t="s">
        <v>396</v>
      </c>
      <c r="R856" t="s">
        <v>3084</v>
      </c>
      <c r="S856" t="s">
        <v>34</v>
      </c>
      <c r="T856" t="s">
        <v>52</v>
      </c>
      <c r="U856" t="s">
        <v>2991</v>
      </c>
      <c r="V856" t="s">
        <v>26</v>
      </c>
      <c r="W856">
        <v>2</v>
      </c>
      <c r="X856" t="s">
        <v>4027</v>
      </c>
      <c r="Y856">
        <v>800</v>
      </c>
      <c r="Z856">
        <v>200</v>
      </c>
      <c r="AA856">
        <v>250</v>
      </c>
      <c r="AB856">
        <v>250</v>
      </c>
      <c r="AC856">
        <v>100</v>
      </c>
      <c r="AD856" t="s">
        <v>19</v>
      </c>
      <c r="AE856">
        <v>0</v>
      </c>
      <c r="AF856" t="s">
        <v>19</v>
      </c>
      <c r="AG856">
        <v>272</v>
      </c>
      <c r="AH856" t="s">
        <v>6414</v>
      </c>
      <c r="AI856">
        <v>128</v>
      </c>
      <c r="AJ856" t="s">
        <v>6415</v>
      </c>
      <c r="AK856">
        <v>128</v>
      </c>
      <c r="AL856">
        <f t="shared" si="533"/>
        <v>400</v>
      </c>
      <c r="AM856" t="s">
        <v>6416</v>
      </c>
      <c r="AN856">
        <v>69</v>
      </c>
      <c r="AO856">
        <f t="shared" si="534"/>
        <v>69</v>
      </c>
      <c r="AP856" t="s">
        <v>6417</v>
      </c>
      <c r="AQ856">
        <v>486</v>
      </c>
      <c r="AR856">
        <f t="shared" si="535"/>
        <v>486</v>
      </c>
      <c r="AS856" t="s">
        <v>6418</v>
      </c>
      <c r="AT856">
        <v>247</v>
      </c>
      <c r="AU856">
        <f t="shared" si="536"/>
        <v>247</v>
      </c>
      <c r="AV856" t="s">
        <v>6419</v>
      </c>
      <c r="AW856">
        <v>80</v>
      </c>
      <c r="AX856" t="s">
        <v>6377</v>
      </c>
      <c r="AY856">
        <v>118</v>
      </c>
      <c r="AZ856">
        <f t="shared" si="537"/>
        <v>118</v>
      </c>
      <c r="BA856">
        <f t="shared" si="538"/>
        <v>920</v>
      </c>
      <c r="BB856" t="s">
        <v>6420</v>
      </c>
      <c r="BC856">
        <v>71</v>
      </c>
      <c r="BD856" t="s">
        <v>6421</v>
      </c>
      <c r="BE856">
        <v>71</v>
      </c>
      <c r="BF856" t="s">
        <v>6421</v>
      </c>
      <c r="BG856" t="s">
        <v>2101</v>
      </c>
      <c r="BH856">
        <v>35</v>
      </c>
      <c r="BI856">
        <v>170</v>
      </c>
      <c r="BJ856">
        <v>50</v>
      </c>
      <c r="BK856">
        <v>80</v>
      </c>
      <c r="BL856">
        <v>95</v>
      </c>
      <c r="BM856">
        <v>80</v>
      </c>
      <c r="BN856">
        <v>80</v>
      </c>
      <c r="BO856">
        <v>50</v>
      </c>
      <c r="BP856">
        <v>160</v>
      </c>
      <c r="BQ856">
        <v>3.6266666666666669</v>
      </c>
      <c r="BR856">
        <v>4</v>
      </c>
      <c r="BS856">
        <v>0.34</v>
      </c>
      <c r="BT856">
        <v>0.5</v>
      </c>
      <c r="BU856">
        <v>4</v>
      </c>
      <c r="BV856">
        <v>0.5</v>
      </c>
      <c r="BW856">
        <v>272</v>
      </c>
      <c r="BX856">
        <v>400</v>
      </c>
      <c r="BY856">
        <v>400</v>
      </c>
      <c r="BZ856">
        <v>1</v>
      </c>
      <c r="CA856">
        <v>1</v>
      </c>
      <c r="CB856">
        <v>1</v>
      </c>
      <c r="CC856">
        <v>0.34</v>
      </c>
      <c r="CD856">
        <v>0.5</v>
      </c>
      <c r="CE856">
        <v>0.5</v>
      </c>
      <c r="CF856">
        <v>-2</v>
      </c>
      <c r="CG856">
        <v>0.58625000000000005</v>
      </c>
      <c r="CH856">
        <v>469</v>
      </c>
      <c r="CJ856">
        <v>0.58625000000000005</v>
      </c>
      <c r="CK856">
        <v>11.1</v>
      </c>
      <c r="CL856">
        <v>1.1937500000000001</v>
      </c>
      <c r="CM856">
        <v>955</v>
      </c>
      <c r="CN856">
        <v>1</v>
      </c>
      <c r="CO856">
        <v>1</v>
      </c>
      <c r="CP856">
        <v>5.3466666666666667</v>
      </c>
      <c r="CQ856">
        <v>1.5024999999999999</v>
      </c>
      <c r="CR856">
        <v>1202</v>
      </c>
      <c r="CS856">
        <v>1</v>
      </c>
      <c r="CT856">
        <v>1</v>
      </c>
      <c r="CU856">
        <v>3.528</v>
      </c>
      <c r="CV856">
        <v>1.6025</v>
      </c>
      <c r="CW856">
        <v>1282</v>
      </c>
      <c r="CX856">
        <v>1</v>
      </c>
      <c r="CY856">
        <v>1</v>
      </c>
      <c r="CZ856">
        <v>3.68</v>
      </c>
      <c r="DA856">
        <v>1.65</v>
      </c>
      <c r="DB856">
        <v>1320</v>
      </c>
      <c r="DC856">
        <v>1</v>
      </c>
      <c r="DD856">
        <v>1</v>
      </c>
      <c r="DE856">
        <v>2.5357142857142856</v>
      </c>
      <c r="DF856">
        <v>1.73875</v>
      </c>
      <c r="DG856">
        <v>1391</v>
      </c>
      <c r="DH856">
        <v>1</v>
      </c>
      <c r="DI856">
        <v>1</v>
      </c>
      <c r="DJ856">
        <v>1.392156862745098</v>
      </c>
      <c r="DK856">
        <v>1.8274999999999999</v>
      </c>
      <c r="DL856">
        <v>1462</v>
      </c>
      <c r="DM856">
        <v>1</v>
      </c>
      <c r="DN856">
        <v>1</v>
      </c>
      <c r="DO856">
        <v>0</v>
      </c>
      <c r="DT856" t="s">
        <v>3032</v>
      </c>
      <c r="DZ856">
        <v>0</v>
      </c>
      <c r="EA856">
        <v>50</v>
      </c>
      <c r="EB856">
        <v>100</v>
      </c>
      <c r="EC856">
        <v>100</v>
      </c>
      <c r="ED856">
        <v>28</v>
      </c>
      <c r="EE856">
        <v>74</v>
      </c>
      <c r="EF856">
        <v>74</v>
      </c>
      <c r="EG856">
        <v>74</v>
      </c>
    </row>
    <row r="857" spans="1:141" x14ac:dyDescent="0.25">
      <c r="A857" t="s">
        <v>499</v>
      </c>
      <c r="B857" t="s">
        <v>2080</v>
      </c>
      <c r="C857" t="s">
        <v>2097</v>
      </c>
      <c r="D857">
        <v>2</v>
      </c>
      <c r="E857" t="s">
        <v>2098</v>
      </c>
      <c r="F857" t="s">
        <v>2113</v>
      </c>
      <c r="G857" t="s">
        <v>2114</v>
      </c>
      <c r="H857" t="s">
        <v>2997</v>
      </c>
      <c r="I857" t="s">
        <v>3574</v>
      </c>
      <c r="J857" t="s">
        <v>3574</v>
      </c>
      <c r="K857" t="s">
        <v>2113</v>
      </c>
      <c r="L857" t="s">
        <v>2119</v>
      </c>
      <c r="M857">
        <v>777</v>
      </c>
      <c r="N857" t="s">
        <v>56</v>
      </c>
      <c r="O857" t="s">
        <v>2120</v>
      </c>
      <c r="P857" t="s">
        <v>3574</v>
      </c>
      <c r="Q857" t="s">
        <v>396</v>
      </c>
      <c r="R857" t="s">
        <v>3084</v>
      </c>
      <c r="S857" t="s">
        <v>34</v>
      </c>
      <c r="T857" t="s">
        <v>52</v>
      </c>
      <c r="U857" t="s">
        <v>2991</v>
      </c>
      <c r="V857" t="s">
        <v>26</v>
      </c>
      <c r="W857">
        <v>3</v>
      </c>
      <c r="X857" t="s">
        <v>4027</v>
      </c>
      <c r="Y857">
        <v>500</v>
      </c>
      <c r="Z857">
        <v>130</v>
      </c>
      <c r="AA857">
        <v>150</v>
      </c>
      <c r="AB857">
        <v>150</v>
      </c>
      <c r="AC857">
        <v>70</v>
      </c>
      <c r="AD857" t="s">
        <v>19</v>
      </c>
      <c r="AE857">
        <v>-2</v>
      </c>
      <c r="AF857" t="s">
        <v>19</v>
      </c>
      <c r="AG857">
        <v>0</v>
      </c>
      <c r="AH857" t="s">
        <v>3724</v>
      </c>
      <c r="AI857">
        <v>45</v>
      </c>
      <c r="AJ857" t="s">
        <v>6422</v>
      </c>
      <c r="AK857">
        <v>106</v>
      </c>
      <c r="AL857">
        <f t="shared" si="533"/>
        <v>106</v>
      </c>
      <c r="AM857" t="s">
        <v>6423</v>
      </c>
      <c r="AN857">
        <v>76</v>
      </c>
      <c r="AO857">
        <f t="shared" si="534"/>
        <v>76</v>
      </c>
      <c r="AP857" t="s">
        <v>6424</v>
      </c>
      <c r="AQ857">
        <v>486</v>
      </c>
      <c r="AR857">
        <f t="shared" si="535"/>
        <v>486</v>
      </c>
      <c r="AS857" t="s">
        <v>6418</v>
      </c>
      <c r="AT857">
        <v>1088</v>
      </c>
      <c r="AU857">
        <f t="shared" si="536"/>
        <v>1088</v>
      </c>
      <c r="AV857" t="s">
        <v>6425</v>
      </c>
      <c r="AW857">
        <v>300</v>
      </c>
      <c r="AX857" t="s">
        <v>6377</v>
      </c>
      <c r="AY857">
        <v>948</v>
      </c>
      <c r="AZ857">
        <f t="shared" si="537"/>
        <v>948</v>
      </c>
      <c r="BA857">
        <f t="shared" si="538"/>
        <v>2598</v>
      </c>
      <c r="BB857" t="s">
        <v>6426</v>
      </c>
      <c r="BC857">
        <v>80</v>
      </c>
      <c r="BD857" t="s">
        <v>6427</v>
      </c>
      <c r="BE857">
        <v>80</v>
      </c>
      <c r="BF857" t="s">
        <v>6428</v>
      </c>
      <c r="BG857" t="s">
        <v>2101</v>
      </c>
      <c r="BH857">
        <v>22</v>
      </c>
      <c r="BI857">
        <v>106</v>
      </c>
      <c r="BJ857">
        <v>31</v>
      </c>
      <c r="BK857">
        <v>50</v>
      </c>
      <c r="BL857">
        <v>60</v>
      </c>
      <c r="BM857">
        <v>50</v>
      </c>
      <c r="BN857">
        <v>50</v>
      </c>
      <c r="BO857">
        <v>31</v>
      </c>
      <c r="BP857">
        <v>100</v>
      </c>
      <c r="BQ857">
        <v>0</v>
      </c>
      <c r="BR857">
        <v>0.6428571428571429</v>
      </c>
      <c r="BS857">
        <v>0</v>
      </c>
      <c r="BT857">
        <v>0.09</v>
      </c>
      <c r="BU857">
        <v>1.5142857142857142</v>
      </c>
      <c r="BV857">
        <v>0.21199999999999999</v>
      </c>
      <c r="BW857">
        <v>0</v>
      </c>
      <c r="BX857">
        <v>45</v>
      </c>
      <c r="BY857">
        <v>106</v>
      </c>
      <c r="BZ857">
        <v>0</v>
      </c>
      <c r="CA857">
        <v>0.6428571428571429</v>
      </c>
      <c r="CB857">
        <v>1</v>
      </c>
      <c r="CC857">
        <v>0</v>
      </c>
      <c r="CD857">
        <v>0.09</v>
      </c>
      <c r="CE857">
        <v>0.21199999999999999</v>
      </c>
      <c r="CF857">
        <v>-2</v>
      </c>
      <c r="CG857">
        <v>0.36399999999999999</v>
      </c>
      <c r="CH857">
        <v>182</v>
      </c>
      <c r="CJ857">
        <v>0.36399999999999999</v>
      </c>
      <c r="CK857">
        <v>11.24</v>
      </c>
      <c r="CL857">
        <v>1.3360000000000001</v>
      </c>
      <c r="CM857">
        <v>668</v>
      </c>
      <c r="CN857">
        <v>1</v>
      </c>
      <c r="CO857">
        <v>1</v>
      </c>
      <c r="CP857">
        <v>16.5</v>
      </c>
      <c r="CQ857">
        <v>3.512</v>
      </c>
      <c r="CR857">
        <v>1756</v>
      </c>
      <c r="CS857">
        <v>1</v>
      </c>
      <c r="CT857">
        <v>1</v>
      </c>
      <c r="CU857">
        <v>13</v>
      </c>
      <c r="CV857">
        <v>4.1120000000000001</v>
      </c>
      <c r="CW857">
        <v>2056</v>
      </c>
      <c r="CX857">
        <v>1</v>
      </c>
      <c r="CY857">
        <v>1</v>
      </c>
      <c r="CZ857">
        <v>17.32</v>
      </c>
      <c r="DA857">
        <v>5.4080000000000004</v>
      </c>
      <c r="DB857">
        <v>2704</v>
      </c>
      <c r="DC857">
        <v>1</v>
      </c>
      <c r="DD857">
        <v>1</v>
      </c>
      <c r="DE857">
        <v>6.666666666666667</v>
      </c>
      <c r="DF857">
        <v>5.5679999999999996</v>
      </c>
      <c r="DG857">
        <v>2784</v>
      </c>
      <c r="DH857">
        <v>1</v>
      </c>
      <c r="DI857">
        <v>1</v>
      </c>
      <c r="DJ857">
        <v>2.7586206896551726</v>
      </c>
      <c r="DK857">
        <v>5.7279999999999998</v>
      </c>
      <c r="DL857">
        <v>2864</v>
      </c>
      <c r="DM857">
        <v>1</v>
      </c>
      <c r="DN857">
        <v>1</v>
      </c>
      <c r="DO857">
        <v>0</v>
      </c>
      <c r="DT857" t="s">
        <v>3032</v>
      </c>
      <c r="DZ857">
        <v>0</v>
      </c>
      <c r="EA857">
        <v>50</v>
      </c>
      <c r="EB857">
        <v>50</v>
      </c>
      <c r="EC857">
        <v>50</v>
      </c>
      <c r="ED857">
        <v>12</v>
      </c>
      <c r="EE857">
        <v>46</v>
      </c>
      <c r="EF857">
        <v>46</v>
      </c>
      <c r="EG857">
        <v>46</v>
      </c>
    </row>
    <row r="858" spans="1:141" x14ac:dyDescent="0.25">
      <c r="A858" t="s">
        <v>499</v>
      </c>
      <c r="B858" t="s">
        <v>2080</v>
      </c>
      <c r="C858" t="s">
        <v>2097</v>
      </c>
      <c r="D858">
        <v>2</v>
      </c>
      <c r="E858" t="s">
        <v>2098</v>
      </c>
      <c r="F858" t="s">
        <v>2113</v>
      </c>
      <c r="G858" t="s">
        <v>2114</v>
      </c>
      <c r="H858" t="s">
        <v>2997</v>
      </c>
      <c r="I858" t="s">
        <v>3574</v>
      </c>
      <c r="J858" t="s">
        <v>3574</v>
      </c>
      <c r="K858" t="s">
        <v>2113</v>
      </c>
      <c r="L858" t="s">
        <v>2121</v>
      </c>
      <c r="M858">
        <v>767</v>
      </c>
      <c r="N858" t="s">
        <v>56</v>
      </c>
      <c r="O858" t="s">
        <v>2122</v>
      </c>
      <c r="P858" t="s">
        <v>3574</v>
      </c>
      <c r="Q858" t="s">
        <v>396</v>
      </c>
      <c r="R858" t="s">
        <v>3084</v>
      </c>
      <c r="S858" t="s">
        <v>64</v>
      </c>
      <c r="T858" t="s">
        <v>25</v>
      </c>
      <c r="U858" t="s">
        <v>2965</v>
      </c>
      <c r="V858" t="s">
        <v>26</v>
      </c>
      <c r="W858">
        <v>4</v>
      </c>
      <c r="X858" t="s">
        <v>4027</v>
      </c>
      <c r="Y858">
        <v>1</v>
      </c>
      <c r="Z858">
        <v>1</v>
      </c>
      <c r="AA858">
        <v>0.75</v>
      </c>
      <c r="AB858">
        <v>0.45</v>
      </c>
      <c r="AC858">
        <v>0.15</v>
      </c>
      <c r="AD858" t="s">
        <v>19</v>
      </c>
      <c r="AE858">
        <v>0</v>
      </c>
      <c r="AF858" t="s">
        <v>19</v>
      </c>
      <c r="AG858">
        <v>0.05</v>
      </c>
      <c r="AH858" t="s">
        <v>6402</v>
      </c>
      <c r="AI858">
        <v>0.15</v>
      </c>
      <c r="AJ858" t="s">
        <v>6429</v>
      </c>
      <c r="AK858">
        <v>0.2</v>
      </c>
      <c r="AL858">
        <f>+AK858</f>
        <v>0.2</v>
      </c>
      <c r="AM858" t="s">
        <v>6430</v>
      </c>
      <c r="AN858">
        <v>0.3125</v>
      </c>
      <c r="AP858" t="s">
        <v>6431</v>
      </c>
      <c r="AQ858">
        <v>0.36399999999999999</v>
      </c>
      <c r="AS858" t="s">
        <v>6432</v>
      </c>
      <c r="AT858">
        <v>0.3125</v>
      </c>
      <c r="AV858" t="s">
        <v>6433</v>
      </c>
      <c r="AW858">
        <v>0.45</v>
      </c>
      <c r="AX858" t="s">
        <v>6377</v>
      </c>
      <c r="AY858">
        <v>0.5</v>
      </c>
      <c r="BA858">
        <f>+AY858</f>
        <v>0.5</v>
      </c>
      <c r="BB858" t="s">
        <v>6434</v>
      </c>
      <c r="BC858">
        <v>0.52500000000000002</v>
      </c>
      <c r="BD858" t="s">
        <v>6413</v>
      </c>
      <c r="BE858">
        <v>0.52500000000000002</v>
      </c>
      <c r="BF858" t="s">
        <v>6413</v>
      </c>
      <c r="BG858" t="s">
        <v>2099</v>
      </c>
      <c r="BQ858">
        <v>0.44444444444444448</v>
      </c>
      <c r="BR858">
        <v>1</v>
      </c>
      <c r="BS858">
        <v>0.05</v>
      </c>
      <c r="BT858">
        <v>0.15</v>
      </c>
      <c r="BU858">
        <v>1.3333333333333335</v>
      </c>
      <c r="BV858">
        <v>0.2</v>
      </c>
      <c r="BW858">
        <v>0.05</v>
      </c>
      <c r="BX858">
        <v>0.15</v>
      </c>
      <c r="BY858">
        <v>0.2</v>
      </c>
      <c r="BZ858">
        <v>0.44444444444444448</v>
      </c>
      <c r="CA858">
        <v>1</v>
      </c>
      <c r="CB858">
        <v>1</v>
      </c>
      <c r="CC858">
        <v>0.05</v>
      </c>
      <c r="CD858">
        <v>0.15</v>
      </c>
      <c r="CE858">
        <v>0.2</v>
      </c>
      <c r="CF858">
        <v>1.5625</v>
      </c>
      <c r="CG858">
        <v>0.3125</v>
      </c>
      <c r="CH858">
        <v>0.3125</v>
      </c>
      <c r="CI858">
        <v>1</v>
      </c>
      <c r="CJ858">
        <v>0.3125</v>
      </c>
      <c r="CK858">
        <v>1.2133333333333334</v>
      </c>
      <c r="CL858">
        <v>0.36399999999999999</v>
      </c>
      <c r="CM858">
        <v>0.36399999999999999</v>
      </c>
      <c r="CN858">
        <v>1</v>
      </c>
      <c r="CO858">
        <v>0.36399999999999999</v>
      </c>
      <c r="CP858">
        <v>0.78125</v>
      </c>
      <c r="CQ858">
        <v>0.3125</v>
      </c>
      <c r="CR858">
        <v>0.3125</v>
      </c>
      <c r="CS858">
        <v>0.78125</v>
      </c>
      <c r="CT858">
        <v>0.3125</v>
      </c>
      <c r="CU858">
        <v>1</v>
      </c>
      <c r="CV858">
        <v>0.45</v>
      </c>
      <c r="CW858">
        <v>0.45</v>
      </c>
      <c r="CX858">
        <v>1</v>
      </c>
      <c r="CY858">
        <v>0.45</v>
      </c>
      <c r="CZ858">
        <v>1.1111111111111112</v>
      </c>
      <c r="DA858">
        <v>0.5</v>
      </c>
      <c r="DB858">
        <v>0.5</v>
      </c>
      <c r="DC858">
        <v>1</v>
      </c>
      <c r="DD858">
        <v>0.5</v>
      </c>
      <c r="DE858">
        <v>1</v>
      </c>
      <c r="DF858">
        <v>0.52500000000000002</v>
      </c>
      <c r="DG858">
        <v>0.52500000000000002</v>
      </c>
      <c r="DH858">
        <v>1</v>
      </c>
      <c r="DI858">
        <v>0.52500000000000002</v>
      </c>
      <c r="DJ858">
        <v>0.87500000000000011</v>
      </c>
      <c r="DK858">
        <v>0.52500000000000002</v>
      </c>
      <c r="DL858">
        <v>0.52500000000000002</v>
      </c>
      <c r="DM858">
        <v>0.87500000000000011</v>
      </c>
      <c r="DN858">
        <v>0.52500000000000002</v>
      </c>
      <c r="DO858">
        <v>0</v>
      </c>
      <c r="DT858" t="s">
        <v>3032</v>
      </c>
      <c r="DZ858">
        <v>0.2</v>
      </c>
      <c r="EA858">
        <v>0.3</v>
      </c>
      <c r="EB858">
        <v>0.4</v>
      </c>
      <c r="EC858">
        <v>0.45</v>
      </c>
      <c r="ED858">
        <v>0.52500000000000002</v>
      </c>
      <c r="EE858">
        <v>0.6</v>
      </c>
      <c r="EF858">
        <v>0.67500000000000004</v>
      </c>
      <c r="EG858">
        <v>0.75</v>
      </c>
    </row>
    <row r="859" spans="1:141" x14ac:dyDescent="0.25">
      <c r="A859" t="s">
        <v>499</v>
      </c>
      <c r="B859" t="s">
        <v>2080</v>
      </c>
      <c r="C859" t="s">
        <v>2097</v>
      </c>
      <c r="D859">
        <v>2</v>
      </c>
      <c r="E859" t="s">
        <v>2098</v>
      </c>
      <c r="F859" t="s">
        <v>2123</v>
      </c>
      <c r="G859" t="s">
        <v>2124</v>
      </c>
      <c r="H859" t="s">
        <v>2997</v>
      </c>
      <c r="I859" t="s">
        <v>3574</v>
      </c>
      <c r="J859" t="s">
        <v>3574</v>
      </c>
      <c r="K859" t="s">
        <v>2123</v>
      </c>
      <c r="L859" t="s">
        <v>2125</v>
      </c>
      <c r="M859">
        <v>776</v>
      </c>
      <c r="N859" t="s">
        <v>56</v>
      </c>
      <c r="O859" t="s">
        <v>2126</v>
      </c>
      <c r="P859" t="s">
        <v>3574</v>
      </c>
      <c r="Q859" t="s">
        <v>396</v>
      </c>
      <c r="R859" t="s">
        <v>3084</v>
      </c>
      <c r="S859" t="s">
        <v>34</v>
      </c>
      <c r="T859" t="s">
        <v>52</v>
      </c>
      <c r="U859" t="s">
        <v>2991</v>
      </c>
      <c r="V859" t="s">
        <v>26</v>
      </c>
      <c r="W859">
        <v>1</v>
      </c>
      <c r="X859" t="s">
        <v>3804</v>
      </c>
      <c r="Y859">
        <v>1170</v>
      </c>
      <c r="Z859">
        <v>340</v>
      </c>
      <c r="AA859">
        <v>342</v>
      </c>
      <c r="AB859">
        <v>342</v>
      </c>
      <c r="AC859">
        <v>146</v>
      </c>
      <c r="AD859" t="s">
        <v>19</v>
      </c>
      <c r="AE859">
        <v>0</v>
      </c>
      <c r="AF859" t="s">
        <v>19</v>
      </c>
      <c r="AG859">
        <v>50</v>
      </c>
      <c r="AH859" t="s">
        <v>19</v>
      </c>
      <c r="AI859">
        <v>96</v>
      </c>
      <c r="AJ859" t="s">
        <v>19</v>
      </c>
      <c r="AK859">
        <v>96</v>
      </c>
      <c r="AL859">
        <f t="shared" ref="AL859:AL863" si="539">+AG859+AK859</f>
        <v>146</v>
      </c>
      <c r="AM859" t="s">
        <v>19</v>
      </c>
      <c r="AN859">
        <v>0</v>
      </c>
      <c r="AO859">
        <f t="shared" ref="AO859:AO863" si="540">+IF(AND(AN859&lt;&gt;-1,AN859&lt;&gt;-2),AN859,0)</f>
        <v>0</v>
      </c>
      <c r="AP859" t="s">
        <v>6435</v>
      </c>
      <c r="AQ859">
        <v>0</v>
      </c>
      <c r="AR859">
        <f t="shared" ref="AR859:AR863" si="541">+IF(AND(AQ859&lt;&gt;-1,AQ859&lt;&gt;-2),AQ859,0)</f>
        <v>0</v>
      </c>
      <c r="AS859" t="s">
        <v>6435</v>
      </c>
      <c r="AT859">
        <v>0</v>
      </c>
      <c r="AU859">
        <f t="shared" ref="AU859:AU863" si="542">+IF(AND(AT859&lt;&gt;-1,AT859&lt;&gt;-2),AT859,0)</f>
        <v>0</v>
      </c>
      <c r="AV859" t="s">
        <v>19</v>
      </c>
      <c r="AW859">
        <v>355</v>
      </c>
      <c r="AX859" t="s">
        <v>6436</v>
      </c>
      <c r="AY859">
        <v>355</v>
      </c>
      <c r="AZ859">
        <f t="shared" ref="AZ859:AZ863" si="543">+IF(AND(AY859&lt;&gt;-1,AY859&lt;&gt;-2),AY859,0)</f>
        <v>355</v>
      </c>
      <c r="BA859">
        <f t="shared" ref="BA859:BA863" si="544">+AO859+AR859+AU859+AZ859</f>
        <v>355</v>
      </c>
      <c r="BB859" t="s">
        <v>19</v>
      </c>
      <c r="BC859">
        <v>0</v>
      </c>
      <c r="BD859" t="s">
        <v>6437</v>
      </c>
      <c r="BE859">
        <v>0</v>
      </c>
      <c r="BF859" t="s">
        <v>6437</v>
      </c>
      <c r="BG859" t="s">
        <v>2099</v>
      </c>
      <c r="BH859">
        <v>30</v>
      </c>
      <c r="BI859">
        <v>60</v>
      </c>
      <c r="BJ859">
        <v>60</v>
      </c>
      <c r="BK859">
        <v>110</v>
      </c>
      <c r="BL859">
        <v>170</v>
      </c>
      <c r="BM859">
        <v>190</v>
      </c>
      <c r="BN859">
        <v>210</v>
      </c>
      <c r="BO859">
        <v>230</v>
      </c>
      <c r="BP859">
        <v>110</v>
      </c>
      <c r="BQ859">
        <v>0.45662100456621002</v>
      </c>
      <c r="BR859">
        <v>1</v>
      </c>
      <c r="BS859">
        <v>4.2735042735042736E-2</v>
      </c>
      <c r="BT859">
        <v>0.12478632478632479</v>
      </c>
      <c r="BU859">
        <v>1</v>
      </c>
      <c r="BV859">
        <v>0.12478632478632479</v>
      </c>
      <c r="BW859">
        <v>50</v>
      </c>
      <c r="BX859">
        <v>146</v>
      </c>
      <c r="BY859">
        <v>146</v>
      </c>
      <c r="BZ859">
        <v>0.45662100456621002</v>
      </c>
      <c r="CA859">
        <v>1</v>
      </c>
      <c r="CB859">
        <v>1</v>
      </c>
      <c r="CC859">
        <v>4.2735042735042736E-2</v>
      </c>
      <c r="CD859">
        <v>0.12478632478632479</v>
      </c>
      <c r="CE859">
        <v>0.12478632478632479</v>
      </c>
      <c r="CF859">
        <v>-2</v>
      </c>
      <c r="CG859">
        <v>0.12478632478632479</v>
      </c>
      <c r="CH859">
        <v>146</v>
      </c>
      <c r="CJ859">
        <v>0.12478632478632479</v>
      </c>
      <c r="CK859">
        <v>-2</v>
      </c>
      <c r="CL859">
        <v>0.12478632478632479</v>
      </c>
      <c r="CM859">
        <v>146</v>
      </c>
      <c r="CO859">
        <v>0.12478632478632479</v>
      </c>
      <c r="CP859">
        <v>-2</v>
      </c>
      <c r="CQ859">
        <v>0.12478632478632479</v>
      </c>
      <c r="CR859">
        <v>146</v>
      </c>
      <c r="CT859">
        <v>0.12478632478632479</v>
      </c>
      <c r="CU859">
        <v>1.0380116959064327</v>
      </c>
      <c r="CV859">
        <v>0.42820512820512818</v>
      </c>
      <c r="CW859">
        <v>501</v>
      </c>
      <c r="CX859">
        <v>1</v>
      </c>
      <c r="CY859">
        <v>0.42820512820512818</v>
      </c>
      <c r="CZ859">
        <v>1.0380116959064327</v>
      </c>
      <c r="DA859">
        <v>0.42820512820512818</v>
      </c>
      <c r="DB859">
        <v>501</v>
      </c>
      <c r="DC859">
        <v>1</v>
      </c>
      <c r="DD859">
        <v>0.42820512820512818</v>
      </c>
      <c r="DE859">
        <v>-1</v>
      </c>
      <c r="DF859">
        <v>0.42820512820512818</v>
      </c>
      <c r="DG859">
        <v>501</v>
      </c>
      <c r="DI859">
        <v>0.42820512820512818</v>
      </c>
      <c r="DJ859">
        <v>-1</v>
      </c>
      <c r="DK859">
        <v>0.42820512820512818</v>
      </c>
      <c r="DL859">
        <v>501</v>
      </c>
      <c r="DN859">
        <v>0.42820512820512818</v>
      </c>
      <c r="DO859">
        <v>0</v>
      </c>
      <c r="DZ859">
        <v>0</v>
      </c>
      <c r="EA859">
        <v>0</v>
      </c>
      <c r="EB859">
        <v>0</v>
      </c>
      <c r="EC859">
        <v>342</v>
      </c>
      <c r="ED859">
        <v>-1</v>
      </c>
      <c r="EE859">
        <v>-1</v>
      </c>
      <c r="EF859">
        <v>-1</v>
      </c>
      <c r="EG859">
        <v>342</v>
      </c>
    </row>
    <row r="860" spans="1:141" x14ac:dyDescent="0.25">
      <c r="A860" t="s">
        <v>499</v>
      </c>
      <c r="B860" t="s">
        <v>2080</v>
      </c>
      <c r="C860" t="s">
        <v>2097</v>
      </c>
      <c r="D860">
        <v>2</v>
      </c>
      <c r="E860" t="s">
        <v>2098</v>
      </c>
      <c r="F860" t="s">
        <v>2123</v>
      </c>
      <c r="G860" t="s">
        <v>2124</v>
      </c>
      <c r="H860" t="s">
        <v>2997</v>
      </c>
      <c r="I860" t="s">
        <v>3574</v>
      </c>
      <c r="J860" t="s">
        <v>3574</v>
      </c>
      <c r="K860" t="s">
        <v>2123</v>
      </c>
      <c r="L860" t="s">
        <v>2127</v>
      </c>
      <c r="M860">
        <v>766</v>
      </c>
      <c r="N860" t="s">
        <v>56</v>
      </c>
      <c r="O860" t="s">
        <v>2128</v>
      </c>
      <c r="P860" t="s">
        <v>3574</v>
      </c>
      <c r="Q860" t="s">
        <v>396</v>
      </c>
      <c r="R860" t="s">
        <v>3084</v>
      </c>
      <c r="S860" t="s">
        <v>34</v>
      </c>
      <c r="T860" t="s">
        <v>52</v>
      </c>
      <c r="U860" t="s">
        <v>2991</v>
      </c>
      <c r="V860" t="s">
        <v>26</v>
      </c>
      <c r="W860">
        <v>2</v>
      </c>
      <c r="X860" t="s">
        <v>4027</v>
      </c>
      <c r="Y860">
        <v>936</v>
      </c>
      <c r="Z860">
        <v>273</v>
      </c>
      <c r="AA860">
        <v>273</v>
      </c>
      <c r="AB860">
        <v>273</v>
      </c>
      <c r="AC860">
        <v>117</v>
      </c>
      <c r="AD860" t="s">
        <v>19</v>
      </c>
      <c r="AE860">
        <v>0</v>
      </c>
      <c r="AF860" t="s">
        <v>19</v>
      </c>
      <c r="AG860">
        <v>165</v>
      </c>
      <c r="AH860" t="s">
        <v>19</v>
      </c>
      <c r="AI860">
        <v>600</v>
      </c>
      <c r="AJ860" t="s">
        <v>19</v>
      </c>
      <c r="AK860">
        <v>600</v>
      </c>
      <c r="AL860">
        <f t="shared" si="539"/>
        <v>765</v>
      </c>
      <c r="AM860" t="s">
        <v>19</v>
      </c>
      <c r="AN860">
        <v>0</v>
      </c>
      <c r="AO860">
        <f t="shared" si="540"/>
        <v>0</v>
      </c>
      <c r="AP860" t="s">
        <v>6435</v>
      </c>
      <c r="AQ860">
        <v>0</v>
      </c>
      <c r="AR860">
        <f t="shared" si="541"/>
        <v>0</v>
      </c>
      <c r="AS860" t="s">
        <v>6435</v>
      </c>
      <c r="AT860">
        <v>0</v>
      </c>
      <c r="AU860">
        <f t="shared" si="542"/>
        <v>0</v>
      </c>
      <c r="AV860" t="s">
        <v>19</v>
      </c>
      <c r="AW860">
        <v>273</v>
      </c>
      <c r="AX860" t="s">
        <v>6436</v>
      </c>
      <c r="AY860">
        <v>273</v>
      </c>
      <c r="AZ860">
        <f t="shared" si="543"/>
        <v>273</v>
      </c>
      <c r="BA860">
        <f t="shared" si="544"/>
        <v>273</v>
      </c>
      <c r="BB860" t="s">
        <v>19</v>
      </c>
      <c r="BC860">
        <v>0</v>
      </c>
      <c r="BD860" t="s">
        <v>6437</v>
      </c>
      <c r="BE860">
        <v>0</v>
      </c>
      <c r="BF860" t="s">
        <v>6437</v>
      </c>
      <c r="BG860" t="s">
        <v>2099</v>
      </c>
      <c r="BH860">
        <v>12</v>
      </c>
      <c r="BI860">
        <v>15</v>
      </c>
      <c r="BJ860">
        <v>15</v>
      </c>
      <c r="BK860">
        <v>21</v>
      </c>
      <c r="BL860">
        <v>32</v>
      </c>
      <c r="BM860">
        <v>35</v>
      </c>
      <c r="BN860">
        <v>35</v>
      </c>
      <c r="BO860">
        <v>35</v>
      </c>
      <c r="BP860">
        <v>20</v>
      </c>
      <c r="BQ860">
        <v>1.8803418803418805</v>
      </c>
      <c r="BR860">
        <v>6.5384615384615383</v>
      </c>
      <c r="BS860">
        <v>0.17628205128205129</v>
      </c>
      <c r="BT860">
        <v>0.81730769230769229</v>
      </c>
      <c r="BU860">
        <v>6.5384615384615383</v>
      </c>
      <c r="BV860">
        <v>0.81730769230769229</v>
      </c>
      <c r="BW860">
        <v>165</v>
      </c>
      <c r="BX860">
        <v>765</v>
      </c>
      <c r="BY860">
        <v>765</v>
      </c>
      <c r="BZ860">
        <v>1</v>
      </c>
      <c r="CA860">
        <v>1</v>
      </c>
      <c r="CB860">
        <v>1</v>
      </c>
      <c r="CC860">
        <v>0.17628205128205129</v>
      </c>
      <c r="CD860">
        <v>0.81730769230769229</v>
      </c>
      <c r="CE860">
        <v>0.81730769230769229</v>
      </c>
      <c r="CF860">
        <v>-2</v>
      </c>
      <c r="CG860">
        <v>0.81730769230769229</v>
      </c>
      <c r="CH860">
        <v>765</v>
      </c>
      <c r="CJ860">
        <v>0.81730769230769229</v>
      </c>
      <c r="CK860">
        <v>-2</v>
      </c>
      <c r="CL860">
        <v>0.81730769230769229</v>
      </c>
      <c r="CM860">
        <v>765</v>
      </c>
      <c r="CO860">
        <v>0.81730769230769229</v>
      </c>
      <c r="CP860">
        <v>-2</v>
      </c>
      <c r="CQ860">
        <v>0.81730769230769229</v>
      </c>
      <c r="CR860">
        <v>765</v>
      </c>
      <c r="CT860">
        <v>0.81730769230769229</v>
      </c>
      <c r="CU860">
        <v>1</v>
      </c>
      <c r="CV860">
        <v>1.108974358974359</v>
      </c>
      <c r="CW860">
        <v>1038</v>
      </c>
      <c r="CX860">
        <v>1</v>
      </c>
      <c r="CY860">
        <v>1</v>
      </c>
      <c r="CZ860">
        <v>1</v>
      </c>
      <c r="DA860">
        <v>1.108974358974359</v>
      </c>
      <c r="DB860">
        <v>1038</v>
      </c>
      <c r="DC860">
        <v>1</v>
      </c>
      <c r="DD860">
        <v>1</v>
      </c>
      <c r="DE860">
        <v>-1</v>
      </c>
      <c r="DF860">
        <v>1.108974358974359</v>
      </c>
      <c r="DG860">
        <v>1038</v>
      </c>
      <c r="DH860">
        <v>1</v>
      </c>
      <c r="DI860">
        <v>1</v>
      </c>
      <c r="DJ860">
        <v>-1</v>
      </c>
      <c r="DK860">
        <v>1.108974358974359</v>
      </c>
      <c r="DL860">
        <v>1038</v>
      </c>
      <c r="DM860">
        <v>1</v>
      </c>
      <c r="DN860">
        <v>1</v>
      </c>
      <c r="DO860">
        <v>0</v>
      </c>
      <c r="DZ860">
        <v>0</v>
      </c>
      <c r="EA860">
        <v>0</v>
      </c>
      <c r="EB860">
        <v>0</v>
      </c>
      <c r="EC860">
        <v>273</v>
      </c>
      <c r="ED860">
        <v>-1</v>
      </c>
      <c r="EE860">
        <v>-1</v>
      </c>
      <c r="EF860">
        <v>-1</v>
      </c>
      <c r="EG860">
        <v>273</v>
      </c>
    </row>
    <row r="861" spans="1:141" x14ac:dyDescent="0.25">
      <c r="A861" t="s">
        <v>499</v>
      </c>
      <c r="B861" t="s">
        <v>2080</v>
      </c>
      <c r="C861" t="s">
        <v>2097</v>
      </c>
      <c r="D861">
        <v>2</v>
      </c>
      <c r="E861" t="s">
        <v>2098</v>
      </c>
      <c r="F861" t="s">
        <v>2123</v>
      </c>
      <c r="G861" t="s">
        <v>2124</v>
      </c>
      <c r="H861" t="s">
        <v>2997</v>
      </c>
      <c r="I861" t="s">
        <v>3574</v>
      </c>
      <c r="J861" t="s">
        <v>3574</v>
      </c>
      <c r="K861" t="s">
        <v>2123</v>
      </c>
      <c r="L861" t="s">
        <v>2129</v>
      </c>
      <c r="M861">
        <v>741</v>
      </c>
      <c r="N861" t="s">
        <v>56</v>
      </c>
      <c r="O861" t="s">
        <v>2130</v>
      </c>
      <c r="P861" t="s">
        <v>3574</v>
      </c>
      <c r="Q861" t="s">
        <v>396</v>
      </c>
      <c r="R861" t="s">
        <v>3084</v>
      </c>
      <c r="S861" t="s">
        <v>34</v>
      </c>
      <c r="T861" t="s">
        <v>25</v>
      </c>
      <c r="U861" t="s">
        <v>2965</v>
      </c>
      <c r="V861" t="s">
        <v>26</v>
      </c>
      <c r="W861">
        <v>3</v>
      </c>
      <c r="X861" t="s">
        <v>4027</v>
      </c>
      <c r="Y861">
        <v>1</v>
      </c>
      <c r="Z861">
        <v>0.25</v>
      </c>
      <c r="AA861">
        <v>0.25</v>
      </c>
      <c r="AB861">
        <v>0.25</v>
      </c>
      <c r="AC861">
        <v>0.25</v>
      </c>
      <c r="AD861" t="s">
        <v>19</v>
      </c>
      <c r="AE861">
        <v>0</v>
      </c>
      <c r="AF861" t="s">
        <v>19</v>
      </c>
      <c r="AG861">
        <v>0.13</v>
      </c>
      <c r="AH861" t="s">
        <v>6438</v>
      </c>
      <c r="AI861">
        <v>0.25</v>
      </c>
      <c r="AJ861" t="s">
        <v>19</v>
      </c>
      <c r="AK861">
        <v>0.25</v>
      </c>
      <c r="AL861">
        <f t="shared" si="539"/>
        <v>0.38</v>
      </c>
      <c r="AM861" t="s">
        <v>19</v>
      </c>
      <c r="AN861">
        <v>0.06</v>
      </c>
      <c r="AO861">
        <f t="shared" si="540"/>
        <v>0.06</v>
      </c>
      <c r="AP861" t="s">
        <v>6435</v>
      </c>
      <c r="AQ861">
        <v>0.125</v>
      </c>
      <c r="AR861">
        <f t="shared" si="541"/>
        <v>0.125</v>
      </c>
      <c r="AS861" t="s">
        <v>6439</v>
      </c>
      <c r="AT861">
        <v>0</v>
      </c>
      <c r="AU861">
        <f t="shared" si="542"/>
        <v>0</v>
      </c>
      <c r="AV861" t="s">
        <v>19</v>
      </c>
      <c r="AW861">
        <v>0.25</v>
      </c>
      <c r="AX861" t="s">
        <v>19</v>
      </c>
      <c r="AY861">
        <v>6.5000000000000002E-2</v>
      </c>
      <c r="AZ861">
        <f t="shared" si="543"/>
        <v>6.5000000000000002E-2</v>
      </c>
      <c r="BA861">
        <f t="shared" si="544"/>
        <v>0.25</v>
      </c>
      <c r="BB861" t="s">
        <v>19</v>
      </c>
      <c r="BC861">
        <v>0</v>
      </c>
      <c r="BD861" t="s">
        <v>6440</v>
      </c>
      <c r="BE861">
        <v>0</v>
      </c>
      <c r="BF861" t="s">
        <v>6440</v>
      </c>
      <c r="BG861" t="s">
        <v>2099</v>
      </c>
      <c r="BH861">
        <v>1</v>
      </c>
      <c r="BI861">
        <v>1</v>
      </c>
      <c r="BJ861">
        <v>1</v>
      </c>
      <c r="BK861">
        <v>1</v>
      </c>
      <c r="BL861">
        <v>1</v>
      </c>
      <c r="BM861">
        <v>1</v>
      </c>
      <c r="BN861">
        <v>1</v>
      </c>
      <c r="BO861">
        <v>1</v>
      </c>
      <c r="BP861">
        <v>1</v>
      </c>
      <c r="BQ861">
        <v>0.69333333333333336</v>
      </c>
      <c r="BR861">
        <v>1.52</v>
      </c>
      <c r="BS861">
        <v>0.13</v>
      </c>
      <c r="BT861">
        <v>0.38</v>
      </c>
      <c r="BU861">
        <v>1.52</v>
      </c>
      <c r="BV861">
        <v>0.38</v>
      </c>
      <c r="BW861">
        <v>0.13</v>
      </c>
      <c r="BX861">
        <v>0.38</v>
      </c>
      <c r="BY861">
        <v>0.38</v>
      </c>
      <c r="BZ861">
        <v>0.69333333333333336</v>
      </c>
      <c r="CA861">
        <v>1</v>
      </c>
      <c r="CB861">
        <v>1</v>
      </c>
      <c r="CC861">
        <v>0.13</v>
      </c>
      <c r="CD861">
        <v>0.38</v>
      </c>
      <c r="CE861">
        <v>0.38</v>
      </c>
      <c r="CF861">
        <v>-2</v>
      </c>
      <c r="CG861">
        <v>0.44</v>
      </c>
      <c r="CH861">
        <v>0.44</v>
      </c>
      <c r="CJ861">
        <v>0.44</v>
      </c>
      <c r="CK861">
        <v>1.48</v>
      </c>
      <c r="CL861">
        <v>0.56499999999999995</v>
      </c>
      <c r="CM861">
        <v>0.56499999999999995</v>
      </c>
      <c r="CN861">
        <v>1</v>
      </c>
      <c r="CO861">
        <v>0.56499999999999995</v>
      </c>
      <c r="CP861">
        <v>1.48</v>
      </c>
      <c r="CQ861">
        <v>0.56499999999999995</v>
      </c>
      <c r="CR861">
        <v>0.56499999999999995</v>
      </c>
      <c r="CS861">
        <v>1</v>
      </c>
      <c r="CT861">
        <v>0.56499999999999995</v>
      </c>
      <c r="CU861">
        <v>1.74</v>
      </c>
      <c r="CV861">
        <v>0.81499999999999995</v>
      </c>
      <c r="CW861">
        <v>0.81499999999999995</v>
      </c>
      <c r="CX861">
        <v>1</v>
      </c>
      <c r="CY861">
        <v>0.81499999999999995</v>
      </c>
      <c r="CZ861">
        <v>1</v>
      </c>
      <c r="DA861">
        <v>0.62999999999999989</v>
      </c>
      <c r="DB861">
        <v>0.62999999999999989</v>
      </c>
      <c r="DC861">
        <v>1</v>
      </c>
      <c r="DD861">
        <v>0.62999999999999989</v>
      </c>
      <c r="DE861">
        <v>-1</v>
      </c>
      <c r="DF861">
        <v>0.62999999999999989</v>
      </c>
      <c r="DG861">
        <v>0.62999999999999989</v>
      </c>
      <c r="DI861">
        <v>0.62999999999999989</v>
      </c>
      <c r="DJ861">
        <v>0</v>
      </c>
      <c r="DK861">
        <v>0.62999999999999989</v>
      </c>
      <c r="DL861">
        <v>0.62999999999999989</v>
      </c>
      <c r="DM861">
        <v>0</v>
      </c>
      <c r="DN861">
        <v>0.62999999999999989</v>
      </c>
      <c r="DO861">
        <v>0</v>
      </c>
      <c r="DZ861">
        <v>0</v>
      </c>
      <c r="EA861">
        <v>0.125</v>
      </c>
      <c r="EB861">
        <v>0</v>
      </c>
      <c r="EC861">
        <v>0.125</v>
      </c>
      <c r="ED861">
        <v>-1</v>
      </c>
      <c r="EE861">
        <v>0.06</v>
      </c>
      <c r="EF861">
        <v>0.06</v>
      </c>
      <c r="EG861">
        <v>0.13</v>
      </c>
    </row>
    <row r="862" spans="1:141" x14ac:dyDescent="0.25">
      <c r="A862" t="s">
        <v>499</v>
      </c>
      <c r="B862" t="s">
        <v>2080</v>
      </c>
      <c r="C862" t="s">
        <v>2097</v>
      </c>
      <c r="D862">
        <v>2</v>
      </c>
      <c r="E862" t="s">
        <v>2098</v>
      </c>
      <c r="F862" t="s">
        <v>2123</v>
      </c>
      <c r="G862" t="s">
        <v>2124</v>
      </c>
      <c r="H862" t="s">
        <v>2997</v>
      </c>
      <c r="I862" t="s">
        <v>3574</v>
      </c>
      <c r="J862" t="s">
        <v>3574</v>
      </c>
      <c r="K862" t="s">
        <v>2123</v>
      </c>
      <c r="L862" t="s">
        <v>2131</v>
      </c>
      <c r="M862">
        <v>786</v>
      </c>
      <c r="N862" t="s">
        <v>56</v>
      </c>
      <c r="O862" t="s">
        <v>2132</v>
      </c>
      <c r="P862" t="s">
        <v>3574</v>
      </c>
      <c r="Q862" t="s">
        <v>396</v>
      </c>
      <c r="R862" t="s">
        <v>3084</v>
      </c>
      <c r="S862" t="s">
        <v>34</v>
      </c>
      <c r="T862" t="s">
        <v>25</v>
      </c>
      <c r="U862" t="s">
        <v>2965</v>
      </c>
      <c r="V862" t="s">
        <v>26</v>
      </c>
      <c r="W862">
        <v>4</v>
      </c>
      <c r="X862" t="s">
        <v>4027</v>
      </c>
      <c r="Y862">
        <v>0.9</v>
      </c>
      <c r="Z862">
        <v>0.26600000000000001</v>
      </c>
      <c r="AA862">
        <v>0.26600000000000001</v>
      </c>
      <c r="AB862">
        <v>0.26600000000000001</v>
      </c>
      <c r="AC862">
        <v>0.10199999999999999</v>
      </c>
      <c r="AD862" t="s">
        <v>19</v>
      </c>
      <c r="AE862">
        <v>-2</v>
      </c>
      <c r="AF862" t="s">
        <v>19</v>
      </c>
      <c r="AG862">
        <v>0</v>
      </c>
      <c r="AH862" t="s">
        <v>19</v>
      </c>
      <c r="AI862">
        <v>0.18579999999999999</v>
      </c>
      <c r="AJ862" t="s">
        <v>6441</v>
      </c>
      <c r="AK862">
        <v>0.18579999999999999</v>
      </c>
      <c r="AL862">
        <f t="shared" si="539"/>
        <v>0.18579999999999999</v>
      </c>
      <c r="AM862" t="s">
        <v>19</v>
      </c>
      <c r="AN862">
        <v>0</v>
      </c>
      <c r="AO862">
        <f t="shared" si="540"/>
        <v>0</v>
      </c>
      <c r="AP862" t="s">
        <v>6435</v>
      </c>
      <c r="AQ862">
        <v>0</v>
      </c>
      <c r="AR862">
        <f t="shared" si="541"/>
        <v>0</v>
      </c>
      <c r="AS862" t="s">
        <v>6435</v>
      </c>
      <c r="AT862">
        <v>-1</v>
      </c>
      <c r="AU862">
        <f t="shared" si="542"/>
        <v>0</v>
      </c>
      <c r="AV862" t="s">
        <v>19</v>
      </c>
      <c r="AW862">
        <v>0.26600000000000001</v>
      </c>
      <c r="AX862" t="s">
        <v>6442</v>
      </c>
      <c r="AY862">
        <v>0.26600000000000001</v>
      </c>
      <c r="AZ862">
        <f t="shared" si="543"/>
        <v>0.26600000000000001</v>
      </c>
      <c r="BA862">
        <f t="shared" si="544"/>
        <v>0.26600000000000001</v>
      </c>
      <c r="BB862" t="s">
        <v>19</v>
      </c>
      <c r="BC862">
        <v>0</v>
      </c>
      <c r="BD862" t="s">
        <v>6443</v>
      </c>
      <c r="BE862">
        <v>0</v>
      </c>
      <c r="BF862" t="s">
        <v>6443</v>
      </c>
      <c r="BG862" t="s">
        <v>2099</v>
      </c>
      <c r="BH862">
        <v>0.7</v>
      </c>
      <c r="BI862">
        <v>0.7</v>
      </c>
      <c r="BJ862">
        <v>0.7</v>
      </c>
      <c r="BK862">
        <v>0.7</v>
      </c>
      <c r="BL862">
        <v>0.7</v>
      </c>
      <c r="BM862">
        <v>0.7</v>
      </c>
      <c r="BN862">
        <v>0.7</v>
      </c>
      <c r="BO862">
        <v>0.7</v>
      </c>
      <c r="BP862">
        <v>0.7</v>
      </c>
      <c r="BQ862">
        <v>0</v>
      </c>
      <c r="BR862">
        <v>1.8215686274509804</v>
      </c>
      <c r="BS862">
        <v>0</v>
      </c>
      <c r="BT862">
        <v>0.20644444444444443</v>
      </c>
      <c r="BU862">
        <v>1.8215686274509804</v>
      </c>
      <c r="BV862">
        <v>0.20644444444444443</v>
      </c>
      <c r="BW862">
        <v>0</v>
      </c>
      <c r="BX862">
        <v>0.18579999999999999</v>
      </c>
      <c r="BY862">
        <v>0.18579999999999999</v>
      </c>
      <c r="BZ862">
        <v>0</v>
      </c>
      <c r="CA862">
        <v>1</v>
      </c>
      <c r="CB862">
        <v>1</v>
      </c>
      <c r="CC862">
        <v>0</v>
      </c>
      <c r="CD862">
        <v>0.20644444444444443</v>
      </c>
      <c r="CE862">
        <v>0.20644444444444443</v>
      </c>
      <c r="CF862">
        <v>-1</v>
      </c>
      <c r="CG862">
        <v>0.20644444444444443</v>
      </c>
      <c r="CH862">
        <v>0.18579999999999999</v>
      </c>
      <c r="CJ862">
        <v>0.20644444444444443</v>
      </c>
      <c r="CK862">
        <v>0</v>
      </c>
      <c r="CL862">
        <v>0.20644444444444443</v>
      </c>
      <c r="CM862">
        <v>0.18579999999999999</v>
      </c>
      <c r="CN862">
        <v>0</v>
      </c>
      <c r="CO862">
        <v>0.20644444444444443</v>
      </c>
      <c r="CP862">
        <v>0</v>
      </c>
      <c r="CQ862">
        <v>0.20644444444444443</v>
      </c>
      <c r="CR862">
        <v>0.18579999999999999</v>
      </c>
      <c r="CS862">
        <v>0</v>
      </c>
      <c r="CT862">
        <v>0.20644444444444443</v>
      </c>
      <c r="CU862">
        <v>1</v>
      </c>
      <c r="CV862">
        <v>0.502</v>
      </c>
      <c r="CW862">
        <v>0.45179999999999998</v>
      </c>
      <c r="CX862">
        <v>1</v>
      </c>
      <c r="CY862">
        <v>0.502</v>
      </c>
      <c r="CZ862">
        <v>1</v>
      </c>
      <c r="DA862">
        <v>0.502</v>
      </c>
      <c r="DB862">
        <v>0.45179999999999998</v>
      </c>
      <c r="DC862">
        <v>1</v>
      </c>
      <c r="DD862">
        <v>0.502</v>
      </c>
      <c r="DE862">
        <v>-1</v>
      </c>
      <c r="DF862">
        <v>0.502</v>
      </c>
      <c r="DG862">
        <v>0.45179999999999998</v>
      </c>
      <c r="DI862">
        <v>0.502</v>
      </c>
      <c r="DJ862">
        <v>-1</v>
      </c>
      <c r="DK862">
        <v>0.502</v>
      </c>
      <c r="DL862">
        <v>0.45179999999999998</v>
      </c>
      <c r="DN862">
        <v>0.502</v>
      </c>
      <c r="DO862">
        <v>0</v>
      </c>
      <c r="DZ862">
        <v>-1</v>
      </c>
      <c r="EA862">
        <v>0.13300000000000001</v>
      </c>
      <c r="EB862">
        <v>-1</v>
      </c>
      <c r="EC862">
        <v>0.13300000000000001</v>
      </c>
      <c r="ED862">
        <v>-1</v>
      </c>
      <c r="EE862">
        <v>-1</v>
      </c>
      <c r="EF862">
        <v>-1</v>
      </c>
      <c r="EG862">
        <v>0.26</v>
      </c>
      <c r="EK862">
        <v>0.26</v>
      </c>
    </row>
    <row r="863" spans="1:141" x14ac:dyDescent="0.25">
      <c r="A863" t="s">
        <v>499</v>
      </c>
      <c r="B863" t="s">
        <v>2080</v>
      </c>
      <c r="C863" t="s">
        <v>2097</v>
      </c>
      <c r="D863">
        <v>2</v>
      </c>
      <c r="E863" t="s">
        <v>2098</v>
      </c>
      <c r="F863" t="s">
        <v>2123</v>
      </c>
      <c r="G863" t="s">
        <v>2124</v>
      </c>
      <c r="H863" t="s">
        <v>2997</v>
      </c>
      <c r="I863" t="s">
        <v>3574</v>
      </c>
      <c r="J863" t="s">
        <v>3574</v>
      </c>
      <c r="K863" t="s">
        <v>2123</v>
      </c>
      <c r="L863" t="s">
        <v>2133</v>
      </c>
      <c r="M863">
        <v>739</v>
      </c>
      <c r="N863" t="s">
        <v>56</v>
      </c>
      <c r="O863" t="s">
        <v>2134</v>
      </c>
      <c r="P863" t="s">
        <v>3574</v>
      </c>
      <c r="Q863" t="s">
        <v>396</v>
      </c>
      <c r="R863" t="s">
        <v>3084</v>
      </c>
      <c r="S863" t="s">
        <v>34</v>
      </c>
      <c r="T863" t="s">
        <v>25</v>
      </c>
      <c r="U863" t="s">
        <v>2965</v>
      </c>
      <c r="V863" t="s">
        <v>26</v>
      </c>
      <c r="W863">
        <v>5</v>
      </c>
      <c r="X863" t="s">
        <v>4027</v>
      </c>
      <c r="Y863">
        <v>1</v>
      </c>
      <c r="Z863">
        <v>0.25</v>
      </c>
      <c r="AA863">
        <v>0.25</v>
      </c>
      <c r="AB863">
        <v>0.25</v>
      </c>
      <c r="AC863">
        <v>0.25</v>
      </c>
      <c r="AD863" t="s">
        <v>19</v>
      </c>
      <c r="AE863">
        <v>0</v>
      </c>
      <c r="AF863" t="s">
        <v>19</v>
      </c>
      <c r="AG863">
        <v>0.125</v>
      </c>
      <c r="AH863" t="s">
        <v>6444</v>
      </c>
      <c r="AI863">
        <v>0.125</v>
      </c>
      <c r="AJ863" t="s">
        <v>19</v>
      </c>
      <c r="AK863">
        <v>0.25</v>
      </c>
      <c r="AL863">
        <f t="shared" si="539"/>
        <v>0.375</v>
      </c>
      <c r="AM863" t="s">
        <v>19</v>
      </c>
      <c r="AN863">
        <v>0.06</v>
      </c>
      <c r="AO863">
        <f t="shared" si="540"/>
        <v>0.06</v>
      </c>
      <c r="AP863" t="s">
        <v>6435</v>
      </c>
      <c r="AQ863">
        <v>0.125</v>
      </c>
      <c r="AR863">
        <f t="shared" si="541"/>
        <v>0.125</v>
      </c>
      <c r="AS863" t="s">
        <v>6445</v>
      </c>
      <c r="AT863">
        <v>0</v>
      </c>
      <c r="AU863">
        <f t="shared" si="542"/>
        <v>0</v>
      </c>
      <c r="AV863" t="s">
        <v>19</v>
      </c>
      <c r="AW863">
        <v>0.25</v>
      </c>
      <c r="AX863" t="s">
        <v>6446</v>
      </c>
      <c r="AY863">
        <v>6.5000000000000002E-2</v>
      </c>
      <c r="AZ863">
        <f t="shared" si="543"/>
        <v>6.5000000000000002E-2</v>
      </c>
      <c r="BA863">
        <f t="shared" si="544"/>
        <v>0.25</v>
      </c>
      <c r="BB863" t="s">
        <v>19</v>
      </c>
      <c r="BC863">
        <v>0</v>
      </c>
      <c r="BD863" t="s">
        <v>6440</v>
      </c>
      <c r="BE863">
        <v>0</v>
      </c>
      <c r="BF863" t="s">
        <v>6440</v>
      </c>
      <c r="BG863" t="s">
        <v>2099</v>
      </c>
      <c r="BH863">
        <v>1</v>
      </c>
      <c r="BI863">
        <v>1</v>
      </c>
      <c r="BJ863">
        <v>1</v>
      </c>
      <c r="BK863">
        <v>1</v>
      </c>
      <c r="BL863">
        <v>1</v>
      </c>
      <c r="BM863">
        <v>1</v>
      </c>
      <c r="BN863">
        <v>1</v>
      </c>
      <c r="BO863">
        <v>1</v>
      </c>
      <c r="BP863">
        <v>1</v>
      </c>
      <c r="BQ863">
        <v>0.66666666666666663</v>
      </c>
      <c r="BR863">
        <v>1</v>
      </c>
      <c r="BS863">
        <v>0.125</v>
      </c>
      <c r="BT863">
        <v>0.25</v>
      </c>
      <c r="BU863">
        <v>1.5</v>
      </c>
      <c r="BV863">
        <v>0.375</v>
      </c>
      <c r="BW863">
        <v>0.125</v>
      </c>
      <c r="BX863">
        <v>0.25</v>
      </c>
      <c r="BY863">
        <v>0.375</v>
      </c>
      <c r="BZ863">
        <v>0.66666666666666663</v>
      </c>
      <c r="CA863">
        <v>1</v>
      </c>
      <c r="CB863">
        <v>1</v>
      </c>
      <c r="CC863">
        <v>0.125</v>
      </c>
      <c r="CD863">
        <v>0.25</v>
      </c>
      <c r="CE863">
        <v>0.375</v>
      </c>
      <c r="CF863">
        <v>-2</v>
      </c>
      <c r="CG863">
        <v>0.435</v>
      </c>
      <c r="CH863">
        <v>0.435</v>
      </c>
      <c r="CJ863">
        <v>0.435</v>
      </c>
      <c r="CK863">
        <v>1.48</v>
      </c>
      <c r="CL863">
        <v>0.56000000000000005</v>
      </c>
      <c r="CM863">
        <v>0.56000000000000005</v>
      </c>
      <c r="CN863">
        <v>1</v>
      </c>
      <c r="CO863">
        <v>0.56000000000000005</v>
      </c>
      <c r="CP863">
        <v>1.48</v>
      </c>
      <c r="CQ863">
        <v>0.56000000000000005</v>
      </c>
      <c r="CR863">
        <v>0.56000000000000005</v>
      </c>
      <c r="CS863">
        <v>1</v>
      </c>
      <c r="CT863">
        <v>0.56000000000000005</v>
      </c>
      <c r="CU863">
        <v>1.74</v>
      </c>
      <c r="CV863">
        <v>0.81</v>
      </c>
      <c r="CW863">
        <v>0.81</v>
      </c>
      <c r="CX863">
        <v>1</v>
      </c>
      <c r="CY863">
        <v>0.81</v>
      </c>
      <c r="CZ863">
        <v>1</v>
      </c>
      <c r="DA863">
        <v>0.625</v>
      </c>
      <c r="DB863">
        <v>0.625</v>
      </c>
      <c r="DC863">
        <v>1</v>
      </c>
      <c r="DD863">
        <v>0.625</v>
      </c>
      <c r="DE863">
        <v>-1</v>
      </c>
      <c r="DF863">
        <v>0.625</v>
      </c>
      <c r="DG863">
        <v>0.625</v>
      </c>
      <c r="DI863">
        <v>0.625</v>
      </c>
      <c r="DJ863">
        <v>0</v>
      </c>
      <c r="DK863">
        <v>0.625</v>
      </c>
      <c r="DL863">
        <v>0.625</v>
      </c>
      <c r="DM863">
        <v>0</v>
      </c>
      <c r="DN863">
        <v>0.625</v>
      </c>
      <c r="DO863">
        <v>0</v>
      </c>
      <c r="DZ863">
        <v>0</v>
      </c>
      <c r="EA863">
        <v>0.125</v>
      </c>
      <c r="EB863">
        <v>0</v>
      </c>
      <c r="EC863">
        <v>0.125</v>
      </c>
      <c r="ED863">
        <v>-1</v>
      </c>
      <c r="EE863">
        <v>0.06</v>
      </c>
      <c r="EF863">
        <v>0.06</v>
      </c>
      <c r="EG863">
        <v>0.13</v>
      </c>
    </row>
    <row r="864" spans="1:141" x14ac:dyDescent="0.25">
      <c r="A864" t="s">
        <v>499</v>
      </c>
      <c r="B864" t="s">
        <v>2080</v>
      </c>
      <c r="C864" t="s">
        <v>2097</v>
      </c>
      <c r="D864">
        <v>2</v>
      </c>
      <c r="E864" t="s">
        <v>2098</v>
      </c>
      <c r="F864" t="s">
        <v>2123</v>
      </c>
      <c r="G864" t="s">
        <v>2124</v>
      </c>
      <c r="H864" t="s">
        <v>2997</v>
      </c>
      <c r="I864" t="s">
        <v>3574</v>
      </c>
      <c r="J864" t="s">
        <v>3574</v>
      </c>
      <c r="K864" t="s">
        <v>2123</v>
      </c>
      <c r="L864" t="s">
        <v>2135</v>
      </c>
      <c r="M864">
        <v>789</v>
      </c>
      <c r="N864" t="s">
        <v>56</v>
      </c>
      <c r="O864" t="s">
        <v>2136</v>
      </c>
      <c r="P864" t="s">
        <v>3574</v>
      </c>
      <c r="Q864" t="s">
        <v>396</v>
      </c>
      <c r="R864" t="s">
        <v>3084</v>
      </c>
      <c r="S864" t="s">
        <v>24</v>
      </c>
      <c r="T864" t="s">
        <v>25</v>
      </c>
      <c r="U864" t="s">
        <v>2965</v>
      </c>
      <c r="V864" t="s">
        <v>26</v>
      </c>
      <c r="W864">
        <v>6</v>
      </c>
      <c r="X864" t="s">
        <v>4027</v>
      </c>
      <c r="Y864">
        <v>0.94110000000000005</v>
      </c>
      <c r="Z864">
        <v>0.94110000000000005</v>
      </c>
      <c r="AA864">
        <v>0.93500000000000005</v>
      </c>
      <c r="AB864">
        <v>0.92900000000000005</v>
      </c>
      <c r="AC864">
        <v>0.92300000000000004</v>
      </c>
      <c r="AD864" t="s">
        <v>19</v>
      </c>
      <c r="AE864">
        <v>0.9234</v>
      </c>
      <c r="AF864" t="s">
        <v>19</v>
      </c>
      <c r="AG864">
        <v>0.91039999999999999</v>
      </c>
      <c r="AH864" t="s">
        <v>6447</v>
      </c>
      <c r="AI864">
        <v>0.92679999999999996</v>
      </c>
      <c r="AJ864" t="s">
        <v>3727</v>
      </c>
      <c r="AK864">
        <v>0.92679999999999996</v>
      </c>
      <c r="AL864">
        <f t="shared" ref="AL864:AL865" si="545">+AK864</f>
        <v>0.92679999999999996</v>
      </c>
      <c r="AM864" t="s">
        <v>19</v>
      </c>
      <c r="AN864">
        <v>0</v>
      </c>
      <c r="AP864" t="s">
        <v>6448</v>
      </c>
      <c r="AQ864">
        <v>0.92679999999999996</v>
      </c>
      <c r="AS864" t="s">
        <v>6448</v>
      </c>
      <c r="AT864">
        <v>0.92679999999999996</v>
      </c>
      <c r="AV864" t="s">
        <v>19</v>
      </c>
      <c r="AW864">
        <v>0.92900000000000005</v>
      </c>
      <c r="AX864" t="s">
        <v>6369</v>
      </c>
      <c r="AY864">
        <v>0.92900000000000005</v>
      </c>
      <c r="BA864">
        <f t="shared" ref="BA864:BA865" si="546">+AY864</f>
        <v>0.92900000000000005</v>
      </c>
      <c r="BB864" t="s">
        <v>19</v>
      </c>
      <c r="BC864">
        <v>0</v>
      </c>
      <c r="BD864" t="s">
        <v>6449</v>
      </c>
      <c r="BE864">
        <v>0</v>
      </c>
      <c r="BF864" t="s">
        <v>6449</v>
      </c>
      <c r="BG864" t="s">
        <v>2099</v>
      </c>
      <c r="BH864">
        <v>0.95</v>
      </c>
      <c r="BI864">
        <v>0.89</v>
      </c>
      <c r="BJ864">
        <v>0.95</v>
      </c>
      <c r="BK864">
        <v>0.97</v>
      </c>
      <c r="BL864">
        <v>0.97</v>
      </c>
      <c r="BM864">
        <v>0.95</v>
      </c>
      <c r="BN864">
        <v>0.95</v>
      </c>
      <c r="BO864">
        <v>0.95</v>
      </c>
      <c r="BP864">
        <v>0.89</v>
      </c>
      <c r="BQ864">
        <v>-1</v>
      </c>
      <c r="BR864">
        <v>1.0041170097508125</v>
      </c>
      <c r="BS864">
        <v>0.24658721560130009</v>
      </c>
      <c r="BT864">
        <v>0.25</v>
      </c>
      <c r="BU864">
        <v>1.0041170097508125</v>
      </c>
      <c r="BV864">
        <v>0.25</v>
      </c>
      <c r="BW864">
        <v>0.91039999999999999</v>
      </c>
      <c r="BX864">
        <v>0.92679999999999996</v>
      </c>
      <c r="BY864">
        <v>0.92679999999999996</v>
      </c>
      <c r="CA864">
        <v>1</v>
      </c>
      <c r="CB864">
        <v>1</v>
      </c>
      <c r="CC864">
        <v>0.24658721560130009</v>
      </c>
      <c r="CD864">
        <v>0.25</v>
      </c>
      <c r="CE864">
        <v>0.25</v>
      </c>
      <c r="CF864">
        <v>-2</v>
      </c>
      <c r="CG864">
        <v>0.25</v>
      </c>
      <c r="CH864">
        <v>0</v>
      </c>
      <c r="CJ864">
        <v>0.25</v>
      </c>
      <c r="CK864">
        <v>-2</v>
      </c>
      <c r="CL864">
        <v>0.49940796555435951</v>
      </c>
      <c r="CM864">
        <v>0.92679999999999996</v>
      </c>
      <c r="CO864">
        <v>0.49940796555435951</v>
      </c>
      <c r="CP864">
        <v>-2</v>
      </c>
      <c r="CQ864">
        <v>0.49940796555435951</v>
      </c>
      <c r="CR864">
        <v>0.92679999999999996</v>
      </c>
      <c r="CT864">
        <v>0.49940796555435951</v>
      </c>
      <c r="CU864">
        <v>1</v>
      </c>
      <c r="CV864">
        <v>0.5</v>
      </c>
      <c r="CW864">
        <v>0.92900000000000005</v>
      </c>
      <c r="CX864">
        <v>1</v>
      </c>
      <c r="CY864">
        <v>0.5</v>
      </c>
      <c r="CZ864">
        <v>1</v>
      </c>
      <c r="DA864">
        <v>0.5</v>
      </c>
      <c r="DB864">
        <v>0.92900000000000005</v>
      </c>
      <c r="DC864">
        <v>1</v>
      </c>
      <c r="DD864">
        <v>0.5</v>
      </c>
      <c r="DE864">
        <v>-1</v>
      </c>
      <c r="DF864">
        <v>0.5</v>
      </c>
      <c r="DG864">
        <v>0</v>
      </c>
      <c r="DI864">
        <v>0.5</v>
      </c>
      <c r="DJ864">
        <v>-1</v>
      </c>
      <c r="DK864">
        <v>0.5</v>
      </c>
      <c r="DL864">
        <v>0</v>
      </c>
      <c r="DN864">
        <v>0.5</v>
      </c>
      <c r="DO864">
        <v>0.25</v>
      </c>
      <c r="DZ864">
        <v>0</v>
      </c>
      <c r="EA864">
        <v>0</v>
      </c>
      <c r="EB864">
        <v>0</v>
      </c>
      <c r="EC864">
        <v>0.92900000000000005</v>
      </c>
      <c r="ED864">
        <v>-1</v>
      </c>
      <c r="EE864">
        <v>-1</v>
      </c>
      <c r="EF864">
        <v>-1</v>
      </c>
      <c r="EG864">
        <v>0.93500000000000005</v>
      </c>
    </row>
    <row r="865" spans="1:141" x14ac:dyDescent="0.25">
      <c r="A865" t="s">
        <v>499</v>
      </c>
      <c r="B865" t="s">
        <v>2080</v>
      </c>
      <c r="C865" t="s">
        <v>2097</v>
      </c>
      <c r="D865">
        <v>2</v>
      </c>
      <c r="E865" t="s">
        <v>2098</v>
      </c>
      <c r="F865" t="s">
        <v>2123</v>
      </c>
      <c r="G865" t="s">
        <v>2124</v>
      </c>
      <c r="H865" t="s">
        <v>2997</v>
      </c>
      <c r="I865" t="s">
        <v>3574</v>
      </c>
      <c r="J865" t="s">
        <v>3574</v>
      </c>
      <c r="K865" t="s">
        <v>2123</v>
      </c>
      <c r="L865" t="s">
        <v>2137</v>
      </c>
      <c r="M865">
        <v>808</v>
      </c>
      <c r="N865" t="s">
        <v>56</v>
      </c>
      <c r="O865" t="s">
        <v>2138</v>
      </c>
      <c r="P865" t="s">
        <v>3574</v>
      </c>
      <c r="Q865" t="s">
        <v>396</v>
      </c>
      <c r="R865" t="s">
        <v>3084</v>
      </c>
      <c r="S865" t="s">
        <v>24</v>
      </c>
      <c r="T865" t="s">
        <v>25</v>
      </c>
      <c r="U865" t="s">
        <v>2965</v>
      </c>
      <c r="V865" t="s">
        <v>26</v>
      </c>
      <c r="W865">
        <v>7</v>
      </c>
      <c r="X865" t="s">
        <v>4027</v>
      </c>
      <c r="Y865">
        <v>1</v>
      </c>
      <c r="Z865">
        <v>1</v>
      </c>
      <c r="AA865">
        <v>0.75</v>
      </c>
      <c r="AB865">
        <v>0.5</v>
      </c>
      <c r="AC865">
        <v>0.25</v>
      </c>
      <c r="AD865" t="s">
        <v>19</v>
      </c>
      <c r="AE865">
        <v>0</v>
      </c>
      <c r="AF865" t="s">
        <v>19</v>
      </c>
      <c r="AG865">
        <v>0.125</v>
      </c>
      <c r="AH865" t="s">
        <v>6444</v>
      </c>
      <c r="AI865">
        <v>0.25</v>
      </c>
      <c r="AJ865" t="s">
        <v>19</v>
      </c>
      <c r="AK865">
        <v>0.25</v>
      </c>
      <c r="AL865">
        <f t="shared" si="545"/>
        <v>0.25</v>
      </c>
      <c r="AM865" t="s">
        <v>19</v>
      </c>
      <c r="AN865">
        <v>0.06</v>
      </c>
      <c r="AP865" t="s">
        <v>6435</v>
      </c>
      <c r="AQ865">
        <v>0.125</v>
      </c>
      <c r="AS865" t="s">
        <v>6450</v>
      </c>
      <c r="AT865">
        <v>0.4</v>
      </c>
      <c r="AV865" t="s">
        <v>19</v>
      </c>
      <c r="AW865">
        <v>0.5</v>
      </c>
      <c r="AX865" t="s">
        <v>19</v>
      </c>
      <c r="AY865">
        <v>0.5</v>
      </c>
      <c r="BA865">
        <f t="shared" si="546"/>
        <v>0.5</v>
      </c>
      <c r="BB865" t="s">
        <v>19</v>
      </c>
      <c r="BC865">
        <v>0</v>
      </c>
      <c r="BD865" t="s">
        <v>6443</v>
      </c>
      <c r="BE865">
        <v>0</v>
      </c>
      <c r="BF865" t="s">
        <v>6443</v>
      </c>
      <c r="BG865" t="s">
        <v>2099</v>
      </c>
      <c r="BH865">
        <v>1</v>
      </c>
      <c r="BI865">
        <v>1</v>
      </c>
      <c r="BJ865">
        <v>1</v>
      </c>
      <c r="BK865">
        <v>1</v>
      </c>
      <c r="BL865">
        <v>1</v>
      </c>
      <c r="BM865">
        <v>1</v>
      </c>
      <c r="BN865">
        <v>1</v>
      </c>
      <c r="BO865">
        <v>1</v>
      </c>
      <c r="BP865">
        <v>1</v>
      </c>
      <c r="BQ865">
        <v>-1</v>
      </c>
      <c r="BR865">
        <v>1</v>
      </c>
      <c r="BS865">
        <v>0.125</v>
      </c>
      <c r="BT865">
        <v>0.25</v>
      </c>
      <c r="BU865">
        <v>1</v>
      </c>
      <c r="BV865">
        <v>0.25</v>
      </c>
      <c r="BW865">
        <v>0.125</v>
      </c>
      <c r="BX865">
        <v>0.25</v>
      </c>
      <c r="BY865">
        <v>0.25</v>
      </c>
      <c r="CA865">
        <v>1</v>
      </c>
      <c r="CB865">
        <v>1</v>
      </c>
      <c r="CC865">
        <v>0.125</v>
      </c>
      <c r="CD865">
        <v>0.25</v>
      </c>
      <c r="CE865">
        <v>0.25</v>
      </c>
      <c r="CF865">
        <v>-2</v>
      </c>
      <c r="CG865">
        <v>0.28000000000000003</v>
      </c>
      <c r="CH865">
        <v>0.06</v>
      </c>
      <c r="CJ865">
        <v>0.28000000000000003</v>
      </c>
      <c r="CK865">
        <v>1</v>
      </c>
      <c r="CL865">
        <v>0.3125</v>
      </c>
      <c r="CM865">
        <v>0.125</v>
      </c>
      <c r="CN865">
        <v>1</v>
      </c>
      <c r="CO865">
        <v>0.3125</v>
      </c>
      <c r="CP865">
        <v>1.0666666666666667</v>
      </c>
      <c r="CQ865">
        <v>0.45</v>
      </c>
      <c r="CR865">
        <v>0.4</v>
      </c>
      <c r="CS865">
        <v>1</v>
      </c>
      <c r="CT865">
        <v>0.45</v>
      </c>
      <c r="CU865">
        <v>1</v>
      </c>
      <c r="CV865">
        <v>0.5</v>
      </c>
      <c r="CW865">
        <v>0.5</v>
      </c>
      <c r="CX865">
        <v>1</v>
      </c>
      <c r="CY865">
        <v>0.5</v>
      </c>
      <c r="CZ865">
        <v>1</v>
      </c>
      <c r="DA865">
        <v>0.5</v>
      </c>
      <c r="DB865">
        <v>0.5</v>
      </c>
      <c r="DC865">
        <v>1</v>
      </c>
      <c r="DD865">
        <v>0.5</v>
      </c>
      <c r="DE865">
        <v>-1</v>
      </c>
      <c r="DF865">
        <v>0.5</v>
      </c>
      <c r="DG865">
        <v>0</v>
      </c>
      <c r="DI865">
        <v>0.5</v>
      </c>
      <c r="DJ865">
        <v>-1</v>
      </c>
      <c r="DK865">
        <v>0.5</v>
      </c>
      <c r="DL865">
        <v>0</v>
      </c>
      <c r="DN865">
        <v>0.5</v>
      </c>
      <c r="DO865">
        <v>0.25</v>
      </c>
      <c r="DZ865">
        <v>0</v>
      </c>
      <c r="EA865">
        <v>0.125</v>
      </c>
      <c r="EB865">
        <v>0.375</v>
      </c>
      <c r="EC865">
        <v>0.5</v>
      </c>
      <c r="ED865">
        <v>-1</v>
      </c>
      <c r="EE865">
        <v>-1</v>
      </c>
      <c r="EF865">
        <v>-1</v>
      </c>
      <c r="EG865">
        <v>0.75</v>
      </c>
    </row>
    <row r="866" spans="1:141" x14ac:dyDescent="0.25">
      <c r="A866" t="s">
        <v>499</v>
      </c>
      <c r="B866" t="s">
        <v>2080</v>
      </c>
      <c r="C866" t="s">
        <v>2097</v>
      </c>
      <c r="D866">
        <v>2</v>
      </c>
      <c r="E866" t="s">
        <v>2098</v>
      </c>
      <c r="F866" t="s">
        <v>2123</v>
      </c>
      <c r="G866" t="s">
        <v>2124</v>
      </c>
      <c r="H866" t="s">
        <v>2997</v>
      </c>
      <c r="I866" t="s">
        <v>3574</v>
      </c>
      <c r="J866" t="s">
        <v>3574</v>
      </c>
      <c r="K866" t="s">
        <v>2123</v>
      </c>
      <c r="L866" t="s">
        <v>2139</v>
      </c>
      <c r="M866">
        <v>824</v>
      </c>
      <c r="N866" t="s">
        <v>56</v>
      </c>
      <c r="O866" t="s">
        <v>2140</v>
      </c>
      <c r="P866" t="s">
        <v>3574</v>
      </c>
      <c r="Q866" t="s">
        <v>396</v>
      </c>
      <c r="R866" t="s">
        <v>3084</v>
      </c>
      <c r="S866" t="s">
        <v>34</v>
      </c>
      <c r="T866" t="s">
        <v>52</v>
      </c>
      <c r="U866" t="s">
        <v>2991</v>
      </c>
      <c r="V866" t="s">
        <v>26</v>
      </c>
      <c r="W866">
        <v>8</v>
      </c>
      <c r="X866" t="s">
        <v>4027</v>
      </c>
      <c r="Y866">
        <v>9</v>
      </c>
      <c r="Z866">
        <v>1</v>
      </c>
      <c r="AA866">
        <v>4</v>
      </c>
      <c r="AB866">
        <v>4</v>
      </c>
      <c r="AC866">
        <v>-1</v>
      </c>
      <c r="AD866" t="s">
        <v>19</v>
      </c>
      <c r="AE866">
        <v>0</v>
      </c>
      <c r="AF866" t="s">
        <v>19</v>
      </c>
      <c r="AG866">
        <v>-1</v>
      </c>
      <c r="AH866" t="s">
        <v>6444</v>
      </c>
      <c r="AI866">
        <v>-1</v>
      </c>
      <c r="AJ866" t="s">
        <v>19</v>
      </c>
      <c r="AK866">
        <v>-1</v>
      </c>
      <c r="AL866">
        <v>-1</v>
      </c>
      <c r="AM866" t="s">
        <v>19</v>
      </c>
      <c r="AN866">
        <v>0.06</v>
      </c>
      <c r="AO866">
        <f>+IF(AND(AN866&lt;&gt;-1,AN866&lt;&gt;-2),AN866,0)</f>
        <v>0.06</v>
      </c>
      <c r="AP866" t="s">
        <v>6435</v>
      </c>
      <c r="AQ866">
        <v>4</v>
      </c>
      <c r="AR866">
        <f>+IF(AND(AQ866&lt;&gt;-1,AQ866&lt;&gt;-2),AQ866,0)</f>
        <v>4</v>
      </c>
      <c r="AS866" t="s">
        <v>6451</v>
      </c>
      <c r="AT866">
        <v>0</v>
      </c>
      <c r="AU866">
        <f>+IF(AND(AT866&lt;&gt;-1,AT866&lt;&gt;-2),AT866,0)</f>
        <v>0</v>
      </c>
      <c r="AV866" t="s">
        <v>19</v>
      </c>
      <c r="AW866">
        <v>0</v>
      </c>
      <c r="AX866" t="s">
        <v>6452</v>
      </c>
      <c r="AY866">
        <v>1</v>
      </c>
      <c r="AZ866">
        <f>+IF(AND(AY866&lt;&gt;-1,AY866&lt;&gt;-2),AY866,0)</f>
        <v>1</v>
      </c>
      <c r="BA866">
        <f>+AO866+AR866+AU866+AZ866</f>
        <v>5.0599999999999996</v>
      </c>
      <c r="BB866" t="s">
        <v>6453</v>
      </c>
      <c r="BC866">
        <v>0</v>
      </c>
      <c r="BD866" t="s">
        <v>6443</v>
      </c>
      <c r="BE866">
        <v>0</v>
      </c>
      <c r="BF866" t="s">
        <v>6443</v>
      </c>
      <c r="BG866" t="s">
        <v>2099</v>
      </c>
      <c r="BQ866">
        <v>-1</v>
      </c>
      <c r="BR866">
        <v>-1</v>
      </c>
      <c r="BS866">
        <v>0</v>
      </c>
      <c r="BT866">
        <v>-2</v>
      </c>
      <c r="BU866">
        <v>-1</v>
      </c>
      <c r="BV866">
        <v>-2</v>
      </c>
      <c r="BW866">
        <v>0</v>
      </c>
      <c r="BX866">
        <v>-2</v>
      </c>
      <c r="BY866">
        <v>-2</v>
      </c>
      <c r="CC866">
        <v>0</v>
      </c>
      <c r="CD866">
        <v>0</v>
      </c>
      <c r="CE866">
        <v>0</v>
      </c>
      <c r="CF866">
        <v>-2</v>
      </c>
      <c r="CG866">
        <v>6.6666666666666662E-3</v>
      </c>
      <c r="CH866">
        <v>0.06</v>
      </c>
      <c r="CJ866">
        <v>6.6666666666666662E-3</v>
      </c>
      <c r="CK866">
        <v>-2</v>
      </c>
      <c r="CL866">
        <v>0.45111111111111107</v>
      </c>
      <c r="CM866">
        <v>4.0599999999999996</v>
      </c>
      <c r="CO866">
        <v>0.45111111111111107</v>
      </c>
      <c r="CP866">
        <v>2.0299999999999998</v>
      </c>
      <c r="CQ866">
        <v>0.45111111111111107</v>
      </c>
      <c r="CR866">
        <v>4.0599999999999996</v>
      </c>
      <c r="CS866">
        <v>1</v>
      </c>
      <c r="CT866">
        <v>0.45111111111111107</v>
      </c>
      <c r="CU866">
        <v>1.0149999999999999</v>
      </c>
      <c r="CV866">
        <v>0.45111111111111107</v>
      </c>
      <c r="CW866">
        <v>4.0599999999999996</v>
      </c>
      <c r="CX866">
        <v>1</v>
      </c>
      <c r="CY866">
        <v>0.45111111111111107</v>
      </c>
      <c r="CZ866">
        <v>1.2649999999999999</v>
      </c>
      <c r="DA866">
        <v>0.56222222222222218</v>
      </c>
      <c r="DB866">
        <v>5.0599999999999996</v>
      </c>
      <c r="DC866">
        <v>1</v>
      </c>
      <c r="DD866">
        <v>0.56222222222222218</v>
      </c>
      <c r="DE866">
        <v>-1</v>
      </c>
      <c r="DF866">
        <v>0.56222222222222218</v>
      </c>
      <c r="DG866">
        <v>5.0599999999999996</v>
      </c>
      <c r="DI866">
        <v>0.56222222222222218</v>
      </c>
      <c r="DJ866">
        <v>-1</v>
      </c>
      <c r="DK866">
        <v>0.56222222222222218</v>
      </c>
      <c r="DL866">
        <v>5.0599999999999996</v>
      </c>
      <c r="DN866">
        <v>0.56222222222222218</v>
      </c>
      <c r="DO866">
        <v>0</v>
      </c>
      <c r="DZ866">
        <v>0</v>
      </c>
      <c r="EA866">
        <v>0</v>
      </c>
      <c r="EB866">
        <v>2</v>
      </c>
      <c r="EC866">
        <v>2</v>
      </c>
      <c r="ED866">
        <v>-1</v>
      </c>
      <c r="EE866">
        <v>-1</v>
      </c>
      <c r="EF866">
        <v>2</v>
      </c>
      <c r="EG866">
        <v>2</v>
      </c>
    </row>
    <row r="867" spans="1:141" x14ac:dyDescent="0.25">
      <c r="A867" t="s">
        <v>499</v>
      </c>
      <c r="B867" t="s">
        <v>2080</v>
      </c>
      <c r="C867" t="s">
        <v>2097</v>
      </c>
      <c r="D867">
        <v>2</v>
      </c>
      <c r="E867" t="s">
        <v>2098</v>
      </c>
      <c r="F867" t="s">
        <v>2123</v>
      </c>
      <c r="G867" t="s">
        <v>2124</v>
      </c>
      <c r="H867" t="s">
        <v>2997</v>
      </c>
      <c r="I867" t="s">
        <v>3574</v>
      </c>
      <c r="J867" t="s">
        <v>3574</v>
      </c>
      <c r="K867" t="s">
        <v>2123</v>
      </c>
      <c r="L867" t="s">
        <v>2141</v>
      </c>
      <c r="M867">
        <v>809</v>
      </c>
      <c r="N867" t="s">
        <v>56</v>
      </c>
      <c r="O867" t="s">
        <v>2142</v>
      </c>
      <c r="P867" t="s">
        <v>3574</v>
      </c>
      <c r="Q867" t="s">
        <v>396</v>
      </c>
      <c r="R867" t="s">
        <v>3084</v>
      </c>
      <c r="S867" t="s">
        <v>24</v>
      </c>
      <c r="T867" t="s">
        <v>25</v>
      </c>
      <c r="U867" t="s">
        <v>2965</v>
      </c>
      <c r="V867" t="s">
        <v>26</v>
      </c>
      <c r="W867">
        <v>9</v>
      </c>
      <c r="X867" t="s">
        <v>4027</v>
      </c>
      <c r="Y867">
        <v>1</v>
      </c>
      <c r="Z867">
        <v>1</v>
      </c>
      <c r="AA867">
        <v>0.75</v>
      </c>
      <c r="AB867">
        <v>0.5</v>
      </c>
      <c r="AC867">
        <v>0.25</v>
      </c>
      <c r="AD867" t="s">
        <v>19</v>
      </c>
      <c r="AE867">
        <v>0</v>
      </c>
      <c r="AF867" t="s">
        <v>19</v>
      </c>
      <c r="AG867">
        <v>0.125</v>
      </c>
      <c r="AH867" t="s">
        <v>6444</v>
      </c>
      <c r="AI867">
        <v>0.25</v>
      </c>
      <c r="AJ867" t="s">
        <v>19</v>
      </c>
      <c r="AK867">
        <v>0.25</v>
      </c>
      <c r="AL867">
        <f t="shared" ref="AL867:AL879" si="547">+AK867</f>
        <v>0.25</v>
      </c>
      <c r="AM867" t="s">
        <v>19</v>
      </c>
      <c r="AN867">
        <v>0.06</v>
      </c>
      <c r="AP867" t="s">
        <v>6435</v>
      </c>
      <c r="AQ867">
        <v>0.125</v>
      </c>
      <c r="AS867" t="s">
        <v>6454</v>
      </c>
      <c r="AT867">
        <v>0.4</v>
      </c>
      <c r="AV867" t="s">
        <v>19</v>
      </c>
      <c r="AW867">
        <v>0.5</v>
      </c>
      <c r="AX867" t="s">
        <v>6455</v>
      </c>
      <c r="AY867">
        <v>0.5</v>
      </c>
      <c r="BA867">
        <f t="shared" ref="BA867:BA879" si="548">+AY867</f>
        <v>0.5</v>
      </c>
      <c r="BB867" t="s">
        <v>19</v>
      </c>
      <c r="BC867">
        <v>0</v>
      </c>
      <c r="BD867" t="s">
        <v>6443</v>
      </c>
      <c r="BE867">
        <v>0</v>
      </c>
      <c r="BF867" t="s">
        <v>6443</v>
      </c>
      <c r="BG867" t="s">
        <v>2099</v>
      </c>
      <c r="BQ867">
        <v>-1</v>
      </c>
      <c r="BR867">
        <v>1</v>
      </c>
      <c r="BS867">
        <v>0.125</v>
      </c>
      <c r="BT867">
        <v>0.25</v>
      </c>
      <c r="BU867">
        <v>1</v>
      </c>
      <c r="BV867">
        <v>0.25</v>
      </c>
      <c r="BW867">
        <v>0.125</v>
      </c>
      <c r="BX867">
        <v>0.25</v>
      </c>
      <c r="BY867">
        <v>0.25</v>
      </c>
      <c r="CA867">
        <v>1</v>
      </c>
      <c r="CB867">
        <v>1</v>
      </c>
      <c r="CC867">
        <v>0.125</v>
      </c>
      <c r="CD867">
        <v>0.25</v>
      </c>
      <c r="CE867">
        <v>0.25</v>
      </c>
      <c r="CF867">
        <v>-2</v>
      </c>
      <c r="CG867">
        <v>0.28000000000000003</v>
      </c>
      <c r="CH867">
        <v>0.06</v>
      </c>
      <c r="CJ867">
        <v>0.28000000000000003</v>
      </c>
      <c r="CK867">
        <v>1</v>
      </c>
      <c r="CL867">
        <v>0.3125</v>
      </c>
      <c r="CM867">
        <v>0.125</v>
      </c>
      <c r="CN867">
        <v>1</v>
      </c>
      <c r="CO867">
        <v>0.3125</v>
      </c>
      <c r="CP867">
        <v>1.0666666666666667</v>
      </c>
      <c r="CQ867">
        <v>0.45</v>
      </c>
      <c r="CR867">
        <v>0.4</v>
      </c>
      <c r="CS867">
        <v>1</v>
      </c>
      <c r="CT867">
        <v>0.45</v>
      </c>
      <c r="CU867">
        <v>1</v>
      </c>
      <c r="CV867">
        <v>0.5</v>
      </c>
      <c r="CW867">
        <v>0.5</v>
      </c>
      <c r="CX867">
        <v>1</v>
      </c>
      <c r="CY867">
        <v>0.5</v>
      </c>
      <c r="CZ867">
        <v>1</v>
      </c>
      <c r="DA867">
        <v>0.5</v>
      </c>
      <c r="DB867">
        <v>0.5</v>
      </c>
      <c r="DC867">
        <v>1</v>
      </c>
      <c r="DD867">
        <v>0.5</v>
      </c>
      <c r="DE867">
        <v>-1</v>
      </c>
      <c r="DF867">
        <v>0.5</v>
      </c>
      <c r="DG867">
        <v>0</v>
      </c>
      <c r="DI867">
        <v>0.5</v>
      </c>
      <c r="DJ867">
        <v>-1</v>
      </c>
      <c r="DK867">
        <v>0.5</v>
      </c>
      <c r="DL867">
        <v>0</v>
      </c>
      <c r="DN867">
        <v>0.5</v>
      </c>
      <c r="DO867">
        <v>0.25</v>
      </c>
      <c r="DT867" t="s">
        <v>3032</v>
      </c>
      <c r="DZ867">
        <v>0</v>
      </c>
      <c r="EA867">
        <v>0.125</v>
      </c>
      <c r="EB867">
        <v>0.375</v>
      </c>
      <c r="EC867">
        <v>0.5</v>
      </c>
      <c r="ED867">
        <v>-1</v>
      </c>
      <c r="EE867">
        <v>-1</v>
      </c>
      <c r="EF867">
        <v>-1</v>
      </c>
      <c r="EG867">
        <v>0.75</v>
      </c>
    </row>
    <row r="868" spans="1:141" x14ac:dyDescent="0.25">
      <c r="A868" t="s">
        <v>499</v>
      </c>
      <c r="B868" t="s">
        <v>2080</v>
      </c>
      <c r="C868" t="s">
        <v>2097</v>
      </c>
      <c r="D868">
        <v>2</v>
      </c>
      <c r="E868" t="s">
        <v>2098</v>
      </c>
      <c r="F868" t="s">
        <v>2143</v>
      </c>
      <c r="G868" t="s">
        <v>2144</v>
      </c>
      <c r="H868" t="s">
        <v>2997</v>
      </c>
      <c r="I868" t="s">
        <v>4990</v>
      </c>
      <c r="J868" t="s">
        <v>4990</v>
      </c>
      <c r="K868" t="s">
        <v>2143</v>
      </c>
      <c r="L868" t="s">
        <v>2145</v>
      </c>
      <c r="M868">
        <v>740</v>
      </c>
      <c r="N868" t="s">
        <v>56</v>
      </c>
      <c r="O868" t="s">
        <v>2146</v>
      </c>
      <c r="P868" t="s">
        <v>4990</v>
      </c>
      <c r="Q868" t="s">
        <v>1524</v>
      </c>
      <c r="R868" t="s">
        <v>3084</v>
      </c>
      <c r="S868" t="s">
        <v>24</v>
      </c>
      <c r="T868" t="s">
        <v>25</v>
      </c>
      <c r="U868" t="s">
        <v>2965</v>
      </c>
      <c r="V868" t="s">
        <v>26</v>
      </c>
      <c r="W868">
        <v>1</v>
      </c>
      <c r="X868" t="s">
        <v>4027</v>
      </c>
      <c r="Y868">
        <v>1</v>
      </c>
      <c r="Z868">
        <v>1</v>
      </c>
      <c r="AA868">
        <v>0.75</v>
      </c>
      <c r="AB868">
        <v>0.5</v>
      </c>
      <c r="AC868">
        <v>0.25</v>
      </c>
      <c r="AD868" t="s">
        <v>19</v>
      </c>
      <c r="AE868">
        <v>0</v>
      </c>
      <c r="AF868" t="s">
        <v>19</v>
      </c>
      <c r="AG868">
        <v>0</v>
      </c>
      <c r="AH868" t="s">
        <v>19</v>
      </c>
      <c r="AI868">
        <v>0</v>
      </c>
      <c r="AJ868" t="s">
        <v>6456</v>
      </c>
      <c r="AK868">
        <v>0</v>
      </c>
      <c r="AL868">
        <f t="shared" si="547"/>
        <v>0</v>
      </c>
      <c r="AM868" t="s">
        <v>19</v>
      </c>
      <c r="AN868">
        <v>-1</v>
      </c>
      <c r="AP868" t="s">
        <v>19</v>
      </c>
      <c r="AQ868">
        <v>-1</v>
      </c>
      <c r="AS868" t="s">
        <v>6457</v>
      </c>
      <c r="AT868">
        <v>-1</v>
      </c>
      <c r="AV868" t="s">
        <v>19</v>
      </c>
      <c r="AW868">
        <v>0</v>
      </c>
      <c r="AX868" t="s">
        <v>19</v>
      </c>
      <c r="AY868">
        <v>0.5</v>
      </c>
      <c r="BA868">
        <f t="shared" si="548"/>
        <v>0.5</v>
      </c>
      <c r="BB868" t="s">
        <v>6458</v>
      </c>
      <c r="BC868">
        <v>0</v>
      </c>
      <c r="BD868" t="s">
        <v>19</v>
      </c>
      <c r="BE868">
        <v>0</v>
      </c>
      <c r="BF868" t="s">
        <v>19</v>
      </c>
      <c r="BG868" t="s">
        <v>2101</v>
      </c>
      <c r="BQ868">
        <v>-1</v>
      </c>
      <c r="BR868">
        <v>0</v>
      </c>
      <c r="BS868">
        <v>0</v>
      </c>
      <c r="BT868">
        <v>0</v>
      </c>
      <c r="BU868">
        <v>0</v>
      </c>
      <c r="BV868">
        <v>0</v>
      </c>
      <c r="BW868">
        <v>0</v>
      </c>
      <c r="BX868">
        <v>0</v>
      </c>
      <c r="BY868">
        <v>0</v>
      </c>
      <c r="CA868">
        <v>0</v>
      </c>
      <c r="CB868">
        <v>0</v>
      </c>
      <c r="CC868">
        <v>0</v>
      </c>
      <c r="CD868">
        <v>0</v>
      </c>
      <c r="CE868">
        <v>0</v>
      </c>
      <c r="CF868">
        <v>-1</v>
      </c>
      <c r="CG868">
        <v>0</v>
      </c>
      <c r="CH868">
        <v>-1</v>
      </c>
      <c r="CJ868">
        <v>0</v>
      </c>
      <c r="CK868">
        <v>-1</v>
      </c>
      <c r="CL868">
        <v>0</v>
      </c>
      <c r="CM868">
        <v>-1</v>
      </c>
      <c r="CO868">
        <v>0</v>
      </c>
      <c r="CP868">
        <v>-1</v>
      </c>
      <c r="CQ868">
        <v>0</v>
      </c>
      <c r="CR868">
        <v>-1</v>
      </c>
      <c r="CT868">
        <v>0</v>
      </c>
      <c r="CU868">
        <v>0</v>
      </c>
      <c r="CV868">
        <v>0</v>
      </c>
      <c r="CW868">
        <v>0</v>
      </c>
      <c r="CX868">
        <v>0</v>
      </c>
      <c r="CY868">
        <v>0</v>
      </c>
      <c r="CZ868">
        <v>1</v>
      </c>
      <c r="DA868">
        <v>0.25</v>
      </c>
      <c r="DB868">
        <v>0.5</v>
      </c>
      <c r="DC868">
        <v>1</v>
      </c>
      <c r="DD868">
        <v>0.25</v>
      </c>
      <c r="DE868">
        <v>0</v>
      </c>
      <c r="DF868">
        <v>0.25</v>
      </c>
      <c r="DG868">
        <v>0</v>
      </c>
      <c r="DH868">
        <v>0</v>
      </c>
      <c r="DI868">
        <v>0.25</v>
      </c>
      <c r="DJ868">
        <v>0</v>
      </c>
      <c r="DK868">
        <v>0.25</v>
      </c>
      <c r="DL868">
        <v>0</v>
      </c>
      <c r="DM868">
        <v>0</v>
      </c>
      <c r="DN868">
        <v>0.25</v>
      </c>
      <c r="DO868">
        <v>0.25</v>
      </c>
      <c r="DZ868">
        <v>-1</v>
      </c>
      <c r="EA868">
        <v>-1</v>
      </c>
      <c r="EB868">
        <v>-1</v>
      </c>
      <c r="EC868">
        <v>0.5</v>
      </c>
      <c r="ED868">
        <v>0.5</v>
      </c>
      <c r="EE868">
        <v>0.5</v>
      </c>
      <c r="EF868">
        <v>0.75</v>
      </c>
      <c r="EG868">
        <v>0.75</v>
      </c>
    </row>
    <row r="869" spans="1:141" x14ac:dyDescent="0.25">
      <c r="A869" t="s">
        <v>499</v>
      </c>
      <c r="B869" t="s">
        <v>2080</v>
      </c>
      <c r="C869" t="s">
        <v>2097</v>
      </c>
      <c r="D869">
        <v>2</v>
      </c>
      <c r="E869" t="s">
        <v>2098</v>
      </c>
      <c r="F869" t="s">
        <v>2143</v>
      </c>
      <c r="G869" t="s">
        <v>2144</v>
      </c>
      <c r="H869" t="s">
        <v>2997</v>
      </c>
      <c r="I869" t="s">
        <v>4990</v>
      </c>
      <c r="J869" t="s">
        <v>4990</v>
      </c>
      <c r="K869" t="s">
        <v>2143</v>
      </c>
      <c r="L869" t="s">
        <v>2147</v>
      </c>
      <c r="M869">
        <v>711</v>
      </c>
      <c r="N869" t="s">
        <v>56</v>
      </c>
      <c r="O869" t="s">
        <v>2148</v>
      </c>
      <c r="P869" t="s">
        <v>4990</v>
      </c>
      <c r="Q869" t="s">
        <v>1524</v>
      </c>
      <c r="R869" t="s">
        <v>3084</v>
      </c>
      <c r="S869" t="s">
        <v>24</v>
      </c>
      <c r="T869" t="s">
        <v>25</v>
      </c>
      <c r="U869" t="s">
        <v>2965</v>
      </c>
      <c r="V869" t="s">
        <v>26</v>
      </c>
      <c r="W869">
        <v>2</v>
      </c>
      <c r="X869" t="s">
        <v>6459</v>
      </c>
      <c r="Y869">
        <v>1</v>
      </c>
      <c r="Z869">
        <v>1</v>
      </c>
      <c r="AA869">
        <v>0.75</v>
      </c>
      <c r="AB869">
        <v>0.5</v>
      </c>
      <c r="AC869">
        <v>0.25</v>
      </c>
      <c r="AD869" t="s">
        <v>19</v>
      </c>
      <c r="AE869">
        <v>0</v>
      </c>
      <c r="AF869" t="s">
        <v>19</v>
      </c>
      <c r="AG869">
        <v>0.1</v>
      </c>
      <c r="AH869" t="s">
        <v>19</v>
      </c>
      <c r="AI869">
        <v>0.25</v>
      </c>
      <c r="AJ869" t="s">
        <v>19</v>
      </c>
      <c r="AK869">
        <v>0.25</v>
      </c>
      <c r="AL869">
        <f t="shared" si="547"/>
        <v>0.25</v>
      </c>
      <c r="AM869" t="s">
        <v>6460</v>
      </c>
      <c r="AN869">
        <v>-1</v>
      </c>
      <c r="AP869" t="s">
        <v>19</v>
      </c>
      <c r="AQ869">
        <v>-1</v>
      </c>
      <c r="AS869" t="s">
        <v>6457</v>
      </c>
      <c r="AT869">
        <v>-1</v>
      </c>
      <c r="AV869" t="s">
        <v>19</v>
      </c>
      <c r="AW869">
        <v>0</v>
      </c>
      <c r="AX869" t="s">
        <v>19</v>
      </c>
      <c r="AY869">
        <v>0.5</v>
      </c>
      <c r="BA869">
        <f t="shared" si="548"/>
        <v>0.5</v>
      </c>
      <c r="BB869" t="s">
        <v>6461</v>
      </c>
      <c r="BC869">
        <v>0</v>
      </c>
      <c r="BD869" t="s">
        <v>19</v>
      </c>
      <c r="BE869">
        <v>0</v>
      </c>
      <c r="BF869" t="s">
        <v>19</v>
      </c>
      <c r="BG869" t="s">
        <v>2101</v>
      </c>
      <c r="BQ869">
        <v>-1</v>
      </c>
      <c r="BR869">
        <v>1</v>
      </c>
      <c r="BS869">
        <v>0.1</v>
      </c>
      <c r="BT869">
        <v>0.25</v>
      </c>
      <c r="BU869">
        <v>1</v>
      </c>
      <c r="BV869">
        <v>0.25</v>
      </c>
      <c r="BW869">
        <v>0.1</v>
      </c>
      <c r="BX869">
        <v>0.25</v>
      </c>
      <c r="BY869">
        <v>0.25</v>
      </c>
      <c r="CA869">
        <v>1</v>
      </c>
      <c r="CB869">
        <v>1</v>
      </c>
      <c r="CC869">
        <v>0.1</v>
      </c>
      <c r="CD869">
        <v>0.25</v>
      </c>
      <c r="CE869">
        <v>0.25</v>
      </c>
      <c r="CF869">
        <v>-1</v>
      </c>
      <c r="CG869">
        <v>0.25</v>
      </c>
      <c r="CH869">
        <v>-1</v>
      </c>
      <c r="CJ869">
        <v>0.25</v>
      </c>
      <c r="CK869">
        <v>-1</v>
      </c>
      <c r="CL869">
        <v>0.25</v>
      </c>
      <c r="CM869">
        <v>-1</v>
      </c>
      <c r="CO869">
        <v>0.25</v>
      </c>
      <c r="CP869">
        <v>-1</v>
      </c>
      <c r="CQ869">
        <v>0.25</v>
      </c>
      <c r="CR869">
        <v>-1</v>
      </c>
      <c r="CT869">
        <v>0.25</v>
      </c>
      <c r="CU869">
        <v>0</v>
      </c>
      <c r="CV869">
        <v>0.25</v>
      </c>
      <c r="CW869">
        <v>0</v>
      </c>
      <c r="CX869">
        <v>0</v>
      </c>
      <c r="CY869">
        <v>0.25</v>
      </c>
      <c r="CZ869">
        <v>1</v>
      </c>
      <c r="DA869">
        <v>0.5</v>
      </c>
      <c r="DB869">
        <v>0.5</v>
      </c>
      <c r="DC869">
        <v>1</v>
      </c>
      <c r="DD869">
        <v>0.5</v>
      </c>
      <c r="DE869">
        <v>0</v>
      </c>
      <c r="DF869">
        <v>0.5</v>
      </c>
      <c r="DG869">
        <v>0</v>
      </c>
      <c r="DH869">
        <v>0</v>
      </c>
      <c r="DI869">
        <v>0.5</v>
      </c>
      <c r="DJ869">
        <v>0</v>
      </c>
      <c r="DK869">
        <v>0.5</v>
      </c>
      <c r="DL869">
        <v>0</v>
      </c>
      <c r="DM869">
        <v>0</v>
      </c>
      <c r="DN869">
        <v>0.5</v>
      </c>
      <c r="DO869">
        <v>0.25</v>
      </c>
      <c r="DZ869">
        <v>-1</v>
      </c>
      <c r="EA869">
        <v>-1</v>
      </c>
      <c r="EB869">
        <v>-1</v>
      </c>
      <c r="EC869">
        <v>0.5</v>
      </c>
      <c r="ED869">
        <v>0.5</v>
      </c>
      <c r="EE869">
        <v>0.5</v>
      </c>
      <c r="EF869">
        <v>0.75</v>
      </c>
      <c r="EG869">
        <v>0.75</v>
      </c>
    </row>
    <row r="870" spans="1:141" x14ac:dyDescent="0.25">
      <c r="A870" t="s">
        <v>499</v>
      </c>
      <c r="B870" t="s">
        <v>2080</v>
      </c>
      <c r="C870" t="s">
        <v>2097</v>
      </c>
      <c r="D870">
        <v>2</v>
      </c>
      <c r="E870" t="s">
        <v>2098</v>
      </c>
      <c r="F870" t="s">
        <v>2143</v>
      </c>
      <c r="G870" t="s">
        <v>2144</v>
      </c>
      <c r="H870" t="s">
        <v>2997</v>
      </c>
      <c r="I870" t="s">
        <v>4990</v>
      </c>
      <c r="J870" t="s">
        <v>4990</v>
      </c>
      <c r="K870" t="s">
        <v>2143</v>
      </c>
      <c r="L870" t="s">
        <v>2149</v>
      </c>
      <c r="M870">
        <v>727</v>
      </c>
      <c r="N870" t="s">
        <v>56</v>
      </c>
      <c r="O870" t="s">
        <v>2150</v>
      </c>
      <c r="P870" t="s">
        <v>4990</v>
      </c>
      <c r="Q870" t="s">
        <v>1524</v>
      </c>
      <c r="R870" t="s">
        <v>3084</v>
      </c>
      <c r="S870" t="s">
        <v>24</v>
      </c>
      <c r="T870" t="s">
        <v>25</v>
      </c>
      <c r="U870" t="s">
        <v>2965</v>
      </c>
      <c r="V870" t="s">
        <v>26</v>
      </c>
      <c r="W870">
        <v>3</v>
      </c>
      <c r="X870" t="s">
        <v>6459</v>
      </c>
      <c r="Y870">
        <v>1</v>
      </c>
      <c r="Z870">
        <v>1</v>
      </c>
      <c r="AA870">
        <v>0.75</v>
      </c>
      <c r="AB870">
        <v>0.5</v>
      </c>
      <c r="AC870">
        <v>0.25</v>
      </c>
      <c r="AD870" t="s">
        <v>19</v>
      </c>
      <c r="AE870">
        <v>0</v>
      </c>
      <c r="AF870" t="s">
        <v>19</v>
      </c>
      <c r="AG870">
        <v>0.1</v>
      </c>
      <c r="AH870" t="s">
        <v>19</v>
      </c>
      <c r="AI870">
        <v>0.25</v>
      </c>
      <c r="AJ870" t="s">
        <v>19</v>
      </c>
      <c r="AK870">
        <v>0.25</v>
      </c>
      <c r="AL870">
        <f t="shared" si="547"/>
        <v>0.25</v>
      </c>
      <c r="AM870" t="s">
        <v>6462</v>
      </c>
      <c r="AN870">
        <v>-1</v>
      </c>
      <c r="AP870" t="s">
        <v>19</v>
      </c>
      <c r="AQ870">
        <v>-1</v>
      </c>
      <c r="AS870" t="s">
        <v>6457</v>
      </c>
      <c r="AT870">
        <v>-1</v>
      </c>
      <c r="AV870" t="s">
        <v>19</v>
      </c>
      <c r="AW870">
        <v>0</v>
      </c>
      <c r="AX870" t="s">
        <v>19</v>
      </c>
      <c r="AY870">
        <v>0.5</v>
      </c>
      <c r="BA870">
        <f t="shared" si="548"/>
        <v>0.5</v>
      </c>
      <c r="BB870" t="s">
        <v>6463</v>
      </c>
      <c r="BC870">
        <v>0</v>
      </c>
      <c r="BD870" t="s">
        <v>19</v>
      </c>
      <c r="BE870">
        <v>0</v>
      </c>
      <c r="BF870" t="s">
        <v>19</v>
      </c>
      <c r="BG870" t="s">
        <v>2101</v>
      </c>
      <c r="BQ870">
        <v>-1</v>
      </c>
      <c r="BR870">
        <v>1</v>
      </c>
      <c r="BS870">
        <v>0.1</v>
      </c>
      <c r="BT870">
        <v>0.25</v>
      </c>
      <c r="BU870">
        <v>1</v>
      </c>
      <c r="BV870">
        <v>0.25</v>
      </c>
      <c r="BW870">
        <v>0.1</v>
      </c>
      <c r="BX870">
        <v>0.25</v>
      </c>
      <c r="BY870">
        <v>0.25</v>
      </c>
      <c r="CA870">
        <v>1</v>
      </c>
      <c r="CB870">
        <v>1</v>
      </c>
      <c r="CC870">
        <v>0.1</v>
      </c>
      <c r="CD870">
        <v>0.25</v>
      </c>
      <c r="CE870">
        <v>0.25</v>
      </c>
      <c r="CF870">
        <v>-1</v>
      </c>
      <c r="CG870">
        <v>0.25</v>
      </c>
      <c r="CH870">
        <v>-1</v>
      </c>
      <c r="CJ870">
        <v>0.25</v>
      </c>
      <c r="CK870">
        <v>-1</v>
      </c>
      <c r="CL870">
        <v>0.25</v>
      </c>
      <c r="CM870">
        <v>-1</v>
      </c>
      <c r="CO870">
        <v>0.25</v>
      </c>
      <c r="CP870">
        <v>-1</v>
      </c>
      <c r="CQ870">
        <v>0.25</v>
      </c>
      <c r="CR870">
        <v>-1</v>
      </c>
      <c r="CT870">
        <v>0.25</v>
      </c>
      <c r="CU870">
        <v>0</v>
      </c>
      <c r="CV870">
        <v>0.25</v>
      </c>
      <c r="CW870">
        <v>0</v>
      </c>
      <c r="CX870">
        <v>0</v>
      </c>
      <c r="CY870">
        <v>0.25</v>
      </c>
      <c r="CZ870">
        <v>1</v>
      </c>
      <c r="DA870">
        <v>0.5</v>
      </c>
      <c r="DB870">
        <v>0.5</v>
      </c>
      <c r="DC870">
        <v>1</v>
      </c>
      <c r="DD870">
        <v>0.5</v>
      </c>
      <c r="DE870">
        <v>0</v>
      </c>
      <c r="DF870">
        <v>0.5</v>
      </c>
      <c r="DG870">
        <v>0</v>
      </c>
      <c r="DH870">
        <v>0</v>
      </c>
      <c r="DI870">
        <v>0.5</v>
      </c>
      <c r="DJ870">
        <v>0</v>
      </c>
      <c r="DK870">
        <v>0.5</v>
      </c>
      <c r="DL870">
        <v>0</v>
      </c>
      <c r="DM870">
        <v>0</v>
      </c>
      <c r="DN870">
        <v>0.5</v>
      </c>
      <c r="DO870">
        <v>0.25</v>
      </c>
      <c r="DZ870">
        <v>-1</v>
      </c>
      <c r="EA870">
        <v>-1</v>
      </c>
      <c r="EB870">
        <v>-1</v>
      </c>
      <c r="EC870">
        <v>0.5</v>
      </c>
      <c r="ED870">
        <v>0.5</v>
      </c>
      <c r="EE870">
        <v>0.5</v>
      </c>
      <c r="EF870">
        <v>0.75</v>
      </c>
      <c r="EG870">
        <v>0.75</v>
      </c>
    </row>
    <row r="871" spans="1:141" x14ac:dyDescent="0.25">
      <c r="A871" t="s">
        <v>499</v>
      </c>
      <c r="B871" t="s">
        <v>2080</v>
      </c>
      <c r="C871" t="s">
        <v>2151</v>
      </c>
      <c r="D871">
        <v>3</v>
      </c>
      <c r="E871" t="s">
        <v>2152</v>
      </c>
      <c r="F871" t="s">
        <v>19</v>
      </c>
      <c r="G871" t="s">
        <v>19</v>
      </c>
      <c r="H871" t="s">
        <v>19</v>
      </c>
      <c r="I871" t="s">
        <v>19</v>
      </c>
      <c r="J871" t="s">
        <v>19</v>
      </c>
      <c r="K871" t="s">
        <v>2151</v>
      </c>
      <c r="L871" t="s">
        <v>2153</v>
      </c>
      <c r="M871">
        <v>792</v>
      </c>
      <c r="N871" t="s">
        <v>21</v>
      </c>
      <c r="O871" t="s">
        <v>2154</v>
      </c>
      <c r="P871" t="s">
        <v>3574</v>
      </c>
      <c r="Q871" t="s">
        <v>396</v>
      </c>
      <c r="R871" t="s">
        <v>3084</v>
      </c>
      <c r="S871" t="s">
        <v>64</v>
      </c>
      <c r="T871" t="s">
        <v>25</v>
      </c>
      <c r="U871" t="s">
        <v>2965</v>
      </c>
      <c r="V871" t="s">
        <v>26</v>
      </c>
      <c r="W871">
        <v>1</v>
      </c>
      <c r="X871" t="s">
        <v>3540</v>
      </c>
      <c r="Y871">
        <v>0.8</v>
      </c>
      <c r="Z871">
        <v>0.8</v>
      </c>
      <c r="AA871">
        <v>0.6</v>
      </c>
      <c r="AB871">
        <v>0.35</v>
      </c>
      <c r="AC871">
        <v>0.1</v>
      </c>
      <c r="AD871" t="s">
        <v>19</v>
      </c>
      <c r="AE871">
        <v>0</v>
      </c>
      <c r="AF871" t="s">
        <v>19</v>
      </c>
      <c r="AG871">
        <v>0</v>
      </c>
      <c r="AH871" t="s">
        <v>3724</v>
      </c>
      <c r="AI871">
        <v>0.1</v>
      </c>
      <c r="AJ871" t="s">
        <v>3744</v>
      </c>
      <c r="AK871">
        <v>0.1</v>
      </c>
      <c r="AL871">
        <f t="shared" si="547"/>
        <v>0.1</v>
      </c>
      <c r="AM871" t="s">
        <v>19</v>
      </c>
      <c r="AN871">
        <v>0.1</v>
      </c>
      <c r="AP871" t="s">
        <v>6390</v>
      </c>
      <c r="AQ871">
        <v>0.1</v>
      </c>
      <c r="AS871" t="s">
        <v>19</v>
      </c>
      <c r="AT871">
        <v>0.1</v>
      </c>
      <c r="AV871" t="s">
        <v>19</v>
      </c>
      <c r="AW871">
        <v>0.35</v>
      </c>
      <c r="AX871" t="s">
        <v>3587</v>
      </c>
      <c r="AY871">
        <v>0</v>
      </c>
      <c r="BA871">
        <f t="shared" si="548"/>
        <v>0</v>
      </c>
      <c r="BB871" t="s">
        <v>6464</v>
      </c>
      <c r="BC871">
        <v>0</v>
      </c>
      <c r="BD871" t="s">
        <v>3589</v>
      </c>
      <c r="BE871">
        <v>0</v>
      </c>
      <c r="BF871" t="s">
        <v>3589</v>
      </c>
      <c r="BG871" t="s">
        <v>19</v>
      </c>
      <c r="BQ871">
        <v>0</v>
      </c>
      <c r="BR871">
        <v>1</v>
      </c>
      <c r="BS871">
        <v>0</v>
      </c>
      <c r="BT871">
        <v>0.125</v>
      </c>
      <c r="BU871">
        <v>1</v>
      </c>
      <c r="BV871">
        <v>0.125</v>
      </c>
      <c r="BW871">
        <v>0</v>
      </c>
      <c r="BX871">
        <v>0.1</v>
      </c>
      <c r="BY871">
        <v>0.1</v>
      </c>
      <c r="BZ871">
        <v>0</v>
      </c>
      <c r="CA871">
        <v>1</v>
      </c>
      <c r="CB871">
        <v>1</v>
      </c>
      <c r="CC871">
        <v>0</v>
      </c>
      <c r="CD871">
        <v>0.125</v>
      </c>
      <c r="CE871">
        <v>0.125</v>
      </c>
      <c r="CF871">
        <v>1</v>
      </c>
      <c r="CG871">
        <v>0.125</v>
      </c>
      <c r="CH871">
        <v>0.1</v>
      </c>
      <c r="CI871">
        <v>1</v>
      </c>
      <c r="CJ871">
        <v>0.125</v>
      </c>
      <c r="CK871">
        <v>1</v>
      </c>
      <c r="CL871">
        <v>0.125</v>
      </c>
      <c r="CM871">
        <v>0.1</v>
      </c>
      <c r="CN871">
        <v>1</v>
      </c>
      <c r="CO871">
        <v>0.125</v>
      </c>
      <c r="CP871">
        <v>1</v>
      </c>
      <c r="CQ871">
        <v>0.125</v>
      </c>
      <c r="CR871">
        <v>0.1</v>
      </c>
      <c r="CS871">
        <v>1</v>
      </c>
      <c r="CT871">
        <v>0.125</v>
      </c>
      <c r="CU871">
        <v>1</v>
      </c>
      <c r="CV871">
        <v>0.43749999999999994</v>
      </c>
      <c r="CW871">
        <v>0.35</v>
      </c>
      <c r="CX871">
        <v>1</v>
      </c>
      <c r="CY871">
        <v>0.43749999999999994</v>
      </c>
      <c r="CZ871">
        <v>0</v>
      </c>
      <c r="DA871">
        <v>0</v>
      </c>
      <c r="DB871">
        <v>0</v>
      </c>
      <c r="DC871">
        <v>0</v>
      </c>
      <c r="DD871">
        <v>0</v>
      </c>
      <c r="DE871">
        <v>-1</v>
      </c>
      <c r="DF871">
        <v>0</v>
      </c>
      <c r="DG871">
        <v>0</v>
      </c>
      <c r="DI871">
        <v>0</v>
      </c>
      <c r="DJ871">
        <v>0</v>
      </c>
      <c r="DK871">
        <v>0</v>
      </c>
      <c r="DL871">
        <v>0</v>
      </c>
      <c r="DM871">
        <v>0</v>
      </c>
      <c r="DN871">
        <v>0</v>
      </c>
      <c r="DO871">
        <v>0</v>
      </c>
      <c r="DZ871">
        <v>0.1</v>
      </c>
      <c r="EA871">
        <v>0.1</v>
      </c>
      <c r="EB871">
        <v>0.1</v>
      </c>
      <c r="EC871">
        <v>0.35</v>
      </c>
      <c r="ED871">
        <v>-1</v>
      </c>
      <c r="EE871">
        <v>0.6</v>
      </c>
      <c r="EF871">
        <v>0.6</v>
      </c>
      <c r="EG871">
        <v>0.6</v>
      </c>
    </row>
    <row r="872" spans="1:141" x14ac:dyDescent="0.25">
      <c r="A872" t="s">
        <v>499</v>
      </c>
      <c r="B872" t="s">
        <v>2080</v>
      </c>
      <c r="C872" t="s">
        <v>2151</v>
      </c>
      <c r="D872">
        <v>3</v>
      </c>
      <c r="E872" t="s">
        <v>2152</v>
      </c>
      <c r="F872" t="s">
        <v>19</v>
      </c>
      <c r="G872" t="s">
        <v>19</v>
      </c>
      <c r="H872" t="s">
        <v>19</v>
      </c>
      <c r="I872" t="s">
        <v>19</v>
      </c>
      <c r="J872" t="s">
        <v>19</v>
      </c>
      <c r="K872" t="s">
        <v>2151</v>
      </c>
      <c r="L872" t="s">
        <v>2155</v>
      </c>
      <c r="M872">
        <v>742</v>
      </c>
      <c r="N872" t="s">
        <v>21</v>
      </c>
      <c r="O872" t="s">
        <v>2156</v>
      </c>
      <c r="P872" t="s">
        <v>3574</v>
      </c>
      <c r="Q872" t="s">
        <v>396</v>
      </c>
      <c r="R872" t="s">
        <v>3084</v>
      </c>
      <c r="S872" t="s">
        <v>64</v>
      </c>
      <c r="T872" t="s">
        <v>25</v>
      </c>
      <c r="U872" t="s">
        <v>2965</v>
      </c>
      <c r="V872" t="s">
        <v>26</v>
      </c>
      <c r="W872">
        <v>2</v>
      </c>
      <c r="X872" t="s">
        <v>3540</v>
      </c>
      <c r="Y872">
        <v>1</v>
      </c>
      <c r="Z872">
        <v>1</v>
      </c>
      <c r="AA872">
        <v>0.75</v>
      </c>
      <c r="AB872">
        <v>0.5</v>
      </c>
      <c r="AC872">
        <v>0.25</v>
      </c>
      <c r="AD872" t="s">
        <v>19</v>
      </c>
      <c r="AE872">
        <v>0</v>
      </c>
      <c r="AF872" t="s">
        <v>19</v>
      </c>
      <c r="AG872">
        <v>0.15</v>
      </c>
      <c r="AH872" t="s">
        <v>6402</v>
      </c>
      <c r="AI872">
        <v>0.25</v>
      </c>
      <c r="AJ872" t="s">
        <v>6465</v>
      </c>
      <c r="AK872">
        <v>0.25</v>
      </c>
      <c r="AL872">
        <f t="shared" si="547"/>
        <v>0.25</v>
      </c>
      <c r="AM872" t="s">
        <v>19</v>
      </c>
      <c r="AN872">
        <v>0.3</v>
      </c>
      <c r="AP872" t="s">
        <v>6466</v>
      </c>
      <c r="AQ872">
        <v>0.35</v>
      </c>
      <c r="AS872" t="s">
        <v>19</v>
      </c>
      <c r="AT872">
        <v>0.35</v>
      </c>
      <c r="AV872" t="s">
        <v>19</v>
      </c>
      <c r="AW872">
        <v>0.5</v>
      </c>
      <c r="AX872" t="s">
        <v>19</v>
      </c>
      <c r="AY872">
        <v>0.5</v>
      </c>
      <c r="BA872">
        <f t="shared" si="548"/>
        <v>0.5</v>
      </c>
      <c r="BB872" t="s">
        <v>19</v>
      </c>
      <c r="BC872">
        <v>0.52500000000000002</v>
      </c>
      <c r="BD872" t="s">
        <v>6467</v>
      </c>
      <c r="BE872">
        <v>0.52500000000000002</v>
      </c>
      <c r="BF872" t="s">
        <v>6467</v>
      </c>
      <c r="BG872" t="s">
        <v>19</v>
      </c>
      <c r="BQ872">
        <v>0.79999999999999993</v>
      </c>
      <c r="BR872">
        <v>1</v>
      </c>
      <c r="BS872">
        <v>0.15</v>
      </c>
      <c r="BT872">
        <v>0.25</v>
      </c>
      <c r="BU872">
        <v>1</v>
      </c>
      <c r="BV872">
        <v>0.25</v>
      </c>
      <c r="BW872">
        <v>0.15</v>
      </c>
      <c r="BX872">
        <v>0.25</v>
      </c>
      <c r="BY872">
        <v>0.25</v>
      </c>
      <c r="BZ872">
        <v>0</v>
      </c>
      <c r="CA872">
        <v>1</v>
      </c>
      <c r="CB872">
        <v>1</v>
      </c>
      <c r="CC872">
        <v>0</v>
      </c>
      <c r="CD872">
        <v>0.25</v>
      </c>
      <c r="CE872">
        <v>0.25</v>
      </c>
      <c r="CF872">
        <v>1.2</v>
      </c>
      <c r="CG872">
        <v>0.3</v>
      </c>
      <c r="CH872">
        <v>0.3</v>
      </c>
      <c r="CI872">
        <v>1</v>
      </c>
      <c r="CJ872">
        <v>0.3</v>
      </c>
      <c r="CK872">
        <v>1.4</v>
      </c>
      <c r="CL872">
        <v>0.35</v>
      </c>
      <c r="CM872">
        <v>0.35</v>
      </c>
      <c r="CN872">
        <v>1</v>
      </c>
      <c r="CO872">
        <v>0.35</v>
      </c>
      <c r="CP872">
        <v>1.4</v>
      </c>
      <c r="CQ872">
        <v>0.35</v>
      </c>
      <c r="CR872">
        <v>0.35</v>
      </c>
      <c r="CS872">
        <v>1</v>
      </c>
      <c r="CT872">
        <v>0.35</v>
      </c>
      <c r="CU872">
        <v>1</v>
      </c>
      <c r="CV872">
        <v>0.5</v>
      </c>
      <c r="CW872">
        <v>0.5</v>
      </c>
      <c r="CX872">
        <v>1</v>
      </c>
      <c r="CY872">
        <v>0.5</v>
      </c>
      <c r="CZ872">
        <v>1</v>
      </c>
      <c r="DA872">
        <v>0.5</v>
      </c>
      <c r="DB872">
        <v>0.5</v>
      </c>
      <c r="DC872">
        <v>1</v>
      </c>
      <c r="DD872">
        <v>0.5</v>
      </c>
      <c r="DE872">
        <v>1</v>
      </c>
      <c r="DF872">
        <v>0.52500000000000002</v>
      </c>
      <c r="DG872">
        <v>0.52500000000000002</v>
      </c>
      <c r="DH872">
        <v>1</v>
      </c>
      <c r="DI872">
        <v>0.52500000000000002</v>
      </c>
      <c r="DJ872">
        <v>0.87500000000000011</v>
      </c>
      <c r="DK872">
        <v>0.52500000000000002</v>
      </c>
      <c r="DL872">
        <v>0.52500000000000002</v>
      </c>
      <c r="DM872">
        <v>0.87500000000000011</v>
      </c>
      <c r="DN872">
        <v>0.52500000000000002</v>
      </c>
      <c r="DO872">
        <v>0</v>
      </c>
      <c r="DZ872">
        <v>0.25</v>
      </c>
      <c r="EA872">
        <v>0.25</v>
      </c>
      <c r="EB872">
        <v>0.25</v>
      </c>
      <c r="EC872">
        <v>0.5</v>
      </c>
      <c r="ED872">
        <v>0.52500000000000002</v>
      </c>
      <c r="EE872">
        <v>0.6</v>
      </c>
      <c r="EF872">
        <v>0.67500000000000004</v>
      </c>
      <c r="EG872">
        <v>0.75</v>
      </c>
    </row>
    <row r="873" spans="1:141" x14ac:dyDescent="0.25">
      <c r="A873" t="s">
        <v>499</v>
      </c>
      <c r="B873" t="s">
        <v>2080</v>
      </c>
      <c r="C873" t="s">
        <v>2151</v>
      </c>
      <c r="D873">
        <v>3</v>
      </c>
      <c r="E873" t="s">
        <v>2152</v>
      </c>
      <c r="F873" t="s">
        <v>19</v>
      </c>
      <c r="G873" t="s">
        <v>19</v>
      </c>
      <c r="H873" t="s">
        <v>19</v>
      </c>
      <c r="I873" t="s">
        <v>19</v>
      </c>
      <c r="J873" t="s">
        <v>19</v>
      </c>
      <c r="K873" t="s">
        <v>2151</v>
      </c>
      <c r="L873" t="s">
        <v>2157</v>
      </c>
      <c r="M873">
        <v>794</v>
      </c>
      <c r="N873" t="s">
        <v>21</v>
      </c>
      <c r="O873" t="s">
        <v>2158</v>
      </c>
      <c r="P873" t="s">
        <v>4751</v>
      </c>
      <c r="Q873" t="s">
        <v>2204</v>
      </c>
      <c r="R873" t="s">
        <v>4752</v>
      </c>
      <c r="S873" t="s">
        <v>24</v>
      </c>
      <c r="T873" t="s">
        <v>25</v>
      </c>
      <c r="U873" t="s">
        <v>2965</v>
      </c>
      <c r="V873" t="s">
        <v>26</v>
      </c>
      <c r="W873">
        <v>3</v>
      </c>
      <c r="X873" t="s">
        <v>3540</v>
      </c>
      <c r="Y873">
        <v>0.98</v>
      </c>
      <c r="Z873">
        <v>0.98</v>
      </c>
      <c r="AA873">
        <v>0.96</v>
      </c>
      <c r="AB873">
        <v>0.94</v>
      </c>
      <c r="AC873">
        <v>0.98</v>
      </c>
      <c r="AD873" t="s">
        <v>19</v>
      </c>
      <c r="AE873">
        <v>0.92500000000000004</v>
      </c>
      <c r="AF873" t="s">
        <v>19</v>
      </c>
      <c r="AG873">
        <v>0.90400000000000003</v>
      </c>
      <c r="AH873" t="s">
        <v>6468</v>
      </c>
      <c r="AI873">
        <v>0.98</v>
      </c>
      <c r="AJ873" t="s">
        <v>19</v>
      </c>
      <c r="AK873">
        <v>0.90500000000000003</v>
      </c>
      <c r="AL873">
        <f t="shared" si="547"/>
        <v>0.90500000000000003</v>
      </c>
      <c r="AM873" t="s">
        <v>6469</v>
      </c>
      <c r="AN873">
        <v>-1</v>
      </c>
      <c r="AP873" t="s">
        <v>6470</v>
      </c>
      <c r="AQ873">
        <v>0.90500000000000003</v>
      </c>
      <c r="AS873" t="s">
        <v>6471</v>
      </c>
      <c r="AT873">
        <v>0.89600000000000002</v>
      </c>
      <c r="AV873" t="s">
        <v>6472</v>
      </c>
      <c r="AW873">
        <v>0.94</v>
      </c>
      <c r="AX873" t="s">
        <v>6473</v>
      </c>
      <c r="AY873">
        <v>0.92249999999999999</v>
      </c>
      <c r="BA873">
        <f t="shared" si="548"/>
        <v>0.92249999999999999</v>
      </c>
      <c r="BB873" t="s">
        <v>6474</v>
      </c>
      <c r="BC873">
        <v>0.86650000000000005</v>
      </c>
      <c r="BD873" t="s">
        <v>6475</v>
      </c>
      <c r="BE873">
        <v>0.86650000000000005</v>
      </c>
      <c r="BF873" t="s">
        <v>6475</v>
      </c>
      <c r="BG873" t="s">
        <v>19</v>
      </c>
      <c r="BQ873">
        <v>-1</v>
      </c>
      <c r="BR873">
        <v>1</v>
      </c>
      <c r="BS873">
        <v>0.2306122448979592</v>
      </c>
      <c r="BT873">
        <v>0.25</v>
      </c>
      <c r="BU873">
        <v>0.92346938775510212</v>
      </c>
      <c r="BV873">
        <v>0.23086734693877553</v>
      </c>
      <c r="BW873">
        <v>0.90400000000000003</v>
      </c>
      <c r="BX873">
        <v>0.98</v>
      </c>
      <c r="BY873">
        <v>0.90500000000000003</v>
      </c>
      <c r="BZ873">
        <v>0</v>
      </c>
      <c r="CA873">
        <v>1</v>
      </c>
      <c r="CB873">
        <v>0.92346938775510212</v>
      </c>
      <c r="CC873">
        <v>0</v>
      </c>
      <c r="CD873">
        <v>0.25</v>
      </c>
      <c r="CE873">
        <v>0.23086734693877553</v>
      </c>
      <c r="CF873">
        <v>-1</v>
      </c>
      <c r="CG873">
        <v>0.23086734693877553</v>
      </c>
      <c r="CH873">
        <v>-1</v>
      </c>
      <c r="CJ873">
        <v>0.23086734693877553</v>
      </c>
      <c r="CK873">
        <v>0.9627659574468086</v>
      </c>
      <c r="CL873">
        <v>0.47155883630047768</v>
      </c>
      <c r="CM873">
        <v>0.90500000000000003</v>
      </c>
      <c r="CN873">
        <v>0.9627659574468086</v>
      </c>
      <c r="CO873">
        <v>0.47155883630047768</v>
      </c>
      <c r="CP873">
        <v>-1</v>
      </c>
      <c r="CQ873">
        <v>0.46916521927920107</v>
      </c>
      <c r="CR873">
        <v>0.89600000000000002</v>
      </c>
      <c r="CT873">
        <v>0.46916521927920107</v>
      </c>
      <c r="CU873">
        <v>1</v>
      </c>
      <c r="CV873">
        <v>0.48086734693877553</v>
      </c>
      <c r="CW873">
        <v>0.94</v>
      </c>
      <c r="CX873">
        <v>1</v>
      </c>
      <c r="CY873">
        <v>0.48086734693877553</v>
      </c>
      <c r="CZ873">
        <v>0.9813829787234043</v>
      </c>
      <c r="DA873">
        <v>0.47621309161962661</v>
      </c>
      <c r="DB873">
        <v>0.92249999999999999</v>
      </c>
      <c r="DC873">
        <v>0.9813829787234043</v>
      </c>
      <c r="DD873">
        <v>0.47621309161962661</v>
      </c>
      <c r="DE873">
        <v>-1</v>
      </c>
      <c r="DF873">
        <v>0.70186413328629327</v>
      </c>
      <c r="DG873">
        <v>0.86650000000000005</v>
      </c>
      <c r="DI873">
        <v>0.70186413328629327</v>
      </c>
      <c r="DJ873">
        <v>0.91210526315789486</v>
      </c>
      <c r="DK873">
        <v>0.70186413328629327</v>
      </c>
      <c r="DL873">
        <v>0.86650000000000005</v>
      </c>
      <c r="DM873">
        <v>0.91210526315789486</v>
      </c>
      <c r="DN873">
        <v>0.70186413328629327</v>
      </c>
      <c r="DO873">
        <v>0.25</v>
      </c>
      <c r="DZ873">
        <v>-1</v>
      </c>
      <c r="EA873">
        <v>0.94</v>
      </c>
      <c r="EB873">
        <v>-1</v>
      </c>
      <c r="EC873">
        <v>0.94</v>
      </c>
      <c r="ED873">
        <v>-1</v>
      </c>
      <c r="EE873">
        <v>0.95</v>
      </c>
      <c r="EF873">
        <v>-1</v>
      </c>
      <c r="EG873">
        <v>0.96</v>
      </c>
    </row>
    <row r="874" spans="1:141" x14ac:dyDescent="0.25">
      <c r="A874" t="s">
        <v>499</v>
      </c>
      <c r="B874" t="s">
        <v>2080</v>
      </c>
      <c r="C874" t="s">
        <v>2151</v>
      </c>
      <c r="D874">
        <v>3</v>
      </c>
      <c r="E874" t="s">
        <v>2152</v>
      </c>
      <c r="F874" t="s">
        <v>19</v>
      </c>
      <c r="G874" t="s">
        <v>19</v>
      </c>
      <c r="H874" t="s">
        <v>19</v>
      </c>
      <c r="I874" t="s">
        <v>19</v>
      </c>
      <c r="J874" t="s">
        <v>19</v>
      </c>
      <c r="K874" t="s">
        <v>2151</v>
      </c>
      <c r="L874" t="s">
        <v>2159</v>
      </c>
      <c r="M874">
        <v>738</v>
      </c>
      <c r="N874" t="s">
        <v>21</v>
      </c>
      <c r="O874" t="s">
        <v>2160</v>
      </c>
      <c r="P874" t="s">
        <v>3574</v>
      </c>
      <c r="Q874" t="s">
        <v>396</v>
      </c>
      <c r="R874" t="s">
        <v>3084</v>
      </c>
      <c r="S874" t="s">
        <v>24</v>
      </c>
      <c r="T874" t="s">
        <v>25</v>
      </c>
      <c r="U874" t="s">
        <v>2965</v>
      </c>
      <c r="V874" t="s">
        <v>26</v>
      </c>
      <c r="W874">
        <v>4</v>
      </c>
      <c r="X874" t="s">
        <v>6476</v>
      </c>
      <c r="Y874">
        <v>1</v>
      </c>
      <c r="Z874">
        <v>1</v>
      </c>
      <c r="AA874">
        <v>1</v>
      </c>
      <c r="AB874">
        <v>1</v>
      </c>
      <c r="AC874">
        <v>1</v>
      </c>
      <c r="AD874" t="s">
        <v>19</v>
      </c>
      <c r="AE874">
        <v>0</v>
      </c>
      <c r="AF874" t="s">
        <v>19</v>
      </c>
      <c r="AG874">
        <v>0.8</v>
      </c>
      <c r="AH874" t="s">
        <v>6477</v>
      </c>
      <c r="AI874">
        <v>1</v>
      </c>
      <c r="AJ874" t="s">
        <v>6478</v>
      </c>
      <c r="AK874">
        <v>1</v>
      </c>
      <c r="AL874">
        <f t="shared" si="547"/>
        <v>1</v>
      </c>
      <c r="AM874" t="s">
        <v>19</v>
      </c>
      <c r="AN874">
        <v>-1</v>
      </c>
      <c r="AP874" t="s">
        <v>6479</v>
      </c>
      <c r="AQ874">
        <v>-1</v>
      </c>
      <c r="AS874" t="s">
        <v>6480</v>
      </c>
      <c r="AT874">
        <v>0.5</v>
      </c>
      <c r="AV874" t="s">
        <v>6481</v>
      </c>
      <c r="AW874">
        <v>1</v>
      </c>
      <c r="AX874" t="s">
        <v>19</v>
      </c>
      <c r="AY874">
        <v>1</v>
      </c>
      <c r="BA874">
        <f t="shared" si="548"/>
        <v>1</v>
      </c>
      <c r="BB874" t="s">
        <v>19</v>
      </c>
      <c r="BC874">
        <v>0.1</v>
      </c>
      <c r="BD874" t="s">
        <v>6482</v>
      </c>
      <c r="BE874">
        <v>0.1</v>
      </c>
      <c r="BF874" t="s">
        <v>6482</v>
      </c>
      <c r="BG874" t="s">
        <v>19</v>
      </c>
      <c r="BQ874">
        <v>-1</v>
      </c>
      <c r="BR874">
        <v>1</v>
      </c>
      <c r="BS874">
        <v>0.2</v>
      </c>
      <c r="BT874">
        <v>0.25</v>
      </c>
      <c r="BU874">
        <v>1</v>
      </c>
      <c r="BV874">
        <v>0.25</v>
      </c>
      <c r="BW874">
        <v>0.8</v>
      </c>
      <c r="BX874">
        <v>1</v>
      </c>
      <c r="BY874">
        <v>1</v>
      </c>
      <c r="BZ874">
        <v>0</v>
      </c>
      <c r="CA874">
        <v>1</v>
      </c>
      <c r="CB874">
        <v>1</v>
      </c>
      <c r="CC874">
        <v>0</v>
      </c>
      <c r="CD874">
        <v>0.25</v>
      </c>
      <c r="CE874">
        <v>0.25</v>
      </c>
      <c r="CF874">
        <v>-1</v>
      </c>
      <c r="CG874">
        <v>0.25</v>
      </c>
      <c r="CH874">
        <v>-1</v>
      </c>
      <c r="CJ874">
        <v>0.25</v>
      </c>
      <c r="CK874">
        <v>-1</v>
      </c>
      <c r="CL874">
        <v>0.25</v>
      </c>
      <c r="CM874">
        <v>-1</v>
      </c>
      <c r="CO874">
        <v>0.25</v>
      </c>
      <c r="CP874">
        <v>-1</v>
      </c>
      <c r="CQ874">
        <v>0.375</v>
      </c>
      <c r="CR874">
        <v>0.5</v>
      </c>
      <c r="CT874">
        <v>0.375</v>
      </c>
      <c r="CU874">
        <v>1</v>
      </c>
      <c r="CV874">
        <v>0.5</v>
      </c>
      <c r="CW874">
        <v>1</v>
      </c>
      <c r="CX874">
        <v>1</v>
      </c>
      <c r="CY874">
        <v>0.5</v>
      </c>
      <c r="CZ874">
        <v>1</v>
      </c>
      <c r="DA874">
        <v>0.5</v>
      </c>
      <c r="DB874">
        <v>1</v>
      </c>
      <c r="DC874">
        <v>1</v>
      </c>
      <c r="DD874">
        <v>0.5</v>
      </c>
      <c r="DE874">
        <v>1</v>
      </c>
      <c r="DF874">
        <v>0.52500000000000002</v>
      </c>
      <c r="DG874">
        <v>0.1</v>
      </c>
      <c r="DH874">
        <v>1</v>
      </c>
      <c r="DI874">
        <v>0.52500000000000002</v>
      </c>
      <c r="DJ874">
        <v>0.5</v>
      </c>
      <c r="DK874">
        <v>0.52500000000000002</v>
      </c>
      <c r="DL874">
        <v>0.1</v>
      </c>
      <c r="DM874">
        <v>0.5</v>
      </c>
      <c r="DN874">
        <v>0.52500000000000002</v>
      </c>
      <c r="DO874">
        <v>0.25</v>
      </c>
      <c r="DV874" t="s">
        <v>2161</v>
      </c>
      <c r="DW874" t="s">
        <v>19</v>
      </c>
      <c r="DX874" t="s">
        <v>6483</v>
      </c>
      <c r="DY874" t="s">
        <v>19</v>
      </c>
      <c r="DZ874">
        <v>-1</v>
      </c>
      <c r="EA874">
        <v>-1</v>
      </c>
      <c r="EB874">
        <v>-1</v>
      </c>
      <c r="EC874">
        <v>1</v>
      </c>
      <c r="ED874">
        <v>0.1</v>
      </c>
      <c r="EE874">
        <v>0.2</v>
      </c>
      <c r="EF874">
        <v>0.6</v>
      </c>
      <c r="EG874">
        <v>1</v>
      </c>
    </row>
    <row r="875" spans="1:141" x14ac:dyDescent="0.25">
      <c r="A875" t="s">
        <v>499</v>
      </c>
      <c r="B875" t="s">
        <v>2080</v>
      </c>
      <c r="C875" t="s">
        <v>2151</v>
      </c>
      <c r="D875">
        <v>3</v>
      </c>
      <c r="E875" t="s">
        <v>2152</v>
      </c>
      <c r="F875" t="s">
        <v>2162</v>
      </c>
      <c r="G875" t="s">
        <v>2163</v>
      </c>
      <c r="H875" t="s">
        <v>2997</v>
      </c>
      <c r="I875" t="s">
        <v>3574</v>
      </c>
      <c r="J875" t="s">
        <v>3574</v>
      </c>
      <c r="K875" t="s">
        <v>2162</v>
      </c>
      <c r="L875" t="s">
        <v>2164</v>
      </c>
      <c r="M875">
        <v>729</v>
      </c>
      <c r="N875" t="s">
        <v>56</v>
      </c>
      <c r="O875" t="s">
        <v>2165</v>
      </c>
      <c r="P875" t="s">
        <v>3574</v>
      </c>
      <c r="Q875" t="s">
        <v>396</v>
      </c>
      <c r="R875" t="s">
        <v>3084</v>
      </c>
      <c r="S875" t="s">
        <v>64</v>
      </c>
      <c r="T875" t="s">
        <v>52</v>
      </c>
      <c r="U875" t="s">
        <v>2991</v>
      </c>
      <c r="V875" t="s">
        <v>26</v>
      </c>
      <c r="W875">
        <v>1</v>
      </c>
      <c r="X875" t="s">
        <v>6484</v>
      </c>
      <c r="Y875">
        <v>11</v>
      </c>
      <c r="Z875">
        <v>11</v>
      </c>
      <c r="AA875">
        <v>8</v>
      </c>
      <c r="AB875">
        <v>5</v>
      </c>
      <c r="AC875">
        <v>2</v>
      </c>
      <c r="AD875" t="s">
        <v>19</v>
      </c>
      <c r="AE875">
        <v>0</v>
      </c>
      <c r="AF875" t="s">
        <v>19</v>
      </c>
      <c r="AG875">
        <v>0</v>
      </c>
      <c r="AH875" t="s">
        <v>6402</v>
      </c>
      <c r="AI875">
        <v>2</v>
      </c>
      <c r="AJ875" t="s">
        <v>6485</v>
      </c>
      <c r="AK875">
        <v>2</v>
      </c>
      <c r="AL875">
        <f t="shared" si="547"/>
        <v>2</v>
      </c>
      <c r="AM875" t="s">
        <v>19</v>
      </c>
      <c r="AN875">
        <v>2</v>
      </c>
      <c r="AP875" t="s">
        <v>6486</v>
      </c>
      <c r="AQ875">
        <v>6</v>
      </c>
      <c r="AS875" t="s">
        <v>6487</v>
      </c>
      <c r="AT875">
        <v>16</v>
      </c>
      <c r="AV875" t="s">
        <v>19</v>
      </c>
      <c r="AW875">
        <v>16</v>
      </c>
      <c r="AX875" t="s">
        <v>19</v>
      </c>
      <c r="AY875">
        <v>37</v>
      </c>
      <c r="BA875">
        <f t="shared" si="548"/>
        <v>37</v>
      </c>
      <c r="BB875" t="s">
        <v>19</v>
      </c>
      <c r="BC875">
        <v>38</v>
      </c>
      <c r="BD875" t="s">
        <v>6488</v>
      </c>
      <c r="BE875">
        <v>38</v>
      </c>
      <c r="BF875" t="s">
        <v>6488</v>
      </c>
      <c r="BG875" t="s">
        <v>2153</v>
      </c>
      <c r="BQ875">
        <v>0</v>
      </c>
      <c r="BR875">
        <v>1</v>
      </c>
      <c r="BS875">
        <v>0</v>
      </c>
      <c r="BT875">
        <v>0.18181818181818182</v>
      </c>
      <c r="BU875">
        <v>1</v>
      </c>
      <c r="BV875">
        <v>0.18181818181818182</v>
      </c>
      <c r="BW875">
        <v>0</v>
      </c>
      <c r="BX875">
        <v>2</v>
      </c>
      <c r="BY875">
        <v>2</v>
      </c>
      <c r="BZ875">
        <v>0</v>
      </c>
      <c r="CA875">
        <v>1</v>
      </c>
      <c r="CB875">
        <v>1</v>
      </c>
      <c r="CC875">
        <v>0</v>
      </c>
      <c r="CD875">
        <v>0.18181818181818182</v>
      </c>
      <c r="CE875">
        <v>0.18181818181818182</v>
      </c>
      <c r="CF875">
        <v>1</v>
      </c>
      <c r="CG875">
        <v>0.18181818181818182</v>
      </c>
      <c r="CH875">
        <v>2</v>
      </c>
      <c r="CI875">
        <v>1</v>
      </c>
      <c r="CJ875">
        <v>0.18181818181818182</v>
      </c>
      <c r="CK875">
        <v>2</v>
      </c>
      <c r="CL875">
        <v>0.54545454545454541</v>
      </c>
      <c r="CM875">
        <v>6</v>
      </c>
      <c r="CN875">
        <v>1</v>
      </c>
      <c r="CO875">
        <v>0.54545454545454541</v>
      </c>
      <c r="CP875">
        <v>4</v>
      </c>
      <c r="CQ875">
        <v>1.4545454545454546</v>
      </c>
      <c r="CR875">
        <v>16</v>
      </c>
      <c r="CS875">
        <v>1</v>
      </c>
      <c r="CT875">
        <v>1</v>
      </c>
      <c r="CU875">
        <v>3.2</v>
      </c>
      <c r="CV875">
        <v>1.4545454545454546</v>
      </c>
      <c r="CW875">
        <v>16</v>
      </c>
      <c r="CX875">
        <v>1</v>
      </c>
      <c r="CY875">
        <v>1</v>
      </c>
      <c r="CZ875">
        <v>7.4</v>
      </c>
      <c r="DA875">
        <v>3.3636363636363638</v>
      </c>
      <c r="DB875">
        <v>37</v>
      </c>
      <c r="DC875">
        <v>1</v>
      </c>
      <c r="DD875">
        <v>1</v>
      </c>
      <c r="DE875">
        <v>1</v>
      </c>
      <c r="DF875">
        <v>3.4545454545454546</v>
      </c>
      <c r="DG875">
        <v>38</v>
      </c>
      <c r="DH875">
        <v>1</v>
      </c>
      <c r="DI875">
        <v>1</v>
      </c>
      <c r="DJ875">
        <v>0.95</v>
      </c>
      <c r="DK875">
        <v>3.4545454545454546</v>
      </c>
      <c r="DL875">
        <v>38</v>
      </c>
      <c r="DM875">
        <v>0.95</v>
      </c>
      <c r="DN875">
        <v>1</v>
      </c>
      <c r="DO875">
        <v>0</v>
      </c>
      <c r="DT875" t="s">
        <v>3032</v>
      </c>
      <c r="DZ875">
        <v>2</v>
      </c>
      <c r="EA875">
        <v>3</v>
      </c>
      <c r="EB875">
        <v>4</v>
      </c>
      <c r="EC875">
        <v>5</v>
      </c>
      <c r="ED875">
        <v>38</v>
      </c>
      <c r="EE875">
        <v>40</v>
      </c>
      <c r="EF875">
        <v>43</v>
      </c>
      <c r="EG875">
        <v>45</v>
      </c>
      <c r="EK875">
        <v>45</v>
      </c>
    </row>
    <row r="876" spans="1:141" x14ac:dyDescent="0.25">
      <c r="A876" t="s">
        <v>499</v>
      </c>
      <c r="B876" t="s">
        <v>2080</v>
      </c>
      <c r="C876" t="s">
        <v>2151</v>
      </c>
      <c r="D876">
        <v>3</v>
      </c>
      <c r="E876" t="s">
        <v>2152</v>
      </c>
      <c r="F876" t="s">
        <v>2166</v>
      </c>
      <c r="G876" t="s">
        <v>2167</v>
      </c>
      <c r="H876" t="s">
        <v>2997</v>
      </c>
      <c r="I876" t="s">
        <v>3574</v>
      </c>
      <c r="J876" t="s">
        <v>3574</v>
      </c>
      <c r="K876" t="s">
        <v>2166</v>
      </c>
      <c r="L876" t="s">
        <v>2168</v>
      </c>
      <c r="M876">
        <v>778</v>
      </c>
      <c r="N876" t="s">
        <v>56</v>
      </c>
      <c r="O876" t="s">
        <v>2169</v>
      </c>
      <c r="P876" t="s">
        <v>3574</v>
      </c>
      <c r="Q876" t="s">
        <v>396</v>
      </c>
      <c r="R876" t="s">
        <v>3084</v>
      </c>
      <c r="S876" t="s">
        <v>64</v>
      </c>
      <c r="T876" t="s">
        <v>52</v>
      </c>
      <c r="U876" t="s">
        <v>2991</v>
      </c>
      <c r="V876" t="s">
        <v>26</v>
      </c>
      <c r="W876">
        <v>1</v>
      </c>
      <c r="X876" t="s">
        <v>6459</v>
      </c>
      <c r="Y876">
        <v>70</v>
      </c>
      <c r="Z876">
        <v>70</v>
      </c>
      <c r="AA876">
        <v>55</v>
      </c>
      <c r="AB876">
        <v>30</v>
      </c>
      <c r="AC876">
        <v>5</v>
      </c>
      <c r="AD876" t="s">
        <v>19</v>
      </c>
      <c r="AE876">
        <v>0</v>
      </c>
      <c r="AF876" t="s">
        <v>19</v>
      </c>
      <c r="AG876">
        <v>0</v>
      </c>
      <c r="AH876" t="s">
        <v>3724</v>
      </c>
      <c r="AI876">
        <v>5</v>
      </c>
      <c r="AJ876" t="s">
        <v>6489</v>
      </c>
      <c r="AK876">
        <v>10</v>
      </c>
      <c r="AL876">
        <f t="shared" si="547"/>
        <v>10</v>
      </c>
      <c r="AM876" t="s">
        <v>6490</v>
      </c>
      <c r="AN876">
        <v>10</v>
      </c>
      <c r="AP876" t="s">
        <v>6491</v>
      </c>
      <c r="AQ876">
        <v>10</v>
      </c>
      <c r="AS876" t="s">
        <v>6492</v>
      </c>
      <c r="AT876">
        <v>10</v>
      </c>
      <c r="AV876" t="s">
        <v>19</v>
      </c>
      <c r="AW876">
        <v>30</v>
      </c>
      <c r="AX876" t="s">
        <v>6399</v>
      </c>
      <c r="AY876">
        <v>114</v>
      </c>
      <c r="BA876">
        <f t="shared" si="548"/>
        <v>114</v>
      </c>
      <c r="BB876" t="s">
        <v>6493</v>
      </c>
      <c r="BC876">
        <v>-1</v>
      </c>
      <c r="BD876" t="s">
        <v>6494</v>
      </c>
      <c r="BE876">
        <v>-1</v>
      </c>
      <c r="BF876" t="s">
        <v>6495</v>
      </c>
      <c r="BG876" t="s">
        <v>2155</v>
      </c>
      <c r="BH876">
        <v>3</v>
      </c>
      <c r="BI876">
        <v>6</v>
      </c>
      <c r="BJ876">
        <v>6</v>
      </c>
      <c r="BK876">
        <v>10</v>
      </c>
      <c r="BL876">
        <v>10</v>
      </c>
      <c r="BM876">
        <v>8</v>
      </c>
      <c r="BN876">
        <v>9</v>
      </c>
      <c r="BO876">
        <v>10</v>
      </c>
      <c r="BP876">
        <v>8</v>
      </c>
      <c r="BQ876">
        <v>0</v>
      </c>
      <c r="BR876">
        <v>1</v>
      </c>
      <c r="BS876">
        <v>0</v>
      </c>
      <c r="BT876">
        <v>7.1428571428571425E-2</v>
      </c>
      <c r="BU876">
        <v>2</v>
      </c>
      <c r="BV876">
        <v>0.14285714285714285</v>
      </c>
      <c r="BW876">
        <v>0</v>
      </c>
      <c r="BX876">
        <v>5</v>
      </c>
      <c r="BY876">
        <v>10</v>
      </c>
      <c r="BZ876">
        <v>0</v>
      </c>
      <c r="CA876">
        <v>1</v>
      </c>
      <c r="CB876">
        <v>1</v>
      </c>
      <c r="CC876">
        <v>0</v>
      </c>
      <c r="CD876">
        <v>7.1428571428571425E-2</v>
      </c>
      <c r="CE876">
        <v>0.14285714285714285</v>
      </c>
      <c r="CF876">
        <v>1</v>
      </c>
      <c r="CG876">
        <v>0.14285714285714285</v>
      </c>
      <c r="CH876">
        <v>10</v>
      </c>
      <c r="CI876">
        <v>1</v>
      </c>
      <c r="CJ876">
        <v>0.14285714285714285</v>
      </c>
      <c r="CK876">
        <v>1</v>
      </c>
      <c r="CL876">
        <v>0.14285714285714285</v>
      </c>
      <c r="CM876">
        <v>10</v>
      </c>
      <c r="CN876">
        <v>1</v>
      </c>
      <c r="CO876">
        <v>0.14285714285714285</v>
      </c>
      <c r="CP876">
        <v>0.5</v>
      </c>
      <c r="CQ876">
        <v>0.14285714285714285</v>
      </c>
      <c r="CR876">
        <v>10</v>
      </c>
      <c r="CS876">
        <v>0.5</v>
      </c>
      <c r="CT876">
        <v>0.14285714285714285</v>
      </c>
      <c r="CU876">
        <v>1</v>
      </c>
      <c r="CV876">
        <v>0.42857142857142855</v>
      </c>
      <c r="CW876">
        <v>30</v>
      </c>
      <c r="CX876">
        <v>1</v>
      </c>
      <c r="CY876">
        <v>0.42857142857142855</v>
      </c>
      <c r="CZ876">
        <v>3.8</v>
      </c>
      <c r="DA876">
        <v>1.6285714285714286</v>
      </c>
      <c r="DB876">
        <v>114</v>
      </c>
      <c r="DC876">
        <v>1</v>
      </c>
      <c r="DD876">
        <v>1</v>
      </c>
      <c r="DE876">
        <v>-1</v>
      </c>
      <c r="DF876">
        <v>-2</v>
      </c>
      <c r="DG876">
        <v>-1</v>
      </c>
      <c r="DI876">
        <v>0</v>
      </c>
      <c r="DJ876">
        <v>-1</v>
      </c>
      <c r="DK876">
        <v>-2</v>
      </c>
      <c r="DL876">
        <v>-1</v>
      </c>
      <c r="DN876">
        <v>0</v>
      </c>
      <c r="DO876">
        <v>0</v>
      </c>
      <c r="DZ876">
        <v>10</v>
      </c>
      <c r="EA876">
        <v>10</v>
      </c>
      <c r="EB876">
        <v>20</v>
      </c>
      <c r="EC876">
        <v>30</v>
      </c>
      <c r="ED876">
        <v>-1</v>
      </c>
      <c r="EE876">
        <v>-1</v>
      </c>
      <c r="EF876">
        <v>-1</v>
      </c>
      <c r="EG876">
        <v>139</v>
      </c>
      <c r="EK876">
        <v>139</v>
      </c>
    </row>
    <row r="877" spans="1:141" x14ac:dyDescent="0.25">
      <c r="A877" t="s">
        <v>499</v>
      </c>
      <c r="B877" t="s">
        <v>2080</v>
      </c>
      <c r="C877" t="s">
        <v>2151</v>
      </c>
      <c r="D877">
        <v>3</v>
      </c>
      <c r="E877" t="s">
        <v>2152</v>
      </c>
      <c r="F877" t="s">
        <v>2170</v>
      </c>
      <c r="G877" t="s">
        <v>2171</v>
      </c>
      <c r="H877" t="s">
        <v>2997</v>
      </c>
      <c r="I877" t="s">
        <v>3574</v>
      </c>
      <c r="J877" t="s">
        <v>3574</v>
      </c>
      <c r="K877" t="s">
        <v>2170</v>
      </c>
      <c r="L877" t="s">
        <v>2172</v>
      </c>
      <c r="M877">
        <v>764</v>
      </c>
      <c r="N877" t="s">
        <v>56</v>
      </c>
      <c r="O877" t="s">
        <v>2173</v>
      </c>
      <c r="P877" t="s">
        <v>3574</v>
      </c>
      <c r="Q877" t="s">
        <v>396</v>
      </c>
      <c r="R877" t="s">
        <v>3084</v>
      </c>
      <c r="S877" t="s">
        <v>64</v>
      </c>
      <c r="T877" t="s">
        <v>52</v>
      </c>
      <c r="U877" t="s">
        <v>2991</v>
      </c>
      <c r="V877" t="s">
        <v>26</v>
      </c>
      <c r="W877">
        <v>1</v>
      </c>
      <c r="X877" t="s">
        <v>3401</v>
      </c>
      <c r="Y877">
        <v>125</v>
      </c>
      <c r="Z877">
        <v>125</v>
      </c>
      <c r="AA877">
        <v>90</v>
      </c>
      <c r="AB877">
        <v>50</v>
      </c>
      <c r="AC877">
        <v>10</v>
      </c>
      <c r="AD877" t="s">
        <v>19</v>
      </c>
      <c r="AE877">
        <v>-2</v>
      </c>
      <c r="AF877" t="s">
        <v>19</v>
      </c>
      <c r="AG877">
        <v>0</v>
      </c>
      <c r="AH877" t="s">
        <v>6496</v>
      </c>
      <c r="AI877">
        <v>0</v>
      </c>
      <c r="AJ877" t="s">
        <v>6496</v>
      </c>
      <c r="AK877">
        <v>0</v>
      </c>
      <c r="AL877">
        <f t="shared" si="547"/>
        <v>0</v>
      </c>
      <c r="AM877" t="s">
        <v>6497</v>
      </c>
      <c r="AN877">
        <v>0</v>
      </c>
      <c r="AP877" t="s">
        <v>6498</v>
      </c>
      <c r="AQ877">
        <v>0</v>
      </c>
      <c r="AS877" t="s">
        <v>6499</v>
      </c>
      <c r="AT877">
        <v>0</v>
      </c>
      <c r="AV877" t="s">
        <v>6500</v>
      </c>
      <c r="AW877">
        <v>0</v>
      </c>
      <c r="AX877" t="s">
        <v>6501</v>
      </c>
      <c r="AY877">
        <v>0</v>
      </c>
      <c r="BA877">
        <f t="shared" si="548"/>
        <v>0</v>
      </c>
      <c r="BB877" t="s">
        <v>6502</v>
      </c>
      <c r="BC877">
        <v>0</v>
      </c>
      <c r="BD877" t="s">
        <v>6503</v>
      </c>
      <c r="BE877">
        <v>0</v>
      </c>
      <c r="BF877" t="s">
        <v>6503</v>
      </c>
      <c r="BG877" t="s">
        <v>2155</v>
      </c>
      <c r="BH877">
        <v>10</v>
      </c>
      <c r="BI877">
        <v>6</v>
      </c>
      <c r="BJ877">
        <v>6</v>
      </c>
      <c r="BK877">
        <v>10</v>
      </c>
      <c r="BL877">
        <v>17</v>
      </c>
      <c r="BM877">
        <v>19</v>
      </c>
      <c r="BN877">
        <v>23</v>
      </c>
      <c r="BO877">
        <v>23</v>
      </c>
      <c r="BP877">
        <v>11</v>
      </c>
      <c r="BQ877">
        <v>0</v>
      </c>
      <c r="BR877">
        <v>0</v>
      </c>
      <c r="BS877">
        <v>0</v>
      </c>
      <c r="BT877">
        <v>0</v>
      </c>
      <c r="BU877">
        <v>0</v>
      </c>
      <c r="BV877">
        <v>0</v>
      </c>
      <c r="BW877">
        <v>0</v>
      </c>
      <c r="BX877">
        <v>0</v>
      </c>
      <c r="BY877">
        <v>0</v>
      </c>
      <c r="BZ877">
        <v>0</v>
      </c>
      <c r="CA877">
        <v>0</v>
      </c>
      <c r="CB877">
        <v>0</v>
      </c>
      <c r="CC877">
        <v>0</v>
      </c>
      <c r="CD877">
        <v>0</v>
      </c>
      <c r="CE877">
        <v>0</v>
      </c>
      <c r="CF877">
        <v>0</v>
      </c>
      <c r="CG877">
        <v>0</v>
      </c>
      <c r="CH877">
        <v>0</v>
      </c>
      <c r="CI877">
        <v>0</v>
      </c>
      <c r="CJ877">
        <v>0</v>
      </c>
      <c r="CK877">
        <v>0</v>
      </c>
      <c r="CL877">
        <v>0</v>
      </c>
      <c r="CM877">
        <v>0</v>
      </c>
      <c r="CN877">
        <v>0</v>
      </c>
      <c r="CO877">
        <v>0</v>
      </c>
      <c r="CP877">
        <v>0</v>
      </c>
      <c r="CQ877">
        <v>0</v>
      </c>
      <c r="CR877">
        <v>0</v>
      </c>
      <c r="CS877">
        <v>0</v>
      </c>
      <c r="CT877">
        <v>0</v>
      </c>
      <c r="CU877">
        <v>0</v>
      </c>
      <c r="CV877">
        <v>0</v>
      </c>
      <c r="CW877">
        <v>0</v>
      </c>
      <c r="CX877">
        <v>0</v>
      </c>
      <c r="CY877">
        <v>0</v>
      </c>
      <c r="CZ877">
        <v>0</v>
      </c>
      <c r="DA877">
        <v>0</v>
      </c>
      <c r="DB877">
        <v>0</v>
      </c>
      <c r="DC877">
        <v>0</v>
      </c>
      <c r="DD877">
        <v>0</v>
      </c>
      <c r="DE877">
        <v>-1</v>
      </c>
      <c r="DF877">
        <v>0</v>
      </c>
      <c r="DG877">
        <v>0</v>
      </c>
      <c r="DI877">
        <v>0</v>
      </c>
      <c r="DJ877">
        <v>-1</v>
      </c>
      <c r="DK877">
        <v>0</v>
      </c>
      <c r="DL877">
        <v>0</v>
      </c>
      <c r="DN877">
        <v>0</v>
      </c>
      <c r="DO877">
        <v>0</v>
      </c>
      <c r="DV877" t="s">
        <v>6504</v>
      </c>
      <c r="DW877" t="s">
        <v>19</v>
      </c>
      <c r="DX877" t="s">
        <v>6505</v>
      </c>
      <c r="DY877" t="s">
        <v>19</v>
      </c>
      <c r="DZ877">
        <v>10</v>
      </c>
      <c r="EA877">
        <v>23</v>
      </c>
      <c r="EB877">
        <v>46</v>
      </c>
      <c r="EC877">
        <v>50</v>
      </c>
      <c r="ED877">
        <v>-1</v>
      </c>
      <c r="EE877">
        <v>-1</v>
      </c>
      <c r="EF877">
        <v>-1</v>
      </c>
      <c r="EG877">
        <v>-1</v>
      </c>
      <c r="EK877">
        <v>-1</v>
      </c>
    </row>
    <row r="878" spans="1:141" x14ac:dyDescent="0.25">
      <c r="A878" t="s">
        <v>499</v>
      </c>
      <c r="B878" t="s">
        <v>2080</v>
      </c>
      <c r="C878" t="s">
        <v>2151</v>
      </c>
      <c r="D878">
        <v>3</v>
      </c>
      <c r="E878" t="s">
        <v>2152</v>
      </c>
      <c r="F878" t="s">
        <v>2170</v>
      </c>
      <c r="G878" t="s">
        <v>2171</v>
      </c>
      <c r="H878" t="s">
        <v>2997</v>
      </c>
      <c r="I878" t="s">
        <v>3574</v>
      </c>
      <c r="J878" t="s">
        <v>3574</v>
      </c>
      <c r="K878" t="s">
        <v>2170</v>
      </c>
      <c r="L878" t="s">
        <v>2174</v>
      </c>
      <c r="M878">
        <v>715</v>
      </c>
      <c r="N878" t="s">
        <v>56</v>
      </c>
      <c r="O878" t="s">
        <v>2175</v>
      </c>
      <c r="P878" t="s">
        <v>3574</v>
      </c>
      <c r="Q878" t="s">
        <v>396</v>
      </c>
      <c r="R878" t="s">
        <v>3084</v>
      </c>
      <c r="S878" t="s">
        <v>64</v>
      </c>
      <c r="T878" t="s">
        <v>52</v>
      </c>
      <c r="U878" t="s">
        <v>2991</v>
      </c>
      <c r="V878" t="s">
        <v>26</v>
      </c>
      <c r="W878">
        <v>2</v>
      </c>
      <c r="X878" t="s">
        <v>6506</v>
      </c>
      <c r="Y878">
        <v>90</v>
      </c>
      <c r="Z878">
        <v>90</v>
      </c>
      <c r="AA878">
        <v>70</v>
      </c>
      <c r="AB878">
        <v>45</v>
      </c>
      <c r="AC878">
        <v>20</v>
      </c>
      <c r="AD878" t="s">
        <v>19</v>
      </c>
      <c r="AE878">
        <v>23</v>
      </c>
      <c r="AF878" t="s">
        <v>19</v>
      </c>
      <c r="AG878">
        <v>0</v>
      </c>
      <c r="AH878" t="s">
        <v>6507</v>
      </c>
      <c r="AI878">
        <v>36</v>
      </c>
      <c r="AJ878" t="s">
        <v>6508</v>
      </c>
      <c r="AK878">
        <v>36</v>
      </c>
      <c r="AL878">
        <f t="shared" si="547"/>
        <v>36</v>
      </c>
      <c r="AM878" t="s">
        <v>6509</v>
      </c>
      <c r="AN878">
        <v>36</v>
      </c>
      <c r="AP878" t="s">
        <v>6510</v>
      </c>
      <c r="AQ878">
        <v>8</v>
      </c>
      <c r="AS878" t="s">
        <v>6511</v>
      </c>
      <c r="AT878">
        <v>50</v>
      </c>
      <c r="AV878" t="s">
        <v>6512</v>
      </c>
      <c r="AW878">
        <v>60</v>
      </c>
      <c r="AX878" t="s">
        <v>6513</v>
      </c>
      <c r="AY878">
        <v>64</v>
      </c>
      <c r="BA878">
        <f t="shared" si="548"/>
        <v>64</v>
      </c>
      <c r="BB878" t="s">
        <v>19</v>
      </c>
      <c r="BC878">
        <v>64</v>
      </c>
      <c r="BD878" t="s">
        <v>6514</v>
      </c>
      <c r="BE878">
        <v>64</v>
      </c>
      <c r="BF878" t="s">
        <v>6514</v>
      </c>
      <c r="BG878" t="s">
        <v>2155</v>
      </c>
      <c r="BH878">
        <v>5</v>
      </c>
      <c r="BI878">
        <v>6</v>
      </c>
      <c r="BJ878">
        <v>5</v>
      </c>
      <c r="BK878">
        <v>8</v>
      </c>
      <c r="BL878">
        <v>13</v>
      </c>
      <c r="BM878">
        <v>13</v>
      </c>
      <c r="BN878">
        <v>16</v>
      </c>
      <c r="BO878">
        <v>16</v>
      </c>
      <c r="BP878">
        <v>8</v>
      </c>
      <c r="BQ878">
        <v>0</v>
      </c>
      <c r="BR878">
        <v>1.8</v>
      </c>
      <c r="BS878">
        <v>0</v>
      </c>
      <c r="BT878">
        <v>0.4</v>
      </c>
      <c r="BU878">
        <v>1.8</v>
      </c>
      <c r="BV878">
        <v>0.4</v>
      </c>
      <c r="BW878">
        <v>0</v>
      </c>
      <c r="BX878">
        <v>36</v>
      </c>
      <c r="BY878">
        <v>36</v>
      </c>
      <c r="BZ878">
        <v>0</v>
      </c>
      <c r="CA878">
        <v>1</v>
      </c>
      <c r="CB878">
        <v>1</v>
      </c>
      <c r="CC878">
        <v>0</v>
      </c>
      <c r="CD878">
        <v>0.4</v>
      </c>
      <c r="CE878">
        <v>0.4</v>
      </c>
      <c r="CF878">
        <v>1</v>
      </c>
      <c r="CG878">
        <v>0.4</v>
      </c>
      <c r="CH878">
        <v>36</v>
      </c>
      <c r="CI878">
        <v>1</v>
      </c>
      <c r="CJ878">
        <v>0.4</v>
      </c>
      <c r="CK878">
        <v>0.22222222222222221</v>
      </c>
      <c r="CL878">
        <v>8.8888888888888892E-2</v>
      </c>
      <c r="CM878">
        <v>8</v>
      </c>
      <c r="CN878">
        <v>0.22222222222222221</v>
      </c>
      <c r="CO878">
        <v>8.8888888888888892E-2</v>
      </c>
      <c r="CP878">
        <v>1.3888888888888888</v>
      </c>
      <c r="CQ878">
        <v>0.55555555555555558</v>
      </c>
      <c r="CR878">
        <v>50</v>
      </c>
      <c r="CS878">
        <v>1</v>
      </c>
      <c r="CT878">
        <v>0.55555555555555558</v>
      </c>
      <c r="CU878">
        <v>1.3333333333333333</v>
      </c>
      <c r="CV878">
        <v>0.66666666666666663</v>
      </c>
      <c r="CW878">
        <v>60</v>
      </c>
      <c r="CX878">
        <v>1</v>
      </c>
      <c r="CY878">
        <v>0.66666666666666663</v>
      </c>
      <c r="CZ878">
        <v>1.4222222222222223</v>
      </c>
      <c r="DA878">
        <v>0.71111111111111114</v>
      </c>
      <c r="DB878">
        <v>64</v>
      </c>
      <c r="DC878">
        <v>1</v>
      </c>
      <c r="DD878">
        <v>0.71111111111111114</v>
      </c>
      <c r="DE878">
        <v>-2</v>
      </c>
      <c r="DF878">
        <v>0.71111111111111114</v>
      </c>
      <c r="DG878">
        <v>64</v>
      </c>
      <c r="DI878">
        <v>0.71111111111111114</v>
      </c>
      <c r="DJ878">
        <v>-2</v>
      </c>
      <c r="DK878">
        <v>0.71111111111111114</v>
      </c>
      <c r="DL878">
        <v>64</v>
      </c>
      <c r="DN878">
        <v>0.71111111111111114</v>
      </c>
      <c r="DO878">
        <v>0</v>
      </c>
      <c r="DZ878">
        <v>36</v>
      </c>
      <c r="EA878">
        <v>36</v>
      </c>
      <c r="EB878">
        <v>36</v>
      </c>
      <c r="EC878">
        <v>45</v>
      </c>
      <c r="ED878">
        <v>0</v>
      </c>
      <c r="EE878">
        <v>0</v>
      </c>
      <c r="EF878">
        <v>117</v>
      </c>
      <c r="EG878">
        <v>187</v>
      </c>
      <c r="EK878">
        <v>187</v>
      </c>
    </row>
    <row r="879" spans="1:141" x14ac:dyDescent="0.25">
      <c r="A879" t="s">
        <v>499</v>
      </c>
      <c r="B879" t="s">
        <v>2080</v>
      </c>
      <c r="C879" t="s">
        <v>2151</v>
      </c>
      <c r="D879">
        <v>3</v>
      </c>
      <c r="E879" t="s">
        <v>2152</v>
      </c>
      <c r="F879" t="s">
        <v>2170</v>
      </c>
      <c r="G879" t="s">
        <v>2171</v>
      </c>
      <c r="H879" t="s">
        <v>2997</v>
      </c>
      <c r="I879" t="s">
        <v>3574</v>
      </c>
      <c r="J879" t="s">
        <v>3574</v>
      </c>
      <c r="K879" t="s">
        <v>2170</v>
      </c>
      <c r="L879" t="s">
        <v>2176</v>
      </c>
      <c r="M879">
        <v>765</v>
      </c>
      <c r="N879" t="s">
        <v>56</v>
      </c>
      <c r="O879" t="s">
        <v>2177</v>
      </c>
      <c r="P879" t="s">
        <v>3574</v>
      </c>
      <c r="Q879" t="s">
        <v>396</v>
      </c>
      <c r="R879" t="s">
        <v>3084</v>
      </c>
      <c r="S879" t="s">
        <v>64</v>
      </c>
      <c r="T879" t="s">
        <v>52</v>
      </c>
      <c r="U879" t="s">
        <v>2991</v>
      </c>
      <c r="V879" t="s">
        <v>26</v>
      </c>
      <c r="W879">
        <v>3</v>
      </c>
      <c r="X879" t="s">
        <v>3401</v>
      </c>
      <c r="Y879">
        <v>100</v>
      </c>
      <c r="Z879">
        <v>100</v>
      </c>
      <c r="AA879">
        <v>75</v>
      </c>
      <c r="AB879">
        <v>45</v>
      </c>
      <c r="AC879">
        <v>15</v>
      </c>
      <c r="AD879" t="s">
        <v>19</v>
      </c>
      <c r="AE879">
        <v>85</v>
      </c>
      <c r="AF879" t="s">
        <v>19</v>
      </c>
      <c r="AG879">
        <v>0</v>
      </c>
      <c r="AH879" t="s">
        <v>6496</v>
      </c>
      <c r="AI879">
        <v>0</v>
      </c>
      <c r="AJ879" t="s">
        <v>6496</v>
      </c>
      <c r="AK879">
        <v>0</v>
      </c>
      <c r="AL879">
        <f t="shared" si="547"/>
        <v>0</v>
      </c>
      <c r="AM879" t="s">
        <v>6497</v>
      </c>
      <c r="AN879">
        <v>2</v>
      </c>
      <c r="AP879" t="s">
        <v>6515</v>
      </c>
      <c r="AQ879">
        <v>7</v>
      </c>
      <c r="AS879" t="s">
        <v>6516</v>
      </c>
      <c r="AT879">
        <v>10</v>
      </c>
      <c r="AV879" t="s">
        <v>6517</v>
      </c>
      <c r="AW879">
        <v>20</v>
      </c>
      <c r="AX879" t="s">
        <v>6518</v>
      </c>
      <c r="AY879">
        <v>17</v>
      </c>
      <c r="BA879">
        <f t="shared" si="548"/>
        <v>17</v>
      </c>
      <c r="BB879" t="s">
        <v>19</v>
      </c>
      <c r="BC879">
        <v>19</v>
      </c>
      <c r="BD879" t="s">
        <v>6519</v>
      </c>
      <c r="BE879">
        <v>19</v>
      </c>
      <c r="BF879" t="s">
        <v>6519</v>
      </c>
      <c r="BG879" t="s">
        <v>2155</v>
      </c>
      <c r="BH879">
        <v>5</v>
      </c>
      <c r="BI879">
        <v>6</v>
      </c>
      <c r="BJ879">
        <v>6</v>
      </c>
      <c r="BK879">
        <v>10</v>
      </c>
      <c r="BL879">
        <v>15</v>
      </c>
      <c r="BM879">
        <v>14</v>
      </c>
      <c r="BN879">
        <v>17</v>
      </c>
      <c r="BO879">
        <v>17</v>
      </c>
      <c r="BP879">
        <v>10</v>
      </c>
      <c r="BQ879">
        <v>0</v>
      </c>
      <c r="BR879">
        <v>0</v>
      </c>
      <c r="BS879">
        <v>0</v>
      </c>
      <c r="BT879">
        <v>0</v>
      </c>
      <c r="BU879">
        <v>0</v>
      </c>
      <c r="BV879">
        <v>0</v>
      </c>
      <c r="BW879">
        <v>0</v>
      </c>
      <c r="BX879">
        <v>0</v>
      </c>
      <c r="BY879">
        <v>0</v>
      </c>
      <c r="BZ879">
        <v>0</v>
      </c>
      <c r="CA879">
        <v>0</v>
      </c>
      <c r="CB879">
        <v>0</v>
      </c>
      <c r="CC879">
        <v>0</v>
      </c>
      <c r="CD879">
        <v>0</v>
      </c>
      <c r="CE879">
        <v>0</v>
      </c>
      <c r="CF879">
        <v>0.4</v>
      </c>
      <c r="CG879">
        <v>0.02</v>
      </c>
      <c r="CH879">
        <v>2</v>
      </c>
      <c r="CI879">
        <v>0.4</v>
      </c>
      <c r="CJ879">
        <v>0.02</v>
      </c>
      <c r="CK879">
        <v>0.35</v>
      </c>
      <c r="CL879">
        <v>7.0000000000000007E-2</v>
      </c>
      <c r="CM879">
        <v>7</v>
      </c>
      <c r="CN879">
        <v>0.35</v>
      </c>
      <c r="CO879">
        <v>7.0000000000000007E-2</v>
      </c>
      <c r="CP879">
        <v>0.30303030303030304</v>
      </c>
      <c r="CQ879">
        <v>0.1</v>
      </c>
      <c r="CR879">
        <v>10</v>
      </c>
      <c r="CS879">
        <v>0.30303030303030304</v>
      </c>
      <c r="CT879">
        <v>0.1</v>
      </c>
      <c r="CU879">
        <v>0.44444444444444442</v>
      </c>
      <c r="CV879">
        <v>0.2</v>
      </c>
      <c r="CW879">
        <v>20</v>
      </c>
      <c r="CX879">
        <v>0.44444444444444442</v>
      </c>
      <c r="CY879">
        <v>0.2</v>
      </c>
      <c r="CZ879">
        <v>0.37777777777777777</v>
      </c>
      <c r="DA879">
        <v>0.17</v>
      </c>
      <c r="DB879">
        <v>17</v>
      </c>
      <c r="DC879">
        <v>0.37777777777777777</v>
      </c>
      <c r="DD879">
        <v>0.17</v>
      </c>
      <c r="DE879">
        <v>1.0555555555555556</v>
      </c>
      <c r="DF879">
        <v>0.19</v>
      </c>
      <c r="DG879">
        <v>19</v>
      </c>
      <c r="DH879">
        <v>1</v>
      </c>
      <c r="DI879">
        <v>0.19</v>
      </c>
      <c r="DJ879">
        <v>0.52777777777777779</v>
      </c>
      <c r="DK879">
        <v>0.19</v>
      </c>
      <c r="DL879">
        <v>19</v>
      </c>
      <c r="DM879">
        <v>0.52777777777777779</v>
      </c>
      <c r="DN879">
        <v>0.19</v>
      </c>
      <c r="DO879">
        <v>0</v>
      </c>
      <c r="DV879" t="s">
        <v>6504</v>
      </c>
      <c r="DW879" t="s">
        <v>19</v>
      </c>
      <c r="DX879" t="s">
        <v>6505</v>
      </c>
      <c r="DY879" t="s">
        <v>19</v>
      </c>
      <c r="DZ879">
        <v>5</v>
      </c>
      <c r="EA879">
        <v>20</v>
      </c>
      <c r="EB879">
        <v>33</v>
      </c>
      <c r="EC879">
        <v>45</v>
      </c>
      <c r="ED879">
        <v>18</v>
      </c>
      <c r="EE879">
        <v>36</v>
      </c>
      <c r="EF879">
        <v>56</v>
      </c>
      <c r="EG879">
        <v>86</v>
      </c>
      <c r="EK879">
        <v>86</v>
      </c>
    </row>
    <row r="880" spans="1:141" x14ac:dyDescent="0.25">
      <c r="A880" t="s">
        <v>499</v>
      </c>
      <c r="B880" t="s">
        <v>2080</v>
      </c>
      <c r="C880" t="s">
        <v>2151</v>
      </c>
      <c r="D880">
        <v>3</v>
      </c>
      <c r="E880" t="s">
        <v>2152</v>
      </c>
      <c r="F880" t="s">
        <v>2178</v>
      </c>
      <c r="G880" t="s">
        <v>2179</v>
      </c>
      <c r="H880" t="s">
        <v>2997</v>
      </c>
      <c r="I880" t="s">
        <v>3574</v>
      </c>
      <c r="J880" t="s">
        <v>3574</v>
      </c>
      <c r="K880" t="s">
        <v>2178</v>
      </c>
      <c r="L880" t="s">
        <v>2180</v>
      </c>
      <c r="M880">
        <v>791</v>
      </c>
      <c r="N880" t="s">
        <v>56</v>
      </c>
      <c r="O880" t="s">
        <v>2181</v>
      </c>
      <c r="P880" t="s">
        <v>3574</v>
      </c>
      <c r="Q880" t="s">
        <v>396</v>
      </c>
      <c r="R880" t="s">
        <v>3084</v>
      </c>
      <c r="S880" t="s">
        <v>34</v>
      </c>
      <c r="T880" t="s">
        <v>52</v>
      </c>
      <c r="U880" t="s">
        <v>2991</v>
      </c>
      <c r="V880" t="s">
        <v>26</v>
      </c>
      <c r="W880">
        <v>1</v>
      </c>
      <c r="X880" t="s">
        <v>6459</v>
      </c>
      <c r="Y880">
        <v>2200</v>
      </c>
      <c r="Z880">
        <v>600</v>
      </c>
      <c r="AA880">
        <v>900</v>
      </c>
      <c r="AB880">
        <v>500</v>
      </c>
      <c r="AC880">
        <v>200</v>
      </c>
      <c r="AD880" t="s">
        <v>19</v>
      </c>
      <c r="AE880">
        <v>965</v>
      </c>
      <c r="AF880" t="s">
        <v>19</v>
      </c>
      <c r="AG880">
        <v>706</v>
      </c>
      <c r="AH880" t="s">
        <v>19</v>
      </c>
      <c r="AI880">
        <v>0</v>
      </c>
      <c r="AJ880" t="s">
        <v>19</v>
      </c>
      <c r="AK880">
        <v>0</v>
      </c>
      <c r="AL880">
        <f t="shared" ref="AL880:AL884" si="549">+AG880+AK880</f>
        <v>706</v>
      </c>
      <c r="AM880" t="s">
        <v>19</v>
      </c>
      <c r="AN880">
        <v>0</v>
      </c>
      <c r="AO880">
        <f t="shared" ref="AO880:AO884" si="550">+IF(AND(AN880&lt;&gt;-1,AN880&lt;&gt;-2),AN880,0)</f>
        <v>0</v>
      </c>
      <c r="AP880" t="s">
        <v>6520</v>
      </c>
      <c r="AQ880">
        <v>687</v>
      </c>
      <c r="AR880">
        <f t="shared" ref="AR880:AR884" si="551">+IF(AND(AQ880&lt;&gt;-1,AQ880&lt;&gt;-2),AQ880,0)</f>
        <v>687</v>
      </c>
      <c r="AS880" t="s">
        <v>19</v>
      </c>
      <c r="AT880">
        <v>0</v>
      </c>
      <c r="AU880">
        <f t="shared" ref="AU880:AU884" si="552">+IF(AND(AT880&lt;&gt;-1,AT880&lt;&gt;-2),AT880,0)</f>
        <v>0</v>
      </c>
      <c r="AV880" t="s">
        <v>19</v>
      </c>
      <c r="AW880">
        <v>0</v>
      </c>
      <c r="AX880" t="s">
        <v>19</v>
      </c>
      <c r="AY880">
        <v>0</v>
      </c>
      <c r="AZ880">
        <f t="shared" ref="AZ880:AZ884" si="553">+IF(AND(AY880&lt;&gt;-1,AY880&lt;&gt;-2),AY880,0)</f>
        <v>0</v>
      </c>
      <c r="BA880">
        <f t="shared" ref="BA880:BA884" si="554">+AO880+AR880+AU880+AZ880</f>
        <v>687</v>
      </c>
      <c r="BB880" t="s">
        <v>19</v>
      </c>
      <c r="BC880">
        <v>0</v>
      </c>
      <c r="BD880" t="s">
        <v>6521</v>
      </c>
      <c r="BE880">
        <v>0</v>
      </c>
      <c r="BF880" t="s">
        <v>6521</v>
      </c>
      <c r="BG880" t="s">
        <v>2155</v>
      </c>
      <c r="BQ880">
        <v>4.7066666666666661</v>
      </c>
      <c r="BR880">
        <v>3.53</v>
      </c>
      <c r="BS880">
        <v>0.32090909090909092</v>
      </c>
      <c r="BT880">
        <v>0.32090909090909092</v>
      </c>
      <c r="BU880">
        <v>3.53</v>
      </c>
      <c r="BV880">
        <v>0.32090909090909092</v>
      </c>
      <c r="BW880">
        <v>706</v>
      </c>
      <c r="BX880">
        <v>706</v>
      </c>
      <c r="BY880">
        <v>706</v>
      </c>
      <c r="BZ880">
        <v>1</v>
      </c>
      <c r="CA880">
        <v>1</v>
      </c>
      <c r="CB880">
        <v>1</v>
      </c>
      <c r="CC880">
        <v>0.32090909090909092</v>
      </c>
      <c r="CD880">
        <v>0.32090909090909092</v>
      </c>
      <c r="CE880">
        <v>0.32090909090909092</v>
      </c>
      <c r="CF880">
        <v>-2</v>
      </c>
      <c r="CG880">
        <v>0.32090909090909092</v>
      </c>
      <c r="CH880">
        <v>706</v>
      </c>
      <c r="CJ880">
        <v>0.32090909090909092</v>
      </c>
      <c r="CK880">
        <v>1.3740000000000001</v>
      </c>
      <c r="CL880">
        <v>0.63318181818181818</v>
      </c>
      <c r="CM880">
        <v>1393</v>
      </c>
      <c r="CN880">
        <v>1</v>
      </c>
      <c r="CO880">
        <v>0.63318181818181818</v>
      </c>
      <c r="CP880">
        <v>1.3740000000000001</v>
      </c>
      <c r="CQ880">
        <v>0.63318181818181818</v>
      </c>
      <c r="CR880">
        <v>1393</v>
      </c>
      <c r="CS880">
        <v>1</v>
      </c>
      <c r="CT880">
        <v>0.63318181818181818</v>
      </c>
      <c r="CU880">
        <v>1.3740000000000001</v>
      </c>
      <c r="CV880">
        <v>0.63318181818181818</v>
      </c>
      <c r="CW880">
        <v>1393</v>
      </c>
      <c r="CX880">
        <v>1</v>
      </c>
      <c r="CY880">
        <v>0.63318181818181818</v>
      </c>
      <c r="CZ880">
        <v>1.3740000000000001</v>
      </c>
      <c r="DA880">
        <v>0.63318181818181818</v>
      </c>
      <c r="DB880">
        <v>1393</v>
      </c>
      <c r="DC880">
        <v>1</v>
      </c>
      <c r="DD880">
        <v>0.63318181818181818</v>
      </c>
      <c r="DE880">
        <v>-1</v>
      </c>
      <c r="DF880">
        <v>0.63318181818181818</v>
      </c>
      <c r="DG880">
        <v>1393</v>
      </c>
      <c r="DI880">
        <v>0.63318181818181818</v>
      </c>
      <c r="DJ880">
        <v>0</v>
      </c>
      <c r="DK880">
        <v>0.63318181818181818</v>
      </c>
      <c r="DL880">
        <v>1393</v>
      </c>
      <c r="DM880">
        <v>0</v>
      </c>
      <c r="DN880">
        <v>0.63318181818181818</v>
      </c>
      <c r="DO880">
        <v>0</v>
      </c>
      <c r="DP880" t="s">
        <v>3049</v>
      </c>
      <c r="DZ880">
        <v>0</v>
      </c>
      <c r="EA880">
        <v>500</v>
      </c>
      <c r="EB880">
        <v>0</v>
      </c>
      <c r="EC880">
        <v>0</v>
      </c>
      <c r="ED880">
        <v>-1</v>
      </c>
      <c r="EE880">
        <v>900</v>
      </c>
      <c r="EF880">
        <v>-1</v>
      </c>
      <c r="EG880">
        <v>-1</v>
      </c>
    </row>
    <row r="881" spans="1:142" x14ac:dyDescent="0.25">
      <c r="A881" t="s">
        <v>499</v>
      </c>
      <c r="B881" t="s">
        <v>2080</v>
      </c>
      <c r="C881" t="s">
        <v>2151</v>
      </c>
      <c r="D881">
        <v>3</v>
      </c>
      <c r="E881" t="s">
        <v>2152</v>
      </c>
      <c r="F881" t="s">
        <v>2178</v>
      </c>
      <c r="G881" t="s">
        <v>2179</v>
      </c>
      <c r="H881" t="s">
        <v>2997</v>
      </c>
      <c r="I881" t="s">
        <v>3574</v>
      </c>
      <c r="J881" t="s">
        <v>3574</v>
      </c>
      <c r="K881" t="s">
        <v>2178</v>
      </c>
      <c r="L881" t="s">
        <v>2182</v>
      </c>
      <c r="M881">
        <v>790</v>
      </c>
      <c r="N881" t="s">
        <v>56</v>
      </c>
      <c r="O881" t="s">
        <v>2183</v>
      </c>
      <c r="P881" t="s">
        <v>3574</v>
      </c>
      <c r="Q881" t="s">
        <v>396</v>
      </c>
      <c r="R881" t="s">
        <v>3084</v>
      </c>
      <c r="S881" t="s">
        <v>34</v>
      </c>
      <c r="T881" t="s">
        <v>52</v>
      </c>
      <c r="U881" t="s">
        <v>2991</v>
      </c>
      <c r="V881" t="s">
        <v>26</v>
      </c>
      <c r="W881">
        <v>2</v>
      </c>
      <c r="X881" t="s">
        <v>6459</v>
      </c>
      <c r="Y881">
        <v>120</v>
      </c>
      <c r="Z881">
        <v>25</v>
      </c>
      <c r="AA881">
        <v>35</v>
      </c>
      <c r="AB881">
        <v>35</v>
      </c>
      <c r="AC881">
        <v>25</v>
      </c>
      <c r="AD881" t="s">
        <v>19</v>
      </c>
      <c r="AE881">
        <v>122</v>
      </c>
      <c r="AF881" t="s">
        <v>19</v>
      </c>
      <c r="AG881">
        <v>45</v>
      </c>
      <c r="AH881" t="s">
        <v>19</v>
      </c>
      <c r="AI881">
        <v>0</v>
      </c>
      <c r="AJ881" t="s">
        <v>19</v>
      </c>
      <c r="AK881">
        <v>0</v>
      </c>
      <c r="AL881">
        <f t="shared" si="549"/>
        <v>45</v>
      </c>
      <c r="AM881" t="s">
        <v>6522</v>
      </c>
      <c r="AN881">
        <v>0</v>
      </c>
      <c r="AO881">
        <f t="shared" si="550"/>
        <v>0</v>
      </c>
      <c r="AP881" t="s">
        <v>6520</v>
      </c>
      <c r="AQ881">
        <v>0</v>
      </c>
      <c r="AR881">
        <f t="shared" si="551"/>
        <v>0</v>
      </c>
      <c r="AS881" t="s">
        <v>6523</v>
      </c>
      <c r="AT881">
        <v>50</v>
      </c>
      <c r="AU881">
        <f t="shared" si="552"/>
        <v>50</v>
      </c>
      <c r="AV881" t="s">
        <v>6524</v>
      </c>
      <c r="AW881">
        <v>0</v>
      </c>
      <c r="AX881" t="s">
        <v>19</v>
      </c>
      <c r="AY881">
        <v>0</v>
      </c>
      <c r="AZ881">
        <f t="shared" si="553"/>
        <v>0</v>
      </c>
      <c r="BA881">
        <f t="shared" si="554"/>
        <v>50</v>
      </c>
      <c r="BB881" t="s">
        <v>19</v>
      </c>
      <c r="BC881">
        <v>0</v>
      </c>
      <c r="BD881" t="s">
        <v>6521</v>
      </c>
      <c r="BE881">
        <v>0</v>
      </c>
      <c r="BF881" t="s">
        <v>6521</v>
      </c>
      <c r="BG881" t="s">
        <v>2155</v>
      </c>
      <c r="BQ881">
        <v>2.4</v>
      </c>
      <c r="BR881">
        <v>1.8</v>
      </c>
      <c r="BS881">
        <v>0.375</v>
      </c>
      <c r="BT881">
        <v>0.375</v>
      </c>
      <c r="BU881">
        <v>1.8</v>
      </c>
      <c r="BV881">
        <v>0.375</v>
      </c>
      <c r="BW881">
        <v>45</v>
      </c>
      <c r="BX881">
        <v>45</v>
      </c>
      <c r="BY881">
        <v>45</v>
      </c>
      <c r="BZ881">
        <v>1</v>
      </c>
      <c r="CA881">
        <v>1</v>
      </c>
      <c r="CB881">
        <v>1</v>
      </c>
      <c r="CC881">
        <v>0.375</v>
      </c>
      <c r="CD881">
        <v>0.375</v>
      </c>
      <c r="CE881">
        <v>0.375</v>
      </c>
      <c r="CF881">
        <v>-2</v>
      </c>
      <c r="CG881">
        <v>0.375</v>
      </c>
      <c r="CH881">
        <v>45</v>
      </c>
      <c r="CJ881">
        <v>0.375</v>
      </c>
      <c r="CK881">
        <v>-2</v>
      </c>
      <c r="CL881">
        <v>0.375</v>
      </c>
      <c r="CM881">
        <v>45</v>
      </c>
      <c r="CO881">
        <v>0.375</v>
      </c>
      <c r="CP881">
        <v>1.4285714285714286</v>
      </c>
      <c r="CQ881">
        <v>0.79166666666666663</v>
      </c>
      <c r="CR881">
        <v>95</v>
      </c>
      <c r="CS881">
        <v>1</v>
      </c>
      <c r="CT881">
        <v>0.79166666666666663</v>
      </c>
      <c r="CU881">
        <v>1.4285714285714286</v>
      </c>
      <c r="CV881">
        <v>0.79166666666666663</v>
      </c>
      <c r="CW881">
        <v>95</v>
      </c>
      <c r="CX881">
        <v>1</v>
      </c>
      <c r="CY881">
        <v>0.79166666666666663</v>
      </c>
      <c r="CZ881">
        <v>1.4285714285714286</v>
      </c>
      <c r="DA881">
        <v>0.79166666666666663</v>
      </c>
      <c r="DB881">
        <v>95</v>
      </c>
      <c r="DC881">
        <v>1</v>
      </c>
      <c r="DD881">
        <v>0.79166666666666663</v>
      </c>
      <c r="DE881">
        <v>-1</v>
      </c>
      <c r="DF881">
        <v>0.79166666666666663</v>
      </c>
      <c r="DG881">
        <v>95</v>
      </c>
      <c r="DI881">
        <v>0.79166666666666663</v>
      </c>
      <c r="DJ881">
        <v>-1</v>
      </c>
      <c r="DK881">
        <v>0.79166666666666663</v>
      </c>
      <c r="DL881">
        <v>95</v>
      </c>
      <c r="DN881">
        <v>0.79166666666666663</v>
      </c>
      <c r="DO881">
        <v>0</v>
      </c>
      <c r="DP881" t="s">
        <v>3049</v>
      </c>
      <c r="DT881" t="s">
        <v>3032</v>
      </c>
      <c r="DZ881">
        <v>0</v>
      </c>
      <c r="EA881">
        <v>0</v>
      </c>
      <c r="EB881">
        <v>35</v>
      </c>
      <c r="EC881">
        <v>0</v>
      </c>
      <c r="ED881">
        <v>-1</v>
      </c>
      <c r="EE881">
        <v>-1</v>
      </c>
      <c r="EF881">
        <v>90</v>
      </c>
      <c r="EG881">
        <v>-1</v>
      </c>
      <c r="EK881">
        <v>90</v>
      </c>
    </row>
    <row r="882" spans="1:142" x14ac:dyDescent="0.25">
      <c r="A882" t="s">
        <v>499</v>
      </c>
      <c r="B882" t="s">
        <v>2080</v>
      </c>
      <c r="C882" t="s">
        <v>2151</v>
      </c>
      <c r="D882">
        <v>3</v>
      </c>
      <c r="E882" t="s">
        <v>2152</v>
      </c>
      <c r="F882" t="s">
        <v>2178</v>
      </c>
      <c r="G882" t="s">
        <v>2179</v>
      </c>
      <c r="H882" t="s">
        <v>2997</v>
      </c>
      <c r="I882" t="s">
        <v>3574</v>
      </c>
      <c r="J882" t="s">
        <v>3574</v>
      </c>
      <c r="K882" t="s">
        <v>2178</v>
      </c>
      <c r="L882" t="s">
        <v>2184</v>
      </c>
      <c r="M882">
        <v>788</v>
      </c>
      <c r="N882" t="s">
        <v>56</v>
      </c>
      <c r="O882" t="s">
        <v>2185</v>
      </c>
      <c r="P882" t="s">
        <v>3574</v>
      </c>
      <c r="Q882" t="s">
        <v>396</v>
      </c>
      <c r="R882" t="s">
        <v>3084</v>
      </c>
      <c r="S882" t="s">
        <v>34</v>
      </c>
      <c r="T882" t="s">
        <v>52</v>
      </c>
      <c r="U882" t="s">
        <v>2991</v>
      </c>
      <c r="V882" t="s">
        <v>26</v>
      </c>
      <c r="W882">
        <v>3</v>
      </c>
      <c r="X882" t="s">
        <v>6459</v>
      </c>
      <c r="Y882">
        <v>120</v>
      </c>
      <c r="Z882">
        <v>25</v>
      </c>
      <c r="AA882">
        <v>35</v>
      </c>
      <c r="AB882">
        <v>35</v>
      </c>
      <c r="AC882">
        <v>25</v>
      </c>
      <c r="AD882" t="s">
        <v>19</v>
      </c>
      <c r="AE882">
        <v>122</v>
      </c>
      <c r="AF882" t="s">
        <v>19</v>
      </c>
      <c r="AG882">
        <v>0</v>
      </c>
      <c r="AH882" t="s">
        <v>19</v>
      </c>
      <c r="AI882">
        <v>46</v>
      </c>
      <c r="AJ882" t="s">
        <v>19</v>
      </c>
      <c r="AK882">
        <v>46</v>
      </c>
      <c r="AL882">
        <f t="shared" si="549"/>
        <v>46</v>
      </c>
      <c r="AM882" t="s">
        <v>19</v>
      </c>
      <c r="AN882">
        <v>0</v>
      </c>
      <c r="AO882">
        <f t="shared" si="550"/>
        <v>0</v>
      </c>
      <c r="AP882" t="s">
        <v>6525</v>
      </c>
      <c r="AQ882">
        <v>0</v>
      </c>
      <c r="AR882">
        <f t="shared" si="551"/>
        <v>0</v>
      </c>
      <c r="AS882" t="s">
        <v>6526</v>
      </c>
      <c r="AT882">
        <v>0</v>
      </c>
      <c r="AU882">
        <f t="shared" si="552"/>
        <v>0</v>
      </c>
      <c r="AV882" t="s">
        <v>19</v>
      </c>
      <c r="AW882">
        <v>50</v>
      </c>
      <c r="AX882" t="s">
        <v>6527</v>
      </c>
      <c r="AY882">
        <v>50</v>
      </c>
      <c r="AZ882">
        <f t="shared" si="553"/>
        <v>50</v>
      </c>
      <c r="BA882">
        <f t="shared" si="554"/>
        <v>50</v>
      </c>
      <c r="BB882" t="s">
        <v>19</v>
      </c>
      <c r="BC882">
        <v>0</v>
      </c>
      <c r="BD882" t="s">
        <v>6521</v>
      </c>
      <c r="BE882">
        <v>0</v>
      </c>
      <c r="BF882" t="s">
        <v>6521</v>
      </c>
      <c r="BG882" t="s">
        <v>2155</v>
      </c>
      <c r="BQ882">
        <v>0</v>
      </c>
      <c r="BR882">
        <v>1.84</v>
      </c>
      <c r="BS882">
        <v>0</v>
      </c>
      <c r="BT882">
        <v>0.38333333333333336</v>
      </c>
      <c r="BU882">
        <v>1.84</v>
      </c>
      <c r="BV882">
        <v>0.38333333333333336</v>
      </c>
      <c r="BW882">
        <v>0</v>
      </c>
      <c r="BX882">
        <v>46</v>
      </c>
      <c r="BY882">
        <v>46</v>
      </c>
      <c r="BZ882">
        <v>0</v>
      </c>
      <c r="CA882">
        <v>1</v>
      </c>
      <c r="CB882">
        <v>1</v>
      </c>
      <c r="CC882">
        <v>0</v>
      </c>
      <c r="CD882">
        <v>0.38333333333333336</v>
      </c>
      <c r="CE882">
        <v>0.38333333333333336</v>
      </c>
      <c r="CF882">
        <v>-2</v>
      </c>
      <c r="CG882">
        <v>0.38333333333333336</v>
      </c>
      <c r="CH882">
        <v>46</v>
      </c>
      <c r="CJ882">
        <v>0.38333333333333336</v>
      </c>
      <c r="CK882">
        <v>-2</v>
      </c>
      <c r="CL882">
        <v>0.38333333333333336</v>
      </c>
      <c r="CM882">
        <v>46</v>
      </c>
      <c r="CO882">
        <v>0.38333333333333336</v>
      </c>
      <c r="CP882">
        <v>-2</v>
      </c>
      <c r="CQ882">
        <v>0.38333333333333336</v>
      </c>
      <c r="CR882">
        <v>46</v>
      </c>
      <c r="CT882">
        <v>0.38333333333333336</v>
      </c>
      <c r="CU882">
        <v>1.4285714285714286</v>
      </c>
      <c r="CV882">
        <v>0.8</v>
      </c>
      <c r="CW882">
        <v>96</v>
      </c>
      <c r="CX882">
        <v>1</v>
      </c>
      <c r="CY882">
        <v>0.8</v>
      </c>
      <c r="CZ882">
        <v>1.4285714285714286</v>
      </c>
      <c r="DA882">
        <v>0.8</v>
      </c>
      <c r="DB882">
        <v>96</v>
      </c>
      <c r="DC882">
        <v>1</v>
      </c>
      <c r="DD882">
        <v>0.8</v>
      </c>
      <c r="DE882">
        <v>-1</v>
      </c>
      <c r="DF882">
        <v>0.8</v>
      </c>
      <c r="DG882">
        <v>96</v>
      </c>
      <c r="DI882">
        <v>0.8</v>
      </c>
      <c r="DJ882">
        <v>-1</v>
      </c>
      <c r="DK882">
        <v>0.8</v>
      </c>
      <c r="DL882">
        <v>96</v>
      </c>
      <c r="DN882">
        <v>0.8</v>
      </c>
      <c r="DO882">
        <v>0</v>
      </c>
      <c r="DP882" t="s">
        <v>3049</v>
      </c>
      <c r="DZ882">
        <v>0</v>
      </c>
      <c r="EA882">
        <v>0</v>
      </c>
      <c r="EB882">
        <v>0</v>
      </c>
      <c r="EC882">
        <v>35</v>
      </c>
      <c r="ED882">
        <v>-1</v>
      </c>
      <c r="EE882">
        <v>-1</v>
      </c>
      <c r="EF882">
        <v>-1</v>
      </c>
      <c r="EG882">
        <v>90</v>
      </c>
      <c r="EK882">
        <v>90</v>
      </c>
    </row>
    <row r="883" spans="1:142" x14ac:dyDescent="0.25">
      <c r="A883" t="s">
        <v>499</v>
      </c>
      <c r="B883" t="s">
        <v>2080</v>
      </c>
      <c r="C883" t="s">
        <v>2151</v>
      </c>
      <c r="D883">
        <v>3</v>
      </c>
      <c r="E883" t="s">
        <v>2152</v>
      </c>
      <c r="F883" t="s">
        <v>2186</v>
      </c>
      <c r="G883" t="s">
        <v>2187</v>
      </c>
      <c r="H883" t="s">
        <v>3394</v>
      </c>
      <c r="I883" t="s">
        <v>2188</v>
      </c>
      <c r="J883" t="s">
        <v>2188</v>
      </c>
      <c r="K883" t="s">
        <v>2186</v>
      </c>
      <c r="L883" t="s">
        <v>2189</v>
      </c>
      <c r="M883">
        <v>252</v>
      </c>
      <c r="N883" t="s">
        <v>56</v>
      </c>
      <c r="O883" t="s">
        <v>2190</v>
      </c>
      <c r="P883" t="s">
        <v>2188</v>
      </c>
      <c r="Q883" t="s">
        <v>2188</v>
      </c>
      <c r="R883" t="s">
        <v>3084</v>
      </c>
      <c r="S883" t="s">
        <v>34</v>
      </c>
      <c r="T883" t="s">
        <v>52</v>
      </c>
      <c r="U883" t="s">
        <v>2991</v>
      </c>
      <c r="V883" t="s">
        <v>26</v>
      </c>
      <c r="W883">
        <v>1</v>
      </c>
      <c r="X883" t="s">
        <v>3540</v>
      </c>
      <c r="Y883">
        <v>4</v>
      </c>
      <c r="Z883">
        <v>1</v>
      </c>
      <c r="AA883">
        <v>1</v>
      </c>
      <c r="AB883">
        <v>1</v>
      </c>
      <c r="AC883">
        <v>1</v>
      </c>
      <c r="AD883" t="s">
        <v>19</v>
      </c>
      <c r="AE883">
        <v>0</v>
      </c>
      <c r="AF883" t="s">
        <v>19</v>
      </c>
      <c r="AG883">
        <v>1</v>
      </c>
      <c r="AH883" t="s">
        <v>6528</v>
      </c>
      <c r="AI883">
        <v>0</v>
      </c>
      <c r="AJ883" t="s">
        <v>19</v>
      </c>
      <c r="AK883">
        <v>0</v>
      </c>
      <c r="AL883">
        <f t="shared" si="549"/>
        <v>1</v>
      </c>
      <c r="AM883" t="s">
        <v>6529</v>
      </c>
      <c r="AN883">
        <v>1</v>
      </c>
      <c r="AO883">
        <f t="shared" si="550"/>
        <v>1</v>
      </c>
      <c r="AP883" t="s">
        <v>6530</v>
      </c>
      <c r="AQ883">
        <v>1</v>
      </c>
      <c r="AR883">
        <f t="shared" si="551"/>
        <v>1</v>
      </c>
      <c r="AS883" t="s">
        <v>6531</v>
      </c>
      <c r="AT883">
        <v>0</v>
      </c>
      <c r="AU883">
        <f t="shared" si="552"/>
        <v>0</v>
      </c>
      <c r="AV883" t="s">
        <v>6532</v>
      </c>
      <c r="AW883">
        <v>0</v>
      </c>
      <c r="AX883" t="s">
        <v>6532</v>
      </c>
      <c r="AY883">
        <v>0</v>
      </c>
      <c r="AZ883">
        <f t="shared" si="553"/>
        <v>0</v>
      </c>
      <c r="BA883">
        <f t="shared" si="554"/>
        <v>2</v>
      </c>
      <c r="BB883" t="s">
        <v>6533</v>
      </c>
      <c r="BC883">
        <v>0</v>
      </c>
      <c r="BD883" t="s">
        <v>6534</v>
      </c>
      <c r="BE883">
        <v>0</v>
      </c>
      <c r="BF883" t="s">
        <v>6535</v>
      </c>
      <c r="BG883" t="s">
        <v>2155</v>
      </c>
      <c r="BQ883">
        <v>1.3333333333333333</v>
      </c>
      <c r="BR883">
        <v>1</v>
      </c>
      <c r="BS883">
        <v>0.25</v>
      </c>
      <c r="BT883">
        <v>0.25</v>
      </c>
      <c r="BU883">
        <v>1</v>
      </c>
      <c r="BV883">
        <v>0.25</v>
      </c>
      <c r="BW883">
        <v>1</v>
      </c>
      <c r="BX883">
        <v>1</v>
      </c>
      <c r="BY883">
        <v>1</v>
      </c>
      <c r="BZ883">
        <v>1</v>
      </c>
      <c r="CA883">
        <v>1</v>
      </c>
      <c r="CB883">
        <v>1</v>
      </c>
      <c r="CC883">
        <v>0.25</v>
      </c>
      <c r="CD883">
        <v>0.25</v>
      </c>
      <c r="CE883">
        <v>0.25</v>
      </c>
      <c r="CF883">
        <v>-2</v>
      </c>
      <c r="CG883">
        <v>0.5</v>
      </c>
      <c r="CH883">
        <v>2</v>
      </c>
      <c r="CJ883">
        <v>0.5</v>
      </c>
      <c r="CK883">
        <v>2</v>
      </c>
      <c r="CL883">
        <v>0.75</v>
      </c>
      <c r="CM883">
        <v>3</v>
      </c>
      <c r="CN883">
        <v>1</v>
      </c>
      <c r="CO883">
        <v>0.75</v>
      </c>
      <c r="CP883">
        <v>2</v>
      </c>
      <c r="CQ883">
        <v>0.75</v>
      </c>
      <c r="CR883">
        <v>3</v>
      </c>
      <c r="CS883">
        <v>1</v>
      </c>
      <c r="CT883">
        <v>0.75</v>
      </c>
      <c r="CU883">
        <v>2</v>
      </c>
      <c r="CV883">
        <v>0.75</v>
      </c>
      <c r="CW883">
        <v>3</v>
      </c>
      <c r="CX883">
        <v>1</v>
      </c>
      <c r="CY883">
        <v>0.75</v>
      </c>
      <c r="CZ883">
        <v>2</v>
      </c>
      <c r="DA883">
        <v>0.75</v>
      </c>
      <c r="DB883">
        <v>3</v>
      </c>
      <c r="DC883">
        <v>1</v>
      </c>
      <c r="DD883">
        <v>0.75</v>
      </c>
      <c r="DE883">
        <v>-2</v>
      </c>
      <c r="DF883">
        <v>0.75</v>
      </c>
      <c r="DG883">
        <v>3</v>
      </c>
      <c r="DI883">
        <v>0.75</v>
      </c>
      <c r="DJ883">
        <v>-2</v>
      </c>
      <c r="DK883">
        <v>0.75</v>
      </c>
      <c r="DL883">
        <v>3</v>
      </c>
      <c r="DN883">
        <v>0.75</v>
      </c>
      <c r="DO883">
        <v>0</v>
      </c>
      <c r="DP883" t="s">
        <v>3049</v>
      </c>
      <c r="DV883" t="s">
        <v>6536</v>
      </c>
      <c r="DW883" t="s">
        <v>19</v>
      </c>
      <c r="DX883" t="s">
        <v>6537</v>
      </c>
      <c r="DY883" t="s">
        <v>19</v>
      </c>
      <c r="DZ883">
        <v>0</v>
      </c>
      <c r="EA883">
        <v>1</v>
      </c>
      <c r="EB883">
        <v>0</v>
      </c>
      <c r="EC883">
        <v>0</v>
      </c>
      <c r="ED883">
        <v>0</v>
      </c>
      <c r="EE883">
        <v>0</v>
      </c>
      <c r="EF883">
        <v>1</v>
      </c>
      <c r="EG883">
        <v>0</v>
      </c>
    </row>
    <row r="884" spans="1:142" x14ac:dyDescent="0.25">
      <c r="A884" t="s">
        <v>499</v>
      </c>
      <c r="B884" t="s">
        <v>2080</v>
      </c>
      <c r="C884" t="s">
        <v>2151</v>
      </c>
      <c r="D884">
        <v>3</v>
      </c>
      <c r="E884" t="s">
        <v>2152</v>
      </c>
      <c r="F884" t="s">
        <v>2186</v>
      </c>
      <c r="G884" t="s">
        <v>2187</v>
      </c>
      <c r="H884" t="s">
        <v>3394</v>
      </c>
      <c r="I884" t="s">
        <v>2188</v>
      </c>
      <c r="J884" t="s">
        <v>2188</v>
      </c>
      <c r="K884" t="s">
        <v>2186</v>
      </c>
      <c r="L884" t="s">
        <v>2191</v>
      </c>
      <c r="M884">
        <v>120</v>
      </c>
      <c r="N884" t="s">
        <v>56</v>
      </c>
      <c r="O884" t="s">
        <v>2192</v>
      </c>
      <c r="P884" t="s">
        <v>2188</v>
      </c>
      <c r="Q884" t="s">
        <v>2188</v>
      </c>
      <c r="R884" t="s">
        <v>3084</v>
      </c>
      <c r="S884" t="s">
        <v>34</v>
      </c>
      <c r="T884" t="s">
        <v>52</v>
      </c>
      <c r="U884" t="s">
        <v>2991</v>
      </c>
      <c r="V884" t="s">
        <v>26</v>
      </c>
      <c r="W884">
        <v>2</v>
      </c>
      <c r="X884" t="s">
        <v>3540</v>
      </c>
      <c r="Y884">
        <v>500</v>
      </c>
      <c r="Z884">
        <v>125</v>
      </c>
      <c r="AA884">
        <v>125</v>
      </c>
      <c r="AB884">
        <v>125</v>
      </c>
      <c r="AC884">
        <v>125</v>
      </c>
      <c r="AD884" t="s">
        <v>19</v>
      </c>
      <c r="AE884">
        <v>0</v>
      </c>
      <c r="AF884" t="s">
        <v>19</v>
      </c>
      <c r="AG884">
        <v>115</v>
      </c>
      <c r="AH884" t="s">
        <v>6538</v>
      </c>
      <c r="AI884">
        <v>0</v>
      </c>
      <c r="AJ884" t="s">
        <v>6539</v>
      </c>
      <c r="AK884">
        <v>0</v>
      </c>
      <c r="AL884">
        <f t="shared" si="549"/>
        <v>115</v>
      </c>
      <c r="AM884" t="s">
        <v>6540</v>
      </c>
      <c r="AN884">
        <v>115</v>
      </c>
      <c r="AO884">
        <f t="shared" si="550"/>
        <v>115</v>
      </c>
      <c r="AP884" t="s">
        <v>6541</v>
      </c>
      <c r="AQ884">
        <v>85</v>
      </c>
      <c r="AR884">
        <f t="shared" si="551"/>
        <v>85</v>
      </c>
      <c r="AS884" t="s">
        <v>6542</v>
      </c>
      <c r="AT884">
        <v>0</v>
      </c>
      <c r="AU884">
        <f t="shared" si="552"/>
        <v>0</v>
      </c>
      <c r="AV884" t="s">
        <v>6543</v>
      </c>
      <c r="AW884">
        <v>0</v>
      </c>
      <c r="AX884" t="s">
        <v>6544</v>
      </c>
      <c r="AY884">
        <v>0</v>
      </c>
      <c r="AZ884">
        <f t="shared" si="553"/>
        <v>0</v>
      </c>
      <c r="BA884">
        <f t="shared" si="554"/>
        <v>200</v>
      </c>
      <c r="BB884" t="s">
        <v>6545</v>
      </c>
      <c r="BC884">
        <v>8</v>
      </c>
      <c r="BD884" t="s">
        <v>6546</v>
      </c>
      <c r="BE884">
        <v>8</v>
      </c>
      <c r="BF884" t="s">
        <v>6547</v>
      </c>
      <c r="BG884" t="s">
        <v>2155</v>
      </c>
      <c r="BH884">
        <v>20</v>
      </c>
      <c r="BI884">
        <v>12</v>
      </c>
      <c r="BJ884">
        <v>12</v>
      </c>
      <c r="BK884">
        <v>20</v>
      </c>
      <c r="BL884">
        <v>34</v>
      </c>
      <c r="BM884">
        <v>38</v>
      </c>
      <c r="BN884">
        <v>46</v>
      </c>
      <c r="BO884">
        <v>46</v>
      </c>
      <c r="BP884">
        <v>22</v>
      </c>
      <c r="BQ884">
        <v>1.2266666666666668</v>
      </c>
      <c r="BR884">
        <v>0.92</v>
      </c>
      <c r="BS884">
        <v>0.23</v>
      </c>
      <c r="BT884">
        <v>0.23</v>
      </c>
      <c r="BU884">
        <v>0.92</v>
      </c>
      <c r="BV884">
        <v>0.23</v>
      </c>
      <c r="BW884">
        <v>115</v>
      </c>
      <c r="BX884">
        <v>115</v>
      </c>
      <c r="BY884">
        <v>115</v>
      </c>
      <c r="BZ884">
        <v>1</v>
      </c>
      <c r="CA884">
        <v>0.92</v>
      </c>
      <c r="CB884">
        <v>0.92</v>
      </c>
      <c r="CC884">
        <v>0.23</v>
      </c>
      <c r="CD884">
        <v>0.23</v>
      </c>
      <c r="CE884">
        <v>0.23</v>
      </c>
      <c r="CF884">
        <v>11.5</v>
      </c>
      <c r="CG884">
        <v>0.46</v>
      </c>
      <c r="CH884">
        <v>230</v>
      </c>
      <c r="CI884">
        <v>1</v>
      </c>
      <c r="CJ884">
        <v>0.46</v>
      </c>
      <c r="CK884">
        <v>4</v>
      </c>
      <c r="CL884">
        <v>0.63</v>
      </c>
      <c r="CM884">
        <v>315</v>
      </c>
      <c r="CN884">
        <v>1</v>
      </c>
      <c r="CO884">
        <v>0.63</v>
      </c>
      <c r="CP884">
        <v>1.7391304347826086</v>
      </c>
      <c r="CQ884">
        <v>0.63</v>
      </c>
      <c r="CR884">
        <v>315</v>
      </c>
      <c r="CS884">
        <v>1</v>
      </c>
      <c r="CT884">
        <v>0.63</v>
      </c>
      <c r="CU884">
        <v>1.6</v>
      </c>
      <c r="CV884">
        <v>0.63</v>
      </c>
      <c r="CW884">
        <v>315</v>
      </c>
      <c r="CX884">
        <v>1</v>
      </c>
      <c r="CY884">
        <v>0.63</v>
      </c>
      <c r="CZ884">
        <v>1.6</v>
      </c>
      <c r="DA884">
        <v>0.63</v>
      </c>
      <c r="DB884">
        <v>315</v>
      </c>
      <c r="DC884">
        <v>1</v>
      </c>
      <c r="DD884">
        <v>0.63</v>
      </c>
      <c r="DE884">
        <v>0.8</v>
      </c>
      <c r="DF884">
        <v>0.64600000000000002</v>
      </c>
      <c r="DG884">
        <v>323</v>
      </c>
      <c r="DH884">
        <v>0.8</v>
      </c>
      <c r="DI884">
        <v>0.64600000000000002</v>
      </c>
      <c r="DJ884">
        <v>0.25396825396825395</v>
      </c>
      <c r="DK884">
        <v>0.66200000000000003</v>
      </c>
      <c r="DL884">
        <v>331</v>
      </c>
      <c r="DM884">
        <v>0.25396825396825395</v>
      </c>
      <c r="DN884">
        <v>0.66200000000000003</v>
      </c>
      <c r="DO884">
        <v>0</v>
      </c>
      <c r="DP884" t="s">
        <v>3049</v>
      </c>
      <c r="DV884" t="s">
        <v>6536</v>
      </c>
      <c r="DW884" t="s">
        <v>19</v>
      </c>
      <c r="DX884" t="s">
        <v>6537</v>
      </c>
      <c r="DY884" t="s">
        <v>19</v>
      </c>
      <c r="DZ884">
        <v>10</v>
      </c>
      <c r="EA884">
        <v>40</v>
      </c>
      <c r="EB884">
        <v>65</v>
      </c>
      <c r="EC884">
        <v>10</v>
      </c>
      <c r="ED884">
        <v>10</v>
      </c>
      <c r="EE884">
        <v>53</v>
      </c>
      <c r="EF884">
        <v>37</v>
      </c>
      <c r="EG884">
        <v>25</v>
      </c>
    </row>
    <row r="885" spans="1:142" x14ac:dyDescent="0.25">
      <c r="A885" t="s">
        <v>499</v>
      </c>
      <c r="B885" t="s">
        <v>2080</v>
      </c>
      <c r="C885" t="s">
        <v>2151</v>
      </c>
      <c r="D885">
        <v>3</v>
      </c>
      <c r="E885" t="s">
        <v>2152</v>
      </c>
      <c r="F885" t="s">
        <v>2186</v>
      </c>
      <c r="G885" t="s">
        <v>2187</v>
      </c>
      <c r="H885" t="s">
        <v>3394</v>
      </c>
      <c r="I885" t="s">
        <v>2188</v>
      </c>
      <c r="J885" t="s">
        <v>2188</v>
      </c>
      <c r="K885" t="s">
        <v>2186</v>
      </c>
      <c r="L885" t="s">
        <v>2193</v>
      </c>
      <c r="M885">
        <v>191</v>
      </c>
      <c r="N885" t="s">
        <v>56</v>
      </c>
      <c r="O885" t="s">
        <v>2194</v>
      </c>
      <c r="P885" t="s">
        <v>2188</v>
      </c>
      <c r="Q885" t="s">
        <v>2188</v>
      </c>
      <c r="R885" t="s">
        <v>3084</v>
      </c>
      <c r="S885" t="s">
        <v>24</v>
      </c>
      <c r="T885" t="s">
        <v>52</v>
      </c>
      <c r="U885" t="s">
        <v>2991</v>
      </c>
      <c r="V885" t="s">
        <v>26</v>
      </c>
      <c r="W885">
        <v>3</v>
      </c>
      <c r="X885" t="s">
        <v>3540</v>
      </c>
      <c r="Y885">
        <v>125</v>
      </c>
      <c r="Z885">
        <v>125</v>
      </c>
      <c r="AA885">
        <v>120</v>
      </c>
      <c r="AB885">
        <v>110</v>
      </c>
      <c r="AC885">
        <v>100</v>
      </c>
      <c r="AD885" t="s">
        <v>19</v>
      </c>
      <c r="AE885">
        <v>0</v>
      </c>
      <c r="AF885" t="s">
        <v>19</v>
      </c>
      <c r="AG885">
        <v>36</v>
      </c>
      <c r="AH885" t="s">
        <v>6548</v>
      </c>
      <c r="AI885">
        <v>14</v>
      </c>
      <c r="AJ885" t="s">
        <v>19</v>
      </c>
      <c r="AK885">
        <v>115</v>
      </c>
      <c r="AL885">
        <f>+AK885</f>
        <v>115</v>
      </c>
      <c r="AM885" t="s">
        <v>6549</v>
      </c>
      <c r="AN885">
        <v>10</v>
      </c>
      <c r="AP885" t="s">
        <v>6550</v>
      </c>
      <c r="AQ885">
        <v>40</v>
      </c>
      <c r="AS885" t="s">
        <v>6551</v>
      </c>
      <c r="AT885">
        <v>80</v>
      </c>
      <c r="AV885" t="s">
        <v>6552</v>
      </c>
      <c r="AW885">
        <v>115</v>
      </c>
      <c r="AX885" t="s">
        <v>6553</v>
      </c>
      <c r="AY885">
        <v>115</v>
      </c>
      <c r="BA885">
        <f>+AY885</f>
        <v>115</v>
      </c>
      <c r="BB885" t="s">
        <v>6554</v>
      </c>
      <c r="BC885">
        <v>5</v>
      </c>
      <c r="BD885" t="s">
        <v>6555</v>
      </c>
      <c r="BE885">
        <v>5</v>
      </c>
      <c r="BF885" t="s">
        <v>6556</v>
      </c>
      <c r="BG885" t="s">
        <v>2155</v>
      </c>
      <c r="BH885">
        <v>10</v>
      </c>
      <c r="BI885">
        <v>6</v>
      </c>
      <c r="BJ885">
        <v>6</v>
      </c>
      <c r="BK885">
        <v>10</v>
      </c>
      <c r="BL885">
        <v>17</v>
      </c>
      <c r="BM885">
        <v>19</v>
      </c>
      <c r="BN885">
        <v>23</v>
      </c>
      <c r="BO885">
        <v>23</v>
      </c>
      <c r="BP885">
        <v>11</v>
      </c>
      <c r="BQ885">
        <v>-1</v>
      </c>
      <c r="BR885">
        <v>0.14000000000000001</v>
      </c>
      <c r="BS885">
        <v>0.09</v>
      </c>
      <c r="BT885">
        <v>3.5000000000000003E-2</v>
      </c>
      <c r="BU885">
        <v>1.1499999999999999</v>
      </c>
      <c r="BV885">
        <v>0.25</v>
      </c>
      <c r="BW885">
        <v>36</v>
      </c>
      <c r="BX885">
        <v>14</v>
      </c>
      <c r="BY885">
        <v>115</v>
      </c>
      <c r="CA885">
        <v>0.14000000000000001</v>
      </c>
      <c r="CB885">
        <v>1</v>
      </c>
      <c r="CC885">
        <v>0.09</v>
      </c>
      <c r="CD885">
        <v>3.5000000000000003E-2</v>
      </c>
      <c r="CE885">
        <v>0.25</v>
      </c>
      <c r="CF885">
        <v>1</v>
      </c>
      <c r="CG885">
        <v>0.27272727272727271</v>
      </c>
      <c r="CH885">
        <v>10</v>
      </c>
      <c r="CI885">
        <v>1</v>
      </c>
      <c r="CJ885">
        <v>0.27272727272727271</v>
      </c>
      <c r="CK885">
        <v>1</v>
      </c>
      <c r="CL885">
        <v>0.34090909090909094</v>
      </c>
      <c r="CM885">
        <v>40</v>
      </c>
      <c r="CN885">
        <v>1</v>
      </c>
      <c r="CO885">
        <v>0.34090909090909094</v>
      </c>
      <c r="CP885">
        <v>1</v>
      </c>
      <c r="CQ885">
        <v>0.43181818181818182</v>
      </c>
      <c r="CR885">
        <v>80</v>
      </c>
      <c r="CS885">
        <v>1</v>
      </c>
      <c r="CT885">
        <v>0.43181818181818182</v>
      </c>
      <c r="CU885">
        <v>1.0454545454545454</v>
      </c>
      <c r="CV885">
        <v>0.5</v>
      </c>
      <c r="CW885">
        <v>115</v>
      </c>
      <c r="CX885">
        <v>1</v>
      </c>
      <c r="CY885">
        <v>0.5</v>
      </c>
      <c r="CZ885">
        <v>1.0454545454545454</v>
      </c>
      <c r="DA885">
        <v>0.5</v>
      </c>
      <c r="DB885">
        <v>115</v>
      </c>
      <c r="DC885">
        <v>1</v>
      </c>
      <c r="DD885">
        <v>0.5</v>
      </c>
      <c r="DE885">
        <v>1</v>
      </c>
      <c r="DF885">
        <v>0.51041666666666663</v>
      </c>
      <c r="DG885">
        <v>5</v>
      </c>
      <c r="DH885">
        <v>1</v>
      </c>
      <c r="DI885">
        <v>0.51041666666666663</v>
      </c>
      <c r="DJ885">
        <v>0.1</v>
      </c>
      <c r="DK885">
        <v>0.51041666666666663</v>
      </c>
      <c r="DL885">
        <v>5</v>
      </c>
      <c r="DM885">
        <v>0.1</v>
      </c>
      <c r="DN885">
        <v>0.51041666666666663</v>
      </c>
      <c r="DO885">
        <v>0.25</v>
      </c>
      <c r="DP885" t="s">
        <v>3049</v>
      </c>
      <c r="DV885" t="s">
        <v>6536</v>
      </c>
      <c r="DW885" t="s">
        <v>19</v>
      </c>
      <c r="DX885" t="s">
        <v>6537</v>
      </c>
      <c r="DY885" t="s">
        <v>19</v>
      </c>
      <c r="DZ885">
        <v>10</v>
      </c>
      <c r="EA885">
        <v>40</v>
      </c>
      <c r="EB885">
        <v>80</v>
      </c>
      <c r="EC885">
        <v>110</v>
      </c>
      <c r="ED885">
        <v>5</v>
      </c>
      <c r="EE885">
        <v>50</v>
      </c>
      <c r="EF885">
        <v>80</v>
      </c>
      <c r="EG885">
        <v>120</v>
      </c>
    </row>
    <row r="886" spans="1:142" x14ac:dyDescent="0.25">
      <c r="A886" t="s">
        <v>499</v>
      </c>
      <c r="B886" t="s">
        <v>2080</v>
      </c>
      <c r="C886" t="s">
        <v>2151</v>
      </c>
      <c r="D886">
        <v>3</v>
      </c>
      <c r="E886" t="s">
        <v>2152</v>
      </c>
      <c r="F886" t="s">
        <v>2195</v>
      </c>
      <c r="G886" t="s">
        <v>2161</v>
      </c>
      <c r="H886" t="s">
        <v>2997</v>
      </c>
      <c r="I886" t="s">
        <v>3574</v>
      </c>
      <c r="J886" t="s">
        <v>3574</v>
      </c>
      <c r="K886" t="s">
        <v>2195</v>
      </c>
      <c r="L886" t="s">
        <v>2196</v>
      </c>
      <c r="M886">
        <v>686</v>
      </c>
      <c r="N886" t="s">
        <v>56</v>
      </c>
      <c r="O886" t="s">
        <v>2197</v>
      </c>
      <c r="P886" t="s">
        <v>3574</v>
      </c>
      <c r="Q886" t="s">
        <v>396</v>
      </c>
      <c r="R886" t="s">
        <v>3084</v>
      </c>
      <c r="S886" t="s">
        <v>34</v>
      </c>
      <c r="T886" t="s">
        <v>52</v>
      </c>
      <c r="U886" t="s">
        <v>2991</v>
      </c>
      <c r="V886" t="s">
        <v>26</v>
      </c>
      <c r="W886">
        <v>1</v>
      </c>
      <c r="X886" t="s">
        <v>6557</v>
      </c>
      <c r="Y886">
        <v>3</v>
      </c>
      <c r="Z886">
        <v>-1</v>
      </c>
      <c r="AA886">
        <v>1</v>
      </c>
      <c r="AB886">
        <v>1</v>
      </c>
      <c r="AC886">
        <v>1</v>
      </c>
      <c r="AD886" t="s">
        <v>19</v>
      </c>
      <c r="AE886">
        <v>0</v>
      </c>
      <c r="AF886" t="s">
        <v>19</v>
      </c>
      <c r="AG886">
        <v>0</v>
      </c>
      <c r="AH886" t="s">
        <v>6477</v>
      </c>
      <c r="AI886">
        <v>1</v>
      </c>
      <c r="AJ886" t="s">
        <v>6558</v>
      </c>
      <c r="AK886">
        <v>1</v>
      </c>
      <c r="AL886">
        <f t="shared" ref="AL886:AL892" si="555">+AG886+AK886</f>
        <v>1</v>
      </c>
      <c r="AM886" t="s">
        <v>19</v>
      </c>
      <c r="AN886">
        <v>0</v>
      </c>
      <c r="AO886">
        <f t="shared" ref="AO886:AO892" si="556">+IF(AND(AN886&lt;&gt;-1,AN886&lt;&gt;-2),AN886,0)</f>
        <v>0</v>
      </c>
      <c r="AP886" t="s">
        <v>6559</v>
      </c>
      <c r="AQ886">
        <v>0</v>
      </c>
      <c r="AR886">
        <f t="shared" ref="AR886:AR892" si="557">+IF(AND(AQ886&lt;&gt;-1,AQ886&lt;&gt;-2),AQ886,0)</f>
        <v>0</v>
      </c>
      <c r="AS886" t="s">
        <v>6480</v>
      </c>
      <c r="AT886">
        <v>0</v>
      </c>
      <c r="AU886">
        <f t="shared" ref="AU886:AU892" si="558">+IF(AND(AT886&lt;&gt;-1,AT886&lt;&gt;-2),AT886,0)</f>
        <v>0</v>
      </c>
      <c r="AV886" t="s">
        <v>19</v>
      </c>
      <c r="AW886">
        <v>1</v>
      </c>
      <c r="AX886" t="s">
        <v>19</v>
      </c>
      <c r="AY886">
        <v>1</v>
      </c>
      <c r="AZ886">
        <f t="shared" ref="AZ886:AZ892" si="559">+IF(AND(AY886&lt;&gt;-1,AY886&lt;&gt;-2),AY886,0)</f>
        <v>1</v>
      </c>
      <c r="BA886">
        <f t="shared" ref="BA886:BA892" si="560">+AO886+AR886+AU886+AZ886</f>
        <v>1</v>
      </c>
      <c r="BB886" t="s">
        <v>19</v>
      </c>
      <c r="BC886">
        <v>1</v>
      </c>
      <c r="BD886" t="s">
        <v>6560</v>
      </c>
      <c r="BE886">
        <v>1</v>
      </c>
      <c r="BF886" t="s">
        <v>6561</v>
      </c>
      <c r="BG886" t="s">
        <v>2159</v>
      </c>
      <c r="BQ886">
        <v>0</v>
      </c>
      <c r="BR886">
        <v>1</v>
      </c>
      <c r="BS886">
        <v>0</v>
      </c>
      <c r="BT886">
        <v>0.33333333333333331</v>
      </c>
      <c r="BU886">
        <v>1</v>
      </c>
      <c r="BV886">
        <v>0.33333333333333331</v>
      </c>
      <c r="BW886">
        <v>0</v>
      </c>
      <c r="BX886">
        <v>1</v>
      </c>
      <c r="BY886">
        <v>1</v>
      </c>
      <c r="BZ886">
        <v>0</v>
      </c>
      <c r="CA886">
        <v>1</v>
      </c>
      <c r="CB886">
        <v>1</v>
      </c>
      <c r="CC886">
        <v>0</v>
      </c>
      <c r="CD886">
        <v>0.33333333333333331</v>
      </c>
      <c r="CE886">
        <v>0.33333333333333331</v>
      </c>
      <c r="CF886">
        <v>-2</v>
      </c>
      <c r="CG886">
        <v>0.33333333333333331</v>
      </c>
      <c r="CH886">
        <v>1</v>
      </c>
      <c r="CJ886">
        <v>0.33333333333333331</v>
      </c>
      <c r="CK886">
        <v>-2</v>
      </c>
      <c r="CL886">
        <v>0.33333333333333331</v>
      </c>
      <c r="CM886">
        <v>1</v>
      </c>
      <c r="CO886">
        <v>0.33333333333333331</v>
      </c>
      <c r="CP886">
        <v>0</v>
      </c>
      <c r="CQ886">
        <v>0.33333333333333331</v>
      </c>
      <c r="CR886">
        <v>1</v>
      </c>
      <c r="CS886">
        <v>0</v>
      </c>
      <c r="CT886">
        <v>0.33333333333333331</v>
      </c>
      <c r="CU886">
        <v>1</v>
      </c>
      <c r="CV886">
        <v>0.66666666666666663</v>
      </c>
      <c r="CW886">
        <v>2</v>
      </c>
      <c r="CX886">
        <v>1</v>
      </c>
      <c r="CY886">
        <v>0.66666666666666663</v>
      </c>
      <c r="CZ886">
        <v>1</v>
      </c>
      <c r="DA886">
        <v>0.66666666666666663</v>
      </c>
      <c r="DB886">
        <v>2</v>
      </c>
      <c r="DC886">
        <v>1</v>
      </c>
      <c r="DD886">
        <v>0.66666666666666663</v>
      </c>
      <c r="DE886">
        <v>-2</v>
      </c>
      <c r="DF886">
        <v>1</v>
      </c>
      <c r="DG886">
        <v>3</v>
      </c>
      <c r="DH886">
        <v>1</v>
      </c>
      <c r="DI886">
        <v>1</v>
      </c>
      <c r="DJ886">
        <v>-2</v>
      </c>
      <c r="DK886">
        <v>1.3333333333333333</v>
      </c>
      <c r="DL886">
        <v>4</v>
      </c>
      <c r="DM886">
        <v>1</v>
      </c>
      <c r="DN886">
        <v>1</v>
      </c>
      <c r="DO886">
        <v>0</v>
      </c>
      <c r="DS886" t="s">
        <v>3097</v>
      </c>
      <c r="DV886" t="s">
        <v>2161</v>
      </c>
      <c r="DW886" t="s">
        <v>19</v>
      </c>
      <c r="DX886" t="s">
        <v>6483</v>
      </c>
      <c r="DY886" t="s">
        <v>19</v>
      </c>
      <c r="DZ886">
        <v>0</v>
      </c>
      <c r="EA886">
        <v>0</v>
      </c>
      <c r="EB886">
        <v>1</v>
      </c>
      <c r="EC886">
        <v>0</v>
      </c>
      <c r="ED886">
        <v>0</v>
      </c>
      <c r="EE886">
        <v>0</v>
      </c>
      <c r="EF886">
        <v>0</v>
      </c>
      <c r="EG886">
        <v>1</v>
      </c>
    </row>
    <row r="887" spans="1:142" x14ac:dyDescent="0.25">
      <c r="A887" t="s">
        <v>499</v>
      </c>
      <c r="B887" t="s">
        <v>2080</v>
      </c>
      <c r="C887" t="s">
        <v>2151</v>
      </c>
      <c r="D887">
        <v>3</v>
      </c>
      <c r="E887" t="s">
        <v>2152</v>
      </c>
      <c r="F887" t="s">
        <v>2195</v>
      </c>
      <c r="G887" t="s">
        <v>2161</v>
      </c>
      <c r="H887" t="s">
        <v>2997</v>
      </c>
      <c r="I887" t="s">
        <v>3574</v>
      </c>
      <c r="J887" t="s">
        <v>3574</v>
      </c>
      <c r="K887" t="s">
        <v>2195</v>
      </c>
      <c r="L887" t="s">
        <v>2198</v>
      </c>
      <c r="M887">
        <v>693</v>
      </c>
      <c r="N887" t="s">
        <v>56</v>
      </c>
      <c r="O887" t="s">
        <v>2199</v>
      </c>
      <c r="P887" t="s">
        <v>3574</v>
      </c>
      <c r="Q887" t="s">
        <v>396</v>
      </c>
      <c r="R887" t="s">
        <v>3084</v>
      </c>
      <c r="S887" t="s">
        <v>34</v>
      </c>
      <c r="T887" t="s">
        <v>52</v>
      </c>
      <c r="U887" t="s">
        <v>2991</v>
      </c>
      <c r="V887" t="s">
        <v>26</v>
      </c>
      <c r="W887">
        <v>2</v>
      </c>
      <c r="X887" t="s">
        <v>4027</v>
      </c>
      <c r="Y887">
        <v>3</v>
      </c>
      <c r="Z887">
        <v>-1</v>
      </c>
      <c r="AA887">
        <v>1</v>
      </c>
      <c r="AB887">
        <v>1</v>
      </c>
      <c r="AC887">
        <v>1</v>
      </c>
      <c r="AD887" t="s">
        <v>19</v>
      </c>
      <c r="AE887">
        <v>0</v>
      </c>
      <c r="AF887" t="s">
        <v>19</v>
      </c>
      <c r="AG887">
        <v>0</v>
      </c>
      <c r="AH887" t="s">
        <v>6477</v>
      </c>
      <c r="AI887">
        <v>1</v>
      </c>
      <c r="AJ887" t="s">
        <v>6562</v>
      </c>
      <c r="AK887">
        <v>1</v>
      </c>
      <c r="AL887">
        <f t="shared" si="555"/>
        <v>1</v>
      </c>
      <c r="AM887" t="s">
        <v>19</v>
      </c>
      <c r="AN887">
        <v>0</v>
      </c>
      <c r="AO887">
        <f t="shared" si="556"/>
        <v>0</v>
      </c>
      <c r="AP887" t="s">
        <v>6559</v>
      </c>
      <c r="AQ887">
        <v>0</v>
      </c>
      <c r="AR887">
        <f t="shared" si="557"/>
        <v>0</v>
      </c>
      <c r="AS887" t="s">
        <v>6480</v>
      </c>
      <c r="AT887">
        <v>0</v>
      </c>
      <c r="AU887">
        <f t="shared" si="558"/>
        <v>0</v>
      </c>
      <c r="AV887" t="s">
        <v>19</v>
      </c>
      <c r="AW887">
        <v>1</v>
      </c>
      <c r="AX887" t="s">
        <v>19</v>
      </c>
      <c r="AY887">
        <v>1</v>
      </c>
      <c r="AZ887">
        <f t="shared" si="559"/>
        <v>1</v>
      </c>
      <c r="BA887">
        <f t="shared" si="560"/>
        <v>1</v>
      </c>
      <c r="BB887" t="s">
        <v>19</v>
      </c>
      <c r="BC887">
        <v>0</v>
      </c>
      <c r="BD887" t="s">
        <v>19</v>
      </c>
      <c r="BE887">
        <v>0</v>
      </c>
      <c r="BF887" t="s">
        <v>19</v>
      </c>
      <c r="BG887" t="s">
        <v>2159</v>
      </c>
      <c r="BQ887">
        <v>0</v>
      </c>
      <c r="BR887">
        <v>1</v>
      </c>
      <c r="BS887">
        <v>0</v>
      </c>
      <c r="BT887">
        <v>0.33333333333333331</v>
      </c>
      <c r="BU887">
        <v>1</v>
      </c>
      <c r="BV887">
        <v>0.33333333333333331</v>
      </c>
      <c r="BW887">
        <v>0</v>
      </c>
      <c r="BX887">
        <v>1</v>
      </c>
      <c r="BY887">
        <v>1</v>
      </c>
      <c r="BZ887">
        <v>0</v>
      </c>
      <c r="CA887">
        <v>1</v>
      </c>
      <c r="CB887">
        <v>1</v>
      </c>
      <c r="CC887">
        <v>0</v>
      </c>
      <c r="CD887">
        <v>0.33333333333333331</v>
      </c>
      <c r="CE887">
        <v>0.33333333333333331</v>
      </c>
      <c r="CF887">
        <v>-2</v>
      </c>
      <c r="CG887">
        <v>0.33333333333333331</v>
      </c>
      <c r="CH887">
        <v>1</v>
      </c>
      <c r="CJ887">
        <v>0.33333333333333331</v>
      </c>
      <c r="CK887">
        <v>0</v>
      </c>
      <c r="CL887">
        <v>0.33333333333333331</v>
      </c>
      <c r="CM887">
        <v>1</v>
      </c>
      <c r="CN887">
        <v>0</v>
      </c>
      <c r="CO887">
        <v>0.33333333333333331</v>
      </c>
      <c r="CP887">
        <v>0</v>
      </c>
      <c r="CQ887">
        <v>0.33333333333333331</v>
      </c>
      <c r="CR887">
        <v>1</v>
      </c>
      <c r="CS887">
        <v>0</v>
      </c>
      <c r="CT887">
        <v>0.33333333333333331</v>
      </c>
      <c r="CU887">
        <v>1</v>
      </c>
      <c r="CV887">
        <v>0.66666666666666663</v>
      </c>
      <c r="CW887">
        <v>2</v>
      </c>
      <c r="CX887">
        <v>1</v>
      </c>
      <c r="CY887">
        <v>0.66666666666666663</v>
      </c>
      <c r="CZ887">
        <v>1</v>
      </c>
      <c r="DA887">
        <v>0.66666666666666663</v>
      </c>
      <c r="DB887">
        <v>2</v>
      </c>
      <c r="DC887">
        <v>1</v>
      </c>
      <c r="DD887">
        <v>0.66666666666666663</v>
      </c>
      <c r="DE887">
        <v>-2</v>
      </c>
      <c r="DF887">
        <v>0.66666666666666663</v>
      </c>
      <c r="DG887">
        <v>2</v>
      </c>
      <c r="DI887">
        <v>0.66666666666666663</v>
      </c>
      <c r="DJ887">
        <v>-2</v>
      </c>
      <c r="DK887">
        <v>0.66666666666666663</v>
      </c>
      <c r="DL887">
        <v>2</v>
      </c>
      <c r="DN887">
        <v>0.66666666666666663</v>
      </c>
      <c r="DO887">
        <v>0</v>
      </c>
      <c r="DS887" t="s">
        <v>3097</v>
      </c>
      <c r="DV887" t="s">
        <v>2161</v>
      </c>
      <c r="DW887" t="s">
        <v>19</v>
      </c>
      <c r="DX887" t="s">
        <v>6483</v>
      </c>
      <c r="DY887" t="s">
        <v>19</v>
      </c>
      <c r="DZ887">
        <v>0</v>
      </c>
      <c r="EA887">
        <v>1</v>
      </c>
      <c r="EB887">
        <v>0</v>
      </c>
      <c r="EC887">
        <v>0</v>
      </c>
      <c r="ED887">
        <v>0</v>
      </c>
      <c r="EE887">
        <v>0</v>
      </c>
      <c r="EF887">
        <v>0</v>
      </c>
      <c r="EG887">
        <v>1</v>
      </c>
    </row>
    <row r="888" spans="1:142" x14ac:dyDescent="0.25">
      <c r="A888" t="s">
        <v>499</v>
      </c>
      <c r="B888" t="s">
        <v>2080</v>
      </c>
      <c r="C888" t="s">
        <v>2151</v>
      </c>
      <c r="D888">
        <v>3</v>
      </c>
      <c r="E888" t="s">
        <v>2152</v>
      </c>
      <c r="F888" t="s">
        <v>2200</v>
      </c>
      <c r="G888" t="s">
        <v>2201</v>
      </c>
      <c r="H888" t="s">
        <v>2997</v>
      </c>
      <c r="I888" t="s">
        <v>4751</v>
      </c>
      <c r="J888" t="s">
        <v>4751</v>
      </c>
      <c r="K888" t="s">
        <v>2200</v>
      </c>
      <c r="L888" t="s">
        <v>2202</v>
      </c>
      <c r="M888">
        <v>817</v>
      </c>
      <c r="N888" t="s">
        <v>56</v>
      </c>
      <c r="O888" t="s">
        <v>2203</v>
      </c>
      <c r="P888" t="s">
        <v>4751</v>
      </c>
      <c r="Q888" t="s">
        <v>2204</v>
      </c>
      <c r="R888" t="s">
        <v>4752</v>
      </c>
      <c r="S888" t="s">
        <v>34</v>
      </c>
      <c r="T888" t="s">
        <v>52</v>
      </c>
      <c r="U888" t="s">
        <v>2991</v>
      </c>
      <c r="V888" t="s">
        <v>26</v>
      </c>
      <c r="W888">
        <v>1</v>
      </c>
      <c r="X888" t="s">
        <v>6459</v>
      </c>
      <c r="Y888">
        <v>130</v>
      </c>
      <c r="Z888">
        <v>40</v>
      </c>
      <c r="AA888">
        <v>40</v>
      </c>
      <c r="AB888">
        <v>30</v>
      </c>
      <c r="AC888">
        <v>20</v>
      </c>
      <c r="AD888" t="s">
        <v>19</v>
      </c>
      <c r="AE888">
        <v>-2</v>
      </c>
      <c r="AF888" t="s">
        <v>19</v>
      </c>
      <c r="AG888">
        <v>63</v>
      </c>
      <c r="AH888" t="s">
        <v>6563</v>
      </c>
      <c r="AI888">
        <v>58</v>
      </c>
      <c r="AJ888" t="s">
        <v>6564</v>
      </c>
      <c r="AK888">
        <v>58</v>
      </c>
      <c r="AL888">
        <f t="shared" si="555"/>
        <v>121</v>
      </c>
      <c r="AM888" t="s">
        <v>6565</v>
      </c>
      <c r="AN888">
        <v>49</v>
      </c>
      <c r="AO888">
        <f t="shared" si="556"/>
        <v>49</v>
      </c>
      <c r="AP888" t="s">
        <v>6566</v>
      </c>
      <c r="AQ888">
        <v>0</v>
      </c>
      <c r="AR888">
        <f t="shared" si="557"/>
        <v>0</v>
      </c>
      <c r="AS888" t="s">
        <v>6567</v>
      </c>
      <c r="AT888">
        <v>24</v>
      </c>
      <c r="AU888">
        <f t="shared" si="558"/>
        <v>24</v>
      </c>
      <c r="AV888" t="s">
        <v>6568</v>
      </c>
      <c r="AW888">
        <v>0</v>
      </c>
      <c r="AX888" t="s">
        <v>6569</v>
      </c>
      <c r="AY888">
        <v>0</v>
      </c>
      <c r="AZ888">
        <f t="shared" si="559"/>
        <v>0</v>
      </c>
      <c r="BA888">
        <f t="shared" si="560"/>
        <v>73</v>
      </c>
      <c r="BB888" t="s">
        <v>19</v>
      </c>
      <c r="BC888">
        <v>82</v>
      </c>
      <c r="BD888" t="s">
        <v>6570</v>
      </c>
      <c r="BE888">
        <v>82</v>
      </c>
      <c r="BF888" t="s">
        <v>6570</v>
      </c>
      <c r="BG888" t="s">
        <v>2157</v>
      </c>
      <c r="BQ888">
        <v>4.2</v>
      </c>
      <c r="BR888">
        <v>6.05</v>
      </c>
      <c r="BS888">
        <v>0.48461538461538461</v>
      </c>
      <c r="BT888">
        <v>0.93076923076923079</v>
      </c>
      <c r="BU888">
        <v>6.05</v>
      </c>
      <c r="BV888">
        <v>0.93076923076923079</v>
      </c>
      <c r="BW888">
        <v>63</v>
      </c>
      <c r="BX888">
        <v>121</v>
      </c>
      <c r="BY888">
        <v>121</v>
      </c>
      <c r="BZ888">
        <v>1</v>
      </c>
      <c r="CA888">
        <v>1</v>
      </c>
      <c r="CB888">
        <v>1</v>
      </c>
      <c r="CC888">
        <v>0.48461538461538461</v>
      </c>
      <c r="CD888">
        <v>0.93076923076923079</v>
      </c>
      <c r="CE888">
        <v>0.93076923076923079</v>
      </c>
      <c r="CF888">
        <v>-1</v>
      </c>
      <c r="CG888">
        <v>1.3076923076923077</v>
      </c>
      <c r="CH888">
        <v>170</v>
      </c>
      <c r="CI888">
        <v>1</v>
      </c>
      <c r="CJ888">
        <v>1</v>
      </c>
      <c r="CK888">
        <v>4.9000000000000004</v>
      </c>
      <c r="CL888">
        <v>1.3076923076923077</v>
      </c>
      <c r="CM888">
        <v>170</v>
      </c>
      <c r="CN888">
        <v>1</v>
      </c>
      <c r="CO888">
        <v>1</v>
      </c>
      <c r="CP888">
        <v>3.65</v>
      </c>
      <c r="CQ888">
        <v>1.4923076923076923</v>
      </c>
      <c r="CR888">
        <v>194</v>
      </c>
      <c r="CS888">
        <v>1</v>
      </c>
      <c r="CT888">
        <v>1</v>
      </c>
      <c r="CU888">
        <v>2.4333333333333331</v>
      </c>
      <c r="CV888">
        <v>1.4923076923076923</v>
      </c>
      <c r="CW888">
        <v>194</v>
      </c>
      <c r="CX888">
        <v>1</v>
      </c>
      <c r="CY888">
        <v>1</v>
      </c>
      <c r="CZ888">
        <v>2.4333333333333331</v>
      </c>
      <c r="DA888">
        <v>1.4923076923076923</v>
      </c>
      <c r="DB888">
        <v>194</v>
      </c>
      <c r="DC888">
        <v>1</v>
      </c>
      <c r="DD888">
        <v>1</v>
      </c>
      <c r="DE888">
        <v>-1</v>
      </c>
      <c r="DF888">
        <v>2.1230769230769231</v>
      </c>
      <c r="DG888">
        <v>276</v>
      </c>
      <c r="DH888">
        <v>1</v>
      </c>
      <c r="DI888">
        <v>1</v>
      </c>
      <c r="DJ888">
        <v>-1</v>
      </c>
      <c r="DK888">
        <v>2.7538461538461538</v>
      </c>
      <c r="DL888">
        <v>358</v>
      </c>
      <c r="DM888">
        <v>1</v>
      </c>
      <c r="DN888">
        <v>1</v>
      </c>
      <c r="DO888">
        <v>0</v>
      </c>
      <c r="DP888" t="s">
        <v>3049</v>
      </c>
      <c r="DZ888">
        <v>-1</v>
      </c>
      <c r="EA888">
        <v>10</v>
      </c>
      <c r="EB888">
        <v>10</v>
      </c>
      <c r="EC888">
        <v>10</v>
      </c>
      <c r="ED888">
        <v>-1</v>
      </c>
      <c r="EE888">
        <v>-1</v>
      </c>
      <c r="EF888">
        <v>-1</v>
      </c>
      <c r="EG888">
        <v>50</v>
      </c>
      <c r="EK888">
        <v>50</v>
      </c>
    </row>
    <row r="889" spans="1:142" x14ac:dyDescent="0.25">
      <c r="A889" t="s">
        <v>499</v>
      </c>
      <c r="B889" t="s">
        <v>2080</v>
      </c>
      <c r="C889" t="s">
        <v>2151</v>
      </c>
      <c r="D889">
        <v>3</v>
      </c>
      <c r="E889" t="s">
        <v>2152</v>
      </c>
      <c r="F889" t="s">
        <v>2200</v>
      </c>
      <c r="G889" t="s">
        <v>2201</v>
      </c>
      <c r="H889" t="s">
        <v>2997</v>
      </c>
      <c r="I889" t="s">
        <v>4751</v>
      </c>
      <c r="J889" t="s">
        <v>4751</v>
      </c>
      <c r="K889" t="s">
        <v>2200</v>
      </c>
      <c r="L889" t="s">
        <v>2205</v>
      </c>
      <c r="M889">
        <v>784</v>
      </c>
      <c r="N889" t="s">
        <v>56</v>
      </c>
      <c r="O889" t="s">
        <v>2206</v>
      </c>
      <c r="P889" t="s">
        <v>4751</v>
      </c>
      <c r="Q889" t="s">
        <v>2204</v>
      </c>
      <c r="R889" t="s">
        <v>4752</v>
      </c>
      <c r="S889" t="s">
        <v>34</v>
      </c>
      <c r="T889" t="s">
        <v>52</v>
      </c>
      <c r="U889" t="s">
        <v>2991</v>
      </c>
      <c r="V889" t="s">
        <v>26</v>
      </c>
      <c r="W889">
        <v>2</v>
      </c>
      <c r="X889" t="s">
        <v>6459</v>
      </c>
      <c r="Y889">
        <v>4</v>
      </c>
      <c r="Z889">
        <v>1</v>
      </c>
      <c r="AA889">
        <v>1</v>
      </c>
      <c r="AB889">
        <v>1</v>
      </c>
      <c r="AC889">
        <v>1</v>
      </c>
      <c r="AD889" t="s">
        <v>19</v>
      </c>
      <c r="AE889">
        <v>4</v>
      </c>
      <c r="AF889" t="s">
        <v>19</v>
      </c>
      <c r="AG889">
        <v>0</v>
      </c>
      <c r="AH889" t="s">
        <v>6571</v>
      </c>
      <c r="AI889">
        <v>1</v>
      </c>
      <c r="AJ889" t="s">
        <v>6572</v>
      </c>
      <c r="AK889">
        <v>1</v>
      </c>
      <c r="AL889">
        <f t="shared" si="555"/>
        <v>1</v>
      </c>
      <c r="AM889" t="s">
        <v>6573</v>
      </c>
      <c r="AN889">
        <v>-1</v>
      </c>
      <c r="AO889">
        <f t="shared" si="556"/>
        <v>0</v>
      </c>
      <c r="AP889" t="s">
        <v>6574</v>
      </c>
      <c r="AQ889">
        <v>1</v>
      </c>
      <c r="AR889">
        <f t="shared" si="557"/>
        <v>1</v>
      </c>
      <c r="AS889" t="s">
        <v>6575</v>
      </c>
      <c r="AT889">
        <v>1</v>
      </c>
      <c r="AU889">
        <f t="shared" si="558"/>
        <v>1</v>
      </c>
      <c r="AV889" t="s">
        <v>6575</v>
      </c>
      <c r="AW889">
        <v>1</v>
      </c>
      <c r="AX889" t="s">
        <v>6576</v>
      </c>
      <c r="AY889">
        <v>1</v>
      </c>
      <c r="AZ889">
        <f t="shared" si="559"/>
        <v>1</v>
      </c>
      <c r="BA889">
        <f t="shared" si="560"/>
        <v>3</v>
      </c>
      <c r="BB889" t="s">
        <v>19</v>
      </c>
      <c r="BC889">
        <v>0</v>
      </c>
      <c r="BD889" t="s">
        <v>6577</v>
      </c>
      <c r="BE889">
        <v>0</v>
      </c>
      <c r="BF889" t="s">
        <v>6578</v>
      </c>
      <c r="BG889" t="s">
        <v>2157</v>
      </c>
      <c r="BQ889">
        <v>0</v>
      </c>
      <c r="BR889">
        <v>1</v>
      </c>
      <c r="BS889">
        <v>0</v>
      </c>
      <c r="BT889">
        <v>0.25</v>
      </c>
      <c r="BU889">
        <v>1</v>
      </c>
      <c r="BV889">
        <v>0.25</v>
      </c>
      <c r="BW889">
        <v>0</v>
      </c>
      <c r="BX889">
        <v>1</v>
      </c>
      <c r="BY889">
        <v>1</v>
      </c>
      <c r="BZ889">
        <v>0</v>
      </c>
      <c r="CA889">
        <v>1</v>
      </c>
      <c r="CB889">
        <v>1</v>
      </c>
      <c r="CC889">
        <v>0</v>
      </c>
      <c r="CD889">
        <v>0.25</v>
      </c>
      <c r="CE889">
        <v>0.25</v>
      </c>
      <c r="CF889">
        <v>-1</v>
      </c>
      <c r="CG889">
        <v>0.25</v>
      </c>
      <c r="CH889">
        <v>1</v>
      </c>
      <c r="CJ889">
        <v>0.25</v>
      </c>
      <c r="CK889">
        <v>-2</v>
      </c>
      <c r="CL889">
        <v>0.5</v>
      </c>
      <c r="CM889">
        <v>2</v>
      </c>
      <c r="CO889">
        <v>0.5</v>
      </c>
      <c r="CP889">
        <v>-2</v>
      </c>
      <c r="CQ889">
        <v>0.75</v>
      </c>
      <c r="CR889">
        <v>3</v>
      </c>
      <c r="CT889">
        <v>0.75</v>
      </c>
      <c r="CU889">
        <v>3</v>
      </c>
      <c r="CV889">
        <v>1</v>
      </c>
      <c r="CW889">
        <v>4</v>
      </c>
      <c r="CX889">
        <v>1</v>
      </c>
      <c r="CY889">
        <v>1</v>
      </c>
      <c r="CZ889">
        <v>3</v>
      </c>
      <c r="DA889">
        <v>1</v>
      </c>
      <c r="DB889">
        <v>4</v>
      </c>
      <c r="DC889">
        <v>1</v>
      </c>
      <c r="DD889">
        <v>1</v>
      </c>
      <c r="DE889">
        <v>-1</v>
      </c>
      <c r="DF889">
        <v>1</v>
      </c>
      <c r="DG889">
        <v>4</v>
      </c>
      <c r="DH889">
        <v>1</v>
      </c>
      <c r="DI889">
        <v>1</v>
      </c>
      <c r="DJ889">
        <v>-1</v>
      </c>
      <c r="DK889">
        <v>1</v>
      </c>
      <c r="DL889">
        <v>4</v>
      </c>
      <c r="DM889">
        <v>1</v>
      </c>
      <c r="DN889">
        <v>1</v>
      </c>
      <c r="DO889">
        <v>0</v>
      </c>
      <c r="DP889" t="s">
        <v>3049</v>
      </c>
      <c r="DZ889">
        <v>-1</v>
      </c>
      <c r="EA889">
        <v>-1</v>
      </c>
      <c r="EB889">
        <v>-1</v>
      </c>
      <c r="EC889">
        <v>1</v>
      </c>
      <c r="ED889">
        <v>-1</v>
      </c>
      <c r="EE889">
        <v>-1</v>
      </c>
      <c r="EF889">
        <v>-1</v>
      </c>
      <c r="EG889">
        <v>1</v>
      </c>
    </row>
    <row r="890" spans="1:142" x14ac:dyDescent="0.25">
      <c r="A890" t="s">
        <v>499</v>
      </c>
      <c r="B890" t="s">
        <v>2080</v>
      </c>
      <c r="C890" t="s">
        <v>2151</v>
      </c>
      <c r="D890">
        <v>3</v>
      </c>
      <c r="E890" t="s">
        <v>2152</v>
      </c>
      <c r="F890" t="s">
        <v>2200</v>
      </c>
      <c r="G890" t="s">
        <v>2201</v>
      </c>
      <c r="H890" t="s">
        <v>2997</v>
      </c>
      <c r="I890" t="s">
        <v>4751</v>
      </c>
      <c r="J890" t="s">
        <v>4751</v>
      </c>
      <c r="K890" t="s">
        <v>2200</v>
      </c>
      <c r="L890" t="s">
        <v>2207</v>
      </c>
      <c r="M890">
        <v>825</v>
      </c>
      <c r="N890" t="s">
        <v>56</v>
      </c>
      <c r="O890" t="s">
        <v>2208</v>
      </c>
      <c r="P890" t="s">
        <v>4751</v>
      </c>
      <c r="Q890" t="s">
        <v>2204</v>
      </c>
      <c r="R890" t="s">
        <v>4752</v>
      </c>
      <c r="S890" t="s">
        <v>34</v>
      </c>
      <c r="T890" t="s">
        <v>52</v>
      </c>
      <c r="U890" t="s">
        <v>2991</v>
      </c>
      <c r="V890" t="s">
        <v>26</v>
      </c>
      <c r="W890">
        <v>3</v>
      </c>
      <c r="X890" t="s">
        <v>6459</v>
      </c>
      <c r="Y890">
        <v>72</v>
      </c>
      <c r="Z890">
        <v>18</v>
      </c>
      <c r="AA890">
        <v>18</v>
      </c>
      <c r="AB890">
        <v>18</v>
      </c>
      <c r="AC890">
        <v>18</v>
      </c>
      <c r="AD890" t="s">
        <v>19</v>
      </c>
      <c r="AE890">
        <v>51</v>
      </c>
      <c r="AF890" t="s">
        <v>19</v>
      </c>
      <c r="AG890">
        <v>12</v>
      </c>
      <c r="AH890" t="s">
        <v>6579</v>
      </c>
      <c r="AI890">
        <v>27</v>
      </c>
      <c r="AJ890" t="s">
        <v>6580</v>
      </c>
      <c r="AK890">
        <v>26</v>
      </c>
      <c r="AL890">
        <f t="shared" si="555"/>
        <v>38</v>
      </c>
      <c r="AM890" t="s">
        <v>6581</v>
      </c>
      <c r="AN890">
        <v>-1</v>
      </c>
      <c r="AO890">
        <f t="shared" si="556"/>
        <v>0</v>
      </c>
      <c r="AP890" t="s">
        <v>6582</v>
      </c>
      <c r="AQ890">
        <v>12</v>
      </c>
      <c r="AR890">
        <f t="shared" si="557"/>
        <v>12</v>
      </c>
      <c r="AS890" t="s">
        <v>6583</v>
      </c>
      <c r="AT890">
        <v>0</v>
      </c>
      <c r="AU890">
        <f t="shared" si="558"/>
        <v>0</v>
      </c>
      <c r="AV890" t="s">
        <v>19</v>
      </c>
      <c r="AW890">
        <v>8</v>
      </c>
      <c r="AX890" t="s">
        <v>6584</v>
      </c>
      <c r="AY890">
        <v>20</v>
      </c>
      <c r="AZ890">
        <f t="shared" si="559"/>
        <v>20</v>
      </c>
      <c r="BA890">
        <f t="shared" si="560"/>
        <v>32</v>
      </c>
      <c r="BB890" t="s">
        <v>6585</v>
      </c>
      <c r="BC890">
        <v>4</v>
      </c>
      <c r="BD890" t="s">
        <v>6586</v>
      </c>
      <c r="BE890">
        <v>4</v>
      </c>
      <c r="BF890" t="s">
        <v>6586</v>
      </c>
      <c r="BG890" t="s">
        <v>2157</v>
      </c>
      <c r="BQ890">
        <v>0.88888888888888884</v>
      </c>
      <c r="BR890">
        <v>2.1666666666666665</v>
      </c>
      <c r="BS890">
        <v>0.16666666666666666</v>
      </c>
      <c r="BT890">
        <v>0.54166666666666663</v>
      </c>
      <c r="BU890">
        <v>2.1111111111111112</v>
      </c>
      <c r="BV890">
        <v>0.52777777777777779</v>
      </c>
      <c r="BW890">
        <v>12</v>
      </c>
      <c r="BX890">
        <v>39</v>
      </c>
      <c r="BY890">
        <v>38</v>
      </c>
      <c r="BZ890">
        <v>0.88888888888888884</v>
      </c>
      <c r="CA890">
        <v>1</v>
      </c>
      <c r="CB890">
        <v>1</v>
      </c>
      <c r="CC890">
        <v>0.16666666666666666</v>
      </c>
      <c r="CD890">
        <v>0.54166666666666663</v>
      </c>
      <c r="CE890">
        <v>0.52777777777777779</v>
      </c>
      <c r="CF890">
        <v>-1</v>
      </c>
      <c r="CG890">
        <v>0.52777777777777779</v>
      </c>
      <c r="CH890">
        <v>38</v>
      </c>
      <c r="CJ890">
        <v>0.52777777777777779</v>
      </c>
      <c r="CK890">
        <v>1.3333333333333333</v>
      </c>
      <c r="CL890">
        <v>0.69444444444444442</v>
      </c>
      <c r="CM890">
        <v>50</v>
      </c>
      <c r="CN890">
        <v>1</v>
      </c>
      <c r="CO890">
        <v>0.69444444444444442</v>
      </c>
      <c r="CP890">
        <v>1.3333333333333333</v>
      </c>
      <c r="CQ890">
        <v>0.69444444444444442</v>
      </c>
      <c r="CR890">
        <v>50</v>
      </c>
      <c r="CS890">
        <v>1</v>
      </c>
      <c r="CT890">
        <v>0.69444444444444442</v>
      </c>
      <c r="CU890">
        <v>1.1111111111111112</v>
      </c>
      <c r="CV890">
        <v>0.80555555555555558</v>
      </c>
      <c r="CW890">
        <v>58</v>
      </c>
      <c r="CX890">
        <v>1</v>
      </c>
      <c r="CY890">
        <v>0.80555555555555558</v>
      </c>
      <c r="CZ890">
        <v>1.7777777777777777</v>
      </c>
      <c r="DA890">
        <v>0.97222222222222221</v>
      </c>
      <c r="DB890">
        <v>70</v>
      </c>
      <c r="DC890">
        <v>1</v>
      </c>
      <c r="DD890">
        <v>0.97222222222222221</v>
      </c>
      <c r="DE890">
        <v>-1</v>
      </c>
      <c r="DF890">
        <v>1.0277777777777777</v>
      </c>
      <c r="DG890">
        <v>74</v>
      </c>
      <c r="DH890">
        <v>1</v>
      </c>
      <c r="DI890">
        <v>1</v>
      </c>
      <c r="DJ890">
        <v>0.88888888888888884</v>
      </c>
      <c r="DK890">
        <v>1.0833333333333333</v>
      </c>
      <c r="DL890">
        <v>78</v>
      </c>
      <c r="DM890">
        <v>0.88888888888888884</v>
      </c>
      <c r="DN890">
        <v>1</v>
      </c>
      <c r="DO890">
        <v>0</v>
      </c>
      <c r="DP890" t="s">
        <v>3049</v>
      </c>
      <c r="DZ890">
        <v>-1</v>
      </c>
      <c r="EA890">
        <v>9</v>
      </c>
      <c r="EB890">
        <v>-1</v>
      </c>
      <c r="EC890">
        <v>9</v>
      </c>
      <c r="ED890">
        <v>-1</v>
      </c>
      <c r="EE890">
        <v>9</v>
      </c>
      <c r="EF890">
        <v>-1</v>
      </c>
      <c r="EG890">
        <v>9</v>
      </c>
    </row>
    <row r="891" spans="1:142" x14ac:dyDescent="0.25">
      <c r="A891" t="s">
        <v>499</v>
      </c>
      <c r="B891" t="s">
        <v>2080</v>
      </c>
      <c r="C891" t="s">
        <v>2151</v>
      </c>
      <c r="D891">
        <v>3</v>
      </c>
      <c r="E891" t="s">
        <v>2152</v>
      </c>
      <c r="F891" t="s">
        <v>2200</v>
      </c>
      <c r="G891" t="s">
        <v>2201</v>
      </c>
      <c r="H891" t="s">
        <v>2997</v>
      </c>
      <c r="I891" t="s">
        <v>4751</v>
      </c>
      <c r="J891" t="s">
        <v>4751</v>
      </c>
      <c r="K891" t="s">
        <v>2200</v>
      </c>
      <c r="L891" t="s">
        <v>2209</v>
      </c>
      <c r="M891">
        <v>802</v>
      </c>
      <c r="N891" t="s">
        <v>56</v>
      </c>
      <c r="O891" t="s">
        <v>2210</v>
      </c>
      <c r="P891" t="s">
        <v>4751</v>
      </c>
      <c r="Q891" t="s">
        <v>2204</v>
      </c>
      <c r="R891" t="s">
        <v>4752</v>
      </c>
      <c r="S891" t="s">
        <v>34</v>
      </c>
      <c r="T891" t="s">
        <v>52</v>
      </c>
      <c r="U891" t="s">
        <v>2991</v>
      </c>
      <c r="V891" t="s">
        <v>26</v>
      </c>
      <c r="W891">
        <v>4</v>
      </c>
      <c r="X891" t="s">
        <v>6459</v>
      </c>
      <c r="Y891">
        <v>250000</v>
      </c>
      <c r="Z891">
        <v>90000</v>
      </c>
      <c r="AA891">
        <v>90000</v>
      </c>
      <c r="AB891">
        <v>70000</v>
      </c>
      <c r="AC891">
        <v>0</v>
      </c>
      <c r="AD891" t="s">
        <v>19</v>
      </c>
      <c r="AE891">
        <v>213734</v>
      </c>
      <c r="AF891" t="s">
        <v>19</v>
      </c>
      <c r="AG891">
        <v>321</v>
      </c>
      <c r="AH891" t="s">
        <v>6587</v>
      </c>
      <c r="AI891">
        <v>0</v>
      </c>
      <c r="AJ891" t="s">
        <v>6588</v>
      </c>
      <c r="AK891">
        <v>94</v>
      </c>
      <c r="AL891">
        <f t="shared" si="555"/>
        <v>415</v>
      </c>
      <c r="AM891" t="s">
        <v>6589</v>
      </c>
      <c r="AN891">
        <v>-1</v>
      </c>
      <c r="AO891">
        <f t="shared" si="556"/>
        <v>0</v>
      </c>
      <c r="AP891" t="s">
        <v>6590</v>
      </c>
      <c r="AQ891">
        <v>9196</v>
      </c>
      <c r="AR891">
        <f t="shared" si="557"/>
        <v>9196</v>
      </c>
      <c r="AS891" t="s">
        <v>6591</v>
      </c>
      <c r="AT891">
        <v>32738</v>
      </c>
      <c r="AU891">
        <f t="shared" si="558"/>
        <v>32738</v>
      </c>
      <c r="AV891" t="s">
        <v>6592</v>
      </c>
      <c r="AW891">
        <v>7262</v>
      </c>
      <c r="AX891" t="s">
        <v>6593</v>
      </c>
      <c r="AY891">
        <v>10738</v>
      </c>
      <c r="AZ891">
        <f t="shared" si="559"/>
        <v>10738</v>
      </c>
      <c r="BA891">
        <f t="shared" si="560"/>
        <v>52672</v>
      </c>
      <c r="BB891" t="s">
        <v>6594</v>
      </c>
      <c r="BC891">
        <v>4812</v>
      </c>
      <c r="BD891" t="s">
        <v>6595</v>
      </c>
      <c r="BE891">
        <v>4812</v>
      </c>
      <c r="BF891" t="s">
        <v>6596</v>
      </c>
      <c r="BG891" t="s">
        <v>2157</v>
      </c>
      <c r="BQ891">
        <v>-2</v>
      </c>
      <c r="BR891">
        <v>-2</v>
      </c>
      <c r="BS891">
        <v>1.284E-3</v>
      </c>
      <c r="BT891">
        <v>1.284E-3</v>
      </c>
      <c r="BU891">
        <v>-2</v>
      </c>
      <c r="BV891">
        <v>1.66E-3</v>
      </c>
      <c r="BW891">
        <v>321</v>
      </c>
      <c r="BX891">
        <v>321</v>
      </c>
      <c r="BY891">
        <v>415</v>
      </c>
      <c r="CC891">
        <v>1.284E-3</v>
      </c>
      <c r="CD891">
        <v>1.284E-3</v>
      </c>
      <c r="CE891">
        <v>1.66E-3</v>
      </c>
      <c r="CF891">
        <v>-1</v>
      </c>
      <c r="CG891">
        <v>1.66E-3</v>
      </c>
      <c r="CH891">
        <v>415</v>
      </c>
      <c r="CJ891">
        <v>1.66E-3</v>
      </c>
      <c r="CK891">
        <v>0.61306666666666665</v>
      </c>
      <c r="CL891">
        <v>3.8443999999999999E-2</v>
      </c>
      <c r="CM891">
        <v>9611</v>
      </c>
      <c r="CN891">
        <v>0.61306666666666665</v>
      </c>
      <c r="CO891">
        <v>3.8443999999999999E-2</v>
      </c>
      <c r="CP891">
        <v>0.93186666666666662</v>
      </c>
      <c r="CQ891">
        <v>0.16939599999999999</v>
      </c>
      <c r="CR891">
        <v>42349</v>
      </c>
      <c r="CS891">
        <v>0.93186666666666662</v>
      </c>
      <c r="CT891">
        <v>0.16939599999999999</v>
      </c>
      <c r="CU891">
        <v>0.70279999999999998</v>
      </c>
      <c r="CV891">
        <v>0.19844400000000001</v>
      </c>
      <c r="CW891">
        <v>49611</v>
      </c>
      <c r="CX891">
        <v>0.70279999999999998</v>
      </c>
      <c r="CY891">
        <v>0.19844400000000001</v>
      </c>
      <c r="CZ891">
        <v>0.75245714285714282</v>
      </c>
      <c r="DA891">
        <v>0.21234800000000001</v>
      </c>
      <c r="DB891">
        <v>53087</v>
      </c>
      <c r="DC891">
        <v>0.75245714285714282</v>
      </c>
      <c r="DD891">
        <v>0.21234800000000001</v>
      </c>
      <c r="DE891">
        <v>-1</v>
      </c>
      <c r="DF891">
        <v>0.231596</v>
      </c>
      <c r="DG891">
        <v>57899</v>
      </c>
      <c r="DI891">
        <v>0.231596</v>
      </c>
      <c r="DJ891">
        <v>-1</v>
      </c>
      <c r="DK891">
        <v>0.25084400000000001</v>
      </c>
      <c r="DL891">
        <v>62711</v>
      </c>
      <c r="DN891">
        <v>0.25084400000000001</v>
      </c>
      <c r="DO891">
        <v>0</v>
      </c>
      <c r="DP891" t="s">
        <v>3049</v>
      </c>
      <c r="DZ891">
        <v>-1</v>
      </c>
      <c r="EA891">
        <v>15000</v>
      </c>
      <c r="EB891">
        <v>30000</v>
      </c>
      <c r="EC891">
        <v>25000</v>
      </c>
      <c r="ED891">
        <v>-1</v>
      </c>
      <c r="EE891">
        <v>-1</v>
      </c>
      <c r="EF891">
        <v>-1</v>
      </c>
      <c r="EG891">
        <v>47500</v>
      </c>
      <c r="EK891">
        <v>47500</v>
      </c>
      <c r="EL891">
        <v>149413</v>
      </c>
    </row>
    <row r="892" spans="1:142" x14ac:dyDescent="0.25">
      <c r="A892" t="s">
        <v>499</v>
      </c>
      <c r="B892" t="s">
        <v>2080</v>
      </c>
      <c r="C892" t="s">
        <v>2151</v>
      </c>
      <c r="D892">
        <v>3</v>
      </c>
      <c r="E892" t="s">
        <v>2152</v>
      </c>
      <c r="F892" t="s">
        <v>2200</v>
      </c>
      <c r="G892" t="s">
        <v>2201</v>
      </c>
      <c r="H892" t="s">
        <v>2997</v>
      </c>
      <c r="I892" t="s">
        <v>4751</v>
      </c>
      <c r="J892" t="s">
        <v>4751</v>
      </c>
      <c r="K892" t="s">
        <v>2200</v>
      </c>
      <c r="L892" t="s">
        <v>2211</v>
      </c>
      <c r="M892">
        <v>704</v>
      </c>
      <c r="N892" t="s">
        <v>56</v>
      </c>
      <c r="O892" t="s">
        <v>2212</v>
      </c>
      <c r="P892" t="s">
        <v>4751</v>
      </c>
      <c r="Q892" t="s">
        <v>2204</v>
      </c>
      <c r="R892" t="s">
        <v>4752</v>
      </c>
      <c r="S892" t="s">
        <v>34</v>
      </c>
      <c r="T892" t="s">
        <v>52</v>
      </c>
      <c r="U892" t="s">
        <v>2991</v>
      </c>
      <c r="V892" t="s">
        <v>26</v>
      </c>
      <c r="W892">
        <v>5</v>
      </c>
      <c r="X892" t="s">
        <v>6459</v>
      </c>
      <c r="Y892">
        <v>16</v>
      </c>
      <c r="Z892">
        <v>4</v>
      </c>
      <c r="AA892">
        <v>4</v>
      </c>
      <c r="AB892">
        <v>4</v>
      </c>
      <c r="AC892">
        <v>4</v>
      </c>
      <c r="AD892" t="s">
        <v>19</v>
      </c>
      <c r="AE892">
        <v>8</v>
      </c>
      <c r="AF892" t="s">
        <v>19</v>
      </c>
      <c r="AG892">
        <v>4</v>
      </c>
      <c r="AH892" t="s">
        <v>6597</v>
      </c>
      <c r="AI892">
        <v>2</v>
      </c>
      <c r="AJ892" t="s">
        <v>6598</v>
      </c>
      <c r="AK892">
        <v>2</v>
      </c>
      <c r="AL892">
        <f t="shared" si="555"/>
        <v>6</v>
      </c>
      <c r="AM892" t="s">
        <v>6599</v>
      </c>
      <c r="AN892">
        <v>0</v>
      </c>
      <c r="AO892">
        <f t="shared" si="556"/>
        <v>0</v>
      </c>
      <c r="AP892" t="s">
        <v>6600</v>
      </c>
      <c r="AQ892">
        <v>0</v>
      </c>
      <c r="AR892">
        <f t="shared" si="557"/>
        <v>0</v>
      </c>
      <c r="AS892" t="s">
        <v>6601</v>
      </c>
      <c r="AT892">
        <v>2</v>
      </c>
      <c r="AU892">
        <f t="shared" si="558"/>
        <v>2</v>
      </c>
      <c r="AV892" t="s">
        <v>6602</v>
      </c>
      <c r="AW892">
        <v>2</v>
      </c>
      <c r="AX892" t="s">
        <v>6603</v>
      </c>
      <c r="AY892">
        <v>2</v>
      </c>
      <c r="AZ892">
        <f t="shared" si="559"/>
        <v>2</v>
      </c>
      <c r="BA892">
        <f t="shared" si="560"/>
        <v>4</v>
      </c>
      <c r="BB892" t="s">
        <v>19</v>
      </c>
      <c r="BC892">
        <v>0</v>
      </c>
      <c r="BD892" t="s">
        <v>19</v>
      </c>
      <c r="BE892">
        <v>0</v>
      </c>
      <c r="BF892" t="s">
        <v>19</v>
      </c>
      <c r="BG892" t="s">
        <v>2157</v>
      </c>
      <c r="BQ892">
        <v>1.3333333333333333</v>
      </c>
      <c r="BR892">
        <v>1.5</v>
      </c>
      <c r="BS892">
        <v>0.25</v>
      </c>
      <c r="BT892">
        <v>0.375</v>
      </c>
      <c r="BU892">
        <v>1.5</v>
      </c>
      <c r="BV892">
        <v>0.375</v>
      </c>
      <c r="BW892">
        <v>4</v>
      </c>
      <c r="BX892">
        <v>6</v>
      </c>
      <c r="BY892">
        <v>6</v>
      </c>
      <c r="BZ892">
        <v>1</v>
      </c>
      <c r="CA892">
        <v>1</v>
      </c>
      <c r="CB892">
        <v>1</v>
      </c>
      <c r="CC892">
        <v>0.25</v>
      </c>
      <c r="CD892">
        <v>0.375</v>
      </c>
      <c r="CE892">
        <v>0.375</v>
      </c>
      <c r="CF892">
        <v>0</v>
      </c>
      <c r="CG892">
        <v>0.375</v>
      </c>
      <c r="CH892">
        <v>6</v>
      </c>
      <c r="CI892">
        <v>0</v>
      </c>
      <c r="CJ892">
        <v>0.375</v>
      </c>
      <c r="CK892">
        <v>0</v>
      </c>
      <c r="CL892">
        <v>0.375</v>
      </c>
      <c r="CM892">
        <v>6</v>
      </c>
      <c r="CN892">
        <v>0</v>
      </c>
      <c r="CO892">
        <v>0.375</v>
      </c>
      <c r="CP892">
        <v>0.66666666666666663</v>
      </c>
      <c r="CQ892">
        <v>0.5</v>
      </c>
      <c r="CR892">
        <v>8</v>
      </c>
      <c r="CS892">
        <v>0.66666666666666663</v>
      </c>
      <c r="CT892">
        <v>0.5</v>
      </c>
      <c r="CU892">
        <v>1</v>
      </c>
      <c r="CV892">
        <v>0.625</v>
      </c>
      <c r="CW892">
        <v>10</v>
      </c>
      <c r="CX892">
        <v>1</v>
      </c>
      <c r="CY892">
        <v>0.625</v>
      </c>
      <c r="CZ892">
        <v>1</v>
      </c>
      <c r="DA892">
        <v>0.625</v>
      </c>
      <c r="DB892">
        <v>10</v>
      </c>
      <c r="DC892">
        <v>1</v>
      </c>
      <c r="DD892">
        <v>0.625</v>
      </c>
      <c r="DE892">
        <v>-1</v>
      </c>
      <c r="DF892">
        <v>0.625</v>
      </c>
      <c r="DG892">
        <v>10</v>
      </c>
      <c r="DI892">
        <v>0.625</v>
      </c>
      <c r="DJ892">
        <v>0</v>
      </c>
      <c r="DK892">
        <v>0.625</v>
      </c>
      <c r="DL892">
        <v>10</v>
      </c>
      <c r="DM892">
        <v>0</v>
      </c>
      <c r="DN892">
        <v>0.625</v>
      </c>
      <c r="DO892">
        <v>0</v>
      </c>
      <c r="DP892" t="s">
        <v>3049</v>
      </c>
      <c r="DZ892">
        <v>1</v>
      </c>
      <c r="EA892">
        <v>1</v>
      </c>
      <c r="EB892">
        <v>1</v>
      </c>
      <c r="EC892">
        <v>1</v>
      </c>
      <c r="ED892">
        <v>-1</v>
      </c>
      <c r="EE892">
        <v>1</v>
      </c>
      <c r="EF892">
        <v>1</v>
      </c>
      <c r="EG892">
        <v>2</v>
      </c>
    </row>
    <row r="893" spans="1:142" x14ac:dyDescent="0.25">
      <c r="A893" t="s">
        <v>499</v>
      </c>
      <c r="B893" t="s">
        <v>2080</v>
      </c>
      <c r="C893" t="s">
        <v>2213</v>
      </c>
      <c r="D893">
        <v>4</v>
      </c>
      <c r="E893" t="s">
        <v>2214</v>
      </c>
      <c r="F893" t="s">
        <v>19</v>
      </c>
      <c r="G893" t="s">
        <v>19</v>
      </c>
      <c r="H893" t="s">
        <v>19</v>
      </c>
      <c r="I893" t="s">
        <v>19</v>
      </c>
      <c r="J893" t="s">
        <v>19</v>
      </c>
      <c r="K893" t="s">
        <v>2213</v>
      </c>
      <c r="L893" t="s">
        <v>2215</v>
      </c>
      <c r="M893">
        <v>750</v>
      </c>
      <c r="N893" t="s">
        <v>21</v>
      </c>
      <c r="O893" t="s">
        <v>2216</v>
      </c>
      <c r="P893" t="s">
        <v>2217</v>
      </c>
      <c r="Q893" t="s">
        <v>2217</v>
      </c>
      <c r="R893" t="s">
        <v>5164</v>
      </c>
      <c r="S893" t="s">
        <v>64</v>
      </c>
      <c r="T893" t="s">
        <v>25</v>
      </c>
      <c r="U893" t="s">
        <v>2965</v>
      </c>
      <c r="V893" t="s">
        <v>26</v>
      </c>
      <c r="W893">
        <v>1</v>
      </c>
      <c r="X893" t="s">
        <v>6459</v>
      </c>
      <c r="Y893">
        <v>0.8</v>
      </c>
      <c r="Z893">
        <v>0.8</v>
      </c>
      <c r="AA893">
        <v>0.76</v>
      </c>
      <c r="AB893">
        <v>0.73</v>
      </c>
      <c r="AC893">
        <v>0.7</v>
      </c>
      <c r="AD893" t="s">
        <v>19</v>
      </c>
      <c r="AE893">
        <v>0.67</v>
      </c>
      <c r="AF893" t="s">
        <v>19</v>
      </c>
      <c r="AG893">
        <v>0.68</v>
      </c>
      <c r="AH893" t="s">
        <v>19</v>
      </c>
      <c r="AI893">
        <v>0.7</v>
      </c>
      <c r="AJ893" t="s">
        <v>19</v>
      </c>
      <c r="AK893">
        <v>0.7</v>
      </c>
      <c r="AL893">
        <f t="shared" ref="AL893:AL896" si="561">+AK893</f>
        <v>0.7</v>
      </c>
      <c r="AM893" t="s">
        <v>19</v>
      </c>
      <c r="AN893">
        <v>0.7</v>
      </c>
      <c r="AP893" t="s">
        <v>19</v>
      </c>
      <c r="AQ893">
        <v>0.7</v>
      </c>
      <c r="AS893" t="s">
        <v>19</v>
      </c>
      <c r="AT893">
        <v>0.72</v>
      </c>
      <c r="AV893" t="s">
        <v>19</v>
      </c>
      <c r="AW893">
        <v>0.73</v>
      </c>
      <c r="AX893" t="s">
        <v>19</v>
      </c>
      <c r="AY893">
        <v>0.73</v>
      </c>
      <c r="BA893">
        <f t="shared" ref="BA893:BA896" si="562">+AY893</f>
        <v>0.73</v>
      </c>
      <c r="BB893" t="s">
        <v>19</v>
      </c>
      <c r="BC893">
        <v>0.73</v>
      </c>
      <c r="BD893" t="s">
        <v>19</v>
      </c>
      <c r="BE893">
        <v>0.73</v>
      </c>
      <c r="BF893" t="s">
        <v>19</v>
      </c>
      <c r="BG893" t="s">
        <v>19</v>
      </c>
      <c r="BQ893">
        <v>1.2952380952380953</v>
      </c>
      <c r="BR893">
        <v>1</v>
      </c>
      <c r="BS893">
        <v>0.85</v>
      </c>
      <c r="BT893">
        <v>0.87499999999999989</v>
      </c>
      <c r="BU893">
        <v>1</v>
      </c>
      <c r="BV893">
        <v>0.87499999999999989</v>
      </c>
      <c r="BW893">
        <v>0.68</v>
      </c>
      <c r="BX893">
        <v>0.7</v>
      </c>
      <c r="BY893">
        <v>0.7</v>
      </c>
      <c r="BZ893">
        <v>0</v>
      </c>
      <c r="CA893">
        <v>1</v>
      </c>
      <c r="CB893">
        <v>1</v>
      </c>
      <c r="CC893">
        <v>0</v>
      </c>
      <c r="CD893">
        <v>0.87499999999999989</v>
      </c>
      <c r="CE893">
        <v>0.87499999999999989</v>
      </c>
      <c r="CF893">
        <v>1</v>
      </c>
      <c r="CG893">
        <v>0.87499999999999989</v>
      </c>
      <c r="CH893">
        <v>0.7</v>
      </c>
      <c r="CI893">
        <v>1</v>
      </c>
      <c r="CJ893">
        <v>0.87499999999999989</v>
      </c>
      <c r="CK893">
        <v>0.9859154929577465</v>
      </c>
      <c r="CL893">
        <v>0.87499999999999989</v>
      </c>
      <c r="CM893">
        <v>0.7</v>
      </c>
      <c r="CN893">
        <v>0.9859154929577465</v>
      </c>
      <c r="CO893">
        <v>0.87499999999999989</v>
      </c>
      <c r="CP893">
        <v>1</v>
      </c>
      <c r="CQ893">
        <v>0.89999999999999991</v>
      </c>
      <c r="CR893">
        <v>0.72</v>
      </c>
      <c r="CS893">
        <v>1</v>
      </c>
      <c r="CT893">
        <v>0.89999999999999991</v>
      </c>
      <c r="CU893">
        <v>1</v>
      </c>
      <c r="CV893">
        <v>0.91249999999999998</v>
      </c>
      <c r="CW893">
        <v>0.73</v>
      </c>
      <c r="CX893">
        <v>1</v>
      </c>
      <c r="CY893">
        <v>0.91249999999999998</v>
      </c>
      <c r="CZ893">
        <v>1</v>
      </c>
      <c r="DA893">
        <v>0.91249999999999998</v>
      </c>
      <c r="DB893">
        <v>0.73</v>
      </c>
      <c r="DC893">
        <v>1</v>
      </c>
      <c r="DD893">
        <v>0.91249999999999998</v>
      </c>
      <c r="DE893">
        <v>1</v>
      </c>
      <c r="DF893">
        <v>0.91249999999999998</v>
      </c>
      <c r="DG893">
        <v>0.73</v>
      </c>
      <c r="DH893">
        <v>1</v>
      </c>
      <c r="DI893">
        <v>0.91249999999999998</v>
      </c>
      <c r="DJ893">
        <v>0.98648648648648651</v>
      </c>
      <c r="DK893">
        <v>0.91249999999999998</v>
      </c>
      <c r="DL893">
        <v>0.73</v>
      </c>
      <c r="DM893">
        <v>0.98648648648648651</v>
      </c>
      <c r="DN893">
        <v>0.91249999999999998</v>
      </c>
      <c r="DO893">
        <v>0</v>
      </c>
      <c r="DZ893">
        <v>0.7</v>
      </c>
      <c r="EA893">
        <v>0.71</v>
      </c>
      <c r="EB893">
        <v>0.72</v>
      </c>
      <c r="EC893">
        <v>0.73</v>
      </c>
      <c r="ED893">
        <v>0.73</v>
      </c>
      <c r="EE893">
        <v>0.74</v>
      </c>
      <c r="EF893">
        <v>0.75</v>
      </c>
      <c r="EG893">
        <v>0.76</v>
      </c>
    </row>
    <row r="894" spans="1:142" x14ac:dyDescent="0.25">
      <c r="A894" t="s">
        <v>499</v>
      </c>
      <c r="B894" t="s">
        <v>2080</v>
      </c>
      <c r="C894" t="s">
        <v>2213</v>
      </c>
      <c r="D894">
        <v>4</v>
      </c>
      <c r="E894" t="s">
        <v>2214</v>
      </c>
      <c r="F894" t="s">
        <v>19</v>
      </c>
      <c r="G894" t="s">
        <v>19</v>
      </c>
      <c r="H894" t="s">
        <v>19</v>
      </c>
      <c r="I894" t="s">
        <v>19</v>
      </c>
      <c r="J894" t="s">
        <v>19</v>
      </c>
      <c r="K894" t="s">
        <v>2213</v>
      </c>
      <c r="L894" t="s">
        <v>2218</v>
      </c>
      <c r="M894">
        <v>749</v>
      </c>
      <c r="N894" t="s">
        <v>21</v>
      </c>
      <c r="O894" t="s">
        <v>2219</v>
      </c>
      <c r="P894" t="s">
        <v>1434</v>
      </c>
      <c r="Q894" t="s">
        <v>1434</v>
      </c>
      <c r="R894" t="s">
        <v>5164</v>
      </c>
      <c r="S894" t="s">
        <v>64</v>
      </c>
      <c r="T894" t="s">
        <v>25</v>
      </c>
      <c r="U894" t="s">
        <v>2965</v>
      </c>
      <c r="V894" t="s">
        <v>26</v>
      </c>
      <c r="W894">
        <v>10</v>
      </c>
      <c r="X894" t="s">
        <v>3540</v>
      </c>
      <c r="Y894">
        <v>0.75</v>
      </c>
      <c r="Z894">
        <v>0.75</v>
      </c>
      <c r="AA894">
        <v>0.65</v>
      </c>
      <c r="AB894">
        <v>0.55000000000000004</v>
      </c>
      <c r="AC894">
        <v>-1</v>
      </c>
      <c r="AD894" t="s">
        <v>19</v>
      </c>
      <c r="AE894">
        <v>0.51</v>
      </c>
      <c r="AF894" t="s">
        <v>19</v>
      </c>
      <c r="AG894">
        <v>-1</v>
      </c>
      <c r="AH894" t="s">
        <v>19</v>
      </c>
      <c r="AI894">
        <v>-1</v>
      </c>
      <c r="AJ894" t="s">
        <v>19</v>
      </c>
      <c r="AK894">
        <v>-1</v>
      </c>
      <c r="AL894">
        <f t="shared" si="561"/>
        <v>-1</v>
      </c>
      <c r="AM894" t="s">
        <v>19</v>
      </c>
      <c r="AN894">
        <v>-1</v>
      </c>
      <c r="AP894" t="s">
        <v>19</v>
      </c>
      <c r="AQ894">
        <v>0.55000000000000004</v>
      </c>
      <c r="AS894" t="s">
        <v>6604</v>
      </c>
      <c r="AT894">
        <v>0.55000000000000004</v>
      </c>
      <c r="AV894" t="s">
        <v>6605</v>
      </c>
      <c r="AW894">
        <v>0.55000000000000004</v>
      </c>
      <c r="AX894" t="s">
        <v>6606</v>
      </c>
      <c r="AY894">
        <v>0.55000000000000004</v>
      </c>
      <c r="BA894">
        <f t="shared" si="562"/>
        <v>0.55000000000000004</v>
      </c>
      <c r="BB894" t="s">
        <v>6607</v>
      </c>
      <c r="BC894">
        <v>0.55000000000000004</v>
      </c>
      <c r="BD894" t="s">
        <v>6608</v>
      </c>
      <c r="BE894">
        <v>0.55000000000000004</v>
      </c>
      <c r="BF894" t="s">
        <v>6608</v>
      </c>
      <c r="BG894" t="s">
        <v>19</v>
      </c>
      <c r="BQ894">
        <v>-1</v>
      </c>
      <c r="BR894">
        <v>-1</v>
      </c>
      <c r="BS894">
        <v>0</v>
      </c>
      <c r="BT894">
        <v>-2</v>
      </c>
      <c r="BU894">
        <v>-1</v>
      </c>
      <c r="BV894">
        <v>-2</v>
      </c>
      <c r="BW894">
        <v>0</v>
      </c>
      <c r="BX894">
        <v>-1</v>
      </c>
      <c r="BY894">
        <v>-1</v>
      </c>
      <c r="BZ894">
        <v>0</v>
      </c>
      <c r="CC894">
        <v>0</v>
      </c>
      <c r="CD894">
        <v>0</v>
      </c>
      <c r="CE894">
        <v>0</v>
      </c>
      <c r="CF894">
        <v>-1</v>
      </c>
      <c r="CG894">
        <v>-2</v>
      </c>
      <c r="CH894">
        <v>-1</v>
      </c>
      <c r="CJ894">
        <v>0</v>
      </c>
      <c r="CK894">
        <v>-1</v>
      </c>
      <c r="CL894">
        <v>0.73333333333333339</v>
      </c>
      <c r="CM894">
        <v>0.55000000000000004</v>
      </c>
      <c r="CO894">
        <v>0.73333333333333339</v>
      </c>
      <c r="CP894">
        <v>-1</v>
      </c>
      <c r="CQ894">
        <v>0.73333333333333339</v>
      </c>
      <c r="CR894">
        <v>0.55000000000000004</v>
      </c>
      <c r="CT894">
        <v>0.73333333333333339</v>
      </c>
      <c r="CU894">
        <v>1</v>
      </c>
      <c r="CV894">
        <v>0.73333333333333339</v>
      </c>
      <c r="CW894">
        <v>0.55000000000000004</v>
      </c>
      <c r="CX894">
        <v>1</v>
      </c>
      <c r="CY894">
        <v>0.73333333333333339</v>
      </c>
      <c r="CZ894">
        <v>1</v>
      </c>
      <c r="DA894">
        <v>0.73333333333333339</v>
      </c>
      <c r="DB894">
        <v>0.55000000000000004</v>
      </c>
      <c r="DC894">
        <v>1</v>
      </c>
      <c r="DD894">
        <v>0.73333333333333339</v>
      </c>
      <c r="DE894">
        <v>1</v>
      </c>
      <c r="DF894">
        <v>0.73333333333333339</v>
      </c>
      <c r="DG894">
        <v>0.55000000000000004</v>
      </c>
      <c r="DH894">
        <v>1</v>
      </c>
      <c r="DI894">
        <v>0.73333333333333339</v>
      </c>
      <c r="DJ894">
        <v>1</v>
      </c>
      <c r="DK894">
        <v>0.73333333333333339</v>
      </c>
      <c r="DL894">
        <v>0.55000000000000004</v>
      </c>
      <c r="DM894">
        <v>1</v>
      </c>
      <c r="DN894">
        <v>0.73333333333333339</v>
      </c>
      <c r="DO894">
        <v>0</v>
      </c>
      <c r="DZ894">
        <v>-1</v>
      </c>
      <c r="EA894">
        <v>-1</v>
      </c>
      <c r="EB894">
        <v>-1</v>
      </c>
      <c r="EC894">
        <v>0.55000000000000004</v>
      </c>
      <c r="ED894">
        <v>0.55000000000000004</v>
      </c>
      <c r="EE894">
        <v>0.55000000000000004</v>
      </c>
      <c r="EF894">
        <v>0.55000000000000004</v>
      </c>
      <c r="EG894">
        <v>0.55000000000000004</v>
      </c>
    </row>
    <row r="895" spans="1:142" x14ac:dyDescent="0.25">
      <c r="A895" t="s">
        <v>499</v>
      </c>
      <c r="B895" t="s">
        <v>2080</v>
      </c>
      <c r="C895" t="s">
        <v>2213</v>
      </c>
      <c r="D895">
        <v>4</v>
      </c>
      <c r="E895" t="s">
        <v>2214</v>
      </c>
      <c r="F895" t="s">
        <v>19</v>
      </c>
      <c r="G895" t="s">
        <v>19</v>
      </c>
      <c r="H895" t="s">
        <v>19</v>
      </c>
      <c r="I895" t="s">
        <v>19</v>
      </c>
      <c r="J895" t="s">
        <v>19</v>
      </c>
      <c r="K895" t="s">
        <v>2213</v>
      </c>
      <c r="L895" t="s">
        <v>2220</v>
      </c>
      <c r="M895">
        <v>253</v>
      </c>
      <c r="N895" t="s">
        <v>21</v>
      </c>
      <c r="O895" t="s">
        <v>2221</v>
      </c>
      <c r="P895" t="s">
        <v>6609</v>
      </c>
      <c r="Q895" t="s">
        <v>2222</v>
      </c>
      <c r="R895" t="s">
        <v>3325</v>
      </c>
      <c r="S895" t="s">
        <v>64</v>
      </c>
      <c r="T895" t="s">
        <v>52</v>
      </c>
      <c r="U895" t="s">
        <v>2991</v>
      </c>
      <c r="V895" t="s">
        <v>26</v>
      </c>
      <c r="W895">
        <v>11</v>
      </c>
      <c r="X895" t="s">
        <v>4027</v>
      </c>
      <c r="Y895">
        <v>120000000</v>
      </c>
      <c r="Z895">
        <v>120000000</v>
      </c>
      <c r="AA895">
        <v>90000000</v>
      </c>
      <c r="AB895">
        <v>60000000</v>
      </c>
      <c r="AC895">
        <v>30000000</v>
      </c>
      <c r="AD895" t="s">
        <v>19</v>
      </c>
      <c r="AE895">
        <v>27546000</v>
      </c>
      <c r="AF895" t="s">
        <v>19</v>
      </c>
      <c r="AG895">
        <v>142996082</v>
      </c>
      <c r="AH895" t="s">
        <v>6610</v>
      </c>
      <c r="AI895">
        <v>150000000</v>
      </c>
      <c r="AJ895" t="s">
        <v>19</v>
      </c>
      <c r="AK895">
        <v>203599136</v>
      </c>
      <c r="AL895">
        <f t="shared" si="561"/>
        <v>203599136</v>
      </c>
      <c r="AM895" t="s">
        <v>6611</v>
      </c>
      <c r="AN895">
        <v>239020149</v>
      </c>
      <c r="AP895" t="s">
        <v>19</v>
      </c>
      <c r="AQ895">
        <v>324138668</v>
      </c>
      <c r="AS895" t="s">
        <v>19</v>
      </c>
      <c r="AT895">
        <v>362869908</v>
      </c>
      <c r="AV895" t="s">
        <v>19</v>
      </c>
      <c r="AW895">
        <v>380000000</v>
      </c>
      <c r="AX895" t="s">
        <v>19</v>
      </c>
      <c r="AY895">
        <v>392639966</v>
      </c>
      <c r="BA895">
        <f t="shared" si="562"/>
        <v>392639966</v>
      </c>
      <c r="BB895" t="s">
        <v>19</v>
      </c>
      <c r="BC895">
        <v>416826353</v>
      </c>
      <c r="BD895" t="s">
        <v>19</v>
      </c>
      <c r="BE895">
        <v>416826353</v>
      </c>
      <c r="BF895" t="s">
        <v>19</v>
      </c>
      <c r="BG895" t="s">
        <v>19</v>
      </c>
      <c r="BQ895">
        <v>6.355381422222222</v>
      </c>
      <c r="BR895">
        <v>5</v>
      </c>
      <c r="BS895">
        <v>1.1916340166666666</v>
      </c>
      <c r="BT895">
        <v>1.25</v>
      </c>
      <c r="BU895">
        <v>6.7866378666666662</v>
      </c>
      <c r="BV895">
        <v>1.6966594666666666</v>
      </c>
      <c r="BW895">
        <v>142996082</v>
      </c>
      <c r="BX895">
        <v>150000000</v>
      </c>
      <c r="BY895">
        <v>203599136</v>
      </c>
      <c r="BZ895">
        <v>0</v>
      </c>
      <c r="CA895">
        <v>1</v>
      </c>
      <c r="CB895">
        <v>1</v>
      </c>
      <c r="CC895">
        <v>0</v>
      </c>
      <c r="CD895">
        <v>1</v>
      </c>
      <c r="CE895">
        <v>1</v>
      </c>
      <c r="CF895">
        <v>1.0392180391304349</v>
      </c>
      <c r="CG895">
        <v>1.9918345749999999</v>
      </c>
      <c r="CH895">
        <v>239020149</v>
      </c>
      <c r="CI895">
        <v>1</v>
      </c>
      <c r="CJ895">
        <v>1</v>
      </c>
      <c r="CK895">
        <v>1.2466871846153846</v>
      </c>
      <c r="CL895">
        <v>2.7011555666666665</v>
      </c>
      <c r="CM895">
        <v>324138668</v>
      </c>
      <c r="CN895">
        <v>1</v>
      </c>
      <c r="CO895">
        <v>1</v>
      </c>
      <c r="CP895">
        <v>1.2512755448275863</v>
      </c>
      <c r="CQ895">
        <v>3.0239159</v>
      </c>
      <c r="CR895">
        <v>362869908</v>
      </c>
      <c r="CS895">
        <v>1</v>
      </c>
      <c r="CT895">
        <v>1</v>
      </c>
      <c r="CU895">
        <v>6.333333333333333</v>
      </c>
      <c r="CV895">
        <v>3.1666666666666665</v>
      </c>
      <c r="CW895">
        <v>380000000</v>
      </c>
      <c r="CX895">
        <v>1</v>
      </c>
      <c r="CY895">
        <v>1</v>
      </c>
      <c r="CZ895">
        <v>6.5439994333333331</v>
      </c>
      <c r="DA895">
        <v>3.2719997166666666</v>
      </c>
      <c r="DB895">
        <v>392639966</v>
      </c>
      <c r="DC895">
        <v>1</v>
      </c>
      <c r="DD895">
        <v>1</v>
      </c>
      <c r="DE895">
        <v>0.99805187945063667</v>
      </c>
      <c r="DF895">
        <v>3.4735529416666666</v>
      </c>
      <c r="DG895">
        <v>416826353</v>
      </c>
      <c r="DH895">
        <v>0.99805187945063667</v>
      </c>
      <c r="DI895">
        <v>1</v>
      </c>
      <c r="DJ895">
        <v>0.9416825976351173</v>
      </c>
      <c r="DK895">
        <v>3.4735529416666666</v>
      </c>
      <c r="DL895">
        <v>416826353</v>
      </c>
      <c r="DM895">
        <v>0.9416825976351173</v>
      </c>
      <c r="DN895">
        <v>1</v>
      </c>
      <c r="DO895">
        <v>0</v>
      </c>
      <c r="DQ895" t="s">
        <v>3117</v>
      </c>
      <c r="DR895" t="s">
        <v>4783</v>
      </c>
      <c r="DZ895">
        <v>230000000</v>
      </c>
      <c r="EA895">
        <v>260000000</v>
      </c>
      <c r="EB895">
        <v>290000000</v>
      </c>
      <c r="EC895">
        <v>310000000</v>
      </c>
      <c r="ED895">
        <v>417639966</v>
      </c>
      <c r="EE895">
        <v>442639966</v>
      </c>
      <c r="EF895">
        <v>467639966</v>
      </c>
      <c r="EG895">
        <v>492639966</v>
      </c>
      <c r="EK895">
        <v>492639966</v>
      </c>
    </row>
    <row r="896" spans="1:142" x14ac:dyDescent="0.25">
      <c r="A896" t="s">
        <v>499</v>
      </c>
      <c r="B896" t="s">
        <v>2080</v>
      </c>
      <c r="C896" t="s">
        <v>2213</v>
      </c>
      <c r="D896">
        <v>4</v>
      </c>
      <c r="E896" t="s">
        <v>2214</v>
      </c>
      <c r="F896" t="s">
        <v>19</v>
      </c>
      <c r="G896" t="s">
        <v>19</v>
      </c>
      <c r="H896" t="s">
        <v>19</v>
      </c>
      <c r="I896" t="s">
        <v>19</v>
      </c>
      <c r="J896" t="s">
        <v>19</v>
      </c>
      <c r="K896" t="s">
        <v>2213</v>
      </c>
      <c r="L896" t="s">
        <v>2223</v>
      </c>
      <c r="M896">
        <v>752</v>
      </c>
      <c r="N896" t="s">
        <v>21</v>
      </c>
      <c r="O896" t="s">
        <v>2224</v>
      </c>
      <c r="P896" t="s">
        <v>2217</v>
      </c>
      <c r="Q896" t="s">
        <v>2217</v>
      </c>
      <c r="R896" t="s">
        <v>5164</v>
      </c>
      <c r="S896" t="s">
        <v>24</v>
      </c>
      <c r="T896" t="s">
        <v>25</v>
      </c>
      <c r="U896" t="s">
        <v>2965</v>
      </c>
      <c r="V896" t="s">
        <v>26</v>
      </c>
      <c r="W896">
        <v>2</v>
      </c>
      <c r="X896" t="s">
        <v>6459</v>
      </c>
      <c r="Y896">
        <v>0.8</v>
      </c>
      <c r="Z896">
        <v>0.8</v>
      </c>
      <c r="AA896">
        <v>0.79</v>
      </c>
      <c r="AB896">
        <v>0.78</v>
      </c>
      <c r="AC896">
        <v>0.77600000000000002</v>
      </c>
      <c r="AD896" t="s">
        <v>19</v>
      </c>
      <c r="AE896">
        <v>0.77600000000000002</v>
      </c>
      <c r="AF896" t="s">
        <v>19</v>
      </c>
      <c r="AG896">
        <v>0.77600000000000002</v>
      </c>
      <c r="AH896" t="s">
        <v>19</v>
      </c>
      <c r="AI896">
        <v>0.77600000000000002</v>
      </c>
      <c r="AJ896" t="s">
        <v>19</v>
      </c>
      <c r="AK896">
        <v>0.83299999999999996</v>
      </c>
      <c r="AL896">
        <f t="shared" si="561"/>
        <v>0.83299999999999996</v>
      </c>
      <c r="AM896" t="s">
        <v>6612</v>
      </c>
      <c r="AN896">
        <v>-1</v>
      </c>
      <c r="AP896" t="s">
        <v>19</v>
      </c>
      <c r="AQ896">
        <v>0.93100000000000005</v>
      </c>
      <c r="AS896" t="s">
        <v>19</v>
      </c>
      <c r="AT896">
        <v>0.93100000000000005</v>
      </c>
      <c r="AV896" t="s">
        <v>19</v>
      </c>
      <c r="AW896">
        <v>0.93100000000000005</v>
      </c>
      <c r="AX896" t="s">
        <v>19</v>
      </c>
      <c r="AY896">
        <v>0.93100000000000005</v>
      </c>
      <c r="BA896">
        <f t="shared" si="562"/>
        <v>0.93100000000000005</v>
      </c>
      <c r="BB896" t="s">
        <v>19</v>
      </c>
      <c r="BC896">
        <v>-1</v>
      </c>
      <c r="BD896" t="s">
        <v>19</v>
      </c>
      <c r="BE896">
        <v>-1</v>
      </c>
      <c r="BF896" t="s">
        <v>19</v>
      </c>
      <c r="BG896" t="s">
        <v>19</v>
      </c>
      <c r="BQ896">
        <v>-1</v>
      </c>
      <c r="BR896">
        <v>1</v>
      </c>
      <c r="BS896">
        <v>0.25</v>
      </c>
      <c r="BT896">
        <v>0.25</v>
      </c>
      <c r="BU896">
        <v>1.0734536082474226</v>
      </c>
      <c r="BV896">
        <v>0.25</v>
      </c>
      <c r="BW896">
        <v>0.77600000000000002</v>
      </c>
      <c r="BX896">
        <v>0.77600000000000002</v>
      </c>
      <c r="BY896">
        <v>0.83299999999999996</v>
      </c>
      <c r="BZ896">
        <v>0</v>
      </c>
      <c r="CA896">
        <v>1</v>
      </c>
      <c r="CB896">
        <v>1</v>
      </c>
      <c r="CC896">
        <v>0</v>
      </c>
      <c r="CD896">
        <v>0.25</v>
      </c>
      <c r="CE896">
        <v>0.25</v>
      </c>
      <c r="CF896">
        <v>-1</v>
      </c>
      <c r="CG896">
        <v>0.25</v>
      </c>
      <c r="CH896">
        <v>-1</v>
      </c>
      <c r="CJ896">
        <v>0.25</v>
      </c>
      <c r="CK896">
        <v>1.1935897435897436</v>
      </c>
      <c r="CL896">
        <v>0.5</v>
      </c>
      <c r="CM896">
        <v>0.93100000000000005</v>
      </c>
      <c r="CN896">
        <v>1</v>
      </c>
      <c r="CO896">
        <v>0.5</v>
      </c>
      <c r="CP896">
        <v>1.1935897435897436</v>
      </c>
      <c r="CQ896">
        <v>0.5</v>
      </c>
      <c r="CR896">
        <v>0.93100000000000005</v>
      </c>
      <c r="CS896">
        <v>1</v>
      </c>
      <c r="CT896">
        <v>0.5</v>
      </c>
      <c r="CU896">
        <v>1.1935897435897436</v>
      </c>
      <c r="CV896">
        <v>0.5</v>
      </c>
      <c r="CW896">
        <v>0.93100000000000005</v>
      </c>
      <c r="CX896">
        <v>1</v>
      </c>
      <c r="CY896">
        <v>0.5</v>
      </c>
      <c r="CZ896">
        <v>1.1935897435897436</v>
      </c>
      <c r="DA896">
        <v>0.5</v>
      </c>
      <c r="DB896">
        <v>0.93100000000000005</v>
      </c>
      <c r="DC896">
        <v>1</v>
      </c>
      <c r="DD896">
        <v>0.5</v>
      </c>
      <c r="DE896">
        <v>-1</v>
      </c>
      <c r="DF896">
        <v>0.5</v>
      </c>
      <c r="DG896">
        <v>-1</v>
      </c>
      <c r="DI896">
        <v>0.5</v>
      </c>
      <c r="DJ896">
        <v>-1</v>
      </c>
      <c r="DK896">
        <v>0.5</v>
      </c>
      <c r="DL896">
        <v>-1</v>
      </c>
      <c r="DN896">
        <v>0.5</v>
      </c>
      <c r="DO896">
        <v>0.25</v>
      </c>
      <c r="DZ896">
        <v>-1</v>
      </c>
      <c r="EA896">
        <v>0.78</v>
      </c>
      <c r="EB896">
        <v>0.78</v>
      </c>
      <c r="EC896">
        <v>0.78</v>
      </c>
      <c r="ED896">
        <v>-1</v>
      </c>
      <c r="EE896">
        <v>-1</v>
      </c>
      <c r="EF896">
        <v>-1</v>
      </c>
      <c r="EG896">
        <v>0.93100000000000005</v>
      </c>
      <c r="EK896">
        <v>0.93100000000000005</v>
      </c>
    </row>
    <row r="897" spans="1:142" x14ac:dyDescent="0.25">
      <c r="A897" t="s">
        <v>499</v>
      </c>
      <c r="B897" t="s">
        <v>2080</v>
      </c>
      <c r="C897" t="s">
        <v>2213</v>
      </c>
      <c r="D897">
        <v>4</v>
      </c>
      <c r="E897" t="s">
        <v>2214</v>
      </c>
      <c r="F897" t="s">
        <v>19</v>
      </c>
      <c r="G897" t="s">
        <v>19</v>
      </c>
      <c r="H897" t="s">
        <v>19</v>
      </c>
      <c r="I897" t="s">
        <v>19</v>
      </c>
      <c r="J897" t="s">
        <v>19</v>
      </c>
      <c r="K897" t="s">
        <v>2213</v>
      </c>
      <c r="L897" t="s">
        <v>2226</v>
      </c>
      <c r="M897">
        <v>748</v>
      </c>
      <c r="N897" t="s">
        <v>21</v>
      </c>
      <c r="O897" t="s">
        <v>2227</v>
      </c>
      <c r="P897" t="s">
        <v>2228</v>
      </c>
      <c r="Q897" t="s">
        <v>2228</v>
      </c>
      <c r="R897" t="s">
        <v>4752</v>
      </c>
      <c r="S897" t="s">
        <v>34</v>
      </c>
      <c r="T897" t="s">
        <v>25</v>
      </c>
      <c r="U897" t="s">
        <v>2965</v>
      </c>
      <c r="V897" t="s">
        <v>26</v>
      </c>
      <c r="W897">
        <v>3</v>
      </c>
      <c r="X897" t="s">
        <v>6613</v>
      </c>
      <c r="Y897">
        <v>0.15</v>
      </c>
      <c r="Z897">
        <v>0.04</v>
      </c>
      <c r="AA897">
        <v>0.05</v>
      </c>
      <c r="AB897">
        <v>0.05</v>
      </c>
      <c r="AC897">
        <v>0.01</v>
      </c>
      <c r="AD897" t="s">
        <v>19</v>
      </c>
      <c r="AE897">
        <v>0.28999999999999998</v>
      </c>
      <c r="AF897" t="s">
        <v>19</v>
      </c>
      <c r="AG897">
        <v>-2</v>
      </c>
      <c r="AH897" t="s">
        <v>19</v>
      </c>
      <c r="AI897">
        <v>-2</v>
      </c>
      <c r="AJ897" t="s">
        <v>6614</v>
      </c>
      <c r="AK897">
        <v>-0.13800000000000001</v>
      </c>
      <c r="AL897">
        <f>+AK897</f>
        <v>-0.13800000000000001</v>
      </c>
      <c r="AM897" t="s">
        <v>6615</v>
      </c>
      <c r="AN897">
        <v>-1</v>
      </c>
      <c r="AO897">
        <f t="shared" ref="AO897:AO898" si="563">+IF(AND(AN897&lt;&gt;-1,AN897&lt;&gt;-2),AN897,0)</f>
        <v>0</v>
      </c>
      <c r="AP897" t="s">
        <v>6616</v>
      </c>
      <c r="AQ897">
        <v>-1</v>
      </c>
      <c r="AR897">
        <f t="shared" ref="AR897:AR898" si="564">+IF(AND(AQ897&lt;&gt;-1,AQ897&lt;&gt;-2),AQ897,0)</f>
        <v>0</v>
      </c>
      <c r="AS897" t="s">
        <v>6617</v>
      </c>
      <c r="AT897">
        <v>-1</v>
      </c>
      <c r="AU897">
        <f t="shared" ref="AU897:AU898" si="565">+IF(AND(AT897&lt;&gt;-1,AT897&lt;&gt;-2),AT897,0)</f>
        <v>0</v>
      </c>
      <c r="AV897" t="s">
        <v>6617</v>
      </c>
      <c r="AW897">
        <v>0.04</v>
      </c>
      <c r="AX897" t="s">
        <v>6618</v>
      </c>
      <c r="AY897">
        <v>0.04</v>
      </c>
      <c r="AZ897">
        <f t="shared" ref="AZ897:AZ898" si="566">+IF(AND(AY897&lt;&gt;-1,AY897&lt;&gt;-2),AY897,0)</f>
        <v>0.04</v>
      </c>
      <c r="BA897">
        <f t="shared" ref="BA897:BA898" si="567">+AO897+AR897+AU897+AZ897</f>
        <v>0.04</v>
      </c>
      <c r="BB897" t="s">
        <v>19</v>
      </c>
      <c r="BC897">
        <v>-1</v>
      </c>
      <c r="BD897" t="s">
        <v>6619</v>
      </c>
      <c r="BE897">
        <v>-1</v>
      </c>
      <c r="BF897" t="s">
        <v>6620</v>
      </c>
      <c r="BG897" t="s">
        <v>19</v>
      </c>
      <c r="BQ897">
        <v>0</v>
      </c>
      <c r="BR897">
        <v>-2</v>
      </c>
      <c r="BS897">
        <v>0</v>
      </c>
      <c r="BT897">
        <v>-2</v>
      </c>
      <c r="BU897">
        <v>0</v>
      </c>
      <c r="BV897">
        <v>0</v>
      </c>
      <c r="BW897">
        <v>0</v>
      </c>
      <c r="BX897">
        <v>-2</v>
      </c>
      <c r="BY897">
        <v>-0.13800000000000001</v>
      </c>
      <c r="BZ897">
        <v>0</v>
      </c>
      <c r="CB897">
        <v>0</v>
      </c>
      <c r="CC897">
        <v>0</v>
      </c>
      <c r="CD897">
        <v>0</v>
      </c>
      <c r="CE897">
        <v>0</v>
      </c>
      <c r="CF897">
        <v>-1</v>
      </c>
      <c r="CG897">
        <v>0</v>
      </c>
      <c r="CH897">
        <v>-0.13800000000000001</v>
      </c>
      <c r="CJ897">
        <v>0</v>
      </c>
      <c r="CK897">
        <v>-2</v>
      </c>
      <c r="CL897">
        <v>0</v>
      </c>
      <c r="CM897">
        <v>-0.13800000000000001</v>
      </c>
      <c r="CO897">
        <v>0</v>
      </c>
      <c r="CP897">
        <v>-2</v>
      </c>
      <c r="CQ897">
        <v>0</v>
      </c>
      <c r="CR897">
        <v>-0.13800000000000001</v>
      </c>
      <c r="CT897">
        <v>0</v>
      </c>
      <c r="CU897">
        <v>0.79999999999999993</v>
      </c>
      <c r="CV897">
        <v>0</v>
      </c>
      <c r="CW897">
        <v>-9.8000000000000004E-2</v>
      </c>
      <c r="CX897">
        <v>0.79999999999999993</v>
      </c>
      <c r="CY897">
        <v>0</v>
      </c>
      <c r="CZ897">
        <v>0.79999999999999993</v>
      </c>
      <c r="DA897">
        <v>0</v>
      </c>
      <c r="DB897">
        <v>-9.8000000000000004E-2</v>
      </c>
      <c r="DC897">
        <v>0.79999999999999993</v>
      </c>
      <c r="DD897">
        <v>0</v>
      </c>
      <c r="DE897">
        <v>-1</v>
      </c>
      <c r="DF897">
        <v>0</v>
      </c>
      <c r="DG897">
        <v>-9.8000000000000004E-2</v>
      </c>
      <c r="DI897">
        <v>0</v>
      </c>
      <c r="DJ897">
        <v>-1</v>
      </c>
      <c r="DK897">
        <v>0</v>
      </c>
      <c r="DL897">
        <v>-9.8000000000000004E-2</v>
      </c>
      <c r="DN897">
        <v>0</v>
      </c>
      <c r="DO897">
        <v>0</v>
      </c>
      <c r="DZ897">
        <v>-1</v>
      </c>
      <c r="EA897">
        <v>-1</v>
      </c>
      <c r="EB897">
        <v>-1</v>
      </c>
      <c r="EC897">
        <v>0.05</v>
      </c>
      <c r="ED897">
        <v>-1</v>
      </c>
      <c r="EE897">
        <v>-1</v>
      </c>
      <c r="EF897">
        <v>-1</v>
      </c>
      <c r="EG897">
        <v>0.05</v>
      </c>
    </row>
    <row r="898" spans="1:142" x14ac:dyDescent="0.25">
      <c r="A898" t="s">
        <v>499</v>
      </c>
      <c r="B898" t="s">
        <v>2080</v>
      </c>
      <c r="C898" t="s">
        <v>2213</v>
      </c>
      <c r="D898">
        <v>4</v>
      </c>
      <c r="E898" t="s">
        <v>2214</v>
      </c>
      <c r="F898" t="s">
        <v>19</v>
      </c>
      <c r="G898" t="s">
        <v>19</v>
      </c>
      <c r="H898" t="s">
        <v>19</v>
      </c>
      <c r="I898" t="s">
        <v>19</v>
      </c>
      <c r="J898" t="s">
        <v>19</v>
      </c>
      <c r="K898" t="s">
        <v>2213</v>
      </c>
      <c r="L898" t="s">
        <v>2229</v>
      </c>
      <c r="M898">
        <v>755</v>
      </c>
      <c r="N898" t="s">
        <v>21</v>
      </c>
      <c r="O898" t="s">
        <v>2230</v>
      </c>
      <c r="P898" t="s">
        <v>2225</v>
      </c>
      <c r="Q898" t="s">
        <v>2225</v>
      </c>
      <c r="R898" t="s">
        <v>4752</v>
      </c>
      <c r="S898" t="s">
        <v>34</v>
      </c>
      <c r="T898" t="s">
        <v>25</v>
      </c>
      <c r="U898" t="s">
        <v>2965</v>
      </c>
      <c r="V898" t="s">
        <v>26</v>
      </c>
      <c r="W898">
        <v>4</v>
      </c>
      <c r="X898" t="s">
        <v>6459</v>
      </c>
      <c r="Y898">
        <v>1</v>
      </c>
      <c r="Z898">
        <v>0.35</v>
      </c>
      <c r="AA898">
        <v>0.25</v>
      </c>
      <c r="AB898">
        <v>0.25</v>
      </c>
      <c r="AC898">
        <v>0.15</v>
      </c>
      <c r="AD898" t="s">
        <v>19</v>
      </c>
      <c r="AE898">
        <v>0</v>
      </c>
      <c r="AF898" t="s">
        <v>19</v>
      </c>
      <c r="AG898">
        <v>0.05</v>
      </c>
      <c r="AH898" t="s">
        <v>19</v>
      </c>
      <c r="AI898">
        <v>0.1</v>
      </c>
      <c r="AJ898" t="s">
        <v>19</v>
      </c>
      <c r="AK898">
        <v>0.1</v>
      </c>
      <c r="AL898">
        <f>+AG898+AK898</f>
        <v>0.15000000000000002</v>
      </c>
      <c r="AM898" t="s">
        <v>19</v>
      </c>
      <c r="AN898">
        <v>0.1</v>
      </c>
      <c r="AO898">
        <f t="shared" si="563"/>
        <v>0.1</v>
      </c>
      <c r="AP898" t="s">
        <v>19</v>
      </c>
      <c r="AQ898">
        <v>-1</v>
      </c>
      <c r="AR898">
        <f t="shared" si="564"/>
        <v>0</v>
      </c>
      <c r="AS898" t="s">
        <v>19</v>
      </c>
      <c r="AT898">
        <v>0.1</v>
      </c>
      <c r="AU898">
        <f t="shared" si="565"/>
        <v>0.1</v>
      </c>
      <c r="AV898" t="s">
        <v>6621</v>
      </c>
      <c r="AW898">
        <v>0</v>
      </c>
      <c r="AX898" t="s">
        <v>6621</v>
      </c>
      <c r="AY898">
        <v>0</v>
      </c>
      <c r="AZ898">
        <f t="shared" si="566"/>
        <v>0</v>
      </c>
      <c r="BA898">
        <f t="shared" si="567"/>
        <v>0.2</v>
      </c>
      <c r="BB898" t="s">
        <v>6622</v>
      </c>
      <c r="BC898">
        <v>0</v>
      </c>
      <c r="BD898" t="s">
        <v>19</v>
      </c>
      <c r="BE898">
        <v>0</v>
      </c>
      <c r="BF898" t="s">
        <v>19</v>
      </c>
      <c r="BG898" t="s">
        <v>19</v>
      </c>
      <c r="BQ898">
        <v>0.44444444444444448</v>
      </c>
      <c r="BR898">
        <v>1.0000000000000002</v>
      </c>
      <c r="BS898">
        <v>0.05</v>
      </c>
      <c r="BT898">
        <v>0.15000000000000002</v>
      </c>
      <c r="BU898">
        <v>1.0000000000000002</v>
      </c>
      <c r="BV898">
        <v>0.15000000000000002</v>
      </c>
      <c r="BW898">
        <v>0.05</v>
      </c>
      <c r="BX898">
        <v>0.15000000000000002</v>
      </c>
      <c r="BY898">
        <v>0.15000000000000002</v>
      </c>
      <c r="BZ898">
        <v>0</v>
      </c>
      <c r="CA898">
        <v>1</v>
      </c>
      <c r="CB898">
        <v>1</v>
      </c>
      <c r="CC898">
        <v>0</v>
      </c>
      <c r="CD898">
        <v>0.15000000000000002</v>
      </c>
      <c r="CE898">
        <v>0.15000000000000002</v>
      </c>
      <c r="CF898">
        <v>-1</v>
      </c>
      <c r="CG898">
        <v>0.25</v>
      </c>
      <c r="CH898">
        <v>0.25</v>
      </c>
      <c r="CJ898">
        <v>0.25</v>
      </c>
      <c r="CK898">
        <v>-2</v>
      </c>
      <c r="CL898">
        <v>0.25</v>
      </c>
      <c r="CM898">
        <v>0.25</v>
      </c>
      <c r="CO898">
        <v>0.25</v>
      </c>
      <c r="CP898">
        <v>2</v>
      </c>
      <c r="CQ898">
        <v>0.35</v>
      </c>
      <c r="CR898">
        <v>0.35</v>
      </c>
      <c r="CS898">
        <v>1</v>
      </c>
      <c r="CT898">
        <v>0.35</v>
      </c>
      <c r="CU898">
        <v>0.8</v>
      </c>
      <c r="CV898">
        <v>0.35</v>
      </c>
      <c r="CW898">
        <v>0.35</v>
      </c>
      <c r="CX898">
        <v>0.8</v>
      </c>
      <c r="CY898">
        <v>0.35</v>
      </c>
      <c r="CZ898">
        <v>0.8</v>
      </c>
      <c r="DA898">
        <v>0.35</v>
      </c>
      <c r="DB898">
        <v>0.35</v>
      </c>
      <c r="DC898">
        <v>0.8</v>
      </c>
      <c r="DD898">
        <v>0.35</v>
      </c>
      <c r="DE898">
        <v>-2</v>
      </c>
      <c r="DF898">
        <v>0.35</v>
      </c>
      <c r="DG898">
        <v>0.35</v>
      </c>
      <c r="DI898">
        <v>0.35</v>
      </c>
      <c r="DJ898">
        <v>-2</v>
      </c>
      <c r="DK898">
        <v>0.35</v>
      </c>
      <c r="DL898">
        <v>0.35</v>
      </c>
      <c r="DN898">
        <v>0.35</v>
      </c>
      <c r="DO898">
        <v>0</v>
      </c>
      <c r="DZ898">
        <v>-1</v>
      </c>
      <c r="EA898">
        <v>-1</v>
      </c>
      <c r="EB898">
        <v>0.1</v>
      </c>
      <c r="EC898">
        <v>0.15</v>
      </c>
      <c r="ED898">
        <v>0</v>
      </c>
      <c r="EE898">
        <v>0</v>
      </c>
      <c r="EF898">
        <v>0</v>
      </c>
      <c r="EG898">
        <v>0.05</v>
      </c>
      <c r="EK898">
        <v>0.05</v>
      </c>
      <c r="EL898">
        <v>0.6</v>
      </c>
    </row>
    <row r="899" spans="1:142" x14ac:dyDescent="0.25">
      <c r="A899" t="s">
        <v>499</v>
      </c>
      <c r="B899" t="s">
        <v>2080</v>
      </c>
      <c r="C899" t="s">
        <v>2213</v>
      </c>
      <c r="D899">
        <v>4</v>
      </c>
      <c r="E899" t="s">
        <v>2214</v>
      </c>
      <c r="F899" t="s">
        <v>19</v>
      </c>
      <c r="G899" t="s">
        <v>19</v>
      </c>
      <c r="H899" t="s">
        <v>19</v>
      </c>
      <c r="I899" t="s">
        <v>19</v>
      </c>
      <c r="J899" t="s">
        <v>19</v>
      </c>
      <c r="K899" t="s">
        <v>2213</v>
      </c>
      <c r="L899" t="s">
        <v>2231</v>
      </c>
      <c r="M899">
        <v>722</v>
      </c>
      <c r="N899" t="s">
        <v>21</v>
      </c>
      <c r="O899" t="s">
        <v>2232</v>
      </c>
      <c r="P899" t="s">
        <v>2225</v>
      </c>
      <c r="Q899" t="s">
        <v>2225</v>
      </c>
      <c r="R899" t="s">
        <v>4752</v>
      </c>
      <c r="S899" t="s">
        <v>24</v>
      </c>
      <c r="T899" t="s">
        <v>25</v>
      </c>
      <c r="U899" t="s">
        <v>2965</v>
      </c>
      <c r="V899" t="s">
        <v>26</v>
      </c>
      <c r="W899">
        <v>5</v>
      </c>
      <c r="X899" t="s">
        <v>6459</v>
      </c>
      <c r="Y899">
        <v>0.75</v>
      </c>
      <c r="Z899">
        <v>0.75</v>
      </c>
      <c r="AA899">
        <v>0.75</v>
      </c>
      <c r="AB899">
        <v>0.75</v>
      </c>
      <c r="AC899">
        <v>0.75</v>
      </c>
      <c r="AD899" t="s">
        <v>19</v>
      </c>
      <c r="AE899">
        <v>0.75</v>
      </c>
      <c r="AF899" t="s">
        <v>19</v>
      </c>
      <c r="AG899">
        <v>0.75</v>
      </c>
      <c r="AH899" t="s">
        <v>19</v>
      </c>
      <c r="AI899">
        <v>0.75</v>
      </c>
      <c r="AJ899" t="s">
        <v>19</v>
      </c>
      <c r="AK899">
        <v>0.75</v>
      </c>
      <c r="AL899">
        <f t="shared" ref="AL899:AL901" si="568">+AK899</f>
        <v>0.75</v>
      </c>
      <c r="AM899" t="s">
        <v>19</v>
      </c>
      <c r="AN899">
        <v>0.75</v>
      </c>
      <c r="AP899" t="s">
        <v>6623</v>
      </c>
      <c r="AQ899">
        <v>0.75</v>
      </c>
      <c r="AS899" t="s">
        <v>6624</v>
      </c>
      <c r="AT899">
        <v>0.755</v>
      </c>
      <c r="AV899" t="s">
        <v>6625</v>
      </c>
      <c r="AW899">
        <v>0.75</v>
      </c>
      <c r="AX899" t="s">
        <v>6626</v>
      </c>
      <c r="AY899">
        <v>0.75</v>
      </c>
      <c r="BA899">
        <f t="shared" ref="BA899:BA901" si="569">+AY899</f>
        <v>0.75</v>
      </c>
      <c r="BB899" t="s">
        <v>6627</v>
      </c>
      <c r="BC899">
        <v>0.75</v>
      </c>
      <c r="BD899" t="s">
        <v>19</v>
      </c>
      <c r="BE899">
        <v>0.75</v>
      </c>
      <c r="BF899" t="s">
        <v>19</v>
      </c>
      <c r="BG899" t="s">
        <v>19</v>
      </c>
      <c r="BQ899">
        <v>-1</v>
      </c>
      <c r="BR899">
        <v>1</v>
      </c>
      <c r="BS899">
        <v>0.1</v>
      </c>
      <c r="BT899">
        <v>0.25</v>
      </c>
      <c r="BU899">
        <v>1</v>
      </c>
      <c r="BV899">
        <v>0.25</v>
      </c>
      <c r="BW899">
        <v>0.75</v>
      </c>
      <c r="BX899">
        <v>0.75</v>
      </c>
      <c r="BY899">
        <v>0.75</v>
      </c>
      <c r="BZ899">
        <v>0</v>
      </c>
      <c r="CA899">
        <v>1</v>
      </c>
      <c r="CB899">
        <v>1</v>
      </c>
      <c r="CC899">
        <v>0</v>
      </c>
      <c r="CD899">
        <v>0.25</v>
      </c>
      <c r="CE899">
        <v>0.25</v>
      </c>
      <c r="CF899">
        <v>1</v>
      </c>
      <c r="CG899">
        <v>0.3125</v>
      </c>
      <c r="CH899">
        <v>0.75</v>
      </c>
      <c r="CI899">
        <v>1</v>
      </c>
      <c r="CJ899">
        <v>0.3125</v>
      </c>
      <c r="CK899">
        <v>1</v>
      </c>
      <c r="CL899">
        <v>0.375</v>
      </c>
      <c r="CM899">
        <v>0.75</v>
      </c>
      <c r="CN899">
        <v>1</v>
      </c>
      <c r="CO899">
        <v>0.375</v>
      </c>
      <c r="CP899">
        <v>1.0066666666666666</v>
      </c>
      <c r="CQ899">
        <v>0.4375</v>
      </c>
      <c r="CR899">
        <v>0.755</v>
      </c>
      <c r="CS899">
        <v>1</v>
      </c>
      <c r="CT899">
        <v>0.4375</v>
      </c>
      <c r="CU899">
        <v>1</v>
      </c>
      <c r="CV899">
        <v>0.5</v>
      </c>
      <c r="CW899">
        <v>0.75</v>
      </c>
      <c r="CX899">
        <v>1</v>
      </c>
      <c r="CY899">
        <v>0.5</v>
      </c>
      <c r="CZ899">
        <v>1</v>
      </c>
      <c r="DA899">
        <v>0.5</v>
      </c>
      <c r="DB899">
        <v>0.75</v>
      </c>
      <c r="DC899">
        <v>1</v>
      </c>
      <c r="DD899">
        <v>0.5</v>
      </c>
      <c r="DE899">
        <v>1</v>
      </c>
      <c r="DF899">
        <v>0.5625</v>
      </c>
      <c r="DG899">
        <v>0.75</v>
      </c>
      <c r="DH899">
        <v>1</v>
      </c>
      <c r="DI899">
        <v>0.5625</v>
      </c>
      <c r="DJ899">
        <v>1</v>
      </c>
      <c r="DK899">
        <v>0.625</v>
      </c>
      <c r="DL899">
        <v>0.75</v>
      </c>
      <c r="DM899">
        <v>1</v>
      </c>
      <c r="DN899">
        <v>0.625</v>
      </c>
      <c r="DO899">
        <v>0.1</v>
      </c>
      <c r="DZ899">
        <v>0.75</v>
      </c>
      <c r="EA899">
        <v>0.75</v>
      </c>
      <c r="EB899">
        <v>0.75</v>
      </c>
      <c r="EC899">
        <v>0.75</v>
      </c>
      <c r="ED899">
        <v>0.75</v>
      </c>
      <c r="EE899">
        <v>0.75</v>
      </c>
      <c r="EF899">
        <v>0.75</v>
      </c>
      <c r="EG899">
        <v>0.75</v>
      </c>
    </row>
    <row r="900" spans="1:142" x14ac:dyDescent="0.25">
      <c r="A900" t="s">
        <v>499</v>
      </c>
      <c r="B900" t="s">
        <v>2080</v>
      </c>
      <c r="C900" t="s">
        <v>2213</v>
      </c>
      <c r="D900">
        <v>4</v>
      </c>
      <c r="E900" t="s">
        <v>2214</v>
      </c>
      <c r="F900" t="s">
        <v>19</v>
      </c>
      <c r="G900" t="s">
        <v>19</v>
      </c>
      <c r="H900" t="s">
        <v>19</v>
      </c>
      <c r="I900" t="s">
        <v>19</v>
      </c>
      <c r="J900" t="s">
        <v>19</v>
      </c>
      <c r="K900" t="s">
        <v>2213</v>
      </c>
      <c r="L900" t="s">
        <v>2233</v>
      </c>
      <c r="M900">
        <v>756</v>
      </c>
      <c r="N900" t="s">
        <v>21</v>
      </c>
      <c r="O900" t="s">
        <v>2234</v>
      </c>
      <c r="P900" t="s">
        <v>2217</v>
      </c>
      <c r="Q900" t="s">
        <v>2217</v>
      </c>
      <c r="R900" t="s">
        <v>5164</v>
      </c>
      <c r="S900" t="s">
        <v>24</v>
      </c>
      <c r="T900" t="s">
        <v>25</v>
      </c>
      <c r="U900" t="s">
        <v>2965</v>
      </c>
      <c r="V900" t="s">
        <v>26</v>
      </c>
      <c r="W900">
        <v>6</v>
      </c>
      <c r="X900" t="s">
        <v>6459</v>
      </c>
      <c r="Y900">
        <v>0.98</v>
      </c>
      <c r="Z900">
        <v>0.98</v>
      </c>
      <c r="AA900">
        <v>0.97599999999999998</v>
      </c>
      <c r="AB900">
        <v>0.97399999999999998</v>
      </c>
      <c r="AC900">
        <v>0.97199999999999998</v>
      </c>
      <c r="AD900" t="s">
        <v>19</v>
      </c>
      <c r="AE900">
        <v>0.97</v>
      </c>
      <c r="AF900" t="s">
        <v>19</v>
      </c>
      <c r="AG900">
        <v>-2</v>
      </c>
      <c r="AH900" t="s">
        <v>6628</v>
      </c>
      <c r="AI900">
        <v>0.97199999999999998</v>
      </c>
      <c r="AJ900" t="s">
        <v>19</v>
      </c>
      <c r="AK900">
        <v>0.87</v>
      </c>
      <c r="AL900">
        <f t="shared" si="568"/>
        <v>0.87</v>
      </c>
      <c r="AM900" t="s">
        <v>6629</v>
      </c>
      <c r="AN900">
        <v>-1</v>
      </c>
      <c r="AP900" t="s">
        <v>19</v>
      </c>
      <c r="AQ900">
        <v>-1</v>
      </c>
      <c r="AS900" t="s">
        <v>19</v>
      </c>
      <c r="AT900">
        <v>-1</v>
      </c>
      <c r="AV900" t="s">
        <v>19</v>
      </c>
      <c r="AW900">
        <v>-2</v>
      </c>
      <c r="AX900" t="s">
        <v>19</v>
      </c>
      <c r="AY900">
        <v>-2</v>
      </c>
      <c r="BA900">
        <f t="shared" si="569"/>
        <v>-2</v>
      </c>
      <c r="BB900" t="s">
        <v>19</v>
      </c>
      <c r="BC900">
        <v>-1</v>
      </c>
      <c r="BD900" t="s">
        <v>19</v>
      </c>
      <c r="BE900">
        <v>-1</v>
      </c>
      <c r="BF900" t="s">
        <v>19</v>
      </c>
      <c r="BG900" t="s">
        <v>19</v>
      </c>
      <c r="BQ900">
        <v>-1</v>
      </c>
      <c r="BR900">
        <v>1</v>
      </c>
      <c r="BS900">
        <v>0</v>
      </c>
      <c r="BT900">
        <v>0.25</v>
      </c>
      <c r="BU900">
        <v>0.89506172839506171</v>
      </c>
      <c r="BV900">
        <v>0.22376543209876543</v>
      </c>
      <c r="BW900">
        <v>0</v>
      </c>
      <c r="BX900">
        <v>0.97199999999999998</v>
      </c>
      <c r="BY900">
        <v>0.87</v>
      </c>
      <c r="BZ900">
        <v>0</v>
      </c>
      <c r="CA900">
        <v>1</v>
      </c>
      <c r="CB900">
        <v>0.89506172839506171</v>
      </c>
      <c r="CC900">
        <v>0</v>
      </c>
      <c r="CD900">
        <v>0.25</v>
      </c>
      <c r="CE900">
        <v>0.22376543209876543</v>
      </c>
      <c r="CF900">
        <v>-1</v>
      </c>
      <c r="CG900">
        <v>0.22376543209876543</v>
      </c>
      <c r="CH900">
        <v>-1</v>
      </c>
      <c r="CJ900">
        <v>0.22376543209876543</v>
      </c>
      <c r="CK900">
        <v>-1</v>
      </c>
      <c r="CL900">
        <v>0.22376543209876543</v>
      </c>
      <c r="CM900">
        <v>-1</v>
      </c>
      <c r="CO900">
        <v>0.22376543209876543</v>
      </c>
      <c r="CP900">
        <v>-1</v>
      </c>
      <c r="CQ900">
        <v>0.22376543209876543</v>
      </c>
      <c r="CR900">
        <v>-1</v>
      </c>
      <c r="CT900">
        <v>0.22376543209876543</v>
      </c>
      <c r="CU900">
        <v>-2</v>
      </c>
      <c r="CV900">
        <v>0.22376543209876543</v>
      </c>
      <c r="CW900">
        <v>-2</v>
      </c>
      <c r="CY900">
        <v>0.22376543209876543</v>
      </c>
      <c r="CZ900">
        <v>-2</v>
      </c>
      <c r="DA900">
        <v>0.22376543209876543</v>
      </c>
      <c r="DB900">
        <v>-2</v>
      </c>
      <c r="DD900">
        <v>0.22376543209876543</v>
      </c>
      <c r="DE900">
        <v>-1</v>
      </c>
      <c r="DF900">
        <v>0.22376543209876543</v>
      </c>
      <c r="DG900">
        <v>-1</v>
      </c>
      <c r="DI900">
        <v>0.22376543209876543</v>
      </c>
      <c r="DJ900">
        <v>-1</v>
      </c>
      <c r="DK900">
        <v>0.22376543209876543</v>
      </c>
      <c r="DL900">
        <v>-1</v>
      </c>
      <c r="DN900">
        <v>0.22376543209876543</v>
      </c>
      <c r="DO900">
        <v>0.25</v>
      </c>
      <c r="DZ900">
        <v>-1</v>
      </c>
      <c r="EA900">
        <v>-1</v>
      </c>
      <c r="EB900">
        <v>-1</v>
      </c>
      <c r="EC900">
        <v>0.97399999999999998</v>
      </c>
      <c r="ED900">
        <v>-1</v>
      </c>
      <c r="EE900">
        <v>-1</v>
      </c>
      <c r="EF900">
        <v>-1</v>
      </c>
      <c r="EG900">
        <v>0.97599999999999998</v>
      </c>
    </row>
    <row r="901" spans="1:142" x14ac:dyDescent="0.25">
      <c r="A901" t="s">
        <v>499</v>
      </c>
      <c r="B901" t="s">
        <v>2080</v>
      </c>
      <c r="C901" t="s">
        <v>2213</v>
      </c>
      <c r="D901">
        <v>4</v>
      </c>
      <c r="E901" t="s">
        <v>2214</v>
      </c>
      <c r="F901" t="s">
        <v>19</v>
      </c>
      <c r="G901" t="s">
        <v>19</v>
      </c>
      <c r="H901" t="s">
        <v>19</v>
      </c>
      <c r="I901" t="s">
        <v>19</v>
      </c>
      <c r="J901" t="s">
        <v>19</v>
      </c>
      <c r="K901" t="s">
        <v>2213</v>
      </c>
      <c r="L901" t="s">
        <v>2235</v>
      </c>
      <c r="M901">
        <v>810</v>
      </c>
      <c r="N901" t="s">
        <v>21</v>
      </c>
      <c r="O901" t="s">
        <v>2236</v>
      </c>
      <c r="P901" t="s">
        <v>1434</v>
      </c>
      <c r="Q901" t="s">
        <v>1434</v>
      </c>
      <c r="R901" t="s">
        <v>5164</v>
      </c>
      <c r="S901" t="s">
        <v>24</v>
      </c>
      <c r="T901" t="s">
        <v>25</v>
      </c>
      <c r="U901" t="s">
        <v>2965</v>
      </c>
      <c r="V901" t="s">
        <v>26</v>
      </c>
      <c r="W901">
        <v>7</v>
      </c>
      <c r="X901" t="s">
        <v>3540</v>
      </c>
      <c r="Y901">
        <v>0.95</v>
      </c>
      <c r="Z901">
        <v>0.95</v>
      </c>
      <c r="AA901">
        <v>0.7</v>
      </c>
      <c r="AB901">
        <v>0.55000000000000004</v>
      </c>
      <c r="AC901">
        <v>0.4</v>
      </c>
      <c r="AD901" t="s">
        <v>19</v>
      </c>
      <c r="AE901">
        <v>0.28000000000000003</v>
      </c>
      <c r="AF901" t="s">
        <v>19</v>
      </c>
      <c r="AG901">
        <v>0.28000000000000003</v>
      </c>
      <c r="AH901" t="s">
        <v>19</v>
      </c>
      <c r="AI901">
        <v>0.4</v>
      </c>
      <c r="AJ901" t="s">
        <v>19</v>
      </c>
      <c r="AK901">
        <v>0.4</v>
      </c>
      <c r="AL901">
        <f t="shared" si="568"/>
        <v>0.4</v>
      </c>
      <c r="AM901" t="s">
        <v>19</v>
      </c>
      <c r="AN901">
        <v>0.35</v>
      </c>
      <c r="AP901" t="s">
        <v>19</v>
      </c>
      <c r="AQ901">
        <v>0.4</v>
      </c>
      <c r="AS901" t="s">
        <v>19</v>
      </c>
      <c r="AT901">
        <v>0.45</v>
      </c>
      <c r="AV901" t="s">
        <v>19</v>
      </c>
      <c r="AW901">
        <v>0.55000000000000004</v>
      </c>
      <c r="AX901" t="s">
        <v>19</v>
      </c>
      <c r="AY901">
        <v>0.55000000000000004</v>
      </c>
      <c r="BA901">
        <f t="shared" si="569"/>
        <v>0.55000000000000004</v>
      </c>
      <c r="BB901" t="s">
        <v>19</v>
      </c>
      <c r="BC901">
        <v>0.55000000000000004</v>
      </c>
      <c r="BD901" t="s">
        <v>19</v>
      </c>
      <c r="BE901">
        <v>0.55000000000000004</v>
      </c>
      <c r="BF901" t="s">
        <v>19</v>
      </c>
      <c r="BG901" t="s">
        <v>19</v>
      </c>
      <c r="BQ901">
        <v>-1</v>
      </c>
      <c r="BR901">
        <v>1</v>
      </c>
      <c r="BS901">
        <v>0.17500000000000002</v>
      </c>
      <c r="BT901">
        <v>0.25</v>
      </c>
      <c r="BU901">
        <v>1</v>
      </c>
      <c r="BV901">
        <v>0.25</v>
      </c>
      <c r="BW901">
        <v>0.28000000000000003</v>
      </c>
      <c r="BX901">
        <v>0.4</v>
      </c>
      <c r="BY901">
        <v>0.4</v>
      </c>
      <c r="BZ901">
        <v>0</v>
      </c>
      <c r="CA901">
        <v>1</v>
      </c>
      <c r="CB901">
        <v>1</v>
      </c>
      <c r="CC901">
        <v>0</v>
      </c>
      <c r="CD901">
        <v>0.25</v>
      </c>
      <c r="CE901">
        <v>0.25</v>
      </c>
      <c r="CF901">
        <v>1</v>
      </c>
      <c r="CG901">
        <v>0.40909090909090906</v>
      </c>
      <c r="CH901">
        <v>0.35</v>
      </c>
      <c r="CI901">
        <v>1</v>
      </c>
      <c r="CJ901">
        <v>0.40909090909090906</v>
      </c>
      <c r="CK901">
        <v>1</v>
      </c>
      <c r="CL901">
        <v>0.43181818181818182</v>
      </c>
      <c r="CM901">
        <v>0.4</v>
      </c>
      <c r="CN901">
        <v>1</v>
      </c>
      <c r="CO901">
        <v>0.43181818181818182</v>
      </c>
      <c r="CP901">
        <v>1</v>
      </c>
      <c r="CQ901">
        <v>0.45454545454545453</v>
      </c>
      <c r="CR901">
        <v>0.45</v>
      </c>
      <c r="CS901">
        <v>1</v>
      </c>
      <c r="CT901">
        <v>0.45454545454545453</v>
      </c>
      <c r="CU901">
        <v>1</v>
      </c>
      <c r="CV901">
        <v>0.5</v>
      </c>
      <c r="CW901">
        <v>0.55000000000000004</v>
      </c>
      <c r="CX901">
        <v>1</v>
      </c>
      <c r="CY901">
        <v>0.5</v>
      </c>
      <c r="CZ901">
        <v>1</v>
      </c>
      <c r="DA901">
        <v>0.5</v>
      </c>
      <c r="DB901">
        <v>0.55000000000000004</v>
      </c>
      <c r="DC901">
        <v>1</v>
      </c>
      <c r="DD901">
        <v>0.5</v>
      </c>
      <c r="DE901">
        <v>1</v>
      </c>
      <c r="DF901">
        <v>0.6964285714285714</v>
      </c>
      <c r="DG901">
        <v>0.55000000000000004</v>
      </c>
      <c r="DH901">
        <v>1</v>
      </c>
      <c r="DI901">
        <v>0.6964285714285714</v>
      </c>
      <c r="DJ901">
        <v>0.91666666666666674</v>
      </c>
      <c r="DK901">
        <v>0.6964285714285714</v>
      </c>
      <c r="DL901">
        <v>0.55000000000000004</v>
      </c>
      <c r="DM901">
        <v>0.91666666666666674</v>
      </c>
      <c r="DN901">
        <v>0.6964285714285714</v>
      </c>
      <c r="DO901">
        <v>0.25</v>
      </c>
      <c r="DZ901">
        <v>0.35</v>
      </c>
      <c r="EA901">
        <v>0.4</v>
      </c>
      <c r="EB901">
        <v>0.45</v>
      </c>
      <c r="EC901">
        <v>0.55000000000000004</v>
      </c>
      <c r="ED901">
        <v>0.55000000000000004</v>
      </c>
      <c r="EE901">
        <v>0.6</v>
      </c>
      <c r="EF901">
        <v>0.65</v>
      </c>
      <c r="EG901">
        <v>0.7</v>
      </c>
    </row>
    <row r="902" spans="1:142" x14ac:dyDescent="0.25">
      <c r="A902" t="s">
        <v>499</v>
      </c>
      <c r="B902" t="s">
        <v>2080</v>
      </c>
      <c r="C902" t="s">
        <v>2213</v>
      </c>
      <c r="D902">
        <v>4</v>
      </c>
      <c r="E902" t="s">
        <v>2214</v>
      </c>
      <c r="F902" t="s">
        <v>19</v>
      </c>
      <c r="G902" t="s">
        <v>19</v>
      </c>
      <c r="H902" t="s">
        <v>19</v>
      </c>
      <c r="I902" t="s">
        <v>19</v>
      </c>
      <c r="J902" t="s">
        <v>19</v>
      </c>
      <c r="K902" t="s">
        <v>2213</v>
      </c>
      <c r="L902" t="s">
        <v>2237</v>
      </c>
      <c r="M902">
        <v>780</v>
      </c>
      <c r="N902" t="s">
        <v>21</v>
      </c>
      <c r="O902" t="s">
        <v>2238</v>
      </c>
      <c r="P902" t="s">
        <v>1434</v>
      </c>
      <c r="Q902" t="s">
        <v>1434</v>
      </c>
      <c r="R902" t="s">
        <v>5164</v>
      </c>
      <c r="S902" t="s">
        <v>34</v>
      </c>
      <c r="T902" t="s">
        <v>52</v>
      </c>
      <c r="U902" t="s">
        <v>2991</v>
      </c>
      <c r="V902" t="s">
        <v>26</v>
      </c>
      <c r="W902">
        <v>8</v>
      </c>
      <c r="X902" t="s">
        <v>6459</v>
      </c>
      <c r="Y902">
        <v>60</v>
      </c>
      <c r="Z902">
        <v>15</v>
      </c>
      <c r="AA902">
        <v>15</v>
      </c>
      <c r="AB902">
        <v>15</v>
      </c>
      <c r="AC902">
        <v>15</v>
      </c>
      <c r="AD902" t="s">
        <v>19</v>
      </c>
      <c r="AE902">
        <v>62</v>
      </c>
      <c r="AF902" t="s">
        <v>19</v>
      </c>
      <c r="AG902">
        <v>67</v>
      </c>
      <c r="AH902" t="s">
        <v>6630</v>
      </c>
      <c r="AI902">
        <v>0</v>
      </c>
      <c r="AJ902" t="s">
        <v>6631</v>
      </c>
      <c r="AK902">
        <v>0</v>
      </c>
      <c r="AL902">
        <f>+AG902+AK902</f>
        <v>67</v>
      </c>
      <c r="AM902" t="s">
        <v>6632</v>
      </c>
      <c r="AN902">
        <v>-1</v>
      </c>
      <c r="AO902">
        <f>+IF(AND(AN902&lt;&gt;-1,AN902&lt;&gt;-2),AN902,0)</f>
        <v>0</v>
      </c>
      <c r="AP902" t="s">
        <v>19</v>
      </c>
      <c r="AQ902">
        <v>78</v>
      </c>
      <c r="AR902">
        <f>+IF(AND(AQ902&lt;&gt;-1,AQ902&lt;&gt;-2),AQ902,0)</f>
        <v>78</v>
      </c>
      <c r="AS902" t="s">
        <v>19</v>
      </c>
      <c r="AT902">
        <v>0</v>
      </c>
      <c r="AU902">
        <f>+IF(AND(AT902&lt;&gt;-1,AT902&lt;&gt;-2),AT902,0)</f>
        <v>0</v>
      </c>
      <c r="AV902" t="s">
        <v>19</v>
      </c>
      <c r="AW902">
        <v>0</v>
      </c>
      <c r="AX902" t="s">
        <v>19</v>
      </c>
      <c r="AY902">
        <v>0</v>
      </c>
      <c r="AZ902">
        <f>+IF(AND(AY902&lt;&gt;-1,AY902&lt;&gt;-2),AY902,0)</f>
        <v>0</v>
      </c>
      <c r="BA902">
        <f>+AO902+AR902+AU902+AZ902</f>
        <v>78</v>
      </c>
      <c r="BB902" t="s">
        <v>19</v>
      </c>
      <c r="BC902">
        <v>0</v>
      </c>
      <c r="BD902" t="s">
        <v>19</v>
      </c>
      <c r="BE902">
        <v>0</v>
      </c>
      <c r="BF902" t="s">
        <v>19</v>
      </c>
      <c r="BG902" t="s">
        <v>19</v>
      </c>
      <c r="BQ902">
        <v>5.9555555555555557</v>
      </c>
      <c r="BR902">
        <v>4.4666666666666668</v>
      </c>
      <c r="BS902">
        <v>1.1166666666666667</v>
      </c>
      <c r="BT902">
        <v>1.1166666666666667</v>
      </c>
      <c r="BU902">
        <v>4.4666666666666668</v>
      </c>
      <c r="BV902">
        <v>1.1166666666666667</v>
      </c>
      <c r="BW902">
        <v>67</v>
      </c>
      <c r="BX902">
        <v>67</v>
      </c>
      <c r="BY902">
        <v>67</v>
      </c>
      <c r="BZ902">
        <v>0</v>
      </c>
      <c r="CA902">
        <v>1</v>
      </c>
      <c r="CB902">
        <v>1</v>
      </c>
      <c r="CC902">
        <v>0</v>
      </c>
      <c r="CD902">
        <v>1</v>
      </c>
      <c r="CE902">
        <v>1</v>
      </c>
      <c r="CF902">
        <v>-1</v>
      </c>
      <c r="CG902">
        <v>1.1166666666666667</v>
      </c>
      <c r="CH902">
        <v>67</v>
      </c>
      <c r="CI902">
        <v>1</v>
      </c>
      <c r="CJ902">
        <v>1</v>
      </c>
      <c r="CK902">
        <v>5.2</v>
      </c>
      <c r="CL902">
        <v>2.4166666666666665</v>
      </c>
      <c r="CM902">
        <v>145</v>
      </c>
      <c r="CN902">
        <v>1</v>
      </c>
      <c r="CO902">
        <v>1</v>
      </c>
      <c r="CP902">
        <v>5.2</v>
      </c>
      <c r="CQ902">
        <v>2.4166666666666665</v>
      </c>
      <c r="CR902">
        <v>145</v>
      </c>
      <c r="CS902">
        <v>1</v>
      </c>
      <c r="CT902">
        <v>1</v>
      </c>
      <c r="CU902">
        <v>5.2</v>
      </c>
      <c r="CV902">
        <v>2.4166666666666665</v>
      </c>
      <c r="CW902">
        <v>145</v>
      </c>
      <c r="CX902">
        <v>1</v>
      </c>
      <c r="CY902">
        <v>1</v>
      </c>
      <c r="CZ902">
        <v>5.2</v>
      </c>
      <c r="DA902">
        <v>2.4166666666666665</v>
      </c>
      <c r="DB902">
        <v>145</v>
      </c>
      <c r="DC902">
        <v>1</v>
      </c>
      <c r="DD902">
        <v>1</v>
      </c>
      <c r="DE902">
        <v>-2</v>
      </c>
      <c r="DF902">
        <v>2.4166666666666665</v>
      </c>
      <c r="DG902">
        <v>145</v>
      </c>
      <c r="DH902">
        <v>1</v>
      </c>
      <c r="DI902">
        <v>1</v>
      </c>
      <c r="DJ902">
        <v>0</v>
      </c>
      <c r="DK902">
        <v>2.4166666666666665</v>
      </c>
      <c r="DL902">
        <v>145</v>
      </c>
      <c r="DM902">
        <v>0</v>
      </c>
      <c r="DN902">
        <v>1</v>
      </c>
      <c r="DO902">
        <v>0</v>
      </c>
      <c r="DZ902">
        <v>-1</v>
      </c>
      <c r="EA902">
        <v>15</v>
      </c>
      <c r="EB902">
        <v>0</v>
      </c>
      <c r="EC902">
        <v>0</v>
      </c>
      <c r="ED902">
        <v>0</v>
      </c>
      <c r="EE902">
        <v>15</v>
      </c>
      <c r="EF902">
        <v>0</v>
      </c>
      <c r="EG902">
        <v>0</v>
      </c>
    </row>
    <row r="903" spans="1:142" x14ac:dyDescent="0.25">
      <c r="A903" t="s">
        <v>499</v>
      </c>
      <c r="B903" t="s">
        <v>2080</v>
      </c>
      <c r="C903" t="s">
        <v>2213</v>
      </c>
      <c r="D903">
        <v>4</v>
      </c>
      <c r="E903" t="s">
        <v>2214</v>
      </c>
      <c r="F903" t="s">
        <v>19</v>
      </c>
      <c r="G903" t="s">
        <v>19</v>
      </c>
      <c r="H903" t="s">
        <v>19</v>
      </c>
      <c r="I903" t="s">
        <v>19</v>
      </c>
      <c r="J903" t="s">
        <v>19</v>
      </c>
      <c r="K903" t="s">
        <v>2213</v>
      </c>
      <c r="L903" t="s">
        <v>2239</v>
      </c>
      <c r="M903">
        <v>779</v>
      </c>
      <c r="N903" t="s">
        <v>21</v>
      </c>
      <c r="O903" t="s">
        <v>2240</v>
      </c>
      <c r="P903" t="s">
        <v>1434</v>
      </c>
      <c r="Q903" t="s">
        <v>1434</v>
      </c>
      <c r="R903" t="s">
        <v>5164</v>
      </c>
      <c r="S903" t="s">
        <v>64</v>
      </c>
      <c r="T903" t="s">
        <v>52</v>
      </c>
      <c r="U903" t="s">
        <v>2991</v>
      </c>
      <c r="V903" t="s">
        <v>39</v>
      </c>
      <c r="W903">
        <v>9</v>
      </c>
      <c r="X903" t="s">
        <v>6459</v>
      </c>
      <c r="Y903">
        <v>15</v>
      </c>
      <c r="Z903">
        <v>15</v>
      </c>
      <c r="AA903">
        <v>17</v>
      </c>
      <c r="AB903">
        <v>18</v>
      </c>
      <c r="AC903">
        <v>19</v>
      </c>
      <c r="AD903" t="s">
        <v>19</v>
      </c>
      <c r="AE903">
        <v>19</v>
      </c>
      <c r="AF903" t="s">
        <v>19</v>
      </c>
      <c r="AG903">
        <v>16</v>
      </c>
      <c r="AH903" t="s">
        <v>6633</v>
      </c>
      <c r="AI903">
        <v>16</v>
      </c>
      <c r="AJ903" t="s">
        <v>19</v>
      </c>
      <c r="AK903">
        <v>16</v>
      </c>
      <c r="AL903">
        <f t="shared" ref="AL903:AL909" si="570">+AK903</f>
        <v>16</v>
      </c>
      <c r="AM903" t="s">
        <v>6634</v>
      </c>
      <c r="AN903">
        <v>16</v>
      </c>
      <c r="AP903" t="s">
        <v>19</v>
      </c>
      <c r="AQ903">
        <v>6</v>
      </c>
      <c r="AS903" t="s">
        <v>19</v>
      </c>
      <c r="AT903">
        <v>6</v>
      </c>
      <c r="AV903" t="s">
        <v>19</v>
      </c>
      <c r="AW903">
        <v>6</v>
      </c>
      <c r="AX903" t="s">
        <v>19</v>
      </c>
      <c r="AY903">
        <v>6</v>
      </c>
      <c r="BA903">
        <f t="shared" ref="BA903:BA909" si="571">+AY903</f>
        <v>6</v>
      </c>
      <c r="BB903" t="s">
        <v>19</v>
      </c>
      <c r="BC903">
        <v>6</v>
      </c>
      <c r="BD903" t="s">
        <v>19</v>
      </c>
      <c r="BE903">
        <v>6</v>
      </c>
      <c r="BF903" t="s">
        <v>19</v>
      </c>
      <c r="BG903" t="s">
        <v>19</v>
      </c>
      <c r="BQ903">
        <v>1.5833333333333333</v>
      </c>
      <c r="BR903">
        <v>1.1875</v>
      </c>
      <c r="BS903">
        <v>0.9375</v>
      </c>
      <c r="BT903">
        <v>0.9375</v>
      </c>
      <c r="BU903">
        <v>1.1875</v>
      </c>
      <c r="BV903">
        <v>0.9375</v>
      </c>
      <c r="BW903">
        <v>16</v>
      </c>
      <c r="BX903">
        <v>16</v>
      </c>
      <c r="BY903">
        <v>16</v>
      </c>
      <c r="BZ903">
        <v>0</v>
      </c>
      <c r="CA903">
        <v>1</v>
      </c>
      <c r="CB903">
        <v>1</v>
      </c>
      <c r="CC903">
        <v>0</v>
      </c>
      <c r="CD903">
        <v>0.9375</v>
      </c>
      <c r="CE903">
        <v>0.9375</v>
      </c>
      <c r="CF903">
        <v>1</v>
      </c>
      <c r="CG903">
        <v>0.9375</v>
      </c>
      <c r="CH903">
        <v>16</v>
      </c>
      <c r="CI903">
        <v>1</v>
      </c>
      <c r="CJ903">
        <v>0.9375</v>
      </c>
      <c r="CK903">
        <v>2.6666666666666665</v>
      </c>
      <c r="CL903">
        <v>2.5</v>
      </c>
      <c r="CM903">
        <v>6</v>
      </c>
      <c r="CN903">
        <v>1</v>
      </c>
      <c r="CO903">
        <v>1</v>
      </c>
      <c r="CP903">
        <v>2.6666666666666665</v>
      </c>
      <c r="CQ903">
        <v>2.5</v>
      </c>
      <c r="CR903">
        <v>6</v>
      </c>
      <c r="CS903">
        <v>1</v>
      </c>
      <c r="CT903">
        <v>1</v>
      </c>
      <c r="CU903">
        <v>3</v>
      </c>
      <c r="CV903">
        <v>2.5</v>
      </c>
      <c r="CW903">
        <v>6</v>
      </c>
      <c r="CX903">
        <v>1</v>
      </c>
      <c r="CY903">
        <v>1</v>
      </c>
      <c r="CZ903">
        <v>3</v>
      </c>
      <c r="DA903">
        <v>2.5</v>
      </c>
      <c r="DB903">
        <v>6</v>
      </c>
      <c r="DC903">
        <v>1</v>
      </c>
      <c r="DD903">
        <v>1</v>
      </c>
      <c r="DE903">
        <v>0</v>
      </c>
      <c r="DF903">
        <v>2.5</v>
      </c>
      <c r="DG903">
        <v>6</v>
      </c>
      <c r="DH903">
        <v>0</v>
      </c>
      <c r="DI903">
        <v>1</v>
      </c>
      <c r="DJ903">
        <v>2.8333333333333335</v>
      </c>
      <c r="DK903">
        <v>2.5</v>
      </c>
      <c r="DL903">
        <v>6</v>
      </c>
      <c r="DM903">
        <v>1</v>
      </c>
      <c r="DN903">
        <v>1</v>
      </c>
      <c r="DO903">
        <v>0</v>
      </c>
      <c r="DZ903">
        <v>16</v>
      </c>
      <c r="EA903">
        <v>16</v>
      </c>
      <c r="EB903">
        <v>16</v>
      </c>
      <c r="EC903">
        <v>16</v>
      </c>
      <c r="ED903">
        <v>0</v>
      </c>
      <c r="EE903">
        <v>17</v>
      </c>
      <c r="EF903">
        <v>17</v>
      </c>
      <c r="EG903">
        <v>17</v>
      </c>
    </row>
    <row r="904" spans="1:142" x14ac:dyDescent="0.25">
      <c r="A904" t="s">
        <v>499</v>
      </c>
      <c r="B904" t="s">
        <v>2080</v>
      </c>
      <c r="C904" t="s">
        <v>2213</v>
      </c>
      <c r="D904">
        <v>4</v>
      </c>
      <c r="E904" t="s">
        <v>2214</v>
      </c>
      <c r="F904" t="s">
        <v>2241</v>
      </c>
      <c r="G904" t="s">
        <v>2242</v>
      </c>
      <c r="H904" t="s">
        <v>4695</v>
      </c>
      <c r="I904" t="s">
        <v>6609</v>
      </c>
      <c r="J904" t="s">
        <v>6609</v>
      </c>
      <c r="K904" t="s">
        <v>2241</v>
      </c>
      <c r="L904" t="s">
        <v>2243</v>
      </c>
      <c r="M904">
        <v>815</v>
      </c>
      <c r="N904" t="s">
        <v>56</v>
      </c>
      <c r="O904" t="s">
        <v>2244</v>
      </c>
      <c r="P904" t="s">
        <v>2217</v>
      </c>
      <c r="Q904" t="s">
        <v>2217</v>
      </c>
      <c r="R904" t="s">
        <v>5164</v>
      </c>
      <c r="S904" t="s">
        <v>64</v>
      </c>
      <c r="T904" t="s">
        <v>52</v>
      </c>
      <c r="U904" t="s">
        <v>2991</v>
      </c>
      <c r="V904" t="s">
        <v>26</v>
      </c>
      <c r="W904">
        <v>1</v>
      </c>
      <c r="X904" t="s">
        <v>3540</v>
      </c>
      <c r="Y904">
        <v>4</v>
      </c>
      <c r="Z904">
        <v>4</v>
      </c>
      <c r="AA904">
        <v>3</v>
      </c>
      <c r="AB904">
        <v>2</v>
      </c>
      <c r="AC904">
        <v>1</v>
      </c>
      <c r="AD904" t="s">
        <v>19</v>
      </c>
      <c r="AE904">
        <v>2</v>
      </c>
      <c r="AF904" t="s">
        <v>19</v>
      </c>
      <c r="AG904">
        <v>0</v>
      </c>
      <c r="AH904" t="s">
        <v>19</v>
      </c>
      <c r="AI904">
        <v>1</v>
      </c>
      <c r="AJ904" t="s">
        <v>19</v>
      </c>
      <c r="AK904">
        <v>1</v>
      </c>
      <c r="AL904">
        <f t="shared" si="570"/>
        <v>1</v>
      </c>
      <c r="AM904" t="s">
        <v>19</v>
      </c>
      <c r="AN904">
        <v>1</v>
      </c>
      <c r="AP904" t="s">
        <v>19</v>
      </c>
      <c r="AQ904">
        <v>1</v>
      </c>
      <c r="AS904" t="s">
        <v>19</v>
      </c>
      <c r="AT904">
        <v>1</v>
      </c>
      <c r="AV904" t="s">
        <v>19</v>
      </c>
      <c r="AW904">
        <v>2</v>
      </c>
      <c r="AX904" t="s">
        <v>19</v>
      </c>
      <c r="AY904">
        <v>2</v>
      </c>
      <c r="BA904">
        <f t="shared" si="571"/>
        <v>2</v>
      </c>
      <c r="BB904" t="s">
        <v>19</v>
      </c>
      <c r="BC904">
        <v>2</v>
      </c>
      <c r="BD904" t="s">
        <v>19</v>
      </c>
      <c r="BE904">
        <v>2</v>
      </c>
      <c r="BF904" t="s">
        <v>19</v>
      </c>
      <c r="BG904" t="s">
        <v>2233</v>
      </c>
      <c r="BQ904">
        <v>0</v>
      </c>
      <c r="BR904">
        <v>1</v>
      </c>
      <c r="BS904">
        <v>0</v>
      </c>
      <c r="BT904">
        <v>0.25</v>
      </c>
      <c r="BU904">
        <v>1</v>
      </c>
      <c r="BV904">
        <v>0.25</v>
      </c>
      <c r="BW904">
        <v>0</v>
      </c>
      <c r="BX904">
        <v>1</v>
      </c>
      <c r="BY904">
        <v>1</v>
      </c>
      <c r="BZ904">
        <v>0</v>
      </c>
      <c r="CA904">
        <v>1</v>
      </c>
      <c r="CB904">
        <v>1</v>
      </c>
      <c r="CC904">
        <v>0</v>
      </c>
      <c r="CD904">
        <v>0.25</v>
      </c>
      <c r="CE904">
        <v>0.25</v>
      </c>
      <c r="CF904">
        <v>1</v>
      </c>
      <c r="CG904">
        <v>0.25</v>
      </c>
      <c r="CH904">
        <v>1</v>
      </c>
      <c r="CI904">
        <v>1</v>
      </c>
      <c r="CJ904">
        <v>0.25</v>
      </c>
      <c r="CK904">
        <v>1</v>
      </c>
      <c r="CL904">
        <v>0.25</v>
      </c>
      <c r="CM904">
        <v>1</v>
      </c>
      <c r="CN904">
        <v>1</v>
      </c>
      <c r="CO904">
        <v>0.25</v>
      </c>
      <c r="CP904">
        <v>0.5</v>
      </c>
      <c r="CQ904">
        <v>0.25</v>
      </c>
      <c r="CR904">
        <v>1</v>
      </c>
      <c r="CS904">
        <v>0.5</v>
      </c>
      <c r="CT904">
        <v>0.25</v>
      </c>
      <c r="CU904">
        <v>1</v>
      </c>
      <c r="CV904">
        <v>0.5</v>
      </c>
      <c r="CW904">
        <v>2</v>
      </c>
      <c r="CX904">
        <v>1</v>
      </c>
      <c r="CY904">
        <v>0.5</v>
      </c>
      <c r="CZ904">
        <v>1</v>
      </c>
      <c r="DA904">
        <v>0.5</v>
      </c>
      <c r="DB904">
        <v>2</v>
      </c>
      <c r="DC904">
        <v>1</v>
      </c>
      <c r="DD904">
        <v>0.5</v>
      </c>
      <c r="DE904">
        <v>1</v>
      </c>
      <c r="DF904">
        <v>0.5</v>
      </c>
      <c r="DG904">
        <v>2</v>
      </c>
      <c r="DH904">
        <v>1</v>
      </c>
      <c r="DI904">
        <v>0.5</v>
      </c>
      <c r="DJ904">
        <v>1</v>
      </c>
      <c r="DK904">
        <v>0.5</v>
      </c>
      <c r="DL904">
        <v>2</v>
      </c>
      <c r="DM904">
        <v>1</v>
      </c>
      <c r="DN904">
        <v>0.5</v>
      </c>
      <c r="DO904">
        <v>0</v>
      </c>
      <c r="DZ904">
        <v>1</v>
      </c>
      <c r="EA904">
        <v>1</v>
      </c>
      <c r="EB904">
        <v>2</v>
      </c>
      <c r="EC904">
        <v>2</v>
      </c>
      <c r="ED904">
        <v>2</v>
      </c>
      <c r="EE904">
        <v>2</v>
      </c>
      <c r="EF904">
        <v>2</v>
      </c>
      <c r="EG904">
        <v>3</v>
      </c>
    </row>
    <row r="905" spans="1:142" x14ac:dyDescent="0.25">
      <c r="A905" t="s">
        <v>499</v>
      </c>
      <c r="B905" t="s">
        <v>2080</v>
      </c>
      <c r="C905" t="s">
        <v>2213</v>
      </c>
      <c r="D905">
        <v>4</v>
      </c>
      <c r="E905" t="s">
        <v>2214</v>
      </c>
      <c r="F905" t="s">
        <v>2241</v>
      </c>
      <c r="G905" t="s">
        <v>2242</v>
      </c>
      <c r="H905" t="s">
        <v>4695</v>
      </c>
      <c r="I905" t="s">
        <v>6609</v>
      </c>
      <c r="J905" t="s">
        <v>6609</v>
      </c>
      <c r="K905" t="s">
        <v>2241</v>
      </c>
      <c r="L905" t="s">
        <v>2245</v>
      </c>
      <c r="M905">
        <v>254</v>
      </c>
      <c r="N905" t="s">
        <v>56</v>
      </c>
      <c r="O905" t="s">
        <v>2246</v>
      </c>
      <c r="P905" t="s">
        <v>6609</v>
      </c>
      <c r="Q905" t="s">
        <v>2222</v>
      </c>
      <c r="R905" t="s">
        <v>3325</v>
      </c>
      <c r="S905" t="s">
        <v>64</v>
      </c>
      <c r="T905" t="s">
        <v>52</v>
      </c>
      <c r="U905" t="s">
        <v>2991</v>
      </c>
      <c r="V905" t="s">
        <v>26</v>
      </c>
      <c r="W905">
        <v>2</v>
      </c>
      <c r="X905" t="s">
        <v>6459</v>
      </c>
      <c r="Y905">
        <v>40000</v>
      </c>
      <c r="Z905">
        <v>40000</v>
      </c>
      <c r="AA905">
        <v>30000</v>
      </c>
      <c r="AB905">
        <v>20000</v>
      </c>
      <c r="AC905">
        <v>10000</v>
      </c>
      <c r="AD905" t="s">
        <v>19</v>
      </c>
      <c r="AE905">
        <v>-2</v>
      </c>
      <c r="AF905" t="s">
        <v>19</v>
      </c>
      <c r="AG905">
        <v>20923</v>
      </c>
      <c r="AH905" t="s">
        <v>19</v>
      </c>
      <c r="AI905">
        <v>25000</v>
      </c>
      <c r="AJ905" t="s">
        <v>19</v>
      </c>
      <c r="AK905">
        <v>30988</v>
      </c>
      <c r="AL905">
        <f t="shared" si="570"/>
        <v>30988</v>
      </c>
      <c r="AM905" t="s">
        <v>19</v>
      </c>
      <c r="AN905">
        <v>41140</v>
      </c>
      <c r="AP905" t="s">
        <v>19</v>
      </c>
      <c r="AQ905">
        <v>52852</v>
      </c>
      <c r="AS905" t="s">
        <v>19</v>
      </c>
      <c r="AT905">
        <v>62045</v>
      </c>
      <c r="AV905" t="s">
        <v>19</v>
      </c>
      <c r="AW905">
        <v>-2</v>
      </c>
      <c r="AX905" t="s">
        <v>19</v>
      </c>
      <c r="AY905">
        <v>62380</v>
      </c>
      <c r="BA905">
        <f t="shared" si="571"/>
        <v>62380</v>
      </c>
      <c r="BB905" t="s">
        <v>19</v>
      </c>
      <c r="BC905">
        <v>69848</v>
      </c>
      <c r="BD905" t="s">
        <v>19</v>
      </c>
      <c r="BE905">
        <v>69848</v>
      </c>
      <c r="BF905" t="s">
        <v>19</v>
      </c>
      <c r="BG905" t="s">
        <v>2220</v>
      </c>
      <c r="BQ905">
        <v>2.789733333333333</v>
      </c>
      <c r="BR905">
        <v>2.5</v>
      </c>
      <c r="BS905">
        <v>0.52307499999999996</v>
      </c>
      <c r="BT905">
        <v>0.625</v>
      </c>
      <c r="BU905">
        <v>3.0988000000000002</v>
      </c>
      <c r="BV905">
        <v>0.77470000000000006</v>
      </c>
      <c r="BW905">
        <v>20923</v>
      </c>
      <c r="BX905">
        <v>25000</v>
      </c>
      <c r="BY905">
        <v>30988</v>
      </c>
      <c r="BZ905">
        <v>1</v>
      </c>
      <c r="CA905">
        <v>1</v>
      </c>
      <c r="CB905">
        <v>1</v>
      </c>
      <c r="CC905">
        <v>0.52307499999999996</v>
      </c>
      <c r="CD905">
        <v>0.625</v>
      </c>
      <c r="CE905">
        <v>0.77470000000000006</v>
      </c>
      <c r="CF905">
        <v>1.1754285714285715</v>
      </c>
      <c r="CG905">
        <v>1.0285</v>
      </c>
      <c r="CH905">
        <v>41140</v>
      </c>
      <c r="CI905">
        <v>1</v>
      </c>
      <c r="CJ905">
        <v>1</v>
      </c>
      <c r="CK905">
        <v>1.3212999999999999</v>
      </c>
      <c r="CL905">
        <v>1.3212999999999999</v>
      </c>
      <c r="CM905">
        <v>52852</v>
      </c>
      <c r="CN905">
        <v>1</v>
      </c>
      <c r="CO905">
        <v>1</v>
      </c>
      <c r="CP905">
        <v>1.3787777777777779</v>
      </c>
      <c r="CQ905">
        <v>1.5511250000000001</v>
      </c>
      <c r="CR905">
        <v>62045</v>
      </c>
      <c r="CS905">
        <v>1</v>
      </c>
      <c r="CT905">
        <v>1</v>
      </c>
      <c r="CU905">
        <v>-2</v>
      </c>
      <c r="CV905">
        <v>-2</v>
      </c>
      <c r="CW905">
        <v>-2</v>
      </c>
      <c r="CY905">
        <v>0</v>
      </c>
      <c r="CZ905">
        <v>3.1190000000000002</v>
      </c>
      <c r="DA905">
        <v>1.5595000000000001</v>
      </c>
      <c r="DB905">
        <v>62380</v>
      </c>
      <c r="DC905">
        <v>1</v>
      </c>
      <c r="DD905">
        <v>1</v>
      </c>
      <c r="DE905">
        <v>1.0366280795488276</v>
      </c>
      <c r="DF905">
        <v>1.7462</v>
      </c>
      <c r="DG905">
        <v>69848</v>
      </c>
      <c r="DH905">
        <v>1</v>
      </c>
      <c r="DI905">
        <v>1</v>
      </c>
      <c r="DJ905">
        <v>0.96501796076264157</v>
      </c>
      <c r="DK905">
        <v>1.7462</v>
      </c>
      <c r="DL905">
        <v>69848</v>
      </c>
      <c r="DM905">
        <v>0.96501796076264157</v>
      </c>
      <c r="DN905">
        <v>1</v>
      </c>
      <c r="DO905">
        <v>0</v>
      </c>
      <c r="DZ905">
        <v>35000</v>
      </c>
      <c r="EA905">
        <v>40000</v>
      </c>
      <c r="EB905">
        <v>45000</v>
      </c>
      <c r="EC905">
        <v>50000</v>
      </c>
      <c r="ED905">
        <v>67380</v>
      </c>
      <c r="EE905">
        <v>72380</v>
      </c>
      <c r="EF905">
        <v>77380</v>
      </c>
      <c r="EG905">
        <v>82380</v>
      </c>
      <c r="EK905">
        <v>82380</v>
      </c>
    </row>
    <row r="906" spans="1:142" x14ac:dyDescent="0.25">
      <c r="A906" t="s">
        <v>499</v>
      </c>
      <c r="B906" t="s">
        <v>2080</v>
      </c>
      <c r="C906" t="s">
        <v>2213</v>
      </c>
      <c r="D906">
        <v>4</v>
      </c>
      <c r="E906" t="s">
        <v>2214</v>
      </c>
      <c r="F906" t="s">
        <v>2241</v>
      </c>
      <c r="G906" t="s">
        <v>2242</v>
      </c>
      <c r="H906" t="s">
        <v>4695</v>
      </c>
      <c r="I906" t="s">
        <v>6609</v>
      </c>
      <c r="J906" t="s">
        <v>6609</v>
      </c>
      <c r="K906" t="s">
        <v>2241</v>
      </c>
      <c r="L906" t="s">
        <v>2247</v>
      </c>
      <c r="M906">
        <v>255</v>
      </c>
      <c r="N906" t="s">
        <v>56</v>
      </c>
      <c r="O906" t="s">
        <v>2248</v>
      </c>
      <c r="P906" t="s">
        <v>6609</v>
      </c>
      <c r="Q906" t="s">
        <v>2222</v>
      </c>
      <c r="R906" t="s">
        <v>3325</v>
      </c>
      <c r="S906" t="s">
        <v>64</v>
      </c>
      <c r="T906" t="s">
        <v>52</v>
      </c>
      <c r="U906" t="s">
        <v>2991</v>
      </c>
      <c r="V906" t="s">
        <v>26</v>
      </c>
      <c r="W906">
        <v>3</v>
      </c>
      <c r="X906" t="s">
        <v>6459</v>
      </c>
      <c r="Y906">
        <v>200000</v>
      </c>
      <c r="Z906">
        <v>200000</v>
      </c>
      <c r="AA906">
        <v>150000</v>
      </c>
      <c r="AB906">
        <v>100000</v>
      </c>
      <c r="AC906">
        <v>50000</v>
      </c>
      <c r="AD906" t="s">
        <v>19</v>
      </c>
      <c r="AE906">
        <v>-2</v>
      </c>
      <c r="AF906" t="s">
        <v>19</v>
      </c>
      <c r="AG906">
        <v>1055086</v>
      </c>
      <c r="AH906" t="s">
        <v>6635</v>
      </c>
      <c r="AI906">
        <v>1200000</v>
      </c>
      <c r="AJ906" t="s">
        <v>19</v>
      </c>
      <c r="AK906">
        <v>1457941</v>
      </c>
      <c r="AL906">
        <f t="shared" si="570"/>
        <v>1457941</v>
      </c>
      <c r="AM906" t="s">
        <v>6636</v>
      </c>
      <c r="AN906">
        <v>1683790</v>
      </c>
      <c r="AP906" t="s">
        <v>19</v>
      </c>
      <c r="AQ906">
        <v>2049718</v>
      </c>
      <c r="AS906" t="s">
        <v>19</v>
      </c>
      <c r="AT906">
        <v>2218875</v>
      </c>
      <c r="AV906" t="s">
        <v>19</v>
      </c>
      <c r="AW906">
        <v>-2</v>
      </c>
      <c r="AX906" t="s">
        <v>19</v>
      </c>
      <c r="AY906">
        <v>2363746</v>
      </c>
      <c r="BA906">
        <f t="shared" si="571"/>
        <v>2363746</v>
      </c>
      <c r="BB906" t="s">
        <v>19</v>
      </c>
      <c r="BC906">
        <v>2583282</v>
      </c>
      <c r="BD906" t="s">
        <v>19</v>
      </c>
      <c r="BE906">
        <v>2583282</v>
      </c>
      <c r="BF906" t="s">
        <v>19</v>
      </c>
      <c r="BG906" t="s">
        <v>2220</v>
      </c>
      <c r="BQ906">
        <v>28.135626666666667</v>
      </c>
      <c r="BR906">
        <v>24</v>
      </c>
      <c r="BS906">
        <v>5.2754300000000001</v>
      </c>
      <c r="BT906">
        <v>6</v>
      </c>
      <c r="BU906">
        <v>29.158819999999999</v>
      </c>
      <c r="BV906">
        <v>7.2897049999999997</v>
      </c>
      <c r="BW906">
        <v>1055086</v>
      </c>
      <c r="BX906">
        <v>1200000</v>
      </c>
      <c r="BY906">
        <v>1457941</v>
      </c>
      <c r="BZ906">
        <v>1</v>
      </c>
      <c r="CA906">
        <v>1</v>
      </c>
      <c r="CB906">
        <v>1</v>
      </c>
      <c r="CC906">
        <v>1</v>
      </c>
      <c r="CD906">
        <v>1</v>
      </c>
      <c r="CE906">
        <v>1</v>
      </c>
      <c r="CF906">
        <v>1.0523687500000001</v>
      </c>
      <c r="CG906">
        <v>8.4189500000000006</v>
      </c>
      <c r="CH906">
        <v>1683790</v>
      </c>
      <c r="CI906">
        <v>1</v>
      </c>
      <c r="CJ906">
        <v>1</v>
      </c>
      <c r="CK906">
        <v>1.1387322222222223</v>
      </c>
      <c r="CL906">
        <v>10.24859</v>
      </c>
      <c r="CM906">
        <v>2049718</v>
      </c>
      <c r="CN906">
        <v>1</v>
      </c>
      <c r="CO906">
        <v>1</v>
      </c>
      <c r="CP906">
        <v>1.1094375000000001</v>
      </c>
      <c r="CQ906">
        <v>11.094374999999999</v>
      </c>
      <c r="CR906">
        <v>2218875</v>
      </c>
      <c r="CS906">
        <v>1</v>
      </c>
      <c r="CT906">
        <v>1</v>
      </c>
      <c r="CU906">
        <v>-2</v>
      </c>
      <c r="CV906">
        <v>-2</v>
      </c>
      <c r="CW906">
        <v>-2</v>
      </c>
      <c r="CY906">
        <v>0</v>
      </c>
      <c r="CZ906">
        <v>23.637460000000001</v>
      </c>
      <c r="DA906">
        <v>11.81873</v>
      </c>
      <c r="DB906">
        <v>2363746</v>
      </c>
      <c r="DC906">
        <v>1</v>
      </c>
      <c r="DD906">
        <v>1</v>
      </c>
      <c r="DE906">
        <v>1.0485179884614728</v>
      </c>
      <c r="DF906">
        <v>12.916410000000001</v>
      </c>
      <c r="DG906">
        <v>2583282</v>
      </c>
      <c r="DH906">
        <v>1</v>
      </c>
      <c r="DI906">
        <v>1</v>
      </c>
      <c r="DJ906">
        <v>1.0076200996510574</v>
      </c>
      <c r="DK906">
        <v>12.916410000000001</v>
      </c>
      <c r="DL906">
        <v>2583282</v>
      </c>
      <c r="DM906">
        <v>1</v>
      </c>
      <c r="DN906">
        <v>1</v>
      </c>
      <c r="DO906">
        <v>0</v>
      </c>
      <c r="DQ906" t="s">
        <v>3117</v>
      </c>
      <c r="DR906" t="s">
        <v>3121</v>
      </c>
      <c r="DZ906">
        <v>1600000</v>
      </c>
      <c r="EA906">
        <v>1800000</v>
      </c>
      <c r="EB906">
        <v>2000000</v>
      </c>
      <c r="EC906">
        <v>2200000</v>
      </c>
      <c r="ED906">
        <v>2463746</v>
      </c>
      <c r="EE906">
        <v>2563746</v>
      </c>
      <c r="EF906">
        <v>2663746</v>
      </c>
      <c r="EG906">
        <v>2763746</v>
      </c>
      <c r="EK906">
        <v>2763746</v>
      </c>
    </row>
    <row r="907" spans="1:142" x14ac:dyDescent="0.25">
      <c r="A907" t="s">
        <v>499</v>
      </c>
      <c r="B907" t="s">
        <v>2080</v>
      </c>
      <c r="C907" t="s">
        <v>2213</v>
      </c>
      <c r="D907">
        <v>4</v>
      </c>
      <c r="E907" t="s">
        <v>2214</v>
      </c>
      <c r="F907" t="s">
        <v>2241</v>
      </c>
      <c r="G907" t="s">
        <v>2242</v>
      </c>
      <c r="H907" t="s">
        <v>4695</v>
      </c>
      <c r="I907" t="s">
        <v>6609</v>
      </c>
      <c r="J907" t="s">
        <v>6609</v>
      </c>
      <c r="K907" t="s">
        <v>2241</v>
      </c>
      <c r="L907" t="s">
        <v>2249</v>
      </c>
      <c r="M907">
        <v>256</v>
      </c>
      <c r="N907" t="s">
        <v>56</v>
      </c>
      <c r="O907" t="s">
        <v>2250</v>
      </c>
      <c r="P907" t="s">
        <v>6609</v>
      </c>
      <c r="Q907" t="s">
        <v>2222</v>
      </c>
      <c r="R907" t="s">
        <v>3325</v>
      </c>
      <c r="S907" t="s">
        <v>64</v>
      </c>
      <c r="T907" t="s">
        <v>52</v>
      </c>
      <c r="U907" t="s">
        <v>2991</v>
      </c>
      <c r="V907" t="s">
        <v>26</v>
      </c>
      <c r="W907">
        <v>4</v>
      </c>
      <c r="X907" t="s">
        <v>6459</v>
      </c>
      <c r="Y907">
        <v>60</v>
      </c>
      <c r="Z907">
        <v>60</v>
      </c>
      <c r="AA907">
        <v>45</v>
      </c>
      <c r="AB907">
        <v>30</v>
      </c>
      <c r="AC907">
        <v>15</v>
      </c>
      <c r="AD907" t="s">
        <v>19</v>
      </c>
      <c r="AE907">
        <v>-2</v>
      </c>
      <c r="AF907" t="s">
        <v>19</v>
      </c>
      <c r="AG907">
        <v>99</v>
      </c>
      <c r="AH907" t="s">
        <v>6637</v>
      </c>
      <c r="AI907">
        <v>99</v>
      </c>
      <c r="AJ907" t="s">
        <v>6638</v>
      </c>
      <c r="AK907">
        <v>99</v>
      </c>
      <c r="AL907">
        <f t="shared" si="570"/>
        <v>99</v>
      </c>
      <c r="AM907" t="s">
        <v>6639</v>
      </c>
      <c r="AN907">
        <v>99</v>
      </c>
      <c r="AP907" t="s">
        <v>19</v>
      </c>
      <c r="AQ907">
        <v>97</v>
      </c>
      <c r="AS907" t="s">
        <v>6640</v>
      </c>
      <c r="AT907">
        <v>98</v>
      </c>
      <c r="AV907" t="s">
        <v>6641</v>
      </c>
      <c r="AW907">
        <v>98</v>
      </c>
      <c r="AX907" t="s">
        <v>6642</v>
      </c>
      <c r="AY907">
        <v>98</v>
      </c>
      <c r="BA907">
        <f t="shared" si="571"/>
        <v>98</v>
      </c>
      <c r="BB907" t="s">
        <v>19</v>
      </c>
      <c r="BC907">
        <v>98</v>
      </c>
      <c r="BD907" t="s">
        <v>6643</v>
      </c>
      <c r="BE907">
        <v>98</v>
      </c>
      <c r="BF907" t="s">
        <v>6643</v>
      </c>
      <c r="BG907" t="s">
        <v>2220</v>
      </c>
      <c r="BQ907">
        <v>8.7999999999999989</v>
      </c>
      <c r="BR907">
        <v>6.6</v>
      </c>
      <c r="BS907">
        <v>1.65</v>
      </c>
      <c r="BT907">
        <v>1.65</v>
      </c>
      <c r="BU907">
        <v>6.6</v>
      </c>
      <c r="BV907">
        <v>1.65</v>
      </c>
      <c r="BW907">
        <v>99</v>
      </c>
      <c r="BX907">
        <v>99</v>
      </c>
      <c r="BY907">
        <v>99</v>
      </c>
      <c r="BZ907">
        <v>1</v>
      </c>
      <c r="CA907">
        <v>1</v>
      </c>
      <c r="CB907">
        <v>1</v>
      </c>
      <c r="CC907">
        <v>1</v>
      </c>
      <c r="CD907">
        <v>1</v>
      </c>
      <c r="CE907">
        <v>1</v>
      </c>
      <c r="CF907">
        <v>0.99</v>
      </c>
      <c r="CG907">
        <v>1.65</v>
      </c>
      <c r="CH907">
        <v>99</v>
      </c>
      <c r="CI907">
        <v>0.99</v>
      </c>
      <c r="CJ907">
        <v>1</v>
      </c>
      <c r="CK907">
        <v>0.97</v>
      </c>
      <c r="CL907">
        <v>1.6166666666666667</v>
      </c>
      <c r="CM907">
        <v>97</v>
      </c>
      <c r="CN907">
        <v>0.97</v>
      </c>
      <c r="CO907">
        <v>1</v>
      </c>
      <c r="CP907">
        <v>0.97029702970297027</v>
      </c>
      <c r="CQ907">
        <v>1.6333333333333333</v>
      </c>
      <c r="CR907">
        <v>98</v>
      </c>
      <c r="CS907">
        <v>0.97029702970297027</v>
      </c>
      <c r="CT907">
        <v>1</v>
      </c>
      <c r="CU907">
        <v>3.2666666666666666</v>
      </c>
      <c r="CV907">
        <v>1.6333333333333333</v>
      </c>
      <c r="CW907">
        <v>98</v>
      </c>
      <c r="CX907">
        <v>1</v>
      </c>
      <c r="CY907">
        <v>1</v>
      </c>
      <c r="CZ907">
        <v>3.2666666666666666</v>
      </c>
      <c r="DA907">
        <v>1.6333333333333333</v>
      </c>
      <c r="DB907">
        <v>98</v>
      </c>
      <c r="DC907">
        <v>1</v>
      </c>
      <c r="DD907">
        <v>1</v>
      </c>
      <c r="DE907">
        <v>1</v>
      </c>
      <c r="DF907">
        <v>1.6333333333333333</v>
      </c>
      <c r="DG907">
        <v>98</v>
      </c>
      <c r="DH907">
        <v>1</v>
      </c>
      <c r="DI907">
        <v>1</v>
      </c>
      <c r="DJ907">
        <v>1</v>
      </c>
      <c r="DK907">
        <v>1.6333333333333333</v>
      </c>
      <c r="DL907">
        <v>98</v>
      </c>
      <c r="DM907">
        <v>1</v>
      </c>
      <c r="DN907">
        <v>1</v>
      </c>
      <c r="DO907">
        <v>0</v>
      </c>
      <c r="DQ907" t="s">
        <v>3117</v>
      </c>
      <c r="DR907" t="s">
        <v>3118</v>
      </c>
      <c r="DZ907">
        <v>100</v>
      </c>
      <c r="EA907">
        <v>100</v>
      </c>
      <c r="EB907">
        <v>101</v>
      </c>
      <c r="EC907">
        <v>102</v>
      </c>
      <c r="ED907">
        <v>98</v>
      </c>
      <c r="EE907">
        <v>98</v>
      </c>
      <c r="EF907">
        <v>98</v>
      </c>
      <c r="EG907">
        <v>98</v>
      </c>
      <c r="EK907">
        <v>98</v>
      </c>
    </row>
    <row r="908" spans="1:142" x14ac:dyDescent="0.25">
      <c r="A908" t="s">
        <v>499</v>
      </c>
      <c r="B908" t="s">
        <v>2080</v>
      </c>
      <c r="C908" t="s">
        <v>2213</v>
      </c>
      <c r="D908">
        <v>4</v>
      </c>
      <c r="E908" t="s">
        <v>2214</v>
      </c>
      <c r="F908" t="s">
        <v>2241</v>
      </c>
      <c r="G908" t="s">
        <v>2242</v>
      </c>
      <c r="H908" t="s">
        <v>4695</v>
      </c>
      <c r="I908" t="s">
        <v>6609</v>
      </c>
      <c r="J908" t="s">
        <v>6609</v>
      </c>
      <c r="K908" t="s">
        <v>2241</v>
      </c>
      <c r="L908" t="s">
        <v>2251</v>
      </c>
      <c r="M908">
        <v>257</v>
      </c>
      <c r="N908" t="s">
        <v>56</v>
      </c>
      <c r="O908" t="s">
        <v>2252</v>
      </c>
      <c r="P908" t="s">
        <v>6609</v>
      </c>
      <c r="Q908" t="s">
        <v>2222</v>
      </c>
      <c r="R908" t="s">
        <v>3325</v>
      </c>
      <c r="S908" t="s">
        <v>24</v>
      </c>
      <c r="T908" t="s">
        <v>25</v>
      </c>
      <c r="U908" t="s">
        <v>2965</v>
      </c>
      <c r="V908" t="s">
        <v>26</v>
      </c>
      <c r="W908">
        <v>5</v>
      </c>
      <c r="X908" t="s">
        <v>3540</v>
      </c>
      <c r="Y908">
        <v>0.65</v>
      </c>
      <c r="Z908">
        <v>0.65</v>
      </c>
      <c r="AA908">
        <v>0.6</v>
      </c>
      <c r="AB908">
        <v>0.55000000000000004</v>
      </c>
      <c r="AC908">
        <v>0.45</v>
      </c>
      <c r="AD908" t="s">
        <v>19</v>
      </c>
      <c r="AE908">
        <v>-2</v>
      </c>
      <c r="AF908" t="s">
        <v>19</v>
      </c>
      <c r="AG908">
        <v>-2</v>
      </c>
      <c r="AH908" t="s">
        <v>19</v>
      </c>
      <c r="AI908">
        <v>0.78200000000000003</v>
      </c>
      <c r="AJ908" t="s">
        <v>6644</v>
      </c>
      <c r="AK908">
        <v>0.78200000000000003</v>
      </c>
      <c r="AL908">
        <f t="shared" si="570"/>
        <v>0.78200000000000003</v>
      </c>
      <c r="AM908" t="s">
        <v>19</v>
      </c>
      <c r="AN908">
        <v>-2</v>
      </c>
      <c r="AP908" t="s">
        <v>6645</v>
      </c>
      <c r="AQ908">
        <v>-1</v>
      </c>
      <c r="AS908" t="s">
        <v>19</v>
      </c>
      <c r="AT908">
        <v>-1</v>
      </c>
      <c r="AV908" t="s">
        <v>6646</v>
      </c>
      <c r="AW908">
        <v>0.55000000000000004</v>
      </c>
      <c r="AX908" t="s">
        <v>19</v>
      </c>
      <c r="AY908">
        <v>0.68</v>
      </c>
      <c r="BA908">
        <f t="shared" si="571"/>
        <v>0.68</v>
      </c>
      <c r="BB908" t="s">
        <v>19</v>
      </c>
      <c r="BC908">
        <v>0</v>
      </c>
      <c r="BD908" t="s">
        <v>19</v>
      </c>
      <c r="BE908">
        <v>0</v>
      </c>
      <c r="BF908" t="s">
        <v>19</v>
      </c>
      <c r="BG908" t="s">
        <v>2220</v>
      </c>
      <c r="BQ908">
        <v>-1</v>
      </c>
      <c r="BR908">
        <v>1.7377777777777779</v>
      </c>
      <c r="BS908">
        <v>0</v>
      </c>
      <c r="BT908">
        <v>0.25</v>
      </c>
      <c r="BU908">
        <v>1.7377777777777779</v>
      </c>
      <c r="BV908">
        <v>0.25</v>
      </c>
      <c r="BW908">
        <v>0</v>
      </c>
      <c r="BX908">
        <v>0.78200000000000003</v>
      </c>
      <c r="BY908">
        <v>0.78200000000000003</v>
      </c>
      <c r="CA908">
        <v>1</v>
      </c>
      <c r="CB908">
        <v>1</v>
      </c>
      <c r="CC908">
        <v>0</v>
      </c>
      <c r="CD908">
        <v>0.25</v>
      </c>
      <c r="CE908">
        <v>0.25</v>
      </c>
      <c r="CF908">
        <v>-1</v>
      </c>
      <c r="CG908">
        <v>0.25</v>
      </c>
      <c r="CH908">
        <v>-2</v>
      </c>
      <c r="CJ908">
        <v>0.25</v>
      </c>
      <c r="CK908">
        <v>-1</v>
      </c>
      <c r="CL908">
        <v>0.25</v>
      </c>
      <c r="CM908">
        <v>-1</v>
      </c>
      <c r="CO908">
        <v>0.25</v>
      </c>
      <c r="CP908">
        <v>-1</v>
      </c>
      <c r="CQ908">
        <v>0.25</v>
      </c>
      <c r="CR908">
        <v>-1</v>
      </c>
      <c r="CT908">
        <v>0.25</v>
      </c>
      <c r="CU908">
        <v>1</v>
      </c>
      <c r="CV908">
        <v>0.5</v>
      </c>
      <c r="CW908">
        <v>0.55000000000000004</v>
      </c>
      <c r="CX908">
        <v>1</v>
      </c>
      <c r="CY908">
        <v>0.5</v>
      </c>
      <c r="CZ908">
        <v>1.2363636363636363</v>
      </c>
      <c r="DA908">
        <v>0.5</v>
      </c>
      <c r="DB908">
        <v>0.68</v>
      </c>
      <c r="DC908">
        <v>1</v>
      </c>
      <c r="DD908">
        <v>0.5</v>
      </c>
      <c r="DE908">
        <v>0</v>
      </c>
      <c r="DF908">
        <v>0.5</v>
      </c>
      <c r="DG908">
        <v>0</v>
      </c>
      <c r="DH908">
        <v>0</v>
      </c>
      <c r="DI908">
        <v>0.5</v>
      </c>
      <c r="DJ908">
        <v>0</v>
      </c>
      <c r="DK908">
        <v>0.5</v>
      </c>
      <c r="DL908">
        <v>0</v>
      </c>
      <c r="DM908">
        <v>0</v>
      </c>
      <c r="DN908">
        <v>0.5</v>
      </c>
      <c r="DO908">
        <v>0.25</v>
      </c>
      <c r="DZ908">
        <v>-1</v>
      </c>
      <c r="EA908">
        <v>-1</v>
      </c>
      <c r="EB908">
        <v>-1</v>
      </c>
      <c r="EC908">
        <v>0.55000000000000004</v>
      </c>
      <c r="ED908">
        <v>0.6</v>
      </c>
      <c r="EE908">
        <v>0.6</v>
      </c>
      <c r="EF908">
        <v>0.6</v>
      </c>
      <c r="EG908">
        <v>0.6</v>
      </c>
    </row>
    <row r="909" spans="1:142" x14ac:dyDescent="0.25">
      <c r="A909" t="s">
        <v>499</v>
      </c>
      <c r="B909" t="s">
        <v>2080</v>
      </c>
      <c r="C909" t="s">
        <v>2213</v>
      </c>
      <c r="D909">
        <v>4</v>
      </c>
      <c r="E909" t="s">
        <v>2214</v>
      </c>
      <c r="F909" t="s">
        <v>2241</v>
      </c>
      <c r="G909" t="s">
        <v>2242</v>
      </c>
      <c r="H909" t="s">
        <v>4695</v>
      </c>
      <c r="I909" t="s">
        <v>6609</v>
      </c>
      <c r="J909" t="s">
        <v>6609</v>
      </c>
      <c r="K909" t="s">
        <v>2241</v>
      </c>
      <c r="L909" t="s">
        <v>2253</v>
      </c>
      <c r="M909">
        <v>783</v>
      </c>
      <c r="N909" t="s">
        <v>56</v>
      </c>
      <c r="O909" t="s">
        <v>2254</v>
      </c>
      <c r="P909" t="s">
        <v>2225</v>
      </c>
      <c r="Q909" t="s">
        <v>2204</v>
      </c>
      <c r="R909" t="s">
        <v>4752</v>
      </c>
      <c r="S909" t="s">
        <v>64</v>
      </c>
      <c r="T909" t="s">
        <v>25</v>
      </c>
      <c r="U909" t="s">
        <v>2965</v>
      </c>
      <c r="V909" t="s">
        <v>26</v>
      </c>
      <c r="W909">
        <v>6</v>
      </c>
      <c r="X909" t="s">
        <v>3540</v>
      </c>
      <c r="Y909">
        <v>0.85</v>
      </c>
      <c r="Z909">
        <v>0.85</v>
      </c>
      <c r="AA909">
        <v>0.8</v>
      </c>
      <c r="AB909">
        <v>0.75</v>
      </c>
      <c r="AC909">
        <v>0.72</v>
      </c>
      <c r="AD909" t="s">
        <v>19</v>
      </c>
      <c r="AE909">
        <v>0.71799999999999997</v>
      </c>
      <c r="AF909" t="s">
        <v>19</v>
      </c>
      <c r="AG909">
        <v>0.71899999999999997</v>
      </c>
      <c r="AH909" t="s">
        <v>6647</v>
      </c>
      <c r="AI909">
        <v>0.72</v>
      </c>
      <c r="AJ909" t="s">
        <v>6648</v>
      </c>
      <c r="AK909">
        <v>0.72</v>
      </c>
      <c r="AL909">
        <f t="shared" si="570"/>
        <v>0.72</v>
      </c>
      <c r="AM909" t="s">
        <v>19</v>
      </c>
      <c r="AN909">
        <v>0.72299999999999998</v>
      </c>
      <c r="AP909" t="s">
        <v>6649</v>
      </c>
      <c r="AQ909">
        <v>0.73</v>
      </c>
      <c r="AS909" t="s">
        <v>6647</v>
      </c>
      <c r="AT909">
        <v>0.73799999999999999</v>
      </c>
      <c r="AV909" t="s">
        <v>6650</v>
      </c>
      <c r="AW909">
        <v>0.748</v>
      </c>
      <c r="AX909" t="s">
        <v>6651</v>
      </c>
      <c r="AY909">
        <v>0.748</v>
      </c>
      <c r="BA909">
        <f t="shared" si="571"/>
        <v>0.748</v>
      </c>
      <c r="BB909" t="s">
        <v>6652</v>
      </c>
      <c r="BC909">
        <v>0.75749999999999995</v>
      </c>
      <c r="BD909" t="s">
        <v>6653</v>
      </c>
      <c r="BE909">
        <v>0.75749999999999995</v>
      </c>
      <c r="BF909" t="s">
        <v>6653</v>
      </c>
      <c r="BG909" t="s">
        <v>2229</v>
      </c>
      <c r="BQ909">
        <v>1.3314814814814815</v>
      </c>
      <c r="BR909">
        <v>1</v>
      </c>
      <c r="BS909">
        <v>0.84588235294117642</v>
      </c>
      <c r="BT909">
        <v>0.84705882352941175</v>
      </c>
      <c r="BU909">
        <v>1</v>
      </c>
      <c r="BV909">
        <v>0.84705882352941175</v>
      </c>
      <c r="BW909">
        <v>0.71899999999999997</v>
      </c>
      <c r="BX909">
        <v>0.72</v>
      </c>
      <c r="BY909">
        <v>0.72</v>
      </c>
      <c r="BZ909">
        <v>1</v>
      </c>
      <c r="CA909">
        <v>1</v>
      </c>
      <c r="CB909">
        <v>1</v>
      </c>
      <c r="CC909">
        <v>0.84588235294117642</v>
      </c>
      <c r="CD909">
        <v>0.84705882352941175</v>
      </c>
      <c r="CE909">
        <v>0.84705882352941175</v>
      </c>
      <c r="CF909">
        <v>1.0041666666666667</v>
      </c>
      <c r="CG909">
        <v>0.85058823529411764</v>
      </c>
      <c r="CH909">
        <v>0.72299999999999998</v>
      </c>
      <c r="CI909">
        <v>1</v>
      </c>
      <c r="CJ909">
        <v>0.85058823529411764</v>
      </c>
      <c r="CK909">
        <v>1</v>
      </c>
      <c r="CL909">
        <v>0.85882352941176465</v>
      </c>
      <c r="CM909">
        <v>0.73</v>
      </c>
      <c r="CN909">
        <v>1</v>
      </c>
      <c r="CO909">
        <v>0.85882352941176465</v>
      </c>
      <c r="CP909">
        <v>0.99729729729729732</v>
      </c>
      <c r="CQ909">
        <v>0.86823529411764711</v>
      </c>
      <c r="CR909">
        <v>0.73799999999999999</v>
      </c>
      <c r="CS909">
        <v>0.99729729729729732</v>
      </c>
      <c r="CT909">
        <v>0.86823529411764711</v>
      </c>
      <c r="CU909">
        <v>0.99733333333333329</v>
      </c>
      <c r="CV909">
        <v>0.88</v>
      </c>
      <c r="CW909">
        <v>0.748</v>
      </c>
      <c r="CX909">
        <v>0.99733333333333329</v>
      </c>
      <c r="CY909">
        <v>0.88</v>
      </c>
      <c r="CZ909">
        <v>0.99733333333333329</v>
      </c>
      <c r="DA909">
        <v>0.88</v>
      </c>
      <c r="DB909">
        <v>0.748</v>
      </c>
      <c r="DC909">
        <v>0.99733333333333329</v>
      </c>
      <c r="DD909">
        <v>0.88</v>
      </c>
      <c r="DE909">
        <v>0.99671052631578938</v>
      </c>
      <c r="DF909">
        <v>0.89117647058823524</v>
      </c>
      <c r="DG909">
        <v>0.75749999999999995</v>
      </c>
      <c r="DH909">
        <v>0.99671052631578938</v>
      </c>
      <c r="DI909">
        <v>0.89117647058823524</v>
      </c>
      <c r="DJ909">
        <v>0.97741935483870956</v>
      </c>
      <c r="DK909">
        <v>0.89117647058823524</v>
      </c>
      <c r="DL909">
        <v>0.75749999999999995</v>
      </c>
      <c r="DM909">
        <v>0.97741935483870956</v>
      </c>
      <c r="DN909">
        <v>0.89117647058823524</v>
      </c>
      <c r="DO909">
        <v>0</v>
      </c>
      <c r="DZ909">
        <v>0.72</v>
      </c>
      <c r="EA909">
        <v>0.73</v>
      </c>
      <c r="EB909">
        <v>0.74</v>
      </c>
      <c r="EC909">
        <v>0.75</v>
      </c>
      <c r="ED909">
        <v>0.76</v>
      </c>
      <c r="EE909">
        <v>0.77500000000000002</v>
      </c>
      <c r="EF909">
        <v>0.79</v>
      </c>
      <c r="EG909">
        <v>0.8</v>
      </c>
    </row>
    <row r="910" spans="1:142" x14ac:dyDescent="0.25">
      <c r="A910" t="s">
        <v>499</v>
      </c>
      <c r="B910" t="s">
        <v>2080</v>
      </c>
      <c r="C910" t="s">
        <v>2213</v>
      </c>
      <c r="D910">
        <v>4</v>
      </c>
      <c r="E910" t="s">
        <v>2214</v>
      </c>
      <c r="F910" t="s">
        <v>2255</v>
      </c>
      <c r="G910" t="s">
        <v>2256</v>
      </c>
      <c r="H910" t="s">
        <v>4984</v>
      </c>
      <c r="I910" t="s">
        <v>1434</v>
      </c>
      <c r="J910" t="s">
        <v>1434</v>
      </c>
      <c r="K910" t="s">
        <v>2255</v>
      </c>
      <c r="L910" t="s">
        <v>2257</v>
      </c>
      <c r="M910">
        <v>799</v>
      </c>
      <c r="N910" t="s">
        <v>56</v>
      </c>
      <c r="O910" t="s">
        <v>2258</v>
      </c>
      <c r="P910" t="s">
        <v>2217</v>
      </c>
      <c r="Q910" t="s">
        <v>2217</v>
      </c>
      <c r="R910" t="s">
        <v>5164</v>
      </c>
      <c r="S910" t="s">
        <v>34</v>
      </c>
      <c r="T910" t="s">
        <v>52</v>
      </c>
      <c r="U910" t="s">
        <v>2991</v>
      </c>
      <c r="V910" t="s">
        <v>26</v>
      </c>
      <c r="W910">
        <v>1</v>
      </c>
      <c r="X910" t="s">
        <v>6459</v>
      </c>
      <c r="Y910">
        <v>51</v>
      </c>
      <c r="Z910">
        <v>15</v>
      </c>
      <c r="AA910">
        <v>12</v>
      </c>
      <c r="AB910">
        <v>12</v>
      </c>
      <c r="AC910">
        <v>12</v>
      </c>
      <c r="AD910" t="s">
        <v>19</v>
      </c>
      <c r="AE910">
        <v>16</v>
      </c>
      <c r="AF910" t="s">
        <v>19</v>
      </c>
      <c r="AG910">
        <v>5</v>
      </c>
      <c r="AH910" t="s">
        <v>19</v>
      </c>
      <c r="AI910">
        <v>7</v>
      </c>
      <c r="AJ910" t="s">
        <v>19</v>
      </c>
      <c r="AK910">
        <v>7</v>
      </c>
      <c r="AL910">
        <f>+AG910+AK910</f>
        <v>12</v>
      </c>
      <c r="AM910" t="s">
        <v>19</v>
      </c>
      <c r="AN910">
        <v>1</v>
      </c>
      <c r="AO910">
        <f t="shared" ref="AO910:AO911" si="572">+IF(AND(AN910&lt;&gt;-1,AN910&lt;&gt;-2),AN910,0)</f>
        <v>1</v>
      </c>
      <c r="AP910" t="s">
        <v>19</v>
      </c>
      <c r="AQ910">
        <v>0</v>
      </c>
      <c r="AR910">
        <f t="shared" ref="AR910:AR911" si="573">+IF(AND(AQ910&lt;&gt;-1,AQ910&lt;&gt;-2),AQ910,0)</f>
        <v>0</v>
      </c>
      <c r="AS910" t="s">
        <v>19</v>
      </c>
      <c r="AT910">
        <v>4</v>
      </c>
      <c r="AU910">
        <f t="shared" ref="AU910:AU911" si="574">+IF(AND(AT910&lt;&gt;-1,AT910&lt;&gt;-2),AT910,0)</f>
        <v>4</v>
      </c>
      <c r="AV910" t="s">
        <v>19</v>
      </c>
      <c r="AW910">
        <v>12</v>
      </c>
      <c r="AX910" t="s">
        <v>19</v>
      </c>
      <c r="AY910">
        <v>12</v>
      </c>
      <c r="AZ910">
        <f t="shared" ref="AZ910:AZ911" si="575">+IF(AND(AY910&lt;&gt;-1,AY910&lt;&gt;-2),AY910,0)</f>
        <v>12</v>
      </c>
      <c r="BA910">
        <f t="shared" ref="BA910:BA911" si="576">+AO910+AR910+AU910+AZ910</f>
        <v>17</v>
      </c>
      <c r="BB910" t="s">
        <v>19</v>
      </c>
      <c r="BC910">
        <v>-1</v>
      </c>
      <c r="BD910" t="s">
        <v>19</v>
      </c>
      <c r="BE910">
        <v>-1</v>
      </c>
      <c r="BF910" t="s">
        <v>19</v>
      </c>
      <c r="BG910" t="s">
        <v>2223</v>
      </c>
      <c r="BQ910">
        <v>0.55555555555555558</v>
      </c>
      <c r="BR910">
        <v>1</v>
      </c>
      <c r="BS910">
        <v>9.8039215686274508E-2</v>
      </c>
      <c r="BT910">
        <v>0.23529411764705882</v>
      </c>
      <c r="BU910">
        <v>1</v>
      </c>
      <c r="BV910">
        <v>0.23529411764705882</v>
      </c>
      <c r="BW910">
        <v>5</v>
      </c>
      <c r="BX910">
        <v>12</v>
      </c>
      <c r="BY910">
        <v>12</v>
      </c>
      <c r="BZ910">
        <v>0.55555555555555558</v>
      </c>
      <c r="CA910">
        <v>1</v>
      </c>
      <c r="CB910">
        <v>1</v>
      </c>
      <c r="CC910">
        <v>9.8039215686274508E-2</v>
      </c>
      <c r="CD910">
        <v>0.23529411764705882</v>
      </c>
      <c r="CE910">
        <v>0.23529411764705882</v>
      </c>
      <c r="CF910">
        <v>0.33333333333333331</v>
      </c>
      <c r="CG910">
        <v>0.25490196078431371</v>
      </c>
      <c r="CH910">
        <v>13</v>
      </c>
      <c r="CI910">
        <v>0.33333333333333331</v>
      </c>
      <c r="CJ910">
        <v>0.25490196078431371</v>
      </c>
      <c r="CK910">
        <v>0.16666666666666666</v>
      </c>
      <c r="CL910">
        <v>0.25490196078431371</v>
      </c>
      <c r="CM910">
        <v>13</v>
      </c>
      <c r="CN910">
        <v>0.16666666666666666</v>
      </c>
      <c r="CO910">
        <v>0.25490196078431371</v>
      </c>
      <c r="CP910">
        <v>0.55555555555555558</v>
      </c>
      <c r="CQ910">
        <v>0.33333333333333331</v>
      </c>
      <c r="CR910">
        <v>17</v>
      </c>
      <c r="CS910">
        <v>0.55555555555555558</v>
      </c>
      <c r="CT910">
        <v>0.33333333333333331</v>
      </c>
      <c r="CU910">
        <v>1.4166666666666667</v>
      </c>
      <c r="CV910">
        <v>0.56862745098039214</v>
      </c>
      <c r="CW910">
        <v>29</v>
      </c>
      <c r="CX910">
        <v>1</v>
      </c>
      <c r="CY910">
        <v>0.56862745098039214</v>
      </c>
      <c r="CZ910">
        <v>1.4166666666666667</v>
      </c>
      <c r="DA910">
        <v>0.56862745098039214</v>
      </c>
      <c r="DB910">
        <v>29</v>
      </c>
      <c r="DC910">
        <v>1</v>
      </c>
      <c r="DD910">
        <v>0.56862745098039214</v>
      </c>
      <c r="DE910">
        <v>-1</v>
      </c>
      <c r="DF910">
        <v>0.56862745098039214</v>
      </c>
      <c r="DG910">
        <v>29</v>
      </c>
      <c r="DI910">
        <v>0.56862745098039214</v>
      </c>
      <c r="DJ910">
        <v>0</v>
      </c>
      <c r="DK910">
        <v>0.56862745098039214</v>
      </c>
      <c r="DL910">
        <v>29</v>
      </c>
      <c r="DM910">
        <v>0</v>
      </c>
      <c r="DN910">
        <v>0.56862745098039214</v>
      </c>
      <c r="DO910">
        <v>0</v>
      </c>
      <c r="DZ910">
        <v>3</v>
      </c>
      <c r="EA910">
        <v>3</v>
      </c>
      <c r="EB910">
        <v>3</v>
      </c>
      <c r="EC910">
        <v>3</v>
      </c>
      <c r="ED910">
        <v>-1</v>
      </c>
      <c r="EE910">
        <v>6</v>
      </c>
      <c r="EF910">
        <v>-1</v>
      </c>
      <c r="EG910">
        <v>6</v>
      </c>
    </row>
    <row r="911" spans="1:142" x14ac:dyDescent="0.25">
      <c r="A911" t="s">
        <v>499</v>
      </c>
      <c r="B911" t="s">
        <v>2080</v>
      </c>
      <c r="C911" t="s">
        <v>2213</v>
      </c>
      <c r="D911">
        <v>4</v>
      </c>
      <c r="E911" t="s">
        <v>2214</v>
      </c>
      <c r="F911" t="s">
        <v>2255</v>
      </c>
      <c r="G911" t="s">
        <v>2256</v>
      </c>
      <c r="H911" t="s">
        <v>4984</v>
      </c>
      <c r="I911" t="s">
        <v>1434</v>
      </c>
      <c r="J911" t="s">
        <v>1434</v>
      </c>
      <c r="K911" t="s">
        <v>2255</v>
      </c>
      <c r="L911" t="s">
        <v>2259</v>
      </c>
      <c r="M911">
        <v>689</v>
      </c>
      <c r="N911" t="s">
        <v>56</v>
      </c>
      <c r="O911" t="s">
        <v>2260</v>
      </c>
      <c r="P911" t="s">
        <v>1434</v>
      </c>
      <c r="Q911" t="s">
        <v>1434</v>
      </c>
      <c r="R911" t="s">
        <v>5164</v>
      </c>
      <c r="S911" t="s">
        <v>34</v>
      </c>
      <c r="T911" t="s">
        <v>52</v>
      </c>
      <c r="U911" t="s">
        <v>2991</v>
      </c>
      <c r="V911" t="s">
        <v>26</v>
      </c>
      <c r="W911">
        <v>10</v>
      </c>
      <c r="X911" t="s">
        <v>3540</v>
      </c>
      <c r="Y911">
        <v>2</v>
      </c>
      <c r="Z911">
        <v>1</v>
      </c>
      <c r="AA911">
        <v>0</v>
      </c>
      <c r="AB911">
        <v>1</v>
      </c>
      <c r="AC911">
        <v>-1</v>
      </c>
      <c r="AD911" t="s">
        <v>19</v>
      </c>
      <c r="AE911">
        <v>1</v>
      </c>
      <c r="AF911" t="s">
        <v>19</v>
      </c>
      <c r="AG911">
        <v>-1</v>
      </c>
      <c r="AH911" t="s">
        <v>19</v>
      </c>
      <c r="AI911">
        <v>-1</v>
      </c>
      <c r="AJ911" t="s">
        <v>19</v>
      </c>
      <c r="AK911">
        <v>-1</v>
      </c>
      <c r="AL911">
        <v>-1</v>
      </c>
      <c r="AM911" t="s">
        <v>19</v>
      </c>
      <c r="AN911">
        <v>-1</v>
      </c>
      <c r="AO911">
        <f t="shared" si="572"/>
        <v>0</v>
      </c>
      <c r="AP911" t="s">
        <v>19</v>
      </c>
      <c r="AQ911">
        <v>-1</v>
      </c>
      <c r="AR911">
        <f t="shared" si="573"/>
        <v>0</v>
      </c>
      <c r="AS911" t="s">
        <v>19</v>
      </c>
      <c r="AT911">
        <v>-1</v>
      </c>
      <c r="AU911">
        <f t="shared" si="574"/>
        <v>0</v>
      </c>
      <c r="AV911" t="s">
        <v>6654</v>
      </c>
      <c r="AW911">
        <v>1</v>
      </c>
      <c r="AX911" t="s">
        <v>6655</v>
      </c>
      <c r="AY911">
        <v>1</v>
      </c>
      <c r="AZ911">
        <f t="shared" si="575"/>
        <v>1</v>
      </c>
      <c r="BA911">
        <f t="shared" si="576"/>
        <v>1</v>
      </c>
      <c r="BB911" t="s">
        <v>6656</v>
      </c>
      <c r="BC911">
        <v>-1</v>
      </c>
      <c r="BD911" t="s">
        <v>19</v>
      </c>
      <c r="BE911">
        <v>-1</v>
      </c>
      <c r="BF911" t="s">
        <v>19</v>
      </c>
      <c r="BG911" t="s">
        <v>2218</v>
      </c>
      <c r="BQ911">
        <v>-1</v>
      </c>
      <c r="BR911">
        <v>-1</v>
      </c>
      <c r="BS911">
        <v>0</v>
      </c>
      <c r="BT911">
        <v>-2</v>
      </c>
      <c r="BU911">
        <v>-1</v>
      </c>
      <c r="BV911">
        <v>-2</v>
      </c>
      <c r="BW911">
        <v>0</v>
      </c>
      <c r="BX911">
        <v>-2</v>
      </c>
      <c r="BY911">
        <v>-2</v>
      </c>
      <c r="CC911">
        <v>0</v>
      </c>
      <c r="CD911">
        <v>0</v>
      </c>
      <c r="CE911">
        <v>0</v>
      </c>
      <c r="CF911">
        <v>-1</v>
      </c>
      <c r="CG911">
        <v>-2</v>
      </c>
      <c r="CH911">
        <v>-2</v>
      </c>
      <c r="CJ911">
        <v>0</v>
      </c>
      <c r="CK911">
        <v>-2</v>
      </c>
      <c r="CL911">
        <v>-2</v>
      </c>
      <c r="CM911">
        <v>-2</v>
      </c>
      <c r="CO911">
        <v>0</v>
      </c>
      <c r="CP911">
        <v>-2</v>
      </c>
      <c r="CQ911">
        <v>-2</v>
      </c>
      <c r="CR911">
        <v>-2</v>
      </c>
      <c r="CT911">
        <v>0</v>
      </c>
      <c r="CU911">
        <v>1</v>
      </c>
      <c r="CV911">
        <v>0.5</v>
      </c>
      <c r="CW911">
        <v>1</v>
      </c>
      <c r="CX911">
        <v>1</v>
      </c>
      <c r="CY911">
        <v>0.5</v>
      </c>
      <c r="CZ911">
        <v>1</v>
      </c>
      <c r="DA911">
        <v>0.5</v>
      </c>
      <c r="DB911">
        <v>1</v>
      </c>
      <c r="DC911">
        <v>1</v>
      </c>
      <c r="DD911">
        <v>0.5</v>
      </c>
      <c r="DE911">
        <v>-1</v>
      </c>
      <c r="DF911">
        <v>0.5</v>
      </c>
      <c r="DG911">
        <v>1</v>
      </c>
      <c r="DI911">
        <v>0.5</v>
      </c>
      <c r="DJ911">
        <v>-1</v>
      </c>
      <c r="DK911">
        <v>0.5</v>
      </c>
      <c r="DL911">
        <v>1</v>
      </c>
      <c r="DN911">
        <v>0.5</v>
      </c>
      <c r="DO911">
        <v>0</v>
      </c>
      <c r="DZ911">
        <v>-1</v>
      </c>
      <c r="EA911">
        <v>-1</v>
      </c>
      <c r="EB911">
        <v>-1</v>
      </c>
      <c r="EC911">
        <v>1</v>
      </c>
      <c r="ED911">
        <v>-1</v>
      </c>
      <c r="EE911">
        <v>-1</v>
      </c>
      <c r="EF911">
        <v>-1</v>
      </c>
      <c r="EG911">
        <v>-1</v>
      </c>
    </row>
    <row r="912" spans="1:142" x14ac:dyDescent="0.25">
      <c r="A912" t="s">
        <v>499</v>
      </c>
      <c r="B912" t="s">
        <v>2080</v>
      </c>
      <c r="C912" t="s">
        <v>2213</v>
      </c>
      <c r="D912">
        <v>4</v>
      </c>
      <c r="E912" t="s">
        <v>2214</v>
      </c>
      <c r="F912" t="s">
        <v>2255</v>
      </c>
      <c r="G912" t="s">
        <v>2256</v>
      </c>
      <c r="H912" t="s">
        <v>4984</v>
      </c>
      <c r="I912" t="s">
        <v>1434</v>
      </c>
      <c r="J912" t="s">
        <v>1434</v>
      </c>
      <c r="K912" t="s">
        <v>2255</v>
      </c>
      <c r="L912" t="s">
        <v>2261</v>
      </c>
      <c r="M912">
        <v>826</v>
      </c>
      <c r="N912" t="s">
        <v>56</v>
      </c>
      <c r="O912" t="s">
        <v>2262</v>
      </c>
      <c r="P912" t="s">
        <v>2217</v>
      </c>
      <c r="Q912" t="s">
        <v>2217</v>
      </c>
      <c r="R912" t="s">
        <v>5164</v>
      </c>
      <c r="S912" t="s">
        <v>64</v>
      </c>
      <c r="T912" t="s">
        <v>52</v>
      </c>
      <c r="U912" t="s">
        <v>2991</v>
      </c>
      <c r="V912" t="s">
        <v>26</v>
      </c>
      <c r="W912">
        <v>2</v>
      </c>
      <c r="X912" t="s">
        <v>6459</v>
      </c>
      <c r="Y912">
        <v>52</v>
      </c>
      <c r="Z912">
        <v>52</v>
      </c>
      <c r="AA912">
        <v>39</v>
      </c>
      <c r="AB912">
        <v>26</v>
      </c>
      <c r="AC912">
        <v>13</v>
      </c>
      <c r="AD912" t="s">
        <v>19</v>
      </c>
      <c r="AE912">
        <v>50</v>
      </c>
      <c r="AF912" t="s">
        <v>19</v>
      </c>
      <c r="AG912">
        <v>13</v>
      </c>
      <c r="AH912" t="s">
        <v>19</v>
      </c>
      <c r="AI912">
        <v>13</v>
      </c>
      <c r="AJ912" t="s">
        <v>19</v>
      </c>
      <c r="AK912">
        <v>13</v>
      </c>
      <c r="AL912">
        <f>+AK912</f>
        <v>13</v>
      </c>
      <c r="AM912" t="s">
        <v>19</v>
      </c>
      <c r="AN912">
        <v>13</v>
      </c>
      <c r="AP912" t="s">
        <v>19</v>
      </c>
      <c r="AQ912">
        <v>13</v>
      </c>
      <c r="AS912" t="s">
        <v>19</v>
      </c>
      <c r="AT912">
        <v>26</v>
      </c>
      <c r="AV912" t="s">
        <v>19</v>
      </c>
      <c r="AW912">
        <v>26</v>
      </c>
      <c r="AX912" t="s">
        <v>19</v>
      </c>
      <c r="AY912">
        <v>26</v>
      </c>
      <c r="BA912">
        <f>+AY912</f>
        <v>26</v>
      </c>
      <c r="BB912" t="s">
        <v>19</v>
      </c>
      <c r="BC912">
        <v>26</v>
      </c>
      <c r="BD912" t="s">
        <v>19</v>
      </c>
      <c r="BE912">
        <v>26</v>
      </c>
      <c r="BF912" t="s">
        <v>19</v>
      </c>
      <c r="BG912" t="s">
        <v>2233</v>
      </c>
      <c r="BQ912">
        <v>1.3333333333333333</v>
      </c>
      <c r="BR912">
        <v>1</v>
      </c>
      <c r="BS912">
        <v>0.25</v>
      </c>
      <c r="BT912">
        <v>0.25</v>
      </c>
      <c r="BU912">
        <v>1</v>
      </c>
      <c r="BV912">
        <v>0.25</v>
      </c>
      <c r="BW912">
        <v>13</v>
      </c>
      <c r="BX912">
        <v>13</v>
      </c>
      <c r="BY912">
        <v>13</v>
      </c>
      <c r="BZ912">
        <v>1</v>
      </c>
      <c r="CA912">
        <v>1</v>
      </c>
      <c r="CB912">
        <v>1</v>
      </c>
      <c r="CC912">
        <v>0.25</v>
      </c>
      <c r="CD912">
        <v>0.25</v>
      </c>
      <c r="CE912">
        <v>0.25</v>
      </c>
      <c r="CF912">
        <v>1</v>
      </c>
      <c r="CG912">
        <v>0.25</v>
      </c>
      <c r="CH912">
        <v>13</v>
      </c>
      <c r="CI912">
        <v>1</v>
      </c>
      <c r="CJ912">
        <v>0.25</v>
      </c>
      <c r="CK912">
        <v>1</v>
      </c>
      <c r="CL912">
        <v>0.25</v>
      </c>
      <c r="CM912">
        <v>13</v>
      </c>
      <c r="CN912">
        <v>1</v>
      </c>
      <c r="CO912">
        <v>0.25</v>
      </c>
      <c r="CP912">
        <v>1</v>
      </c>
      <c r="CQ912">
        <v>0.5</v>
      </c>
      <c r="CR912">
        <v>26</v>
      </c>
      <c r="CS912">
        <v>1</v>
      </c>
      <c r="CT912">
        <v>0.5</v>
      </c>
      <c r="CU912">
        <v>1</v>
      </c>
      <c r="CV912">
        <v>0.5</v>
      </c>
      <c r="CW912">
        <v>26</v>
      </c>
      <c r="CX912">
        <v>1</v>
      </c>
      <c r="CY912">
        <v>0.5</v>
      </c>
      <c r="CZ912">
        <v>1</v>
      </c>
      <c r="DA912">
        <v>0.5</v>
      </c>
      <c r="DB912">
        <v>26</v>
      </c>
      <c r="DC912">
        <v>1</v>
      </c>
      <c r="DD912">
        <v>0.5</v>
      </c>
      <c r="DE912">
        <v>1</v>
      </c>
      <c r="DF912">
        <v>0.5</v>
      </c>
      <c r="DG912">
        <v>26</v>
      </c>
      <c r="DH912">
        <v>1</v>
      </c>
      <c r="DI912">
        <v>0.5</v>
      </c>
      <c r="DJ912">
        <v>1</v>
      </c>
      <c r="DK912">
        <v>0.5</v>
      </c>
      <c r="DL912">
        <v>26</v>
      </c>
      <c r="DM912">
        <v>1</v>
      </c>
      <c r="DN912">
        <v>0.5</v>
      </c>
      <c r="DO912">
        <v>0</v>
      </c>
      <c r="DZ912">
        <v>13</v>
      </c>
      <c r="EA912">
        <v>13</v>
      </c>
      <c r="EB912">
        <v>26</v>
      </c>
      <c r="EC912">
        <v>26</v>
      </c>
      <c r="ED912">
        <v>26</v>
      </c>
      <c r="EE912">
        <v>26</v>
      </c>
      <c r="EF912">
        <v>26</v>
      </c>
      <c r="EG912">
        <v>39</v>
      </c>
    </row>
    <row r="913" spans="1:141" x14ac:dyDescent="0.25">
      <c r="A913" t="s">
        <v>499</v>
      </c>
      <c r="B913" t="s">
        <v>2080</v>
      </c>
      <c r="C913" t="s">
        <v>2213</v>
      </c>
      <c r="D913">
        <v>4</v>
      </c>
      <c r="E913" t="s">
        <v>2214</v>
      </c>
      <c r="F913" t="s">
        <v>2255</v>
      </c>
      <c r="G913" t="s">
        <v>2256</v>
      </c>
      <c r="H913" t="s">
        <v>4984</v>
      </c>
      <c r="I913" t="s">
        <v>1434</v>
      </c>
      <c r="J913" t="s">
        <v>1434</v>
      </c>
      <c r="K913" t="s">
        <v>2255</v>
      </c>
      <c r="L913" t="s">
        <v>2263</v>
      </c>
      <c r="M913">
        <v>734</v>
      </c>
      <c r="N913" t="s">
        <v>56</v>
      </c>
      <c r="O913" t="s">
        <v>2264</v>
      </c>
      <c r="P913" t="s">
        <v>1434</v>
      </c>
      <c r="Q913" t="s">
        <v>1434</v>
      </c>
      <c r="R913" t="s">
        <v>5164</v>
      </c>
      <c r="S913" t="s">
        <v>34</v>
      </c>
      <c r="T913" t="s">
        <v>52</v>
      </c>
      <c r="U913" t="s">
        <v>2991</v>
      </c>
      <c r="V913" t="s">
        <v>26</v>
      </c>
      <c r="W913">
        <v>3</v>
      </c>
      <c r="X913" t="s">
        <v>3540</v>
      </c>
      <c r="Y913">
        <v>1</v>
      </c>
      <c r="Z913">
        <v>0</v>
      </c>
      <c r="AA913">
        <v>0</v>
      </c>
      <c r="AB913">
        <v>1</v>
      </c>
      <c r="AC913">
        <v>-1</v>
      </c>
      <c r="AD913" t="s">
        <v>19</v>
      </c>
      <c r="AE913">
        <v>0</v>
      </c>
      <c r="AF913" t="s">
        <v>19</v>
      </c>
      <c r="AG913">
        <v>-1</v>
      </c>
      <c r="AH913" t="s">
        <v>19</v>
      </c>
      <c r="AI913">
        <v>-1</v>
      </c>
      <c r="AJ913" t="s">
        <v>19</v>
      </c>
      <c r="AK913">
        <v>-1</v>
      </c>
      <c r="AL913">
        <v>-1</v>
      </c>
      <c r="AM913" t="s">
        <v>19</v>
      </c>
      <c r="AN913">
        <v>-1</v>
      </c>
      <c r="AO913">
        <f t="shared" ref="AO913:AO919" si="577">+IF(AND(AN913&lt;&gt;-1,AN913&lt;&gt;-2),AN913,0)</f>
        <v>0</v>
      </c>
      <c r="AP913" t="s">
        <v>19</v>
      </c>
      <c r="AQ913">
        <v>0</v>
      </c>
      <c r="AR913">
        <f t="shared" ref="AR913:AR919" si="578">+IF(AND(AQ913&lt;&gt;-1,AQ913&lt;&gt;-2),AQ913,0)</f>
        <v>0</v>
      </c>
      <c r="AS913" t="s">
        <v>19</v>
      </c>
      <c r="AT913">
        <v>0</v>
      </c>
      <c r="AU913">
        <f t="shared" ref="AU913:AU919" si="579">+IF(AND(AT913&lt;&gt;-1,AT913&lt;&gt;-2),AT913,0)</f>
        <v>0</v>
      </c>
      <c r="AV913" t="s">
        <v>6657</v>
      </c>
      <c r="AW913">
        <v>0</v>
      </c>
      <c r="AX913" t="s">
        <v>6658</v>
      </c>
      <c r="AY913">
        <v>0</v>
      </c>
      <c r="AZ913">
        <f t="shared" ref="AZ913:AZ919" si="580">+IF(AND(AY913&lt;&gt;-1,AY913&lt;&gt;-2),AY913,0)</f>
        <v>0</v>
      </c>
      <c r="BA913">
        <f t="shared" ref="BA913:BA919" si="581">+AO913+AR913+AU913+AZ913</f>
        <v>0</v>
      </c>
      <c r="BB913" t="s">
        <v>6659</v>
      </c>
      <c r="BC913">
        <v>0.2</v>
      </c>
      <c r="BD913" t="s">
        <v>6660</v>
      </c>
      <c r="BE913">
        <v>0.2</v>
      </c>
      <c r="BF913" t="s">
        <v>6661</v>
      </c>
      <c r="BG913" t="s">
        <v>2218</v>
      </c>
      <c r="BQ913">
        <v>-1</v>
      </c>
      <c r="BR913">
        <v>-1</v>
      </c>
      <c r="BS913">
        <v>0</v>
      </c>
      <c r="BT913">
        <v>-2</v>
      </c>
      <c r="BU913">
        <v>-1</v>
      </c>
      <c r="BV913">
        <v>-2</v>
      </c>
      <c r="BW913">
        <v>0</v>
      </c>
      <c r="BX913">
        <v>-2</v>
      </c>
      <c r="BY913">
        <v>-2</v>
      </c>
      <c r="CC913">
        <v>0</v>
      </c>
      <c r="CD913">
        <v>0</v>
      </c>
      <c r="CE913">
        <v>0</v>
      </c>
      <c r="CF913">
        <v>-2</v>
      </c>
      <c r="CG913">
        <v>-2</v>
      </c>
      <c r="CH913">
        <v>-2</v>
      </c>
      <c r="CJ913">
        <v>0</v>
      </c>
      <c r="CK913">
        <v>-2</v>
      </c>
      <c r="CL913">
        <v>0</v>
      </c>
      <c r="CM913">
        <v>0</v>
      </c>
      <c r="CO913">
        <v>0</v>
      </c>
      <c r="CP913">
        <v>0</v>
      </c>
      <c r="CQ913">
        <v>0</v>
      </c>
      <c r="CR913">
        <v>0</v>
      </c>
      <c r="CS913">
        <v>0</v>
      </c>
      <c r="CT913">
        <v>0</v>
      </c>
      <c r="CU913">
        <v>0</v>
      </c>
      <c r="CV913">
        <v>0</v>
      </c>
      <c r="CW913">
        <v>0</v>
      </c>
      <c r="CX913">
        <v>0</v>
      </c>
      <c r="CY913">
        <v>0</v>
      </c>
      <c r="CZ913">
        <v>0</v>
      </c>
      <c r="DA913">
        <v>0</v>
      </c>
      <c r="DB913">
        <v>0</v>
      </c>
      <c r="DC913">
        <v>0</v>
      </c>
      <c r="DD913">
        <v>0</v>
      </c>
      <c r="DE913">
        <v>-1</v>
      </c>
      <c r="DF913">
        <v>0.2</v>
      </c>
      <c r="DG913">
        <v>0.2</v>
      </c>
      <c r="DI913">
        <v>0.2</v>
      </c>
      <c r="DJ913">
        <v>-1</v>
      </c>
      <c r="DK913">
        <v>0.4</v>
      </c>
      <c r="DL913">
        <v>0.4</v>
      </c>
      <c r="DN913">
        <v>0.4</v>
      </c>
      <c r="DO913">
        <v>0</v>
      </c>
      <c r="DZ913">
        <v>0</v>
      </c>
      <c r="EA913">
        <v>0</v>
      </c>
      <c r="EB913">
        <v>1</v>
      </c>
      <c r="EC913">
        <v>0</v>
      </c>
      <c r="ED913">
        <v>-1</v>
      </c>
      <c r="EE913">
        <v>-1</v>
      </c>
      <c r="EF913">
        <v>1</v>
      </c>
      <c r="EG913">
        <v>-1</v>
      </c>
      <c r="EK913">
        <v>1</v>
      </c>
    </row>
    <row r="914" spans="1:141" x14ac:dyDescent="0.25">
      <c r="A914" t="s">
        <v>499</v>
      </c>
      <c r="B914" t="s">
        <v>2080</v>
      </c>
      <c r="C914" t="s">
        <v>2213</v>
      </c>
      <c r="D914">
        <v>4</v>
      </c>
      <c r="E914" t="s">
        <v>2214</v>
      </c>
      <c r="F914" t="s">
        <v>2255</v>
      </c>
      <c r="G914" t="s">
        <v>2256</v>
      </c>
      <c r="H914" t="s">
        <v>4984</v>
      </c>
      <c r="I914" t="s">
        <v>1434</v>
      </c>
      <c r="J914" t="s">
        <v>1434</v>
      </c>
      <c r="K914" t="s">
        <v>2255</v>
      </c>
      <c r="L914" t="s">
        <v>2265</v>
      </c>
      <c r="M914">
        <v>730</v>
      </c>
      <c r="N914" t="s">
        <v>56</v>
      </c>
      <c r="O914" t="s">
        <v>2266</v>
      </c>
      <c r="P914" t="s">
        <v>1434</v>
      </c>
      <c r="Q914" t="s">
        <v>1434</v>
      </c>
      <c r="R914" t="s">
        <v>5164</v>
      </c>
      <c r="S914" t="s">
        <v>34</v>
      </c>
      <c r="T914" t="s">
        <v>52</v>
      </c>
      <c r="U914" t="s">
        <v>2991</v>
      </c>
      <c r="V914" t="s">
        <v>26</v>
      </c>
      <c r="W914">
        <v>4</v>
      </c>
      <c r="X914" t="s">
        <v>3540</v>
      </c>
      <c r="Y914">
        <v>10</v>
      </c>
      <c r="Z914">
        <v>4</v>
      </c>
      <c r="AA914">
        <v>4</v>
      </c>
      <c r="AB914">
        <v>2</v>
      </c>
      <c r="AC914">
        <v>-1</v>
      </c>
      <c r="AD914" t="s">
        <v>19</v>
      </c>
      <c r="AE914">
        <v>0</v>
      </c>
      <c r="AF914" t="s">
        <v>19</v>
      </c>
      <c r="AG914">
        <v>-1</v>
      </c>
      <c r="AH914" t="s">
        <v>19</v>
      </c>
      <c r="AI914">
        <v>-1</v>
      </c>
      <c r="AJ914" t="s">
        <v>19</v>
      </c>
      <c r="AK914">
        <v>-1</v>
      </c>
      <c r="AL914">
        <v>-1</v>
      </c>
      <c r="AM914" t="s">
        <v>19</v>
      </c>
      <c r="AN914">
        <v>-1</v>
      </c>
      <c r="AO914">
        <f t="shared" si="577"/>
        <v>0</v>
      </c>
      <c r="AP914" t="s">
        <v>19</v>
      </c>
      <c r="AQ914">
        <v>0</v>
      </c>
      <c r="AR914">
        <f t="shared" si="578"/>
        <v>0</v>
      </c>
      <c r="AS914" t="s">
        <v>19</v>
      </c>
      <c r="AT914">
        <v>-1</v>
      </c>
      <c r="AU914">
        <f t="shared" si="579"/>
        <v>0</v>
      </c>
      <c r="AV914" t="s">
        <v>6662</v>
      </c>
      <c r="AW914">
        <v>2</v>
      </c>
      <c r="AX914" t="s">
        <v>6663</v>
      </c>
      <c r="AY914">
        <v>2</v>
      </c>
      <c r="AZ914">
        <f t="shared" si="580"/>
        <v>2</v>
      </c>
      <c r="BA914">
        <f t="shared" si="581"/>
        <v>2</v>
      </c>
      <c r="BB914" t="s">
        <v>6664</v>
      </c>
      <c r="BC914">
        <v>0</v>
      </c>
      <c r="BD914" t="s">
        <v>6665</v>
      </c>
      <c r="BE914">
        <v>0</v>
      </c>
      <c r="BF914" t="s">
        <v>6666</v>
      </c>
      <c r="BG914" t="s">
        <v>2218</v>
      </c>
      <c r="BQ914">
        <v>-1</v>
      </c>
      <c r="BR914">
        <v>-1</v>
      </c>
      <c r="BS914">
        <v>0</v>
      </c>
      <c r="BT914">
        <v>-2</v>
      </c>
      <c r="BU914">
        <v>-1</v>
      </c>
      <c r="BV914">
        <v>-2</v>
      </c>
      <c r="BW914">
        <v>0</v>
      </c>
      <c r="BX914">
        <v>-2</v>
      </c>
      <c r="BY914">
        <v>-2</v>
      </c>
      <c r="CC914">
        <v>0</v>
      </c>
      <c r="CD914">
        <v>0</v>
      </c>
      <c r="CE914">
        <v>0</v>
      </c>
      <c r="CF914">
        <v>-2</v>
      </c>
      <c r="CG914">
        <v>-2</v>
      </c>
      <c r="CH914">
        <v>-2</v>
      </c>
      <c r="CJ914">
        <v>0</v>
      </c>
      <c r="CK914">
        <v>-2</v>
      </c>
      <c r="CL914">
        <v>0</v>
      </c>
      <c r="CM914">
        <v>0</v>
      </c>
      <c r="CO914">
        <v>0</v>
      </c>
      <c r="CP914">
        <v>-2</v>
      </c>
      <c r="CQ914">
        <v>0</v>
      </c>
      <c r="CR914">
        <v>0</v>
      </c>
      <c r="CT914">
        <v>0</v>
      </c>
      <c r="CU914">
        <v>1</v>
      </c>
      <c r="CV914">
        <v>0.2</v>
      </c>
      <c r="CW914">
        <v>2</v>
      </c>
      <c r="CX914">
        <v>1</v>
      </c>
      <c r="CY914">
        <v>0.2</v>
      </c>
      <c r="CZ914">
        <v>1</v>
      </c>
      <c r="DA914">
        <v>0.2</v>
      </c>
      <c r="DB914">
        <v>2</v>
      </c>
      <c r="DC914">
        <v>1</v>
      </c>
      <c r="DD914">
        <v>0.2</v>
      </c>
      <c r="DE914">
        <v>-1</v>
      </c>
      <c r="DF914">
        <v>0.2</v>
      </c>
      <c r="DG914">
        <v>2</v>
      </c>
      <c r="DI914">
        <v>0.2</v>
      </c>
      <c r="DJ914">
        <v>-1</v>
      </c>
      <c r="DK914">
        <v>0.2</v>
      </c>
      <c r="DL914">
        <v>2</v>
      </c>
      <c r="DN914">
        <v>0.2</v>
      </c>
      <c r="DO914">
        <v>0</v>
      </c>
      <c r="DZ914">
        <v>0</v>
      </c>
      <c r="EA914">
        <v>0</v>
      </c>
      <c r="EB914">
        <v>0</v>
      </c>
      <c r="EC914">
        <v>2</v>
      </c>
      <c r="ED914">
        <v>-1</v>
      </c>
      <c r="EE914">
        <v>-1</v>
      </c>
      <c r="EF914">
        <v>-1</v>
      </c>
      <c r="EG914">
        <v>4</v>
      </c>
    </row>
    <row r="915" spans="1:141" x14ac:dyDescent="0.25">
      <c r="A915" t="s">
        <v>499</v>
      </c>
      <c r="B915" t="s">
        <v>2080</v>
      </c>
      <c r="C915" t="s">
        <v>2213</v>
      </c>
      <c r="D915">
        <v>4</v>
      </c>
      <c r="E915" t="s">
        <v>2214</v>
      </c>
      <c r="F915" t="s">
        <v>2255</v>
      </c>
      <c r="G915" t="s">
        <v>2256</v>
      </c>
      <c r="H915" t="s">
        <v>4984</v>
      </c>
      <c r="I915" t="s">
        <v>1434</v>
      </c>
      <c r="J915" t="s">
        <v>1434</v>
      </c>
      <c r="K915" t="s">
        <v>2255</v>
      </c>
      <c r="L915" t="s">
        <v>2267</v>
      </c>
      <c r="M915">
        <v>733</v>
      </c>
      <c r="N915" t="s">
        <v>56</v>
      </c>
      <c r="O915" t="s">
        <v>2268</v>
      </c>
      <c r="P915" t="s">
        <v>1434</v>
      </c>
      <c r="Q915" t="s">
        <v>1434</v>
      </c>
      <c r="R915" t="s">
        <v>5164</v>
      </c>
      <c r="S915" t="s">
        <v>34</v>
      </c>
      <c r="T915" t="s">
        <v>52</v>
      </c>
      <c r="U915" t="s">
        <v>2991</v>
      </c>
      <c r="V915" t="s">
        <v>26</v>
      </c>
      <c r="W915">
        <v>5</v>
      </c>
      <c r="X915" t="s">
        <v>3540</v>
      </c>
      <c r="Y915">
        <v>1</v>
      </c>
      <c r="Z915">
        <v>0</v>
      </c>
      <c r="AA915">
        <v>0</v>
      </c>
      <c r="AB915">
        <v>1</v>
      </c>
      <c r="AC915">
        <v>-1</v>
      </c>
      <c r="AD915" t="s">
        <v>19</v>
      </c>
      <c r="AE915">
        <v>0</v>
      </c>
      <c r="AF915" t="s">
        <v>19</v>
      </c>
      <c r="AG915">
        <v>-1</v>
      </c>
      <c r="AH915" t="s">
        <v>19</v>
      </c>
      <c r="AI915">
        <v>-1</v>
      </c>
      <c r="AJ915" t="s">
        <v>19</v>
      </c>
      <c r="AK915">
        <v>-1</v>
      </c>
      <c r="AL915">
        <v>-1</v>
      </c>
      <c r="AM915" t="s">
        <v>19</v>
      </c>
      <c r="AN915">
        <v>-1</v>
      </c>
      <c r="AO915">
        <f t="shared" si="577"/>
        <v>0</v>
      </c>
      <c r="AP915" t="s">
        <v>19</v>
      </c>
      <c r="AQ915">
        <v>0</v>
      </c>
      <c r="AR915">
        <f t="shared" si="578"/>
        <v>0</v>
      </c>
      <c r="AS915" t="s">
        <v>19</v>
      </c>
      <c r="AT915">
        <v>-1</v>
      </c>
      <c r="AU915">
        <f t="shared" si="579"/>
        <v>0</v>
      </c>
      <c r="AV915" t="s">
        <v>6667</v>
      </c>
      <c r="AW915">
        <v>1</v>
      </c>
      <c r="AX915" t="s">
        <v>6668</v>
      </c>
      <c r="AY915">
        <v>1</v>
      </c>
      <c r="AZ915">
        <f t="shared" si="580"/>
        <v>1</v>
      </c>
      <c r="BA915">
        <f t="shared" si="581"/>
        <v>1</v>
      </c>
      <c r="BB915" t="s">
        <v>6669</v>
      </c>
      <c r="BC915">
        <v>-1</v>
      </c>
      <c r="BD915" t="s">
        <v>19</v>
      </c>
      <c r="BE915">
        <v>-1</v>
      </c>
      <c r="BF915" t="s">
        <v>19</v>
      </c>
      <c r="BG915" t="s">
        <v>2218</v>
      </c>
      <c r="BQ915">
        <v>-1</v>
      </c>
      <c r="BR915">
        <v>-1</v>
      </c>
      <c r="BS915">
        <v>0</v>
      </c>
      <c r="BT915">
        <v>-2</v>
      </c>
      <c r="BU915">
        <v>-1</v>
      </c>
      <c r="BV915">
        <v>-2</v>
      </c>
      <c r="BW915">
        <v>0</v>
      </c>
      <c r="BX915">
        <v>-2</v>
      </c>
      <c r="BY915">
        <v>-2</v>
      </c>
      <c r="CC915">
        <v>0</v>
      </c>
      <c r="CD915">
        <v>0</v>
      </c>
      <c r="CE915">
        <v>0</v>
      </c>
      <c r="CF915">
        <v>-2</v>
      </c>
      <c r="CG915">
        <v>-2</v>
      </c>
      <c r="CH915">
        <v>-2</v>
      </c>
      <c r="CJ915">
        <v>0</v>
      </c>
      <c r="CK915">
        <v>-2</v>
      </c>
      <c r="CL915">
        <v>0</v>
      </c>
      <c r="CM915">
        <v>0</v>
      </c>
      <c r="CO915">
        <v>0</v>
      </c>
      <c r="CP915">
        <v>-2</v>
      </c>
      <c r="CQ915">
        <v>0</v>
      </c>
      <c r="CR915">
        <v>0</v>
      </c>
      <c r="CT915">
        <v>0</v>
      </c>
      <c r="CU915">
        <v>1</v>
      </c>
      <c r="CV915">
        <v>1</v>
      </c>
      <c r="CW915">
        <v>1</v>
      </c>
      <c r="CX915">
        <v>1</v>
      </c>
      <c r="CY915">
        <v>1</v>
      </c>
      <c r="CZ915">
        <v>1</v>
      </c>
      <c r="DA915">
        <v>1</v>
      </c>
      <c r="DB915">
        <v>1</v>
      </c>
      <c r="DC915">
        <v>1</v>
      </c>
      <c r="DD915">
        <v>1</v>
      </c>
      <c r="DE915">
        <v>-1</v>
      </c>
      <c r="DF915">
        <v>1</v>
      </c>
      <c r="DG915">
        <v>1</v>
      </c>
      <c r="DH915">
        <v>1</v>
      </c>
      <c r="DI915">
        <v>1</v>
      </c>
      <c r="DJ915">
        <v>-1</v>
      </c>
      <c r="DK915">
        <v>1</v>
      </c>
      <c r="DL915">
        <v>1</v>
      </c>
      <c r="DM915">
        <v>1</v>
      </c>
      <c r="DN915">
        <v>1</v>
      </c>
      <c r="DO915">
        <v>0</v>
      </c>
      <c r="DZ915">
        <v>0</v>
      </c>
      <c r="EA915">
        <v>0</v>
      </c>
      <c r="EB915">
        <v>0</v>
      </c>
      <c r="EC915">
        <v>1</v>
      </c>
      <c r="ED915">
        <v>-1</v>
      </c>
      <c r="EE915">
        <v>-1</v>
      </c>
      <c r="EF915">
        <v>-1</v>
      </c>
      <c r="EG915">
        <v>-1</v>
      </c>
    </row>
    <row r="916" spans="1:141" x14ac:dyDescent="0.25">
      <c r="A916" t="s">
        <v>499</v>
      </c>
      <c r="B916" t="s">
        <v>2080</v>
      </c>
      <c r="C916" t="s">
        <v>2213</v>
      </c>
      <c r="D916">
        <v>4</v>
      </c>
      <c r="E916" t="s">
        <v>2214</v>
      </c>
      <c r="F916" t="s">
        <v>2255</v>
      </c>
      <c r="G916" t="s">
        <v>2256</v>
      </c>
      <c r="H916" t="s">
        <v>4984</v>
      </c>
      <c r="I916" t="s">
        <v>1434</v>
      </c>
      <c r="J916" t="s">
        <v>1434</v>
      </c>
      <c r="K916" t="s">
        <v>2255</v>
      </c>
      <c r="L916" t="s">
        <v>2269</v>
      </c>
      <c r="M916">
        <v>771</v>
      </c>
      <c r="N916" t="s">
        <v>56</v>
      </c>
      <c r="O916" t="s">
        <v>2270</v>
      </c>
      <c r="P916" t="s">
        <v>1434</v>
      </c>
      <c r="Q916" t="s">
        <v>1434</v>
      </c>
      <c r="R916" t="s">
        <v>5164</v>
      </c>
      <c r="S916" t="s">
        <v>34</v>
      </c>
      <c r="T916" t="s">
        <v>52</v>
      </c>
      <c r="U916" t="s">
        <v>2991</v>
      </c>
      <c r="V916" t="s">
        <v>26</v>
      </c>
      <c r="W916">
        <v>6</v>
      </c>
      <c r="X916" t="s">
        <v>3540</v>
      </c>
      <c r="Y916">
        <v>16</v>
      </c>
      <c r="Z916">
        <v>5</v>
      </c>
      <c r="AA916">
        <v>5</v>
      </c>
      <c r="AB916">
        <v>5</v>
      </c>
      <c r="AC916">
        <v>1</v>
      </c>
      <c r="AD916" t="s">
        <v>19</v>
      </c>
      <c r="AE916">
        <v>0</v>
      </c>
      <c r="AF916" t="s">
        <v>19</v>
      </c>
      <c r="AG916">
        <v>0</v>
      </c>
      <c r="AH916" t="s">
        <v>6670</v>
      </c>
      <c r="AI916">
        <v>1</v>
      </c>
      <c r="AJ916" t="s">
        <v>6671</v>
      </c>
      <c r="AK916">
        <v>1</v>
      </c>
      <c r="AL916">
        <f>+AG916+AK916</f>
        <v>1</v>
      </c>
      <c r="AM916" t="s">
        <v>6672</v>
      </c>
      <c r="AN916">
        <v>1</v>
      </c>
      <c r="AO916">
        <f t="shared" si="577"/>
        <v>1</v>
      </c>
      <c r="AP916" t="s">
        <v>6673</v>
      </c>
      <c r="AQ916">
        <v>2</v>
      </c>
      <c r="AR916">
        <f t="shared" si="578"/>
        <v>2</v>
      </c>
      <c r="AS916" t="s">
        <v>6674</v>
      </c>
      <c r="AT916">
        <v>1</v>
      </c>
      <c r="AU916">
        <f t="shared" si="579"/>
        <v>1</v>
      </c>
      <c r="AV916" t="s">
        <v>6675</v>
      </c>
      <c r="AW916">
        <v>2</v>
      </c>
      <c r="AX916" t="s">
        <v>6676</v>
      </c>
      <c r="AY916">
        <v>5</v>
      </c>
      <c r="AZ916">
        <f t="shared" si="580"/>
        <v>5</v>
      </c>
      <c r="BA916">
        <f t="shared" si="581"/>
        <v>9</v>
      </c>
      <c r="BB916" t="s">
        <v>6677</v>
      </c>
      <c r="BC916">
        <v>0</v>
      </c>
      <c r="BD916" t="s">
        <v>6678</v>
      </c>
      <c r="BE916">
        <v>0</v>
      </c>
      <c r="BF916" t="s">
        <v>6679</v>
      </c>
      <c r="BG916" t="s">
        <v>2218</v>
      </c>
      <c r="BQ916">
        <v>0</v>
      </c>
      <c r="BR916">
        <v>1</v>
      </c>
      <c r="BS916">
        <v>0</v>
      </c>
      <c r="BT916">
        <v>6.25E-2</v>
      </c>
      <c r="BU916">
        <v>1</v>
      </c>
      <c r="BV916">
        <v>6.25E-2</v>
      </c>
      <c r="BW916">
        <v>0</v>
      </c>
      <c r="BX916">
        <v>1</v>
      </c>
      <c r="BY916">
        <v>1</v>
      </c>
      <c r="BZ916">
        <v>0</v>
      </c>
      <c r="CA916">
        <v>1</v>
      </c>
      <c r="CB916">
        <v>1</v>
      </c>
      <c r="CC916">
        <v>0</v>
      </c>
      <c r="CD916">
        <v>6.25E-2</v>
      </c>
      <c r="CE916">
        <v>6.25E-2</v>
      </c>
      <c r="CF916">
        <v>1</v>
      </c>
      <c r="CG916">
        <v>0.125</v>
      </c>
      <c r="CH916">
        <v>2</v>
      </c>
      <c r="CI916">
        <v>1</v>
      </c>
      <c r="CJ916">
        <v>0.125</v>
      </c>
      <c r="CK916">
        <v>1.5</v>
      </c>
      <c r="CL916">
        <v>0.25</v>
      </c>
      <c r="CM916">
        <v>4</v>
      </c>
      <c r="CN916">
        <v>1</v>
      </c>
      <c r="CO916">
        <v>0.25</v>
      </c>
      <c r="CP916">
        <v>1.3333333333333333</v>
      </c>
      <c r="CQ916">
        <v>0.3125</v>
      </c>
      <c r="CR916">
        <v>5</v>
      </c>
      <c r="CS916">
        <v>1</v>
      </c>
      <c r="CT916">
        <v>0.3125</v>
      </c>
      <c r="CU916">
        <v>1.2</v>
      </c>
      <c r="CV916">
        <v>0.4375</v>
      </c>
      <c r="CW916">
        <v>7</v>
      </c>
      <c r="CX916">
        <v>1</v>
      </c>
      <c r="CY916">
        <v>0.4375</v>
      </c>
      <c r="CZ916">
        <v>1.8</v>
      </c>
      <c r="DA916">
        <v>0.625</v>
      </c>
      <c r="DB916">
        <v>10</v>
      </c>
      <c r="DC916">
        <v>1</v>
      </c>
      <c r="DD916">
        <v>0.625</v>
      </c>
      <c r="DE916">
        <v>-1</v>
      </c>
      <c r="DF916">
        <v>0.625</v>
      </c>
      <c r="DG916">
        <v>10</v>
      </c>
      <c r="DI916">
        <v>0.625</v>
      </c>
      <c r="DJ916">
        <v>0</v>
      </c>
      <c r="DK916">
        <v>0.625</v>
      </c>
      <c r="DL916">
        <v>10</v>
      </c>
      <c r="DM916">
        <v>0</v>
      </c>
      <c r="DN916">
        <v>0.625</v>
      </c>
      <c r="DO916">
        <v>0</v>
      </c>
      <c r="DZ916">
        <v>1</v>
      </c>
      <c r="EA916">
        <v>1</v>
      </c>
      <c r="EB916">
        <v>1</v>
      </c>
      <c r="EC916">
        <v>2</v>
      </c>
      <c r="ED916">
        <v>-1</v>
      </c>
      <c r="EE916">
        <v>1</v>
      </c>
      <c r="EF916">
        <v>2</v>
      </c>
      <c r="EG916">
        <v>2</v>
      </c>
    </row>
    <row r="917" spans="1:141" x14ac:dyDescent="0.25">
      <c r="A917" t="s">
        <v>499</v>
      </c>
      <c r="B917" t="s">
        <v>2080</v>
      </c>
      <c r="C917" t="s">
        <v>2213</v>
      </c>
      <c r="D917">
        <v>4</v>
      </c>
      <c r="E917" t="s">
        <v>2214</v>
      </c>
      <c r="F917" t="s">
        <v>2255</v>
      </c>
      <c r="G917" t="s">
        <v>2256</v>
      </c>
      <c r="H917" t="s">
        <v>4984</v>
      </c>
      <c r="I917" t="s">
        <v>1434</v>
      </c>
      <c r="J917" t="s">
        <v>1434</v>
      </c>
      <c r="K917" t="s">
        <v>2255</v>
      </c>
      <c r="L917" t="s">
        <v>2271</v>
      </c>
      <c r="M917">
        <v>746</v>
      </c>
      <c r="N917" t="s">
        <v>56</v>
      </c>
      <c r="O917" t="s">
        <v>2272</v>
      </c>
      <c r="P917" t="s">
        <v>1434</v>
      </c>
      <c r="Q917" t="s">
        <v>1434</v>
      </c>
      <c r="R917" t="s">
        <v>5164</v>
      </c>
      <c r="S917" t="s">
        <v>34</v>
      </c>
      <c r="T917" t="s">
        <v>52</v>
      </c>
      <c r="U917" t="s">
        <v>2991</v>
      </c>
      <c r="V917" t="s">
        <v>26</v>
      </c>
      <c r="W917">
        <v>7</v>
      </c>
      <c r="X917" t="s">
        <v>3540</v>
      </c>
      <c r="Y917">
        <v>70</v>
      </c>
      <c r="Z917">
        <v>20</v>
      </c>
      <c r="AA917">
        <v>25</v>
      </c>
      <c r="AB917">
        <v>25</v>
      </c>
      <c r="AC917">
        <v>-1</v>
      </c>
      <c r="AD917" t="s">
        <v>19</v>
      </c>
      <c r="AE917">
        <v>0</v>
      </c>
      <c r="AF917" t="s">
        <v>19</v>
      </c>
      <c r="AG917">
        <v>-1</v>
      </c>
      <c r="AH917" t="s">
        <v>19</v>
      </c>
      <c r="AI917">
        <v>-1</v>
      </c>
      <c r="AJ917" t="s">
        <v>19</v>
      </c>
      <c r="AK917">
        <v>-1</v>
      </c>
      <c r="AL917">
        <v>-1</v>
      </c>
      <c r="AM917" t="s">
        <v>19</v>
      </c>
      <c r="AN917">
        <v>-1</v>
      </c>
      <c r="AO917">
        <f t="shared" si="577"/>
        <v>0</v>
      </c>
      <c r="AP917" t="s">
        <v>19</v>
      </c>
      <c r="AQ917">
        <v>0</v>
      </c>
      <c r="AR917">
        <f t="shared" si="578"/>
        <v>0</v>
      </c>
      <c r="AS917" t="s">
        <v>19</v>
      </c>
      <c r="AT917">
        <v>-1</v>
      </c>
      <c r="AU917">
        <f t="shared" si="579"/>
        <v>0</v>
      </c>
      <c r="AV917" t="s">
        <v>6680</v>
      </c>
      <c r="AW917">
        <v>0</v>
      </c>
      <c r="AX917" t="s">
        <v>6681</v>
      </c>
      <c r="AY917">
        <v>0</v>
      </c>
      <c r="AZ917">
        <f t="shared" si="580"/>
        <v>0</v>
      </c>
      <c r="BA917">
        <f t="shared" si="581"/>
        <v>0</v>
      </c>
      <c r="BB917" t="s">
        <v>6682</v>
      </c>
      <c r="BC917">
        <v>-1</v>
      </c>
      <c r="BD917" t="s">
        <v>6683</v>
      </c>
      <c r="BE917">
        <v>-1</v>
      </c>
      <c r="BF917" t="s">
        <v>6683</v>
      </c>
      <c r="BG917" t="s">
        <v>2218</v>
      </c>
      <c r="BQ917">
        <v>-1</v>
      </c>
      <c r="BR917">
        <v>-1</v>
      </c>
      <c r="BS917">
        <v>0</v>
      </c>
      <c r="BT917">
        <v>-2</v>
      </c>
      <c r="BU917">
        <v>-1</v>
      </c>
      <c r="BV917">
        <v>-2</v>
      </c>
      <c r="BW917">
        <v>0</v>
      </c>
      <c r="BX917">
        <v>-2</v>
      </c>
      <c r="BY917">
        <v>-2</v>
      </c>
      <c r="CC917">
        <v>0</v>
      </c>
      <c r="CD917">
        <v>0</v>
      </c>
      <c r="CE917">
        <v>0</v>
      </c>
      <c r="CF917">
        <v>-2</v>
      </c>
      <c r="CG917">
        <v>-2</v>
      </c>
      <c r="CH917">
        <v>-2</v>
      </c>
      <c r="CJ917">
        <v>0</v>
      </c>
      <c r="CK917">
        <v>-2</v>
      </c>
      <c r="CL917">
        <v>0</v>
      </c>
      <c r="CM917">
        <v>0</v>
      </c>
      <c r="CO917">
        <v>0</v>
      </c>
      <c r="CP917">
        <v>-2</v>
      </c>
      <c r="CQ917">
        <v>0</v>
      </c>
      <c r="CR917">
        <v>0</v>
      </c>
      <c r="CT917">
        <v>0</v>
      </c>
      <c r="CU917">
        <v>0</v>
      </c>
      <c r="CV917">
        <v>0</v>
      </c>
      <c r="CW917">
        <v>0</v>
      </c>
      <c r="CX917">
        <v>0</v>
      </c>
      <c r="CY917">
        <v>0</v>
      </c>
      <c r="CZ917">
        <v>0</v>
      </c>
      <c r="DA917">
        <v>0</v>
      </c>
      <c r="DB917">
        <v>0</v>
      </c>
      <c r="DC917">
        <v>0</v>
      </c>
      <c r="DD917">
        <v>0</v>
      </c>
      <c r="DE917">
        <v>-1</v>
      </c>
      <c r="DF917">
        <v>0</v>
      </c>
      <c r="DG917">
        <v>0</v>
      </c>
      <c r="DI917">
        <v>0</v>
      </c>
      <c r="DJ917">
        <v>-1</v>
      </c>
      <c r="DK917">
        <v>0</v>
      </c>
      <c r="DL917">
        <v>0</v>
      </c>
      <c r="DN917">
        <v>0</v>
      </c>
      <c r="DO917">
        <v>0</v>
      </c>
      <c r="DZ917">
        <v>0</v>
      </c>
      <c r="EA917">
        <v>0</v>
      </c>
      <c r="EB917">
        <v>0</v>
      </c>
      <c r="EC917">
        <v>25</v>
      </c>
      <c r="ED917">
        <v>-1</v>
      </c>
      <c r="EE917">
        <v>-1</v>
      </c>
      <c r="EF917">
        <v>-1</v>
      </c>
      <c r="EG917">
        <v>50</v>
      </c>
      <c r="EK917">
        <v>50</v>
      </c>
    </row>
    <row r="918" spans="1:141" x14ac:dyDescent="0.25">
      <c r="A918" t="s">
        <v>499</v>
      </c>
      <c r="B918" t="s">
        <v>2080</v>
      </c>
      <c r="C918" t="s">
        <v>2213</v>
      </c>
      <c r="D918">
        <v>4</v>
      </c>
      <c r="E918" t="s">
        <v>2214</v>
      </c>
      <c r="F918" t="s">
        <v>2255</v>
      </c>
      <c r="G918" t="s">
        <v>2256</v>
      </c>
      <c r="H918" t="s">
        <v>4984</v>
      </c>
      <c r="I918" t="s">
        <v>1434</v>
      </c>
      <c r="J918" t="s">
        <v>1434</v>
      </c>
      <c r="K918" t="s">
        <v>2255</v>
      </c>
      <c r="L918" t="s">
        <v>2273</v>
      </c>
      <c r="M918">
        <v>731</v>
      </c>
      <c r="N918" t="s">
        <v>56</v>
      </c>
      <c r="O918" t="s">
        <v>2274</v>
      </c>
      <c r="P918" t="s">
        <v>1434</v>
      </c>
      <c r="Q918" t="s">
        <v>1434</v>
      </c>
      <c r="R918" t="s">
        <v>5164</v>
      </c>
      <c r="S918" t="s">
        <v>34</v>
      </c>
      <c r="T918" t="s">
        <v>52</v>
      </c>
      <c r="U918" t="s">
        <v>2991</v>
      </c>
      <c r="V918" t="s">
        <v>26</v>
      </c>
      <c r="W918">
        <v>8</v>
      </c>
      <c r="X918" t="s">
        <v>3540</v>
      </c>
      <c r="Y918">
        <v>20</v>
      </c>
      <c r="Z918">
        <v>8</v>
      </c>
      <c r="AA918">
        <v>8</v>
      </c>
      <c r="AB918">
        <v>4</v>
      </c>
      <c r="AC918">
        <v>-1</v>
      </c>
      <c r="AD918" t="s">
        <v>19</v>
      </c>
      <c r="AE918">
        <v>0</v>
      </c>
      <c r="AF918" t="s">
        <v>19</v>
      </c>
      <c r="AG918">
        <v>-1</v>
      </c>
      <c r="AH918" t="s">
        <v>19</v>
      </c>
      <c r="AI918">
        <v>-1</v>
      </c>
      <c r="AJ918" t="s">
        <v>19</v>
      </c>
      <c r="AK918">
        <v>-1</v>
      </c>
      <c r="AL918">
        <v>-1</v>
      </c>
      <c r="AM918" t="s">
        <v>19</v>
      </c>
      <c r="AN918">
        <v>-1</v>
      </c>
      <c r="AO918">
        <f t="shared" si="577"/>
        <v>0</v>
      </c>
      <c r="AP918" t="s">
        <v>19</v>
      </c>
      <c r="AQ918">
        <v>0</v>
      </c>
      <c r="AR918">
        <f t="shared" si="578"/>
        <v>0</v>
      </c>
      <c r="AS918" t="s">
        <v>19</v>
      </c>
      <c r="AT918">
        <v>0</v>
      </c>
      <c r="AU918">
        <f t="shared" si="579"/>
        <v>0</v>
      </c>
      <c r="AV918" t="s">
        <v>6684</v>
      </c>
      <c r="AW918">
        <v>2</v>
      </c>
      <c r="AX918" t="s">
        <v>6685</v>
      </c>
      <c r="AY918">
        <v>2</v>
      </c>
      <c r="AZ918">
        <f t="shared" si="580"/>
        <v>2</v>
      </c>
      <c r="BA918">
        <f t="shared" si="581"/>
        <v>2</v>
      </c>
      <c r="BB918" t="s">
        <v>6686</v>
      </c>
      <c r="BC918">
        <v>-1</v>
      </c>
      <c r="BD918" t="s">
        <v>6687</v>
      </c>
      <c r="BE918">
        <v>-1</v>
      </c>
      <c r="BF918" t="s">
        <v>6688</v>
      </c>
      <c r="BG918" t="s">
        <v>2218</v>
      </c>
      <c r="BQ918">
        <v>-1</v>
      </c>
      <c r="BR918">
        <v>-1</v>
      </c>
      <c r="BS918">
        <v>0</v>
      </c>
      <c r="BT918">
        <v>-2</v>
      </c>
      <c r="BU918">
        <v>-1</v>
      </c>
      <c r="BV918">
        <v>-2</v>
      </c>
      <c r="BW918">
        <v>0</v>
      </c>
      <c r="BX918">
        <v>-2</v>
      </c>
      <c r="BY918">
        <v>-2</v>
      </c>
      <c r="CC918">
        <v>0</v>
      </c>
      <c r="CD918">
        <v>0</v>
      </c>
      <c r="CE918">
        <v>0</v>
      </c>
      <c r="CF918">
        <v>-2</v>
      </c>
      <c r="CG918">
        <v>-2</v>
      </c>
      <c r="CH918">
        <v>-2</v>
      </c>
      <c r="CJ918">
        <v>0</v>
      </c>
      <c r="CK918">
        <v>-2</v>
      </c>
      <c r="CL918">
        <v>0</v>
      </c>
      <c r="CM918">
        <v>0</v>
      </c>
      <c r="CO918">
        <v>0</v>
      </c>
      <c r="CP918">
        <v>0</v>
      </c>
      <c r="CQ918">
        <v>0</v>
      </c>
      <c r="CR918">
        <v>0</v>
      </c>
      <c r="CS918">
        <v>0</v>
      </c>
      <c r="CT918">
        <v>0</v>
      </c>
      <c r="CU918">
        <v>0.5</v>
      </c>
      <c r="CV918">
        <v>0.1</v>
      </c>
      <c r="CW918">
        <v>2</v>
      </c>
      <c r="CX918">
        <v>0.5</v>
      </c>
      <c r="CY918">
        <v>0.1</v>
      </c>
      <c r="CZ918">
        <v>0.5</v>
      </c>
      <c r="DA918">
        <v>0.1</v>
      </c>
      <c r="DB918">
        <v>2</v>
      </c>
      <c r="DC918">
        <v>0.5</v>
      </c>
      <c r="DD918">
        <v>0.1</v>
      </c>
      <c r="DE918">
        <v>-2</v>
      </c>
      <c r="DF918">
        <v>0.1</v>
      </c>
      <c r="DG918">
        <v>2</v>
      </c>
      <c r="DI918">
        <v>0.1</v>
      </c>
      <c r="DJ918">
        <v>0</v>
      </c>
      <c r="DK918">
        <v>0.1</v>
      </c>
      <c r="DL918">
        <v>2</v>
      </c>
      <c r="DM918">
        <v>0</v>
      </c>
      <c r="DN918">
        <v>0.1</v>
      </c>
      <c r="DO918">
        <v>0</v>
      </c>
      <c r="DZ918">
        <v>0</v>
      </c>
      <c r="EA918">
        <v>0</v>
      </c>
      <c r="EB918">
        <v>2</v>
      </c>
      <c r="EC918">
        <v>2</v>
      </c>
      <c r="ED918">
        <v>2</v>
      </c>
      <c r="EE918">
        <v>-1</v>
      </c>
      <c r="EF918">
        <v>-1</v>
      </c>
      <c r="EG918">
        <v>8</v>
      </c>
      <c r="EK918">
        <v>10</v>
      </c>
    </row>
    <row r="919" spans="1:141" x14ac:dyDescent="0.25">
      <c r="A919" t="s">
        <v>499</v>
      </c>
      <c r="B919" t="s">
        <v>2080</v>
      </c>
      <c r="C919" t="s">
        <v>2213</v>
      </c>
      <c r="D919">
        <v>4</v>
      </c>
      <c r="E919" t="s">
        <v>2214</v>
      </c>
      <c r="F919" t="s">
        <v>2255</v>
      </c>
      <c r="G919" t="s">
        <v>2256</v>
      </c>
      <c r="H919" t="s">
        <v>4984</v>
      </c>
      <c r="I919" t="s">
        <v>1434</v>
      </c>
      <c r="J919" t="s">
        <v>1434</v>
      </c>
      <c r="K919" t="s">
        <v>2255</v>
      </c>
      <c r="L919" t="s">
        <v>2275</v>
      </c>
      <c r="M919">
        <v>821</v>
      </c>
      <c r="N919" t="s">
        <v>56</v>
      </c>
      <c r="O919" t="s">
        <v>2276</v>
      </c>
      <c r="P919" t="s">
        <v>1434</v>
      </c>
      <c r="Q919" t="s">
        <v>1434</v>
      </c>
      <c r="R919" t="s">
        <v>5164</v>
      </c>
      <c r="S919" t="s">
        <v>34</v>
      </c>
      <c r="T919" t="s">
        <v>52</v>
      </c>
      <c r="U919" t="s">
        <v>2991</v>
      </c>
      <c r="V919" t="s">
        <v>26</v>
      </c>
      <c r="W919">
        <v>9</v>
      </c>
      <c r="X919" t="s">
        <v>3540</v>
      </c>
      <c r="Y919">
        <v>1</v>
      </c>
      <c r="Z919">
        <v>1</v>
      </c>
      <c r="AA919">
        <v>0</v>
      </c>
      <c r="AB919">
        <v>0</v>
      </c>
      <c r="AC919">
        <v>-1</v>
      </c>
      <c r="AD919" t="s">
        <v>19</v>
      </c>
      <c r="AE919">
        <v>0</v>
      </c>
      <c r="AF919" t="s">
        <v>19</v>
      </c>
      <c r="AG919">
        <v>-1</v>
      </c>
      <c r="AH919" t="s">
        <v>19</v>
      </c>
      <c r="AI919">
        <v>-1</v>
      </c>
      <c r="AJ919" t="s">
        <v>19</v>
      </c>
      <c r="AK919">
        <v>-1</v>
      </c>
      <c r="AL919">
        <v>-1</v>
      </c>
      <c r="AM919" t="s">
        <v>19</v>
      </c>
      <c r="AN919">
        <v>-1</v>
      </c>
      <c r="AO919">
        <f t="shared" si="577"/>
        <v>0</v>
      </c>
      <c r="AP919" t="s">
        <v>19</v>
      </c>
      <c r="AQ919">
        <v>0</v>
      </c>
      <c r="AR919">
        <f t="shared" si="578"/>
        <v>0</v>
      </c>
      <c r="AS919" t="s">
        <v>19</v>
      </c>
      <c r="AT919">
        <v>-1</v>
      </c>
      <c r="AU919">
        <f t="shared" si="579"/>
        <v>0</v>
      </c>
      <c r="AV919" t="s">
        <v>6689</v>
      </c>
      <c r="AW919">
        <v>0</v>
      </c>
      <c r="AX919" t="s">
        <v>6690</v>
      </c>
      <c r="AY919">
        <v>0</v>
      </c>
      <c r="AZ919">
        <f t="shared" si="580"/>
        <v>0</v>
      </c>
      <c r="BA919">
        <f t="shared" si="581"/>
        <v>0</v>
      </c>
      <c r="BB919" t="s">
        <v>6691</v>
      </c>
      <c r="BC919">
        <v>-1</v>
      </c>
      <c r="BD919" t="s">
        <v>19</v>
      </c>
      <c r="BE919">
        <v>-1</v>
      </c>
      <c r="BF919" t="s">
        <v>19</v>
      </c>
      <c r="BG919" t="s">
        <v>2218</v>
      </c>
      <c r="BQ919">
        <v>-1</v>
      </c>
      <c r="BR919">
        <v>-1</v>
      </c>
      <c r="BS919">
        <v>0</v>
      </c>
      <c r="BT919">
        <v>-2</v>
      </c>
      <c r="BU919">
        <v>-1</v>
      </c>
      <c r="BV919">
        <v>-2</v>
      </c>
      <c r="BW919">
        <v>0</v>
      </c>
      <c r="BX919">
        <v>-2</v>
      </c>
      <c r="BY919">
        <v>-2</v>
      </c>
      <c r="CC919">
        <v>0</v>
      </c>
      <c r="CD919">
        <v>0</v>
      </c>
      <c r="CE919">
        <v>0</v>
      </c>
      <c r="CF919">
        <v>-2</v>
      </c>
      <c r="CG919">
        <v>-2</v>
      </c>
      <c r="CH919">
        <v>-2</v>
      </c>
      <c r="CJ919">
        <v>0</v>
      </c>
      <c r="CK919">
        <v>-2</v>
      </c>
      <c r="CL919">
        <v>0</v>
      </c>
      <c r="CM919">
        <v>0</v>
      </c>
      <c r="CO919">
        <v>0</v>
      </c>
      <c r="CP919">
        <v>-2</v>
      </c>
      <c r="CQ919">
        <v>0</v>
      </c>
      <c r="CR919">
        <v>0</v>
      </c>
      <c r="CT919">
        <v>0</v>
      </c>
      <c r="CU919">
        <v>-2</v>
      </c>
      <c r="CV919">
        <v>0</v>
      </c>
      <c r="CW919">
        <v>0</v>
      </c>
      <c r="CY919">
        <v>0</v>
      </c>
      <c r="CZ919">
        <v>-2</v>
      </c>
      <c r="DA919">
        <v>0</v>
      </c>
      <c r="DB919">
        <v>0</v>
      </c>
      <c r="DD919">
        <v>0</v>
      </c>
      <c r="DE919">
        <v>-1</v>
      </c>
      <c r="DF919">
        <v>0</v>
      </c>
      <c r="DG919">
        <v>0</v>
      </c>
      <c r="DI919">
        <v>0</v>
      </c>
      <c r="DJ919">
        <v>-1</v>
      </c>
      <c r="DK919">
        <v>0</v>
      </c>
      <c r="DL919">
        <v>0</v>
      </c>
      <c r="DN919">
        <v>0</v>
      </c>
      <c r="DO919">
        <v>0</v>
      </c>
      <c r="DZ919">
        <v>0</v>
      </c>
      <c r="EA919">
        <v>0</v>
      </c>
      <c r="EB919">
        <v>0</v>
      </c>
      <c r="EC919">
        <v>0</v>
      </c>
      <c r="ED919">
        <v>-1</v>
      </c>
      <c r="EE919">
        <v>-1</v>
      </c>
      <c r="EF919">
        <v>-1</v>
      </c>
      <c r="EG919">
        <v>-1</v>
      </c>
    </row>
    <row r="920" spans="1:141" x14ac:dyDescent="0.25">
      <c r="A920" t="s">
        <v>499</v>
      </c>
      <c r="B920" t="s">
        <v>2080</v>
      </c>
      <c r="C920" t="s">
        <v>2213</v>
      </c>
      <c r="D920">
        <v>4</v>
      </c>
      <c r="E920" t="s">
        <v>2214</v>
      </c>
      <c r="F920" t="s">
        <v>2277</v>
      </c>
      <c r="G920" t="s">
        <v>2278</v>
      </c>
      <c r="H920" t="s">
        <v>3394</v>
      </c>
      <c r="I920" t="s">
        <v>2217</v>
      </c>
      <c r="J920" t="s">
        <v>2217</v>
      </c>
      <c r="K920" t="s">
        <v>2277</v>
      </c>
      <c r="L920" t="s">
        <v>2279</v>
      </c>
      <c r="M920">
        <v>685</v>
      </c>
      <c r="N920" t="s">
        <v>56</v>
      </c>
      <c r="O920" t="s">
        <v>2280</v>
      </c>
      <c r="P920" t="s">
        <v>2217</v>
      </c>
      <c r="Q920" t="s">
        <v>2217</v>
      </c>
      <c r="R920" t="s">
        <v>5164</v>
      </c>
      <c r="S920" t="s">
        <v>64</v>
      </c>
      <c r="T920" t="s">
        <v>25</v>
      </c>
      <c r="U920" t="s">
        <v>2965</v>
      </c>
      <c r="V920" t="s">
        <v>26</v>
      </c>
      <c r="W920">
        <v>1</v>
      </c>
      <c r="X920" t="s">
        <v>6459</v>
      </c>
      <c r="Y920">
        <v>0.95</v>
      </c>
      <c r="Z920">
        <v>0.95</v>
      </c>
      <c r="AA920">
        <v>0.93</v>
      </c>
      <c r="AB920">
        <v>0.92</v>
      </c>
      <c r="AC920">
        <v>0.91</v>
      </c>
      <c r="AD920" t="s">
        <v>19</v>
      </c>
      <c r="AE920">
        <v>0.9</v>
      </c>
      <c r="AF920" t="s">
        <v>19</v>
      </c>
      <c r="AG920">
        <v>0</v>
      </c>
      <c r="AH920" t="s">
        <v>6692</v>
      </c>
      <c r="AI920">
        <v>0.91</v>
      </c>
      <c r="AJ920" t="s">
        <v>19</v>
      </c>
      <c r="AK920">
        <v>0.91</v>
      </c>
      <c r="AL920">
        <f t="shared" ref="AL920:AL930" si="582">+AK920</f>
        <v>0.91</v>
      </c>
      <c r="AM920" t="s">
        <v>19</v>
      </c>
      <c r="AN920">
        <v>-1</v>
      </c>
      <c r="AP920" t="s">
        <v>19</v>
      </c>
      <c r="AQ920">
        <v>0.91</v>
      </c>
      <c r="AS920" t="s">
        <v>19</v>
      </c>
      <c r="AT920">
        <v>0.91</v>
      </c>
      <c r="AV920" t="s">
        <v>19</v>
      </c>
      <c r="AW920">
        <v>0.92</v>
      </c>
      <c r="AX920" t="s">
        <v>19</v>
      </c>
      <c r="AY920">
        <v>0.92</v>
      </c>
      <c r="BA920">
        <f t="shared" ref="BA920:BA930" si="583">+AY920</f>
        <v>0.92</v>
      </c>
      <c r="BB920" t="s">
        <v>19</v>
      </c>
      <c r="BC920">
        <v>0.92</v>
      </c>
      <c r="BD920" t="s">
        <v>19</v>
      </c>
      <c r="BE920">
        <v>0.92</v>
      </c>
      <c r="BF920" t="s">
        <v>19</v>
      </c>
      <c r="BG920" t="s">
        <v>2215</v>
      </c>
      <c r="BQ920">
        <v>0</v>
      </c>
      <c r="BR920">
        <v>1</v>
      </c>
      <c r="BS920">
        <v>0</v>
      </c>
      <c r="BT920">
        <v>0.95789473684210535</v>
      </c>
      <c r="BU920">
        <v>1</v>
      </c>
      <c r="BV920">
        <v>0.95789473684210535</v>
      </c>
      <c r="BW920">
        <v>0</v>
      </c>
      <c r="BX920">
        <v>0.91</v>
      </c>
      <c r="BY920">
        <v>0.91</v>
      </c>
      <c r="BZ920">
        <v>0</v>
      </c>
      <c r="CA920">
        <v>1</v>
      </c>
      <c r="CB920">
        <v>1</v>
      </c>
      <c r="CC920">
        <v>0</v>
      </c>
      <c r="CD920">
        <v>0.95789473684210535</v>
      </c>
      <c r="CE920">
        <v>0.95789473684210535</v>
      </c>
      <c r="CF920">
        <v>-1</v>
      </c>
      <c r="CG920">
        <v>-2</v>
      </c>
      <c r="CH920">
        <v>-1</v>
      </c>
      <c r="CJ920">
        <v>0</v>
      </c>
      <c r="CK920">
        <v>1</v>
      </c>
      <c r="CL920">
        <v>0.95789473684210535</v>
      </c>
      <c r="CM920">
        <v>0.91</v>
      </c>
      <c r="CN920">
        <v>1</v>
      </c>
      <c r="CO920">
        <v>0.95789473684210535</v>
      </c>
      <c r="CP920">
        <v>0.99453551912568305</v>
      </c>
      <c r="CQ920">
        <v>0.95789473684210535</v>
      </c>
      <c r="CR920">
        <v>0.91</v>
      </c>
      <c r="CS920">
        <v>0.99453551912568305</v>
      </c>
      <c r="CT920">
        <v>0.95789473684210535</v>
      </c>
      <c r="CU920">
        <v>1</v>
      </c>
      <c r="CV920">
        <v>0.96842105263157907</v>
      </c>
      <c r="CW920">
        <v>0.92</v>
      </c>
      <c r="CX920">
        <v>1</v>
      </c>
      <c r="CY920">
        <v>0.96842105263157907</v>
      </c>
      <c r="CZ920">
        <v>1</v>
      </c>
      <c r="DA920">
        <v>0.96842105263157907</v>
      </c>
      <c r="DB920">
        <v>0.92</v>
      </c>
      <c r="DC920">
        <v>1</v>
      </c>
      <c r="DD920">
        <v>0.96842105263157907</v>
      </c>
      <c r="DE920">
        <v>1</v>
      </c>
      <c r="DF920">
        <v>0.96842105263157907</v>
      </c>
      <c r="DG920">
        <v>0.92</v>
      </c>
      <c r="DH920">
        <v>1</v>
      </c>
      <c r="DI920">
        <v>0.96842105263157907</v>
      </c>
      <c r="DJ920">
        <v>1</v>
      </c>
      <c r="DK920">
        <v>0.96842105263157907</v>
      </c>
      <c r="DL920">
        <v>0.92</v>
      </c>
      <c r="DM920">
        <v>1</v>
      </c>
      <c r="DN920">
        <v>0.96842105263157907</v>
      </c>
      <c r="DO920">
        <v>0</v>
      </c>
      <c r="DZ920">
        <v>-1</v>
      </c>
      <c r="EA920">
        <v>0.91</v>
      </c>
      <c r="EB920">
        <v>0.91500000000000004</v>
      </c>
      <c r="EC920">
        <v>0.92</v>
      </c>
      <c r="ED920">
        <v>0.92</v>
      </c>
      <c r="EE920">
        <v>0.92</v>
      </c>
      <c r="EF920">
        <v>0.92500000000000004</v>
      </c>
      <c r="EG920">
        <v>0.93</v>
      </c>
    </row>
    <row r="921" spans="1:141" x14ac:dyDescent="0.25">
      <c r="A921" t="s">
        <v>499</v>
      </c>
      <c r="B921" t="s">
        <v>2080</v>
      </c>
      <c r="C921" t="s">
        <v>2213</v>
      </c>
      <c r="D921">
        <v>4</v>
      </c>
      <c r="E921" t="s">
        <v>2214</v>
      </c>
      <c r="F921" t="s">
        <v>2277</v>
      </c>
      <c r="G921" t="s">
        <v>2278</v>
      </c>
      <c r="H921" t="s">
        <v>3394</v>
      </c>
      <c r="I921" t="s">
        <v>2217</v>
      </c>
      <c r="J921" t="s">
        <v>2217</v>
      </c>
      <c r="K921" t="s">
        <v>2277</v>
      </c>
      <c r="L921" t="s">
        <v>2281</v>
      </c>
      <c r="M921">
        <v>737</v>
      </c>
      <c r="N921" t="s">
        <v>56</v>
      </c>
      <c r="O921" t="s">
        <v>2282</v>
      </c>
      <c r="P921" t="s">
        <v>2225</v>
      </c>
      <c r="Q921" t="s">
        <v>2225</v>
      </c>
      <c r="R921" t="s">
        <v>4752</v>
      </c>
      <c r="S921" t="s">
        <v>64</v>
      </c>
      <c r="T921" t="s">
        <v>52</v>
      </c>
      <c r="U921" t="s">
        <v>2991</v>
      </c>
      <c r="V921" t="s">
        <v>26</v>
      </c>
      <c r="W921">
        <v>10</v>
      </c>
      <c r="X921" t="s">
        <v>4027</v>
      </c>
      <c r="Y921">
        <v>900</v>
      </c>
      <c r="Z921">
        <v>900</v>
      </c>
      <c r="AA921">
        <v>666</v>
      </c>
      <c r="AB921">
        <v>433</v>
      </c>
      <c r="AC921">
        <v>200</v>
      </c>
      <c r="AD921" t="s">
        <v>19</v>
      </c>
      <c r="AE921">
        <v>713</v>
      </c>
      <c r="AF921" t="s">
        <v>19</v>
      </c>
      <c r="AG921">
        <v>96</v>
      </c>
      <c r="AH921" t="s">
        <v>19</v>
      </c>
      <c r="AI921">
        <v>350</v>
      </c>
      <c r="AJ921" t="s">
        <v>6693</v>
      </c>
      <c r="AK921">
        <v>368</v>
      </c>
      <c r="AL921">
        <f t="shared" si="582"/>
        <v>368</v>
      </c>
      <c r="AM921" t="s">
        <v>6694</v>
      </c>
      <c r="AN921">
        <v>481</v>
      </c>
      <c r="AP921" t="s">
        <v>6695</v>
      </c>
      <c r="AQ921">
        <v>550</v>
      </c>
      <c r="AS921" t="s">
        <v>6696</v>
      </c>
      <c r="AT921">
        <v>646</v>
      </c>
      <c r="AV921" t="s">
        <v>6697</v>
      </c>
      <c r="AW921">
        <v>736</v>
      </c>
      <c r="AX921" t="s">
        <v>6698</v>
      </c>
      <c r="AY921">
        <v>759</v>
      </c>
      <c r="BA921">
        <f t="shared" si="583"/>
        <v>759</v>
      </c>
      <c r="BB921" t="s">
        <v>6699</v>
      </c>
      <c r="BC921">
        <v>791</v>
      </c>
      <c r="BD921" t="s">
        <v>6700</v>
      </c>
      <c r="BE921">
        <v>791</v>
      </c>
      <c r="BF921" t="s">
        <v>6700</v>
      </c>
      <c r="BG921" t="s">
        <v>2229</v>
      </c>
      <c r="BQ921">
        <v>0.64</v>
      </c>
      <c r="BR921">
        <v>1.75</v>
      </c>
      <c r="BS921">
        <v>0.10666666666666667</v>
      </c>
      <c r="BT921">
        <v>0.3888888888888889</v>
      </c>
      <c r="BU921">
        <v>1.84</v>
      </c>
      <c r="BV921">
        <v>0.40888888888888891</v>
      </c>
      <c r="BW921">
        <v>96</v>
      </c>
      <c r="BX921">
        <v>350</v>
      </c>
      <c r="BY921">
        <v>368</v>
      </c>
      <c r="BZ921">
        <v>0.64</v>
      </c>
      <c r="CA921">
        <v>1</v>
      </c>
      <c r="CB921">
        <v>1</v>
      </c>
      <c r="CC921">
        <v>0.10666666666666667</v>
      </c>
      <c r="CD921">
        <v>0.3888888888888889</v>
      </c>
      <c r="CE921">
        <v>0.40888888888888891</v>
      </c>
      <c r="CF921">
        <v>1.2657894736842106</v>
      </c>
      <c r="CG921">
        <v>0.5344444444444445</v>
      </c>
      <c r="CH921">
        <v>481</v>
      </c>
      <c r="CI921">
        <v>1</v>
      </c>
      <c r="CJ921">
        <v>0.5344444444444445</v>
      </c>
      <c r="CK921">
        <v>1.375</v>
      </c>
      <c r="CL921">
        <v>0.61111111111111116</v>
      </c>
      <c r="CM921">
        <v>550</v>
      </c>
      <c r="CN921">
        <v>1</v>
      </c>
      <c r="CO921">
        <v>0.61111111111111116</v>
      </c>
      <c r="CP921">
        <v>1.5380952380952382</v>
      </c>
      <c r="CQ921">
        <v>0.71777777777777774</v>
      </c>
      <c r="CR921">
        <v>646</v>
      </c>
      <c r="CS921">
        <v>1</v>
      </c>
      <c r="CT921">
        <v>0.71777777777777774</v>
      </c>
      <c r="CU921">
        <v>1.6997690531177829</v>
      </c>
      <c r="CV921">
        <v>0.81777777777777783</v>
      </c>
      <c r="CW921">
        <v>736</v>
      </c>
      <c r="CX921">
        <v>1</v>
      </c>
      <c r="CY921">
        <v>0.81777777777777783</v>
      </c>
      <c r="CZ921">
        <v>1.7528868360277137</v>
      </c>
      <c r="DA921">
        <v>0.84333333333333338</v>
      </c>
      <c r="DB921">
        <v>759</v>
      </c>
      <c r="DC921">
        <v>1</v>
      </c>
      <c r="DD921">
        <v>0.84333333333333338</v>
      </c>
      <c r="DE921">
        <v>0.97775030902348581</v>
      </c>
      <c r="DF921">
        <v>0.87888888888888894</v>
      </c>
      <c r="DG921">
        <v>791</v>
      </c>
      <c r="DH921">
        <v>0.97775030902348581</v>
      </c>
      <c r="DI921">
        <v>0.87888888888888894</v>
      </c>
      <c r="DJ921">
        <v>0.88976377952755903</v>
      </c>
      <c r="DK921">
        <v>0.87888888888888894</v>
      </c>
      <c r="DL921">
        <v>791</v>
      </c>
      <c r="DM921">
        <v>0.88976377952755903</v>
      </c>
      <c r="DN921">
        <v>0.87888888888888894</v>
      </c>
      <c r="DO921">
        <v>0</v>
      </c>
      <c r="DZ921">
        <v>380</v>
      </c>
      <c r="EA921">
        <v>400</v>
      </c>
      <c r="EB921">
        <v>420</v>
      </c>
      <c r="EC921">
        <v>433</v>
      </c>
      <c r="ED921">
        <v>809</v>
      </c>
      <c r="EE921">
        <v>889</v>
      </c>
      <c r="EF921">
        <v>969</v>
      </c>
      <c r="EG921">
        <v>1026</v>
      </c>
      <c r="EK921">
        <v>1026</v>
      </c>
    </row>
    <row r="922" spans="1:141" x14ac:dyDescent="0.25">
      <c r="A922" t="s">
        <v>499</v>
      </c>
      <c r="B922" t="s">
        <v>2080</v>
      </c>
      <c r="C922" t="s">
        <v>2213</v>
      </c>
      <c r="D922">
        <v>4</v>
      </c>
      <c r="E922" t="s">
        <v>2214</v>
      </c>
      <c r="F922" t="s">
        <v>2277</v>
      </c>
      <c r="G922" t="s">
        <v>2278</v>
      </c>
      <c r="H922" t="s">
        <v>3394</v>
      </c>
      <c r="I922" t="s">
        <v>2217</v>
      </c>
      <c r="J922" t="s">
        <v>2217</v>
      </c>
      <c r="K922" t="s">
        <v>2277</v>
      </c>
      <c r="L922" t="s">
        <v>2283</v>
      </c>
      <c r="M922">
        <v>736</v>
      </c>
      <c r="N922" t="s">
        <v>56</v>
      </c>
      <c r="O922" t="s">
        <v>2284</v>
      </c>
      <c r="P922" t="s">
        <v>2225</v>
      </c>
      <c r="Q922" t="s">
        <v>2225</v>
      </c>
      <c r="R922" t="s">
        <v>4752</v>
      </c>
      <c r="S922" t="s">
        <v>64</v>
      </c>
      <c r="T922" t="s">
        <v>52</v>
      </c>
      <c r="U922" t="s">
        <v>2991</v>
      </c>
      <c r="V922" t="s">
        <v>26</v>
      </c>
      <c r="W922">
        <v>11</v>
      </c>
      <c r="X922" t="s">
        <v>4027</v>
      </c>
      <c r="Y922">
        <v>1550</v>
      </c>
      <c r="Z922">
        <v>1550</v>
      </c>
      <c r="AA922">
        <v>974</v>
      </c>
      <c r="AB922">
        <v>400</v>
      </c>
      <c r="AC922">
        <v>100</v>
      </c>
      <c r="AD922" t="s">
        <v>19</v>
      </c>
      <c r="AE922">
        <v>673</v>
      </c>
      <c r="AF922" t="s">
        <v>19</v>
      </c>
      <c r="AG922">
        <v>104</v>
      </c>
      <c r="AH922" t="s">
        <v>19</v>
      </c>
      <c r="AI922">
        <v>150</v>
      </c>
      <c r="AJ922" t="s">
        <v>19</v>
      </c>
      <c r="AK922">
        <v>405</v>
      </c>
      <c r="AL922">
        <f t="shared" si="582"/>
        <v>405</v>
      </c>
      <c r="AM922" t="s">
        <v>6701</v>
      </c>
      <c r="AN922">
        <v>405</v>
      </c>
      <c r="AP922" t="s">
        <v>6701</v>
      </c>
      <c r="AQ922">
        <v>532</v>
      </c>
      <c r="AS922" t="s">
        <v>6702</v>
      </c>
      <c r="AT922">
        <v>532</v>
      </c>
      <c r="AV922" t="s">
        <v>6703</v>
      </c>
      <c r="AW922">
        <v>672</v>
      </c>
      <c r="AX922" t="s">
        <v>6704</v>
      </c>
      <c r="AY922">
        <v>668</v>
      </c>
      <c r="BA922">
        <f t="shared" si="583"/>
        <v>668</v>
      </c>
      <c r="BB922" t="s">
        <v>6705</v>
      </c>
      <c r="BC922">
        <v>777</v>
      </c>
      <c r="BD922" t="s">
        <v>6706</v>
      </c>
      <c r="BE922">
        <v>777</v>
      </c>
      <c r="BF922" t="s">
        <v>6706</v>
      </c>
      <c r="BG922" t="s">
        <v>2229</v>
      </c>
      <c r="BQ922">
        <v>1.3866666666666667</v>
      </c>
      <c r="BR922">
        <v>1.5</v>
      </c>
      <c r="BS922">
        <v>6.7096774193548384E-2</v>
      </c>
      <c r="BT922">
        <v>9.6774193548387094E-2</v>
      </c>
      <c r="BU922">
        <v>4.05</v>
      </c>
      <c r="BV922">
        <v>0.26129032258064516</v>
      </c>
      <c r="BW922">
        <v>104</v>
      </c>
      <c r="BX922">
        <v>150</v>
      </c>
      <c r="BY922">
        <v>405</v>
      </c>
      <c r="BZ922">
        <v>1</v>
      </c>
      <c r="CA922">
        <v>1</v>
      </c>
      <c r="CB922">
        <v>1</v>
      </c>
      <c r="CC922">
        <v>6.7096774193548384E-2</v>
      </c>
      <c r="CD922">
        <v>9.6774193548387094E-2</v>
      </c>
      <c r="CE922">
        <v>0.26129032258064516</v>
      </c>
      <c r="CF922">
        <v>1</v>
      </c>
      <c r="CG922">
        <v>0.26129032258064516</v>
      </c>
      <c r="CH922">
        <v>405</v>
      </c>
      <c r="CI922">
        <v>1</v>
      </c>
      <c r="CJ922">
        <v>0.26129032258064516</v>
      </c>
      <c r="CK922">
        <v>0.87933884297520659</v>
      </c>
      <c r="CL922">
        <v>0.34322580645161288</v>
      </c>
      <c r="CM922">
        <v>532</v>
      </c>
      <c r="CN922">
        <v>0.87933884297520659</v>
      </c>
      <c r="CO922">
        <v>0.34322580645161288</v>
      </c>
      <c r="CP922">
        <v>0.75460992907801416</v>
      </c>
      <c r="CQ922">
        <v>0.34322580645161288</v>
      </c>
      <c r="CR922">
        <v>532</v>
      </c>
      <c r="CS922">
        <v>0.75460992907801416</v>
      </c>
      <c r="CT922">
        <v>0.34322580645161288</v>
      </c>
      <c r="CU922">
        <v>1.68</v>
      </c>
      <c r="CV922">
        <v>0.43354838709677418</v>
      </c>
      <c r="CW922">
        <v>672</v>
      </c>
      <c r="CX922">
        <v>1</v>
      </c>
      <c r="CY922">
        <v>0.43354838709677418</v>
      </c>
      <c r="CZ922">
        <v>1.67</v>
      </c>
      <c r="DA922">
        <v>0.43096774193548387</v>
      </c>
      <c r="DB922">
        <v>668</v>
      </c>
      <c r="DC922">
        <v>1</v>
      </c>
      <c r="DD922">
        <v>0.43096774193548387</v>
      </c>
      <c r="DE922">
        <v>1.1631736526946108</v>
      </c>
      <c r="DF922">
        <v>0.50129032258064521</v>
      </c>
      <c r="DG922">
        <v>777</v>
      </c>
      <c r="DH922">
        <v>1</v>
      </c>
      <c r="DI922">
        <v>0.50129032258064521</v>
      </c>
      <c r="DJ922">
        <v>0.94987775061124691</v>
      </c>
      <c r="DK922">
        <v>0.50129032258064521</v>
      </c>
      <c r="DL922">
        <v>777</v>
      </c>
      <c r="DM922">
        <v>0.94987775061124691</v>
      </c>
      <c r="DN922">
        <v>0.50129032258064521</v>
      </c>
      <c r="DO922">
        <v>0</v>
      </c>
      <c r="DZ922">
        <v>405</v>
      </c>
      <c r="EA922">
        <v>605</v>
      </c>
      <c r="EB922">
        <v>705</v>
      </c>
      <c r="EC922">
        <v>705</v>
      </c>
      <c r="ED922">
        <v>668</v>
      </c>
      <c r="EE922">
        <v>818</v>
      </c>
      <c r="EF922">
        <v>968</v>
      </c>
      <c r="EG922">
        <v>1242</v>
      </c>
      <c r="EK922">
        <v>1242</v>
      </c>
    </row>
    <row r="923" spans="1:141" x14ac:dyDescent="0.25">
      <c r="A923" t="s">
        <v>499</v>
      </c>
      <c r="B923" t="s">
        <v>2080</v>
      </c>
      <c r="C923" t="s">
        <v>2213</v>
      </c>
      <c r="D923">
        <v>4</v>
      </c>
      <c r="E923" t="s">
        <v>2214</v>
      </c>
      <c r="F923" t="s">
        <v>2277</v>
      </c>
      <c r="G923" t="s">
        <v>2278</v>
      </c>
      <c r="H923" t="s">
        <v>3394</v>
      </c>
      <c r="I923" t="s">
        <v>2217</v>
      </c>
      <c r="J923" t="s">
        <v>2217</v>
      </c>
      <c r="K923" t="s">
        <v>2277</v>
      </c>
      <c r="L923" t="s">
        <v>2285</v>
      </c>
      <c r="M923">
        <v>706</v>
      </c>
      <c r="N923" t="s">
        <v>56</v>
      </c>
      <c r="O923" t="s">
        <v>2286</v>
      </c>
      <c r="P923" t="s">
        <v>2217</v>
      </c>
      <c r="Q923" t="s">
        <v>2217</v>
      </c>
      <c r="R923" t="s">
        <v>5164</v>
      </c>
      <c r="S923" t="s">
        <v>64</v>
      </c>
      <c r="T923" t="s">
        <v>52</v>
      </c>
      <c r="U923" t="s">
        <v>2991</v>
      </c>
      <c r="V923" t="s">
        <v>26</v>
      </c>
      <c r="W923">
        <v>2</v>
      </c>
      <c r="X923" t="s">
        <v>6459</v>
      </c>
      <c r="Y923">
        <v>4</v>
      </c>
      <c r="Z923">
        <v>4</v>
      </c>
      <c r="AA923">
        <v>3</v>
      </c>
      <c r="AB923">
        <v>2</v>
      </c>
      <c r="AC923">
        <v>1</v>
      </c>
      <c r="AD923" t="s">
        <v>19</v>
      </c>
      <c r="AE923">
        <v>2</v>
      </c>
      <c r="AF923" t="s">
        <v>19</v>
      </c>
      <c r="AG923">
        <v>0</v>
      </c>
      <c r="AH923" t="s">
        <v>19</v>
      </c>
      <c r="AI923">
        <v>1</v>
      </c>
      <c r="AJ923" t="s">
        <v>19</v>
      </c>
      <c r="AK923">
        <v>1</v>
      </c>
      <c r="AL923">
        <f t="shared" si="582"/>
        <v>1</v>
      </c>
      <c r="AM923" t="s">
        <v>19</v>
      </c>
      <c r="AN923">
        <v>1</v>
      </c>
      <c r="AP923" t="s">
        <v>19</v>
      </c>
      <c r="AQ923">
        <v>1</v>
      </c>
      <c r="AS923" t="s">
        <v>19</v>
      </c>
      <c r="AT923">
        <v>2</v>
      </c>
      <c r="AV923" t="s">
        <v>19</v>
      </c>
      <c r="AW923">
        <v>2</v>
      </c>
      <c r="AX923" t="s">
        <v>19</v>
      </c>
      <c r="AY923">
        <v>2</v>
      </c>
      <c r="BA923">
        <f t="shared" si="583"/>
        <v>2</v>
      </c>
      <c r="BB923" t="s">
        <v>19</v>
      </c>
      <c r="BC923">
        <v>2</v>
      </c>
      <c r="BD923" t="s">
        <v>19</v>
      </c>
      <c r="BE923">
        <v>2</v>
      </c>
      <c r="BF923" t="s">
        <v>19</v>
      </c>
      <c r="BG923" t="s">
        <v>2215</v>
      </c>
      <c r="BQ923">
        <v>0</v>
      </c>
      <c r="BR923">
        <v>1</v>
      </c>
      <c r="BS923">
        <v>0</v>
      </c>
      <c r="BT923">
        <v>0.25</v>
      </c>
      <c r="BU923">
        <v>1</v>
      </c>
      <c r="BV923">
        <v>0.25</v>
      </c>
      <c r="BW923">
        <v>0</v>
      </c>
      <c r="BX923">
        <v>1</v>
      </c>
      <c r="BY923">
        <v>1</v>
      </c>
      <c r="BZ923">
        <v>0</v>
      </c>
      <c r="CA923">
        <v>1</v>
      </c>
      <c r="CB923">
        <v>1</v>
      </c>
      <c r="CC923">
        <v>0</v>
      </c>
      <c r="CD923">
        <v>0.25</v>
      </c>
      <c r="CE923">
        <v>0.25</v>
      </c>
      <c r="CF923">
        <v>1</v>
      </c>
      <c r="CG923">
        <v>0.25</v>
      </c>
      <c r="CH923">
        <v>1</v>
      </c>
      <c r="CI923">
        <v>1</v>
      </c>
      <c r="CJ923">
        <v>0.25</v>
      </c>
      <c r="CK923">
        <v>1</v>
      </c>
      <c r="CL923">
        <v>0.25</v>
      </c>
      <c r="CM923">
        <v>1</v>
      </c>
      <c r="CN923">
        <v>1</v>
      </c>
      <c r="CO923">
        <v>0.25</v>
      </c>
      <c r="CP923">
        <v>1</v>
      </c>
      <c r="CQ923">
        <v>0.5</v>
      </c>
      <c r="CR923">
        <v>2</v>
      </c>
      <c r="CS923">
        <v>1</v>
      </c>
      <c r="CT923">
        <v>0.5</v>
      </c>
      <c r="CU923">
        <v>1</v>
      </c>
      <c r="CV923">
        <v>0.5</v>
      </c>
      <c r="CW923">
        <v>2</v>
      </c>
      <c r="CX923">
        <v>1</v>
      </c>
      <c r="CY923">
        <v>0.5</v>
      </c>
      <c r="CZ923">
        <v>1</v>
      </c>
      <c r="DA923">
        <v>0.5</v>
      </c>
      <c r="DB923">
        <v>2</v>
      </c>
      <c r="DC923">
        <v>1</v>
      </c>
      <c r="DD923">
        <v>0.5</v>
      </c>
      <c r="DE923">
        <v>1</v>
      </c>
      <c r="DF923">
        <v>0.5</v>
      </c>
      <c r="DG923">
        <v>2</v>
      </c>
      <c r="DH923">
        <v>1</v>
      </c>
      <c r="DI923">
        <v>0.5</v>
      </c>
      <c r="DJ923">
        <v>1</v>
      </c>
      <c r="DK923">
        <v>0.5</v>
      </c>
      <c r="DL923">
        <v>2</v>
      </c>
      <c r="DM923">
        <v>1</v>
      </c>
      <c r="DN923">
        <v>0.5</v>
      </c>
      <c r="DO923">
        <v>0</v>
      </c>
      <c r="DZ923">
        <v>1</v>
      </c>
      <c r="EA923">
        <v>1</v>
      </c>
      <c r="EB923">
        <v>2</v>
      </c>
      <c r="EC923">
        <v>2</v>
      </c>
      <c r="ED923">
        <v>2</v>
      </c>
      <c r="EE923">
        <v>2</v>
      </c>
      <c r="EF923">
        <v>2</v>
      </c>
      <c r="EG923">
        <v>3</v>
      </c>
    </row>
    <row r="924" spans="1:141" x14ac:dyDescent="0.25">
      <c r="A924" t="s">
        <v>499</v>
      </c>
      <c r="B924" t="s">
        <v>2080</v>
      </c>
      <c r="C924" t="s">
        <v>2213</v>
      </c>
      <c r="D924">
        <v>4</v>
      </c>
      <c r="E924" t="s">
        <v>2214</v>
      </c>
      <c r="F924" t="s">
        <v>2277</v>
      </c>
      <c r="G924" t="s">
        <v>2278</v>
      </c>
      <c r="H924" t="s">
        <v>3394</v>
      </c>
      <c r="I924" t="s">
        <v>2217</v>
      </c>
      <c r="J924" t="s">
        <v>2217</v>
      </c>
      <c r="K924" t="s">
        <v>2277</v>
      </c>
      <c r="L924" t="s">
        <v>2287</v>
      </c>
      <c r="M924">
        <v>745</v>
      </c>
      <c r="N924" t="s">
        <v>56</v>
      </c>
      <c r="O924" t="s">
        <v>2288</v>
      </c>
      <c r="P924" t="s">
        <v>2217</v>
      </c>
      <c r="Q924" t="s">
        <v>2217</v>
      </c>
      <c r="R924" t="s">
        <v>5164</v>
      </c>
      <c r="S924" t="s">
        <v>64</v>
      </c>
      <c r="T924" t="s">
        <v>52</v>
      </c>
      <c r="U924" t="s">
        <v>2991</v>
      </c>
      <c r="V924" t="s">
        <v>26</v>
      </c>
      <c r="W924">
        <v>3</v>
      </c>
      <c r="X924" t="s">
        <v>6459</v>
      </c>
      <c r="Y924">
        <v>2</v>
      </c>
      <c r="Z924">
        <v>2</v>
      </c>
      <c r="AA924">
        <v>2</v>
      </c>
      <c r="AB924">
        <v>1</v>
      </c>
      <c r="AC924">
        <v>-1</v>
      </c>
      <c r="AD924" t="s">
        <v>19</v>
      </c>
      <c r="AE924">
        <v>1</v>
      </c>
      <c r="AF924" t="s">
        <v>19</v>
      </c>
      <c r="AG924">
        <v>-1</v>
      </c>
      <c r="AH924" t="s">
        <v>19</v>
      </c>
      <c r="AI924">
        <v>-1</v>
      </c>
      <c r="AJ924" t="s">
        <v>19</v>
      </c>
      <c r="AK924">
        <v>-1</v>
      </c>
      <c r="AL924">
        <f t="shared" si="582"/>
        <v>-1</v>
      </c>
      <c r="AM924" t="s">
        <v>19</v>
      </c>
      <c r="AN924">
        <v>-1</v>
      </c>
      <c r="AP924" t="s">
        <v>19</v>
      </c>
      <c r="AQ924">
        <v>-1</v>
      </c>
      <c r="AS924" t="s">
        <v>19</v>
      </c>
      <c r="AT924">
        <v>-1</v>
      </c>
      <c r="AV924" t="s">
        <v>19</v>
      </c>
      <c r="AW924">
        <v>1</v>
      </c>
      <c r="AX924" t="s">
        <v>19</v>
      </c>
      <c r="AY924">
        <v>1</v>
      </c>
      <c r="BA924">
        <f t="shared" si="583"/>
        <v>1</v>
      </c>
      <c r="BB924" t="s">
        <v>19</v>
      </c>
      <c r="BC924">
        <v>1</v>
      </c>
      <c r="BD924" t="s">
        <v>19</v>
      </c>
      <c r="BE924">
        <v>1</v>
      </c>
      <c r="BF924" t="s">
        <v>19</v>
      </c>
      <c r="BG924" t="s">
        <v>2215</v>
      </c>
      <c r="BQ924">
        <v>-1</v>
      </c>
      <c r="BR924">
        <v>-1</v>
      </c>
      <c r="BS924">
        <v>0</v>
      </c>
      <c r="BT924">
        <v>-2</v>
      </c>
      <c r="BU924">
        <v>-1</v>
      </c>
      <c r="BV924">
        <v>-2</v>
      </c>
      <c r="BW924">
        <v>0</v>
      </c>
      <c r="BX924">
        <v>-1</v>
      </c>
      <c r="BY924">
        <v>-1</v>
      </c>
      <c r="CC924">
        <v>0</v>
      </c>
      <c r="CD924">
        <v>0</v>
      </c>
      <c r="CE924">
        <v>0</v>
      </c>
      <c r="CF924">
        <v>-1</v>
      </c>
      <c r="CG924">
        <v>-2</v>
      </c>
      <c r="CH924">
        <v>-1</v>
      </c>
      <c r="CJ924">
        <v>0</v>
      </c>
      <c r="CK924">
        <v>-1</v>
      </c>
      <c r="CL924">
        <v>-2</v>
      </c>
      <c r="CM924">
        <v>-1</v>
      </c>
      <c r="CO924">
        <v>0</v>
      </c>
      <c r="CP924">
        <v>-1</v>
      </c>
      <c r="CQ924">
        <v>-2</v>
      </c>
      <c r="CR924">
        <v>-1</v>
      </c>
      <c r="CT924">
        <v>0</v>
      </c>
      <c r="CU924">
        <v>1</v>
      </c>
      <c r="CV924">
        <v>0.5</v>
      </c>
      <c r="CW924">
        <v>1</v>
      </c>
      <c r="CX924">
        <v>1</v>
      </c>
      <c r="CY924">
        <v>0.5</v>
      </c>
      <c r="CZ924">
        <v>1</v>
      </c>
      <c r="DA924">
        <v>0.5</v>
      </c>
      <c r="DB924">
        <v>1</v>
      </c>
      <c r="DC924">
        <v>1</v>
      </c>
      <c r="DD924">
        <v>0.5</v>
      </c>
      <c r="DE924">
        <v>1</v>
      </c>
      <c r="DF924">
        <v>0.5</v>
      </c>
      <c r="DG924">
        <v>1</v>
      </c>
      <c r="DH924">
        <v>1</v>
      </c>
      <c r="DI924">
        <v>0.5</v>
      </c>
      <c r="DJ924">
        <v>1</v>
      </c>
      <c r="DK924">
        <v>0.5</v>
      </c>
      <c r="DL924">
        <v>1</v>
      </c>
      <c r="DM924">
        <v>1</v>
      </c>
      <c r="DN924">
        <v>0.5</v>
      </c>
      <c r="DO924">
        <v>0</v>
      </c>
      <c r="DZ924">
        <v>-1</v>
      </c>
      <c r="EA924">
        <v>-1</v>
      </c>
      <c r="EB924">
        <v>-1</v>
      </c>
      <c r="EC924">
        <v>1</v>
      </c>
      <c r="ED924">
        <v>1</v>
      </c>
      <c r="EE924">
        <v>1</v>
      </c>
      <c r="EF924">
        <v>1</v>
      </c>
      <c r="EG924">
        <v>2</v>
      </c>
    </row>
    <row r="925" spans="1:141" x14ac:dyDescent="0.25">
      <c r="A925" t="s">
        <v>499</v>
      </c>
      <c r="B925" t="s">
        <v>2080</v>
      </c>
      <c r="C925" t="s">
        <v>2213</v>
      </c>
      <c r="D925">
        <v>4</v>
      </c>
      <c r="E925" t="s">
        <v>2214</v>
      </c>
      <c r="F925" t="s">
        <v>2277</v>
      </c>
      <c r="G925" t="s">
        <v>2278</v>
      </c>
      <c r="H925" t="s">
        <v>3394</v>
      </c>
      <c r="I925" t="s">
        <v>2217</v>
      </c>
      <c r="J925" t="s">
        <v>2217</v>
      </c>
      <c r="K925" t="s">
        <v>2277</v>
      </c>
      <c r="L925" t="s">
        <v>2289</v>
      </c>
      <c r="M925">
        <v>806</v>
      </c>
      <c r="N925" t="s">
        <v>56</v>
      </c>
      <c r="O925" t="s">
        <v>2290</v>
      </c>
      <c r="P925" t="s">
        <v>4751</v>
      </c>
      <c r="Q925" t="s">
        <v>2291</v>
      </c>
      <c r="R925" t="s">
        <v>3325</v>
      </c>
      <c r="S925" t="s">
        <v>64</v>
      </c>
      <c r="T925" t="s">
        <v>25</v>
      </c>
      <c r="U925" t="s">
        <v>2965</v>
      </c>
      <c r="V925" t="s">
        <v>26</v>
      </c>
      <c r="W925">
        <v>4</v>
      </c>
      <c r="X925" t="s">
        <v>6459</v>
      </c>
      <c r="Y925">
        <v>0.6</v>
      </c>
      <c r="Z925">
        <v>0.6</v>
      </c>
      <c r="AA925">
        <v>0.43</v>
      </c>
      <c r="AB925">
        <v>0.27</v>
      </c>
      <c r="AC925">
        <v>0.12</v>
      </c>
      <c r="AD925" t="s">
        <v>19</v>
      </c>
      <c r="AE925">
        <v>0.46</v>
      </c>
      <c r="AF925" t="s">
        <v>19</v>
      </c>
      <c r="AG925">
        <v>8.5199999999999998E-2</v>
      </c>
      <c r="AH925" t="s">
        <v>6707</v>
      </c>
      <c r="AI925">
        <v>0.12</v>
      </c>
      <c r="AJ925" t="s">
        <v>6708</v>
      </c>
      <c r="AK925">
        <v>0.12</v>
      </c>
      <c r="AL925">
        <f t="shared" si="582"/>
        <v>0.12</v>
      </c>
      <c r="AM925" t="s">
        <v>19</v>
      </c>
      <c r="AN925">
        <v>0.21249999999999999</v>
      </c>
      <c r="AP925" t="s">
        <v>6709</v>
      </c>
      <c r="AQ925">
        <v>0.35060000000000002</v>
      </c>
      <c r="AS925" t="s">
        <v>6710</v>
      </c>
      <c r="AT925">
        <v>0.36</v>
      </c>
      <c r="AV925" t="s">
        <v>6711</v>
      </c>
      <c r="AW925">
        <v>0.71</v>
      </c>
      <c r="AX925" t="s">
        <v>6712</v>
      </c>
      <c r="AY925">
        <v>0.39</v>
      </c>
      <c r="BA925">
        <f t="shared" si="583"/>
        <v>0.39</v>
      </c>
      <c r="BB925" t="s">
        <v>6713</v>
      </c>
      <c r="BC925">
        <v>0.42</v>
      </c>
      <c r="BD925" t="s">
        <v>19</v>
      </c>
      <c r="BE925">
        <v>0.42</v>
      </c>
      <c r="BF925" t="s">
        <v>19</v>
      </c>
      <c r="BG925" t="s">
        <v>2215</v>
      </c>
      <c r="BQ925">
        <v>0.94666666666666666</v>
      </c>
      <c r="BR925">
        <v>1</v>
      </c>
      <c r="BS925">
        <v>0.14200000000000002</v>
      </c>
      <c r="BT925">
        <v>0.2</v>
      </c>
      <c r="BU925">
        <v>1</v>
      </c>
      <c r="BV925">
        <v>0.2</v>
      </c>
      <c r="BW925">
        <v>8.5199999999999998E-2</v>
      </c>
      <c r="BX925">
        <v>0.12</v>
      </c>
      <c r="BY925">
        <v>0.12</v>
      </c>
      <c r="BZ925">
        <v>0.94666666666666666</v>
      </c>
      <c r="CA925">
        <v>1</v>
      </c>
      <c r="CB925">
        <v>1</v>
      </c>
      <c r="CC925">
        <v>0.14200000000000002</v>
      </c>
      <c r="CD925">
        <v>0.2</v>
      </c>
      <c r="CE925">
        <v>0.2</v>
      </c>
      <c r="CF925">
        <v>1.328125</v>
      </c>
      <c r="CG925">
        <v>0.35416666666666669</v>
      </c>
      <c r="CH925">
        <v>0.21249999999999999</v>
      </c>
      <c r="CI925">
        <v>1</v>
      </c>
      <c r="CJ925">
        <v>0.35416666666666669</v>
      </c>
      <c r="CK925">
        <v>1.7530000000000001</v>
      </c>
      <c r="CL925">
        <v>0.58433333333333337</v>
      </c>
      <c r="CM925">
        <v>0.35060000000000002</v>
      </c>
      <c r="CN925">
        <v>1</v>
      </c>
      <c r="CO925">
        <v>0.58433333333333337</v>
      </c>
      <c r="CP925">
        <v>1.5</v>
      </c>
      <c r="CQ925">
        <v>0.6</v>
      </c>
      <c r="CR925">
        <v>0.36</v>
      </c>
      <c r="CS925">
        <v>1</v>
      </c>
      <c r="CT925">
        <v>0.6</v>
      </c>
      <c r="CU925">
        <v>2.6296296296296293</v>
      </c>
      <c r="CV925">
        <v>1.1833333333333333</v>
      </c>
      <c r="CW925">
        <v>0.71</v>
      </c>
      <c r="CX925">
        <v>1</v>
      </c>
      <c r="CY925">
        <v>1</v>
      </c>
      <c r="CZ925">
        <v>1.4444444444444444</v>
      </c>
      <c r="DA925">
        <v>0.65</v>
      </c>
      <c r="DB925">
        <v>0.39</v>
      </c>
      <c r="DC925">
        <v>1</v>
      </c>
      <c r="DD925">
        <v>0.65</v>
      </c>
      <c r="DE925">
        <v>1</v>
      </c>
      <c r="DF925">
        <v>0.7</v>
      </c>
      <c r="DG925">
        <v>0.42</v>
      </c>
      <c r="DH925">
        <v>1</v>
      </c>
      <c r="DI925">
        <v>0.7</v>
      </c>
      <c r="DJ925">
        <v>0.95454545454545447</v>
      </c>
      <c r="DK925">
        <v>0.7</v>
      </c>
      <c r="DL925">
        <v>0.42</v>
      </c>
      <c r="DM925">
        <v>0.95454545454545447</v>
      </c>
      <c r="DN925">
        <v>0.7</v>
      </c>
      <c r="DO925">
        <v>0</v>
      </c>
      <c r="DZ925">
        <v>0.16</v>
      </c>
      <c r="EA925">
        <v>0.2</v>
      </c>
      <c r="EB925">
        <v>0.24</v>
      </c>
      <c r="EC925">
        <v>0.27</v>
      </c>
      <c r="ED925">
        <v>0.42</v>
      </c>
      <c r="EE925">
        <v>0.44</v>
      </c>
      <c r="EF925">
        <v>0.47</v>
      </c>
      <c r="EG925">
        <v>0.49</v>
      </c>
      <c r="EK925">
        <v>0.49</v>
      </c>
    </row>
    <row r="926" spans="1:141" x14ac:dyDescent="0.25">
      <c r="A926" t="s">
        <v>499</v>
      </c>
      <c r="B926" t="s">
        <v>2080</v>
      </c>
      <c r="C926" t="s">
        <v>2213</v>
      </c>
      <c r="D926">
        <v>4</v>
      </c>
      <c r="E926" t="s">
        <v>2214</v>
      </c>
      <c r="F926" t="s">
        <v>2277</v>
      </c>
      <c r="G926" t="s">
        <v>2278</v>
      </c>
      <c r="H926" t="s">
        <v>3394</v>
      </c>
      <c r="I926" t="s">
        <v>2217</v>
      </c>
      <c r="J926" t="s">
        <v>2217</v>
      </c>
      <c r="K926" t="s">
        <v>2277</v>
      </c>
      <c r="L926" t="s">
        <v>2292</v>
      </c>
      <c r="M926">
        <v>769</v>
      </c>
      <c r="N926" t="s">
        <v>56</v>
      </c>
      <c r="O926" t="s">
        <v>2293</v>
      </c>
      <c r="P926" t="s">
        <v>2217</v>
      </c>
      <c r="Q926" t="s">
        <v>2217</v>
      </c>
      <c r="R926" t="s">
        <v>5164</v>
      </c>
      <c r="S926" t="s">
        <v>24</v>
      </c>
      <c r="T926" t="s">
        <v>52</v>
      </c>
      <c r="U926" t="s">
        <v>2991</v>
      </c>
      <c r="V926" t="s">
        <v>26</v>
      </c>
      <c r="W926">
        <v>5</v>
      </c>
      <c r="X926" t="s">
        <v>6459</v>
      </c>
      <c r="Y926">
        <v>2</v>
      </c>
      <c r="Z926">
        <v>2</v>
      </c>
      <c r="AA926">
        <v>-1</v>
      </c>
      <c r="AB926">
        <v>1</v>
      </c>
      <c r="AC926">
        <v>-1</v>
      </c>
      <c r="AD926" t="s">
        <v>19</v>
      </c>
      <c r="AE926">
        <v>2</v>
      </c>
      <c r="AF926" t="s">
        <v>19</v>
      </c>
      <c r="AG926">
        <v>-1</v>
      </c>
      <c r="AH926" t="s">
        <v>19</v>
      </c>
      <c r="AI926">
        <v>-1</v>
      </c>
      <c r="AJ926" t="s">
        <v>19</v>
      </c>
      <c r="AK926">
        <v>-1</v>
      </c>
      <c r="AL926">
        <f t="shared" si="582"/>
        <v>-1</v>
      </c>
      <c r="AM926" t="s">
        <v>19</v>
      </c>
      <c r="AN926">
        <v>-1</v>
      </c>
      <c r="AP926" t="s">
        <v>19</v>
      </c>
      <c r="AQ926">
        <v>-1</v>
      </c>
      <c r="AS926" t="s">
        <v>19</v>
      </c>
      <c r="AT926">
        <v>1</v>
      </c>
      <c r="AV926" t="s">
        <v>19</v>
      </c>
      <c r="AW926">
        <v>1</v>
      </c>
      <c r="AX926" t="s">
        <v>19</v>
      </c>
      <c r="AY926">
        <v>1</v>
      </c>
      <c r="BA926">
        <f t="shared" si="583"/>
        <v>1</v>
      </c>
      <c r="BB926" t="s">
        <v>19</v>
      </c>
      <c r="BC926">
        <v>-1</v>
      </c>
      <c r="BD926" t="s">
        <v>19</v>
      </c>
      <c r="BE926">
        <v>-1</v>
      </c>
      <c r="BF926" t="s">
        <v>19</v>
      </c>
      <c r="BG926" t="s">
        <v>2215</v>
      </c>
      <c r="BQ926">
        <v>-1</v>
      </c>
      <c r="BR926">
        <v>-1</v>
      </c>
      <c r="BS926">
        <v>0</v>
      </c>
      <c r="BT926">
        <v>-2</v>
      </c>
      <c r="BU926">
        <v>-1</v>
      </c>
      <c r="BV926">
        <v>-2</v>
      </c>
      <c r="BW926">
        <v>0</v>
      </c>
      <c r="BX926">
        <v>-1</v>
      </c>
      <c r="BY926">
        <v>-1</v>
      </c>
      <c r="CC926">
        <v>0</v>
      </c>
      <c r="CD926">
        <v>0</v>
      </c>
      <c r="CE926">
        <v>0</v>
      </c>
      <c r="CF926">
        <v>-1</v>
      </c>
      <c r="CG926">
        <v>-2</v>
      </c>
      <c r="CH926">
        <v>-1</v>
      </c>
      <c r="CJ926">
        <v>0</v>
      </c>
      <c r="CK926">
        <v>-1</v>
      </c>
      <c r="CL926">
        <v>-2</v>
      </c>
      <c r="CM926">
        <v>-1</v>
      </c>
      <c r="CO926">
        <v>0</v>
      </c>
      <c r="CP926">
        <v>1</v>
      </c>
      <c r="CQ926">
        <v>0.5</v>
      </c>
      <c r="CR926">
        <v>1</v>
      </c>
      <c r="CS926">
        <v>1</v>
      </c>
      <c r="CT926">
        <v>0.5</v>
      </c>
      <c r="CU926">
        <v>1</v>
      </c>
      <c r="CV926">
        <v>0.5</v>
      </c>
      <c r="CW926">
        <v>1</v>
      </c>
      <c r="CX926">
        <v>1</v>
      </c>
      <c r="CY926">
        <v>0.5</v>
      </c>
      <c r="CZ926">
        <v>1</v>
      </c>
      <c r="DA926">
        <v>0.5</v>
      </c>
      <c r="DB926">
        <v>1</v>
      </c>
      <c r="DC926">
        <v>1</v>
      </c>
      <c r="DD926">
        <v>0.5</v>
      </c>
      <c r="DE926">
        <v>-1</v>
      </c>
      <c r="DF926">
        <v>0.5</v>
      </c>
      <c r="DG926">
        <v>-1</v>
      </c>
      <c r="DI926">
        <v>0.5</v>
      </c>
      <c r="DJ926">
        <v>-1</v>
      </c>
      <c r="DK926">
        <v>0.5</v>
      </c>
      <c r="DL926">
        <v>-1</v>
      </c>
      <c r="DN926">
        <v>0.5</v>
      </c>
      <c r="DO926">
        <v>0.5</v>
      </c>
      <c r="DZ926">
        <v>-1</v>
      </c>
      <c r="EA926">
        <v>-1</v>
      </c>
      <c r="EB926">
        <v>1</v>
      </c>
      <c r="EC926">
        <v>1</v>
      </c>
      <c r="ED926">
        <v>-1</v>
      </c>
      <c r="EE926">
        <v>-1</v>
      </c>
      <c r="EF926">
        <v>-1</v>
      </c>
      <c r="EG926">
        <v>-1</v>
      </c>
    </row>
    <row r="927" spans="1:141" x14ac:dyDescent="0.25">
      <c r="A927" t="s">
        <v>499</v>
      </c>
      <c r="B927" t="s">
        <v>2080</v>
      </c>
      <c r="C927" t="s">
        <v>2213</v>
      </c>
      <c r="D927">
        <v>4</v>
      </c>
      <c r="E927" t="s">
        <v>2214</v>
      </c>
      <c r="F927" t="s">
        <v>2277</v>
      </c>
      <c r="G927" t="s">
        <v>2278</v>
      </c>
      <c r="H927" t="s">
        <v>3394</v>
      </c>
      <c r="I927" t="s">
        <v>2217</v>
      </c>
      <c r="J927" t="s">
        <v>2217</v>
      </c>
      <c r="K927" t="s">
        <v>2277</v>
      </c>
      <c r="L927" t="s">
        <v>2294</v>
      </c>
      <c r="M927">
        <v>811</v>
      </c>
      <c r="N927" t="s">
        <v>56</v>
      </c>
      <c r="O927" t="s">
        <v>2295</v>
      </c>
      <c r="P927" t="s">
        <v>2217</v>
      </c>
      <c r="Q927" t="s">
        <v>2217</v>
      </c>
      <c r="R927" t="s">
        <v>5164</v>
      </c>
      <c r="S927" t="s">
        <v>24</v>
      </c>
      <c r="T927" t="s">
        <v>52</v>
      </c>
      <c r="U927" t="s">
        <v>2991</v>
      </c>
      <c r="V927" t="s">
        <v>26</v>
      </c>
      <c r="W927">
        <v>6</v>
      </c>
      <c r="X927" t="s">
        <v>6459</v>
      </c>
      <c r="Y927">
        <v>2</v>
      </c>
      <c r="Z927">
        <v>4</v>
      </c>
      <c r="AA927">
        <v>3</v>
      </c>
      <c r="AB927">
        <v>2</v>
      </c>
      <c r="AC927">
        <v>1</v>
      </c>
      <c r="AD927" t="s">
        <v>19</v>
      </c>
      <c r="AE927">
        <v>2</v>
      </c>
      <c r="AF927" t="s">
        <v>19</v>
      </c>
      <c r="AG927">
        <v>0</v>
      </c>
      <c r="AH927" t="s">
        <v>19</v>
      </c>
      <c r="AI927">
        <v>1</v>
      </c>
      <c r="AJ927" t="s">
        <v>19</v>
      </c>
      <c r="AK927">
        <v>1</v>
      </c>
      <c r="AL927">
        <f t="shared" si="582"/>
        <v>1</v>
      </c>
      <c r="AM927" t="s">
        <v>19</v>
      </c>
      <c r="AN927">
        <v>1</v>
      </c>
      <c r="AP927" t="s">
        <v>19</v>
      </c>
      <c r="AQ927">
        <v>1</v>
      </c>
      <c r="AS927" t="s">
        <v>19</v>
      </c>
      <c r="AT927">
        <v>2</v>
      </c>
      <c r="AV927" t="s">
        <v>19</v>
      </c>
      <c r="AW927">
        <v>2</v>
      </c>
      <c r="AX927" t="s">
        <v>19</v>
      </c>
      <c r="AY927">
        <v>2</v>
      </c>
      <c r="BA927">
        <f t="shared" si="583"/>
        <v>2</v>
      </c>
      <c r="BB927" t="s">
        <v>19</v>
      </c>
      <c r="BC927">
        <v>-1</v>
      </c>
      <c r="BD927" t="s">
        <v>19</v>
      </c>
      <c r="BE927">
        <v>-1</v>
      </c>
      <c r="BF927" t="s">
        <v>19</v>
      </c>
      <c r="BG927" t="s">
        <v>2215</v>
      </c>
      <c r="BQ927">
        <v>-1</v>
      </c>
      <c r="BR927">
        <v>1</v>
      </c>
      <c r="BS927">
        <v>0</v>
      </c>
      <c r="BT927">
        <v>0.25</v>
      </c>
      <c r="BU927">
        <v>1</v>
      </c>
      <c r="BV927">
        <v>0.25</v>
      </c>
      <c r="BW927">
        <v>0</v>
      </c>
      <c r="BX927">
        <v>1</v>
      </c>
      <c r="BY927">
        <v>1</v>
      </c>
      <c r="CA927">
        <v>1</v>
      </c>
      <c r="CB927">
        <v>1</v>
      </c>
      <c r="CC927">
        <v>0</v>
      </c>
      <c r="CD927">
        <v>0.25</v>
      </c>
      <c r="CE927">
        <v>0.25</v>
      </c>
      <c r="CF927">
        <v>1</v>
      </c>
      <c r="CG927">
        <v>0.375</v>
      </c>
      <c r="CH927">
        <v>1</v>
      </c>
      <c r="CI927">
        <v>1</v>
      </c>
      <c r="CJ927">
        <v>0.375</v>
      </c>
      <c r="CK927">
        <v>1</v>
      </c>
      <c r="CL927">
        <v>0.375</v>
      </c>
      <c r="CM927">
        <v>1</v>
      </c>
      <c r="CN927">
        <v>1</v>
      </c>
      <c r="CO927">
        <v>0.375</v>
      </c>
      <c r="CP927">
        <v>1</v>
      </c>
      <c r="CQ927">
        <v>0.5</v>
      </c>
      <c r="CR927">
        <v>2</v>
      </c>
      <c r="CS927">
        <v>1</v>
      </c>
      <c r="CT927">
        <v>0.5</v>
      </c>
      <c r="CU927">
        <v>1</v>
      </c>
      <c r="CV927">
        <v>0.5</v>
      </c>
      <c r="CW927">
        <v>2</v>
      </c>
      <c r="CX927">
        <v>1</v>
      </c>
      <c r="CY927">
        <v>0.5</v>
      </c>
      <c r="CZ927">
        <v>1</v>
      </c>
      <c r="DA927">
        <v>0.5</v>
      </c>
      <c r="DB927">
        <v>2</v>
      </c>
      <c r="DC927">
        <v>1</v>
      </c>
      <c r="DD927">
        <v>0.5</v>
      </c>
      <c r="DE927">
        <v>-1</v>
      </c>
      <c r="DF927">
        <v>0.5</v>
      </c>
      <c r="DG927">
        <v>-1</v>
      </c>
      <c r="DI927">
        <v>0.5</v>
      </c>
      <c r="DJ927">
        <v>-1</v>
      </c>
      <c r="DK927">
        <v>0.5</v>
      </c>
      <c r="DL927">
        <v>-1</v>
      </c>
      <c r="DN927">
        <v>0.5</v>
      </c>
      <c r="DO927">
        <v>0.25</v>
      </c>
      <c r="DZ927">
        <v>1</v>
      </c>
      <c r="EA927">
        <v>1</v>
      </c>
      <c r="EB927">
        <v>2</v>
      </c>
      <c r="EC927">
        <v>2</v>
      </c>
      <c r="ED927">
        <v>-1</v>
      </c>
      <c r="EE927">
        <v>-1</v>
      </c>
      <c r="EF927">
        <v>-1</v>
      </c>
      <c r="EG927">
        <v>3</v>
      </c>
    </row>
    <row r="928" spans="1:141" x14ac:dyDescent="0.25">
      <c r="A928" t="s">
        <v>499</v>
      </c>
      <c r="B928" t="s">
        <v>2080</v>
      </c>
      <c r="C928" t="s">
        <v>2213</v>
      </c>
      <c r="D928">
        <v>4</v>
      </c>
      <c r="E928" t="s">
        <v>2214</v>
      </c>
      <c r="F928" t="s">
        <v>2277</v>
      </c>
      <c r="G928" t="s">
        <v>2278</v>
      </c>
      <c r="H928" t="s">
        <v>3394</v>
      </c>
      <c r="I928" t="s">
        <v>2217</v>
      </c>
      <c r="J928" t="s">
        <v>2217</v>
      </c>
      <c r="K928" t="s">
        <v>2277</v>
      </c>
      <c r="L928" t="s">
        <v>2296</v>
      </c>
      <c r="M928">
        <v>700</v>
      </c>
      <c r="N928" t="s">
        <v>56</v>
      </c>
      <c r="O928" t="s">
        <v>2297</v>
      </c>
      <c r="P928" t="s">
        <v>2217</v>
      </c>
      <c r="Q928" t="s">
        <v>2217</v>
      </c>
      <c r="R928" t="s">
        <v>5164</v>
      </c>
      <c r="S928" t="s">
        <v>64</v>
      </c>
      <c r="T928" t="s">
        <v>52</v>
      </c>
      <c r="U928" t="s">
        <v>2991</v>
      </c>
      <c r="V928" t="s">
        <v>26</v>
      </c>
      <c r="W928">
        <v>7</v>
      </c>
      <c r="X928" t="s">
        <v>6459</v>
      </c>
      <c r="Y928">
        <v>35</v>
      </c>
      <c r="Z928">
        <v>35</v>
      </c>
      <c r="AA928">
        <v>25</v>
      </c>
      <c r="AB928">
        <v>12</v>
      </c>
      <c r="AC928">
        <v>2</v>
      </c>
      <c r="AD928" t="s">
        <v>19</v>
      </c>
      <c r="AE928">
        <v>30</v>
      </c>
      <c r="AF928" t="s">
        <v>19</v>
      </c>
      <c r="AG928">
        <v>0</v>
      </c>
      <c r="AH928" t="s">
        <v>19</v>
      </c>
      <c r="AI928">
        <v>2</v>
      </c>
      <c r="AJ928" t="s">
        <v>19</v>
      </c>
      <c r="AK928">
        <v>2</v>
      </c>
      <c r="AL928">
        <f t="shared" si="582"/>
        <v>2</v>
      </c>
      <c r="AM928" t="s">
        <v>19</v>
      </c>
      <c r="AN928">
        <v>2</v>
      </c>
      <c r="AP928" t="s">
        <v>19</v>
      </c>
      <c r="AQ928">
        <v>2</v>
      </c>
      <c r="AS928" t="s">
        <v>19</v>
      </c>
      <c r="AT928">
        <v>2</v>
      </c>
      <c r="AV928" t="s">
        <v>19</v>
      </c>
      <c r="AW928">
        <v>12</v>
      </c>
      <c r="AX928" t="s">
        <v>19</v>
      </c>
      <c r="AY928">
        <v>12</v>
      </c>
      <c r="BA928">
        <f t="shared" si="583"/>
        <v>12</v>
      </c>
      <c r="BB928" t="s">
        <v>19</v>
      </c>
      <c r="BC928">
        <v>12</v>
      </c>
      <c r="BD928" t="s">
        <v>19</v>
      </c>
      <c r="BE928">
        <v>12</v>
      </c>
      <c r="BF928" t="s">
        <v>19</v>
      </c>
      <c r="BG928" t="s">
        <v>2215</v>
      </c>
      <c r="BQ928">
        <v>0</v>
      </c>
      <c r="BR928">
        <v>1</v>
      </c>
      <c r="BS928">
        <v>0</v>
      </c>
      <c r="BT928">
        <v>5.7142857142857141E-2</v>
      </c>
      <c r="BU928">
        <v>1</v>
      </c>
      <c r="BV928">
        <v>5.7142857142857141E-2</v>
      </c>
      <c r="BW928">
        <v>0</v>
      </c>
      <c r="BX928">
        <v>2</v>
      </c>
      <c r="BY928">
        <v>2</v>
      </c>
      <c r="BZ928">
        <v>0</v>
      </c>
      <c r="CA928">
        <v>1</v>
      </c>
      <c r="CB928">
        <v>1</v>
      </c>
      <c r="CC928">
        <v>0</v>
      </c>
      <c r="CD928">
        <v>5.7142857142857141E-2</v>
      </c>
      <c r="CE928">
        <v>5.7142857142857141E-2</v>
      </c>
      <c r="CF928">
        <v>0.66666666666666663</v>
      </c>
      <c r="CG928">
        <v>5.7142857142857141E-2</v>
      </c>
      <c r="CH928">
        <v>2</v>
      </c>
      <c r="CI928">
        <v>0.66666666666666663</v>
      </c>
      <c r="CJ928">
        <v>5.7142857142857141E-2</v>
      </c>
      <c r="CK928">
        <v>0.33333333333333331</v>
      </c>
      <c r="CL928">
        <v>5.7142857142857141E-2</v>
      </c>
      <c r="CM928">
        <v>2</v>
      </c>
      <c r="CN928">
        <v>0.33333333333333331</v>
      </c>
      <c r="CO928">
        <v>5.7142857142857141E-2</v>
      </c>
      <c r="CP928">
        <v>0.2857142857142857</v>
      </c>
      <c r="CQ928">
        <v>5.7142857142857141E-2</v>
      </c>
      <c r="CR928">
        <v>2</v>
      </c>
      <c r="CS928">
        <v>0.2857142857142857</v>
      </c>
      <c r="CT928">
        <v>5.7142857142857141E-2</v>
      </c>
      <c r="CU928">
        <v>1</v>
      </c>
      <c r="CV928">
        <v>0.34285714285714286</v>
      </c>
      <c r="CW928">
        <v>12</v>
      </c>
      <c r="CX928">
        <v>1</v>
      </c>
      <c r="CY928">
        <v>0.34285714285714286</v>
      </c>
      <c r="CZ928">
        <v>1</v>
      </c>
      <c r="DA928">
        <v>0.34285714285714286</v>
      </c>
      <c r="DB928">
        <v>12</v>
      </c>
      <c r="DC928">
        <v>1</v>
      </c>
      <c r="DD928">
        <v>0.34285714285714286</v>
      </c>
      <c r="DE928">
        <v>1</v>
      </c>
      <c r="DF928">
        <v>0.34285714285714286</v>
      </c>
      <c r="DG928">
        <v>12</v>
      </c>
      <c r="DH928">
        <v>1</v>
      </c>
      <c r="DI928">
        <v>0.34285714285714286</v>
      </c>
      <c r="DJ928">
        <v>1</v>
      </c>
      <c r="DK928">
        <v>0.34285714285714286</v>
      </c>
      <c r="DL928">
        <v>12</v>
      </c>
      <c r="DM928">
        <v>1</v>
      </c>
      <c r="DN928">
        <v>0.34285714285714286</v>
      </c>
      <c r="DO928">
        <v>0</v>
      </c>
      <c r="DZ928">
        <v>3</v>
      </c>
      <c r="EA928">
        <v>6</v>
      </c>
      <c r="EB928">
        <v>7</v>
      </c>
      <c r="EC928">
        <v>12</v>
      </c>
      <c r="ED928">
        <v>12</v>
      </c>
      <c r="EE928">
        <v>12</v>
      </c>
      <c r="EF928">
        <v>12</v>
      </c>
      <c r="EG928">
        <v>25</v>
      </c>
    </row>
    <row r="929" spans="1:141" x14ac:dyDescent="0.25">
      <c r="A929" t="s">
        <v>499</v>
      </c>
      <c r="B929" t="s">
        <v>2080</v>
      </c>
      <c r="C929" t="s">
        <v>2213</v>
      </c>
      <c r="D929">
        <v>4</v>
      </c>
      <c r="E929" t="s">
        <v>2214</v>
      </c>
      <c r="F929" t="s">
        <v>2277</v>
      </c>
      <c r="G929" t="s">
        <v>2278</v>
      </c>
      <c r="H929" t="s">
        <v>3394</v>
      </c>
      <c r="I929" t="s">
        <v>2217</v>
      </c>
      <c r="J929" t="s">
        <v>2217</v>
      </c>
      <c r="K929" t="s">
        <v>2277</v>
      </c>
      <c r="L929" t="s">
        <v>2298</v>
      </c>
      <c r="M929">
        <v>823</v>
      </c>
      <c r="N929" t="s">
        <v>56</v>
      </c>
      <c r="O929" t="s">
        <v>2299</v>
      </c>
      <c r="P929" t="s">
        <v>2225</v>
      </c>
      <c r="Q929" t="s">
        <v>2225</v>
      </c>
      <c r="R929" t="s">
        <v>4752</v>
      </c>
      <c r="S929" t="s">
        <v>64</v>
      </c>
      <c r="T929" t="s">
        <v>25</v>
      </c>
      <c r="U929" t="s">
        <v>2965</v>
      </c>
      <c r="V929" t="s">
        <v>26</v>
      </c>
      <c r="W929">
        <v>8</v>
      </c>
      <c r="X929" t="s">
        <v>6459</v>
      </c>
      <c r="Y929">
        <v>1</v>
      </c>
      <c r="Z929">
        <v>1</v>
      </c>
      <c r="AA929">
        <v>0.6</v>
      </c>
      <c r="AB929">
        <v>0.3</v>
      </c>
      <c r="AC929">
        <v>0.1</v>
      </c>
      <c r="AD929" t="s">
        <v>19</v>
      </c>
      <c r="AE929">
        <v>0</v>
      </c>
      <c r="AF929" t="s">
        <v>19</v>
      </c>
      <c r="AG929">
        <v>0.03</v>
      </c>
      <c r="AH929" t="s">
        <v>19</v>
      </c>
      <c r="AI929">
        <v>0.1</v>
      </c>
      <c r="AJ929" t="s">
        <v>19</v>
      </c>
      <c r="AK929">
        <v>0.1</v>
      </c>
      <c r="AL929">
        <f t="shared" si="582"/>
        <v>0.1</v>
      </c>
      <c r="AM929" t="s">
        <v>19</v>
      </c>
      <c r="AN929">
        <v>0.1</v>
      </c>
      <c r="AP929" t="s">
        <v>6714</v>
      </c>
      <c r="AQ929">
        <v>0.1</v>
      </c>
      <c r="AS929" t="s">
        <v>6715</v>
      </c>
      <c r="AT929">
        <v>0.2</v>
      </c>
      <c r="AV929" t="s">
        <v>6716</v>
      </c>
      <c r="AW929">
        <v>0.2</v>
      </c>
      <c r="AX929" t="s">
        <v>6717</v>
      </c>
      <c r="AY929">
        <v>0.2</v>
      </c>
      <c r="BA929">
        <f t="shared" si="583"/>
        <v>0.2</v>
      </c>
      <c r="BB929" t="s">
        <v>6718</v>
      </c>
      <c r="BC929">
        <v>0.3</v>
      </c>
      <c r="BD929" t="s">
        <v>19</v>
      </c>
      <c r="BE929">
        <v>0.3</v>
      </c>
      <c r="BF929" t="s">
        <v>19</v>
      </c>
      <c r="BG929" t="s">
        <v>2231</v>
      </c>
      <c r="BQ929">
        <v>0.39999999999999997</v>
      </c>
      <c r="BR929">
        <v>1</v>
      </c>
      <c r="BS929">
        <v>0.03</v>
      </c>
      <c r="BT929">
        <v>0.1</v>
      </c>
      <c r="BU929">
        <v>1</v>
      </c>
      <c r="BV929">
        <v>0.1</v>
      </c>
      <c r="BW929">
        <v>0.03</v>
      </c>
      <c r="BX929">
        <v>0.1</v>
      </c>
      <c r="BY929">
        <v>0.1</v>
      </c>
      <c r="BZ929">
        <v>0.39999999999999997</v>
      </c>
      <c r="CA929">
        <v>1</v>
      </c>
      <c r="CB929">
        <v>1</v>
      </c>
      <c r="CC929">
        <v>0.03</v>
      </c>
      <c r="CD929">
        <v>0.1</v>
      </c>
      <c r="CE929">
        <v>0.1</v>
      </c>
      <c r="CF929">
        <v>1</v>
      </c>
      <c r="CG929">
        <v>0.1</v>
      </c>
      <c r="CH929">
        <v>0.1</v>
      </c>
      <c r="CI929">
        <v>1</v>
      </c>
      <c r="CJ929">
        <v>0.1</v>
      </c>
      <c r="CK929">
        <v>1</v>
      </c>
      <c r="CL929">
        <v>0.1</v>
      </c>
      <c r="CM929">
        <v>0.1</v>
      </c>
      <c r="CN929">
        <v>1</v>
      </c>
      <c r="CO929">
        <v>0.1</v>
      </c>
      <c r="CP929">
        <v>1</v>
      </c>
      <c r="CQ929">
        <v>0.2</v>
      </c>
      <c r="CR929">
        <v>0.2</v>
      </c>
      <c r="CS929">
        <v>1</v>
      </c>
      <c r="CT929">
        <v>0.2</v>
      </c>
      <c r="CU929">
        <v>0.66666666666666674</v>
      </c>
      <c r="CV929">
        <v>0.2</v>
      </c>
      <c r="CW929">
        <v>0.2</v>
      </c>
      <c r="CX929">
        <v>0.66666666666666674</v>
      </c>
      <c r="CY929">
        <v>0.2</v>
      </c>
      <c r="CZ929">
        <v>0.66666666666666674</v>
      </c>
      <c r="DA929">
        <v>0.2</v>
      </c>
      <c r="DB929">
        <v>0.2</v>
      </c>
      <c r="DC929">
        <v>0.66666666666666674</v>
      </c>
      <c r="DD929">
        <v>0.2</v>
      </c>
      <c r="DE929">
        <v>1</v>
      </c>
      <c r="DF929">
        <v>0.3</v>
      </c>
      <c r="DG929">
        <v>0.3</v>
      </c>
      <c r="DH929">
        <v>1</v>
      </c>
      <c r="DI929">
        <v>0.3</v>
      </c>
      <c r="DJ929">
        <v>1</v>
      </c>
      <c r="DK929">
        <v>0.3</v>
      </c>
      <c r="DL929">
        <v>0.3</v>
      </c>
      <c r="DM929">
        <v>1</v>
      </c>
      <c r="DN929">
        <v>0.3</v>
      </c>
      <c r="DO929">
        <v>0</v>
      </c>
      <c r="DQ929" t="s">
        <v>3117</v>
      </c>
      <c r="DR929" t="s">
        <v>4783</v>
      </c>
      <c r="DZ929">
        <v>0.1</v>
      </c>
      <c r="EA929">
        <v>0.1</v>
      </c>
      <c r="EB929">
        <v>0.2</v>
      </c>
      <c r="EC929">
        <v>0.3</v>
      </c>
      <c r="ED929">
        <v>0.3</v>
      </c>
      <c r="EE929">
        <v>0.3</v>
      </c>
      <c r="EF929">
        <v>0.3</v>
      </c>
      <c r="EG929">
        <v>0.6</v>
      </c>
    </row>
    <row r="930" spans="1:141" x14ac:dyDescent="0.25">
      <c r="A930" t="s">
        <v>499</v>
      </c>
      <c r="B930" t="s">
        <v>2080</v>
      </c>
      <c r="C930" t="s">
        <v>2213</v>
      </c>
      <c r="D930">
        <v>4</v>
      </c>
      <c r="E930" t="s">
        <v>2214</v>
      </c>
      <c r="F930" t="s">
        <v>2277</v>
      </c>
      <c r="G930" t="s">
        <v>2278</v>
      </c>
      <c r="H930" t="s">
        <v>3394</v>
      </c>
      <c r="I930" t="s">
        <v>2217</v>
      </c>
      <c r="J930" t="s">
        <v>2217</v>
      </c>
      <c r="K930" t="s">
        <v>2277</v>
      </c>
      <c r="L930" t="s">
        <v>2300</v>
      </c>
      <c r="M930">
        <v>697</v>
      </c>
      <c r="N930" t="s">
        <v>56</v>
      </c>
      <c r="O930" t="s">
        <v>2301</v>
      </c>
      <c r="P930" t="s">
        <v>2225</v>
      </c>
      <c r="Q930" t="s">
        <v>2225</v>
      </c>
      <c r="R930" t="s">
        <v>4752</v>
      </c>
      <c r="S930" t="s">
        <v>64</v>
      </c>
      <c r="T930" t="s">
        <v>52</v>
      </c>
      <c r="U930" t="s">
        <v>2991</v>
      </c>
      <c r="V930" t="s">
        <v>26</v>
      </c>
      <c r="W930">
        <v>9</v>
      </c>
      <c r="X930" t="s">
        <v>6459</v>
      </c>
      <c r="Y930">
        <v>945</v>
      </c>
      <c r="Z930">
        <v>945</v>
      </c>
      <c r="AA930">
        <v>700</v>
      </c>
      <c r="AB930">
        <v>350</v>
      </c>
      <c r="AC930">
        <v>100</v>
      </c>
      <c r="AD930" t="s">
        <v>19</v>
      </c>
      <c r="AE930">
        <v>0</v>
      </c>
      <c r="AF930" t="s">
        <v>19</v>
      </c>
      <c r="AG930">
        <v>241</v>
      </c>
      <c r="AH930" t="s">
        <v>6719</v>
      </c>
      <c r="AI930">
        <v>241</v>
      </c>
      <c r="AJ930" t="s">
        <v>19</v>
      </c>
      <c r="AK930">
        <v>298</v>
      </c>
      <c r="AL930">
        <f t="shared" si="582"/>
        <v>298</v>
      </c>
      <c r="AM930" t="s">
        <v>6720</v>
      </c>
      <c r="AN930">
        <v>379</v>
      </c>
      <c r="AP930" t="s">
        <v>6721</v>
      </c>
      <c r="AQ930">
        <v>604</v>
      </c>
      <c r="AS930" t="s">
        <v>6722</v>
      </c>
      <c r="AT930">
        <v>1116</v>
      </c>
      <c r="AV930" t="s">
        <v>6723</v>
      </c>
      <c r="AW930">
        <v>1198</v>
      </c>
      <c r="AX930" t="s">
        <v>6724</v>
      </c>
      <c r="AY930">
        <v>1379</v>
      </c>
      <c r="BA930">
        <f t="shared" si="583"/>
        <v>1379</v>
      </c>
      <c r="BB930" t="s">
        <v>6725</v>
      </c>
      <c r="BC930">
        <v>1818</v>
      </c>
      <c r="BD930" t="s">
        <v>6726</v>
      </c>
      <c r="BE930">
        <v>1818</v>
      </c>
      <c r="BF930" t="s">
        <v>6726</v>
      </c>
      <c r="BG930" t="s">
        <v>2231</v>
      </c>
      <c r="BQ930">
        <v>3.2133333333333334</v>
      </c>
      <c r="BR930">
        <v>2.41</v>
      </c>
      <c r="BS930">
        <v>0.25502645502645505</v>
      </c>
      <c r="BT930">
        <v>0.25502645502645505</v>
      </c>
      <c r="BU930">
        <v>2.98</v>
      </c>
      <c r="BV930">
        <v>0.31534391534391537</v>
      </c>
      <c r="BW930">
        <v>241</v>
      </c>
      <c r="BX930">
        <v>241</v>
      </c>
      <c r="BY930">
        <v>298</v>
      </c>
      <c r="BZ930">
        <v>1</v>
      </c>
      <c r="CA930">
        <v>1</v>
      </c>
      <c r="CB930">
        <v>1</v>
      </c>
      <c r="CC930">
        <v>0.25502645502645505</v>
      </c>
      <c r="CD930">
        <v>0.25502645502645505</v>
      </c>
      <c r="CE930">
        <v>0.31534391534391537</v>
      </c>
      <c r="CF930">
        <v>1.2305194805194806</v>
      </c>
      <c r="CG930">
        <v>0.40105820105820106</v>
      </c>
      <c r="CH930">
        <v>379</v>
      </c>
      <c r="CI930">
        <v>1</v>
      </c>
      <c r="CJ930">
        <v>0.40105820105820106</v>
      </c>
      <c r="CK930">
        <v>1.89937106918239</v>
      </c>
      <c r="CL930">
        <v>0.63915343915343914</v>
      </c>
      <c r="CM930">
        <v>604</v>
      </c>
      <c r="CN930">
        <v>1</v>
      </c>
      <c r="CO930">
        <v>0.63915343915343914</v>
      </c>
      <c r="CP930">
        <v>3.3017751479289941</v>
      </c>
      <c r="CQ930">
        <v>1.180952380952381</v>
      </c>
      <c r="CR930">
        <v>1116</v>
      </c>
      <c r="CS930">
        <v>1</v>
      </c>
      <c r="CT930">
        <v>1</v>
      </c>
      <c r="CU930">
        <v>3.422857142857143</v>
      </c>
      <c r="CV930">
        <v>1.2677248677248678</v>
      </c>
      <c r="CW930">
        <v>1198</v>
      </c>
      <c r="CX930">
        <v>1</v>
      </c>
      <c r="CY930">
        <v>1</v>
      </c>
      <c r="CZ930">
        <v>3.94</v>
      </c>
      <c r="DA930">
        <v>1.4592592592592593</v>
      </c>
      <c r="DB930">
        <v>1379</v>
      </c>
      <c r="DC930">
        <v>1</v>
      </c>
      <c r="DD930">
        <v>1</v>
      </c>
      <c r="DE930">
        <v>1.0219224283305228</v>
      </c>
      <c r="DF930">
        <v>1.9238095238095239</v>
      </c>
      <c r="DG930">
        <v>1818</v>
      </c>
      <c r="DH930">
        <v>1</v>
      </c>
      <c r="DI930">
        <v>1</v>
      </c>
      <c r="DJ930">
        <v>0.96753592336349126</v>
      </c>
      <c r="DK930">
        <v>1.9238095238095239</v>
      </c>
      <c r="DL930">
        <v>1818</v>
      </c>
      <c r="DM930">
        <v>0.96753592336349126</v>
      </c>
      <c r="DN930">
        <v>1</v>
      </c>
      <c r="DO930">
        <v>0</v>
      </c>
      <c r="DZ930">
        <v>308</v>
      </c>
      <c r="EA930">
        <v>318</v>
      </c>
      <c r="EB930">
        <v>338</v>
      </c>
      <c r="EC930">
        <v>350</v>
      </c>
      <c r="ED930">
        <v>1779</v>
      </c>
      <c r="EE930">
        <v>1879</v>
      </c>
      <c r="EF930">
        <v>1979</v>
      </c>
      <c r="EG930">
        <v>2079</v>
      </c>
      <c r="EK930">
        <v>2079</v>
      </c>
    </row>
    <row r="931" spans="1:141" x14ac:dyDescent="0.25">
      <c r="A931" t="s">
        <v>499</v>
      </c>
      <c r="B931" t="s">
        <v>2080</v>
      </c>
      <c r="C931" t="s">
        <v>2213</v>
      </c>
      <c r="D931">
        <v>4</v>
      </c>
      <c r="E931" t="s">
        <v>2214</v>
      </c>
      <c r="F931" t="s">
        <v>2302</v>
      </c>
      <c r="G931" t="s">
        <v>2303</v>
      </c>
      <c r="H931" t="s">
        <v>4984</v>
      </c>
      <c r="I931" t="s">
        <v>1434</v>
      </c>
      <c r="J931" t="s">
        <v>1434</v>
      </c>
      <c r="K931" t="s">
        <v>2302</v>
      </c>
      <c r="L931" t="s">
        <v>2304</v>
      </c>
      <c r="M931">
        <v>708</v>
      </c>
      <c r="N931" t="s">
        <v>56</v>
      </c>
      <c r="O931" t="s">
        <v>2305</v>
      </c>
      <c r="P931" t="s">
        <v>1434</v>
      </c>
      <c r="Q931" t="s">
        <v>1434</v>
      </c>
      <c r="R931" t="s">
        <v>5164</v>
      </c>
      <c r="S931" t="s">
        <v>34</v>
      </c>
      <c r="T931" t="s">
        <v>52</v>
      </c>
      <c r="U931" t="s">
        <v>2991</v>
      </c>
      <c r="V931" t="s">
        <v>26</v>
      </c>
      <c r="W931">
        <v>1</v>
      </c>
      <c r="X931" t="s">
        <v>3540</v>
      </c>
      <c r="Y931">
        <v>8</v>
      </c>
      <c r="Z931">
        <v>2</v>
      </c>
      <c r="AA931">
        <v>2</v>
      </c>
      <c r="AB931">
        <v>2</v>
      </c>
      <c r="AC931">
        <v>2</v>
      </c>
      <c r="AD931" t="s">
        <v>19</v>
      </c>
      <c r="AE931">
        <v>0</v>
      </c>
      <c r="AF931" t="s">
        <v>19</v>
      </c>
      <c r="AG931">
        <v>2</v>
      </c>
      <c r="AH931" t="s">
        <v>19</v>
      </c>
      <c r="AI931">
        <v>1</v>
      </c>
      <c r="AJ931" t="s">
        <v>19</v>
      </c>
      <c r="AK931">
        <v>3</v>
      </c>
      <c r="AL931">
        <f>+AG931+AK931</f>
        <v>5</v>
      </c>
      <c r="AM931" t="s">
        <v>6727</v>
      </c>
      <c r="AN931">
        <v>1</v>
      </c>
      <c r="AO931">
        <f>+IF(AND(AN931&lt;&gt;-1,AN931&lt;&gt;-2),AN931,0)</f>
        <v>1</v>
      </c>
      <c r="AP931" t="s">
        <v>19</v>
      </c>
      <c r="AQ931">
        <v>1</v>
      </c>
      <c r="AR931">
        <f>+IF(AND(AQ931&lt;&gt;-1,AQ931&lt;&gt;-2),AQ931,0)</f>
        <v>1</v>
      </c>
      <c r="AS931" t="s">
        <v>6728</v>
      </c>
      <c r="AT931">
        <v>1</v>
      </c>
      <c r="AU931">
        <f>+IF(AND(AT931&lt;&gt;-1,AT931&lt;&gt;-2),AT931,0)</f>
        <v>1</v>
      </c>
      <c r="AV931" t="s">
        <v>6729</v>
      </c>
      <c r="AW931">
        <v>1</v>
      </c>
      <c r="AX931" t="s">
        <v>6730</v>
      </c>
      <c r="AY931">
        <v>1</v>
      </c>
      <c r="AZ931">
        <f>+IF(AND(AY931&lt;&gt;-1,AY931&lt;&gt;-2),AY931,0)</f>
        <v>1</v>
      </c>
      <c r="BA931">
        <f>+AO931+AR931+AU931+AZ931</f>
        <v>4</v>
      </c>
      <c r="BB931" t="s">
        <v>6731</v>
      </c>
      <c r="BC931">
        <v>-1</v>
      </c>
      <c r="BD931" t="s">
        <v>19</v>
      </c>
      <c r="BE931">
        <v>-1</v>
      </c>
      <c r="BF931" t="s">
        <v>19</v>
      </c>
      <c r="BG931" t="s">
        <v>2235</v>
      </c>
      <c r="BQ931">
        <v>1.3333333333333333</v>
      </c>
      <c r="BR931">
        <v>1.5</v>
      </c>
      <c r="BS931">
        <v>0.25</v>
      </c>
      <c r="BT931">
        <v>0.375</v>
      </c>
      <c r="BU931">
        <v>2.5</v>
      </c>
      <c r="BV931">
        <v>0.625</v>
      </c>
      <c r="BW931">
        <v>2</v>
      </c>
      <c r="BX931">
        <v>3</v>
      </c>
      <c r="BY931">
        <v>5</v>
      </c>
      <c r="BZ931">
        <v>1</v>
      </c>
      <c r="CA931">
        <v>1</v>
      </c>
      <c r="CB931">
        <v>1</v>
      </c>
      <c r="CC931">
        <v>0.25</v>
      </c>
      <c r="CD931">
        <v>0.375</v>
      </c>
      <c r="CE931">
        <v>0.625</v>
      </c>
      <c r="CF931">
        <v>1</v>
      </c>
      <c r="CG931">
        <v>0.75</v>
      </c>
      <c r="CH931">
        <v>6</v>
      </c>
      <c r="CI931">
        <v>1</v>
      </c>
      <c r="CJ931">
        <v>0.75</v>
      </c>
      <c r="CK931">
        <v>2</v>
      </c>
      <c r="CL931">
        <v>0.875</v>
      </c>
      <c r="CM931">
        <v>7</v>
      </c>
      <c r="CN931">
        <v>1</v>
      </c>
      <c r="CO931">
        <v>0.875</v>
      </c>
      <c r="CP931">
        <v>1.5</v>
      </c>
      <c r="CQ931">
        <v>1</v>
      </c>
      <c r="CR931">
        <v>8</v>
      </c>
      <c r="CS931">
        <v>1</v>
      </c>
      <c r="CT931">
        <v>1</v>
      </c>
      <c r="CU931">
        <v>2</v>
      </c>
      <c r="CV931">
        <v>1.125</v>
      </c>
      <c r="CW931">
        <v>9</v>
      </c>
      <c r="CX931">
        <v>1</v>
      </c>
      <c r="CY931">
        <v>1</v>
      </c>
      <c r="CZ931">
        <v>2</v>
      </c>
      <c r="DA931">
        <v>1.125</v>
      </c>
      <c r="DB931">
        <v>9</v>
      </c>
      <c r="DC931">
        <v>1</v>
      </c>
      <c r="DD931">
        <v>1</v>
      </c>
      <c r="DE931">
        <v>-1</v>
      </c>
      <c r="DF931">
        <v>1.125</v>
      </c>
      <c r="DG931">
        <v>9</v>
      </c>
      <c r="DH931">
        <v>1</v>
      </c>
      <c r="DI931">
        <v>1</v>
      </c>
      <c r="DJ931">
        <v>0</v>
      </c>
      <c r="DK931">
        <v>1.125</v>
      </c>
      <c r="DL931">
        <v>9</v>
      </c>
      <c r="DM931">
        <v>0</v>
      </c>
      <c r="DN931">
        <v>1</v>
      </c>
      <c r="DO931">
        <v>0</v>
      </c>
      <c r="DZ931">
        <v>1</v>
      </c>
      <c r="EA931">
        <v>-1</v>
      </c>
      <c r="EB931">
        <v>1</v>
      </c>
      <c r="EC931">
        <v>-1</v>
      </c>
      <c r="ED931">
        <v>-1</v>
      </c>
      <c r="EE931">
        <v>1</v>
      </c>
      <c r="EF931">
        <v>-1</v>
      </c>
      <c r="EG931">
        <v>1</v>
      </c>
    </row>
    <row r="932" spans="1:141" x14ac:dyDescent="0.25">
      <c r="A932" t="s">
        <v>499</v>
      </c>
      <c r="B932" t="s">
        <v>2080</v>
      </c>
      <c r="C932" t="s">
        <v>2213</v>
      </c>
      <c r="D932">
        <v>4</v>
      </c>
      <c r="E932" t="s">
        <v>2214</v>
      </c>
      <c r="F932" t="s">
        <v>2302</v>
      </c>
      <c r="G932" t="s">
        <v>2303</v>
      </c>
      <c r="H932" t="s">
        <v>4984</v>
      </c>
      <c r="I932" t="s">
        <v>1434</v>
      </c>
      <c r="J932" t="s">
        <v>1434</v>
      </c>
      <c r="K932" t="s">
        <v>2302</v>
      </c>
      <c r="L932" t="s">
        <v>2306</v>
      </c>
      <c r="M932">
        <v>732</v>
      </c>
      <c r="N932" t="s">
        <v>56</v>
      </c>
      <c r="O932" t="s">
        <v>2307</v>
      </c>
      <c r="P932" t="s">
        <v>1434</v>
      </c>
      <c r="Q932" t="s">
        <v>1434</v>
      </c>
      <c r="R932" t="s">
        <v>5164</v>
      </c>
      <c r="S932" t="s">
        <v>24</v>
      </c>
      <c r="T932" t="s">
        <v>52</v>
      </c>
      <c r="U932" t="s">
        <v>2991</v>
      </c>
      <c r="V932" t="s">
        <v>26</v>
      </c>
      <c r="W932">
        <v>2</v>
      </c>
      <c r="X932" t="s">
        <v>3540</v>
      </c>
      <c r="Y932">
        <v>3</v>
      </c>
      <c r="Z932">
        <v>3</v>
      </c>
      <c r="AA932">
        <v>1</v>
      </c>
      <c r="AB932">
        <v>1</v>
      </c>
      <c r="AC932">
        <v>1</v>
      </c>
      <c r="AD932" t="s">
        <v>19</v>
      </c>
      <c r="AE932">
        <v>3</v>
      </c>
      <c r="AF932" t="s">
        <v>19</v>
      </c>
      <c r="AG932">
        <v>0</v>
      </c>
      <c r="AH932" t="s">
        <v>19</v>
      </c>
      <c r="AI932">
        <v>1</v>
      </c>
      <c r="AJ932" t="s">
        <v>19</v>
      </c>
      <c r="AK932">
        <v>1</v>
      </c>
      <c r="AL932">
        <f t="shared" ref="AL932:AL933" si="584">+AK932</f>
        <v>1</v>
      </c>
      <c r="AM932" t="s">
        <v>6732</v>
      </c>
      <c r="AN932">
        <v>0</v>
      </c>
      <c r="AP932" t="s">
        <v>19</v>
      </c>
      <c r="AQ932">
        <v>-1</v>
      </c>
      <c r="AS932" t="s">
        <v>19</v>
      </c>
      <c r="AT932">
        <v>0</v>
      </c>
      <c r="AV932" t="s">
        <v>6733</v>
      </c>
      <c r="AW932">
        <v>0</v>
      </c>
      <c r="AX932" t="s">
        <v>6733</v>
      </c>
      <c r="AY932">
        <v>0</v>
      </c>
      <c r="BA932">
        <f t="shared" ref="BA932:BA933" si="585">+AY932</f>
        <v>0</v>
      </c>
      <c r="BB932" t="s">
        <v>6734</v>
      </c>
      <c r="BC932">
        <v>-1</v>
      </c>
      <c r="BD932" t="s">
        <v>19</v>
      </c>
      <c r="BE932">
        <v>-1</v>
      </c>
      <c r="BF932" t="s">
        <v>19</v>
      </c>
      <c r="BG932" t="s">
        <v>2218</v>
      </c>
      <c r="BQ932">
        <v>-1</v>
      </c>
      <c r="BR932">
        <v>1</v>
      </c>
      <c r="BS932">
        <v>0</v>
      </c>
      <c r="BT932">
        <v>0.25</v>
      </c>
      <c r="BU932">
        <v>1</v>
      </c>
      <c r="BV932">
        <v>0.25</v>
      </c>
      <c r="BW932">
        <v>0</v>
      </c>
      <c r="BX932">
        <v>1</v>
      </c>
      <c r="BY932">
        <v>1</v>
      </c>
      <c r="CA932">
        <v>1</v>
      </c>
      <c r="CB932">
        <v>1</v>
      </c>
      <c r="CC932">
        <v>0</v>
      </c>
      <c r="CD932">
        <v>0.25</v>
      </c>
      <c r="CE932">
        <v>0.25</v>
      </c>
      <c r="CF932">
        <v>-1</v>
      </c>
      <c r="CG932">
        <v>0.25</v>
      </c>
      <c r="CH932">
        <v>0</v>
      </c>
      <c r="CJ932">
        <v>0.25</v>
      </c>
      <c r="CK932">
        <v>-1</v>
      </c>
      <c r="CL932">
        <v>0.25</v>
      </c>
      <c r="CM932">
        <v>-1</v>
      </c>
      <c r="CO932">
        <v>0.25</v>
      </c>
      <c r="CP932">
        <v>-1</v>
      </c>
      <c r="CQ932">
        <v>0.25</v>
      </c>
      <c r="CR932">
        <v>0</v>
      </c>
      <c r="CT932">
        <v>0.25</v>
      </c>
      <c r="CU932">
        <v>0</v>
      </c>
      <c r="CV932">
        <v>0.25</v>
      </c>
      <c r="CW932">
        <v>0</v>
      </c>
      <c r="CX932">
        <v>0</v>
      </c>
      <c r="CY932">
        <v>0.25</v>
      </c>
      <c r="CZ932">
        <v>0</v>
      </c>
      <c r="DA932">
        <v>0.25</v>
      </c>
      <c r="DB932">
        <v>0</v>
      </c>
      <c r="DC932">
        <v>0</v>
      </c>
      <c r="DD932">
        <v>0.25</v>
      </c>
      <c r="DE932">
        <v>-1</v>
      </c>
      <c r="DF932">
        <v>0.25</v>
      </c>
      <c r="DG932">
        <v>-1</v>
      </c>
      <c r="DI932">
        <v>0.25</v>
      </c>
      <c r="DJ932">
        <v>-1</v>
      </c>
      <c r="DK932">
        <v>0.25</v>
      </c>
      <c r="DL932">
        <v>-1</v>
      </c>
      <c r="DN932">
        <v>0.25</v>
      </c>
      <c r="DO932">
        <v>0.25</v>
      </c>
      <c r="DZ932">
        <v>-1</v>
      </c>
      <c r="EA932">
        <v>-1</v>
      </c>
      <c r="EB932">
        <v>-1</v>
      </c>
      <c r="EC932">
        <v>1</v>
      </c>
      <c r="ED932">
        <v>-1</v>
      </c>
      <c r="EE932">
        <v>-1</v>
      </c>
      <c r="EF932">
        <v>-1</v>
      </c>
      <c r="EG932">
        <v>1</v>
      </c>
    </row>
    <row r="933" spans="1:141" x14ac:dyDescent="0.25">
      <c r="A933" t="s">
        <v>499</v>
      </c>
      <c r="B933" t="s">
        <v>2080</v>
      </c>
      <c r="C933" t="s">
        <v>2213</v>
      </c>
      <c r="D933">
        <v>4</v>
      </c>
      <c r="E933" t="s">
        <v>2214</v>
      </c>
      <c r="F933" t="s">
        <v>2302</v>
      </c>
      <c r="G933" t="s">
        <v>2303</v>
      </c>
      <c r="H933" t="s">
        <v>4984</v>
      </c>
      <c r="I933" t="s">
        <v>1434</v>
      </c>
      <c r="J933" t="s">
        <v>1434</v>
      </c>
      <c r="K933" t="s">
        <v>2302</v>
      </c>
      <c r="L933" t="s">
        <v>2308</v>
      </c>
      <c r="M933">
        <v>822</v>
      </c>
      <c r="N933" t="s">
        <v>56</v>
      </c>
      <c r="O933" t="s">
        <v>2309</v>
      </c>
      <c r="P933" t="s">
        <v>1434</v>
      </c>
      <c r="Q933" t="s">
        <v>1434</v>
      </c>
      <c r="R933" t="s">
        <v>5164</v>
      </c>
      <c r="S933" t="s">
        <v>24</v>
      </c>
      <c r="T933" t="s">
        <v>25</v>
      </c>
      <c r="U933" t="s">
        <v>2965</v>
      </c>
      <c r="V933" t="s">
        <v>26</v>
      </c>
      <c r="W933">
        <v>3</v>
      </c>
      <c r="X933" t="s">
        <v>3540</v>
      </c>
      <c r="Y933">
        <v>1</v>
      </c>
      <c r="Z933">
        <v>1</v>
      </c>
      <c r="AA933">
        <v>1</v>
      </c>
      <c r="AB933">
        <v>1</v>
      </c>
      <c r="AC933">
        <v>1</v>
      </c>
      <c r="AD933" t="s">
        <v>19</v>
      </c>
      <c r="AE933">
        <v>1</v>
      </c>
      <c r="AF933" t="s">
        <v>19</v>
      </c>
      <c r="AG933">
        <v>0.9</v>
      </c>
      <c r="AH933" t="s">
        <v>19</v>
      </c>
      <c r="AI933">
        <v>1</v>
      </c>
      <c r="AJ933" t="s">
        <v>19</v>
      </c>
      <c r="AK933">
        <v>1</v>
      </c>
      <c r="AL933">
        <f t="shared" si="584"/>
        <v>1</v>
      </c>
      <c r="AM933" t="s">
        <v>6735</v>
      </c>
      <c r="AN933">
        <v>1</v>
      </c>
      <c r="AP933" t="s">
        <v>19</v>
      </c>
      <c r="AQ933">
        <v>1</v>
      </c>
      <c r="AS933" t="s">
        <v>19</v>
      </c>
      <c r="AT933">
        <v>1</v>
      </c>
      <c r="AV933" t="s">
        <v>19</v>
      </c>
      <c r="AW933">
        <v>1</v>
      </c>
      <c r="AX933" t="s">
        <v>19</v>
      </c>
      <c r="AY933">
        <v>1</v>
      </c>
      <c r="BA933">
        <f t="shared" si="585"/>
        <v>1</v>
      </c>
      <c r="BB933" t="s">
        <v>3727</v>
      </c>
      <c r="BC933">
        <v>1</v>
      </c>
      <c r="BD933" t="s">
        <v>19</v>
      </c>
      <c r="BE933">
        <v>1</v>
      </c>
      <c r="BF933" t="s">
        <v>19</v>
      </c>
      <c r="BG933" t="s">
        <v>2235</v>
      </c>
      <c r="BQ933">
        <v>-1</v>
      </c>
      <c r="BR933">
        <v>1</v>
      </c>
      <c r="BS933">
        <v>0.22500000000000001</v>
      </c>
      <c r="BT933">
        <v>0.25</v>
      </c>
      <c r="BU933">
        <v>1</v>
      </c>
      <c r="BV933">
        <v>0.25</v>
      </c>
      <c r="BW933">
        <v>0.9</v>
      </c>
      <c r="BX933">
        <v>1</v>
      </c>
      <c r="BY933">
        <v>1</v>
      </c>
      <c r="CA933">
        <v>1</v>
      </c>
      <c r="CB933">
        <v>1</v>
      </c>
      <c r="CC933">
        <v>0.22500000000000001</v>
      </c>
      <c r="CD933">
        <v>0.25</v>
      </c>
      <c r="CE933">
        <v>0.25</v>
      </c>
      <c r="CF933">
        <v>0.01</v>
      </c>
      <c r="CG933">
        <v>0.5</v>
      </c>
      <c r="CH933">
        <v>1</v>
      </c>
      <c r="CI933">
        <v>0.01</v>
      </c>
      <c r="CJ933">
        <v>0.5</v>
      </c>
      <c r="CK933">
        <v>0.01</v>
      </c>
      <c r="CL933">
        <v>0.5</v>
      </c>
      <c r="CM933">
        <v>1</v>
      </c>
      <c r="CN933">
        <v>0.01</v>
      </c>
      <c r="CO933">
        <v>0.5</v>
      </c>
      <c r="CP933">
        <v>0.01</v>
      </c>
      <c r="CQ933">
        <v>0.5</v>
      </c>
      <c r="CR933">
        <v>1</v>
      </c>
      <c r="CS933">
        <v>0.01</v>
      </c>
      <c r="CT933">
        <v>0.5</v>
      </c>
      <c r="CU933">
        <v>1</v>
      </c>
      <c r="CV933">
        <v>0.5</v>
      </c>
      <c r="CW933">
        <v>1</v>
      </c>
      <c r="CX933">
        <v>1</v>
      </c>
      <c r="CY933">
        <v>0.5</v>
      </c>
      <c r="CZ933">
        <v>1</v>
      </c>
      <c r="DA933">
        <v>0.5</v>
      </c>
      <c r="DB933">
        <v>1</v>
      </c>
      <c r="DC933">
        <v>1</v>
      </c>
      <c r="DD933">
        <v>0.5</v>
      </c>
      <c r="DE933">
        <v>1</v>
      </c>
      <c r="DF933">
        <v>0.75</v>
      </c>
      <c r="DG933">
        <v>1</v>
      </c>
      <c r="DH933">
        <v>1</v>
      </c>
      <c r="DI933">
        <v>0.75</v>
      </c>
      <c r="DJ933">
        <v>1</v>
      </c>
      <c r="DK933">
        <v>0.75</v>
      </c>
      <c r="DL933">
        <v>1</v>
      </c>
      <c r="DM933">
        <v>1</v>
      </c>
      <c r="DN933">
        <v>0.75</v>
      </c>
      <c r="DO933">
        <v>0.25</v>
      </c>
      <c r="DZ933">
        <v>100</v>
      </c>
      <c r="EA933">
        <v>100</v>
      </c>
      <c r="EB933">
        <v>100</v>
      </c>
      <c r="EC933">
        <v>100</v>
      </c>
      <c r="ED933">
        <v>1</v>
      </c>
      <c r="EE933">
        <v>1</v>
      </c>
      <c r="EF933">
        <v>1</v>
      </c>
      <c r="EG933">
        <v>1</v>
      </c>
    </row>
    <row r="934" spans="1:141" x14ac:dyDescent="0.25">
      <c r="A934" t="s">
        <v>499</v>
      </c>
      <c r="B934" t="s">
        <v>2080</v>
      </c>
      <c r="C934" t="s">
        <v>2213</v>
      </c>
      <c r="D934">
        <v>4</v>
      </c>
      <c r="E934" t="s">
        <v>2214</v>
      </c>
      <c r="F934" t="s">
        <v>2302</v>
      </c>
      <c r="G934" t="s">
        <v>2303</v>
      </c>
      <c r="H934" t="s">
        <v>4984</v>
      </c>
      <c r="I934" t="s">
        <v>1434</v>
      </c>
      <c r="J934" t="s">
        <v>1434</v>
      </c>
      <c r="K934" t="s">
        <v>2302</v>
      </c>
      <c r="L934" t="s">
        <v>2310</v>
      </c>
      <c r="M934">
        <v>707</v>
      </c>
      <c r="N934" t="s">
        <v>56</v>
      </c>
      <c r="O934" t="s">
        <v>2311</v>
      </c>
      <c r="P934" t="s">
        <v>1434</v>
      </c>
      <c r="Q934" t="s">
        <v>1434</v>
      </c>
      <c r="R934" t="s">
        <v>5164</v>
      </c>
      <c r="S934" t="s">
        <v>34</v>
      </c>
      <c r="T934" t="s">
        <v>52</v>
      </c>
      <c r="U934" t="s">
        <v>2991</v>
      </c>
      <c r="V934" t="s">
        <v>26</v>
      </c>
      <c r="W934">
        <v>4</v>
      </c>
      <c r="X934" t="s">
        <v>3540</v>
      </c>
      <c r="Y934">
        <v>8</v>
      </c>
      <c r="Z934">
        <v>2</v>
      </c>
      <c r="AA934">
        <v>2</v>
      </c>
      <c r="AB934">
        <v>2</v>
      </c>
      <c r="AC934">
        <v>2</v>
      </c>
      <c r="AD934" t="s">
        <v>19</v>
      </c>
      <c r="AE934">
        <v>0</v>
      </c>
      <c r="AF934" t="s">
        <v>19</v>
      </c>
      <c r="AG934">
        <v>3</v>
      </c>
      <c r="AH934" t="s">
        <v>19</v>
      </c>
      <c r="AI934">
        <v>1</v>
      </c>
      <c r="AJ934" t="s">
        <v>19</v>
      </c>
      <c r="AK934">
        <v>2</v>
      </c>
      <c r="AL934">
        <f>+AG934+AK934</f>
        <v>5</v>
      </c>
      <c r="AM934" t="s">
        <v>6736</v>
      </c>
      <c r="AN934">
        <v>0</v>
      </c>
      <c r="AO934">
        <f>+IF(AND(AN934&lt;&gt;-1,AN934&lt;&gt;-2),AN934,0)</f>
        <v>0</v>
      </c>
      <c r="AP934" t="s">
        <v>19</v>
      </c>
      <c r="AQ934">
        <v>1</v>
      </c>
      <c r="AR934">
        <f>+IF(AND(AQ934&lt;&gt;-1,AQ934&lt;&gt;-2),AQ934,0)</f>
        <v>1</v>
      </c>
      <c r="AS934" t="s">
        <v>6737</v>
      </c>
      <c r="AT934">
        <v>1</v>
      </c>
      <c r="AU934">
        <f>+IF(AND(AT934&lt;&gt;-1,AT934&lt;&gt;-2),AT934,0)</f>
        <v>1</v>
      </c>
      <c r="AV934" t="s">
        <v>6738</v>
      </c>
      <c r="AW934">
        <v>1</v>
      </c>
      <c r="AX934" t="s">
        <v>6739</v>
      </c>
      <c r="AY934">
        <v>1</v>
      </c>
      <c r="AZ934">
        <f>+IF(AND(AY934&lt;&gt;-1,AY934&lt;&gt;-2),AY934,0)</f>
        <v>1</v>
      </c>
      <c r="BA934">
        <f>+AO934+AR934+AU934+AZ934</f>
        <v>3</v>
      </c>
      <c r="BB934" t="s">
        <v>6739</v>
      </c>
      <c r="BC934">
        <v>-1</v>
      </c>
      <c r="BD934" t="s">
        <v>19</v>
      </c>
      <c r="BE934">
        <v>-1</v>
      </c>
      <c r="BF934" t="s">
        <v>19</v>
      </c>
      <c r="BG934" t="s">
        <v>2235</v>
      </c>
      <c r="BQ934">
        <v>2</v>
      </c>
      <c r="BR934">
        <v>2</v>
      </c>
      <c r="BS934">
        <v>0.375</v>
      </c>
      <c r="BT934">
        <v>0.5</v>
      </c>
      <c r="BU934">
        <v>2.5</v>
      </c>
      <c r="BV934">
        <v>0.625</v>
      </c>
      <c r="BW934">
        <v>3</v>
      </c>
      <c r="BX934">
        <v>4</v>
      </c>
      <c r="BY934">
        <v>5</v>
      </c>
      <c r="BZ934">
        <v>1</v>
      </c>
      <c r="CA934">
        <v>1</v>
      </c>
      <c r="CB934">
        <v>1</v>
      </c>
      <c r="CC934">
        <v>0.375</v>
      </c>
      <c r="CD934">
        <v>0.5</v>
      </c>
      <c r="CE934">
        <v>0.625</v>
      </c>
      <c r="CF934">
        <v>-1</v>
      </c>
      <c r="CG934">
        <v>0.625</v>
      </c>
      <c r="CH934">
        <v>5</v>
      </c>
      <c r="CJ934">
        <v>0.625</v>
      </c>
      <c r="CK934">
        <v>1</v>
      </c>
      <c r="CL934">
        <v>0.75</v>
      </c>
      <c r="CM934">
        <v>6</v>
      </c>
      <c r="CN934">
        <v>1</v>
      </c>
      <c r="CO934">
        <v>0.75</v>
      </c>
      <c r="CP934">
        <v>2</v>
      </c>
      <c r="CQ934">
        <v>0.875</v>
      </c>
      <c r="CR934">
        <v>7</v>
      </c>
      <c r="CS934">
        <v>1</v>
      </c>
      <c r="CT934">
        <v>0.875</v>
      </c>
      <c r="CU934">
        <v>1.5</v>
      </c>
      <c r="CV934">
        <v>1</v>
      </c>
      <c r="CW934">
        <v>8</v>
      </c>
      <c r="CX934">
        <v>1</v>
      </c>
      <c r="CY934">
        <v>1</v>
      </c>
      <c r="CZ934">
        <v>1.5</v>
      </c>
      <c r="DA934">
        <v>1</v>
      </c>
      <c r="DB934">
        <v>8</v>
      </c>
      <c r="DC934">
        <v>1</v>
      </c>
      <c r="DD934">
        <v>1</v>
      </c>
      <c r="DE934">
        <v>-1</v>
      </c>
      <c r="DF934">
        <v>1</v>
      </c>
      <c r="DG934">
        <v>8</v>
      </c>
      <c r="DH934">
        <v>1</v>
      </c>
      <c r="DI934">
        <v>1</v>
      </c>
      <c r="DJ934">
        <v>-1</v>
      </c>
      <c r="DK934">
        <v>1</v>
      </c>
      <c r="DL934">
        <v>8</v>
      </c>
      <c r="DM934">
        <v>1</v>
      </c>
      <c r="DN934">
        <v>1</v>
      </c>
      <c r="DO934">
        <v>0</v>
      </c>
      <c r="DZ934">
        <v>-1</v>
      </c>
      <c r="EA934">
        <v>1</v>
      </c>
      <c r="EB934">
        <v>-1</v>
      </c>
      <c r="EC934">
        <v>1</v>
      </c>
      <c r="ED934">
        <v>-1</v>
      </c>
      <c r="EE934">
        <v>-1</v>
      </c>
      <c r="EF934">
        <v>-1</v>
      </c>
      <c r="EG934">
        <v>2</v>
      </c>
    </row>
    <row r="935" spans="1:141" x14ac:dyDescent="0.25">
      <c r="A935" t="s">
        <v>499</v>
      </c>
      <c r="B935" t="s">
        <v>2080</v>
      </c>
      <c r="C935" t="s">
        <v>2213</v>
      </c>
      <c r="D935">
        <v>4</v>
      </c>
      <c r="E935" t="s">
        <v>2214</v>
      </c>
      <c r="F935" t="s">
        <v>2302</v>
      </c>
      <c r="G935" t="s">
        <v>2303</v>
      </c>
      <c r="H935" t="s">
        <v>4984</v>
      </c>
      <c r="I935" t="s">
        <v>1434</v>
      </c>
      <c r="J935" t="s">
        <v>1434</v>
      </c>
      <c r="K935" t="s">
        <v>2302</v>
      </c>
      <c r="L935" t="s">
        <v>2312</v>
      </c>
      <c r="M935">
        <v>698</v>
      </c>
      <c r="N935" t="s">
        <v>56</v>
      </c>
      <c r="O935" t="s">
        <v>2313</v>
      </c>
      <c r="P935" t="s">
        <v>1434</v>
      </c>
      <c r="Q935" t="s">
        <v>1434</v>
      </c>
      <c r="R935" t="s">
        <v>5164</v>
      </c>
      <c r="S935" t="s">
        <v>24</v>
      </c>
      <c r="T935" t="s">
        <v>52</v>
      </c>
      <c r="U935" t="s">
        <v>2991</v>
      </c>
      <c r="V935" t="s">
        <v>26</v>
      </c>
      <c r="W935">
        <v>5</v>
      </c>
      <c r="X935" t="s">
        <v>6459</v>
      </c>
      <c r="Y935">
        <v>90</v>
      </c>
      <c r="Z935">
        <v>90</v>
      </c>
      <c r="AA935">
        <v>90</v>
      </c>
      <c r="AB935">
        <v>90</v>
      </c>
      <c r="AC935">
        <v>90</v>
      </c>
      <c r="AD935" t="s">
        <v>19</v>
      </c>
      <c r="AE935">
        <v>90</v>
      </c>
      <c r="AF935" t="s">
        <v>19</v>
      </c>
      <c r="AG935">
        <v>68</v>
      </c>
      <c r="AH935" t="s">
        <v>19</v>
      </c>
      <c r="AI935">
        <v>90</v>
      </c>
      <c r="AJ935" t="s">
        <v>19</v>
      </c>
      <c r="AK935">
        <v>114</v>
      </c>
      <c r="AL935">
        <f t="shared" ref="AL935:AL936" si="586">+AK935</f>
        <v>114</v>
      </c>
      <c r="AM935" t="s">
        <v>6740</v>
      </c>
      <c r="AN935">
        <v>31</v>
      </c>
      <c r="AP935" t="s">
        <v>6741</v>
      </c>
      <c r="AQ935">
        <v>35</v>
      </c>
      <c r="AS935" t="s">
        <v>6742</v>
      </c>
      <c r="AT935">
        <v>124</v>
      </c>
      <c r="AV935" t="s">
        <v>6743</v>
      </c>
      <c r="AW935">
        <v>150</v>
      </c>
      <c r="AX935" t="s">
        <v>6744</v>
      </c>
      <c r="AY935">
        <v>153</v>
      </c>
      <c r="BA935">
        <f t="shared" ref="BA935:BA936" si="587">+AY935</f>
        <v>153</v>
      </c>
      <c r="BB935" t="s">
        <v>6745</v>
      </c>
      <c r="BC935">
        <v>17</v>
      </c>
      <c r="BD935" t="s">
        <v>19</v>
      </c>
      <c r="BE935">
        <v>17</v>
      </c>
      <c r="BF935" t="s">
        <v>19</v>
      </c>
      <c r="BG935" t="s">
        <v>6746</v>
      </c>
      <c r="BQ935">
        <v>-1</v>
      </c>
      <c r="BR935">
        <v>1</v>
      </c>
      <c r="BS935">
        <v>0.18888888888888888</v>
      </c>
      <c r="BT935">
        <v>0.25</v>
      </c>
      <c r="BU935">
        <v>1.2666666666666666</v>
      </c>
      <c r="BV935">
        <v>0.25</v>
      </c>
      <c r="BW935">
        <v>68</v>
      </c>
      <c r="BX935">
        <v>90</v>
      </c>
      <c r="BY935">
        <v>114</v>
      </c>
      <c r="CA935">
        <v>1</v>
      </c>
      <c r="CB935">
        <v>1</v>
      </c>
      <c r="CC935">
        <v>0.18888888888888888</v>
      </c>
      <c r="CD935">
        <v>0.25</v>
      </c>
      <c r="CE935">
        <v>0.25</v>
      </c>
      <c r="CF935">
        <v>2.0666666666666669</v>
      </c>
      <c r="CG935">
        <v>0.33611111111111114</v>
      </c>
      <c r="CH935">
        <v>31</v>
      </c>
      <c r="CI935">
        <v>1</v>
      </c>
      <c r="CJ935">
        <v>0.33611111111111114</v>
      </c>
      <c r="CK935">
        <v>1</v>
      </c>
      <c r="CL935">
        <v>0.34722222222222221</v>
      </c>
      <c r="CM935">
        <v>35</v>
      </c>
      <c r="CN935">
        <v>1</v>
      </c>
      <c r="CO935">
        <v>0.34722222222222221</v>
      </c>
      <c r="CP935">
        <v>1.9076923076923078</v>
      </c>
      <c r="CQ935">
        <v>0.5</v>
      </c>
      <c r="CR935">
        <v>124</v>
      </c>
      <c r="CS935">
        <v>1</v>
      </c>
      <c r="CT935">
        <v>0.5</v>
      </c>
      <c r="CU935">
        <v>1.6666666666666667</v>
      </c>
      <c r="CV935">
        <v>0.5</v>
      </c>
      <c r="CW935">
        <v>150</v>
      </c>
      <c r="CX935">
        <v>1</v>
      </c>
      <c r="CY935">
        <v>0.5</v>
      </c>
      <c r="CZ935">
        <v>1.7</v>
      </c>
      <c r="DA935">
        <v>0.5</v>
      </c>
      <c r="DB935">
        <v>153</v>
      </c>
      <c r="DC935">
        <v>1</v>
      </c>
      <c r="DD935">
        <v>0.5</v>
      </c>
      <c r="DE935">
        <v>1.1333333333333333</v>
      </c>
      <c r="DF935">
        <v>0.67</v>
      </c>
      <c r="DG935">
        <v>17</v>
      </c>
      <c r="DH935">
        <v>1</v>
      </c>
      <c r="DI935">
        <v>0.67</v>
      </c>
      <c r="DJ935">
        <v>0.48571428571428571</v>
      </c>
      <c r="DK935">
        <v>0.67</v>
      </c>
      <c r="DL935">
        <v>17</v>
      </c>
      <c r="DM935">
        <v>0.48571428571428571</v>
      </c>
      <c r="DN935">
        <v>0.67</v>
      </c>
      <c r="DO935">
        <v>0.25</v>
      </c>
      <c r="DZ935">
        <v>15</v>
      </c>
      <c r="EA935">
        <v>35</v>
      </c>
      <c r="EB935">
        <v>65</v>
      </c>
      <c r="EC935">
        <v>90</v>
      </c>
      <c r="ED935">
        <v>15</v>
      </c>
      <c r="EE935">
        <v>35</v>
      </c>
      <c r="EF935">
        <v>65</v>
      </c>
      <c r="EG935">
        <v>90</v>
      </c>
      <c r="EK935">
        <v>25</v>
      </c>
    </row>
    <row r="936" spans="1:141" x14ac:dyDescent="0.25">
      <c r="A936" t="s">
        <v>499</v>
      </c>
      <c r="B936" t="s">
        <v>2080</v>
      </c>
      <c r="C936" t="s">
        <v>2213</v>
      </c>
      <c r="D936">
        <v>4</v>
      </c>
      <c r="E936" t="s">
        <v>2214</v>
      </c>
      <c r="F936" t="s">
        <v>2314</v>
      </c>
      <c r="G936" t="s">
        <v>2315</v>
      </c>
      <c r="H936" t="s">
        <v>4984</v>
      </c>
      <c r="I936" t="s">
        <v>1434</v>
      </c>
      <c r="J936" t="s">
        <v>1434</v>
      </c>
      <c r="K936" t="s">
        <v>2314</v>
      </c>
      <c r="L936" t="s">
        <v>2316</v>
      </c>
      <c r="M936">
        <v>724</v>
      </c>
      <c r="N936" t="s">
        <v>56</v>
      </c>
      <c r="O936" t="s">
        <v>2317</v>
      </c>
      <c r="P936" t="s">
        <v>1434</v>
      </c>
      <c r="Q936" t="s">
        <v>1434</v>
      </c>
      <c r="R936" t="s">
        <v>5164</v>
      </c>
      <c r="S936" t="s">
        <v>64</v>
      </c>
      <c r="T936" t="s">
        <v>25</v>
      </c>
      <c r="U936" t="s">
        <v>2965</v>
      </c>
      <c r="V936" t="s">
        <v>26</v>
      </c>
      <c r="W936">
        <v>1</v>
      </c>
      <c r="X936" t="s">
        <v>3540</v>
      </c>
      <c r="Y936">
        <v>1</v>
      </c>
      <c r="Z936">
        <v>1</v>
      </c>
      <c r="AA936">
        <v>0.9</v>
      </c>
      <c r="AB936">
        <v>0.5</v>
      </c>
      <c r="AC936">
        <v>-1</v>
      </c>
      <c r="AD936" t="s">
        <v>19</v>
      </c>
      <c r="AE936">
        <v>0</v>
      </c>
      <c r="AF936" t="s">
        <v>19</v>
      </c>
      <c r="AG936">
        <v>-1</v>
      </c>
      <c r="AH936" t="s">
        <v>19</v>
      </c>
      <c r="AI936">
        <v>-1</v>
      </c>
      <c r="AJ936" t="s">
        <v>19</v>
      </c>
      <c r="AK936">
        <v>-1</v>
      </c>
      <c r="AL936">
        <f t="shared" si="586"/>
        <v>-1</v>
      </c>
      <c r="AM936" t="s">
        <v>19</v>
      </c>
      <c r="AN936">
        <v>-1</v>
      </c>
      <c r="AP936" t="s">
        <v>19</v>
      </c>
      <c r="AQ936">
        <v>0.25</v>
      </c>
      <c r="AS936" t="s">
        <v>19</v>
      </c>
      <c r="AT936">
        <v>0</v>
      </c>
      <c r="AV936" t="s">
        <v>6747</v>
      </c>
      <c r="AW936">
        <v>0.97399999999999998</v>
      </c>
      <c r="AX936" t="s">
        <v>6748</v>
      </c>
      <c r="AY936">
        <v>0.76319999999999999</v>
      </c>
      <c r="BA936">
        <f t="shared" si="587"/>
        <v>0.76319999999999999</v>
      </c>
      <c r="BB936" t="s">
        <v>6749</v>
      </c>
      <c r="BC936">
        <v>0.76319999999999999</v>
      </c>
      <c r="BD936" t="s">
        <v>6750</v>
      </c>
      <c r="BE936">
        <v>0.76319999999999999</v>
      </c>
      <c r="BF936" t="s">
        <v>6750</v>
      </c>
      <c r="BG936" t="s">
        <v>2235</v>
      </c>
      <c r="BQ936">
        <v>-1</v>
      </c>
      <c r="BR936">
        <v>-1</v>
      </c>
      <c r="BS936">
        <v>0</v>
      </c>
      <c r="BT936">
        <v>-2</v>
      </c>
      <c r="BU936">
        <v>-1</v>
      </c>
      <c r="BV936">
        <v>-2</v>
      </c>
      <c r="BW936">
        <v>0</v>
      </c>
      <c r="BX936">
        <v>-1</v>
      </c>
      <c r="BY936">
        <v>-1</v>
      </c>
      <c r="CC936">
        <v>0</v>
      </c>
      <c r="CD936">
        <v>0</v>
      </c>
      <c r="CE936">
        <v>0</v>
      </c>
      <c r="CF936">
        <v>-1</v>
      </c>
      <c r="CG936">
        <v>-2</v>
      </c>
      <c r="CH936">
        <v>-1</v>
      </c>
      <c r="CJ936">
        <v>0</v>
      </c>
      <c r="CK936">
        <v>1</v>
      </c>
      <c r="CL936">
        <v>0.25</v>
      </c>
      <c r="CM936">
        <v>0.25</v>
      </c>
      <c r="CN936">
        <v>1</v>
      </c>
      <c r="CO936">
        <v>0.25</v>
      </c>
      <c r="CP936">
        <v>0</v>
      </c>
      <c r="CQ936">
        <v>0</v>
      </c>
      <c r="CR936">
        <v>0</v>
      </c>
      <c r="CS936">
        <v>0</v>
      </c>
      <c r="CT936">
        <v>0</v>
      </c>
      <c r="CU936">
        <v>1.948</v>
      </c>
      <c r="CV936">
        <v>0.97399999999999998</v>
      </c>
      <c r="CW936">
        <v>0.97399999999999998</v>
      </c>
      <c r="CX936">
        <v>1</v>
      </c>
      <c r="CY936">
        <v>0.97399999999999998</v>
      </c>
      <c r="CZ936">
        <v>1.5264</v>
      </c>
      <c r="DA936">
        <v>0.76319999999999999</v>
      </c>
      <c r="DB936">
        <v>0.76319999999999999</v>
      </c>
      <c r="DC936">
        <v>1</v>
      </c>
      <c r="DD936">
        <v>0.76319999999999999</v>
      </c>
      <c r="DE936">
        <v>1</v>
      </c>
      <c r="DF936">
        <v>0.76319999999999999</v>
      </c>
      <c r="DG936">
        <v>0.76319999999999999</v>
      </c>
      <c r="DH936">
        <v>1</v>
      </c>
      <c r="DI936">
        <v>0.76319999999999999</v>
      </c>
      <c r="DJ936">
        <v>1</v>
      </c>
      <c r="DK936">
        <v>0.76319999999999999</v>
      </c>
      <c r="DL936">
        <v>0.76319999999999999</v>
      </c>
      <c r="DM936">
        <v>1</v>
      </c>
      <c r="DN936">
        <v>0.76319999999999999</v>
      </c>
      <c r="DO936">
        <v>0</v>
      </c>
      <c r="DZ936">
        <v>-1</v>
      </c>
      <c r="EA936">
        <v>0.25</v>
      </c>
      <c r="EB936">
        <v>0.5</v>
      </c>
      <c r="EC936">
        <v>0.5</v>
      </c>
      <c r="ED936">
        <v>0.76319999999999999</v>
      </c>
      <c r="EE936">
        <v>0.76319999999999999</v>
      </c>
      <c r="EF936">
        <v>0.76319999999999999</v>
      </c>
      <c r="EG936">
        <v>0.9</v>
      </c>
    </row>
    <row r="937" spans="1:141" x14ac:dyDescent="0.25">
      <c r="A937" t="s">
        <v>499</v>
      </c>
      <c r="B937" t="s">
        <v>2080</v>
      </c>
      <c r="C937" t="s">
        <v>2213</v>
      </c>
      <c r="D937">
        <v>4</v>
      </c>
      <c r="E937" t="s">
        <v>2214</v>
      </c>
      <c r="F937" t="s">
        <v>2314</v>
      </c>
      <c r="G937" t="s">
        <v>2315</v>
      </c>
      <c r="H937" t="s">
        <v>4984</v>
      </c>
      <c r="I937" t="s">
        <v>1434</v>
      </c>
      <c r="J937" t="s">
        <v>1434</v>
      </c>
      <c r="K937" t="s">
        <v>2314</v>
      </c>
      <c r="L937" t="s">
        <v>2318</v>
      </c>
      <c r="M937">
        <v>702</v>
      </c>
      <c r="N937" t="s">
        <v>56</v>
      </c>
      <c r="O937" t="s">
        <v>2319</v>
      </c>
      <c r="P937" t="s">
        <v>1434</v>
      </c>
      <c r="Q937" t="s">
        <v>1434</v>
      </c>
      <c r="R937" t="s">
        <v>5164</v>
      </c>
      <c r="S937" t="s">
        <v>34</v>
      </c>
      <c r="T937" t="s">
        <v>52</v>
      </c>
      <c r="U937" t="s">
        <v>2991</v>
      </c>
      <c r="V937" t="s">
        <v>26</v>
      </c>
      <c r="W937">
        <v>2</v>
      </c>
      <c r="X937" t="s">
        <v>3540</v>
      </c>
      <c r="Y937">
        <v>15</v>
      </c>
      <c r="Z937">
        <v>4</v>
      </c>
      <c r="AA937">
        <v>5</v>
      </c>
      <c r="AB937">
        <v>4</v>
      </c>
      <c r="AC937">
        <v>2</v>
      </c>
      <c r="AD937" t="s">
        <v>19</v>
      </c>
      <c r="AE937">
        <v>0</v>
      </c>
      <c r="AF937" t="s">
        <v>19</v>
      </c>
      <c r="AG937">
        <v>1</v>
      </c>
      <c r="AH937" t="s">
        <v>19</v>
      </c>
      <c r="AI937">
        <v>1</v>
      </c>
      <c r="AJ937" t="s">
        <v>19</v>
      </c>
      <c r="AK937">
        <v>1</v>
      </c>
      <c r="AL937">
        <f>+AG937+AK937</f>
        <v>2</v>
      </c>
      <c r="AM937" t="s">
        <v>19</v>
      </c>
      <c r="AN937">
        <v>0</v>
      </c>
      <c r="AO937">
        <f>+IF(AND(AN937&lt;&gt;-1,AN937&lt;&gt;-2),AN937,0)</f>
        <v>0</v>
      </c>
      <c r="AP937" t="s">
        <v>19</v>
      </c>
      <c r="AQ937">
        <v>2</v>
      </c>
      <c r="AR937">
        <f>+IF(AND(AQ937&lt;&gt;-1,AQ937&lt;&gt;-2),AQ937,0)</f>
        <v>2</v>
      </c>
      <c r="AS937" t="s">
        <v>19</v>
      </c>
      <c r="AT937">
        <v>2</v>
      </c>
      <c r="AU937">
        <f>+IF(AND(AT937&lt;&gt;-1,AT937&lt;&gt;-2),AT937,0)</f>
        <v>2</v>
      </c>
      <c r="AV937" t="s">
        <v>19</v>
      </c>
      <c r="AW937">
        <v>1</v>
      </c>
      <c r="AX937" t="s">
        <v>6751</v>
      </c>
      <c r="AY937">
        <v>5</v>
      </c>
      <c r="AZ937">
        <f>+IF(AND(AY937&lt;&gt;-1,AY937&lt;&gt;-2),AY937,0)</f>
        <v>5</v>
      </c>
      <c r="BA937">
        <f>+AO937+AR937+AU937+AZ937</f>
        <v>9</v>
      </c>
      <c r="BB937" t="s">
        <v>6752</v>
      </c>
      <c r="BC937">
        <v>0</v>
      </c>
      <c r="BD937" t="s">
        <v>6753</v>
      </c>
      <c r="BE937">
        <v>0</v>
      </c>
      <c r="BF937" t="s">
        <v>6753</v>
      </c>
      <c r="BG937" t="s">
        <v>2235</v>
      </c>
      <c r="BQ937">
        <v>0.66666666666666663</v>
      </c>
      <c r="BR937">
        <v>1</v>
      </c>
      <c r="BS937">
        <v>6.6666666666666666E-2</v>
      </c>
      <c r="BT937">
        <v>0.13333333333333333</v>
      </c>
      <c r="BU937">
        <v>1</v>
      </c>
      <c r="BV937">
        <v>0.13333333333333333</v>
      </c>
      <c r="BW937">
        <v>1</v>
      </c>
      <c r="BX937">
        <v>2</v>
      </c>
      <c r="BY937">
        <v>2</v>
      </c>
      <c r="BZ937">
        <v>0.66666666666666663</v>
      </c>
      <c r="CA937">
        <v>1</v>
      </c>
      <c r="CB937">
        <v>1</v>
      </c>
      <c r="CC937">
        <v>6.6666666666666666E-2</v>
      </c>
      <c r="CD937">
        <v>0.13333333333333333</v>
      </c>
      <c r="CE937">
        <v>0.13333333333333333</v>
      </c>
      <c r="CF937">
        <v>-2</v>
      </c>
      <c r="CG937">
        <v>0.13333333333333333</v>
      </c>
      <c r="CH937">
        <v>2</v>
      </c>
      <c r="CJ937">
        <v>0.13333333333333333</v>
      </c>
      <c r="CK937">
        <v>2</v>
      </c>
      <c r="CL937">
        <v>0.26666666666666666</v>
      </c>
      <c r="CM937">
        <v>4</v>
      </c>
      <c r="CN937">
        <v>1</v>
      </c>
      <c r="CO937">
        <v>0.26666666666666666</v>
      </c>
      <c r="CP937">
        <v>1.3333333333333333</v>
      </c>
      <c r="CQ937">
        <v>0.4</v>
      </c>
      <c r="CR937">
        <v>6</v>
      </c>
      <c r="CS937">
        <v>1</v>
      </c>
      <c r="CT937">
        <v>0.4</v>
      </c>
      <c r="CU937">
        <v>1.25</v>
      </c>
      <c r="CV937">
        <v>0.46666666666666667</v>
      </c>
      <c r="CW937">
        <v>7</v>
      </c>
      <c r="CX937">
        <v>1</v>
      </c>
      <c r="CY937">
        <v>0.46666666666666667</v>
      </c>
      <c r="CZ937">
        <v>2.25</v>
      </c>
      <c r="DA937">
        <v>0.73333333333333328</v>
      </c>
      <c r="DB937">
        <v>11</v>
      </c>
      <c r="DC937">
        <v>1</v>
      </c>
      <c r="DD937">
        <v>0.73333333333333328</v>
      </c>
      <c r="DE937">
        <v>-2</v>
      </c>
      <c r="DF937">
        <v>0.73333333333333328</v>
      </c>
      <c r="DG937">
        <v>11</v>
      </c>
      <c r="DI937">
        <v>0.73333333333333328</v>
      </c>
      <c r="DJ937">
        <v>-2</v>
      </c>
      <c r="DK937">
        <v>0.73333333333333328</v>
      </c>
      <c r="DL937">
        <v>11</v>
      </c>
      <c r="DN937">
        <v>0.73333333333333328</v>
      </c>
      <c r="DO937">
        <v>0</v>
      </c>
      <c r="DT937" t="s">
        <v>3032</v>
      </c>
      <c r="DZ937">
        <v>0</v>
      </c>
      <c r="EA937">
        <v>1</v>
      </c>
      <c r="EB937">
        <v>2</v>
      </c>
      <c r="EC937">
        <v>1</v>
      </c>
      <c r="ED937">
        <v>0</v>
      </c>
      <c r="EE937">
        <v>0</v>
      </c>
      <c r="EF937">
        <v>2</v>
      </c>
      <c r="EG937">
        <v>2</v>
      </c>
      <c r="EK937">
        <v>4</v>
      </c>
    </row>
    <row r="938" spans="1:141" x14ac:dyDescent="0.25">
      <c r="A938" t="s">
        <v>499</v>
      </c>
      <c r="B938" t="s">
        <v>2080</v>
      </c>
      <c r="C938" t="s">
        <v>2213</v>
      </c>
      <c r="D938">
        <v>4</v>
      </c>
      <c r="E938" t="s">
        <v>2214</v>
      </c>
      <c r="F938" t="s">
        <v>2314</v>
      </c>
      <c r="G938" t="s">
        <v>2315</v>
      </c>
      <c r="H938" t="s">
        <v>4984</v>
      </c>
      <c r="I938" t="s">
        <v>1434</v>
      </c>
      <c r="J938" t="s">
        <v>1434</v>
      </c>
      <c r="K938" t="s">
        <v>2314</v>
      </c>
      <c r="L938" t="s">
        <v>2320</v>
      </c>
      <c r="M938">
        <v>800</v>
      </c>
      <c r="N938" t="s">
        <v>56</v>
      </c>
      <c r="O938" t="s">
        <v>2321</v>
      </c>
      <c r="P938" t="s">
        <v>1434</v>
      </c>
      <c r="Q938" t="s">
        <v>1434</v>
      </c>
      <c r="R938" t="s">
        <v>5164</v>
      </c>
      <c r="S938" t="s">
        <v>64</v>
      </c>
      <c r="T938" t="s">
        <v>25</v>
      </c>
      <c r="U938" t="s">
        <v>2965</v>
      </c>
      <c r="V938" t="s">
        <v>26</v>
      </c>
      <c r="W938">
        <v>3</v>
      </c>
      <c r="X938" t="s">
        <v>3540</v>
      </c>
      <c r="Y938">
        <v>1</v>
      </c>
      <c r="Z938">
        <v>1</v>
      </c>
      <c r="AA938">
        <v>0.66</v>
      </c>
      <c r="AB938">
        <v>0.33</v>
      </c>
      <c r="AC938">
        <v>-1</v>
      </c>
      <c r="AD938" t="s">
        <v>19</v>
      </c>
      <c r="AE938">
        <v>0</v>
      </c>
      <c r="AF938" t="s">
        <v>19</v>
      </c>
      <c r="AG938">
        <v>-1</v>
      </c>
      <c r="AH938" t="s">
        <v>19</v>
      </c>
      <c r="AI938">
        <v>-1</v>
      </c>
      <c r="AJ938" t="s">
        <v>19</v>
      </c>
      <c r="AK938">
        <v>-1</v>
      </c>
      <c r="AL938">
        <f t="shared" ref="AL938:AL940" si="588">+AK938</f>
        <v>-1</v>
      </c>
      <c r="AM938" t="s">
        <v>19</v>
      </c>
      <c r="AN938">
        <v>-1</v>
      </c>
      <c r="AP938" t="s">
        <v>19</v>
      </c>
      <c r="AQ938">
        <v>-1</v>
      </c>
      <c r="AS938" t="s">
        <v>19</v>
      </c>
      <c r="AT938">
        <v>-1</v>
      </c>
      <c r="AV938" t="s">
        <v>6754</v>
      </c>
      <c r="AW938">
        <v>0.33</v>
      </c>
      <c r="AX938" t="s">
        <v>6755</v>
      </c>
      <c r="AY938">
        <v>0.33</v>
      </c>
      <c r="BA938">
        <f t="shared" ref="BA938:BA940" si="589">+AY938</f>
        <v>0.33</v>
      </c>
      <c r="BB938" t="s">
        <v>6756</v>
      </c>
      <c r="BC938">
        <v>0.38</v>
      </c>
      <c r="BD938" t="s">
        <v>6757</v>
      </c>
      <c r="BE938">
        <v>0.38</v>
      </c>
      <c r="BF938" t="s">
        <v>6757</v>
      </c>
      <c r="BG938" t="s">
        <v>2235</v>
      </c>
      <c r="BQ938">
        <v>-1</v>
      </c>
      <c r="BR938">
        <v>-1</v>
      </c>
      <c r="BS938">
        <v>0</v>
      </c>
      <c r="BT938">
        <v>-2</v>
      </c>
      <c r="BU938">
        <v>-1</v>
      </c>
      <c r="BV938">
        <v>-2</v>
      </c>
      <c r="BW938">
        <v>0</v>
      </c>
      <c r="BX938">
        <v>-1</v>
      </c>
      <c r="BY938">
        <v>-1</v>
      </c>
      <c r="CC938">
        <v>0</v>
      </c>
      <c r="CD938">
        <v>0</v>
      </c>
      <c r="CE938">
        <v>0</v>
      </c>
      <c r="CF938">
        <v>-1</v>
      </c>
      <c r="CG938">
        <v>-2</v>
      </c>
      <c r="CH938">
        <v>-1</v>
      </c>
      <c r="CJ938">
        <v>0</v>
      </c>
      <c r="CK938">
        <v>-1</v>
      </c>
      <c r="CL938">
        <v>-2</v>
      </c>
      <c r="CM938">
        <v>-1</v>
      </c>
      <c r="CO938">
        <v>0</v>
      </c>
      <c r="CP938">
        <v>-2</v>
      </c>
      <c r="CQ938">
        <v>-2</v>
      </c>
      <c r="CR938">
        <v>-1</v>
      </c>
      <c r="CT938">
        <v>0</v>
      </c>
      <c r="CU938">
        <v>1</v>
      </c>
      <c r="CV938">
        <v>0.33</v>
      </c>
      <c r="CW938">
        <v>0.33</v>
      </c>
      <c r="CX938">
        <v>1</v>
      </c>
      <c r="CY938">
        <v>0.33</v>
      </c>
      <c r="CZ938">
        <v>1</v>
      </c>
      <c r="DA938">
        <v>0.33</v>
      </c>
      <c r="DB938">
        <v>0.33</v>
      </c>
      <c r="DC938">
        <v>1</v>
      </c>
      <c r="DD938">
        <v>0.33</v>
      </c>
      <c r="DE938">
        <v>1</v>
      </c>
      <c r="DF938">
        <v>0.38</v>
      </c>
      <c r="DG938">
        <v>0.38</v>
      </c>
      <c r="DH938">
        <v>1</v>
      </c>
      <c r="DI938">
        <v>0.38</v>
      </c>
      <c r="DJ938">
        <v>0.84444444444444444</v>
      </c>
      <c r="DK938">
        <v>0.38</v>
      </c>
      <c r="DL938">
        <v>0.38</v>
      </c>
      <c r="DM938">
        <v>0.84444444444444444</v>
      </c>
      <c r="DN938">
        <v>0.38</v>
      </c>
      <c r="DO938">
        <v>0</v>
      </c>
      <c r="DQ938" t="s">
        <v>3117</v>
      </c>
      <c r="DR938" t="s">
        <v>3136</v>
      </c>
      <c r="DZ938">
        <v>-1</v>
      </c>
      <c r="EA938">
        <v>-1</v>
      </c>
      <c r="EB938">
        <v>0.1</v>
      </c>
      <c r="EC938">
        <v>0.33</v>
      </c>
      <c r="ED938">
        <v>0.38</v>
      </c>
      <c r="EE938">
        <v>0.45</v>
      </c>
      <c r="EF938">
        <v>0.55000000000000004</v>
      </c>
      <c r="EG938">
        <v>0.66</v>
      </c>
    </row>
    <row r="939" spans="1:141" x14ac:dyDescent="0.25">
      <c r="A939" t="s">
        <v>499</v>
      </c>
      <c r="B939" t="s">
        <v>2080</v>
      </c>
      <c r="C939" t="s">
        <v>2213</v>
      </c>
      <c r="D939">
        <v>4</v>
      </c>
      <c r="E939" t="s">
        <v>2214</v>
      </c>
      <c r="F939" t="s">
        <v>2314</v>
      </c>
      <c r="G939" t="s">
        <v>2315</v>
      </c>
      <c r="H939" t="s">
        <v>4984</v>
      </c>
      <c r="I939" t="s">
        <v>1434</v>
      </c>
      <c r="J939" t="s">
        <v>1434</v>
      </c>
      <c r="K939" t="s">
        <v>2314</v>
      </c>
      <c r="L939" t="s">
        <v>2322</v>
      </c>
      <c r="M939">
        <v>803</v>
      </c>
      <c r="N939" t="s">
        <v>56</v>
      </c>
      <c r="O939" t="s">
        <v>2323</v>
      </c>
      <c r="P939" t="s">
        <v>1434</v>
      </c>
      <c r="Q939" t="s">
        <v>1434</v>
      </c>
      <c r="R939" t="s">
        <v>5164</v>
      </c>
      <c r="S939" t="s">
        <v>64</v>
      </c>
      <c r="T939" t="s">
        <v>25</v>
      </c>
      <c r="U939" t="s">
        <v>2965</v>
      </c>
      <c r="V939" t="s">
        <v>26</v>
      </c>
      <c r="W939">
        <v>4</v>
      </c>
      <c r="X939" t="s">
        <v>6459</v>
      </c>
      <c r="Y939">
        <v>1</v>
      </c>
      <c r="Z939">
        <v>1</v>
      </c>
      <c r="AA939">
        <v>0.66</v>
      </c>
      <c r="AB939">
        <v>0.33</v>
      </c>
      <c r="AC939">
        <v>-1</v>
      </c>
      <c r="AD939" t="s">
        <v>19</v>
      </c>
      <c r="AE939">
        <v>0</v>
      </c>
      <c r="AF939" t="s">
        <v>19</v>
      </c>
      <c r="AG939">
        <v>-1</v>
      </c>
      <c r="AH939" t="s">
        <v>19</v>
      </c>
      <c r="AI939">
        <v>-1</v>
      </c>
      <c r="AJ939" t="s">
        <v>19</v>
      </c>
      <c r="AK939">
        <v>-1</v>
      </c>
      <c r="AL939">
        <f t="shared" si="588"/>
        <v>-1</v>
      </c>
      <c r="AM939" t="s">
        <v>19</v>
      </c>
      <c r="AN939">
        <v>-1</v>
      </c>
      <c r="AP939" t="s">
        <v>19</v>
      </c>
      <c r="AQ939">
        <v>-1</v>
      </c>
      <c r="AS939" t="s">
        <v>19</v>
      </c>
      <c r="AT939">
        <v>0.2</v>
      </c>
      <c r="AV939" t="s">
        <v>6754</v>
      </c>
      <c r="AW939">
        <v>0.6</v>
      </c>
      <c r="AX939" t="s">
        <v>6758</v>
      </c>
      <c r="AY939">
        <v>0.6</v>
      </c>
      <c r="BA939">
        <f t="shared" si="589"/>
        <v>0.6</v>
      </c>
      <c r="BB939" t="s">
        <v>19</v>
      </c>
      <c r="BC939">
        <v>0.62</v>
      </c>
      <c r="BD939" t="s">
        <v>6759</v>
      </c>
      <c r="BE939">
        <v>0.62</v>
      </c>
      <c r="BF939" t="s">
        <v>6759</v>
      </c>
      <c r="BG939" t="s">
        <v>2235</v>
      </c>
      <c r="BQ939">
        <v>-1</v>
      </c>
      <c r="BR939">
        <v>-1</v>
      </c>
      <c r="BS939">
        <v>0</v>
      </c>
      <c r="BT939">
        <v>-2</v>
      </c>
      <c r="BU939">
        <v>-1</v>
      </c>
      <c r="BV939">
        <v>-2</v>
      </c>
      <c r="BW939">
        <v>0</v>
      </c>
      <c r="BX939">
        <v>-1</v>
      </c>
      <c r="BY939">
        <v>-1</v>
      </c>
      <c r="CC939">
        <v>0</v>
      </c>
      <c r="CD939">
        <v>0</v>
      </c>
      <c r="CE939">
        <v>0</v>
      </c>
      <c r="CF939">
        <v>-1</v>
      </c>
      <c r="CG939">
        <v>-2</v>
      </c>
      <c r="CH939">
        <v>-1</v>
      </c>
      <c r="CJ939">
        <v>0</v>
      </c>
      <c r="CK939">
        <v>-1</v>
      </c>
      <c r="CL939">
        <v>-2</v>
      </c>
      <c r="CM939">
        <v>-1</v>
      </c>
      <c r="CO939">
        <v>0</v>
      </c>
      <c r="CP939">
        <v>-1</v>
      </c>
      <c r="CQ939">
        <v>0.2</v>
      </c>
      <c r="CR939">
        <v>0.2</v>
      </c>
      <c r="CT939">
        <v>0.2</v>
      </c>
      <c r="CU939">
        <v>1.8181818181818181</v>
      </c>
      <c r="CV939">
        <v>0.6</v>
      </c>
      <c r="CW939">
        <v>0.6</v>
      </c>
      <c r="CX939">
        <v>1</v>
      </c>
      <c r="CY939">
        <v>0.6</v>
      </c>
      <c r="CZ939">
        <v>1.8181818181818181</v>
      </c>
      <c r="DA939">
        <v>0.6</v>
      </c>
      <c r="DB939">
        <v>0.6</v>
      </c>
      <c r="DC939">
        <v>1</v>
      </c>
      <c r="DD939">
        <v>0.6</v>
      </c>
      <c r="DE939">
        <v>1</v>
      </c>
      <c r="DF939">
        <v>0.62</v>
      </c>
      <c r="DG939">
        <v>0.62</v>
      </c>
      <c r="DH939">
        <v>1</v>
      </c>
      <c r="DI939">
        <v>0.62</v>
      </c>
      <c r="DJ939">
        <v>0.98412698412698407</v>
      </c>
      <c r="DK939">
        <v>0.62</v>
      </c>
      <c r="DL939">
        <v>0.62</v>
      </c>
      <c r="DM939">
        <v>0.98412698412698407</v>
      </c>
      <c r="DN939">
        <v>0.62</v>
      </c>
      <c r="DO939">
        <v>0</v>
      </c>
      <c r="DQ939" t="s">
        <v>3117</v>
      </c>
      <c r="DR939" t="s">
        <v>3136</v>
      </c>
      <c r="DT939" t="s">
        <v>3032</v>
      </c>
      <c r="DZ939">
        <v>-1</v>
      </c>
      <c r="EA939">
        <v>-1</v>
      </c>
      <c r="EB939">
        <v>-1</v>
      </c>
      <c r="EC939">
        <v>0.33</v>
      </c>
      <c r="ED939">
        <v>0.62</v>
      </c>
      <c r="EE939">
        <v>0.63</v>
      </c>
      <c r="EF939">
        <v>0.65</v>
      </c>
      <c r="EG939">
        <v>0.66</v>
      </c>
    </row>
    <row r="940" spans="1:141" x14ac:dyDescent="0.25">
      <c r="A940" t="s">
        <v>499</v>
      </c>
      <c r="B940" t="s">
        <v>2080</v>
      </c>
      <c r="C940" t="s">
        <v>2213</v>
      </c>
      <c r="D940">
        <v>4</v>
      </c>
      <c r="E940" t="s">
        <v>2214</v>
      </c>
      <c r="F940" t="s">
        <v>2314</v>
      </c>
      <c r="G940" t="s">
        <v>2315</v>
      </c>
      <c r="H940" t="s">
        <v>4984</v>
      </c>
      <c r="I940" t="s">
        <v>1434</v>
      </c>
      <c r="J940" t="s">
        <v>1434</v>
      </c>
      <c r="K940" t="s">
        <v>2314</v>
      </c>
      <c r="L940" t="s">
        <v>2324</v>
      </c>
      <c r="M940">
        <v>725</v>
      </c>
      <c r="N940" t="s">
        <v>56</v>
      </c>
      <c r="O940" t="s">
        <v>2325</v>
      </c>
      <c r="P940" t="s">
        <v>1434</v>
      </c>
      <c r="Q940" t="s">
        <v>1434</v>
      </c>
      <c r="R940" t="s">
        <v>5164</v>
      </c>
      <c r="S940" t="s">
        <v>24</v>
      </c>
      <c r="T940" t="s">
        <v>25</v>
      </c>
      <c r="U940" t="s">
        <v>2965</v>
      </c>
      <c r="V940" t="s">
        <v>26</v>
      </c>
      <c r="W940">
        <v>5</v>
      </c>
      <c r="X940" t="s">
        <v>6459</v>
      </c>
      <c r="Y940">
        <v>1</v>
      </c>
      <c r="Z940">
        <v>1</v>
      </c>
      <c r="AA940">
        <v>1</v>
      </c>
      <c r="AB940">
        <v>1</v>
      </c>
      <c r="AC940">
        <v>1</v>
      </c>
      <c r="AD940" t="s">
        <v>19</v>
      </c>
      <c r="AE940">
        <v>0</v>
      </c>
      <c r="AF940" t="s">
        <v>19</v>
      </c>
      <c r="AG940">
        <v>1</v>
      </c>
      <c r="AH940" t="s">
        <v>19</v>
      </c>
      <c r="AI940">
        <v>1</v>
      </c>
      <c r="AJ940" t="s">
        <v>19</v>
      </c>
      <c r="AK940">
        <v>1</v>
      </c>
      <c r="AL940">
        <f t="shared" si="588"/>
        <v>1</v>
      </c>
      <c r="AM940" t="s">
        <v>19</v>
      </c>
      <c r="AN940">
        <v>1</v>
      </c>
      <c r="AP940" t="s">
        <v>19</v>
      </c>
      <c r="AQ940">
        <v>1</v>
      </c>
      <c r="AS940" t="s">
        <v>19</v>
      </c>
      <c r="AT940">
        <v>1</v>
      </c>
      <c r="AV940" t="s">
        <v>19</v>
      </c>
      <c r="AW940">
        <v>1</v>
      </c>
      <c r="AX940" t="s">
        <v>6760</v>
      </c>
      <c r="AY940">
        <v>1</v>
      </c>
      <c r="BA940">
        <f t="shared" si="589"/>
        <v>1</v>
      </c>
      <c r="BB940" t="s">
        <v>6761</v>
      </c>
      <c r="BC940">
        <v>0.25</v>
      </c>
      <c r="BD940" t="s">
        <v>6762</v>
      </c>
      <c r="BE940">
        <v>0.25</v>
      </c>
      <c r="BF940" t="s">
        <v>6762</v>
      </c>
      <c r="BG940" t="s">
        <v>2235</v>
      </c>
      <c r="BQ940">
        <v>-1</v>
      </c>
      <c r="BR940">
        <v>1</v>
      </c>
      <c r="BS940">
        <v>0.25</v>
      </c>
      <c r="BT940">
        <v>0.25</v>
      </c>
      <c r="BU940">
        <v>1</v>
      </c>
      <c r="BV940">
        <v>0.25</v>
      </c>
      <c r="BW940">
        <v>1</v>
      </c>
      <c r="BX940">
        <v>1</v>
      </c>
      <c r="BY940">
        <v>1</v>
      </c>
      <c r="CA940">
        <v>1</v>
      </c>
      <c r="CB940">
        <v>1</v>
      </c>
      <c r="CC940">
        <v>0.25</v>
      </c>
      <c r="CD940">
        <v>0.25</v>
      </c>
      <c r="CE940">
        <v>0.25</v>
      </c>
      <c r="CF940">
        <v>1</v>
      </c>
      <c r="CG940">
        <v>0.5</v>
      </c>
      <c r="CH940">
        <v>1</v>
      </c>
      <c r="CI940">
        <v>1</v>
      </c>
      <c r="CJ940">
        <v>0.5</v>
      </c>
      <c r="CK940">
        <v>1</v>
      </c>
      <c r="CL940">
        <v>0.5</v>
      </c>
      <c r="CM940">
        <v>1</v>
      </c>
      <c r="CN940">
        <v>1</v>
      </c>
      <c r="CO940">
        <v>0.5</v>
      </c>
      <c r="CP940">
        <v>1</v>
      </c>
      <c r="CQ940">
        <v>0.5</v>
      </c>
      <c r="CR940">
        <v>1</v>
      </c>
      <c r="CS940">
        <v>1</v>
      </c>
      <c r="CT940">
        <v>0.5</v>
      </c>
      <c r="CU940">
        <v>1</v>
      </c>
      <c r="CV940">
        <v>0.5</v>
      </c>
      <c r="CW940">
        <v>1</v>
      </c>
      <c r="CX940">
        <v>1</v>
      </c>
      <c r="CY940">
        <v>0.5</v>
      </c>
      <c r="CZ940">
        <v>1</v>
      </c>
      <c r="DA940">
        <v>0.5</v>
      </c>
      <c r="DB940">
        <v>1</v>
      </c>
      <c r="DC940">
        <v>1</v>
      </c>
      <c r="DD940">
        <v>0.5</v>
      </c>
      <c r="DE940">
        <v>1</v>
      </c>
      <c r="DF940">
        <v>0.5625</v>
      </c>
      <c r="DG940">
        <v>0.25</v>
      </c>
      <c r="DH940">
        <v>1</v>
      </c>
      <c r="DI940">
        <v>0.5625</v>
      </c>
      <c r="DJ940">
        <v>0.5</v>
      </c>
      <c r="DK940">
        <v>0.5625</v>
      </c>
      <c r="DL940">
        <v>0.25</v>
      </c>
      <c r="DM940">
        <v>0.5</v>
      </c>
      <c r="DN940">
        <v>0.5625</v>
      </c>
      <c r="DO940">
        <v>0.25</v>
      </c>
      <c r="DZ940">
        <v>1</v>
      </c>
      <c r="EA940">
        <v>1</v>
      </c>
      <c r="EB940">
        <v>1</v>
      </c>
      <c r="EC940">
        <v>1</v>
      </c>
      <c r="ED940">
        <v>0.25</v>
      </c>
      <c r="EE940">
        <v>0.5</v>
      </c>
      <c r="EF940">
        <v>0.75</v>
      </c>
      <c r="EG940">
        <v>1</v>
      </c>
    </row>
    <row r="941" spans="1:141" x14ac:dyDescent="0.25">
      <c r="A941" t="s">
        <v>499</v>
      </c>
      <c r="B941" t="s">
        <v>2080</v>
      </c>
      <c r="C941" t="s">
        <v>2213</v>
      </c>
      <c r="D941">
        <v>4</v>
      </c>
      <c r="E941" t="s">
        <v>2214</v>
      </c>
      <c r="F941" t="s">
        <v>2314</v>
      </c>
      <c r="G941" t="s">
        <v>2315</v>
      </c>
      <c r="H941" t="s">
        <v>4984</v>
      </c>
      <c r="I941" t="s">
        <v>1434</v>
      </c>
      <c r="J941" t="s">
        <v>1434</v>
      </c>
      <c r="K941" t="s">
        <v>2314</v>
      </c>
      <c r="L941" t="s">
        <v>2326</v>
      </c>
      <c r="M941">
        <v>758</v>
      </c>
      <c r="N941" t="s">
        <v>56</v>
      </c>
      <c r="O941" t="s">
        <v>2327</v>
      </c>
      <c r="P941" t="s">
        <v>1434</v>
      </c>
      <c r="Q941" t="s">
        <v>1434</v>
      </c>
      <c r="R941" t="s">
        <v>5164</v>
      </c>
      <c r="S941" t="s">
        <v>34</v>
      </c>
      <c r="T941" t="s">
        <v>52</v>
      </c>
      <c r="U941" t="s">
        <v>2991</v>
      </c>
      <c r="V941" t="s">
        <v>26</v>
      </c>
      <c r="W941">
        <v>6</v>
      </c>
      <c r="X941" t="s">
        <v>6459</v>
      </c>
      <c r="Y941">
        <v>15</v>
      </c>
      <c r="Z941">
        <v>4</v>
      </c>
      <c r="AA941">
        <v>5</v>
      </c>
      <c r="AB941">
        <v>4</v>
      </c>
      <c r="AC941">
        <v>2</v>
      </c>
      <c r="AD941" t="s">
        <v>19</v>
      </c>
      <c r="AE941">
        <v>0</v>
      </c>
      <c r="AF941" t="s">
        <v>19</v>
      </c>
      <c r="AG941">
        <v>1</v>
      </c>
      <c r="AH941" t="s">
        <v>19</v>
      </c>
      <c r="AI941">
        <v>1</v>
      </c>
      <c r="AJ941" t="s">
        <v>19</v>
      </c>
      <c r="AK941">
        <v>1</v>
      </c>
      <c r="AL941">
        <f t="shared" ref="AL941:AL943" si="590">+AG941+AK941</f>
        <v>2</v>
      </c>
      <c r="AM941" t="s">
        <v>19</v>
      </c>
      <c r="AN941">
        <v>0</v>
      </c>
      <c r="AO941">
        <f t="shared" ref="AO941:AO943" si="591">+IF(AND(AN941&lt;&gt;-1,AN941&lt;&gt;-2),AN941,0)</f>
        <v>0</v>
      </c>
      <c r="AP941" t="s">
        <v>19</v>
      </c>
      <c r="AQ941">
        <v>4</v>
      </c>
      <c r="AR941">
        <f t="shared" ref="AR941:AR943" si="592">+IF(AND(AQ941&lt;&gt;-1,AQ941&lt;&gt;-2),AQ941,0)</f>
        <v>4</v>
      </c>
      <c r="AS941" t="s">
        <v>19</v>
      </c>
      <c r="AT941">
        <v>2</v>
      </c>
      <c r="AU941">
        <f t="shared" ref="AU941:AU943" si="593">+IF(AND(AT941&lt;&gt;-1,AT941&lt;&gt;-2),AT941,0)</f>
        <v>2</v>
      </c>
      <c r="AV941" t="s">
        <v>6763</v>
      </c>
      <c r="AW941">
        <v>3</v>
      </c>
      <c r="AX941" t="s">
        <v>6764</v>
      </c>
      <c r="AY941">
        <v>8</v>
      </c>
      <c r="AZ941">
        <f t="shared" ref="AZ941:AZ943" si="594">+IF(AND(AY941&lt;&gt;-1,AY941&lt;&gt;-2),AY941,0)</f>
        <v>8</v>
      </c>
      <c r="BA941">
        <f t="shared" ref="BA941:BA943" si="595">+AO941+AR941+AU941+AZ941</f>
        <v>14</v>
      </c>
      <c r="BB941" t="s">
        <v>6765</v>
      </c>
      <c r="BC941">
        <v>0</v>
      </c>
      <c r="BD941" t="s">
        <v>19</v>
      </c>
      <c r="BE941">
        <v>0</v>
      </c>
      <c r="BF941" t="s">
        <v>19</v>
      </c>
      <c r="BG941" t="s">
        <v>2223</v>
      </c>
      <c r="BQ941">
        <v>0.66666666666666663</v>
      </c>
      <c r="BR941">
        <v>1</v>
      </c>
      <c r="BS941">
        <v>6.6666666666666666E-2</v>
      </c>
      <c r="BT941">
        <v>0.13333333333333333</v>
      </c>
      <c r="BU941">
        <v>1</v>
      </c>
      <c r="BV941">
        <v>0.13333333333333333</v>
      </c>
      <c r="BW941">
        <v>1</v>
      </c>
      <c r="BX941">
        <v>2</v>
      </c>
      <c r="BY941">
        <v>2</v>
      </c>
      <c r="BZ941">
        <v>0.66666666666666663</v>
      </c>
      <c r="CA941">
        <v>1</v>
      </c>
      <c r="CB941">
        <v>1</v>
      </c>
      <c r="CC941">
        <v>6.6666666666666666E-2</v>
      </c>
      <c r="CD941">
        <v>0.13333333333333333</v>
      </c>
      <c r="CE941">
        <v>0.13333333333333333</v>
      </c>
      <c r="CF941">
        <v>-2</v>
      </c>
      <c r="CG941">
        <v>0.13333333333333333</v>
      </c>
      <c r="CH941">
        <v>2</v>
      </c>
      <c r="CJ941">
        <v>0.13333333333333333</v>
      </c>
      <c r="CK941">
        <v>4</v>
      </c>
      <c r="CL941">
        <v>0.4</v>
      </c>
      <c r="CM941">
        <v>6</v>
      </c>
      <c r="CN941">
        <v>1</v>
      </c>
      <c r="CO941">
        <v>0.4</v>
      </c>
      <c r="CP941">
        <v>3</v>
      </c>
      <c r="CQ941">
        <v>0.53333333333333333</v>
      </c>
      <c r="CR941">
        <v>8</v>
      </c>
      <c r="CS941">
        <v>1</v>
      </c>
      <c r="CT941">
        <v>0.53333333333333333</v>
      </c>
      <c r="CU941">
        <v>2.25</v>
      </c>
      <c r="CV941">
        <v>0.73333333333333328</v>
      </c>
      <c r="CW941">
        <v>11</v>
      </c>
      <c r="CX941">
        <v>1</v>
      </c>
      <c r="CY941">
        <v>0.73333333333333328</v>
      </c>
      <c r="CZ941">
        <v>3.5</v>
      </c>
      <c r="DA941">
        <v>1.0666666666666667</v>
      </c>
      <c r="DB941">
        <v>16</v>
      </c>
      <c r="DC941">
        <v>1</v>
      </c>
      <c r="DD941">
        <v>1</v>
      </c>
      <c r="DE941">
        <v>-1</v>
      </c>
      <c r="DF941">
        <v>1.0666666666666667</v>
      </c>
      <c r="DG941">
        <v>16</v>
      </c>
      <c r="DH941">
        <v>1</v>
      </c>
      <c r="DI941">
        <v>1</v>
      </c>
      <c r="DJ941">
        <v>0</v>
      </c>
      <c r="DK941">
        <v>1.0666666666666667</v>
      </c>
      <c r="DL941">
        <v>16</v>
      </c>
      <c r="DM941">
        <v>0</v>
      </c>
      <c r="DN941">
        <v>1</v>
      </c>
      <c r="DO941">
        <v>0</v>
      </c>
      <c r="DZ941">
        <v>0</v>
      </c>
      <c r="EA941">
        <v>1</v>
      </c>
      <c r="EB941">
        <v>1</v>
      </c>
      <c r="EC941">
        <v>2</v>
      </c>
      <c r="ED941">
        <v>-1</v>
      </c>
      <c r="EE941">
        <v>1</v>
      </c>
      <c r="EF941">
        <v>2</v>
      </c>
      <c r="EG941">
        <v>2</v>
      </c>
    </row>
    <row r="942" spans="1:141" x14ac:dyDescent="0.25">
      <c r="A942" t="s">
        <v>499</v>
      </c>
      <c r="B942" t="s">
        <v>2080</v>
      </c>
      <c r="C942" t="s">
        <v>2213</v>
      </c>
      <c r="D942">
        <v>4</v>
      </c>
      <c r="E942" t="s">
        <v>2214</v>
      </c>
      <c r="F942" t="s">
        <v>2328</v>
      </c>
      <c r="G942" t="s">
        <v>2329</v>
      </c>
      <c r="H942" t="s">
        <v>2997</v>
      </c>
      <c r="I942" t="s">
        <v>2228</v>
      </c>
      <c r="J942" t="s">
        <v>2228</v>
      </c>
      <c r="K942" t="s">
        <v>2328</v>
      </c>
      <c r="L942" t="s">
        <v>2330</v>
      </c>
      <c r="M942">
        <v>757</v>
      </c>
      <c r="N942" t="s">
        <v>56</v>
      </c>
      <c r="O942" t="s">
        <v>2331</v>
      </c>
      <c r="P942" t="s">
        <v>2228</v>
      </c>
      <c r="Q942" t="s">
        <v>2204</v>
      </c>
      <c r="R942" t="s">
        <v>4752</v>
      </c>
      <c r="S942" t="s">
        <v>34</v>
      </c>
      <c r="T942" t="s">
        <v>52</v>
      </c>
      <c r="U942" t="s">
        <v>2991</v>
      </c>
      <c r="V942" t="s">
        <v>26</v>
      </c>
      <c r="W942">
        <v>1</v>
      </c>
      <c r="X942" t="s">
        <v>4027</v>
      </c>
      <c r="Y942">
        <v>2000</v>
      </c>
      <c r="Z942">
        <v>200</v>
      </c>
      <c r="AA942">
        <v>640</v>
      </c>
      <c r="AB942">
        <v>640</v>
      </c>
      <c r="AC942">
        <v>520</v>
      </c>
      <c r="AD942" t="s">
        <v>19</v>
      </c>
      <c r="AE942">
        <v>1837</v>
      </c>
      <c r="AF942" t="s">
        <v>19</v>
      </c>
      <c r="AG942">
        <v>388</v>
      </c>
      <c r="AH942" t="s">
        <v>19</v>
      </c>
      <c r="AI942">
        <v>132</v>
      </c>
      <c r="AJ942" t="s">
        <v>19</v>
      </c>
      <c r="AK942">
        <v>200</v>
      </c>
      <c r="AL942">
        <f t="shared" si="590"/>
        <v>588</v>
      </c>
      <c r="AM942" t="s">
        <v>19</v>
      </c>
      <c r="AN942">
        <v>0</v>
      </c>
      <c r="AO942">
        <f t="shared" si="591"/>
        <v>0</v>
      </c>
      <c r="AP942" t="s">
        <v>6766</v>
      </c>
      <c r="AQ942">
        <v>0</v>
      </c>
      <c r="AR942">
        <f t="shared" si="592"/>
        <v>0</v>
      </c>
      <c r="AS942" t="s">
        <v>6767</v>
      </c>
      <c r="AT942">
        <v>349</v>
      </c>
      <c r="AU942">
        <f t="shared" si="593"/>
        <v>349</v>
      </c>
      <c r="AV942" t="s">
        <v>6768</v>
      </c>
      <c r="AW942">
        <v>291</v>
      </c>
      <c r="AX942" t="s">
        <v>6769</v>
      </c>
      <c r="AY942">
        <v>291</v>
      </c>
      <c r="AZ942">
        <f t="shared" si="594"/>
        <v>291</v>
      </c>
      <c r="BA942">
        <f t="shared" si="595"/>
        <v>640</v>
      </c>
      <c r="BB942" t="s">
        <v>19</v>
      </c>
      <c r="BC942">
        <v>-1</v>
      </c>
      <c r="BD942" t="s">
        <v>6770</v>
      </c>
      <c r="BE942">
        <v>-1</v>
      </c>
      <c r="BF942" t="s">
        <v>6771</v>
      </c>
      <c r="BG942" t="s">
        <v>2229</v>
      </c>
      <c r="BQ942">
        <v>0.99487179487179489</v>
      </c>
      <c r="BR942">
        <v>1</v>
      </c>
      <c r="BS942">
        <v>0.19400000000000001</v>
      </c>
      <c r="BT942">
        <v>0.26</v>
      </c>
      <c r="BU942">
        <v>1.1307692307692307</v>
      </c>
      <c r="BV942">
        <v>0.29399999999999998</v>
      </c>
      <c r="BW942">
        <v>388</v>
      </c>
      <c r="BX942">
        <v>520</v>
      </c>
      <c r="BY942">
        <v>588</v>
      </c>
      <c r="BZ942">
        <v>0.99487179487179489</v>
      </c>
      <c r="CA942">
        <v>1</v>
      </c>
      <c r="CB942">
        <v>1</v>
      </c>
      <c r="CC942">
        <v>0.19400000000000001</v>
      </c>
      <c r="CD942">
        <v>0.26</v>
      </c>
      <c r="CE942">
        <v>0.29399999999999998</v>
      </c>
      <c r="CF942">
        <v>0</v>
      </c>
      <c r="CG942">
        <v>0.29399999999999998</v>
      </c>
      <c r="CH942">
        <v>588</v>
      </c>
      <c r="CI942">
        <v>0</v>
      </c>
      <c r="CJ942">
        <v>0.29399999999999998</v>
      </c>
      <c r="CK942">
        <v>0</v>
      </c>
      <c r="CL942">
        <v>0.29399999999999998</v>
      </c>
      <c r="CM942">
        <v>588</v>
      </c>
      <c r="CN942">
        <v>0</v>
      </c>
      <c r="CO942">
        <v>0.29399999999999998</v>
      </c>
      <c r="CP942">
        <v>0.63454545454545452</v>
      </c>
      <c r="CQ942">
        <v>0.46850000000000003</v>
      </c>
      <c r="CR942">
        <v>937</v>
      </c>
      <c r="CS942">
        <v>0.63454545454545452</v>
      </c>
      <c r="CT942">
        <v>0.46850000000000003</v>
      </c>
      <c r="CU942">
        <v>1</v>
      </c>
      <c r="CV942">
        <v>0.61399999999999999</v>
      </c>
      <c r="CW942">
        <v>1228</v>
      </c>
      <c r="CX942">
        <v>1</v>
      </c>
      <c r="CY942">
        <v>0.61399999999999999</v>
      </c>
      <c r="CZ942">
        <v>1</v>
      </c>
      <c r="DA942">
        <v>0.61399999999999999</v>
      </c>
      <c r="DB942">
        <v>1228</v>
      </c>
      <c r="DC942">
        <v>1</v>
      </c>
      <c r="DD942">
        <v>0.61399999999999999</v>
      </c>
      <c r="DE942">
        <v>-1</v>
      </c>
      <c r="DF942">
        <v>0.61399999999999999</v>
      </c>
      <c r="DG942">
        <v>1228</v>
      </c>
      <c r="DI942">
        <v>0.61399999999999999</v>
      </c>
      <c r="DJ942">
        <v>0</v>
      </c>
      <c r="DK942">
        <v>0.61399999999999999</v>
      </c>
      <c r="DL942">
        <v>1228</v>
      </c>
      <c r="DM942">
        <v>0</v>
      </c>
      <c r="DN942">
        <v>0.61399999999999999</v>
      </c>
      <c r="DO942">
        <v>0</v>
      </c>
      <c r="DZ942">
        <v>50</v>
      </c>
      <c r="EA942">
        <v>200</v>
      </c>
      <c r="EB942">
        <v>300</v>
      </c>
      <c r="EC942">
        <v>90</v>
      </c>
      <c r="ED942">
        <v>-1</v>
      </c>
      <c r="EE942">
        <v>320</v>
      </c>
      <c r="EF942">
        <v>-1</v>
      </c>
      <c r="EG942">
        <v>320</v>
      </c>
    </row>
    <row r="943" spans="1:141" x14ac:dyDescent="0.25">
      <c r="A943" t="s">
        <v>499</v>
      </c>
      <c r="B943" t="s">
        <v>2080</v>
      </c>
      <c r="C943" t="s">
        <v>2213</v>
      </c>
      <c r="D943">
        <v>4</v>
      </c>
      <c r="E943" t="s">
        <v>2214</v>
      </c>
      <c r="F943" t="s">
        <v>2328</v>
      </c>
      <c r="G943" t="s">
        <v>2329</v>
      </c>
      <c r="H943" t="s">
        <v>2997</v>
      </c>
      <c r="I943" t="s">
        <v>2228</v>
      </c>
      <c r="J943" t="s">
        <v>2228</v>
      </c>
      <c r="K943" t="s">
        <v>2328</v>
      </c>
      <c r="L943" t="s">
        <v>2332</v>
      </c>
      <c r="M943">
        <v>703</v>
      </c>
      <c r="N943" t="s">
        <v>56</v>
      </c>
      <c r="O943" t="s">
        <v>2333</v>
      </c>
      <c r="P943" t="s">
        <v>2228</v>
      </c>
      <c r="Q943" t="s">
        <v>2204</v>
      </c>
      <c r="R943" t="s">
        <v>4752</v>
      </c>
      <c r="S943" t="s">
        <v>34</v>
      </c>
      <c r="T943" t="s">
        <v>52</v>
      </c>
      <c r="U943" t="s">
        <v>2991</v>
      </c>
      <c r="V943" t="s">
        <v>26</v>
      </c>
      <c r="W943">
        <v>2</v>
      </c>
      <c r="X943" t="s">
        <v>4027</v>
      </c>
      <c r="Y943">
        <v>45000</v>
      </c>
      <c r="Z943">
        <v>5000</v>
      </c>
      <c r="AA943">
        <v>20000</v>
      </c>
      <c r="AB943">
        <v>20000</v>
      </c>
      <c r="AC943">
        <v>-1</v>
      </c>
      <c r="AD943" t="s">
        <v>19</v>
      </c>
      <c r="AE943">
        <v>25000</v>
      </c>
      <c r="AF943" t="s">
        <v>19</v>
      </c>
      <c r="AG943">
        <v>4159</v>
      </c>
      <c r="AH943" t="s">
        <v>19</v>
      </c>
      <c r="AI943">
        <v>0</v>
      </c>
      <c r="AJ943" t="s">
        <v>19</v>
      </c>
      <c r="AK943">
        <v>0</v>
      </c>
      <c r="AL943">
        <f t="shared" si="590"/>
        <v>4159</v>
      </c>
      <c r="AM943" t="s">
        <v>19</v>
      </c>
      <c r="AN943">
        <v>0</v>
      </c>
      <c r="AO943">
        <f t="shared" si="591"/>
        <v>0</v>
      </c>
      <c r="AP943" t="s">
        <v>6772</v>
      </c>
      <c r="AQ943">
        <v>0</v>
      </c>
      <c r="AR943">
        <f t="shared" si="592"/>
        <v>0</v>
      </c>
      <c r="AS943" t="s">
        <v>6767</v>
      </c>
      <c r="AT943">
        <v>0</v>
      </c>
      <c r="AU943">
        <f t="shared" si="593"/>
        <v>0</v>
      </c>
      <c r="AV943" t="s">
        <v>6773</v>
      </c>
      <c r="AW943">
        <v>10000</v>
      </c>
      <c r="AX943" t="s">
        <v>6774</v>
      </c>
      <c r="AY943">
        <v>10000</v>
      </c>
      <c r="AZ943">
        <f t="shared" si="594"/>
        <v>10000</v>
      </c>
      <c r="BA943">
        <f t="shared" si="595"/>
        <v>10000</v>
      </c>
      <c r="BB943" t="s">
        <v>19</v>
      </c>
      <c r="BC943">
        <v>-1</v>
      </c>
      <c r="BD943" t="s">
        <v>6775</v>
      </c>
      <c r="BE943">
        <v>-1</v>
      </c>
      <c r="BF943" t="s">
        <v>6776</v>
      </c>
      <c r="BG943" t="s">
        <v>2229</v>
      </c>
      <c r="BQ943">
        <v>-1</v>
      </c>
      <c r="BR943">
        <v>1</v>
      </c>
      <c r="BS943">
        <v>9.2422222222222225E-2</v>
      </c>
      <c r="BT943">
        <v>9.2422222222222225E-2</v>
      </c>
      <c r="BU943">
        <v>1</v>
      </c>
      <c r="BV943">
        <v>9.2422222222222225E-2</v>
      </c>
      <c r="BW943">
        <v>4159</v>
      </c>
      <c r="BX943">
        <v>4159</v>
      </c>
      <c r="BY943">
        <v>4159</v>
      </c>
      <c r="CA943">
        <v>1</v>
      </c>
      <c r="CB943">
        <v>1</v>
      </c>
      <c r="CC943">
        <v>9.2422222222222225E-2</v>
      </c>
      <c r="CD943">
        <v>9.2422222222222225E-2</v>
      </c>
      <c r="CE943">
        <v>9.2422222222222225E-2</v>
      </c>
      <c r="CF943">
        <v>0</v>
      </c>
      <c r="CG943">
        <v>9.2422222222222225E-2</v>
      </c>
      <c r="CH943">
        <v>4159</v>
      </c>
      <c r="CI943">
        <v>0</v>
      </c>
      <c r="CJ943">
        <v>9.2422222222222225E-2</v>
      </c>
      <c r="CK943">
        <v>0</v>
      </c>
      <c r="CL943">
        <v>9.2422222222222225E-2</v>
      </c>
      <c r="CM943">
        <v>4159</v>
      </c>
      <c r="CN943">
        <v>0</v>
      </c>
      <c r="CO943">
        <v>9.2422222222222225E-2</v>
      </c>
      <c r="CP943">
        <v>0</v>
      </c>
      <c r="CQ943">
        <v>9.2422222222222225E-2</v>
      </c>
      <c r="CR943">
        <v>4159</v>
      </c>
      <c r="CS943">
        <v>0</v>
      </c>
      <c r="CT943">
        <v>9.2422222222222225E-2</v>
      </c>
      <c r="CU943">
        <v>0.5</v>
      </c>
      <c r="CV943">
        <v>0.31464444444444445</v>
      </c>
      <c r="CW943">
        <v>14159</v>
      </c>
      <c r="CX943">
        <v>0.5</v>
      </c>
      <c r="CY943">
        <v>0.31464444444444445</v>
      </c>
      <c r="CZ943">
        <v>0.5</v>
      </c>
      <c r="DA943">
        <v>0.31464444444444445</v>
      </c>
      <c r="DB943">
        <v>14159</v>
      </c>
      <c r="DC943">
        <v>0.5</v>
      </c>
      <c r="DD943">
        <v>0.31464444444444445</v>
      </c>
      <c r="DE943">
        <v>-1</v>
      </c>
      <c r="DF943">
        <v>0.31464444444444445</v>
      </c>
      <c r="DG943">
        <v>14159</v>
      </c>
      <c r="DI943">
        <v>0.31464444444444445</v>
      </c>
      <c r="DJ943">
        <v>0</v>
      </c>
      <c r="DK943">
        <v>0.31464444444444445</v>
      </c>
      <c r="DL943">
        <v>14159</v>
      </c>
      <c r="DM943">
        <v>0</v>
      </c>
      <c r="DN943">
        <v>0.31464444444444445</v>
      </c>
      <c r="DO943">
        <v>0</v>
      </c>
      <c r="DZ943">
        <v>4000</v>
      </c>
      <c r="EA943">
        <v>6000</v>
      </c>
      <c r="EB943">
        <v>6000</v>
      </c>
      <c r="EC943">
        <v>4000</v>
      </c>
      <c r="ED943">
        <v>-1</v>
      </c>
      <c r="EE943">
        <v>10000</v>
      </c>
      <c r="EF943">
        <v>-1</v>
      </c>
      <c r="EG943">
        <v>10000</v>
      </c>
    </row>
    <row r="944" spans="1:141" x14ac:dyDescent="0.25">
      <c r="A944" t="s">
        <v>499</v>
      </c>
      <c r="B944" t="s">
        <v>2080</v>
      </c>
      <c r="C944" t="s">
        <v>2334</v>
      </c>
      <c r="D944">
        <v>5</v>
      </c>
      <c r="E944" t="s">
        <v>2335</v>
      </c>
      <c r="F944" t="s">
        <v>19</v>
      </c>
      <c r="G944" t="s">
        <v>19</v>
      </c>
      <c r="H944" t="s">
        <v>19</v>
      </c>
      <c r="I944" t="s">
        <v>19</v>
      </c>
      <c r="J944" t="s">
        <v>19</v>
      </c>
      <c r="K944" t="s">
        <v>2334</v>
      </c>
      <c r="L944" t="s">
        <v>2336</v>
      </c>
      <c r="M944">
        <v>770</v>
      </c>
      <c r="N944" t="s">
        <v>21</v>
      </c>
      <c r="O944" t="s">
        <v>2337</v>
      </c>
      <c r="P944" t="s">
        <v>4751</v>
      </c>
      <c r="Q944" t="s">
        <v>2338</v>
      </c>
      <c r="R944" t="s">
        <v>4752</v>
      </c>
      <c r="S944" t="s">
        <v>24</v>
      </c>
      <c r="T944" t="s">
        <v>25</v>
      </c>
      <c r="U944" t="s">
        <v>2965</v>
      </c>
      <c r="V944" t="s">
        <v>26</v>
      </c>
      <c r="W944">
        <v>1</v>
      </c>
      <c r="X944" t="s">
        <v>3540</v>
      </c>
      <c r="Y944">
        <v>0.7</v>
      </c>
      <c r="Z944">
        <v>0.7</v>
      </c>
      <c r="AA944">
        <v>0.7</v>
      </c>
      <c r="AB944">
        <v>0.7</v>
      </c>
      <c r="AC944">
        <v>0.7</v>
      </c>
      <c r="AD944" t="s">
        <v>19</v>
      </c>
      <c r="AE944">
        <v>0</v>
      </c>
      <c r="AF944" t="s">
        <v>19</v>
      </c>
      <c r="AG944">
        <v>-2</v>
      </c>
      <c r="AH944" t="s">
        <v>19</v>
      </c>
      <c r="AI944">
        <v>0.7</v>
      </c>
      <c r="AJ944" t="s">
        <v>6777</v>
      </c>
      <c r="AK944">
        <v>0.73</v>
      </c>
      <c r="AL944">
        <f t="shared" ref="AL944:AL962" si="596">+AK944</f>
        <v>0.73</v>
      </c>
      <c r="AM944" t="s">
        <v>6778</v>
      </c>
      <c r="AN944">
        <v>0.37</v>
      </c>
      <c r="AP944" t="s">
        <v>19</v>
      </c>
      <c r="AQ944">
        <v>0.55000000000000004</v>
      </c>
      <c r="AS944" t="s">
        <v>6779</v>
      </c>
      <c r="AT944">
        <v>0.64</v>
      </c>
      <c r="AV944" t="s">
        <v>6780</v>
      </c>
      <c r="AW944">
        <v>0.73</v>
      </c>
      <c r="AX944" t="s">
        <v>6781</v>
      </c>
      <c r="AY944">
        <v>0.73</v>
      </c>
      <c r="BA944">
        <f t="shared" ref="BA944:BA962" si="597">+AY944</f>
        <v>0.73</v>
      </c>
      <c r="BB944" t="s">
        <v>6781</v>
      </c>
      <c r="BC944">
        <v>0.27272727272727298</v>
      </c>
      <c r="BD944" t="s">
        <v>6782</v>
      </c>
      <c r="BE944">
        <v>0.27272727299999999</v>
      </c>
      <c r="BF944" t="s">
        <v>6782</v>
      </c>
      <c r="BG944" t="s">
        <v>19</v>
      </c>
      <c r="BQ944">
        <v>-1</v>
      </c>
      <c r="BR944">
        <v>1</v>
      </c>
      <c r="BS944">
        <v>0</v>
      </c>
      <c r="BT944">
        <v>0.25</v>
      </c>
      <c r="BU944">
        <v>1.0428571428571429</v>
      </c>
      <c r="BV944">
        <v>0.25</v>
      </c>
      <c r="BW944">
        <v>0</v>
      </c>
      <c r="BX944">
        <v>0.7</v>
      </c>
      <c r="BY944">
        <v>0.73</v>
      </c>
      <c r="BZ944">
        <v>0</v>
      </c>
      <c r="CA944">
        <v>1</v>
      </c>
      <c r="CB944">
        <v>1</v>
      </c>
      <c r="CC944">
        <v>0</v>
      </c>
      <c r="CD944">
        <v>0.25</v>
      </c>
      <c r="CE944">
        <v>0.25</v>
      </c>
      <c r="CF944">
        <v>0.50684931506849318</v>
      </c>
      <c r="CG944">
        <v>0.38214285714285712</v>
      </c>
      <c r="CH944">
        <v>0.37</v>
      </c>
      <c r="CI944">
        <v>0.50684931506849318</v>
      </c>
      <c r="CJ944">
        <v>0.38214285714285712</v>
      </c>
      <c r="CK944">
        <v>0.7534246575342467</v>
      </c>
      <c r="CL944">
        <v>0.44642857142857145</v>
      </c>
      <c r="CM944">
        <v>0.55000000000000004</v>
      </c>
      <c r="CN944">
        <v>0.7534246575342467</v>
      </c>
      <c r="CO944">
        <v>0.44642857142857145</v>
      </c>
      <c r="CP944">
        <v>0.87671232876712335</v>
      </c>
      <c r="CQ944">
        <v>0.47857142857142859</v>
      </c>
      <c r="CR944">
        <v>0.64</v>
      </c>
      <c r="CS944">
        <v>0.87671232876712335</v>
      </c>
      <c r="CT944">
        <v>0.47857142857142859</v>
      </c>
      <c r="CU944">
        <v>1.0428571428571429</v>
      </c>
      <c r="CV944">
        <v>0.5</v>
      </c>
      <c r="CW944">
        <v>0.73</v>
      </c>
      <c r="CX944">
        <v>1</v>
      </c>
      <c r="CY944">
        <v>0.5</v>
      </c>
      <c r="CZ944">
        <v>1.0428571428571429</v>
      </c>
      <c r="DA944">
        <v>0.5</v>
      </c>
      <c r="DB944">
        <v>0.73</v>
      </c>
      <c r="DC944">
        <v>1</v>
      </c>
      <c r="DD944">
        <v>0.5</v>
      </c>
      <c r="DE944">
        <v>1</v>
      </c>
      <c r="DF944">
        <v>0.59375000000000011</v>
      </c>
      <c r="DG944">
        <v>0.27272727272727298</v>
      </c>
      <c r="DH944">
        <v>1</v>
      </c>
      <c r="DI944">
        <v>0.59375000000000011</v>
      </c>
      <c r="DJ944">
        <v>0.60000000059999936</v>
      </c>
      <c r="DK944">
        <v>0.59375000009375001</v>
      </c>
      <c r="DL944">
        <v>0.27272727299999999</v>
      </c>
      <c r="DM944">
        <v>0.60000000059999936</v>
      </c>
      <c r="DN944">
        <v>0.59375000009375001</v>
      </c>
      <c r="DO944">
        <v>0.25</v>
      </c>
      <c r="DZ944">
        <v>0.73</v>
      </c>
      <c r="EA944">
        <v>0.73</v>
      </c>
      <c r="EB944">
        <v>0.73</v>
      </c>
      <c r="EC944">
        <v>0.73</v>
      </c>
      <c r="ED944">
        <v>0.27272727272727298</v>
      </c>
      <c r="EE944">
        <v>0.45454545454545497</v>
      </c>
      <c r="EF944">
        <v>0.63636363636363602</v>
      </c>
      <c r="EG944">
        <v>0.72727272727272696</v>
      </c>
      <c r="EK944">
        <v>0.72727272727272696</v>
      </c>
    </row>
    <row r="945" spans="1:141" x14ac:dyDescent="0.25">
      <c r="A945" t="s">
        <v>499</v>
      </c>
      <c r="B945" t="s">
        <v>2080</v>
      </c>
      <c r="C945" t="s">
        <v>2334</v>
      </c>
      <c r="D945">
        <v>5</v>
      </c>
      <c r="E945" t="s">
        <v>2335</v>
      </c>
      <c r="F945" t="s">
        <v>19</v>
      </c>
      <c r="G945" t="s">
        <v>19</v>
      </c>
      <c r="H945" t="s">
        <v>19</v>
      </c>
      <c r="I945" t="s">
        <v>19</v>
      </c>
      <c r="J945" t="s">
        <v>19</v>
      </c>
      <c r="K945" t="s">
        <v>2334</v>
      </c>
      <c r="L945" t="s">
        <v>2339</v>
      </c>
      <c r="M945">
        <v>773</v>
      </c>
      <c r="N945" t="s">
        <v>21</v>
      </c>
      <c r="O945" t="s">
        <v>2340</v>
      </c>
      <c r="P945" t="s">
        <v>4751</v>
      </c>
      <c r="Q945" t="s">
        <v>2338</v>
      </c>
      <c r="R945" t="s">
        <v>4752</v>
      </c>
      <c r="S945" t="s">
        <v>64</v>
      </c>
      <c r="T945" t="s">
        <v>25</v>
      </c>
      <c r="U945" t="s">
        <v>2965</v>
      </c>
      <c r="V945" t="s">
        <v>26</v>
      </c>
      <c r="W945">
        <v>10</v>
      </c>
      <c r="X945" t="s">
        <v>3540</v>
      </c>
      <c r="Y945">
        <v>0.77</v>
      </c>
      <c r="Z945">
        <v>0.77</v>
      </c>
      <c r="AA945">
        <v>0.74</v>
      </c>
      <c r="AB945">
        <v>0.72</v>
      </c>
      <c r="AC945">
        <v>0.7</v>
      </c>
      <c r="AD945" t="s">
        <v>19</v>
      </c>
      <c r="AE945">
        <v>0.751</v>
      </c>
      <c r="AF945" t="s">
        <v>19</v>
      </c>
      <c r="AG945">
        <v>-2</v>
      </c>
      <c r="AH945" t="s">
        <v>19</v>
      </c>
      <c r="AI945">
        <v>0.751</v>
      </c>
      <c r="AJ945" t="s">
        <v>6783</v>
      </c>
      <c r="AK945">
        <v>0.751</v>
      </c>
      <c r="AL945">
        <f t="shared" si="596"/>
        <v>0.751</v>
      </c>
      <c r="AM945" t="s">
        <v>6784</v>
      </c>
      <c r="AN945">
        <v>0.751</v>
      </c>
      <c r="AP945" t="s">
        <v>6784</v>
      </c>
      <c r="AQ945">
        <v>0.85299999999999998</v>
      </c>
      <c r="AS945" t="s">
        <v>6785</v>
      </c>
      <c r="AT945">
        <v>0.85299999999999998</v>
      </c>
      <c r="AV945" t="s">
        <v>6785</v>
      </c>
      <c r="AW945">
        <v>0.85299999999999998</v>
      </c>
      <c r="AX945" t="s">
        <v>6785</v>
      </c>
      <c r="AY945">
        <v>0.85299999999999998</v>
      </c>
      <c r="BA945">
        <f t="shared" si="597"/>
        <v>0.85299999999999998</v>
      </c>
      <c r="BB945" t="s">
        <v>19</v>
      </c>
      <c r="BC945">
        <v>0.85299999999999998</v>
      </c>
      <c r="BD945" t="s">
        <v>6786</v>
      </c>
      <c r="BE945">
        <v>0.85299999999999998</v>
      </c>
      <c r="BF945" t="s">
        <v>6787</v>
      </c>
      <c r="BG945" t="s">
        <v>19</v>
      </c>
      <c r="BQ945">
        <v>0</v>
      </c>
      <c r="BR945">
        <v>1.072857142857143</v>
      </c>
      <c r="BS945">
        <v>0</v>
      </c>
      <c r="BT945">
        <v>0.97532467532467526</v>
      </c>
      <c r="BU945">
        <v>1.072857142857143</v>
      </c>
      <c r="BV945">
        <v>0.97532467532467526</v>
      </c>
      <c r="BW945">
        <v>0</v>
      </c>
      <c r="BX945">
        <v>0.751</v>
      </c>
      <c r="BY945">
        <v>0.751</v>
      </c>
      <c r="BZ945">
        <v>0</v>
      </c>
      <c r="CA945">
        <v>1</v>
      </c>
      <c r="CB945">
        <v>1</v>
      </c>
      <c r="CC945">
        <v>0</v>
      </c>
      <c r="CD945">
        <v>0.97532467532467526</v>
      </c>
      <c r="CE945">
        <v>0.97532467532467526</v>
      </c>
      <c r="CF945">
        <v>1</v>
      </c>
      <c r="CG945">
        <v>0.97532467532467526</v>
      </c>
      <c r="CH945">
        <v>0.751</v>
      </c>
      <c r="CI945">
        <v>1</v>
      </c>
      <c r="CJ945">
        <v>0.97532467532467526</v>
      </c>
      <c r="CK945">
        <v>1.1358189081225034</v>
      </c>
      <c r="CL945">
        <v>1.1077922077922078</v>
      </c>
      <c r="CM945">
        <v>0.85299999999999998</v>
      </c>
      <c r="CN945">
        <v>1</v>
      </c>
      <c r="CO945">
        <v>1</v>
      </c>
      <c r="CP945">
        <v>1.1358189081225034</v>
      </c>
      <c r="CQ945">
        <v>1.1077922077922078</v>
      </c>
      <c r="CR945">
        <v>0.85299999999999998</v>
      </c>
      <c r="CS945">
        <v>1</v>
      </c>
      <c r="CT945">
        <v>1</v>
      </c>
      <c r="CU945">
        <v>1.1847222222222222</v>
      </c>
      <c r="CV945">
        <v>1.1077922077922078</v>
      </c>
      <c r="CW945">
        <v>0.85299999999999998</v>
      </c>
      <c r="CX945">
        <v>1</v>
      </c>
      <c r="CY945">
        <v>1</v>
      </c>
      <c r="CZ945">
        <v>1.1847222222222222</v>
      </c>
      <c r="DA945">
        <v>1.1077922077922078</v>
      </c>
      <c r="DB945">
        <v>0.85299999999999998</v>
      </c>
      <c r="DC945">
        <v>1</v>
      </c>
      <c r="DD945">
        <v>1</v>
      </c>
      <c r="DE945">
        <v>1</v>
      </c>
      <c r="DF945">
        <v>1.1077922077922078</v>
      </c>
      <c r="DG945">
        <v>0.85299999999999998</v>
      </c>
      <c r="DH945">
        <v>1</v>
      </c>
      <c r="DI945">
        <v>1</v>
      </c>
      <c r="DJ945">
        <v>1</v>
      </c>
      <c r="DK945">
        <v>1.1077922077922078</v>
      </c>
      <c r="DL945">
        <v>0.85299999999999998</v>
      </c>
      <c r="DM945">
        <v>1</v>
      </c>
      <c r="DN945">
        <v>1</v>
      </c>
      <c r="DO945">
        <v>0</v>
      </c>
      <c r="DZ945">
        <v>0.751</v>
      </c>
      <c r="EA945">
        <v>0.751</v>
      </c>
      <c r="EB945">
        <v>0.751</v>
      </c>
      <c r="EC945">
        <v>0.751</v>
      </c>
      <c r="ED945">
        <v>0.85299999999999998</v>
      </c>
      <c r="EE945">
        <v>0.85299999999999998</v>
      </c>
      <c r="EF945">
        <v>0.85299999999999998</v>
      </c>
      <c r="EG945">
        <v>0.85299999999999998</v>
      </c>
      <c r="EK945">
        <v>0.85299999999999998</v>
      </c>
    </row>
    <row r="946" spans="1:141" x14ac:dyDescent="0.25">
      <c r="A946" t="s">
        <v>499</v>
      </c>
      <c r="B946" t="s">
        <v>2080</v>
      </c>
      <c r="C946" t="s">
        <v>2334</v>
      </c>
      <c r="D946">
        <v>5</v>
      </c>
      <c r="E946" t="s">
        <v>2335</v>
      </c>
      <c r="F946" t="s">
        <v>19</v>
      </c>
      <c r="G946" t="s">
        <v>19</v>
      </c>
      <c r="H946" t="s">
        <v>19</v>
      </c>
      <c r="I946" t="s">
        <v>19</v>
      </c>
      <c r="J946" t="s">
        <v>19</v>
      </c>
      <c r="K946" t="s">
        <v>2334</v>
      </c>
      <c r="L946" t="s">
        <v>2341</v>
      </c>
      <c r="M946">
        <v>701</v>
      </c>
      <c r="N946" t="s">
        <v>21</v>
      </c>
      <c r="O946" t="s">
        <v>2342</v>
      </c>
      <c r="P946" t="s">
        <v>4751</v>
      </c>
      <c r="Q946" t="s">
        <v>2338</v>
      </c>
      <c r="R946" t="s">
        <v>4752</v>
      </c>
      <c r="S946" t="s">
        <v>64</v>
      </c>
      <c r="T946" t="s">
        <v>25</v>
      </c>
      <c r="U946" t="s">
        <v>2965</v>
      </c>
      <c r="V946" t="s">
        <v>26</v>
      </c>
      <c r="W946">
        <v>2</v>
      </c>
      <c r="X946" t="s">
        <v>3540</v>
      </c>
      <c r="Y946">
        <v>0.74199999999999999</v>
      </c>
      <c r="Z946">
        <v>0.74199999999999999</v>
      </c>
      <c r="AA946">
        <v>0.73199999999999998</v>
      </c>
      <c r="AB946">
        <v>0.72199999999999998</v>
      </c>
      <c r="AC946">
        <v>0.71199999999999997</v>
      </c>
      <c r="AD946" t="s">
        <v>19</v>
      </c>
      <c r="AE946">
        <v>0.70199999999999996</v>
      </c>
      <c r="AF946" t="s">
        <v>19</v>
      </c>
      <c r="AG946">
        <v>0.80400000000000005</v>
      </c>
      <c r="AH946" t="s">
        <v>6788</v>
      </c>
      <c r="AI946">
        <v>0.80400000000000005</v>
      </c>
      <c r="AJ946" t="s">
        <v>19</v>
      </c>
      <c r="AK946">
        <v>0.80400000000000005</v>
      </c>
      <c r="AL946">
        <f t="shared" si="596"/>
        <v>0.80400000000000005</v>
      </c>
      <c r="AM946" t="s">
        <v>19</v>
      </c>
      <c r="AN946">
        <v>0.80400000000000005</v>
      </c>
      <c r="AP946" t="s">
        <v>6789</v>
      </c>
      <c r="AQ946">
        <v>0.97599999999999998</v>
      </c>
      <c r="AS946" t="s">
        <v>6785</v>
      </c>
      <c r="AT946">
        <v>0.97599999999999998</v>
      </c>
      <c r="AV946" t="s">
        <v>6785</v>
      </c>
      <c r="AW946">
        <v>0.97599999999999998</v>
      </c>
      <c r="AX946" t="s">
        <v>6785</v>
      </c>
      <c r="AY946">
        <v>0.97599999999999998</v>
      </c>
      <c r="BA946">
        <f t="shared" si="597"/>
        <v>0.97599999999999998</v>
      </c>
      <c r="BB946" t="s">
        <v>6790</v>
      </c>
      <c r="BC946">
        <v>0.97599999999999998</v>
      </c>
      <c r="BD946" t="s">
        <v>6786</v>
      </c>
      <c r="BE946">
        <v>0.97599999999999998</v>
      </c>
      <c r="BF946" t="s">
        <v>6787</v>
      </c>
      <c r="BG946" t="s">
        <v>19</v>
      </c>
      <c r="BQ946">
        <v>1.5056179775280902</v>
      </c>
      <c r="BR946">
        <v>1.1292134831460676</v>
      </c>
      <c r="BS946">
        <v>1.0835579514824798</v>
      </c>
      <c r="BT946">
        <v>1.0835579514824798</v>
      </c>
      <c r="BU946">
        <v>1.1292134831460676</v>
      </c>
      <c r="BV946">
        <v>1.0835579514824798</v>
      </c>
      <c r="BW946">
        <v>0.80400000000000005</v>
      </c>
      <c r="BX946">
        <v>0.80400000000000005</v>
      </c>
      <c r="BY946">
        <v>0.80400000000000005</v>
      </c>
      <c r="BZ946">
        <v>0</v>
      </c>
      <c r="CA946">
        <v>1</v>
      </c>
      <c r="CB946">
        <v>1</v>
      </c>
      <c r="CC946">
        <v>0</v>
      </c>
      <c r="CD946">
        <v>1</v>
      </c>
      <c r="CE946">
        <v>1</v>
      </c>
      <c r="CF946">
        <v>1</v>
      </c>
      <c r="CG946">
        <v>1.0835579514824798</v>
      </c>
      <c r="CH946">
        <v>0.80400000000000005</v>
      </c>
      <c r="CI946">
        <v>1</v>
      </c>
      <c r="CJ946">
        <v>1</v>
      </c>
      <c r="CK946">
        <v>1.2139303482587063</v>
      </c>
      <c r="CL946">
        <v>1.3153638814016173</v>
      </c>
      <c r="CM946">
        <v>0.97599999999999998</v>
      </c>
      <c r="CN946">
        <v>1</v>
      </c>
      <c r="CO946">
        <v>1</v>
      </c>
      <c r="CP946">
        <v>1.2139303482587063</v>
      </c>
      <c r="CQ946">
        <v>1.3153638814016173</v>
      </c>
      <c r="CR946">
        <v>0.97599999999999998</v>
      </c>
      <c r="CS946">
        <v>1</v>
      </c>
      <c r="CT946">
        <v>1</v>
      </c>
      <c r="CU946">
        <v>1.3518005540166205</v>
      </c>
      <c r="CV946">
        <v>1.3153638814016173</v>
      </c>
      <c r="CW946">
        <v>0.97599999999999998</v>
      </c>
      <c r="CX946">
        <v>1</v>
      </c>
      <c r="CY946">
        <v>1</v>
      </c>
      <c r="CZ946">
        <v>1.3518005540166205</v>
      </c>
      <c r="DA946">
        <v>1.3153638814016173</v>
      </c>
      <c r="DB946">
        <v>0.97599999999999998</v>
      </c>
      <c r="DC946">
        <v>1</v>
      </c>
      <c r="DD946">
        <v>1</v>
      </c>
      <c r="DE946">
        <v>1</v>
      </c>
      <c r="DF946">
        <v>1.3153638814016173</v>
      </c>
      <c r="DG946">
        <v>0.97599999999999998</v>
      </c>
      <c r="DH946">
        <v>1</v>
      </c>
      <c r="DI946">
        <v>1</v>
      </c>
      <c r="DJ946">
        <v>1</v>
      </c>
      <c r="DK946">
        <v>1.3153638814016173</v>
      </c>
      <c r="DL946">
        <v>0.97599999999999998</v>
      </c>
      <c r="DM946">
        <v>1</v>
      </c>
      <c r="DN946">
        <v>1</v>
      </c>
      <c r="DO946">
        <v>0</v>
      </c>
      <c r="DZ946">
        <v>0.80400000000000005</v>
      </c>
      <c r="EA946">
        <v>0.80400000000000005</v>
      </c>
      <c r="EB946">
        <v>0.80400000000000005</v>
      </c>
      <c r="EC946">
        <v>0.80400000000000005</v>
      </c>
      <c r="ED946">
        <v>0.97599999999999998</v>
      </c>
      <c r="EE946">
        <v>0.97599999999999998</v>
      </c>
      <c r="EF946">
        <v>0.97599999999999998</v>
      </c>
      <c r="EG946">
        <v>0.97599999999999998</v>
      </c>
      <c r="EK946">
        <v>0.97599999999999998</v>
      </c>
    </row>
    <row r="947" spans="1:141" x14ac:dyDescent="0.25">
      <c r="A947" t="s">
        <v>499</v>
      </c>
      <c r="B947" t="s">
        <v>2080</v>
      </c>
      <c r="C947" t="s">
        <v>2334</v>
      </c>
      <c r="D947">
        <v>5</v>
      </c>
      <c r="E947" t="s">
        <v>2335</v>
      </c>
      <c r="F947" t="s">
        <v>19</v>
      </c>
      <c r="G947" t="s">
        <v>19</v>
      </c>
      <c r="H947" t="s">
        <v>19</v>
      </c>
      <c r="I947" t="s">
        <v>19</v>
      </c>
      <c r="J947" t="s">
        <v>19</v>
      </c>
      <c r="K947" t="s">
        <v>2334</v>
      </c>
      <c r="L947" t="s">
        <v>2343</v>
      </c>
      <c r="M947">
        <v>751</v>
      </c>
      <c r="N947" t="s">
        <v>21</v>
      </c>
      <c r="O947" t="s">
        <v>2344</v>
      </c>
      <c r="P947" t="s">
        <v>4751</v>
      </c>
      <c r="Q947" t="s">
        <v>2338</v>
      </c>
      <c r="R947" t="s">
        <v>4752</v>
      </c>
      <c r="S947" t="s">
        <v>64</v>
      </c>
      <c r="T947" t="s">
        <v>25</v>
      </c>
      <c r="U947" t="s">
        <v>2965</v>
      </c>
      <c r="V947" t="s">
        <v>26</v>
      </c>
      <c r="W947">
        <v>3</v>
      </c>
      <c r="X947" t="s">
        <v>3540</v>
      </c>
      <c r="Y947">
        <v>0.8</v>
      </c>
      <c r="Z947">
        <v>0.8</v>
      </c>
      <c r="AA947">
        <v>0.79400000000000004</v>
      </c>
      <c r="AB947">
        <v>0.78800000000000003</v>
      </c>
      <c r="AC947">
        <v>0.78200000000000003</v>
      </c>
      <c r="AD947" t="s">
        <v>19</v>
      </c>
      <c r="AE947">
        <v>0.77600000000000002</v>
      </c>
      <c r="AF947" t="s">
        <v>19</v>
      </c>
      <c r="AG947">
        <v>-1</v>
      </c>
      <c r="AH947" t="s">
        <v>6791</v>
      </c>
      <c r="AI947">
        <v>0.78200000000000003</v>
      </c>
      <c r="AJ947" t="s">
        <v>6792</v>
      </c>
      <c r="AK947">
        <v>-2</v>
      </c>
      <c r="AL947">
        <f t="shared" si="596"/>
        <v>-2</v>
      </c>
      <c r="AM947" t="s">
        <v>6791</v>
      </c>
      <c r="AN947">
        <v>0.78200000000000003</v>
      </c>
      <c r="AP947" t="s">
        <v>6789</v>
      </c>
      <c r="AQ947">
        <v>0.93100000000000005</v>
      </c>
      <c r="AS947" t="s">
        <v>6785</v>
      </c>
      <c r="AT947">
        <v>0.93100000000000005</v>
      </c>
      <c r="AV947" t="s">
        <v>6793</v>
      </c>
      <c r="AW947">
        <v>0.93100000000000005</v>
      </c>
      <c r="AX947" t="s">
        <v>6793</v>
      </c>
      <c r="AY947">
        <v>0.93100000000000005</v>
      </c>
      <c r="BA947">
        <f t="shared" si="597"/>
        <v>0.93100000000000005</v>
      </c>
      <c r="BB947" t="s">
        <v>6793</v>
      </c>
      <c r="BC947">
        <v>0.93100000000000005</v>
      </c>
      <c r="BD947" t="s">
        <v>6786</v>
      </c>
      <c r="BE947">
        <v>0.93100000000000005</v>
      </c>
      <c r="BF947" t="s">
        <v>6787</v>
      </c>
      <c r="BG947" t="s">
        <v>19</v>
      </c>
      <c r="BQ947">
        <v>0</v>
      </c>
      <c r="BR947">
        <v>1</v>
      </c>
      <c r="BS947">
        <v>0</v>
      </c>
      <c r="BT947">
        <v>0.97750000000000004</v>
      </c>
      <c r="BU947">
        <v>-2</v>
      </c>
      <c r="BV947">
        <v>-2</v>
      </c>
      <c r="BW947">
        <v>0</v>
      </c>
      <c r="BX947">
        <v>0.78200000000000003</v>
      </c>
      <c r="BY947">
        <v>-2</v>
      </c>
      <c r="BZ947">
        <v>0</v>
      </c>
      <c r="CA947">
        <v>1</v>
      </c>
      <c r="CC947">
        <v>0</v>
      </c>
      <c r="CD947">
        <v>0.97750000000000004</v>
      </c>
      <c r="CE947">
        <v>0</v>
      </c>
      <c r="CF947">
        <v>1</v>
      </c>
      <c r="CG947">
        <v>0.97750000000000004</v>
      </c>
      <c r="CH947">
        <v>0.78200000000000003</v>
      </c>
      <c r="CI947">
        <v>1</v>
      </c>
      <c r="CJ947">
        <v>0.97750000000000004</v>
      </c>
      <c r="CK947">
        <v>1.1814720812182742</v>
      </c>
      <c r="CL947">
        <v>1.1637500000000001</v>
      </c>
      <c r="CM947">
        <v>0.93100000000000005</v>
      </c>
      <c r="CN947">
        <v>1</v>
      </c>
      <c r="CO947">
        <v>1</v>
      </c>
      <c r="CP947">
        <v>1.1814720812182742</v>
      </c>
      <c r="CQ947">
        <v>1.1637500000000001</v>
      </c>
      <c r="CR947">
        <v>0.93100000000000005</v>
      </c>
      <c r="CS947">
        <v>1</v>
      </c>
      <c r="CT947">
        <v>1</v>
      </c>
      <c r="CU947">
        <v>1.1814720812182742</v>
      </c>
      <c r="CV947">
        <v>1.1637500000000001</v>
      </c>
      <c r="CW947">
        <v>0.93100000000000005</v>
      </c>
      <c r="CX947">
        <v>1</v>
      </c>
      <c r="CY947">
        <v>1</v>
      </c>
      <c r="CZ947">
        <v>1.1814720812182742</v>
      </c>
      <c r="DA947">
        <v>1.1637500000000001</v>
      </c>
      <c r="DB947">
        <v>0.93100000000000005</v>
      </c>
      <c r="DC947">
        <v>1</v>
      </c>
      <c r="DD947">
        <v>1</v>
      </c>
      <c r="DE947">
        <v>1</v>
      </c>
      <c r="DF947">
        <v>1.1637500000000001</v>
      </c>
      <c r="DG947">
        <v>0.93100000000000005</v>
      </c>
      <c r="DH947">
        <v>1</v>
      </c>
      <c r="DI947">
        <v>1</v>
      </c>
      <c r="DJ947">
        <v>1</v>
      </c>
      <c r="DK947">
        <v>1.1637500000000001</v>
      </c>
      <c r="DL947">
        <v>0.93100000000000005</v>
      </c>
      <c r="DM947">
        <v>1</v>
      </c>
      <c r="DN947">
        <v>1</v>
      </c>
      <c r="DO947">
        <v>0</v>
      </c>
      <c r="DZ947">
        <v>0.78200000000000003</v>
      </c>
      <c r="EA947">
        <v>0.78800000000000003</v>
      </c>
      <c r="EB947">
        <v>0.78800000000000003</v>
      </c>
      <c r="EC947">
        <v>0.78800000000000003</v>
      </c>
      <c r="ED947">
        <v>0.93100000000000005</v>
      </c>
      <c r="EE947">
        <v>0.93100000000000005</v>
      </c>
      <c r="EF947">
        <v>0.93100000000000005</v>
      </c>
      <c r="EG947">
        <v>0.93100000000000005</v>
      </c>
      <c r="EK947">
        <v>0.93100000000000005</v>
      </c>
    </row>
    <row r="948" spans="1:141" x14ac:dyDescent="0.25">
      <c r="A948" t="s">
        <v>499</v>
      </c>
      <c r="B948" t="s">
        <v>2080</v>
      </c>
      <c r="C948" t="s">
        <v>2334</v>
      </c>
      <c r="D948">
        <v>5</v>
      </c>
      <c r="E948" t="s">
        <v>2335</v>
      </c>
      <c r="F948" t="s">
        <v>19</v>
      </c>
      <c r="G948" t="s">
        <v>19</v>
      </c>
      <c r="H948" t="s">
        <v>19</v>
      </c>
      <c r="I948" t="s">
        <v>19</v>
      </c>
      <c r="J948" t="s">
        <v>19</v>
      </c>
      <c r="K948" t="s">
        <v>2334</v>
      </c>
      <c r="L948" t="s">
        <v>2345</v>
      </c>
      <c r="M948">
        <v>807</v>
      </c>
      <c r="N948" t="s">
        <v>21</v>
      </c>
      <c r="O948" t="s">
        <v>2346</v>
      </c>
      <c r="P948" t="s">
        <v>4751</v>
      </c>
      <c r="Q948" t="s">
        <v>2338</v>
      </c>
      <c r="R948" t="s">
        <v>4752</v>
      </c>
      <c r="S948" t="s">
        <v>64</v>
      </c>
      <c r="T948" t="s">
        <v>52</v>
      </c>
      <c r="U948" t="s">
        <v>2991</v>
      </c>
      <c r="V948" t="s">
        <v>26</v>
      </c>
      <c r="W948">
        <v>4</v>
      </c>
      <c r="X948" t="s">
        <v>3540</v>
      </c>
      <c r="Y948">
        <v>19</v>
      </c>
      <c r="Z948">
        <v>19</v>
      </c>
      <c r="AA948">
        <v>17</v>
      </c>
      <c r="AB948">
        <v>17</v>
      </c>
      <c r="AC948">
        <v>15</v>
      </c>
      <c r="AD948" t="s">
        <v>19</v>
      </c>
      <c r="AE948">
        <v>0</v>
      </c>
      <c r="AF948" t="s">
        <v>19</v>
      </c>
      <c r="AG948">
        <v>15</v>
      </c>
      <c r="AH948" t="s">
        <v>6794</v>
      </c>
      <c r="AI948">
        <v>15</v>
      </c>
      <c r="AJ948" t="s">
        <v>19</v>
      </c>
      <c r="AK948">
        <v>15</v>
      </c>
      <c r="AL948">
        <f t="shared" si="596"/>
        <v>15</v>
      </c>
      <c r="AM948" t="s">
        <v>6795</v>
      </c>
      <c r="AN948">
        <v>17</v>
      </c>
      <c r="AP948" t="s">
        <v>6796</v>
      </c>
      <c r="AQ948">
        <v>17</v>
      </c>
      <c r="AS948" t="s">
        <v>6796</v>
      </c>
      <c r="AT948">
        <v>25</v>
      </c>
      <c r="AV948" t="s">
        <v>6797</v>
      </c>
      <c r="AW948">
        <v>25</v>
      </c>
      <c r="AX948" t="s">
        <v>6797</v>
      </c>
      <c r="AY948">
        <v>25</v>
      </c>
      <c r="BA948">
        <f t="shared" si="597"/>
        <v>25</v>
      </c>
      <c r="BB948" t="s">
        <v>6797</v>
      </c>
      <c r="BC948">
        <v>25</v>
      </c>
      <c r="BD948" t="s">
        <v>6798</v>
      </c>
      <c r="BE948">
        <v>25</v>
      </c>
      <c r="BF948" t="s">
        <v>6798</v>
      </c>
      <c r="BG948" t="s">
        <v>19</v>
      </c>
      <c r="BQ948">
        <v>1.3333333333333333</v>
      </c>
      <c r="BR948">
        <v>1</v>
      </c>
      <c r="BS948">
        <v>0.78947368421052633</v>
      </c>
      <c r="BT948">
        <v>0.78947368421052633</v>
      </c>
      <c r="BU948">
        <v>1</v>
      </c>
      <c r="BV948">
        <v>0.78947368421052633</v>
      </c>
      <c r="BW948">
        <v>15</v>
      </c>
      <c r="BX948">
        <v>15</v>
      </c>
      <c r="BY948">
        <v>15</v>
      </c>
      <c r="BZ948">
        <v>0</v>
      </c>
      <c r="CA948">
        <v>1</v>
      </c>
      <c r="CB948">
        <v>1</v>
      </c>
      <c r="CC948">
        <v>0</v>
      </c>
      <c r="CD948">
        <v>0.78947368421052633</v>
      </c>
      <c r="CE948">
        <v>0.78947368421052633</v>
      </c>
      <c r="CF948">
        <v>1</v>
      </c>
      <c r="CG948">
        <v>0.89473684210526316</v>
      </c>
      <c r="CH948">
        <v>17</v>
      </c>
      <c r="CI948">
        <v>1</v>
      </c>
      <c r="CJ948">
        <v>0.89473684210526316</v>
      </c>
      <c r="CK948">
        <v>1</v>
      </c>
      <c r="CL948">
        <v>0.89473684210526316</v>
      </c>
      <c r="CM948">
        <v>17</v>
      </c>
      <c r="CN948">
        <v>1</v>
      </c>
      <c r="CO948">
        <v>0.89473684210526316</v>
      </c>
      <c r="CP948">
        <v>1.4705882352941178</v>
      </c>
      <c r="CQ948">
        <v>1.3157894736842106</v>
      </c>
      <c r="CR948">
        <v>25</v>
      </c>
      <c r="CS948">
        <v>1</v>
      </c>
      <c r="CT948">
        <v>1</v>
      </c>
      <c r="CU948">
        <v>1.4705882352941178</v>
      </c>
      <c r="CV948">
        <v>1.3157894736842106</v>
      </c>
      <c r="CW948">
        <v>25</v>
      </c>
      <c r="CX948">
        <v>1</v>
      </c>
      <c r="CY948">
        <v>1</v>
      </c>
      <c r="CZ948">
        <v>1.4705882352941178</v>
      </c>
      <c r="DA948">
        <v>1.3157894736842106</v>
      </c>
      <c r="DB948">
        <v>25</v>
      </c>
      <c r="DC948">
        <v>1</v>
      </c>
      <c r="DD948">
        <v>1</v>
      </c>
      <c r="DE948">
        <v>1</v>
      </c>
      <c r="DF948">
        <v>1.3157894736842106</v>
      </c>
      <c r="DG948">
        <v>25</v>
      </c>
      <c r="DH948">
        <v>1</v>
      </c>
      <c r="DI948">
        <v>1</v>
      </c>
      <c r="DJ948">
        <v>1</v>
      </c>
      <c r="DK948">
        <v>1.3157894736842106</v>
      </c>
      <c r="DL948">
        <v>25</v>
      </c>
      <c r="DM948">
        <v>1</v>
      </c>
      <c r="DN948">
        <v>1</v>
      </c>
      <c r="DO948">
        <v>0</v>
      </c>
      <c r="DZ948">
        <v>17</v>
      </c>
      <c r="EA948">
        <v>17</v>
      </c>
      <c r="EB948">
        <v>17</v>
      </c>
      <c r="EC948">
        <v>17</v>
      </c>
      <c r="ED948">
        <v>25</v>
      </c>
      <c r="EE948">
        <v>25</v>
      </c>
      <c r="EF948">
        <v>25</v>
      </c>
      <c r="EG948">
        <v>25</v>
      </c>
      <c r="EK948">
        <v>25</v>
      </c>
    </row>
    <row r="949" spans="1:141" x14ac:dyDescent="0.25">
      <c r="A949" t="s">
        <v>499</v>
      </c>
      <c r="B949" t="s">
        <v>2080</v>
      </c>
      <c r="C949" t="s">
        <v>2334</v>
      </c>
      <c r="D949">
        <v>5</v>
      </c>
      <c r="E949" t="s">
        <v>2335</v>
      </c>
      <c r="F949" t="s">
        <v>19</v>
      </c>
      <c r="G949" t="s">
        <v>19</v>
      </c>
      <c r="H949" t="s">
        <v>19</v>
      </c>
      <c r="I949" t="s">
        <v>19</v>
      </c>
      <c r="J949" t="s">
        <v>19</v>
      </c>
      <c r="K949" t="s">
        <v>2334</v>
      </c>
      <c r="L949" t="s">
        <v>2347</v>
      </c>
      <c r="M949">
        <v>827</v>
      </c>
      <c r="N949" t="s">
        <v>21</v>
      </c>
      <c r="O949" t="s">
        <v>2348</v>
      </c>
      <c r="P949" t="s">
        <v>4751</v>
      </c>
      <c r="Q949" t="s">
        <v>2338</v>
      </c>
      <c r="R949" t="s">
        <v>4752</v>
      </c>
      <c r="S949" t="s">
        <v>64</v>
      </c>
      <c r="T949" t="s">
        <v>25</v>
      </c>
      <c r="U949" t="s">
        <v>2965</v>
      </c>
      <c r="V949" t="s">
        <v>26</v>
      </c>
      <c r="W949">
        <v>5</v>
      </c>
      <c r="X949" t="s">
        <v>3540</v>
      </c>
      <c r="Y949">
        <v>0.9</v>
      </c>
      <c r="Z949">
        <v>0.9</v>
      </c>
      <c r="AA949">
        <v>0.85</v>
      </c>
      <c r="AB949">
        <v>0.8</v>
      </c>
      <c r="AC949">
        <v>0.75</v>
      </c>
      <c r="AD949" t="s">
        <v>19</v>
      </c>
      <c r="AE949">
        <v>0.7</v>
      </c>
      <c r="AF949" t="s">
        <v>19</v>
      </c>
      <c r="AG949">
        <v>0.73</v>
      </c>
      <c r="AH949" t="s">
        <v>19</v>
      </c>
      <c r="AI949">
        <v>0.75</v>
      </c>
      <c r="AJ949" t="s">
        <v>6799</v>
      </c>
      <c r="AK949">
        <v>0.75</v>
      </c>
      <c r="AL949">
        <f t="shared" si="596"/>
        <v>0.75</v>
      </c>
      <c r="AM949" t="s">
        <v>6800</v>
      </c>
      <c r="AN949">
        <v>0.76</v>
      </c>
      <c r="AP949" t="s">
        <v>6801</v>
      </c>
      <c r="AQ949">
        <v>0.77</v>
      </c>
      <c r="AS949" t="s">
        <v>6802</v>
      </c>
      <c r="AT949">
        <v>0.8</v>
      </c>
      <c r="AV949" t="s">
        <v>6803</v>
      </c>
      <c r="AW949">
        <v>0.8</v>
      </c>
      <c r="AX949" t="s">
        <v>19</v>
      </c>
      <c r="AY949">
        <v>0.8</v>
      </c>
      <c r="BA949">
        <f t="shared" si="597"/>
        <v>0.8</v>
      </c>
      <c r="BB949" t="s">
        <v>6803</v>
      </c>
      <c r="BC949">
        <v>0.81</v>
      </c>
      <c r="BD949" t="s">
        <v>19</v>
      </c>
      <c r="BE949">
        <v>0.81</v>
      </c>
      <c r="BF949" t="s">
        <v>19</v>
      </c>
      <c r="BG949" t="s">
        <v>19</v>
      </c>
      <c r="BQ949">
        <v>1.2977777777777777</v>
      </c>
      <c r="BR949">
        <v>1</v>
      </c>
      <c r="BS949">
        <v>0.81111111111111112</v>
      </c>
      <c r="BT949">
        <v>0.83333333333333326</v>
      </c>
      <c r="BU949">
        <v>1</v>
      </c>
      <c r="BV949">
        <v>0.83333333333333326</v>
      </c>
      <c r="BW949">
        <v>0.73</v>
      </c>
      <c r="BX949">
        <v>0.75</v>
      </c>
      <c r="BY949">
        <v>0.75</v>
      </c>
      <c r="BZ949">
        <v>0</v>
      </c>
      <c r="CA949">
        <v>1</v>
      </c>
      <c r="CB949">
        <v>1</v>
      </c>
      <c r="CC949">
        <v>0</v>
      </c>
      <c r="CD949">
        <v>0.83333333333333326</v>
      </c>
      <c r="CE949">
        <v>0.83333333333333326</v>
      </c>
      <c r="CF949">
        <v>1.0133333333333334</v>
      </c>
      <c r="CG949">
        <v>0.84444444444444444</v>
      </c>
      <c r="CH949">
        <v>0.76</v>
      </c>
      <c r="CI949">
        <v>1</v>
      </c>
      <c r="CJ949">
        <v>0.84444444444444444</v>
      </c>
      <c r="CK949">
        <v>1.0266666666666666</v>
      </c>
      <c r="CL949">
        <v>0.85555555555555551</v>
      </c>
      <c r="CM949">
        <v>0.77</v>
      </c>
      <c r="CN949">
        <v>1</v>
      </c>
      <c r="CO949">
        <v>0.85555555555555551</v>
      </c>
      <c r="CP949">
        <v>1.0666666666666667</v>
      </c>
      <c r="CQ949">
        <v>0.88888888888888895</v>
      </c>
      <c r="CR949">
        <v>0.8</v>
      </c>
      <c r="CS949">
        <v>1</v>
      </c>
      <c r="CT949">
        <v>0.88888888888888895</v>
      </c>
      <c r="CU949">
        <v>1</v>
      </c>
      <c r="CV949">
        <v>0.88888888888888895</v>
      </c>
      <c r="CW949">
        <v>0.8</v>
      </c>
      <c r="CX949">
        <v>1</v>
      </c>
      <c r="CY949">
        <v>0.88888888888888895</v>
      </c>
      <c r="CZ949">
        <v>1</v>
      </c>
      <c r="DA949">
        <v>0.88888888888888895</v>
      </c>
      <c r="DB949">
        <v>0.8</v>
      </c>
      <c r="DC949">
        <v>1</v>
      </c>
      <c r="DD949">
        <v>0.88888888888888895</v>
      </c>
      <c r="DE949">
        <v>1</v>
      </c>
      <c r="DF949">
        <v>0.9</v>
      </c>
      <c r="DG949">
        <v>0.81</v>
      </c>
      <c r="DH949">
        <v>1</v>
      </c>
      <c r="DI949">
        <v>0.9</v>
      </c>
      <c r="DJ949">
        <v>0.98780487804878059</v>
      </c>
      <c r="DK949">
        <v>0.9</v>
      </c>
      <c r="DL949">
        <v>0.81</v>
      </c>
      <c r="DM949">
        <v>0.98780487804878059</v>
      </c>
      <c r="DN949">
        <v>0.9</v>
      </c>
      <c r="DO949">
        <v>0</v>
      </c>
      <c r="DV949" t="s">
        <v>6804</v>
      </c>
      <c r="DW949" t="s">
        <v>19</v>
      </c>
      <c r="DX949" t="s">
        <v>6805</v>
      </c>
      <c r="DY949" t="s">
        <v>19</v>
      </c>
      <c r="DZ949">
        <v>0.75</v>
      </c>
      <c r="EA949">
        <v>0.75</v>
      </c>
      <c r="EB949">
        <v>0.75</v>
      </c>
      <c r="EC949">
        <v>0.8</v>
      </c>
      <c r="ED949">
        <v>0.81</v>
      </c>
      <c r="EE949">
        <v>0.82</v>
      </c>
      <c r="EF949">
        <v>0.84</v>
      </c>
      <c r="EG949">
        <v>0.85</v>
      </c>
    </row>
    <row r="950" spans="1:141" x14ac:dyDescent="0.25">
      <c r="A950" t="s">
        <v>499</v>
      </c>
      <c r="B950" t="s">
        <v>2080</v>
      </c>
      <c r="C950" t="s">
        <v>2334</v>
      </c>
      <c r="D950">
        <v>5</v>
      </c>
      <c r="E950" t="s">
        <v>2335</v>
      </c>
      <c r="F950" t="s">
        <v>19</v>
      </c>
      <c r="G950" t="s">
        <v>19</v>
      </c>
      <c r="H950" t="s">
        <v>19</v>
      </c>
      <c r="I950" t="s">
        <v>19</v>
      </c>
      <c r="J950" t="s">
        <v>19</v>
      </c>
      <c r="K950" t="s">
        <v>2334</v>
      </c>
      <c r="L950" t="s">
        <v>2349</v>
      </c>
      <c r="M950">
        <v>787</v>
      </c>
      <c r="N950" t="s">
        <v>21</v>
      </c>
      <c r="O950" t="s">
        <v>2350</v>
      </c>
      <c r="P950" t="s">
        <v>4751</v>
      </c>
      <c r="Q950" t="s">
        <v>2338</v>
      </c>
      <c r="R950" t="s">
        <v>4752</v>
      </c>
      <c r="S950" t="s">
        <v>64</v>
      </c>
      <c r="T950" t="s">
        <v>25</v>
      </c>
      <c r="U950" t="s">
        <v>2965</v>
      </c>
      <c r="V950" t="s">
        <v>26</v>
      </c>
      <c r="W950">
        <v>6</v>
      </c>
      <c r="X950" t="s">
        <v>3540</v>
      </c>
      <c r="Y950">
        <v>0.65</v>
      </c>
      <c r="Z950">
        <v>0.65</v>
      </c>
      <c r="AA950">
        <v>0.5</v>
      </c>
      <c r="AB950">
        <v>0.3</v>
      </c>
      <c r="AC950">
        <v>0.1</v>
      </c>
      <c r="AD950" t="s">
        <v>19</v>
      </c>
      <c r="AE950">
        <v>0</v>
      </c>
      <c r="AF950" t="s">
        <v>19</v>
      </c>
      <c r="AG950">
        <v>0.9</v>
      </c>
      <c r="AH950" t="s">
        <v>6806</v>
      </c>
      <c r="AI950">
        <v>1</v>
      </c>
      <c r="AJ950" t="s">
        <v>19</v>
      </c>
      <c r="AK950">
        <v>1</v>
      </c>
      <c r="AL950">
        <f t="shared" si="596"/>
        <v>1</v>
      </c>
      <c r="AM950" t="s">
        <v>19</v>
      </c>
      <c r="AN950">
        <v>0.9</v>
      </c>
      <c r="AP950" t="s">
        <v>6807</v>
      </c>
      <c r="AQ950">
        <v>1</v>
      </c>
      <c r="AS950" t="s">
        <v>19</v>
      </c>
      <c r="AT950">
        <v>1</v>
      </c>
      <c r="AV950" t="s">
        <v>6808</v>
      </c>
      <c r="AW950">
        <v>1</v>
      </c>
      <c r="AX950" t="s">
        <v>6809</v>
      </c>
      <c r="AY950">
        <v>1</v>
      </c>
      <c r="BA950">
        <f t="shared" si="597"/>
        <v>1</v>
      </c>
      <c r="BB950" t="s">
        <v>19</v>
      </c>
      <c r="BC950">
        <v>1</v>
      </c>
      <c r="BD950" t="s">
        <v>19</v>
      </c>
      <c r="BE950">
        <v>1</v>
      </c>
      <c r="BF950" t="s">
        <v>19</v>
      </c>
      <c r="BG950" t="s">
        <v>19</v>
      </c>
      <c r="BQ950">
        <v>12</v>
      </c>
      <c r="BR950">
        <v>10</v>
      </c>
      <c r="BS950">
        <v>1.3846153846153846</v>
      </c>
      <c r="BT950">
        <v>1.5384615384615383</v>
      </c>
      <c r="BU950">
        <v>10</v>
      </c>
      <c r="BV950">
        <v>1.5384615384615383</v>
      </c>
      <c r="BW950">
        <v>0.9</v>
      </c>
      <c r="BX950">
        <v>1</v>
      </c>
      <c r="BY950">
        <v>1</v>
      </c>
      <c r="BZ950">
        <v>0</v>
      </c>
      <c r="CA950">
        <v>1</v>
      </c>
      <c r="CB950">
        <v>1</v>
      </c>
      <c r="CC950">
        <v>0</v>
      </c>
      <c r="CD950">
        <v>1</v>
      </c>
      <c r="CE950">
        <v>1</v>
      </c>
      <c r="CF950">
        <v>0.9</v>
      </c>
      <c r="CG950">
        <v>1.3846153846153846</v>
      </c>
      <c r="CH950">
        <v>0.9</v>
      </c>
      <c r="CI950">
        <v>0.9</v>
      </c>
      <c r="CJ950">
        <v>1</v>
      </c>
      <c r="CK950">
        <v>1</v>
      </c>
      <c r="CL950">
        <v>1.5384615384615383</v>
      </c>
      <c r="CM950">
        <v>1</v>
      </c>
      <c r="CN950">
        <v>1</v>
      </c>
      <c r="CO950">
        <v>1</v>
      </c>
      <c r="CP950">
        <v>1</v>
      </c>
      <c r="CQ950">
        <v>1.5384615384615383</v>
      </c>
      <c r="CR950">
        <v>1</v>
      </c>
      <c r="CS950">
        <v>1</v>
      </c>
      <c r="CT950">
        <v>1</v>
      </c>
      <c r="CU950">
        <v>3.3333333333333335</v>
      </c>
      <c r="CV950">
        <v>1.5384615384615383</v>
      </c>
      <c r="CW950">
        <v>1</v>
      </c>
      <c r="CX950">
        <v>1</v>
      </c>
      <c r="CY950">
        <v>1</v>
      </c>
      <c r="CZ950">
        <v>3.3333333333333335</v>
      </c>
      <c r="DA950">
        <v>1.5384615384615383</v>
      </c>
      <c r="DB950">
        <v>1</v>
      </c>
      <c r="DC950">
        <v>1</v>
      </c>
      <c r="DD950">
        <v>1</v>
      </c>
      <c r="DE950">
        <v>1</v>
      </c>
      <c r="DF950">
        <v>1.5384615384615383</v>
      </c>
      <c r="DG950">
        <v>1</v>
      </c>
      <c r="DH950">
        <v>1</v>
      </c>
      <c r="DI950">
        <v>1</v>
      </c>
      <c r="DJ950">
        <v>1</v>
      </c>
      <c r="DK950">
        <v>1.5384615384615383</v>
      </c>
      <c r="DL950">
        <v>1</v>
      </c>
      <c r="DM950">
        <v>1</v>
      </c>
      <c r="DN950">
        <v>1</v>
      </c>
      <c r="DO950">
        <v>0</v>
      </c>
      <c r="DZ950">
        <v>1</v>
      </c>
      <c r="EA950">
        <v>1</v>
      </c>
      <c r="EB950">
        <v>1</v>
      </c>
      <c r="EC950">
        <v>1</v>
      </c>
      <c r="ED950">
        <v>1</v>
      </c>
      <c r="EE950">
        <v>1</v>
      </c>
      <c r="EF950">
        <v>1</v>
      </c>
      <c r="EG950">
        <v>1</v>
      </c>
      <c r="EK950">
        <v>1</v>
      </c>
    </row>
    <row r="951" spans="1:141" x14ac:dyDescent="0.25">
      <c r="A951" t="s">
        <v>499</v>
      </c>
      <c r="B951" t="s">
        <v>2080</v>
      </c>
      <c r="C951" t="s">
        <v>2334</v>
      </c>
      <c r="D951">
        <v>5</v>
      </c>
      <c r="E951" t="s">
        <v>2335</v>
      </c>
      <c r="F951" t="s">
        <v>19</v>
      </c>
      <c r="G951" t="s">
        <v>19</v>
      </c>
      <c r="H951" t="s">
        <v>19</v>
      </c>
      <c r="I951" t="s">
        <v>19</v>
      </c>
      <c r="J951" t="s">
        <v>19</v>
      </c>
      <c r="K951" t="s">
        <v>2334</v>
      </c>
      <c r="L951" t="s">
        <v>2351</v>
      </c>
      <c r="M951">
        <v>795</v>
      </c>
      <c r="N951" t="s">
        <v>21</v>
      </c>
      <c r="O951" t="s">
        <v>2352</v>
      </c>
      <c r="P951" t="s">
        <v>4751</v>
      </c>
      <c r="Q951" t="s">
        <v>2338</v>
      </c>
      <c r="R951" t="s">
        <v>4752</v>
      </c>
      <c r="S951" t="s">
        <v>64</v>
      </c>
      <c r="T951" t="s">
        <v>25</v>
      </c>
      <c r="U951" t="s">
        <v>2965</v>
      </c>
      <c r="V951" t="s">
        <v>26</v>
      </c>
      <c r="W951">
        <v>7</v>
      </c>
      <c r="X951" t="s">
        <v>3540</v>
      </c>
      <c r="Y951">
        <v>0.65</v>
      </c>
      <c r="Z951">
        <v>0.65</v>
      </c>
      <c r="AA951">
        <v>0.6</v>
      </c>
      <c r="AB951">
        <v>0.6</v>
      </c>
      <c r="AC951">
        <v>-1</v>
      </c>
      <c r="AD951" t="s">
        <v>19</v>
      </c>
      <c r="AE951">
        <v>0.54500000000000004</v>
      </c>
      <c r="AF951" t="s">
        <v>19</v>
      </c>
      <c r="AG951">
        <v>-1</v>
      </c>
      <c r="AH951" t="s">
        <v>19</v>
      </c>
      <c r="AI951">
        <v>-1</v>
      </c>
      <c r="AJ951" t="s">
        <v>6810</v>
      </c>
      <c r="AK951">
        <v>-1</v>
      </c>
      <c r="AL951">
        <f t="shared" si="596"/>
        <v>-1</v>
      </c>
      <c r="AM951" t="s">
        <v>6811</v>
      </c>
      <c r="AN951">
        <v>0</v>
      </c>
      <c r="AP951" t="s">
        <v>6812</v>
      </c>
      <c r="AQ951">
        <v>-1</v>
      </c>
      <c r="AS951" t="s">
        <v>6811</v>
      </c>
      <c r="AT951">
        <v>-1</v>
      </c>
      <c r="AV951" t="s">
        <v>6811</v>
      </c>
      <c r="AW951">
        <v>-1</v>
      </c>
      <c r="AX951" t="s">
        <v>6811</v>
      </c>
      <c r="AY951">
        <v>0.76</v>
      </c>
      <c r="BA951">
        <f t="shared" si="597"/>
        <v>0.76</v>
      </c>
      <c r="BB951" t="s">
        <v>6813</v>
      </c>
      <c r="BC951">
        <v>0.76</v>
      </c>
      <c r="BD951" t="s">
        <v>6814</v>
      </c>
      <c r="BE951">
        <v>0.76</v>
      </c>
      <c r="BF951" t="s">
        <v>6814</v>
      </c>
      <c r="BG951" t="s">
        <v>19</v>
      </c>
      <c r="BQ951">
        <v>-1</v>
      </c>
      <c r="BR951">
        <v>-1</v>
      </c>
      <c r="BS951">
        <v>0</v>
      </c>
      <c r="BT951">
        <v>-2</v>
      </c>
      <c r="BU951">
        <v>-1</v>
      </c>
      <c r="BV951">
        <v>-2</v>
      </c>
      <c r="BW951">
        <v>0</v>
      </c>
      <c r="BX951">
        <v>-1</v>
      </c>
      <c r="BY951">
        <v>-1</v>
      </c>
      <c r="BZ951">
        <v>0</v>
      </c>
      <c r="CC951">
        <v>0</v>
      </c>
      <c r="CD951">
        <v>0</v>
      </c>
      <c r="CE951">
        <v>0</v>
      </c>
      <c r="CF951">
        <v>-1</v>
      </c>
      <c r="CG951">
        <v>0</v>
      </c>
      <c r="CH951">
        <v>0</v>
      </c>
      <c r="CJ951">
        <v>0</v>
      </c>
      <c r="CK951">
        <v>-1</v>
      </c>
      <c r="CL951">
        <v>-2</v>
      </c>
      <c r="CM951">
        <v>-1</v>
      </c>
      <c r="CO951">
        <v>0</v>
      </c>
      <c r="CP951">
        <v>-1</v>
      </c>
      <c r="CQ951">
        <v>-2</v>
      </c>
      <c r="CR951">
        <v>-1</v>
      </c>
      <c r="CT951">
        <v>0</v>
      </c>
      <c r="CU951">
        <v>-2</v>
      </c>
      <c r="CV951">
        <v>-2</v>
      </c>
      <c r="CW951">
        <v>-1</v>
      </c>
      <c r="CY951">
        <v>0</v>
      </c>
      <c r="CZ951">
        <v>1.2666666666666668</v>
      </c>
      <c r="DA951">
        <v>1.1692307692307693</v>
      </c>
      <c r="DB951">
        <v>0.76</v>
      </c>
      <c r="DC951">
        <v>1</v>
      </c>
      <c r="DD951">
        <v>1</v>
      </c>
      <c r="DE951">
        <v>1</v>
      </c>
      <c r="DF951">
        <v>1.1692307692307693</v>
      </c>
      <c r="DG951">
        <v>0.76</v>
      </c>
      <c r="DH951">
        <v>1</v>
      </c>
      <c r="DI951">
        <v>1</v>
      </c>
      <c r="DJ951">
        <v>1</v>
      </c>
      <c r="DK951">
        <v>1.1692307692307693</v>
      </c>
      <c r="DL951">
        <v>0.76</v>
      </c>
      <c r="DM951">
        <v>1</v>
      </c>
      <c r="DN951">
        <v>1</v>
      </c>
      <c r="DO951">
        <v>0</v>
      </c>
      <c r="DZ951">
        <v>-1</v>
      </c>
      <c r="EA951">
        <v>-1</v>
      </c>
      <c r="EB951">
        <v>-1</v>
      </c>
      <c r="EC951">
        <v>0.6</v>
      </c>
      <c r="ED951">
        <v>0.76</v>
      </c>
      <c r="EE951">
        <v>0.76</v>
      </c>
      <c r="EF951">
        <v>0.76</v>
      </c>
      <c r="EG951">
        <v>0.76</v>
      </c>
      <c r="EK951">
        <v>0.76</v>
      </c>
    </row>
    <row r="952" spans="1:141" x14ac:dyDescent="0.25">
      <c r="A952" t="s">
        <v>499</v>
      </c>
      <c r="B952" t="s">
        <v>2080</v>
      </c>
      <c r="C952" t="s">
        <v>2334</v>
      </c>
      <c r="D952">
        <v>5</v>
      </c>
      <c r="E952" t="s">
        <v>2335</v>
      </c>
      <c r="F952" t="s">
        <v>19</v>
      </c>
      <c r="G952" t="s">
        <v>19</v>
      </c>
      <c r="H952" t="s">
        <v>19</v>
      </c>
      <c r="I952" t="s">
        <v>19</v>
      </c>
      <c r="J952" t="s">
        <v>19</v>
      </c>
      <c r="K952" t="s">
        <v>2334</v>
      </c>
      <c r="L952" t="s">
        <v>2353</v>
      </c>
      <c r="M952">
        <v>716</v>
      </c>
      <c r="N952" t="s">
        <v>21</v>
      </c>
      <c r="O952" t="s">
        <v>2354</v>
      </c>
      <c r="P952" t="s">
        <v>4751</v>
      </c>
      <c r="Q952" t="s">
        <v>2338</v>
      </c>
      <c r="R952" t="s">
        <v>4752</v>
      </c>
      <c r="S952" t="s">
        <v>24</v>
      </c>
      <c r="T952" t="s">
        <v>25</v>
      </c>
      <c r="U952" t="s">
        <v>2965</v>
      </c>
      <c r="V952" t="s">
        <v>26</v>
      </c>
      <c r="W952">
        <v>8</v>
      </c>
      <c r="X952" t="s">
        <v>3540</v>
      </c>
      <c r="Y952">
        <v>1</v>
      </c>
      <c r="Z952">
        <v>1</v>
      </c>
      <c r="AA952">
        <v>0.95</v>
      </c>
      <c r="AB952">
        <v>0.9</v>
      </c>
      <c r="AC952">
        <v>0.85</v>
      </c>
      <c r="AD952" t="s">
        <v>19</v>
      </c>
      <c r="AE952">
        <v>0.82</v>
      </c>
      <c r="AF952" t="s">
        <v>19</v>
      </c>
      <c r="AG952">
        <v>-1</v>
      </c>
      <c r="AH952" t="s">
        <v>19</v>
      </c>
      <c r="AI952">
        <v>-1</v>
      </c>
      <c r="AJ952" t="s">
        <v>6815</v>
      </c>
      <c r="AK952">
        <v>0.89</v>
      </c>
      <c r="AL952">
        <f t="shared" si="596"/>
        <v>0.89</v>
      </c>
      <c r="AM952" t="s">
        <v>6816</v>
      </c>
      <c r="AN952">
        <v>-1</v>
      </c>
      <c r="AP952" t="s">
        <v>6817</v>
      </c>
      <c r="AQ952">
        <v>-1</v>
      </c>
      <c r="AS952" t="s">
        <v>6817</v>
      </c>
      <c r="AT952">
        <v>-1</v>
      </c>
      <c r="AV952" t="s">
        <v>6817</v>
      </c>
      <c r="AW952">
        <v>0.9</v>
      </c>
      <c r="AX952" t="s">
        <v>6818</v>
      </c>
      <c r="AY952">
        <v>0.9</v>
      </c>
      <c r="BA952">
        <f t="shared" si="597"/>
        <v>0.9</v>
      </c>
      <c r="BB952" t="s">
        <v>19</v>
      </c>
      <c r="BC952">
        <v>0</v>
      </c>
      <c r="BD952" t="s">
        <v>6819</v>
      </c>
      <c r="BE952">
        <v>0</v>
      </c>
      <c r="BF952" t="s">
        <v>6819</v>
      </c>
      <c r="BG952" t="s">
        <v>19</v>
      </c>
      <c r="BQ952">
        <v>-1</v>
      </c>
      <c r="BR952">
        <v>-2</v>
      </c>
      <c r="BS952">
        <v>0</v>
      </c>
      <c r="BT952">
        <v>-2</v>
      </c>
      <c r="BU952">
        <v>1.0470588235294118</v>
      </c>
      <c r="BV952">
        <v>0.25</v>
      </c>
      <c r="BW952">
        <v>0</v>
      </c>
      <c r="BX952">
        <v>-1</v>
      </c>
      <c r="BY952">
        <v>0.89</v>
      </c>
      <c r="BZ952">
        <v>0</v>
      </c>
      <c r="CB952">
        <v>1</v>
      </c>
      <c r="CC952">
        <v>0</v>
      </c>
      <c r="CD952">
        <v>0</v>
      </c>
      <c r="CE952">
        <v>0.25</v>
      </c>
      <c r="CF952">
        <v>-1</v>
      </c>
      <c r="CG952">
        <v>0.25</v>
      </c>
      <c r="CH952">
        <v>-1</v>
      </c>
      <c r="CJ952">
        <v>0.25</v>
      </c>
      <c r="CK952">
        <v>-1</v>
      </c>
      <c r="CL952">
        <v>0.25</v>
      </c>
      <c r="CM952">
        <v>-1</v>
      </c>
      <c r="CO952">
        <v>0.25</v>
      </c>
      <c r="CP952">
        <v>-1</v>
      </c>
      <c r="CQ952">
        <v>0.25</v>
      </c>
      <c r="CR952">
        <v>-1</v>
      </c>
      <c r="CT952">
        <v>0.25</v>
      </c>
      <c r="CU952">
        <v>1</v>
      </c>
      <c r="CV952">
        <v>0.5</v>
      </c>
      <c r="CW952">
        <v>0.9</v>
      </c>
      <c r="CX952">
        <v>1</v>
      </c>
      <c r="CY952">
        <v>0.5</v>
      </c>
      <c r="CZ952">
        <v>1</v>
      </c>
      <c r="DA952">
        <v>0.5</v>
      </c>
      <c r="DB952">
        <v>0.9</v>
      </c>
      <c r="DC952">
        <v>1</v>
      </c>
      <c r="DD952">
        <v>0.5</v>
      </c>
      <c r="DE952">
        <v>0</v>
      </c>
      <c r="DF952">
        <v>0.5</v>
      </c>
      <c r="DG952">
        <v>0</v>
      </c>
      <c r="DH952">
        <v>0</v>
      </c>
      <c r="DI952">
        <v>0.5</v>
      </c>
      <c r="DJ952">
        <v>0</v>
      </c>
      <c r="DK952">
        <v>0.5</v>
      </c>
      <c r="DL952">
        <v>0</v>
      </c>
      <c r="DM952">
        <v>0</v>
      </c>
      <c r="DN952">
        <v>0.5</v>
      </c>
      <c r="DO952">
        <v>0.25</v>
      </c>
      <c r="DZ952">
        <v>-1</v>
      </c>
      <c r="EA952">
        <v>-1</v>
      </c>
      <c r="EB952">
        <v>-1</v>
      </c>
      <c r="EC952">
        <v>0.9</v>
      </c>
      <c r="ED952">
        <v>0.85</v>
      </c>
      <c r="EE952">
        <v>0.85</v>
      </c>
      <c r="EF952">
        <v>0.85</v>
      </c>
      <c r="EG952">
        <v>0.95</v>
      </c>
    </row>
    <row r="953" spans="1:141" x14ac:dyDescent="0.25">
      <c r="A953" t="s">
        <v>499</v>
      </c>
      <c r="B953" t="s">
        <v>2080</v>
      </c>
      <c r="C953" t="s">
        <v>2334</v>
      </c>
      <c r="D953">
        <v>5</v>
      </c>
      <c r="E953" t="s">
        <v>2335</v>
      </c>
      <c r="F953" t="s">
        <v>19</v>
      </c>
      <c r="G953" t="s">
        <v>19</v>
      </c>
      <c r="H953" t="s">
        <v>19</v>
      </c>
      <c r="I953" t="s">
        <v>19</v>
      </c>
      <c r="J953" t="s">
        <v>19</v>
      </c>
      <c r="K953" t="s">
        <v>2334</v>
      </c>
      <c r="L953" t="s">
        <v>2355</v>
      </c>
      <c r="M953">
        <v>710</v>
      </c>
      <c r="N953" t="s">
        <v>21</v>
      </c>
      <c r="O953" t="s">
        <v>2356</v>
      </c>
      <c r="P953" t="s">
        <v>4751</v>
      </c>
      <c r="Q953" t="s">
        <v>2338</v>
      </c>
      <c r="R953" t="s">
        <v>4752</v>
      </c>
      <c r="S953" t="s">
        <v>64</v>
      </c>
      <c r="T953" t="s">
        <v>25</v>
      </c>
      <c r="U953" t="s">
        <v>2965</v>
      </c>
      <c r="V953" t="s">
        <v>26</v>
      </c>
      <c r="W953">
        <v>9</v>
      </c>
      <c r="X953" t="s">
        <v>3540</v>
      </c>
      <c r="Y953">
        <v>0.85</v>
      </c>
      <c r="Z953">
        <v>0.85</v>
      </c>
      <c r="AA953">
        <v>0.80900000000000005</v>
      </c>
      <c r="AB953">
        <v>0.748</v>
      </c>
      <c r="AC953">
        <v>0.68700000000000006</v>
      </c>
      <c r="AD953" t="s">
        <v>19</v>
      </c>
      <c r="AE953">
        <v>0.66669999999999996</v>
      </c>
      <c r="AF953" t="s">
        <v>19</v>
      </c>
      <c r="AG953">
        <v>0.68700000000000006</v>
      </c>
      <c r="AH953" t="s">
        <v>6820</v>
      </c>
      <c r="AI953">
        <v>0.70030000000000003</v>
      </c>
      <c r="AJ953" t="s">
        <v>6821</v>
      </c>
      <c r="AK953">
        <v>0.70030000000000003</v>
      </c>
      <c r="AL953">
        <f t="shared" si="596"/>
        <v>0.70030000000000003</v>
      </c>
      <c r="AM953" t="s">
        <v>6822</v>
      </c>
      <c r="AN953">
        <v>0.71220000000000006</v>
      </c>
      <c r="AP953" t="s">
        <v>6823</v>
      </c>
      <c r="AQ953">
        <v>0.72419999999999995</v>
      </c>
      <c r="AS953" t="s">
        <v>19</v>
      </c>
      <c r="AT953">
        <v>0.73609999999999998</v>
      </c>
      <c r="AV953" t="s">
        <v>6824</v>
      </c>
      <c r="AW953">
        <v>0.748</v>
      </c>
      <c r="AX953" t="s">
        <v>6825</v>
      </c>
      <c r="AY953">
        <v>0.748</v>
      </c>
      <c r="BA953">
        <f t="shared" si="597"/>
        <v>0.748</v>
      </c>
      <c r="BB953" t="s">
        <v>6826</v>
      </c>
      <c r="BC953">
        <v>0.76329999999999998</v>
      </c>
      <c r="BD953" t="s">
        <v>6827</v>
      </c>
      <c r="BE953">
        <v>0.76329999999999998</v>
      </c>
      <c r="BF953" t="s">
        <v>6827</v>
      </c>
      <c r="BG953" t="s">
        <v>19</v>
      </c>
      <c r="BQ953">
        <v>1.3333333333333333</v>
      </c>
      <c r="BR953">
        <v>1.0193595342066957</v>
      </c>
      <c r="BS953">
        <v>0.80823529411764716</v>
      </c>
      <c r="BT953">
        <v>0.82388235294117651</v>
      </c>
      <c r="BU953">
        <v>1.0193595342066957</v>
      </c>
      <c r="BV953">
        <v>0.82388235294117651</v>
      </c>
      <c r="BW953">
        <v>0.68700000000000006</v>
      </c>
      <c r="BX953">
        <v>0.70030000000000003</v>
      </c>
      <c r="BY953">
        <v>0.70030000000000003</v>
      </c>
      <c r="BZ953">
        <v>0</v>
      </c>
      <c r="CA953">
        <v>1</v>
      </c>
      <c r="CB953">
        <v>1</v>
      </c>
      <c r="CC953">
        <v>0</v>
      </c>
      <c r="CD953">
        <v>0.82388235294117651</v>
      </c>
      <c r="CE953">
        <v>0.82388235294117651</v>
      </c>
      <c r="CF953">
        <v>1</v>
      </c>
      <c r="CG953">
        <v>0.83788235294117652</v>
      </c>
      <c r="CH953">
        <v>0.71220000000000006</v>
      </c>
      <c r="CI953">
        <v>1</v>
      </c>
      <c r="CJ953">
        <v>0.83788235294117652</v>
      </c>
      <c r="CK953">
        <v>1</v>
      </c>
      <c r="CL953">
        <v>0.85199999999999998</v>
      </c>
      <c r="CM953">
        <v>0.72419999999999995</v>
      </c>
      <c r="CN953">
        <v>1</v>
      </c>
      <c r="CO953">
        <v>0.85199999999999998</v>
      </c>
      <c r="CP953">
        <v>1</v>
      </c>
      <c r="CQ953">
        <v>0.86599999999999999</v>
      </c>
      <c r="CR953">
        <v>0.73609999999999998</v>
      </c>
      <c r="CS953">
        <v>1</v>
      </c>
      <c r="CT953">
        <v>0.86599999999999999</v>
      </c>
      <c r="CU953">
        <v>1</v>
      </c>
      <c r="CV953">
        <v>0.88</v>
      </c>
      <c r="CW953">
        <v>0.748</v>
      </c>
      <c r="CX953">
        <v>1</v>
      </c>
      <c r="CY953">
        <v>0.88</v>
      </c>
      <c r="CZ953">
        <v>1</v>
      </c>
      <c r="DA953">
        <v>0.88</v>
      </c>
      <c r="DB953">
        <v>0.748</v>
      </c>
      <c r="DC953">
        <v>1</v>
      </c>
      <c r="DD953">
        <v>0.88</v>
      </c>
      <c r="DE953">
        <v>1</v>
      </c>
      <c r="DF953">
        <v>0.89800000000000002</v>
      </c>
      <c r="DG953">
        <v>0.76329999999999998</v>
      </c>
      <c r="DH953">
        <v>1</v>
      </c>
      <c r="DI953">
        <v>0.89800000000000002</v>
      </c>
      <c r="DJ953">
        <v>0.98047527296082215</v>
      </c>
      <c r="DK953">
        <v>0.89800000000000002</v>
      </c>
      <c r="DL953">
        <v>0.76329999999999998</v>
      </c>
      <c r="DM953">
        <v>0.98047527296082215</v>
      </c>
      <c r="DN953">
        <v>0.89800000000000002</v>
      </c>
      <c r="DO953">
        <v>0</v>
      </c>
      <c r="DZ953">
        <v>0.71220000000000006</v>
      </c>
      <c r="EA953">
        <v>0.72419999999999995</v>
      </c>
      <c r="EB953">
        <v>0.73609999999999998</v>
      </c>
      <c r="EC953">
        <v>0.748</v>
      </c>
      <c r="ED953">
        <v>0.76329999999999998</v>
      </c>
      <c r="EE953">
        <v>0.77849999999999997</v>
      </c>
      <c r="EF953">
        <v>0.79379999999999995</v>
      </c>
      <c r="EG953">
        <v>0.80900000000000005</v>
      </c>
    </row>
    <row r="954" spans="1:141" x14ac:dyDescent="0.25">
      <c r="A954" t="s">
        <v>499</v>
      </c>
      <c r="B954" t="s">
        <v>2080</v>
      </c>
      <c r="C954" t="s">
        <v>2334</v>
      </c>
      <c r="D954">
        <v>5</v>
      </c>
      <c r="E954" t="s">
        <v>2335</v>
      </c>
      <c r="F954" t="s">
        <v>2357</v>
      </c>
      <c r="G954" t="s">
        <v>2358</v>
      </c>
      <c r="H954" t="s">
        <v>2997</v>
      </c>
      <c r="I954" t="s">
        <v>4751</v>
      </c>
      <c r="J954" t="s">
        <v>4751</v>
      </c>
      <c r="K954" t="s">
        <v>2357</v>
      </c>
      <c r="L954" t="s">
        <v>2359</v>
      </c>
      <c r="M954">
        <v>744</v>
      </c>
      <c r="N954" t="s">
        <v>56</v>
      </c>
      <c r="O954" t="s">
        <v>2360</v>
      </c>
      <c r="P954" t="s">
        <v>4751</v>
      </c>
      <c r="Q954" t="s">
        <v>2338</v>
      </c>
      <c r="R954" t="s">
        <v>4752</v>
      </c>
      <c r="S954" t="s">
        <v>64</v>
      </c>
      <c r="T954" t="s">
        <v>25</v>
      </c>
      <c r="U954" t="s">
        <v>2965</v>
      </c>
      <c r="V954" t="s">
        <v>26</v>
      </c>
      <c r="W954">
        <v>1</v>
      </c>
      <c r="X954" t="s">
        <v>6459</v>
      </c>
      <c r="Y954">
        <v>1</v>
      </c>
      <c r="Z954">
        <v>1</v>
      </c>
      <c r="AA954">
        <v>0.93</v>
      </c>
      <c r="AB954">
        <v>0.75</v>
      </c>
      <c r="AC954">
        <v>0.5</v>
      </c>
      <c r="AD954" t="s">
        <v>19</v>
      </c>
      <c r="AE954">
        <v>0</v>
      </c>
      <c r="AF954" t="s">
        <v>19</v>
      </c>
      <c r="AG954">
        <v>0.35699999999999998</v>
      </c>
      <c r="AH954" t="s">
        <v>6828</v>
      </c>
      <c r="AI954">
        <v>0.5</v>
      </c>
      <c r="AJ954" t="s">
        <v>19</v>
      </c>
      <c r="AK954">
        <v>0.5</v>
      </c>
      <c r="AL954">
        <f t="shared" si="596"/>
        <v>0.5</v>
      </c>
      <c r="AM954" t="s">
        <v>6829</v>
      </c>
      <c r="AN954">
        <v>0.5</v>
      </c>
      <c r="AP954" t="s">
        <v>6830</v>
      </c>
      <c r="AQ954">
        <v>0.6</v>
      </c>
      <c r="AS954" t="s">
        <v>6831</v>
      </c>
      <c r="AT954">
        <v>0.7</v>
      </c>
      <c r="AV954" t="s">
        <v>6832</v>
      </c>
      <c r="AW954">
        <v>0.75</v>
      </c>
      <c r="AX954" t="s">
        <v>6833</v>
      </c>
      <c r="AY954">
        <v>0.75</v>
      </c>
      <c r="BA954">
        <f t="shared" si="597"/>
        <v>0.75</v>
      </c>
      <c r="BB954" t="s">
        <v>6833</v>
      </c>
      <c r="BC954">
        <v>0.79</v>
      </c>
      <c r="BD954" t="s">
        <v>6834</v>
      </c>
      <c r="BE954">
        <v>0.79</v>
      </c>
      <c r="BF954" t="s">
        <v>6835</v>
      </c>
      <c r="BG954" t="s">
        <v>2347</v>
      </c>
      <c r="BQ954">
        <v>0.95199999999999996</v>
      </c>
      <c r="BR954">
        <v>1</v>
      </c>
      <c r="BS954">
        <v>0.35699999999999998</v>
      </c>
      <c r="BT954">
        <v>0.5</v>
      </c>
      <c r="BU954">
        <v>1</v>
      </c>
      <c r="BV954">
        <v>0.5</v>
      </c>
      <c r="BW954">
        <v>0.35699999999999998</v>
      </c>
      <c r="BX954">
        <v>0.5</v>
      </c>
      <c r="BY954">
        <v>0.5</v>
      </c>
      <c r="BZ954">
        <v>0.95199999999999996</v>
      </c>
      <c r="CA954">
        <v>1</v>
      </c>
      <c r="CB954">
        <v>1</v>
      </c>
      <c r="CC954">
        <v>0.35699999999999998</v>
      </c>
      <c r="CD954">
        <v>0.5</v>
      </c>
      <c r="CE954">
        <v>0.5</v>
      </c>
      <c r="CF954">
        <v>1</v>
      </c>
      <c r="CG954">
        <v>0.5</v>
      </c>
      <c r="CH954">
        <v>0.5</v>
      </c>
      <c r="CI954">
        <v>1</v>
      </c>
      <c r="CJ954">
        <v>0.5</v>
      </c>
      <c r="CK954">
        <v>1</v>
      </c>
      <c r="CL954">
        <v>0.6</v>
      </c>
      <c r="CM954">
        <v>0.6</v>
      </c>
      <c r="CN954">
        <v>1</v>
      </c>
      <c r="CO954">
        <v>0.6</v>
      </c>
      <c r="CP954">
        <v>1.1666666666666667</v>
      </c>
      <c r="CQ954">
        <v>0.7</v>
      </c>
      <c r="CR954">
        <v>0.7</v>
      </c>
      <c r="CS954">
        <v>1</v>
      </c>
      <c r="CT954">
        <v>0.7</v>
      </c>
      <c r="CU954">
        <v>1</v>
      </c>
      <c r="CV954">
        <v>0.75</v>
      </c>
      <c r="CW954">
        <v>0.75</v>
      </c>
      <c r="CX954">
        <v>1</v>
      </c>
      <c r="CY954">
        <v>0.75</v>
      </c>
      <c r="CZ954">
        <v>1</v>
      </c>
      <c r="DA954">
        <v>0.75</v>
      </c>
      <c r="DB954">
        <v>0.75</v>
      </c>
      <c r="DC954">
        <v>1</v>
      </c>
      <c r="DD954">
        <v>0.75</v>
      </c>
      <c r="DE954">
        <v>1</v>
      </c>
      <c r="DF954">
        <v>0.79</v>
      </c>
      <c r="DG954">
        <v>0.79</v>
      </c>
      <c r="DH954">
        <v>1</v>
      </c>
      <c r="DI954">
        <v>0.79</v>
      </c>
      <c r="DJ954">
        <v>0.95180722891566272</v>
      </c>
      <c r="DK954">
        <v>0.79</v>
      </c>
      <c r="DL954">
        <v>0.79</v>
      </c>
      <c r="DM954">
        <v>0.95180722891566272</v>
      </c>
      <c r="DN954">
        <v>0.79</v>
      </c>
      <c r="DO954">
        <v>0</v>
      </c>
      <c r="DP954" t="s">
        <v>3049</v>
      </c>
      <c r="DT954" t="s">
        <v>3032</v>
      </c>
      <c r="DV954" t="s">
        <v>6804</v>
      </c>
      <c r="DW954" t="s">
        <v>19</v>
      </c>
      <c r="DX954" t="s">
        <v>6805</v>
      </c>
      <c r="DY954" t="s">
        <v>19</v>
      </c>
      <c r="DZ954">
        <v>0.5</v>
      </c>
      <c r="EA954">
        <v>0.6</v>
      </c>
      <c r="EB954">
        <v>0.6</v>
      </c>
      <c r="EC954">
        <v>0.75</v>
      </c>
      <c r="ED954">
        <v>0.79</v>
      </c>
      <c r="EE954">
        <v>0.83</v>
      </c>
      <c r="EF954">
        <v>0.88</v>
      </c>
      <c r="EG954">
        <v>0.93</v>
      </c>
    </row>
    <row r="955" spans="1:141" x14ac:dyDescent="0.25">
      <c r="A955" t="s">
        <v>499</v>
      </c>
      <c r="B955" t="s">
        <v>2080</v>
      </c>
      <c r="C955" t="s">
        <v>2334</v>
      </c>
      <c r="D955">
        <v>5</v>
      </c>
      <c r="E955" t="s">
        <v>2335</v>
      </c>
      <c r="F955" t="s">
        <v>2357</v>
      </c>
      <c r="G955" t="s">
        <v>2358</v>
      </c>
      <c r="H955" t="s">
        <v>2997</v>
      </c>
      <c r="I955" t="s">
        <v>4751</v>
      </c>
      <c r="J955" t="s">
        <v>4751</v>
      </c>
      <c r="K955" t="s">
        <v>2357</v>
      </c>
      <c r="L955" t="s">
        <v>2361</v>
      </c>
      <c r="M955">
        <v>774</v>
      </c>
      <c r="N955" t="s">
        <v>56</v>
      </c>
      <c r="O955" t="s">
        <v>2362</v>
      </c>
      <c r="P955" t="s">
        <v>4751</v>
      </c>
      <c r="Q955" t="s">
        <v>2338</v>
      </c>
      <c r="R955" t="s">
        <v>4752</v>
      </c>
      <c r="S955" t="s">
        <v>64</v>
      </c>
      <c r="T955" t="s">
        <v>25</v>
      </c>
      <c r="U955" t="s">
        <v>2965</v>
      </c>
      <c r="V955" t="s">
        <v>26</v>
      </c>
      <c r="W955">
        <v>2</v>
      </c>
      <c r="X955" t="s">
        <v>6459</v>
      </c>
      <c r="Y955">
        <v>1</v>
      </c>
      <c r="Z955">
        <v>1</v>
      </c>
      <c r="AA955">
        <v>0.8</v>
      </c>
      <c r="AB955">
        <v>0.5</v>
      </c>
      <c r="AC955">
        <v>0.1</v>
      </c>
      <c r="AD955" t="s">
        <v>19</v>
      </c>
      <c r="AE955">
        <v>0</v>
      </c>
      <c r="AF955" t="s">
        <v>19</v>
      </c>
      <c r="AG955">
        <v>0.08</v>
      </c>
      <c r="AH955" t="s">
        <v>6836</v>
      </c>
      <c r="AI955">
        <v>0.1</v>
      </c>
      <c r="AJ955" t="s">
        <v>6837</v>
      </c>
      <c r="AK955">
        <v>0.1</v>
      </c>
      <c r="AL955">
        <f t="shared" si="596"/>
        <v>0.1</v>
      </c>
      <c r="AM955" t="s">
        <v>6838</v>
      </c>
      <c r="AN955">
        <v>0.22</v>
      </c>
      <c r="AP955" t="s">
        <v>6839</v>
      </c>
      <c r="AQ955">
        <v>0.4</v>
      </c>
      <c r="AS955" t="s">
        <v>6840</v>
      </c>
      <c r="AT955">
        <v>0.5</v>
      </c>
      <c r="AV955" t="s">
        <v>6841</v>
      </c>
      <c r="AW955">
        <v>0.55000000000000004</v>
      </c>
      <c r="AX955" t="s">
        <v>6842</v>
      </c>
      <c r="AY955">
        <v>0.55000000000000004</v>
      </c>
      <c r="BA955">
        <f t="shared" si="597"/>
        <v>0.55000000000000004</v>
      </c>
      <c r="BB955" t="s">
        <v>6842</v>
      </c>
      <c r="BC955">
        <v>0.7</v>
      </c>
      <c r="BD955" t="s">
        <v>6843</v>
      </c>
      <c r="BE955">
        <v>0.7</v>
      </c>
      <c r="BF955" t="s">
        <v>6843</v>
      </c>
      <c r="BG955" t="s">
        <v>2347</v>
      </c>
      <c r="BQ955">
        <v>1.0666666666666667</v>
      </c>
      <c r="BR955">
        <v>1</v>
      </c>
      <c r="BS955">
        <v>0.08</v>
      </c>
      <c r="BT955">
        <v>0.1</v>
      </c>
      <c r="BU955">
        <v>1</v>
      </c>
      <c r="BV955">
        <v>0.1</v>
      </c>
      <c r="BW955">
        <v>0.08</v>
      </c>
      <c r="BX955">
        <v>0.1</v>
      </c>
      <c r="BY955">
        <v>0.1</v>
      </c>
      <c r="BZ955">
        <v>1</v>
      </c>
      <c r="CA955">
        <v>1</v>
      </c>
      <c r="CB955">
        <v>1</v>
      </c>
      <c r="CC955">
        <v>0.08</v>
      </c>
      <c r="CD955">
        <v>0.1</v>
      </c>
      <c r="CE955">
        <v>0.1</v>
      </c>
      <c r="CF955">
        <v>0.88</v>
      </c>
      <c r="CG955">
        <v>0.22</v>
      </c>
      <c r="CH955">
        <v>0.22</v>
      </c>
      <c r="CI955">
        <v>0.88</v>
      </c>
      <c r="CJ955">
        <v>0.22</v>
      </c>
      <c r="CK955">
        <v>1.142857142857143</v>
      </c>
      <c r="CL955">
        <v>0.4</v>
      </c>
      <c r="CM955">
        <v>0.4</v>
      </c>
      <c r="CN955">
        <v>1</v>
      </c>
      <c r="CO955">
        <v>0.4</v>
      </c>
      <c r="CP955">
        <v>1.1111111111111112</v>
      </c>
      <c r="CQ955">
        <v>0.5</v>
      </c>
      <c r="CR955">
        <v>0.5</v>
      </c>
      <c r="CS955">
        <v>1</v>
      </c>
      <c r="CT955">
        <v>0.5</v>
      </c>
      <c r="CU955">
        <v>1.1000000000000001</v>
      </c>
      <c r="CV955">
        <v>0.55000000000000004</v>
      </c>
      <c r="CW955">
        <v>0.55000000000000004</v>
      </c>
      <c r="CX955">
        <v>1</v>
      </c>
      <c r="CY955">
        <v>0.55000000000000004</v>
      </c>
      <c r="CZ955">
        <v>1.1000000000000001</v>
      </c>
      <c r="DA955">
        <v>0.55000000000000004</v>
      </c>
      <c r="DB955">
        <v>0.55000000000000004</v>
      </c>
      <c r="DC955">
        <v>1</v>
      </c>
      <c r="DD955">
        <v>0.55000000000000004</v>
      </c>
      <c r="DE955">
        <v>1</v>
      </c>
      <c r="DF955">
        <v>0.7</v>
      </c>
      <c r="DG955">
        <v>0.7</v>
      </c>
      <c r="DH955">
        <v>1</v>
      </c>
      <c r="DI955">
        <v>0.7</v>
      </c>
      <c r="DJ955">
        <v>0.97222222222222221</v>
      </c>
      <c r="DK955">
        <v>0.7</v>
      </c>
      <c r="DL955">
        <v>0.7</v>
      </c>
      <c r="DM955">
        <v>0.97222222222222221</v>
      </c>
      <c r="DN955">
        <v>0.7</v>
      </c>
      <c r="DO955">
        <v>0</v>
      </c>
      <c r="DP955" t="s">
        <v>3049</v>
      </c>
      <c r="DV955" t="s">
        <v>6804</v>
      </c>
      <c r="DW955" t="s">
        <v>19</v>
      </c>
      <c r="DX955" t="s">
        <v>6805</v>
      </c>
      <c r="DY955" t="s">
        <v>19</v>
      </c>
      <c r="DZ955">
        <v>0.25</v>
      </c>
      <c r="EA955">
        <v>0.35</v>
      </c>
      <c r="EB955">
        <v>0.45</v>
      </c>
      <c r="EC955">
        <v>0.5</v>
      </c>
      <c r="ED955">
        <v>0.7</v>
      </c>
      <c r="EE955">
        <v>0.72</v>
      </c>
      <c r="EF955">
        <v>0.75</v>
      </c>
      <c r="EG955">
        <v>0.8</v>
      </c>
    </row>
    <row r="956" spans="1:141" x14ac:dyDescent="0.25">
      <c r="A956" t="s">
        <v>499</v>
      </c>
      <c r="B956" t="s">
        <v>2080</v>
      </c>
      <c r="C956" t="s">
        <v>2334</v>
      </c>
      <c r="D956">
        <v>5</v>
      </c>
      <c r="E956" t="s">
        <v>2335</v>
      </c>
      <c r="F956" t="s">
        <v>2357</v>
      </c>
      <c r="G956" t="s">
        <v>2358</v>
      </c>
      <c r="H956" t="s">
        <v>2997</v>
      </c>
      <c r="I956" t="s">
        <v>4751</v>
      </c>
      <c r="J956" t="s">
        <v>4751</v>
      </c>
      <c r="K956" t="s">
        <v>2357</v>
      </c>
      <c r="L956" t="s">
        <v>2363</v>
      </c>
      <c r="M956">
        <v>691</v>
      </c>
      <c r="N956" t="s">
        <v>56</v>
      </c>
      <c r="O956" t="s">
        <v>2364</v>
      </c>
      <c r="P956" t="s">
        <v>6844</v>
      </c>
      <c r="Q956" t="s">
        <v>2365</v>
      </c>
      <c r="R956" t="s">
        <v>3325</v>
      </c>
      <c r="S956" t="s">
        <v>64</v>
      </c>
      <c r="T956" t="s">
        <v>25</v>
      </c>
      <c r="U956" t="s">
        <v>2965</v>
      </c>
      <c r="V956" t="s">
        <v>26</v>
      </c>
      <c r="W956">
        <v>3</v>
      </c>
      <c r="X956" t="s">
        <v>6459</v>
      </c>
      <c r="Y956">
        <v>1</v>
      </c>
      <c r="Z956">
        <v>1</v>
      </c>
      <c r="AA956">
        <v>0.85</v>
      </c>
      <c r="AB956">
        <v>0.4</v>
      </c>
      <c r="AC956">
        <v>0.1</v>
      </c>
      <c r="AD956" t="s">
        <v>19</v>
      </c>
      <c r="AE956">
        <v>0</v>
      </c>
      <c r="AF956" t="s">
        <v>19</v>
      </c>
      <c r="AG956">
        <v>0.09</v>
      </c>
      <c r="AH956" t="s">
        <v>19</v>
      </c>
      <c r="AI956">
        <v>0.1</v>
      </c>
      <c r="AJ956" t="s">
        <v>19</v>
      </c>
      <c r="AK956">
        <v>0.1</v>
      </c>
      <c r="AL956">
        <f t="shared" si="596"/>
        <v>0.1</v>
      </c>
      <c r="AM956" t="s">
        <v>6845</v>
      </c>
      <c r="AN956">
        <v>0.08</v>
      </c>
      <c r="AP956" t="s">
        <v>6846</v>
      </c>
      <c r="AQ956">
        <v>0.185</v>
      </c>
      <c r="AS956" t="s">
        <v>6847</v>
      </c>
      <c r="AT956">
        <v>0.41499999999999998</v>
      </c>
      <c r="AV956" t="s">
        <v>6848</v>
      </c>
      <c r="AW956">
        <v>0.51500000000000001</v>
      </c>
      <c r="AX956" t="s">
        <v>6849</v>
      </c>
      <c r="AY956">
        <v>0.45</v>
      </c>
      <c r="BA956">
        <f t="shared" si="597"/>
        <v>0.45</v>
      </c>
      <c r="BB956" t="s">
        <v>6850</v>
      </c>
      <c r="BC956">
        <v>0.55000000000000004</v>
      </c>
      <c r="BD956" t="s">
        <v>6851</v>
      </c>
      <c r="BE956">
        <v>0.55000000000000004</v>
      </c>
      <c r="BF956" t="s">
        <v>6851</v>
      </c>
      <c r="BG956" t="s">
        <v>2347</v>
      </c>
      <c r="BQ956">
        <v>1.2</v>
      </c>
      <c r="BR956">
        <v>1</v>
      </c>
      <c r="BS956">
        <v>0.09</v>
      </c>
      <c r="BT956">
        <v>0.1</v>
      </c>
      <c r="BU956">
        <v>1</v>
      </c>
      <c r="BV956">
        <v>0.1</v>
      </c>
      <c r="BW956">
        <v>0.09</v>
      </c>
      <c r="BX956">
        <v>0.1</v>
      </c>
      <c r="BY956">
        <v>0.1</v>
      </c>
      <c r="BZ956">
        <v>1</v>
      </c>
      <c r="CA956">
        <v>1</v>
      </c>
      <c r="CB956">
        <v>1</v>
      </c>
      <c r="CC956">
        <v>0.09</v>
      </c>
      <c r="CD956">
        <v>0.1</v>
      </c>
      <c r="CE956">
        <v>0.1</v>
      </c>
      <c r="CF956">
        <v>0.79999999999999993</v>
      </c>
      <c r="CG956">
        <v>0.08</v>
      </c>
      <c r="CH956">
        <v>0.08</v>
      </c>
      <c r="CI956">
        <v>0.79999999999999993</v>
      </c>
      <c r="CJ956">
        <v>0.08</v>
      </c>
      <c r="CK956">
        <v>0.92499999999999993</v>
      </c>
      <c r="CL956">
        <v>0.185</v>
      </c>
      <c r="CM956">
        <v>0.185</v>
      </c>
      <c r="CN956">
        <v>0.92499999999999993</v>
      </c>
      <c r="CO956">
        <v>0.185</v>
      </c>
      <c r="CP956">
        <v>1.3833333333333333</v>
      </c>
      <c r="CQ956">
        <v>0.41499999999999998</v>
      </c>
      <c r="CR956">
        <v>0.41499999999999998</v>
      </c>
      <c r="CS956">
        <v>1</v>
      </c>
      <c r="CT956">
        <v>0.41499999999999998</v>
      </c>
      <c r="CU956">
        <v>1.2874999999999999</v>
      </c>
      <c r="CV956">
        <v>0.51500000000000001</v>
      </c>
      <c r="CW956">
        <v>0.51500000000000001</v>
      </c>
      <c r="CX956">
        <v>1</v>
      </c>
      <c r="CY956">
        <v>0.51500000000000001</v>
      </c>
      <c r="CZ956">
        <v>1.125</v>
      </c>
      <c r="DA956">
        <v>0.45</v>
      </c>
      <c r="DB956">
        <v>0.45</v>
      </c>
      <c r="DC956">
        <v>1</v>
      </c>
      <c r="DD956">
        <v>0.45</v>
      </c>
      <c r="DE956">
        <v>1.1000000000000001</v>
      </c>
      <c r="DF956">
        <v>0.55000000000000004</v>
      </c>
      <c r="DG956">
        <v>0.55000000000000004</v>
      </c>
      <c r="DH956">
        <v>1</v>
      </c>
      <c r="DI956">
        <v>0.55000000000000004</v>
      </c>
      <c r="DJ956">
        <v>0.91666666666666674</v>
      </c>
      <c r="DK956">
        <v>0.55000000000000004</v>
      </c>
      <c r="DL956">
        <v>0.55000000000000004</v>
      </c>
      <c r="DM956">
        <v>0.91666666666666674</v>
      </c>
      <c r="DN956">
        <v>0.55000000000000004</v>
      </c>
      <c r="DO956">
        <v>0</v>
      </c>
      <c r="DP956" t="s">
        <v>3049</v>
      </c>
      <c r="DT956" t="s">
        <v>3032</v>
      </c>
      <c r="DZ956">
        <v>0.1</v>
      </c>
      <c r="EA956">
        <v>0.2</v>
      </c>
      <c r="EB956">
        <v>0.3</v>
      </c>
      <c r="EC956">
        <v>0.4</v>
      </c>
      <c r="ED956">
        <v>0.5</v>
      </c>
      <c r="EE956">
        <v>0.6</v>
      </c>
      <c r="EF956">
        <v>0.75</v>
      </c>
      <c r="EG956">
        <v>0.85</v>
      </c>
    </row>
    <row r="957" spans="1:141" x14ac:dyDescent="0.25">
      <c r="A957" t="s">
        <v>499</v>
      </c>
      <c r="B957" t="s">
        <v>2080</v>
      </c>
      <c r="C957" t="s">
        <v>2334</v>
      </c>
      <c r="D957">
        <v>5</v>
      </c>
      <c r="E957" t="s">
        <v>2335</v>
      </c>
      <c r="F957" t="s">
        <v>2357</v>
      </c>
      <c r="G957" t="s">
        <v>2358</v>
      </c>
      <c r="H957" t="s">
        <v>2997</v>
      </c>
      <c r="I957" t="s">
        <v>4751</v>
      </c>
      <c r="J957" t="s">
        <v>4751</v>
      </c>
      <c r="K957" t="s">
        <v>2357</v>
      </c>
      <c r="L957" t="s">
        <v>2366</v>
      </c>
      <c r="M957">
        <v>692</v>
      </c>
      <c r="N957" t="s">
        <v>56</v>
      </c>
      <c r="O957" t="s">
        <v>2367</v>
      </c>
      <c r="P957" t="s">
        <v>4751</v>
      </c>
      <c r="Q957" t="s">
        <v>2338</v>
      </c>
      <c r="R957" t="s">
        <v>4752</v>
      </c>
      <c r="S957" t="s">
        <v>64</v>
      </c>
      <c r="T957" t="s">
        <v>25</v>
      </c>
      <c r="U957" t="s">
        <v>2965</v>
      </c>
      <c r="V957" t="s">
        <v>26</v>
      </c>
      <c r="W957">
        <v>4</v>
      </c>
      <c r="X957" t="s">
        <v>6459</v>
      </c>
      <c r="Y957">
        <v>0.9</v>
      </c>
      <c r="Z957">
        <v>0.9</v>
      </c>
      <c r="AA957">
        <v>0.8</v>
      </c>
      <c r="AB957">
        <v>0.6</v>
      </c>
      <c r="AC957">
        <v>0.3</v>
      </c>
      <c r="AD957" t="s">
        <v>19</v>
      </c>
      <c r="AE957">
        <v>-2</v>
      </c>
      <c r="AF957" t="s">
        <v>19</v>
      </c>
      <c r="AG957">
        <v>0.24</v>
      </c>
      <c r="AH957" t="s">
        <v>6852</v>
      </c>
      <c r="AI957">
        <v>0.3</v>
      </c>
      <c r="AJ957" t="s">
        <v>6853</v>
      </c>
      <c r="AK957">
        <v>0.3</v>
      </c>
      <c r="AL957">
        <f t="shared" si="596"/>
        <v>0.3</v>
      </c>
      <c r="AM957" t="s">
        <v>19</v>
      </c>
      <c r="AN957">
        <v>0.45</v>
      </c>
      <c r="AP957" t="s">
        <v>6854</v>
      </c>
      <c r="AQ957">
        <v>0.5</v>
      </c>
      <c r="AS957" t="s">
        <v>19</v>
      </c>
      <c r="AT957">
        <v>0.55000000000000004</v>
      </c>
      <c r="AV957" t="s">
        <v>19</v>
      </c>
      <c r="AW957">
        <v>0.6</v>
      </c>
      <c r="AX957" t="s">
        <v>6833</v>
      </c>
      <c r="AY957">
        <v>0.6</v>
      </c>
      <c r="BA957">
        <f t="shared" si="597"/>
        <v>0.6</v>
      </c>
      <c r="BB957" t="s">
        <v>6833</v>
      </c>
      <c r="BC957">
        <v>0.66</v>
      </c>
      <c r="BD957" t="s">
        <v>6855</v>
      </c>
      <c r="BE957">
        <v>0.66</v>
      </c>
      <c r="BF957" t="s">
        <v>6855</v>
      </c>
      <c r="BG957" t="s">
        <v>2347</v>
      </c>
      <c r="BQ957">
        <v>1.0666666666666667</v>
      </c>
      <c r="BR957">
        <v>1</v>
      </c>
      <c r="BS957">
        <v>0.26666666666666666</v>
      </c>
      <c r="BT957">
        <v>0.33333333333333331</v>
      </c>
      <c r="BU957">
        <v>1</v>
      </c>
      <c r="BV957">
        <v>0.33333333333333331</v>
      </c>
      <c r="BW957">
        <v>0.24</v>
      </c>
      <c r="BX957">
        <v>0.3</v>
      </c>
      <c r="BY957">
        <v>0.3</v>
      </c>
      <c r="BZ957">
        <v>1</v>
      </c>
      <c r="CA957">
        <v>1</v>
      </c>
      <c r="CB957">
        <v>1</v>
      </c>
      <c r="CC957">
        <v>0.26666666666666666</v>
      </c>
      <c r="CD957">
        <v>0.33333333333333331</v>
      </c>
      <c r="CE957">
        <v>0.33333333333333331</v>
      </c>
      <c r="CF957">
        <v>1.2857142857142858</v>
      </c>
      <c r="CG957">
        <v>0.5</v>
      </c>
      <c r="CH957">
        <v>0.45</v>
      </c>
      <c r="CI957">
        <v>1</v>
      </c>
      <c r="CJ957">
        <v>0.5</v>
      </c>
      <c r="CK957">
        <v>1.1111111111111112</v>
      </c>
      <c r="CL957">
        <v>0.55555555555555558</v>
      </c>
      <c r="CM957">
        <v>0.5</v>
      </c>
      <c r="CN957">
        <v>1</v>
      </c>
      <c r="CO957">
        <v>0.55555555555555558</v>
      </c>
      <c r="CP957">
        <v>1</v>
      </c>
      <c r="CQ957">
        <v>0.61111111111111116</v>
      </c>
      <c r="CR957">
        <v>0.55000000000000004</v>
      </c>
      <c r="CS957">
        <v>1</v>
      </c>
      <c r="CT957">
        <v>0.61111111111111116</v>
      </c>
      <c r="CU957">
        <v>1</v>
      </c>
      <c r="CV957">
        <v>0.66666666666666663</v>
      </c>
      <c r="CW957">
        <v>0.6</v>
      </c>
      <c r="CX957">
        <v>1</v>
      </c>
      <c r="CY957">
        <v>0.66666666666666663</v>
      </c>
      <c r="CZ957">
        <v>1</v>
      </c>
      <c r="DA957">
        <v>0.66666666666666663</v>
      </c>
      <c r="DB957">
        <v>0.6</v>
      </c>
      <c r="DC957">
        <v>1</v>
      </c>
      <c r="DD957">
        <v>0.66666666666666663</v>
      </c>
      <c r="DE957">
        <v>1</v>
      </c>
      <c r="DF957">
        <v>0.73333333333333339</v>
      </c>
      <c r="DG957">
        <v>0.66</v>
      </c>
      <c r="DH957">
        <v>1</v>
      </c>
      <c r="DI957">
        <v>0.73333333333333339</v>
      </c>
      <c r="DJ957">
        <v>0.94285714285714295</v>
      </c>
      <c r="DK957">
        <v>0.73333333333333339</v>
      </c>
      <c r="DL957">
        <v>0.66</v>
      </c>
      <c r="DM957">
        <v>0.94285714285714295</v>
      </c>
      <c r="DN957">
        <v>0.73333333333333339</v>
      </c>
      <c r="DO957">
        <v>0</v>
      </c>
      <c r="DP957" t="s">
        <v>3049</v>
      </c>
      <c r="DV957" t="s">
        <v>6804</v>
      </c>
      <c r="DW957" t="s">
        <v>19</v>
      </c>
      <c r="DX957" t="s">
        <v>6805</v>
      </c>
      <c r="DY957" t="s">
        <v>19</v>
      </c>
      <c r="DZ957">
        <v>0.35</v>
      </c>
      <c r="EA957">
        <v>0.45</v>
      </c>
      <c r="EB957">
        <v>0.55000000000000004</v>
      </c>
      <c r="EC957">
        <v>0.6</v>
      </c>
      <c r="ED957">
        <v>0.66</v>
      </c>
      <c r="EE957">
        <v>0.7</v>
      </c>
      <c r="EF957">
        <v>0.75</v>
      </c>
      <c r="EG957">
        <v>0.8</v>
      </c>
    </row>
    <row r="958" spans="1:141" x14ac:dyDescent="0.25">
      <c r="A958" t="s">
        <v>499</v>
      </c>
      <c r="B958" t="s">
        <v>2080</v>
      </c>
      <c r="C958" t="s">
        <v>2334</v>
      </c>
      <c r="D958">
        <v>5</v>
      </c>
      <c r="E958" t="s">
        <v>2335</v>
      </c>
      <c r="F958" t="s">
        <v>2368</v>
      </c>
      <c r="G958" t="s">
        <v>2369</v>
      </c>
      <c r="H958" t="s">
        <v>2997</v>
      </c>
      <c r="I958" t="s">
        <v>4751</v>
      </c>
      <c r="J958" t="s">
        <v>4751</v>
      </c>
      <c r="K958" t="s">
        <v>2368</v>
      </c>
      <c r="L958" t="s">
        <v>2370</v>
      </c>
      <c r="M958">
        <v>805</v>
      </c>
      <c r="N958" t="s">
        <v>56</v>
      </c>
      <c r="O958" t="s">
        <v>2371</v>
      </c>
      <c r="P958" t="s">
        <v>4751</v>
      </c>
      <c r="Q958" t="s">
        <v>2338</v>
      </c>
      <c r="R958" t="s">
        <v>4752</v>
      </c>
      <c r="S958" t="s">
        <v>64</v>
      </c>
      <c r="T958" t="s">
        <v>25</v>
      </c>
      <c r="U958" t="s">
        <v>2965</v>
      </c>
      <c r="V958" t="s">
        <v>26</v>
      </c>
      <c r="W958">
        <v>1</v>
      </c>
      <c r="X958" t="s">
        <v>3540</v>
      </c>
      <c r="Y958">
        <v>1</v>
      </c>
      <c r="Z958">
        <v>1</v>
      </c>
      <c r="AA958">
        <v>0.8</v>
      </c>
      <c r="AB958">
        <v>0.5</v>
      </c>
      <c r="AC958">
        <v>0.2</v>
      </c>
      <c r="AD958" t="s">
        <v>19</v>
      </c>
      <c r="AE958">
        <v>0</v>
      </c>
      <c r="AF958" t="s">
        <v>19</v>
      </c>
      <c r="AG958">
        <v>0.21729999999999999</v>
      </c>
      <c r="AH958" t="s">
        <v>6856</v>
      </c>
      <c r="AI958">
        <v>0.21729999999999999</v>
      </c>
      <c r="AJ958" t="s">
        <v>19</v>
      </c>
      <c r="AK958">
        <v>0.30430000000000001</v>
      </c>
      <c r="AL958">
        <f t="shared" si="596"/>
        <v>0.30430000000000001</v>
      </c>
      <c r="AM958" t="s">
        <v>6857</v>
      </c>
      <c r="AN958">
        <v>0.48280000000000001</v>
      </c>
      <c r="AP958" t="s">
        <v>6858</v>
      </c>
      <c r="AQ958">
        <v>0.51849999999999996</v>
      </c>
      <c r="AS958" t="s">
        <v>6859</v>
      </c>
      <c r="AT958">
        <v>0.55430000000000001</v>
      </c>
      <c r="AV958" t="s">
        <v>6860</v>
      </c>
      <c r="AW958">
        <v>0.59</v>
      </c>
      <c r="AX958" t="s">
        <v>6861</v>
      </c>
      <c r="AY958">
        <v>0.59</v>
      </c>
      <c r="BA958">
        <f t="shared" si="597"/>
        <v>0.59</v>
      </c>
      <c r="BB958" t="s">
        <v>6862</v>
      </c>
      <c r="BC958">
        <v>0.7329</v>
      </c>
      <c r="BD958" t="s">
        <v>6863</v>
      </c>
      <c r="BE958">
        <v>0.7329</v>
      </c>
      <c r="BF958" t="s">
        <v>6864</v>
      </c>
      <c r="BG958" t="s">
        <v>2341</v>
      </c>
      <c r="BQ958">
        <v>1.4486666666666663</v>
      </c>
      <c r="BR958">
        <v>1.0864999999999998</v>
      </c>
      <c r="BS958">
        <v>0.21729999999999999</v>
      </c>
      <c r="BT958">
        <v>0.21729999999999999</v>
      </c>
      <c r="BU958">
        <v>1.5215000000000001</v>
      </c>
      <c r="BV958">
        <v>0.30430000000000001</v>
      </c>
      <c r="BW958">
        <v>0.21729999999999999</v>
      </c>
      <c r="BX958">
        <v>0.21729999999999999</v>
      </c>
      <c r="BY958">
        <v>0.30430000000000001</v>
      </c>
      <c r="BZ958">
        <v>1</v>
      </c>
      <c r="CA958">
        <v>1</v>
      </c>
      <c r="CB958">
        <v>1</v>
      </c>
      <c r="CC958">
        <v>0.21729999999999999</v>
      </c>
      <c r="CD958">
        <v>0.21729999999999999</v>
      </c>
      <c r="CE958">
        <v>0.30430000000000001</v>
      </c>
      <c r="CF958">
        <v>1.5865921787709496</v>
      </c>
      <c r="CG958">
        <v>0.48280000000000001</v>
      </c>
      <c r="CH958">
        <v>0.48280000000000001</v>
      </c>
      <c r="CI958">
        <v>1</v>
      </c>
      <c r="CJ958">
        <v>0.48280000000000001</v>
      </c>
      <c r="CK958">
        <v>1.4814285714285713</v>
      </c>
      <c r="CL958">
        <v>0.51849999999999996</v>
      </c>
      <c r="CM958">
        <v>0.51849999999999996</v>
      </c>
      <c r="CN958">
        <v>1</v>
      </c>
      <c r="CO958">
        <v>0.51849999999999996</v>
      </c>
      <c r="CP958">
        <v>1.2317777777777779</v>
      </c>
      <c r="CQ958">
        <v>0.55430000000000001</v>
      </c>
      <c r="CR958">
        <v>0.55430000000000001</v>
      </c>
      <c r="CS958">
        <v>1</v>
      </c>
      <c r="CT958">
        <v>0.55430000000000001</v>
      </c>
      <c r="CU958">
        <v>1.18</v>
      </c>
      <c r="CV958">
        <v>0.59</v>
      </c>
      <c r="CW958">
        <v>0.59</v>
      </c>
      <c r="CX958">
        <v>1</v>
      </c>
      <c r="CY958">
        <v>0.59</v>
      </c>
      <c r="CZ958">
        <v>1.18</v>
      </c>
      <c r="DA958">
        <v>0.59</v>
      </c>
      <c r="DB958">
        <v>0.59</v>
      </c>
      <c r="DC958">
        <v>1</v>
      </c>
      <c r="DD958">
        <v>0.59</v>
      </c>
      <c r="DE958">
        <v>1</v>
      </c>
      <c r="DF958">
        <v>0.7329</v>
      </c>
      <c r="DG958">
        <v>0.7329</v>
      </c>
      <c r="DH958">
        <v>1</v>
      </c>
      <c r="DI958">
        <v>0.7329</v>
      </c>
      <c r="DJ958">
        <v>0.97719999999999996</v>
      </c>
      <c r="DK958">
        <v>0.7329</v>
      </c>
      <c r="DL958">
        <v>0.7329</v>
      </c>
      <c r="DM958">
        <v>0.97719999999999996</v>
      </c>
      <c r="DN958">
        <v>0.7329</v>
      </c>
      <c r="DO958">
        <v>0</v>
      </c>
      <c r="DZ958">
        <v>0.30430000000000001</v>
      </c>
      <c r="EA958">
        <v>0.35</v>
      </c>
      <c r="EB958">
        <v>0.45</v>
      </c>
      <c r="EC958">
        <v>0.5</v>
      </c>
      <c r="ED958">
        <v>0.7329</v>
      </c>
      <c r="EE958">
        <v>0.75</v>
      </c>
      <c r="EF958">
        <v>0.77</v>
      </c>
      <c r="EG958">
        <v>0.8</v>
      </c>
    </row>
    <row r="959" spans="1:141" x14ac:dyDescent="0.25">
      <c r="A959" t="s">
        <v>499</v>
      </c>
      <c r="B959" t="s">
        <v>2080</v>
      </c>
      <c r="C959" t="s">
        <v>2334</v>
      </c>
      <c r="D959">
        <v>5</v>
      </c>
      <c r="E959" t="s">
        <v>2335</v>
      </c>
      <c r="F959" t="s">
        <v>2372</v>
      </c>
      <c r="G959" t="s">
        <v>2373</v>
      </c>
      <c r="H959" t="s">
        <v>2997</v>
      </c>
      <c r="I959" t="s">
        <v>4751</v>
      </c>
      <c r="J959" t="s">
        <v>4751</v>
      </c>
      <c r="K959" t="s">
        <v>2372</v>
      </c>
      <c r="L959" t="s">
        <v>2374</v>
      </c>
      <c r="M959">
        <v>804</v>
      </c>
      <c r="N959" t="s">
        <v>56</v>
      </c>
      <c r="O959" t="s">
        <v>2375</v>
      </c>
      <c r="P959" t="s">
        <v>4751</v>
      </c>
      <c r="Q959" t="s">
        <v>2338</v>
      </c>
      <c r="R959" t="s">
        <v>4752</v>
      </c>
      <c r="S959" t="s">
        <v>64</v>
      </c>
      <c r="T959" t="s">
        <v>52</v>
      </c>
      <c r="U959" t="s">
        <v>2991</v>
      </c>
      <c r="V959" t="s">
        <v>26</v>
      </c>
      <c r="W959">
        <v>1</v>
      </c>
      <c r="X959" t="s">
        <v>3540</v>
      </c>
      <c r="Y959">
        <v>800</v>
      </c>
      <c r="Z959">
        <v>800</v>
      </c>
      <c r="AA959">
        <v>700</v>
      </c>
      <c r="AB959">
        <v>550</v>
      </c>
      <c r="AC959">
        <v>400</v>
      </c>
      <c r="AD959" t="s">
        <v>19</v>
      </c>
      <c r="AE959">
        <v>1854</v>
      </c>
      <c r="AF959" t="s">
        <v>19</v>
      </c>
      <c r="AG959">
        <v>429</v>
      </c>
      <c r="AH959" t="s">
        <v>6865</v>
      </c>
      <c r="AI959">
        <v>429</v>
      </c>
      <c r="AJ959" t="s">
        <v>19</v>
      </c>
      <c r="AK959">
        <v>441</v>
      </c>
      <c r="AL959">
        <f t="shared" si="596"/>
        <v>441</v>
      </c>
      <c r="AM959" t="s">
        <v>6866</v>
      </c>
      <c r="AN959">
        <v>632</v>
      </c>
      <c r="AP959" t="s">
        <v>6867</v>
      </c>
      <c r="AQ959">
        <v>643</v>
      </c>
      <c r="AS959" t="s">
        <v>6868</v>
      </c>
      <c r="AT959">
        <v>901</v>
      </c>
      <c r="AV959" t="s">
        <v>6869</v>
      </c>
      <c r="AW959">
        <v>931</v>
      </c>
      <c r="AX959" t="s">
        <v>6870</v>
      </c>
      <c r="AY959">
        <v>909</v>
      </c>
      <c r="BA959">
        <f t="shared" si="597"/>
        <v>909</v>
      </c>
      <c r="BB959" t="s">
        <v>6871</v>
      </c>
      <c r="BC959">
        <v>1162</v>
      </c>
      <c r="BD959" t="s">
        <v>6872</v>
      </c>
      <c r="BE959">
        <v>1162</v>
      </c>
      <c r="BF959" t="s">
        <v>6872</v>
      </c>
      <c r="BG959" t="s">
        <v>2347</v>
      </c>
      <c r="BQ959">
        <v>1.43</v>
      </c>
      <c r="BR959">
        <v>1.0725</v>
      </c>
      <c r="BS959">
        <v>0.53625</v>
      </c>
      <c r="BT959">
        <v>0.53625</v>
      </c>
      <c r="BU959">
        <v>1.1025</v>
      </c>
      <c r="BV959">
        <v>0.55125000000000002</v>
      </c>
      <c r="BW959">
        <v>429</v>
      </c>
      <c r="BX959">
        <v>429</v>
      </c>
      <c r="BY959">
        <v>441</v>
      </c>
      <c r="BZ959">
        <v>1</v>
      </c>
      <c r="CA959">
        <v>1</v>
      </c>
      <c r="CB959">
        <v>1</v>
      </c>
      <c r="CC959">
        <v>0.53625</v>
      </c>
      <c r="CD959">
        <v>0.53625</v>
      </c>
      <c r="CE959">
        <v>0.55125000000000002</v>
      </c>
      <c r="CF959">
        <v>1.4331065759637189</v>
      </c>
      <c r="CG959">
        <v>0.79</v>
      </c>
      <c r="CH959">
        <v>632</v>
      </c>
      <c r="CI959">
        <v>1</v>
      </c>
      <c r="CJ959">
        <v>0.79</v>
      </c>
      <c r="CK959">
        <v>1.4580498866213152</v>
      </c>
      <c r="CL959">
        <v>0.80374999999999996</v>
      </c>
      <c r="CM959">
        <v>643</v>
      </c>
      <c r="CN959">
        <v>1</v>
      </c>
      <c r="CO959">
        <v>0.80374999999999996</v>
      </c>
      <c r="CP959">
        <v>2.0430839002267573</v>
      </c>
      <c r="CQ959">
        <v>1.12625</v>
      </c>
      <c r="CR959">
        <v>901</v>
      </c>
      <c r="CS959">
        <v>1</v>
      </c>
      <c r="CT959">
        <v>1</v>
      </c>
      <c r="CU959">
        <v>1.6927272727272726</v>
      </c>
      <c r="CV959">
        <v>1.1637500000000001</v>
      </c>
      <c r="CW959">
        <v>931</v>
      </c>
      <c r="CX959">
        <v>1</v>
      </c>
      <c r="CY959">
        <v>1</v>
      </c>
      <c r="CZ959">
        <v>1.6527272727272728</v>
      </c>
      <c r="DA959">
        <v>1.13625</v>
      </c>
      <c r="DB959">
        <v>909</v>
      </c>
      <c r="DC959">
        <v>1</v>
      </c>
      <c r="DD959">
        <v>1</v>
      </c>
      <c r="DE959">
        <v>1</v>
      </c>
      <c r="DF959">
        <v>1.4524999999999999</v>
      </c>
      <c r="DG959">
        <v>1162</v>
      </c>
      <c r="DH959">
        <v>1</v>
      </c>
      <c r="DI959">
        <v>1</v>
      </c>
      <c r="DJ959">
        <v>1</v>
      </c>
      <c r="DK959">
        <v>1.4524999999999999</v>
      </c>
      <c r="DL959">
        <v>1162</v>
      </c>
      <c r="DM959">
        <v>1</v>
      </c>
      <c r="DN959">
        <v>1</v>
      </c>
      <c r="DO959">
        <v>0</v>
      </c>
      <c r="DZ959">
        <v>441</v>
      </c>
      <c r="EA959">
        <v>441</v>
      </c>
      <c r="EB959">
        <v>441</v>
      </c>
      <c r="EC959">
        <v>550</v>
      </c>
      <c r="ED959">
        <v>1162</v>
      </c>
      <c r="EE959">
        <v>1162</v>
      </c>
      <c r="EF959">
        <v>1462</v>
      </c>
      <c r="EG959">
        <v>1462</v>
      </c>
      <c r="EK959">
        <v>1462</v>
      </c>
    </row>
    <row r="960" spans="1:141" x14ac:dyDescent="0.25">
      <c r="A960" t="s">
        <v>499</v>
      </c>
      <c r="B960" t="s">
        <v>2080</v>
      </c>
      <c r="C960" t="s">
        <v>2334</v>
      </c>
      <c r="D960">
        <v>5</v>
      </c>
      <c r="E960" t="s">
        <v>2335</v>
      </c>
      <c r="F960" t="s">
        <v>2376</v>
      </c>
      <c r="G960" t="s">
        <v>2377</v>
      </c>
      <c r="H960" t="s">
        <v>2997</v>
      </c>
      <c r="I960" t="s">
        <v>4751</v>
      </c>
      <c r="J960" t="s">
        <v>4751</v>
      </c>
      <c r="K960" t="s">
        <v>2376</v>
      </c>
      <c r="L960" t="s">
        <v>2378</v>
      </c>
      <c r="M960">
        <v>761</v>
      </c>
      <c r="N960" t="s">
        <v>56</v>
      </c>
      <c r="O960" t="s">
        <v>2379</v>
      </c>
      <c r="P960" t="s">
        <v>4751</v>
      </c>
      <c r="Q960" t="s">
        <v>2338</v>
      </c>
      <c r="R960" t="s">
        <v>4752</v>
      </c>
      <c r="S960" t="s">
        <v>24</v>
      </c>
      <c r="T960" t="s">
        <v>25</v>
      </c>
      <c r="U960" t="s">
        <v>2965</v>
      </c>
      <c r="V960" t="s">
        <v>26</v>
      </c>
      <c r="W960">
        <v>1</v>
      </c>
      <c r="X960" t="s">
        <v>3540</v>
      </c>
      <c r="Y960">
        <v>0.9</v>
      </c>
      <c r="Z960">
        <v>0.9</v>
      </c>
      <c r="AA960">
        <v>0.8</v>
      </c>
      <c r="AB960">
        <v>0.7</v>
      </c>
      <c r="AC960">
        <v>0.6</v>
      </c>
      <c r="AD960" t="s">
        <v>19</v>
      </c>
      <c r="AE960">
        <v>0</v>
      </c>
      <c r="AF960" t="s">
        <v>19</v>
      </c>
      <c r="AG960">
        <v>0.45</v>
      </c>
      <c r="AH960" t="s">
        <v>6873</v>
      </c>
      <c r="AI960">
        <v>0.6</v>
      </c>
      <c r="AJ960" t="s">
        <v>6874</v>
      </c>
      <c r="AK960">
        <v>0.71</v>
      </c>
      <c r="AL960">
        <f t="shared" si="596"/>
        <v>0.71</v>
      </c>
      <c r="AM960" t="s">
        <v>6875</v>
      </c>
      <c r="AN960">
        <v>0.28999999999999998</v>
      </c>
      <c r="AP960" t="s">
        <v>19</v>
      </c>
      <c r="AQ960">
        <v>0.43</v>
      </c>
      <c r="AS960" t="s">
        <v>6876</v>
      </c>
      <c r="AT960">
        <v>0.64</v>
      </c>
      <c r="AV960" t="s">
        <v>6877</v>
      </c>
      <c r="AW960">
        <v>0.71</v>
      </c>
      <c r="AX960" t="s">
        <v>6878</v>
      </c>
      <c r="AY960">
        <v>0.85699999999999998</v>
      </c>
      <c r="BA960">
        <f t="shared" si="597"/>
        <v>0.85699999999999998</v>
      </c>
      <c r="BB960" t="s">
        <v>6879</v>
      </c>
      <c r="BC960">
        <v>0.28570000000000001</v>
      </c>
      <c r="BD960" t="s">
        <v>6880</v>
      </c>
      <c r="BE960">
        <v>0.28570000000000001</v>
      </c>
      <c r="BF960" t="s">
        <v>6880</v>
      </c>
      <c r="BG960" t="s">
        <v>2339</v>
      </c>
      <c r="BQ960">
        <v>-1</v>
      </c>
      <c r="BR960">
        <v>1</v>
      </c>
      <c r="BS960">
        <v>0.1875</v>
      </c>
      <c r="BT960">
        <v>0.25</v>
      </c>
      <c r="BU960">
        <v>1.1833333333333333</v>
      </c>
      <c r="BV960">
        <v>0.25</v>
      </c>
      <c r="BW960">
        <v>0.45</v>
      </c>
      <c r="BX960">
        <v>0.6</v>
      </c>
      <c r="BY960">
        <v>0.71</v>
      </c>
      <c r="CA960">
        <v>1</v>
      </c>
      <c r="CB960">
        <v>1</v>
      </c>
      <c r="CC960">
        <v>0.1875</v>
      </c>
      <c r="CD960">
        <v>0.25</v>
      </c>
      <c r="CE960">
        <v>0.25</v>
      </c>
      <c r="CF960">
        <v>0.40845070422535212</v>
      </c>
      <c r="CG960">
        <v>0.35357142857142854</v>
      </c>
      <c r="CH960">
        <v>0.28999999999999998</v>
      </c>
      <c r="CI960">
        <v>0.40845070422535212</v>
      </c>
      <c r="CJ960">
        <v>0.35357142857142854</v>
      </c>
      <c r="CK960">
        <v>0.60563380281690138</v>
      </c>
      <c r="CL960">
        <v>0.40357142857142858</v>
      </c>
      <c r="CM960">
        <v>0.43</v>
      </c>
      <c r="CN960">
        <v>0.60563380281690138</v>
      </c>
      <c r="CO960">
        <v>0.40357142857142858</v>
      </c>
      <c r="CP960">
        <v>0.90140845070422537</v>
      </c>
      <c r="CQ960">
        <v>0.47857142857142859</v>
      </c>
      <c r="CR960">
        <v>0.64</v>
      </c>
      <c r="CS960">
        <v>0.90140845070422537</v>
      </c>
      <c r="CT960">
        <v>0.47857142857142859</v>
      </c>
      <c r="CU960">
        <v>1.0142857142857142</v>
      </c>
      <c r="CV960">
        <v>0.5</v>
      </c>
      <c r="CW960">
        <v>0.71</v>
      </c>
      <c r="CX960">
        <v>1</v>
      </c>
      <c r="CY960">
        <v>0.5</v>
      </c>
      <c r="CZ960">
        <v>1.2242857142857144</v>
      </c>
      <c r="DA960">
        <v>0.5</v>
      </c>
      <c r="DB960">
        <v>0.85699999999999998</v>
      </c>
      <c r="DC960">
        <v>1</v>
      </c>
      <c r="DD960">
        <v>0.5</v>
      </c>
      <c r="DE960">
        <v>0.99994999999999912</v>
      </c>
      <c r="DF960">
        <v>0.58332916666666668</v>
      </c>
      <c r="DG960">
        <v>0.28570000000000001</v>
      </c>
      <c r="DH960">
        <v>0.99994999999999912</v>
      </c>
      <c r="DI960">
        <v>0.58332916666666668</v>
      </c>
      <c r="DJ960">
        <v>0.66663333333333274</v>
      </c>
      <c r="DK960">
        <v>0.58332916666666668</v>
      </c>
      <c r="DL960">
        <v>0.28570000000000001</v>
      </c>
      <c r="DM960">
        <v>0.66663333333333274</v>
      </c>
      <c r="DN960">
        <v>0.58332916666666668</v>
      </c>
      <c r="DO960">
        <v>0.25</v>
      </c>
      <c r="DP960" t="s">
        <v>3049</v>
      </c>
      <c r="DZ960">
        <v>0.71</v>
      </c>
      <c r="EA960">
        <v>0.71</v>
      </c>
      <c r="EB960">
        <v>0.71</v>
      </c>
      <c r="EC960">
        <v>0.71</v>
      </c>
      <c r="ED960">
        <v>0.28571428571428598</v>
      </c>
      <c r="EE960">
        <v>0.42857142857142899</v>
      </c>
      <c r="EF960">
        <v>0.57142857142857095</v>
      </c>
      <c r="EG960">
        <v>0.85714285714285698</v>
      </c>
      <c r="EK960">
        <v>0.85714285714285698</v>
      </c>
    </row>
    <row r="961" spans="1:141" x14ac:dyDescent="0.25">
      <c r="A961" t="s">
        <v>499</v>
      </c>
      <c r="B961" t="s">
        <v>2080</v>
      </c>
      <c r="C961" t="s">
        <v>2334</v>
      </c>
      <c r="D961">
        <v>5</v>
      </c>
      <c r="E961" t="s">
        <v>2335</v>
      </c>
      <c r="F961" t="s">
        <v>2376</v>
      </c>
      <c r="G961" t="s">
        <v>2377</v>
      </c>
      <c r="H961" t="s">
        <v>2997</v>
      </c>
      <c r="I961" t="s">
        <v>4751</v>
      </c>
      <c r="J961" t="s">
        <v>4751</v>
      </c>
      <c r="K961" t="s">
        <v>2376</v>
      </c>
      <c r="L961" t="s">
        <v>2380</v>
      </c>
      <c r="M961">
        <v>762</v>
      </c>
      <c r="N961" t="s">
        <v>56</v>
      </c>
      <c r="O961" t="s">
        <v>2381</v>
      </c>
      <c r="P961" t="s">
        <v>4751</v>
      </c>
      <c r="Q961" t="s">
        <v>2338</v>
      </c>
      <c r="R961" t="s">
        <v>4752</v>
      </c>
      <c r="S961" t="s">
        <v>24</v>
      </c>
      <c r="T961" t="s">
        <v>25</v>
      </c>
      <c r="U961" t="s">
        <v>2965</v>
      </c>
      <c r="V961" t="s">
        <v>26</v>
      </c>
      <c r="W961">
        <v>2</v>
      </c>
      <c r="X961" t="s">
        <v>3540</v>
      </c>
      <c r="Y961">
        <v>0.8</v>
      </c>
      <c r="Z961">
        <v>0.8</v>
      </c>
      <c r="AA961">
        <v>0.7</v>
      </c>
      <c r="AB961">
        <v>0.7</v>
      </c>
      <c r="AC961">
        <v>0.6</v>
      </c>
      <c r="AD961" t="s">
        <v>19</v>
      </c>
      <c r="AE961">
        <v>0</v>
      </c>
      <c r="AF961" t="s">
        <v>19</v>
      </c>
      <c r="AG961">
        <v>0.51</v>
      </c>
      <c r="AH961" t="s">
        <v>6881</v>
      </c>
      <c r="AI961">
        <v>0.6</v>
      </c>
      <c r="AJ961" t="s">
        <v>6882</v>
      </c>
      <c r="AK961">
        <v>0.78</v>
      </c>
      <c r="AL961">
        <f t="shared" si="596"/>
        <v>0.78</v>
      </c>
      <c r="AM961" t="s">
        <v>6883</v>
      </c>
      <c r="AN961">
        <v>0.35</v>
      </c>
      <c r="AP961" t="s">
        <v>19</v>
      </c>
      <c r="AQ961">
        <v>0.52</v>
      </c>
      <c r="AS961" t="s">
        <v>6884</v>
      </c>
      <c r="AT961">
        <v>0.65</v>
      </c>
      <c r="AV961" t="s">
        <v>6885</v>
      </c>
      <c r="AW961">
        <v>0.74</v>
      </c>
      <c r="AX961" t="s">
        <v>6886</v>
      </c>
      <c r="AY961">
        <v>0.8</v>
      </c>
      <c r="BA961">
        <f t="shared" si="597"/>
        <v>0.8</v>
      </c>
      <c r="BB961" t="s">
        <v>6887</v>
      </c>
      <c r="BC961">
        <v>0.34782608695652201</v>
      </c>
      <c r="BD961" t="s">
        <v>6888</v>
      </c>
      <c r="BE961">
        <v>0.34782608700000001</v>
      </c>
      <c r="BF961" t="s">
        <v>6888</v>
      </c>
      <c r="BG961" t="s">
        <v>2336</v>
      </c>
      <c r="BQ961">
        <v>-1</v>
      </c>
      <c r="BR961">
        <v>1</v>
      </c>
      <c r="BS961">
        <v>0.21250000000000002</v>
      </c>
      <c r="BT961">
        <v>0.25</v>
      </c>
      <c r="BU961">
        <v>1.3</v>
      </c>
      <c r="BV961">
        <v>0.25</v>
      </c>
      <c r="BW961">
        <v>0.51</v>
      </c>
      <c r="BX961">
        <v>0.6</v>
      </c>
      <c r="BY961">
        <v>0.78</v>
      </c>
      <c r="CA961">
        <v>1</v>
      </c>
      <c r="CB961">
        <v>1</v>
      </c>
      <c r="CC961">
        <v>0.21250000000000002</v>
      </c>
      <c r="CD961">
        <v>0.25</v>
      </c>
      <c r="CE961">
        <v>0.25</v>
      </c>
      <c r="CF961">
        <v>0.44871794871794868</v>
      </c>
      <c r="CG961">
        <v>0.375</v>
      </c>
      <c r="CH961">
        <v>0.35</v>
      </c>
      <c r="CI961">
        <v>0.44871794871794868</v>
      </c>
      <c r="CJ961">
        <v>0.375</v>
      </c>
      <c r="CK961">
        <v>0.66666666666666663</v>
      </c>
      <c r="CL961">
        <v>0.43571428571428572</v>
      </c>
      <c r="CM961">
        <v>0.52</v>
      </c>
      <c r="CN961">
        <v>0.66666666666666663</v>
      </c>
      <c r="CO961">
        <v>0.43571428571428572</v>
      </c>
      <c r="CP961">
        <v>0.83333333333333337</v>
      </c>
      <c r="CQ961">
        <v>0.48214285714285721</v>
      </c>
      <c r="CR961">
        <v>0.65</v>
      </c>
      <c r="CS961">
        <v>0.83333333333333337</v>
      </c>
      <c r="CT961">
        <v>0.48214285714285721</v>
      </c>
      <c r="CU961">
        <v>1.0571428571428572</v>
      </c>
      <c r="CV961">
        <v>0.5</v>
      </c>
      <c r="CW961">
        <v>0.74</v>
      </c>
      <c r="CX961">
        <v>1</v>
      </c>
      <c r="CY961">
        <v>0.5</v>
      </c>
      <c r="CZ961">
        <v>1.142857142857143</v>
      </c>
      <c r="DA961">
        <v>0.5</v>
      </c>
      <c r="DB961">
        <v>0.8</v>
      </c>
      <c r="DC961">
        <v>1</v>
      </c>
      <c r="DD961">
        <v>0.5</v>
      </c>
      <c r="DE961">
        <v>1</v>
      </c>
      <c r="DF961">
        <v>0.61764705882352944</v>
      </c>
      <c r="DG961">
        <v>0.34782608695652201</v>
      </c>
      <c r="DH961">
        <v>1</v>
      </c>
      <c r="DI961">
        <v>0.61764705882352944</v>
      </c>
      <c r="DJ961">
        <v>0.80000000010000039</v>
      </c>
      <c r="DK961">
        <v>0.61764705883823523</v>
      </c>
      <c r="DL961">
        <v>0.34782608700000001</v>
      </c>
      <c r="DM961">
        <v>0.80000000010000039</v>
      </c>
      <c r="DN961">
        <v>0.61764705883823523</v>
      </c>
      <c r="DO961">
        <v>0.25</v>
      </c>
      <c r="DP961" t="s">
        <v>3049</v>
      </c>
      <c r="DZ961">
        <v>0.78</v>
      </c>
      <c r="EA961">
        <v>0.78</v>
      </c>
      <c r="EB961">
        <v>0.78</v>
      </c>
      <c r="EC961">
        <v>0.78</v>
      </c>
      <c r="ED961">
        <v>0.34782608695652201</v>
      </c>
      <c r="EE961">
        <v>0.434782608695652</v>
      </c>
      <c r="EF961">
        <v>0.60869565217391297</v>
      </c>
      <c r="EG961">
        <v>0.73913043478260898</v>
      </c>
      <c r="EK961">
        <v>0.73913043478260898</v>
      </c>
    </row>
    <row r="962" spans="1:141" x14ac:dyDescent="0.25">
      <c r="A962" t="s">
        <v>499</v>
      </c>
      <c r="B962" t="s">
        <v>2080</v>
      </c>
      <c r="C962" t="s">
        <v>2334</v>
      </c>
      <c r="D962">
        <v>5</v>
      </c>
      <c r="E962" t="s">
        <v>2335</v>
      </c>
      <c r="F962" t="s">
        <v>2376</v>
      </c>
      <c r="G962" t="s">
        <v>2377</v>
      </c>
      <c r="H962" t="s">
        <v>2997</v>
      </c>
      <c r="I962" t="s">
        <v>4751</v>
      </c>
      <c r="J962" t="s">
        <v>4751</v>
      </c>
      <c r="K962" t="s">
        <v>2376</v>
      </c>
      <c r="L962" t="s">
        <v>2382</v>
      </c>
      <c r="M962">
        <v>687</v>
      </c>
      <c r="N962" t="s">
        <v>56</v>
      </c>
      <c r="O962" t="s">
        <v>2383</v>
      </c>
      <c r="P962" t="s">
        <v>4751</v>
      </c>
      <c r="Q962" t="s">
        <v>2338</v>
      </c>
      <c r="R962" t="s">
        <v>4752</v>
      </c>
      <c r="S962" t="s">
        <v>24</v>
      </c>
      <c r="T962" t="s">
        <v>25</v>
      </c>
      <c r="U962" t="s">
        <v>2965</v>
      </c>
      <c r="V962" t="s">
        <v>26</v>
      </c>
      <c r="W962">
        <v>3</v>
      </c>
      <c r="X962" t="s">
        <v>3540</v>
      </c>
      <c r="Y962">
        <v>0.9</v>
      </c>
      <c r="Z962">
        <v>0.9</v>
      </c>
      <c r="AA962">
        <v>0.9</v>
      </c>
      <c r="AB962">
        <v>0.8</v>
      </c>
      <c r="AC962">
        <v>0.7</v>
      </c>
      <c r="AD962" t="s">
        <v>19</v>
      </c>
      <c r="AE962">
        <v>0</v>
      </c>
      <c r="AF962" t="s">
        <v>19</v>
      </c>
      <c r="AG962">
        <v>0.56000000000000005</v>
      </c>
      <c r="AH962" t="s">
        <v>6889</v>
      </c>
      <c r="AI962">
        <v>0.7</v>
      </c>
      <c r="AJ962" t="s">
        <v>6890</v>
      </c>
      <c r="AK962">
        <v>0.7</v>
      </c>
      <c r="AL962">
        <f t="shared" si="596"/>
        <v>0.7</v>
      </c>
      <c r="AM962" t="s">
        <v>19</v>
      </c>
      <c r="AN962">
        <v>0.36</v>
      </c>
      <c r="AP962" t="s">
        <v>19</v>
      </c>
      <c r="AQ962">
        <v>0.55000000000000004</v>
      </c>
      <c r="AS962" t="s">
        <v>6891</v>
      </c>
      <c r="AT962">
        <v>0.73</v>
      </c>
      <c r="AV962" t="s">
        <v>6892</v>
      </c>
      <c r="AW962">
        <v>0.82</v>
      </c>
      <c r="AX962" t="s">
        <v>6893</v>
      </c>
      <c r="AY962">
        <v>0.77</v>
      </c>
      <c r="BA962">
        <f t="shared" si="597"/>
        <v>0.77</v>
      </c>
      <c r="BB962" t="s">
        <v>6894</v>
      </c>
      <c r="BC962">
        <v>0.40909090909090901</v>
      </c>
      <c r="BD962" t="s">
        <v>6895</v>
      </c>
      <c r="BE962">
        <v>0.409090909</v>
      </c>
      <c r="BF962" t="s">
        <v>6895</v>
      </c>
      <c r="BG962" t="s">
        <v>2336</v>
      </c>
      <c r="BQ962">
        <v>-1</v>
      </c>
      <c r="BR962">
        <v>1</v>
      </c>
      <c r="BS962">
        <v>0.20000000000000004</v>
      </c>
      <c r="BT962">
        <v>0.25</v>
      </c>
      <c r="BU962">
        <v>1</v>
      </c>
      <c r="BV962">
        <v>0.25</v>
      </c>
      <c r="BW962">
        <v>0.56000000000000005</v>
      </c>
      <c r="BX962">
        <v>0.7</v>
      </c>
      <c r="BY962">
        <v>0.7</v>
      </c>
      <c r="CA962">
        <v>1</v>
      </c>
      <c r="CB962">
        <v>1</v>
      </c>
      <c r="CC962">
        <v>0.20000000000000004</v>
      </c>
      <c r="CD962">
        <v>0.25</v>
      </c>
      <c r="CE962">
        <v>0.25</v>
      </c>
      <c r="CF962">
        <v>0.51428571428571435</v>
      </c>
      <c r="CG962">
        <v>0.36249999999999999</v>
      </c>
      <c r="CH962">
        <v>0.36</v>
      </c>
      <c r="CI962">
        <v>0.51428571428571435</v>
      </c>
      <c r="CJ962">
        <v>0.36249999999999999</v>
      </c>
      <c r="CK962">
        <v>0.78571428571428581</v>
      </c>
      <c r="CL962">
        <v>0.421875</v>
      </c>
      <c r="CM962">
        <v>0.55000000000000004</v>
      </c>
      <c r="CN962">
        <v>0.78571428571428581</v>
      </c>
      <c r="CO962">
        <v>0.421875</v>
      </c>
      <c r="CP962">
        <v>1.0428571428571429</v>
      </c>
      <c r="CQ962">
        <v>0.47812500000000002</v>
      </c>
      <c r="CR962">
        <v>0.73</v>
      </c>
      <c r="CS962">
        <v>1</v>
      </c>
      <c r="CT962">
        <v>0.47812500000000002</v>
      </c>
      <c r="CU962">
        <v>1.0249999999999999</v>
      </c>
      <c r="CV962">
        <v>0.5</v>
      </c>
      <c r="CW962">
        <v>0.82</v>
      </c>
      <c r="CX962">
        <v>1</v>
      </c>
      <c r="CY962">
        <v>0.5</v>
      </c>
      <c r="CZ962">
        <v>0.96250000000000002</v>
      </c>
      <c r="DA962">
        <v>0.49062499999999998</v>
      </c>
      <c r="DB962">
        <v>0.77</v>
      </c>
      <c r="DC962">
        <v>0.96250000000000002</v>
      </c>
      <c r="DD962">
        <v>0.49062499999999998</v>
      </c>
      <c r="DE962">
        <v>1</v>
      </c>
      <c r="DF962">
        <v>0.60312499999999991</v>
      </c>
      <c r="DG962">
        <v>0.40909090909090901</v>
      </c>
      <c r="DH962">
        <v>1</v>
      </c>
      <c r="DI962">
        <v>0.60312499999999991</v>
      </c>
      <c r="DJ962">
        <v>0.81818181800000001</v>
      </c>
      <c r="DK962">
        <v>0.60312499997500002</v>
      </c>
      <c r="DL962">
        <v>0.409090909</v>
      </c>
      <c r="DM962">
        <v>0.81818181800000001</v>
      </c>
      <c r="DN962">
        <v>0.60312499997500002</v>
      </c>
      <c r="DO962">
        <v>0.25</v>
      </c>
      <c r="DP962" t="s">
        <v>3049</v>
      </c>
      <c r="DZ962">
        <v>0.7</v>
      </c>
      <c r="EA962">
        <v>0.7</v>
      </c>
      <c r="EB962">
        <v>0.7</v>
      </c>
      <c r="EC962">
        <v>0.8</v>
      </c>
      <c r="ED962">
        <v>0.40909090909090901</v>
      </c>
      <c r="EE962">
        <v>0.5</v>
      </c>
      <c r="EF962">
        <v>0.63636363636363602</v>
      </c>
      <c r="EG962">
        <v>0.90909090909090895</v>
      </c>
      <c r="EK962">
        <v>0.90909090909090895</v>
      </c>
    </row>
    <row r="963" spans="1:141" x14ac:dyDescent="0.25">
      <c r="A963" t="s">
        <v>499</v>
      </c>
      <c r="B963" t="s">
        <v>2080</v>
      </c>
      <c r="C963" t="s">
        <v>2334</v>
      </c>
      <c r="D963">
        <v>5</v>
      </c>
      <c r="E963" t="s">
        <v>2335</v>
      </c>
      <c r="F963" t="s">
        <v>2384</v>
      </c>
      <c r="G963" t="s">
        <v>2385</v>
      </c>
      <c r="H963" t="s">
        <v>2997</v>
      </c>
      <c r="I963" t="s">
        <v>4751</v>
      </c>
      <c r="J963" t="s">
        <v>4751</v>
      </c>
      <c r="K963" t="s">
        <v>2384</v>
      </c>
      <c r="L963" t="s">
        <v>2386</v>
      </c>
      <c r="M963">
        <v>816</v>
      </c>
      <c r="N963" t="s">
        <v>56</v>
      </c>
      <c r="O963" t="s">
        <v>2387</v>
      </c>
      <c r="P963" t="s">
        <v>4751</v>
      </c>
      <c r="Q963" t="s">
        <v>2338</v>
      </c>
      <c r="R963" t="s">
        <v>4752</v>
      </c>
      <c r="S963" t="s">
        <v>34</v>
      </c>
      <c r="T963" t="s">
        <v>52</v>
      </c>
      <c r="U963" t="s">
        <v>2991</v>
      </c>
      <c r="V963" t="s">
        <v>26</v>
      </c>
      <c r="W963">
        <v>1</v>
      </c>
      <c r="X963" t="s">
        <v>6896</v>
      </c>
      <c r="Y963">
        <v>11200</v>
      </c>
      <c r="Z963">
        <v>2240</v>
      </c>
      <c r="AA963">
        <v>3360</v>
      </c>
      <c r="AB963">
        <v>3360</v>
      </c>
      <c r="AC963">
        <v>2240</v>
      </c>
      <c r="AD963" t="s">
        <v>19</v>
      </c>
      <c r="AE963">
        <v>-2</v>
      </c>
      <c r="AF963" t="s">
        <v>19</v>
      </c>
      <c r="AG963">
        <v>3137</v>
      </c>
      <c r="AH963" t="s">
        <v>6897</v>
      </c>
      <c r="AI963">
        <v>2300</v>
      </c>
      <c r="AJ963" t="s">
        <v>19</v>
      </c>
      <c r="AK963">
        <v>6038</v>
      </c>
      <c r="AL963">
        <f t="shared" ref="AL963:AL964" si="598">+AG963+AK963</f>
        <v>9175</v>
      </c>
      <c r="AM963" t="s">
        <v>6898</v>
      </c>
      <c r="AN963">
        <v>624</v>
      </c>
      <c r="AO963">
        <f t="shared" ref="AO963:AO964" si="599">+IF(AND(AN963&lt;&gt;-1,AN963&lt;&gt;-2),AN963,0)</f>
        <v>624</v>
      </c>
      <c r="AP963" t="s">
        <v>6899</v>
      </c>
      <c r="AQ963">
        <v>4995</v>
      </c>
      <c r="AR963">
        <f t="shared" ref="AR963:AR964" si="600">+IF(AND(AQ963&lt;&gt;-1,AQ963&lt;&gt;-2),AQ963,0)</f>
        <v>4995</v>
      </c>
      <c r="AS963" t="s">
        <v>6899</v>
      </c>
      <c r="AT963">
        <v>6626</v>
      </c>
      <c r="AU963">
        <f t="shared" ref="AU963:AU964" si="601">+IF(AND(AT963&lt;&gt;-1,AT963&lt;&gt;-2),AT963,0)</f>
        <v>6626</v>
      </c>
      <c r="AV963" t="s">
        <v>6899</v>
      </c>
      <c r="AW963">
        <v>7076</v>
      </c>
      <c r="AX963" t="s">
        <v>6900</v>
      </c>
      <c r="AY963">
        <v>11872</v>
      </c>
      <c r="AZ963">
        <f t="shared" ref="AZ963:AZ964" si="602">+IF(AND(AY963&lt;&gt;-1,AY963&lt;&gt;-2),AY963,0)</f>
        <v>11872</v>
      </c>
      <c r="BA963">
        <f t="shared" ref="BA963:BA964" si="603">+AO963+AR963+AU963+AZ963</f>
        <v>24117</v>
      </c>
      <c r="BB963" t="s">
        <v>6901</v>
      </c>
      <c r="BC963">
        <v>868</v>
      </c>
      <c r="BD963" t="s">
        <v>19</v>
      </c>
      <c r="BE963">
        <v>868</v>
      </c>
      <c r="BF963" t="s">
        <v>19</v>
      </c>
      <c r="BG963" t="s">
        <v>2353</v>
      </c>
      <c r="BQ963">
        <v>1.8672619047619048</v>
      </c>
      <c r="BR963">
        <v>2.4272321428571431</v>
      </c>
      <c r="BS963">
        <v>0.28008928571428571</v>
      </c>
      <c r="BT963">
        <v>0.48544642857142856</v>
      </c>
      <c r="BU963">
        <v>4.0959821428571432</v>
      </c>
      <c r="BV963">
        <v>0.8191964285714286</v>
      </c>
      <c r="BW963">
        <v>3137</v>
      </c>
      <c r="BX963">
        <v>5437</v>
      </c>
      <c r="BY963">
        <v>9175</v>
      </c>
      <c r="BZ963">
        <v>1</v>
      </c>
      <c r="CA963">
        <v>1</v>
      </c>
      <c r="CB963">
        <v>1</v>
      </c>
      <c r="CC963">
        <v>0.28008928571428571</v>
      </c>
      <c r="CD963">
        <v>0.48544642857142856</v>
      </c>
      <c r="CE963">
        <v>0.8191964285714286</v>
      </c>
      <c r="CF963">
        <v>1.95</v>
      </c>
      <c r="CG963">
        <v>0.87491071428571432</v>
      </c>
      <c r="CH963">
        <v>9799</v>
      </c>
      <c r="CI963">
        <v>1</v>
      </c>
      <c r="CJ963">
        <v>0.87491071428571432</v>
      </c>
      <c r="CK963">
        <v>8.7796874999999996</v>
      </c>
      <c r="CL963">
        <v>1.3208928571428571</v>
      </c>
      <c r="CM963">
        <v>14794</v>
      </c>
      <c r="CN963">
        <v>1</v>
      </c>
      <c r="CO963">
        <v>1</v>
      </c>
      <c r="CP963">
        <v>4.0279605263157894</v>
      </c>
      <c r="CQ963">
        <v>1.9125000000000001</v>
      </c>
      <c r="CR963">
        <v>21420</v>
      </c>
      <c r="CS963">
        <v>1</v>
      </c>
      <c r="CT963">
        <v>1</v>
      </c>
      <c r="CU963">
        <v>5.7502976190476192</v>
      </c>
      <c r="CV963">
        <v>2.5442857142857145</v>
      </c>
      <c r="CW963">
        <v>28496</v>
      </c>
      <c r="CX963">
        <v>1</v>
      </c>
      <c r="CY963">
        <v>1</v>
      </c>
      <c r="CZ963">
        <v>7.1776785714285714</v>
      </c>
      <c r="DA963">
        <v>2.9725000000000001</v>
      </c>
      <c r="DB963">
        <v>33292</v>
      </c>
      <c r="DC963">
        <v>1</v>
      </c>
      <c r="DD963">
        <v>1</v>
      </c>
      <c r="DE963">
        <v>1.0333333333333334</v>
      </c>
      <c r="DF963">
        <v>3.05</v>
      </c>
      <c r="DG963">
        <v>34160</v>
      </c>
      <c r="DH963">
        <v>1</v>
      </c>
      <c r="DI963">
        <v>1</v>
      </c>
      <c r="DJ963">
        <v>1.0333333333333334</v>
      </c>
      <c r="DK963">
        <v>3.1274999999999999</v>
      </c>
      <c r="DL963">
        <v>35028</v>
      </c>
      <c r="DM963">
        <v>1</v>
      </c>
      <c r="DN963">
        <v>1</v>
      </c>
      <c r="DO963">
        <v>0</v>
      </c>
      <c r="DP963" t="s">
        <v>3049</v>
      </c>
      <c r="DZ963">
        <v>320</v>
      </c>
      <c r="EA963">
        <v>320</v>
      </c>
      <c r="EB963">
        <v>2400</v>
      </c>
      <c r="EC963">
        <v>320</v>
      </c>
      <c r="ED963">
        <v>840</v>
      </c>
      <c r="EE963">
        <v>840</v>
      </c>
      <c r="EF963">
        <v>840</v>
      </c>
      <c r="EG963">
        <v>840</v>
      </c>
    </row>
    <row r="964" spans="1:141" x14ac:dyDescent="0.25">
      <c r="A964" t="s">
        <v>499</v>
      </c>
      <c r="B964" t="s">
        <v>2080</v>
      </c>
      <c r="C964" t="s">
        <v>2334</v>
      </c>
      <c r="D964">
        <v>5</v>
      </c>
      <c r="E964" t="s">
        <v>2335</v>
      </c>
      <c r="F964" t="s">
        <v>2384</v>
      </c>
      <c r="G964" t="s">
        <v>2385</v>
      </c>
      <c r="H964" t="s">
        <v>2997</v>
      </c>
      <c r="I964" t="s">
        <v>4751</v>
      </c>
      <c r="J964" t="s">
        <v>4751</v>
      </c>
      <c r="K964" t="s">
        <v>2384</v>
      </c>
      <c r="L964" t="s">
        <v>2388</v>
      </c>
      <c r="M964">
        <v>818</v>
      </c>
      <c r="N964" t="s">
        <v>56</v>
      </c>
      <c r="O964" t="s">
        <v>2389</v>
      </c>
      <c r="P964" t="s">
        <v>4751</v>
      </c>
      <c r="Q964" t="s">
        <v>2338</v>
      </c>
      <c r="R964" t="s">
        <v>4752</v>
      </c>
      <c r="S964" t="s">
        <v>34</v>
      </c>
      <c r="T964" t="s">
        <v>52</v>
      </c>
      <c r="U964" t="s">
        <v>2991</v>
      </c>
      <c r="V964" t="s">
        <v>26</v>
      </c>
      <c r="W964">
        <v>2</v>
      </c>
      <c r="X964" t="s">
        <v>6896</v>
      </c>
      <c r="Y964">
        <v>11200</v>
      </c>
      <c r="Z964">
        <v>3360</v>
      </c>
      <c r="AA964">
        <v>3360</v>
      </c>
      <c r="AB964">
        <v>3360</v>
      </c>
      <c r="AC964">
        <v>1120</v>
      </c>
      <c r="AD964" t="s">
        <v>19</v>
      </c>
      <c r="AE964">
        <v>-2</v>
      </c>
      <c r="AF964" t="s">
        <v>19</v>
      </c>
      <c r="AG964">
        <v>509</v>
      </c>
      <c r="AH964" t="s">
        <v>19</v>
      </c>
      <c r="AI964">
        <v>611</v>
      </c>
      <c r="AJ964" t="s">
        <v>19</v>
      </c>
      <c r="AK964">
        <v>625</v>
      </c>
      <c r="AL964">
        <f t="shared" si="598"/>
        <v>1134</v>
      </c>
      <c r="AM964" t="s">
        <v>6902</v>
      </c>
      <c r="AN964">
        <v>0</v>
      </c>
      <c r="AO964">
        <f t="shared" si="599"/>
        <v>0</v>
      </c>
      <c r="AP964" t="s">
        <v>6903</v>
      </c>
      <c r="AQ964">
        <v>413</v>
      </c>
      <c r="AR964">
        <f t="shared" si="600"/>
        <v>413</v>
      </c>
      <c r="AS964" t="s">
        <v>6904</v>
      </c>
      <c r="AT964">
        <v>1896</v>
      </c>
      <c r="AU964">
        <f t="shared" si="601"/>
        <v>1896</v>
      </c>
      <c r="AV964" t="s">
        <v>6905</v>
      </c>
      <c r="AW964">
        <v>2774</v>
      </c>
      <c r="AX964" t="s">
        <v>6906</v>
      </c>
      <c r="AY964">
        <v>2921</v>
      </c>
      <c r="AZ964">
        <f t="shared" si="602"/>
        <v>2921</v>
      </c>
      <c r="BA964">
        <f t="shared" si="603"/>
        <v>5230</v>
      </c>
      <c r="BB964" t="s">
        <v>6901</v>
      </c>
      <c r="BC964">
        <v>0</v>
      </c>
      <c r="BD964" t="s">
        <v>6907</v>
      </c>
      <c r="BE964">
        <v>0</v>
      </c>
      <c r="BF964" t="s">
        <v>6907</v>
      </c>
      <c r="BG964" t="s">
        <v>2351</v>
      </c>
      <c r="BQ964">
        <v>0.60595238095238091</v>
      </c>
      <c r="BR964">
        <v>1</v>
      </c>
      <c r="BS964">
        <v>4.5446428571428568E-2</v>
      </c>
      <c r="BT964">
        <v>0.1</v>
      </c>
      <c r="BU964">
        <v>1.0125</v>
      </c>
      <c r="BV964">
        <v>0.10125000000000001</v>
      </c>
      <c r="BW964">
        <v>509</v>
      </c>
      <c r="BX964">
        <v>1120</v>
      </c>
      <c r="BY964">
        <v>1134</v>
      </c>
      <c r="BZ964">
        <v>0.60595238095238091</v>
      </c>
      <c r="CA964">
        <v>1</v>
      </c>
      <c r="CB964">
        <v>1</v>
      </c>
      <c r="CC964">
        <v>4.5446428571428568E-2</v>
      </c>
      <c r="CD964">
        <v>0.1</v>
      </c>
      <c r="CE964">
        <v>0.10125000000000001</v>
      </c>
      <c r="CF964">
        <v>0</v>
      </c>
      <c r="CG964">
        <v>0.10125000000000001</v>
      </c>
      <c r="CH964">
        <v>1134</v>
      </c>
      <c r="CI964">
        <v>0</v>
      </c>
      <c r="CJ964">
        <v>0.10125000000000001</v>
      </c>
      <c r="CK964">
        <v>0.64531249999999996</v>
      </c>
      <c r="CL964">
        <v>0.138125</v>
      </c>
      <c r="CM964">
        <v>1547</v>
      </c>
      <c r="CN964">
        <v>0.64531249999999996</v>
      </c>
      <c r="CO964">
        <v>0.138125</v>
      </c>
      <c r="CP964">
        <v>0.75953947368421049</v>
      </c>
      <c r="CQ964">
        <v>0.30741071428571426</v>
      </c>
      <c r="CR964">
        <v>3443</v>
      </c>
      <c r="CS964">
        <v>0.75953947368421049</v>
      </c>
      <c r="CT964">
        <v>0.30741071428571426</v>
      </c>
      <c r="CU964">
        <v>1.5127976190476191</v>
      </c>
      <c r="CV964">
        <v>0.55508928571428573</v>
      </c>
      <c r="CW964">
        <v>6217</v>
      </c>
      <c r="CX964">
        <v>1</v>
      </c>
      <c r="CY964">
        <v>0.55508928571428573</v>
      </c>
      <c r="CZ964">
        <v>1.5565476190476191</v>
      </c>
      <c r="DA964">
        <v>0.56821428571428567</v>
      </c>
      <c r="DB964">
        <v>6364</v>
      </c>
      <c r="DC964">
        <v>1</v>
      </c>
      <c r="DD964">
        <v>0.56821428571428567</v>
      </c>
      <c r="DE964">
        <v>0</v>
      </c>
      <c r="DF964">
        <v>0.56821428571428567</v>
      </c>
      <c r="DG964">
        <v>6364</v>
      </c>
      <c r="DH964">
        <v>0</v>
      </c>
      <c r="DI964">
        <v>0.56821428571428567</v>
      </c>
      <c r="DJ964">
        <v>0</v>
      </c>
      <c r="DK964">
        <v>0.56821428571428567</v>
      </c>
      <c r="DL964">
        <v>6364</v>
      </c>
      <c r="DM964">
        <v>0</v>
      </c>
      <c r="DN964">
        <v>0.56821428571428567</v>
      </c>
      <c r="DO964">
        <v>0</v>
      </c>
      <c r="DP964" t="s">
        <v>3049</v>
      </c>
      <c r="DZ964">
        <v>320</v>
      </c>
      <c r="EA964">
        <v>320</v>
      </c>
      <c r="EB964">
        <v>2400</v>
      </c>
      <c r="EC964">
        <v>320</v>
      </c>
      <c r="ED964">
        <v>840</v>
      </c>
      <c r="EE964">
        <v>840</v>
      </c>
      <c r="EF964">
        <v>840</v>
      </c>
      <c r="EG964">
        <v>840</v>
      </c>
    </row>
    <row r="965" spans="1:141" x14ac:dyDescent="0.25">
      <c r="A965" t="s">
        <v>499</v>
      </c>
      <c r="B965" t="s">
        <v>2080</v>
      </c>
      <c r="C965" t="s">
        <v>2334</v>
      </c>
      <c r="D965">
        <v>5</v>
      </c>
      <c r="E965" t="s">
        <v>2335</v>
      </c>
      <c r="F965" t="s">
        <v>2384</v>
      </c>
      <c r="G965" t="s">
        <v>2385</v>
      </c>
      <c r="H965" t="s">
        <v>2997</v>
      </c>
      <c r="I965" t="s">
        <v>4751</v>
      </c>
      <c r="J965" t="s">
        <v>4751</v>
      </c>
      <c r="K965" t="s">
        <v>2384</v>
      </c>
      <c r="L965" t="s">
        <v>2390</v>
      </c>
      <c r="M965">
        <v>717</v>
      </c>
      <c r="N965" t="s">
        <v>56</v>
      </c>
      <c r="O965" t="s">
        <v>2391</v>
      </c>
      <c r="P965" t="s">
        <v>4751</v>
      </c>
      <c r="Q965" t="s">
        <v>2338</v>
      </c>
      <c r="R965" t="s">
        <v>4752</v>
      </c>
      <c r="S965" t="s">
        <v>24</v>
      </c>
      <c r="T965" t="s">
        <v>25</v>
      </c>
      <c r="U965" t="s">
        <v>2965</v>
      </c>
      <c r="V965" t="s">
        <v>26</v>
      </c>
      <c r="W965">
        <v>3</v>
      </c>
      <c r="X965" t="s">
        <v>6896</v>
      </c>
      <c r="Y965">
        <v>0.85</v>
      </c>
      <c r="Z965">
        <v>0.85</v>
      </c>
      <c r="AA965">
        <v>0.63749999999999996</v>
      </c>
      <c r="AB965">
        <v>0.42499999999999999</v>
      </c>
      <c r="AC965">
        <v>0.21249999999999999</v>
      </c>
      <c r="AD965" t="s">
        <v>19</v>
      </c>
      <c r="AE965">
        <v>0.7</v>
      </c>
      <c r="AF965" t="s">
        <v>19</v>
      </c>
      <c r="AG965">
        <v>0.19239999999999999</v>
      </c>
      <c r="AH965" t="s">
        <v>19</v>
      </c>
      <c r="AI965">
        <v>2.01E-2</v>
      </c>
      <c r="AJ965" t="s">
        <v>19</v>
      </c>
      <c r="AK965">
        <v>0.247</v>
      </c>
      <c r="AL965">
        <f t="shared" ref="AL965:AL975" si="604">+AK965</f>
        <v>0.247</v>
      </c>
      <c r="AM965" t="s">
        <v>6908</v>
      </c>
      <c r="AN965">
        <v>6.7000000000000004E-2</v>
      </c>
      <c r="AP965" t="s">
        <v>6909</v>
      </c>
      <c r="AQ965">
        <v>0.109</v>
      </c>
      <c r="AS965" t="s">
        <v>6910</v>
      </c>
      <c r="AT965">
        <v>-1</v>
      </c>
      <c r="AV965" t="s">
        <v>19</v>
      </c>
      <c r="AW965">
        <v>0.42499999999999999</v>
      </c>
      <c r="AX965" t="s">
        <v>19</v>
      </c>
      <c r="AY965">
        <v>0.42499999999999999</v>
      </c>
      <c r="BA965">
        <f t="shared" ref="BA965:BA975" si="605">+AY965</f>
        <v>0.42499999999999999</v>
      </c>
      <c r="BB965" t="s">
        <v>19</v>
      </c>
      <c r="BC965">
        <v>0.48699999999999999</v>
      </c>
      <c r="BD965" t="s">
        <v>6911</v>
      </c>
      <c r="BE965">
        <v>0.48699999999999999</v>
      </c>
      <c r="BF965" t="s">
        <v>6912</v>
      </c>
      <c r="BG965" t="s">
        <v>2355</v>
      </c>
      <c r="BQ965">
        <v>-1</v>
      </c>
      <c r="BR965">
        <v>9.4588235294117654E-2</v>
      </c>
      <c r="BS965">
        <v>0.22635294117647059</v>
      </c>
      <c r="BT965">
        <v>2.3647058823529413E-2</v>
      </c>
      <c r="BU965">
        <v>1.1623529411764706</v>
      </c>
      <c r="BV965">
        <v>0.25</v>
      </c>
      <c r="BW965">
        <v>0.19239999999999999</v>
      </c>
      <c r="BX965">
        <v>2.01E-2</v>
      </c>
      <c r="BY965">
        <v>0.247</v>
      </c>
      <c r="CA965">
        <v>9.4588235294117654E-2</v>
      </c>
      <c r="CB965">
        <v>1</v>
      </c>
      <c r="CC965">
        <v>0.22635294117647059</v>
      </c>
      <c r="CD965">
        <v>2.3647058823529413E-2</v>
      </c>
      <c r="CE965">
        <v>0.25</v>
      </c>
      <c r="CF965">
        <v>-1</v>
      </c>
      <c r="CG965">
        <v>0.28941176470588237</v>
      </c>
      <c r="CH965">
        <v>6.7000000000000004E-2</v>
      </c>
      <c r="CJ965">
        <v>0.28941176470588237</v>
      </c>
      <c r="CK965">
        <v>-1</v>
      </c>
      <c r="CL965">
        <v>0.3141176470588235</v>
      </c>
      <c r="CM965">
        <v>0.109</v>
      </c>
      <c r="CO965">
        <v>0.3141176470588235</v>
      </c>
      <c r="CP965">
        <v>-1</v>
      </c>
      <c r="CQ965">
        <v>0.25</v>
      </c>
      <c r="CR965">
        <v>-1</v>
      </c>
      <c r="CT965">
        <v>0.25</v>
      </c>
      <c r="CU965">
        <v>1</v>
      </c>
      <c r="CV965">
        <v>0.5</v>
      </c>
      <c r="CW965">
        <v>0.42499999999999999</v>
      </c>
      <c r="CX965">
        <v>1</v>
      </c>
      <c r="CY965">
        <v>0.5</v>
      </c>
      <c r="CZ965">
        <v>1</v>
      </c>
      <c r="DA965">
        <v>0.5</v>
      </c>
      <c r="DB965">
        <v>0.42499999999999999</v>
      </c>
      <c r="DC965">
        <v>1</v>
      </c>
      <c r="DD965">
        <v>0.5</v>
      </c>
      <c r="DE965">
        <v>1.0252631578947369</v>
      </c>
      <c r="DF965">
        <v>0.69098039215686269</v>
      </c>
      <c r="DG965">
        <v>0.48699999999999999</v>
      </c>
      <c r="DH965">
        <v>1</v>
      </c>
      <c r="DI965">
        <v>0.69098039215686269</v>
      </c>
      <c r="DJ965">
        <v>0.91028037383177562</v>
      </c>
      <c r="DK965">
        <v>0.69098039215686269</v>
      </c>
      <c r="DL965">
        <v>0.48699999999999999</v>
      </c>
      <c r="DM965">
        <v>0.91028037383177562</v>
      </c>
      <c r="DN965">
        <v>0.69098039215686269</v>
      </c>
      <c r="DO965">
        <v>0.25</v>
      </c>
      <c r="DP965" t="s">
        <v>3049</v>
      </c>
      <c r="DZ965">
        <v>-1</v>
      </c>
      <c r="EA965">
        <v>-1</v>
      </c>
      <c r="EB965">
        <v>-1</v>
      </c>
      <c r="EC965">
        <v>0.42499999999999999</v>
      </c>
      <c r="ED965">
        <v>0.47499999999999998</v>
      </c>
      <c r="EE965">
        <v>0.53500000000000003</v>
      </c>
      <c r="EF965">
        <v>0.59499999999999997</v>
      </c>
      <c r="EG965">
        <v>0.63749999999999996</v>
      </c>
    </row>
    <row r="966" spans="1:141" x14ac:dyDescent="0.25">
      <c r="A966" t="s">
        <v>499</v>
      </c>
      <c r="B966" t="s">
        <v>2080</v>
      </c>
      <c r="C966" t="s">
        <v>2334</v>
      </c>
      <c r="D966">
        <v>5</v>
      </c>
      <c r="E966" t="s">
        <v>2335</v>
      </c>
      <c r="F966" t="s">
        <v>2384</v>
      </c>
      <c r="G966" t="s">
        <v>2385</v>
      </c>
      <c r="H966" t="s">
        <v>2997</v>
      </c>
      <c r="I966" t="s">
        <v>4751</v>
      </c>
      <c r="J966" t="s">
        <v>4751</v>
      </c>
      <c r="K966" t="s">
        <v>2384</v>
      </c>
      <c r="L966" t="s">
        <v>2392</v>
      </c>
      <c r="M966">
        <v>721</v>
      </c>
      <c r="N966" t="s">
        <v>56</v>
      </c>
      <c r="O966" t="s">
        <v>2393</v>
      </c>
      <c r="P966" t="s">
        <v>4751</v>
      </c>
      <c r="Q966" t="s">
        <v>2338</v>
      </c>
      <c r="R966" t="s">
        <v>4752</v>
      </c>
      <c r="S966" t="s">
        <v>24</v>
      </c>
      <c r="T966" t="s">
        <v>25</v>
      </c>
      <c r="U966" t="s">
        <v>2965</v>
      </c>
      <c r="V966" t="s">
        <v>26</v>
      </c>
      <c r="W966">
        <v>4</v>
      </c>
      <c r="X966" t="s">
        <v>6896</v>
      </c>
      <c r="Y966">
        <v>0.9</v>
      </c>
      <c r="Z966">
        <v>0.9</v>
      </c>
      <c r="AA966">
        <v>0.67500000000000004</v>
      </c>
      <c r="AB966">
        <v>0.45</v>
      </c>
      <c r="AC966">
        <v>0.22500000000000001</v>
      </c>
      <c r="AD966" t="s">
        <v>19</v>
      </c>
      <c r="AE966">
        <v>0.75</v>
      </c>
      <c r="AF966" t="s">
        <v>19</v>
      </c>
      <c r="AG966">
        <v>0.17</v>
      </c>
      <c r="AH966" t="s">
        <v>19</v>
      </c>
      <c r="AI966">
        <v>5.5E-2</v>
      </c>
      <c r="AJ966" t="s">
        <v>19</v>
      </c>
      <c r="AK966">
        <v>0.23899999999999999</v>
      </c>
      <c r="AL966">
        <f t="shared" si="604"/>
        <v>0.23899999999999999</v>
      </c>
      <c r="AM966" t="s">
        <v>6913</v>
      </c>
      <c r="AN966">
        <v>0.05</v>
      </c>
      <c r="AP966" t="s">
        <v>6914</v>
      </c>
      <c r="AQ966">
        <v>0.1467</v>
      </c>
      <c r="AS966" t="s">
        <v>6915</v>
      </c>
      <c r="AT966">
        <v>-1</v>
      </c>
      <c r="AV966" t="s">
        <v>19</v>
      </c>
      <c r="AW966">
        <v>0.45</v>
      </c>
      <c r="AX966" t="s">
        <v>19</v>
      </c>
      <c r="AY966">
        <v>0.46250000000000002</v>
      </c>
      <c r="BA966">
        <f t="shared" si="605"/>
        <v>0.46250000000000002</v>
      </c>
      <c r="BB966" t="s">
        <v>19</v>
      </c>
      <c r="BC966">
        <v>0.52049999999999996</v>
      </c>
      <c r="BD966" t="s">
        <v>6911</v>
      </c>
      <c r="BE966">
        <v>0.52049999999999996</v>
      </c>
      <c r="BF966" t="s">
        <v>6912</v>
      </c>
      <c r="BG966" t="s">
        <v>2353</v>
      </c>
      <c r="BQ966">
        <v>-1</v>
      </c>
      <c r="BR966">
        <v>0.24444444444444444</v>
      </c>
      <c r="BS966">
        <v>0.18888888888888888</v>
      </c>
      <c r="BT966">
        <v>6.1111111111111109E-2</v>
      </c>
      <c r="BU966">
        <v>1.0622222222222222</v>
      </c>
      <c r="BV966">
        <v>0.25</v>
      </c>
      <c r="BW966">
        <v>0.17</v>
      </c>
      <c r="BX966">
        <v>5.5E-2</v>
      </c>
      <c r="BY966">
        <v>0.23899999999999999</v>
      </c>
      <c r="CA966">
        <v>0.24444444444444444</v>
      </c>
      <c r="CB966">
        <v>1</v>
      </c>
      <c r="CC966">
        <v>0.18888888888888888</v>
      </c>
      <c r="CD966">
        <v>6.1111111111111109E-2</v>
      </c>
      <c r="CE966">
        <v>0.25</v>
      </c>
      <c r="CF966">
        <v>-1</v>
      </c>
      <c r="CG966">
        <v>0.27777777777777779</v>
      </c>
      <c r="CH966">
        <v>0.05</v>
      </c>
      <c r="CJ966">
        <v>0.27777777777777779</v>
      </c>
      <c r="CK966">
        <v>-1</v>
      </c>
      <c r="CL966">
        <v>0.33150000000000002</v>
      </c>
      <c r="CM966">
        <v>0.1467</v>
      </c>
      <c r="CO966">
        <v>0.33150000000000002</v>
      </c>
      <c r="CP966">
        <v>-1</v>
      </c>
      <c r="CQ966">
        <v>0.25</v>
      </c>
      <c r="CR966">
        <v>-1</v>
      </c>
      <c r="CT966">
        <v>0.25</v>
      </c>
      <c r="CU966">
        <v>1</v>
      </c>
      <c r="CV966">
        <v>0.5</v>
      </c>
      <c r="CW966">
        <v>0.45</v>
      </c>
      <c r="CX966">
        <v>1</v>
      </c>
      <c r="CY966">
        <v>0.5</v>
      </c>
      <c r="CZ966">
        <v>1.0277777777777779</v>
      </c>
      <c r="DA966">
        <v>0.5</v>
      </c>
      <c r="DB966">
        <v>0.46250000000000002</v>
      </c>
      <c r="DC966">
        <v>1</v>
      </c>
      <c r="DD966">
        <v>0.5</v>
      </c>
      <c r="DE966">
        <v>1.0409999999999999</v>
      </c>
      <c r="DF966">
        <v>0.69277777777777771</v>
      </c>
      <c r="DG966">
        <v>0.52049999999999996</v>
      </c>
      <c r="DH966">
        <v>1</v>
      </c>
      <c r="DI966">
        <v>0.69277777777777771</v>
      </c>
      <c r="DJ966">
        <v>0.92946428571428552</v>
      </c>
      <c r="DK966">
        <v>0.69277777777777771</v>
      </c>
      <c r="DL966">
        <v>0.52049999999999996</v>
      </c>
      <c r="DM966">
        <v>0.92946428571428552</v>
      </c>
      <c r="DN966">
        <v>0.69277777777777771</v>
      </c>
      <c r="DO966">
        <v>0.25</v>
      </c>
      <c r="DP966" t="s">
        <v>3049</v>
      </c>
      <c r="DZ966">
        <v>-1</v>
      </c>
      <c r="EA966">
        <v>-1</v>
      </c>
      <c r="EB966">
        <v>-1</v>
      </c>
      <c r="EC966">
        <v>0.45</v>
      </c>
      <c r="ED966">
        <v>0.5</v>
      </c>
      <c r="EE966">
        <v>0.56000000000000005</v>
      </c>
      <c r="EF966">
        <v>0.62</v>
      </c>
      <c r="EG966">
        <v>0.67500000000000004</v>
      </c>
    </row>
    <row r="967" spans="1:141" x14ac:dyDescent="0.25">
      <c r="A967" t="s">
        <v>499</v>
      </c>
      <c r="B967" t="s">
        <v>2080</v>
      </c>
      <c r="C967" t="s">
        <v>2334</v>
      </c>
      <c r="D967">
        <v>5</v>
      </c>
      <c r="E967" t="s">
        <v>2335</v>
      </c>
      <c r="F967" t="s">
        <v>2394</v>
      </c>
      <c r="G967" t="s">
        <v>2395</v>
      </c>
      <c r="H967" t="s">
        <v>2997</v>
      </c>
      <c r="I967" t="s">
        <v>4751</v>
      </c>
      <c r="J967" t="s">
        <v>4751</v>
      </c>
      <c r="K967" t="s">
        <v>2394</v>
      </c>
      <c r="L967" t="s">
        <v>2396</v>
      </c>
      <c r="M967">
        <v>796</v>
      </c>
      <c r="N967" t="s">
        <v>56</v>
      </c>
      <c r="O967" t="s">
        <v>2397</v>
      </c>
      <c r="P967" t="s">
        <v>4751</v>
      </c>
      <c r="Q967" t="s">
        <v>2338</v>
      </c>
      <c r="R967" t="s">
        <v>4752</v>
      </c>
      <c r="S967" t="s">
        <v>64</v>
      </c>
      <c r="T967" t="s">
        <v>52</v>
      </c>
      <c r="U967" t="s">
        <v>2991</v>
      </c>
      <c r="V967" t="s">
        <v>26</v>
      </c>
      <c r="W967">
        <v>1</v>
      </c>
      <c r="X967" t="s">
        <v>6613</v>
      </c>
      <c r="Y967">
        <v>90000</v>
      </c>
      <c r="Z967">
        <v>90000</v>
      </c>
      <c r="AA967">
        <v>63000</v>
      </c>
      <c r="AB967">
        <v>36000</v>
      </c>
      <c r="AC967">
        <v>9000</v>
      </c>
      <c r="AD967" t="s">
        <v>19</v>
      </c>
      <c r="AE967">
        <v>86521</v>
      </c>
      <c r="AF967" t="s">
        <v>19</v>
      </c>
      <c r="AG967">
        <v>10238</v>
      </c>
      <c r="AH967" t="s">
        <v>19</v>
      </c>
      <c r="AI967">
        <v>14000</v>
      </c>
      <c r="AJ967" t="s">
        <v>19</v>
      </c>
      <c r="AK967">
        <v>20579</v>
      </c>
      <c r="AL967">
        <f t="shared" si="604"/>
        <v>20579</v>
      </c>
      <c r="AM967" t="s">
        <v>6916</v>
      </c>
      <c r="AN967">
        <v>24750</v>
      </c>
      <c r="AP967" t="s">
        <v>6917</v>
      </c>
      <c r="AQ967">
        <v>42471</v>
      </c>
      <c r="AS967" t="s">
        <v>6918</v>
      </c>
      <c r="AT967">
        <v>45113</v>
      </c>
      <c r="AV967" t="s">
        <v>6919</v>
      </c>
      <c r="AW967">
        <v>55713</v>
      </c>
      <c r="AX967" t="s">
        <v>6920</v>
      </c>
      <c r="AY967">
        <v>60087</v>
      </c>
      <c r="BA967">
        <f t="shared" si="605"/>
        <v>60087</v>
      </c>
      <c r="BB967" t="s">
        <v>19</v>
      </c>
      <c r="BC967">
        <v>64952</v>
      </c>
      <c r="BD967" t="s">
        <v>6921</v>
      </c>
      <c r="BE967">
        <v>64952</v>
      </c>
      <c r="BF967" t="s">
        <v>6921</v>
      </c>
      <c r="BG967" t="s">
        <v>2353</v>
      </c>
      <c r="BQ967">
        <v>1.5167407407407409</v>
      </c>
      <c r="BR967">
        <v>1.5555555555555556</v>
      </c>
      <c r="BS967">
        <v>0.11375555555555555</v>
      </c>
      <c r="BT967">
        <v>0.15555555555555556</v>
      </c>
      <c r="BU967">
        <v>2.2865555555555557</v>
      </c>
      <c r="BV967">
        <v>0.22865555555555556</v>
      </c>
      <c r="BW967">
        <v>10238</v>
      </c>
      <c r="BX967">
        <v>14000</v>
      </c>
      <c r="BY967">
        <v>20579</v>
      </c>
      <c r="BZ967">
        <v>1</v>
      </c>
      <c r="CA967">
        <v>1</v>
      </c>
      <c r="CB967">
        <v>1</v>
      </c>
      <c r="CC967">
        <v>0.11375555555555555</v>
      </c>
      <c r="CD967">
        <v>0.15555555555555556</v>
      </c>
      <c r="CE967">
        <v>0.22865555555555556</v>
      </c>
      <c r="CF967">
        <v>1.0069571585499817</v>
      </c>
      <c r="CG967">
        <v>0.27500000000000002</v>
      </c>
      <c r="CH967">
        <v>24750</v>
      </c>
      <c r="CI967">
        <v>1</v>
      </c>
      <c r="CJ967">
        <v>0.27500000000000002</v>
      </c>
      <c r="CK967">
        <v>1.5684109457513202</v>
      </c>
      <c r="CL967">
        <v>0.47189999999999999</v>
      </c>
      <c r="CM967">
        <v>42471</v>
      </c>
      <c r="CN967">
        <v>1</v>
      </c>
      <c r="CO967">
        <v>0.47189999999999999</v>
      </c>
      <c r="CP967">
        <v>1.5251698840393522</v>
      </c>
      <c r="CQ967">
        <v>0.50125555555555557</v>
      </c>
      <c r="CR967">
        <v>45113</v>
      </c>
      <c r="CS967">
        <v>1</v>
      </c>
      <c r="CT967">
        <v>0.50125555555555557</v>
      </c>
      <c r="CU967">
        <v>1.5475833333333333</v>
      </c>
      <c r="CV967">
        <v>0.61903333333333332</v>
      </c>
      <c r="CW967">
        <v>55713</v>
      </c>
      <c r="CX967">
        <v>1</v>
      </c>
      <c r="CY967">
        <v>0.61903333333333332</v>
      </c>
      <c r="CZ967">
        <v>1.6690833333333333</v>
      </c>
      <c r="DA967">
        <v>0.6676333333333333</v>
      </c>
      <c r="DB967">
        <v>60087</v>
      </c>
      <c r="DC967">
        <v>1</v>
      </c>
      <c r="DD967">
        <v>0.6676333333333333</v>
      </c>
      <c r="DE967">
        <v>1.0809659327308736</v>
      </c>
      <c r="DF967">
        <v>0.72168888888888894</v>
      </c>
      <c r="DG967">
        <v>64952</v>
      </c>
      <c r="DH967">
        <v>1</v>
      </c>
      <c r="DI967">
        <v>0.72168888888888894</v>
      </c>
      <c r="DJ967">
        <v>0.96101321260005623</v>
      </c>
      <c r="DK967">
        <v>0.72168888888888894</v>
      </c>
      <c r="DL967">
        <v>64952</v>
      </c>
      <c r="DM967">
        <v>0.96101321260005623</v>
      </c>
      <c r="DN967">
        <v>0.72168888888888894</v>
      </c>
      <c r="DO967">
        <v>0</v>
      </c>
      <c r="DP967" t="s">
        <v>3049</v>
      </c>
      <c r="DZ967">
        <v>24579</v>
      </c>
      <c r="EA967">
        <v>27079</v>
      </c>
      <c r="EB967">
        <v>29579</v>
      </c>
      <c r="EC967">
        <v>36000</v>
      </c>
      <c r="ED967">
        <v>60087</v>
      </c>
      <c r="EE967">
        <v>67587</v>
      </c>
      <c r="EF967">
        <v>75087</v>
      </c>
      <c r="EG967">
        <v>82587</v>
      </c>
      <c r="EK967">
        <v>82587</v>
      </c>
    </row>
    <row r="968" spans="1:141" x14ac:dyDescent="0.25">
      <c r="A968" t="s">
        <v>499</v>
      </c>
      <c r="B968" t="s">
        <v>2080</v>
      </c>
      <c r="C968" t="s">
        <v>2334</v>
      </c>
      <c r="D968">
        <v>5</v>
      </c>
      <c r="E968" t="s">
        <v>2335</v>
      </c>
      <c r="F968" t="s">
        <v>2398</v>
      </c>
      <c r="G968" t="s">
        <v>2399</v>
      </c>
      <c r="H968" t="s">
        <v>2997</v>
      </c>
      <c r="I968" t="s">
        <v>4751</v>
      </c>
      <c r="J968" t="s">
        <v>4751</v>
      </c>
      <c r="K968" t="s">
        <v>2398</v>
      </c>
      <c r="L968" t="s">
        <v>2400</v>
      </c>
      <c r="M968">
        <v>699</v>
      </c>
      <c r="N968" t="s">
        <v>56</v>
      </c>
      <c r="O968" t="s">
        <v>2401</v>
      </c>
      <c r="P968" t="s">
        <v>4751</v>
      </c>
      <c r="Q968" t="s">
        <v>2338</v>
      </c>
      <c r="R968" t="s">
        <v>4752</v>
      </c>
      <c r="S968" t="s">
        <v>64</v>
      </c>
      <c r="T968" t="s">
        <v>52</v>
      </c>
      <c r="U968" t="s">
        <v>2991</v>
      </c>
      <c r="V968" t="s">
        <v>26</v>
      </c>
      <c r="W968">
        <v>1</v>
      </c>
      <c r="X968" t="s">
        <v>3540</v>
      </c>
      <c r="Y968">
        <v>11000</v>
      </c>
      <c r="Z968">
        <v>11000</v>
      </c>
      <c r="AA968">
        <v>7700</v>
      </c>
      <c r="AB968">
        <v>4400</v>
      </c>
      <c r="AC968">
        <v>1100</v>
      </c>
      <c r="AD968" t="s">
        <v>19</v>
      </c>
      <c r="AE968">
        <v>10809</v>
      </c>
      <c r="AF968" t="s">
        <v>19</v>
      </c>
      <c r="AG968">
        <v>10810</v>
      </c>
      <c r="AH968" t="s">
        <v>6922</v>
      </c>
      <c r="AI968">
        <v>11100</v>
      </c>
      <c r="AJ968" t="s">
        <v>19</v>
      </c>
      <c r="AK968">
        <v>11225</v>
      </c>
      <c r="AL968">
        <f t="shared" si="604"/>
        <v>11225</v>
      </c>
      <c r="AM968" t="s">
        <v>6923</v>
      </c>
      <c r="AN968">
        <v>12529</v>
      </c>
      <c r="AP968" t="s">
        <v>6924</v>
      </c>
      <c r="AQ968">
        <v>17343</v>
      </c>
      <c r="AS968" t="s">
        <v>6925</v>
      </c>
      <c r="AT968">
        <v>20640</v>
      </c>
      <c r="AV968" t="s">
        <v>6925</v>
      </c>
      <c r="AW968">
        <v>23640</v>
      </c>
      <c r="AX968" t="s">
        <v>6926</v>
      </c>
      <c r="AY968">
        <v>22157</v>
      </c>
      <c r="BA968">
        <f t="shared" si="605"/>
        <v>22157</v>
      </c>
      <c r="BB968" t="s">
        <v>19</v>
      </c>
      <c r="BC968">
        <v>24617</v>
      </c>
      <c r="BD968" t="s">
        <v>6927</v>
      </c>
      <c r="BE968">
        <v>24617</v>
      </c>
      <c r="BF968" t="s">
        <v>6928</v>
      </c>
      <c r="BG968" t="s">
        <v>2339</v>
      </c>
      <c r="BQ968">
        <v>13.103030303030303</v>
      </c>
      <c r="BR968">
        <v>10.090909090909092</v>
      </c>
      <c r="BS968">
        <v>0.98272727272727278</v>
      </c>
      <c r="BT968">
        <v>1.009090909090909</v>
      </c>
      <c r="BU968">
        <v>10.204545454545455</v>
      </c>
      <c r="BV968">
        <v>1.0204545454545455</v>
      </c>
      <c r="BW968">
        <v>10810</v>
      </c>
      <c r="BX968">
        <v>11100</v>
      </c>
      <c r="BY968">
        <v>11225</v>
      </c>
      <c r="BZ968">
        <v>1</v>
      </c>
      <c r="CA968">
        <v>1</v>
      </c>
      <c r="CB968">
        <v>1</v>
      </c>
      <c r="CC968">
        <v>0.98272727272727278</v>
      </c>
      <c r="CD968">
        <v>1</v>
      </c>
      <c r="CE968">
        <v>1</v>
      </c>
      <c r="CF968">
        <v>1.0397510373443983</v>
      </c>
      <c r="CG968">
        <v>1.139</v>
      </c>
      <c r="CH968">
        <v>12529</v>
      </c>
      <c r="CI968">
        <v>1</v>
      </c>
      <c r="CJ968">
        <v>1</v>
      </c>
      <c r="CK968">
        <v>1.3470291262135923</v>
      </c>
      <c r="CL968">
        <v>1.5766363636363636</v>
      </c>
      <c r="CM968">
        <v>17343</v>
      </c>
      <c r="CN968">
        <v>1</v>
      </c>
      <c r="CO968">
        <v>1</v>
      </c>
      <c r="CP968">
        <v>1.5065693430656935</v>
      </c>
      <c r="CQ968">
        <v>1.8763636363636365</v>
      </c>
      <c r="CR968">
        <v>20640</v>
      </c>
      <c r="CS968">
        <v>1</v>
      </c>
      <c r="CT968">
        <v>1</v>
      </c>
      <c r="CU968">
        <v>5.372727272727273</v>
      </c>
      <c r="CV968">
        <v>2.1490909090909089</v>
      </c>
      <c r="CW968">
        <v>23640</v>
      </c>
      <c r="CX968">
        <v>1</v>
      </c>
      <c r="CY968">
        <v>1</v>
      </c>
      <c r="CZ968">
        <v>5.0356818181818186</v>
      </c>
      <c r="DA968">
        <v>2.0142727272727274</v>
      </c>
      <c r="DB968">
        <v>22157</v>
      </c>
      <c r="DC968">
        <v>1</v>
      </c>
      <c r="DD968">
        <v>1</v>
      </c>
      <c r="DE968">
        <v>1.0711426333652423</v>
      </c>
      <c r="DF968">
        <v>2.2379090909090911</v>
      </c>
      <c r="DG968">
        <v>24617</v>
      </c>
      <c r="DH968">
        <v>1</v>
      </c>
      <c r="DI968">
        <v>1</v>
      </c>
      <c r="DJ968">
        <v>1.0340236065022892</v>
      </c>
      <c r="DK968">
        <v>2.2379090909090911</v>
      </c>
      <c r="DL968">
        <v>24617</v>
      </c>
      <c r="DM968">
        <v>1</v>
      </c>
      <c r="DN968">
        <v>1</v>
      </c>
      <c r="DO968">
        <v>0</v>
      </c>
      <c r="DP968" t="s">
        <v>3049</v>
      </c>
      <c r="DZ968">
        <v>12050</v>
      </c>
      <c r="EA968">
        <v>12875</v>
      </c>
      <c r="EB968">
        <v>13700</v>
      </c>
      <c r="EC968">
        <v>14525</v>
      </c>
      <c r="ED968">
        <v>22982</v>
      </c>
      <c r="EE968">
        <v>23807</v>
      </c>
      <c r="EF968">
        <v>24632</v>
      </c>
      <c r="EG968">
        <v>25457</v>
      </c>
      <c r="EK968">
        <v>25457</v>
      </c>
    </row>
    <row r="969" spans="1:141" x14ac:dyDescent="0.25">
      <c r="A969" t="s">
        <v>499</v>
      </c>
      <c r="B969" t="s">
        <v>2080</v>
      </c>
      <c r="C969" t="s">
        <v>2334</v>
      </c>
      <c r="D969">
        <v>5</v>
      </c>
      <c r="E969" t="s">
        <v>2335</v>
      </c>
      <c r="F969" t="s">
        <v>2402</v>
      </c>
      <c r="G969" t="s">
        <v>2403</v>
      </c>
      <c r="H969" t="s">
        <v>2997</v>
      </c>
      <c r="I969" t="s">
        <v>4751</v>
      </c>
      <c r="J969" t="s">
        <v>4751</v>
      </c>
      <c r="K969" t="s">
        <v>2402</v>
      </c>
      <c r="L969" t="s">
        <v>2404</v>
      </c>
      <c r="M969">
        <v>723</v>
      </c>
      <c r="N969" t="s">
        <v>56</v>
      </c>
      <c r="O969" t="s">
        <v>2405</v>
      </c>
      <c r="P969" t="s">
        <v>4751</v>
      </c>
      <c r="Q969" t="s">
        <v>2338</v>
      </c>
      <c r="R969" t="s">
        <v>4752</v>
      </c>
      <c r="S969" t="s">
        <v>64</v>
      </c>
      <c r="T969" t="s">
        <v>25</v>
      </c>
      <c r="U969" t="s">
        <v>2965</v>
      </c>
      <c r="V969" t="s">
        <v>26</v>
      </c>
      <c r="W969">
        <v>1</v>
      </c>
      <c r="X969" t="s">
        <v>6929</v>
      </c>
      <c r="Y969">
        <v>1</v>
      </c>
      <c r="Z969">
        <v>1</v>
      </c>
      <c r="AA969">
        <v>0.91649999999999998</v>
      </c>
      <c r="AB969">
        <v>0.83330000000000004</v>
      </c>
      <c r="AC969">
        <v>0.75</v>
      </c>
      <c r="AD969" t="s">
        <v>19</v>
      </c>
      <c r="AE969">
        <v>0.7</v>
      </c>
      <c r="AF969" t="s">
        <v>19</v>
      </c>
      <c r="AG969">
        <v>0.7</v>
      </c>
      <c r="AH969" t="s">
        <v>6930</v>
      </c>
      <c r="AI969">
        <v>0.75</v>
      </c>
      <c r="AJ969" t="s">
        <v>6931</v>
      </c>
      <c r="AK969">
        <v>0.75</v>
      </c>
      <c r="AL969">
        <f t="shared" si="604"/>
        <v>0.75</v>
      </c>
      <c r="AM969" t="s">
        <v>6932</v>
      </c>
      <c r="AN969">
        <v>0.77080000000000004</v>
      </c>
      <c r="AP969" t="s">
        <v>6933</v>
      </c>
      <c r="AQ969">
        <v>0.79169999999999996</v>
      </c>
      <c r="AS969" t="s">
        <v>19</v>
      </c>
      <c r="AT969">
        <v>0.8125</v>
      </c>
      <c r="AV969" t="s">
        <v>6934</v>
      </c>
      <c r="AW969">
        <v>0.83330000000000004</v>
      </c>
      <c r="AX969" t="s">
        <v>6935</v>
      </c>
      <c r="AY969">
        <v>0.83330000000000004</v>
      </c>
      <c r="BA969">
        <f t="shared" si="605"/>
        <v>0.83330000000000004</v>
      </c>
      <c r="BB969" t="s">
        <v>6936</v>
      </c>
      <c r="BC969">
        <v>0.85409999999999997</v>
      </c>
      <c r="BD969" t="s">
        <v>6937</v>
      </c>
      <c r="BE969">
        <v>0.85409999999999997</v>
      </c>
      <c r="BF969" t="s">
        <v>6937</v>
      </c>
      <c r="BG969" t="s">
        <v>2355</v>
      </c>
      <c r="BQ969">
        <v>1.2444444444444442</v>
      </c>
      <c r="BR969">
        <v>1</v>
      </c>
      <c r="BS969">
        <v>0.7</v>
      </c>
      <c r="BT969">
        <v>0.75</v>
      </c>
      <c r="BU969">
        <v>1</v>
      </c>
      <c r="BV969">
        <v>0.75</v>
      </c>
      <c r="BW969">
        <v>0.7</v>
      </c>
      <c r="BX969">
        <v>0.75</v>
      </c>
      <c r="BY969">
        <v>0.75</v>
      </c>
      <c r="BZ969">
        <v>1</v>
      </c>
      <c r="CA969">
        <v>1</v>
      </c>
      <c r="CB969">
        <v>1</v>
      </c>
      <c r="CC969">
        <v>0.7</v>
      </c>
      <c r="CD969">
        <v>0.75</v>
      </c>
      <c r="CE969">
        <v>0.75</v>
      </c>
      <c r="CF969">
        <v>1</v>
      </c>
      <c r="CG969">
        <v>0.77080000000000004</v>
      </c>
      <c r="CH969">
        <v>0.77080000000000004</v>
      </c>
      <c r="CI969">
        <v>1</v>
      </c>
      <c r="CJ969">
        <v>0.77080000000000004</v>
      </c>
      <c r="CK969">
        <v>1</v>
      </c>
      <c r="CL969">
        <v>0.79169999999999996</v>
      </c>
      <c r="CM969">
        <v>0.79169999999999996</v>
      </c>
      <c r="CN969">
        <v>1</v>
      </c>
      <c r="CO969">
        <v>0.79169999999999996</v>
      </c>
      <c r="CP969">
        <v>1</v>
      </c>
      <c r="CQ969">
        <v>0.8125</v>
      </c>
      <c r="CR969">
        <v>0.8125</v>
      </c>
      <c r="CS969">
        <v>1</v>
      </c>
      <c r="CT969">
        <v>0.8125</v>
      </c>
      <c r="CU969">
        <v>1</v>
      </c>
      <c r="CV969">
        <v>0.83330000000000004</v>
      </c>
      <c r="CW969">
        <v>0.83330000000000004</v>
      </c>
      <c r="CX969">
        <v>1</v>
      </c>
      <c r="CY969">
        <v>0.83330000000000004</v>
      </c>
      <c r="CZ969">
        <v>1</v>
      </c>
      <c r="DA969">
        <v>0.83330000000000004</v>
      </c>
      <c r="DB969">
        <v>0.83330000000000004</v>
      </c>
      <c r="DC969">
        <v>1</v>
      </c>
      <c r="DD969">
        <v>0.83330000000000004</v>
      </c>
      <c r="DE969">
        <v>1</v>
      </c>
      <c r="DF969">
        <v>0.85409999999999997</v>
      </c>
      <c r="DG969">
        <v>0.85409999999999997</v>
      </c>
      <c r="DH969">
        <v>1</v>
      </c>
      <c r="DI969">
        <v>0.85409999999999997</v>
      </c>
      <c r="DJ969">
        <v>0.97622585438335807</v>
      </c>
      <c r="DK969">
        <v>0.85409999999999997</v>
      </c>
      <c r="DL969">
        <v>0.85409999999999997</v>
      </c>
      <c r="DM969">
        <v>0.97622585438335807</v>
      </c>
      <c r="DN969">
        <v>0.85409999999999997</v>
      </c>
      <c r="DO969">
        <v>0</v>
      </c>
      <c r="DZ969">
        <v>0.77080000000000004</v>
      </c>
      <c r="EA969">
        <v>0.79169999999999996</v>
      </c>
      <c r="EB969">
        <v>0.8125</v>
      </c>
      <c r="EC969">
        <v>0.83330000000000004</v>
      </c>
      <c r="ED969">
        <v>0.85409999999999997</v>
      </c>
      <c r="EE969">
        <v>0.87490000000000001</v>
      </c>
      <c r="EF969">
        <v>0.89570000000000005</v>
      </c>
      <c r="EG969">
        <v>0.91649999999999998</v>
      </c>
    </row>
    <row r="970" spans="1:141" x14ac:dyDescent="0.25">
      <c r="A970" t="s">
        <v>499</v>
      </c>
      <c r="B970" t="s">
        <v>2080</v>
      </c>
      <c r="C970" t="s">
        <v>2334</v>
      </c>
      <c r="D970">
        <v>5</v>
      </c>
      <c r="E970" t="s">
        <v>2335</v>
      </c>
      <c r="F970" t="s">
        <v>2406</v>
      </c>
      <c r="G970" t="s">
        <v>2407</v>
      </c>
      <c r="H970" t="s">
        <v>2997</v>
      </c>
      <c r="I970" t="s">
        <v>4751</v>
      </c>
      <c r="J970" t="s">
        <v>4751</v>
      </c>
      <c r="K970" t="s">
        <v>2406</v>
      </c>
      <c r="L970" t="s">
        <v>2408</v>
      </c>
      <c r="M970">
        <v>768</v>
      </c>
      <c r="N970" t="s">
        <v>56</v>
      </c>
      <c r="O970" t="s">
        <v>2409</v>
      </c>
      <c r="P970" t="s">
        <v>4751</v>
      </c>
      <c r="Q970" t="s">
        <v>2338</v>
      </c>
      <c r="R970" t="s">
        <v>4752</v>
      </c>
      <c r="S970" t="s">
        <v>24</v>
      </c>
      <c r="T970" t="s">
        <v>25</v>
      </c>
      <c r="U970" t="s">
        <v>2965</v>
      </c>
      <c r="V970" t="s">
        <v>26</v>
      </c>
      <c r="W970">
        <v>1</v>
      </c>
      <c r="X970" t="s">
        <v>3277</v>
      </c>
      <c r="Y970">
        <v>1</v>
      </c>
      <c r="Z970">
        <v>1</v>
      </c>
      <c r="AA970">
        <v>1</v>
      </c>
      <c r="AB970">
        <v>1</v>
      </c>
      <c r="AC970">
        <v>1</v>
      </c>
      <c r="AD970" t="s">
        <v>19</v>
      </c>
      <c r="AE970">
        <v>1</v>
      </c>
      <c r="AF970" t="s">
        <v>19</v>
      </c>
      <c r="AG970">
        <v>0.75</v>
      </c>
      <c r="AH970" t="s">
        <v>6938</v>
      </c>
      <c r="AI970">
        <v>1</v>
      </c>
      <c r="AJ970" t="s">
        <v>6939</v>
      </c>
      <c r="AK970">
        <v>0.8</v>
      </c>
      <c r="AL970">
        <f t="shared" si="604"/>
        <v>0.8</v>
      </c>
      <c r="AM970" t="s">
        <v>6940</v>
      </c>
      <c r="AN970">
        <v>0.02</v>
      </c>
      <c r="AP970" t="s">
        <v>6941</v>
      </c>
      <c r="AQ970">
        <v>0.5</v>
      </c>
      <c r="AS970" t="s">
        <v>6942</v>
      </c>
      <c r="AT970">
        <v>0.75</v>
      </c>
      <c r="AV970" t="s">
        <v>6943</v>
      </c>
      <c r="AW970">
        <v>1</v>
      </c>
      <c r="AX970" t="s">
        <v>6944</v>
      </c>
      <c r="AY970">
        <v>0.95</v>
      </c>
      <c r="BA970">
        <f t="shared" si="605"/>
        <v>0.95</v>
      </c>
      <c r="BB970" t="s">
        <v>6945</v>
      </c>
      <c r="BC970">
        <v>0.25</v>
      </c>
      <c r="BD970" t="s">
        <v>6946</v>
      </c>
      <c r="BE970">
        <v>0.25</v>
      </c>
      <c r="BF970" t="s">
        <v>6947</v>
      </c>
      <c r="BG970" t="s">
        <v>2339</v>
      </c>
      <c r="BQ970">
        <v>-1</v>
      </c>
      <c r="BR970">
        <v>1</v>
      </c>
      <c r="BS970">
        <v>0.1875</v>
      </c>
      <c r="BT970">
        <v>0.25</v>
      </c>
      <c r="BU970">
        <v>0.8</v>
      </c>
      <c r="BV970">
        <v>0.2</v>
      </c>
      <c r="BW970">
        <v>0.75</v>
      </c>
      <c r="BX970">
        <v>1</v>
      </c>
      <c r="BY970">
        <v>0.8</v>
      </c>
      <c r="CA970">
        <v>1</v>
      </c>
      <c r="CB970">
        <v>0.8</v>
      </c>
      <c r="CC970">
        <v>0.1875</v>
      </c>
      <c r="CD970">
        <v>0.25</v>
      </c>
      <c r="CE970">
        <v>0.2</v>
      </c>
      <c r="CF970">
        <v>0.08</v>
      </c>
      <c r="CG970">
        <v>0.20500000000000002</v>
      </c>
      <c r="CH970">
        <v>0.02</v>
      </c>
      <c r="CI970">
        <v>0.08</v>
      </c>
      <c r="CJ970">
        <v>0.20500000000000002</v>
      </c>
      <c r="CK970">
        <v>1</v>
      </c>
      <c r="CL970">
        <v>0.32500000000000001</v>
      </c>
      <c r="CM970">
        <v>0.5</v>
      </c>
      <c r="CN970">
        <v>1</v>
      </c>
      <c r="CO970">
        <v>0.32500000000000001</v>
      </c>
      <c r="CP970">
        <v>1</v>
      </c>
      <c r="CQ970">
        <v>0.38750000000000001</v>
      </c>
      <c r="CR970">
        <v>0.75</v>
      </c>
      <c r="CS970">
        <v>1</v>
      </c>
      <c r="CT970">
        <v>0.38750000000000001</v>
      </c>
      <c r="CU970">
        <v>1</v>
      </c>
      <c r="CV970">
        <v>0.45</v>
      </c>
      <c r="CW970">
        <v>1</v>
      </c>
      <c r="CX970">
        <v>1</v>
      </c>
      <c r="CY970">
        <v>0.45</v>
      </c>
      <c r="CZ970">
        <v>0.95</v>
      </c>
      <c r="DA970">
        <v>0.4375</v>
      </c>
      <c r="DB970">
        <v>0.95</v>
      </c>
      <c r="DC970">
        <v>0.95</v>
      </c>
      <c r="DD970">
        <v>0.4375</v>
      </c>
      <c r="DE970">
        <v>1</v>
      </c>
      <c r="DF970">
        <v>0.6875</v>
      </c>
      <c r="DG970">
        <v>0.25</v>
      </c>
      <c r="DH970">
        <v>1</v>
      </c>
      <c r="DI970">
        <v>0.6875</v>
      </c>
      <c r="DJ970">
        <v>1</v>
      </c>
      <c r="DK970">
        <v>0.6875</v>
      </c>
      <c r="DL970">
        <v>0.25</v>
      </c>
      <c r="DM970">
        <v>1</v>
      </c>
      <c r="DN970">
        <v>0.6875</v>
      </c>
      <c r="DO970">
        <v>0.25</v>
      </c>
      <c r="DZ970">
        <v>0.25</v>
      </c>
      <c r="EA970">
        <v>0.5</v>
      </c>
      <c r="EB970">
        <v>0.75</v>
      </c>
      <c r="EC970">
        <v>1</v>
      </c>
      <c r="ED970">
        <v>0.25</v>
      </c>
      <c r="EE970">
        <v>0.25</v>
      </c>
      <c r="EF970">
        <v>0.25</v>
      </c>
      <c r="EG970">
        <v>0.25</v>
      </c>
      <c r="EK970">
        <v>0.25</v>
      </c>
    </row>
    <row r="971" spans="1:141" x14ac:dyDescent="0.25">
      <c r="A971" t="s">
        <v>499</v>
      </c>
      <c r="B971" t="s">
        <v>2080</v>
      </c>
      <c r="C971" t="s">
        <v>2410</v>
      </c>
      <c r="D971">
        <v>6</v>
      </c>
      <c r="E971" t="s">
        <v>2411</v>
      </c>
      <c r="F971" t="s">
        <v>19</v>
      </c>
      <c r="G971" t="s">
        <v>19</v>
      </c>
      <c r="H971" t="s">
        <v>19</v>
      </c>
      <c r="I971" t="s">
        <v>19</v>
      </c>
      <c r="J971" t="s">
        <v>19</v>
      </c>
      <c r="K971" t="s">
        <v>2410</v>
      </c>
      <c r="L971" t="s">
        <v>2412</v>
      </c>
      <c r="M971">
        <v>775</v>
      </c>
      <c r="N971" t="s">
        <v>21</v>
      </c>
      <c r="O971" t="s">
        <v>2413</v>
      </c>
      <c r="P971" t="s">
        <v>2225</v>
      </c>
      <c r="Q971" t="s">
        <v>2204</v>
      </c>
      <c r="R971" t="s">
        <v>4752</v>
      </c>
      <c r="S971" t="s">
        <v>64</v>
      </c>
      <c r="T971" t="s">
        <v>25</v>
      </c>
      <c r="U971" t="s">
        <v>2965</v>
      </c>
      <c r="V971" t="s">
        <v>26</v>
      </c>
      <c r="W971">
        <v>1</v>
      </c>
      <c r="X971" t="s">
        <v>3540</v>
      </c>
      <c r="Y971">
        <v>0.8</v>
      </c>
      <c r="Z971">
        <v>0.8</v>
      </c>
      <c r="AA971">
        <v>0.6</v>
      </c>
      <c r="AB971">
        <v>0.4</v>
      </c>
      <c r="AC971">
        <v>0.1</v>
      </c>
      <c r="AD971" t="s">
        <v>19</v>
      </c>
      <c r="AE971">
        <v>-2</v>
      </c>
      <c r="AF971" t="s">
        <v>19</v>
      </c>
      <c r="AG971">
        <v>0</v>
      </c>
      <c r="AH971" t="s">
        <v>6948</v>
      </c>
      <c r="AI971">
        <v>0.161</v>
      </c>
      <c r="AJ971" t="s">
        <v>6949</v>
      </c>
      <c r="AK971">
        <v>0.16156000000000001</v>
      </c>
      <c r="AL971">
        <f t="shared" si="604"/>
        <v>0.16156000000000001</v>
      </c>
      <c r="AM971" t="s">
        <v>6950</v>
      </c>
      <c r="AN971">
        <v>0.16159999999999999</v>
      </c>
      <c r="AP971" t="s">
        <v>6951</v>
      </c>
      <c r="AQ971">
        <v>0.16159999999999999</v>
      </c>
      <c r="AS971" t="s">
        <v>6952</v>
      </c>
      <c r="AT971">
        <v>0.18846153846153799</v>
      </c>
      <c r="AV971" t="s">
        <v>6953</v>
      </c>
      <c r="AW971">
        <v>0.25307692307692298</v>
      </c>
      <c r="AX971" t="s">
        <v>6953</v>
      </c>
      <c r="AY971">
        <v>0.25307692307692298</v>
      </c>
      <c r="BA971">
        <f t="shared" si="605"/>
        <v>0.25307692307692298</v>
      </c>
      <c r="BB971" t="s">
        <v>6953</v>
      </c>
      <c r="BC971">
        <v>0.25309999999999999</v>
      </c>
      <c r="BD971" t="s">
        <v>6954</v>
      </c>
      <c r="BE971">
        <v>0.25309999999999999</v>
      </c>
      <c r="BF971" t="s">
        <v>6954</v>
      </c>
      <c r="BG971" t="s">
        <v>19</v>
      </c>
      <c r="BQ971">
        <v>0</v>
      </c>
      <c r="BR971">
        <v>1.6099999999999999</v>
      </c>
      <c r="BS971">
        <v>0</v>
      </c>
      <c r="BT971">
        <v>0.20124999999999998</v>
      </c>
      <c r="BU971">
        <v>1.6155999999999999</v>
      </c>
      <c r="BV971">
        <v>0.20194999999999999</v>
      </c>
      <c r="BW971">
        <v>0</v>
      </c>
      <c r="BX971">
        <v>0.161</v>
      </c>
      <c r="BY971">
        <v>0.16156000000000001</v>
      </c>
      <c r="BZ971">
        <v>0</v>
      </c>
      <c r="CA971">
        <v>1</v>
      </c>
      <c r="CB971">
        <v>1</v>
      </c>
      <c r="CC971">
        <v>0</v>
      </c>
      <c r="CD971">
        <v>0.20124999999999998</v>
      </c>
      <c r="CE971">
        <v>0.20194999999999999</v>
      </c>
      <c r="CF971">
        <v>1</v>
      </c>
      <c r="CG971">
        <v>0.20199999999999999</v>
      </c>
      <c r="CH971">
        <v>0.16159999999999999</v>
      </c>
      <c r="CI971">
        <v>1</v>
      </c>
      <c r="CJ971">
        <v>0.20199999999999999</v>
      </c>
      <c r="CK971">
        <v>1</v>
      </c>
      <c r="CL971">
        <v>0.20199999999999999</v>
      </c>
      <c r="CM971">
        <v>0.16159999999999999</v>
      </c>
      <c r="CN971">
        <v>1</v>
      </c>
      <c r="CO971">
        <v>0.20199999999999999</v>
      </c>
      <c r="CP971">
        <v>1.1662223914699132</v>
      </c>
      <c r="CQ971">
        <v>0.23557692307692246</v>
      </c>
      <c r="CR971">
        <v>0.18846153846153799</v>
      </c>
      <c r="CS971">
        <v>1</v>
      </c>
      <c r="CT971">
        <v>0.23557692307692246</v>
      </c>
      <c r="CU971">
        <v>0.63269230769230744</v>
      </c>
      <c r="CV971">
        <v>0.31634615384615372</v>
      </c>
      <c r="CW971">
        <v>0.25307692307692298</v>
      </c>
      <c r="CX971">
        <v>0.63269230769230744</v>
      </c>
      <c r="CY971">
        <v>0.31634615384615372</v>
      </c>
      <c r="CZ971">
        <v>0.63269230769230744</v>
      </c>
      <c r="DA971">
        <v>0.31634615384615372</v>
      </c>
      <c r="DB971">
        <v>0.25307692307692298</v>
      </c>
      <c r="DC971">
        <v>0.63269230769230744</v>
      </c>
      <c r="DD971">
        <v>0.31634615384615372</v>
      </c>
      <c r="DE971">
        <v>0.84366666666666668</v>
      </c>
      <c r="DF971">
        <v>0.31637499999999996</v>
      </c>
      <c r="DG971">
        <v>0.25309999999999999</v>
      </c>
      <c r="DH971">
        <v>0.84366666666666668</v>
      </c>
      <c r="DI971">
        <v>0.31637499999999996</v>
      </c>
      <c r="DJ971">
        <v>0.63274999999999992</v>
      </c>
      <c r="DK971">
        <v>0.31637499999999996</v>
      </c>
      <c r="DL971">
        <v>0.25309999999999999</v>
      </c>
      <c r="DM971">
        <v>0.63274999999999992</v>
      </c>
      <c r="DN971">
        <v>0.31637499999999996</v>
      </c>
      <c r="DO971">
        <v>0</v>
      </c>
      <c r="DZ971">
        <v>0.16159999999999999</v>
      </c>
      <c r="EA971">
        <v>0.16159999999999999</v>
      </c>
      <c r="EB971">
        <v>0.16159999999999999</v>
      </c>
      <c r="EC971">
        <v>0.4</v>
      </c>
      <c r="ED971">
        <v>0.3</v>
      </c>
      <c r="EE971">
        <v>0.4</v>
      </c>
      <c r="EF971">
        <v>0.5</v>
      </c>
      <c r="EG971">
        <v>0.6</v>
      </c>
    </row>
    <row r="972" spans="1:141" x14ac:dyDescent="0.25">
      <c r="A972" t="s">
        <v>499</v>
      </c>
      <c r="B972" t="s">
        <v>2080</v>
      </c>
      <c r="C972" t="s">
        <v>2410</v>
      </c>
      <c r="D972">
        <v>6</v>
      </c>
      <c r="E972" t="s">
        <v>2411</v>
      </c>
      <c r="F972" t="s">
        <v>19</v>
      </c>
      <c r="G972" t="s">
        <v>19</v>
      </c>
      <c r="H972" t="s">
        <v>19</v>
      </c>
      <c r="I972" t="s">
        <v>19</v>
      </c>
      <c r="J972" t="s">
        <v>19</v>
      </c>
      <c r="K972" t="s">
        <v>2410</v>
      </c>
      <c r="L972" t="s">
        <v>2414</v>
      </c>
      <c r="M972">
        <v>812</v>
      </c>
      <c r="N972" t="s">
        <v>21</v>
      </c>
      <c r="O972" t="s">
        <v>2415</v>
      </c>
      <c r="P972" t="s">
        <v>2225</v>
      </c>
      <c r="Q972" t="s">
        <v>2204</v>
      </c>
      <c r="R972" t="s">
        <v>4752</v>
      </c>
      <c r="S972" t="s">
        <v>64</v>
      </c>
      <c r="T972" t="s">
        <v>25</v>
      </c>
      <c r="U972" t="s">
        <v>2965</v>
      </c>
      <c r="V972" t="s">
        <v>39</v>
      </c>
      <c r="W972">
        <v>2</v>
      </c>
      <c r="X972" t="s">
        <v>3540</v>
      </c>
      <c r="Y972">
        <v>0.5</v>
      </c>
      <c r="Z972">
        <v>0.5</v>
      </c>
      <c r="AA972">
        <v>0.6</v>
      </c>
      <c r="AB972">
        <v>0.7</v>
      </c>
      <c r="AC972">
        <v>0.8</v>
      </c>
      <c r="AD972" t="s">
        <v>19</v>
      </c>
      <c r="AE972">
        <v>0.9</v>
      </c>
      <c r="AF972" t="s">
        <v>19</v>
      </c>
      <c r="AG972">
        <v>0.8</v>
      </c>
      <c r="AH972" t="s">
        <v>19</v>
      </c>
      <c r="AI972">
        <v>0.8</v>
      </c>
      <c r="AJ972" t="s">
        <v>19</v>
      </c>
      <c r="AK972">
        <v>0.8</v>
      </c>
      <c r="AL972">
        <f t="shared" si="604"/>
        <v>0.8</v>
      </c>
      <c r="AM972" t="s">
        <v>19</v>
      </c>
      <c r="AN972">
        <v>0.8</v>
      </c>
      <c r="AP972" t="s">
        <v>19</v>
      </c>
      <c r="AQ972">
        <v>0.8</v>
      </c>
      <c r="AS972" t="s">
        <v>19</v>
      </c>
      <c r="AT972">
        <v>0.8</v>
      </c>
      <c r="AV972" t="s">
        <v>19</v>
      </c>
      <c r="AW972">
        <v>0.8</v>
      </c>
      <c r="AX972" t="s">
        <v>19</v>
      </c>
      <c r="AY972">
        <v>0.8</v>
      </c>
      <c r="BA972">
        <f t="shared" si="605"/>
        <v>0.8</v>
      </c>
      <c r="BB972" t="s">
        <v>19</v>
      </c>
      <c r="BC972">
        <v>0.6</v>
      </c>
      <c r="BD972" t="s">
        <v>6955</v>
      </c>
      <c r="BE972">
        <v>0.6</v>
      </c>
      <c r="BF972" t="s">
        <v>6955</v>
      </c>
      <c r="BG972" t="s">
        <v>19</v>
      </c>
      <c r="BQ972">
        <v>1.3333333333333333</v>
      </c>
      <c r="BR972">
        <v>1</v>
      </c>
      <c r="BS972">
        <v>0.625</v>
      </c>
      <c r="BT972">
        <v>0.625</v>
      </c>
      <c r="BU972">
        <v>1</v>
      </c>
      <c r="BV972">
        <v>0.625</v>
      </c>
      <c r="BW972">
        <v>0.8</v>
      </c>
      <c r="BX972">
        <v>0.8</v>
      </c>
      <c r="BY972">
        <v>0.8</v>
      </c>
      <c r="BZ972">
        <v>0</v>
      </c>
      <c r="CA972">
        <v>1</v>
      </c>
      <c r="CB972">
        <v>1</v>
      </c>
      <c r="CC972">
        <v>0</v>
      </c>
      <c r="CD972">
        <v>0.625</v>
      </c>
      <c r="CE972">
        <v>0.625</v>
      </c>
      <c r="CF972">
        <v>1</v>
      </c>
      <c r="CG972">
        <v>0.625</v>
      </c>
      <c r="CH972">
        <v>0.8</v>
      </c>
      <c r="CI972">
        <v>1</v>
      </c>
      <c r="CJ972">
        <v>0.625</v>
      </c>
      <c r="CK972">
        <v>1</v>
      </c>
      <c r="CL972">
        <v>0.625</v>
      </c>
      <c r="CM972">
        <v>0.8</v>
      </c>
      <c r="CN972">
        <v>1</v>
      </c>
      <c r="CO972">
        <v>0.625</v>
      </c>
      <c r="CP972">
        <v>0.9375</v>
      </c>
      <c r="CQ972">
        <v>0.625</v>
      </c>
      <c r="CR972">
        <v>0.8</v>
      </c>
      <c r="CS972">
        <v>0.9375</v>
      </c>
      <c r="CT972">
        <v>0.625</v>
      </c>
      <c r="CU972">
        <v>0.87499999999999989</v>
      </c>
      <c r="CV972">
        <v>0.625</v>
      </c>
      <c r="CW972">
        <v>0.8</v>
      </c>
      <c r="CX972">
        <v>0.87499999999999989</v>
      </c>
      <c r="CY972">
        <v>0.625</v>
      </c>
      <c r="CZ972">
        <v>0.87499999999999989</v>
      </c>
      <c r="DA972">
        <v>0.625</v>
      </c>
      <c r="DB972">
        <v>0.8</v>
      </c>
      <c r="DC972">
        <v>0.87499999999999989</v>
      </c>
      <c r="DD972">
        <v>0.625</v>
      </c>
      <c r="DE972">
        <v>1</v>
      </c>
      <c r="DF972">
        <v>0.83333333333333337</v>
      </c>
      <c r="DG972">
        <v>0.6</v>
      </c>
      <c r="DH972">
        <v>1</v>
      </c>
      <c r="DI972">
        <v>0.83333333333333337</v>
      </c>
      <c r="DJ972">
        <v>1</v>
      </c>
      <c r="DK972">
        <v>0.83333333333333337</v>
      </c>
      <c r="DL972">
        <v>0.6</v>
      </c>
      <c r="DM972">
        <v>1</v>
      </c>
      <c r="DN972">
        <v>0.83333333333333337</v>
      </c>
      <c r="DO972">
        <v>0</v>
      </c>
      <c r="DZ972">
        <v>0.8</v>
      </c>
      <c r="EA972">
        <v>0.8</v>
      </c>
      <c r="EB972">
        <v>0.75</v>
      </c>
      <c r="EC972">
        <v>0.7</v>
      </c>
      <c r="ED972">
        <v>0.6</v>
      </c>
      <c r="EE972">
        <v>0.6</v>
      </c>
      <c r="EF972">
        <v>0.6</v>
      </c>
      <c r="EG972">
        <v>0.6</v>
      </c>
    </row>
    <row r="973" spans="1:141" x14ac:dyDescent="0.25">
      <c r="A973" t="s">
        <v>499</v>
      </c>
      <c r="B973" t="s">
        <v>2080</v>
      </c>
      <c r="C973" t="s">
        <v>2410</v>
      </c>
      <c r="D973">
        <v>6</v>
      </c>
      <c r="E973" t="s">
        <v>2411</v>
      </c>
      <c r="F973" t="s">
        <v>19</v>
      </c>
      <c r="G973" t="s">
        <v>19</v>
      </c>
      <c r="H973" t="s">
        <v>19</v>
      </c>
      <c r="I973" t="s">
        <v>19</v>
      </c>
      <c r="J973" t="s">
        <v>19</v>
      </c>
      <c r="K973" t="s">
        <v>2410</v>
      </c>
      <c r="L973" t="s">
        <v>2416</v>
      </c>
      <c r="M973">
        <v>781</v>
      </c>
      <c r="N973" t="s">
        <v>21</v>
      </c>
      <c r="O973" t="s">
        <v>2417</v>
      </c>
      <c r="P973" t="s">
        <v>2225</v>
      </c>
      <c r="Q973" t="s">
        <v>2204</v>
      </c>
      <c r="R973" t="s">
        <v>4752</v>
      </c>
      <c r="S973" t="s">
        <v>64</v>
      </c>
      <c r="T973" t="s">
        <v>25</v>
      </c>
      <c r="U973" t="s">
        <v>2965</v>
      </c>
      <c r="V973" t="s">
        <v>26</v>
      </c>
      <c r="W973">
        <v>3</v>
      </c>
      <c r="X973" t="s">
        <v>6956</v>
      </c>
      <c r="Y973">
        <v>0.9</v>
      </c>
      <c r="Z973">
        <v>0.9</v>
      </c>
      <c r="AA973">
        <v>0.8</v>
      </c>
      <c r="AB973">
        <v>0.6</v>
      </c>
      <c r="AC973">
        <v>0.4</v>
      </c>
      <c r="AD973" t="s">
        <v>19</v>
      </c>
      <c r="AE973">
        <v>-2</v>
      </c>
      <c r="AF973" t="s">
        <v>19</v>
      </c>
      <c r="AG973">
        <v>0.15110000000000001</v>
      </c>
      <c r="AH973" t="s">
        <v>6957</v>
      </c>
      <c r="AI973">
        <v>0.252</v>
      </c>
      <c r="AJ973" t="s">
        <v>6958</v>
      </c>
      <c r="AK973">
        <v>0.3947</v>
      </c>
      <c r="AL973">
        <f t="shared" si="604"/>
        <v>0.3947</v>
      </c>
      <c r="AM973" t="s">
        <v>6959</v>
      </c>
      <c r="AN973">
        <v>0.3947</v>
      </c>
      <c r="AP973" t="s">
        <v>6960</v>
      </c>
      <c r="AQ973">
        <v>0.48470000000000002</v>
      </c>
      <c r="AS973" t="s">
        <v>6961</v>
      </c>
      <c r="AT973">
        <v>0.48470000000000002</v>
      </c>
      <c r="AV973" t="s">
        <v>6962</v>
      </c>
      <c r="AW973">
        <v>0.63470000000000004</v>
      </c>
      <c r="AX973" t="s">
        <v>6962</v>
      </c>
      <c r="AY973">
        <v>0.65439999999999998</v>
      </c>
      <c r="BA973">
        <f t="shared" si="605"/>
        <v>0.65439999999999998</v>
      </c>
      <c r="BB973" t="s">
        <v>6963</v>
      </c>
      <c r="BC973">
        <v>0.65439999999999998</v>
      </c>
      <c r="BD973" t="s">
        <v>6964</v>
      </c>
      <c r="BE973">
        <v>0.65439999999999998</v>
      </c>
      <c r="BF973" t="s">
        <v>6965</v>
      </c>
      <c r="BG973" t="s">
        <v>19</v>
      </c>
      <c r="BQ973">
        <v>0.50366666666666671</v>
      </c>
      <c r="BR973">
        <v>0.63</v>
      </c>
      <c r="BS973">
        <v>0.16788888888888889</v>
      </c>
      <c r="BT973">
        <v>0.27999999999999997</v>
      </c>
      <c r="BU973">
        <v>0.9867499999999999</v>
      </c>
      <c r="BV973">
        <v>0.43855555555555553</v>
      </c>
      <c r="BW973">
        <v>0.15110000000000001</v>
      </c>
      <c r="BX973">
        <v>0.252</v>
      </c>
      <c r="BY973">
        <v>0.3947</v>
      </c>
      <c r="BZ973">
        <v>0</v>
      </c>
      <c r="CA973">
        <v>0.63</v>
      </c>
      <c r="CB973">
        <v>0.9867499999999999</v>
      </c>
      <c r="CC973">
        <v>0</v>
      </c>
      <c r="CD973">
        <v>0.27999999999999997</v>
      </c>
      <c r="CE973">
        <v>0.43855555555555553</v>
      </c>
      <c r="CF973">
        <v>1</v>
      </c>
      <c r="CG973">
        <v>0.43855555555555553</v>
      </c>
      <c r="CH973">
        <v>0.3947</v>
      </c>
      <c r="CI973">
        <v>1</v>
      </c>
      <c r="CJ973">
        <v>0.43855555555555553</v>
      </c>
      <c r="CK973">
        <v>1.2280212819863188</v>
      </c>
      <c r="CL973">
        <v>0.53855555555555557</v>
      </c>
      <c r="CM973">
        <v>0.48470000000000002</v>
      </c>
      <c r="CN973">
        <v>1</v>
      </c>
      <c r="CO973">
        <v>0.53855555555555557</v>
      </c>
      <c r="CP973">
        <v>0.97978572872447955</v>
      </c>
      <c r="CQ973">
        <v>0.53855555555555557</v>
      </c>
      <c r="CR973">
        <v>0.48470000000000002</v>
      </c>
      <c r="CS973">
        <v>0.97978572872447955</v>
      </c>
      <c r="CT973">
        <v>0.53855555555555557</v>
      </c>
      <c r="CU973">
        <v>1.0578333333333334</v>
      </c>
      <c r="CV973">
        <v>0.70522222222222231</v>
      </c>
      <c r="CW973">
        <v>0.63470000000000004</v>
      </c>
      <c r="CX973">
        <v>1</v>
      </c>
      <c r="CY973">
        <v>0.70522222222222231</v>
      </c>
      <c r="CZ973">
        <v>1.0906666666666667</v>
      </c>
      <c r="DA973">
        <v>0.72711111111111104</v>
      </c>
      <c r="DB973">
        <v>0.65439999999999998</v>
      </c>
      <c r="DC973">
        <v>1</v>
      </c>
      <c r="DD973">
        <v>0.72711111111111104</v>
      </c>
      <c r="DE973">
        <v>1</v>
      </c>
      <c r="DF973">
        <v>0.72711111111111104</v>
      </c>
      <c r="DG973">
        <v>0.65439999999999998</v>
      </c>
      <c r="DH973">
        <v>1</v>
      </c>
      <c r="DI973">
        <v>0.72711111111111104</v>
      </c>
      <c r="DJ973">
        <v>1</v>
      </c>
      <c r="DK973">
        <v>0.72711111111111104</v>
      </c>
      <c r="DL973">
        <v>0.65439999999999998</v>
      </c>
      <c r="DM973">
        <v>1</v>
      </c>
      <c r="DN973">
        <v>0.72711111111111104</v>
      </c>
      <c r="DO973">
        <v>0</v>
      </c>
      <c r="DZ973">
        <v>0.3947</v>
      </c>
      <c r="EA973">
        <v>0.3947</v>
      </c>
      <c r="EB973">
        <v>0.49469999999999997</v>
      </c>
      <c r="EC973">
        <v>0.6</v>
      </c>
      <c r="ED973">
        <v>0.65439999999999998</v>
      </c>
      <c r="EE973">
        <v>0.65439999999999998</v>
      </c>
      <c r="EF973">
        <v>0.65439999999999998</v>
      </c>
      <c r="EG973">
        <v>0.8</v>
      </c>
    </row>
    <row r="974" spans="1:141" x14ac:dyDescent="0.25">
      <c r="A974" t="s">
        <v>499</v>
      </c>
      <c r="B974" t="s">
        <v>2080</v>
      </c>
      <c r="C974" t="s">
        <v>2410</v>
      </c>
      <c r="D974">
        <v>6</v>
      </c>
      <c r="E974" t="s">
        <v>2411</v>
      </c>
      <c r="F974" t="s">
        <v>2418</v>
      </c>
      <c r="G974" t="s">
        <v>2419</v>
      </c>
      <c r="H974" t="s">
        <v>2997</v>
      </c>
      <c r="I974" t="s">
        <v>2225</v>
      </c>
      <c r="J974" t="s">
        <v>2225</v>
      </c>
      <c r="K974" t="s">
        <v>2418</v>
      </c>
      <c r="L974" t="s">
        <v>2420</v>
      </c>
      <c r="M974">
        <v>719</v>
      </c>
      <c r="N974" t="s">
        <v>56</v>
      </c>
      <c r="O974" t="s">
        <v>2421</v>
      </c>
      <c r="P974" t="s">
        <v>2225</v>
      </c>
      <c r="Q974" t="s">
        <v>2204</v>
      </c>
      <c r="R974" t="s">
        <v>4752</v>
      </c>
      <c r="S974" t="s">
        <v>64</v>
      </c>
      <c r="T974" t="s">
        <v>25</v>
      </c>
      <c r="U974" t="s">
        <v>2965</v>
      </c>
      <c r="V974" t="s">
        <v>26</v>
      </c>
      <c r="W974">
        <v>1</v>
      </c>
      <c r="X974" t="s">
        <v>6956</v>
      </c>
      <c r="Y974">
        <v>1</v>
      </c>
      <c r="Z974">
        <v>1</v>
      </c>
      <c r="AA974">
        <v>0.8</v>
      </c>
      <c r="AB974">
        <v>0.5</v>
      </c>
      <c r="AC974">
        <v>0.2</v>
      </c>
      <c r="AD974" t="s">
        <v>19</v>
      </c>
      <c r="AE974">
        <v>-2</v>
      </c>
      <c r="AF974" t="s">
        <v>19</v>
      </c>
      <c r="AG974">
        <v>0</v>
      </c>
      <c r="AH974" t="s">
        <v>6966</v>
      </c>
      <c r="AI974">
        <v>0.23</v>
      </c>
      <c r="AJ974" t="s">
        <v>6967</v>
      </c>
      <c r="AK974">
        <v>0.23080000000000001</v>
      </c>
      <c r="AL974">
        <f t="shared" si="604"/>
        <v>0.23080000000000001</v>
      </c>
      <c r="AM974" t="s">
        <v>6968</v>
      </c>
      <c r="AN974">
        <v>0.23080000000000001</v>
      </c>
      <c r="AP974" t="s">
        <v>6969</v>
      </c>
      <c r="AQ974">
        <v>0.23080000000000001</v>
      </c>
      <c r="AS974" t="s">
        <v>6970</v>
      </c>
      <c r="AT974">
        <v>0.269230769230769</v>
      </c>
      <c r="AV974" t="s">
        <v>6971</v>
      </c>
      <c r="AW974">
        <v>0.36153846153846197</v>
      </c>
      <c r="AX974" t="s">
        <v>6972</v>
      </c>
      <c r="AY974">
        <v>0.36153846153846197</v>
      </c>
      <c r="BA974">
        <f t="shared" si="605"/>
        <v>0.36153846153846197</v>
      </c>
      <c r="BB974" t="s">
        <v>6973</v>
      </c>
      <c r="BC974">
        <v>0.36153846153846197</v>
      </c>
      <c r="BD974" t="s">
        <v>6974</v>
      </c>
      <c r="BE974">
        <v>0.361538462</v>
      </c>
      <c r="BF974" t="s">
        <v>6975</v>
      </c>
      <c r="BG974" t="s">
        <v>2412</v>
      </c>
      <c r="BQ974">
        <v>0</v>
      </c>
      <c r="BR974">
        <v>1.1499999999999999</v>
      </c>
      <c r="BS974">
        <v>0</v>
      </c>
      <c r="BT974">
        <v>0.23</v>
      </c>
      <c r="BU974">
        <v>1.1539999999999999</v>
      </c>
      <c r="BV974">
        <v>0.23080000000000001</v>
      </c>
      <c r="BW974">
        <v>0</v>
      </c>
      <c r="BX974">
        <v>0.23</v>
      </c>
      <c r="BY974">
        <v>0.23080000000000001</v>
      </c>
      <c r="BZ974">
        <v>0</v>
      </c>
      <c r="CA974">
        <v>1</v>
      </c>
      <c r="CB974">
        <v>1</v>
      </c>
      <c r="CC974">
        <v>0</v>
      </c>
      <c r="CD974">
        <v>0.23</v>
      </c>
      <c r="CE974">
        <v>0.23080000000000001</v>
      </c>
      <c r="CF974">
        <v>1</v>
      </c>
      <c r="CG974">
        <v>0.23080000000000001</v>
      </c>
      <c r="CH974">
        <v>0.23080000000000001</v>
      </c>
      <c r="CI974">
        <v>1</v>
      </c>
      <c r="CJ974">
        <v>0.23080000000000001</v>
      </c>
      <c r="CK974">
        <v>1</v>
      </c>
      <c r="CL974">
        <v>0.23080000000000001</v>
      </c>
      <c r="CM974">
        <v>0.23080000000000001</v>
      </c>
      <c r="CN974">
        <v>1</v>
      </c>
      <c r="CO974">
        <v>0.23080000000000001</v>
      </c>
      <c r="CP974">
        <v>1.1665111318490857</v>
      </c>
      <c r="CQ974">
        <v>0.269230769230769</v>
      </c>
      <c r="CR974">
        <v>0.269230769230769</v>
      </c>
      <c r="CS974">
        <v>1</v>
      </c>
      <c r="CT974">
        <v>0.269230769230769</v>
      </c>
      <c r="CU974">
        <v>0.72307692307692395</v>
      </c>
      <c r="CV974">
        <v>0.36153846153846197</v>
      </c>
      <c r="CW974">
        <v>0.36153846153846197</v>
      </c>
      <c r="CX974">
        <v>0.72307692307692395</v>
      </c>
      <c r="CY974">
        <v>0.36153846153846197</v>
      </c>
      <c r="CZ974">
        <v>0.72307692307692395</v>
      </c>
      <c r="DA974">
        <v>0.36153846153846197</v>
      </c>
      <c r="DB974">
        <v>0.36153846153846197</v>
      </c>
      <c r="DC974">
        <v>0.72307692307692395</v>
      </c>
      <c r="DD974">
        <v>0.36153846153846197</v>
      </c>
      <c r="DE974">
        <v>1.000106394297267</v>
      </c>
      <c r="DF974">
        <v>0.36153846153846197</v>
      </c>
      <c r="DG974">
        <v>0.36153846153846197</v>
      </c>
      <c r="DH974">
        <v>1</v>
      </c>
      <c r="DI974">
        <v>0.36153846153846197</v>
      </c>
      <c r="DJ974">
        <v>0.90384615499999998</v>
      </c>
      <c r="DK974">
        <v>0.361538462</v>
      </c>
      <c r="DL974">
        <v>0.361538462</v>
      </c>
      <c r="DM974">
        <v>0.90384615499999998</v>
      </c>
      <c r="DN974">
        <v>0.361538462</v>
      </c>
      <c r="DO974">
        <v>0</v>
      </c>
      <c r="DT974" t="s">
        <v>3032</v>
      </c>
      <c r="DZ974">
        <v>0.23080000000000001</v>
      </c>
      <c r="EA974">
        <v>0.23080000000000001</v>
      </c>
      <c r="EB974">
        <v>0.23080000000000001</v>
      </c>
      <c r="EC974">
        <v>0.5</v>
      </c>
      <c r="ED974">
        <v>0.36149999999999999</v>
      </c>
      <c r="EE974">
        <v>0.4</v>
      </c>
      <c r="EF974">
        <v>0.6</v>
      </c>
      <c r="EG974">
        <v>0.8</v>
      </c>
    </row>
    <row r="975" spans="1:141" x14ac:dyDescent="0.25">
      <c r="A975" t="s">
        <v>499</v>
      </c>
      <c r="B975" t="s">
        <v>2080</v>
      </c>
      <c r="C975" t="s">
        <v>2410</v>
      </c>
      <c r="D975">
        <v>6</v>
      </c>
      <c r="E975" t="s">
        <v>2411</v>
      </c>
      <c r="F975" t="s">
        <v>2418</v>
      </c>
      <c r="G975" t="s">
        <v>2419</v>
      </c>
      <c r="H975" t="s">
        <v>2997</v>
      </c>
      <c r="I975" t="s">
        <v>2225</v>
      </c>
      <c r="J975" t="s">
        <v>2225</v>
      </c>
      <c r="K975" t="s">
        <v>2418</v>
      </c>
      <c r="L975" t="s">
        <v>2422</v>
      </c>
      <c r="M975">
        <v>813</v>
      </c>
      <c r="N975" t="s">
        <v>56</v>
      </c>
      <c r="O975" t="s">
        <v>2423</v>
      </c>
      <c r="P975" t="s">
        <v>2225</v>
      </c>
      <c r="Q975" t="s">
        <v>2204</v>
      </c>
      <c r="R975" t="s">
        <v>4752</v>
      </c>
      <c r="S975" t="s">
        <v>64</v>
      </c>
      <c r="T975" t="s">
        <v>25</v>
      </c>
      <c r="U975" t="s">
        <v>2965</v>
      </c>
      <c r="V975" t="s">
        <v>26</v>
      </c>
      <c r="W975">
        <v>2</v>
      </c>
      <c r="X975" t="s">
        <v>6956</v>
      </c>
      <c r="Y975">
        <v>0.8</v>
      </c>
      <c r="Z975">
        <v>0.8</v>
      </c>
      <c r="AA975">
        <v>0.7</v>
      </c>
      <c r="AB975">
        <v>0.4</v>
      </c>
      <c r="AC975">
        <v>0</v>
      </c>
      <c r="AD975" t="s">
        <v>19</v>
      </c>
      <c r="AE975">
        <v>0.35</v>
      </c>
      <c r="AF975" t="s">
        <v>19</v>
      </c>
      <c r="AG975">
        <v>-1</v>
      </c>
      <c r="AH975" t="s">
        <v>6976</v>
      </c>
      <c r="AI975">
        <v>-1</v>
      </c>
      <c r="AJ975" t="s">
        <v>19</v>
      </c>
      <c r="AK975">
        <v>0</v>
      </c>
      <c r="AL975">
        <f t="shared" si="604"/>
        <v>0</v>
      </c>
      <c r="AM975" t="s">
        <v>6976</v>
      </c>
      <c r="AN975">
        <v>-1</v>
      </c>
      <c r="AP975" t="s">
        <v>6977</v>
      </c>
      <c r="AQ975">
        <v>-1</v>
      </c>
      <c r="AS975" t="s">
        <v>19</v>
      </c>
      <c r="AT975">
        <v>-1</v>
      </c>
      <c r="AV975" t="s">
        <v>6978</v>
      </c>
      <c r="AW975">
        <v>0</v>
      </c>
      <c r="AX975" t="s">
        <v>6979</v>
      </c>
      <c r="AY975">
        <v>0</v>
      </c>
      <c r="BA975">
        <f t="shared" si="605"/>
        <v>0</v>
      </c>
      <c r="BB975" t="s">
        <v>6980</v>
      </c>
      <c r="BC975">
        <v>-1</v>
      </c>
      <c r="BD975" t="s">
        <v>6981</v>
      </c>
      <c r="BE975">
        <v>-1</v>
      </c>
      <c r="BF975" t="s">
        <v>6981</v>
      </c>
      <c r="BG975" t="s">
        <v>2412</v>
      </c>
      <c r="BQ975">
        <v>-2</v>
      </c>
      <c r="BR975">
        <v>-2</v>
      </c>
      <c r="BS975">
        <v>0</v>
      </c>
      <c r="BT975">
        <v>-2</v>
      </c>
      <c r="BU975">
        <v>-2</v>
      </c>
      <c r="BV975">
        <v>0</v>
      </c>
      <c r="BW975">
        <v>0</v>
      </c>
      <c r="BX975">
        <v>-1</v>
      </c>
      <c r="BY975">
        <v>0</v>
      </c>
      <c r="CC975">
        <v>0</v>
      </c>
      <c r="CD975">
        <v>0</v>
      </c>
      <c r="CE975">
        <v>0</v>
      </c>
      <c r="CF975">
        <v>-1</v>
      </c>
      <c r="CG975">
        <v>-2</v>
      </c>
      <c r="CH975">
        <v>-1</v>
      </c>
      <c r="CJ975">
        <v>0</v>
      </c>
      <c r="CK975">
        <v>-1</v>
      </c>
      <c r="CL975">
        <v>-2</v>
      </c>
      <c r="CM975">
        <v>-1</v>
      </c>
      <c r="CO975">
        <v>0</v>
      </c>
      <c r="CP975">
        <v>-1</v>
      </c>
      <c r="CQ975">
        <v>-2</v>
      </c>
      <c r="CR975">
        <v>-1</v>
      </c>
      <c r="CT975">
        <v>0</v>
      </c>
      <c r="CU975">
        <v>0</v>
      </c>
      <c r="CV975">
        <v>0</v>
      </c>
      <c r="CW975">
        <v>0</v>
      </c>
      <c r="CX975">
        <v>0</v>
      </c>
      <c r="CY975">
        <v>0</v>
      </c>
      <c r="CZ975">
        <v>0</v>
      </c>
      <c r="DA975">
        <v>0</v>
      </c>
      <c r="DB975">
        <v>0</v>
      </c>
      <c r="DC975">
        <v>0</v>
      </c>
      <c r="DD975">
        <v>0</v>
      </c>
      <c r="DE975">
        <v>-1</v>
      </c>
      <c r="DF975">
        <v>-2</v>
      </c>
      <c r="DG975">
        <v>-1</v>
      </c>
      <c r="DI975">
        <v>0</v>
      </c>
      <c r="DJ975">
        <v>-1</v>
      </c>
      <c r="DK975">
        <v>-2</v>
      </c>
      <c r="DL975">
        <v>-1</v>
      </c>
      <c r="DN975">
        <v>0</v>
      </c>
      <c r="DO975">
        <v>0</v>
      </c>
      <c r="DT975" t="s">
        <v>3032</v>
      </c>
      <c r="DZ975">
        <v>-1</v>
      </c>
      <c r="EA975">
        <v>-1</v>
      </c>
      <c r="EB975">
        <v>-1</v>
      </c>
      <c r="EC975">
        <v>0.4</v>
      </c>
      <c r="ED975">
        <v>-1</v>
      </c>
      <c r="EE975">
        <v>-1</v>
      </c>
      <c r="EF975">
        <v>-1</v>
      </c>
      <c r="EG975">
        <v>0.7</v>
      </c>
    </row>
    <row r="976" spans="1:141" x14ac:dyDescent="0.25">
      <c r="A976" t="s">
        <v>499</v>
      </c>
      <c r="B976" t="s">
        <v>2080</v>
      </c>
      <c r="C976" t="s">
        <v>2410</v>
      </c>
      <c r="D976">
        <v>6</v>
      </c>
      <c r="E976" t="s">
        <v>2411</v>
      </c>
      <c r="F976" t="s">
        <v>2418</v>
      </c>
      <c r="G976" t="s">
        <v>2419</v>
      </c>
      <c r="H976" t="s">
        <v>2997</v>
      </c>
      <c r="I976" t="s">
        <v>2225</v>
      </c>
      <c r="J976" t="s">
        <v>2225</v>
      </c>
      <c r="K976" t="s">
        <v>2418</v>
      </c>
      <c r="L976" t="s">
        <v>2424</v>
      </c>
      <c r="M976">
        <v>814</v>
      </c>
      <c r="N976" t="s">
        <v>56</v>
      </c>
      <c r="O976" t="s">
        <v>2425</v>
      </c>
      <c r="P976" t="s">
        <v>2225</v>
      </c>
      <c r="Q976" t="s">
        <v>2204</v>
      </c>
      <c r="R976" t="s">
        <v>4752</v>
      </c>
      <c r="S976" t="s">
        <v>34</v>
      </c>
      <c r="T976" t="s">
        <v>52</v>
      </c>
      <c r="U976" t="s">
        <v>2991</v>
      </c>
      <c r="V976" t="s">
        <v>26</v>
      </c>
      <c r="W976">
        <v>3</v>
      </c>
      <c r="X976" t="s">
        <v>6982</v>
      </c>
      <c r="Y976">
        <v>1</v>
      </c>
      <c r="Z976">
        <v>0</v>
      </c>
      <c r="AA976">
        <v>0</v>
      </c>
      <c r="AB976">
        <v>1</v>
      </c>
      <c r="AC976">
        <v>0</v>
      </c>
      <c r="AD976" t="s">
        <v>19</v>
      </c>
      <c r="AE976">
        <v>0</v>
      </c>
      <c r="AF976" t="s">
        <v>19</v>
      </c>
      <c r="AG976">
        <v>-1</v>
      </c>
      <c r="AH976" t="s">
        <v>6976</v>
      </c>
      <c r="AI976">
        <v>-1</v>
      </c>
      <c r="AJ976" t="s">
        <v>19</v>
      </c>
      <c r="AK976">
        <v>0</v>
      </c>
      <c r="AL976">
        <f>+AK976</f>
        <v>0</v>
      </c>
      <c r="AM976" t="s">
        <v>6976</v>
      </c>
      <c r="AN976">
        <v>-1</v>
      </c>
      <c r="AO976">
        <f>+IF(AND(AN976&lt;&gt;-1,AN976&lt;&gt;-2),AN976,0)</f>
        <v>0</v>
      </c>
      <c r="AP976" t="s">
        <v>6983</v>
      </c>
      <c r="AQ976">
        <v>-1</v>
      </c>
      <c r="AR976">
        <f>+IF(AND(AQ976&lt;&gt;-1,AQ976&lt;&gt;-2),AQ976,0)</f>
        <v>0</v>
      </c>
      <c r="AS976" t="s">
        <v>6983</v>
      </c>
      <c r="AT976">
        <v>-1</v>
      </c>
      <c r="AU976">
        <f>+IF(AND(AT976&lt;&gt;-1,AT976&lt;&gt;-2),AT976,0)</f>
        <v>0</v>
      </c>
      <c r="AV976" t="s">
        <v>6983</v>
      </c>
      <c r="AW976">
        <v>0</v>
      </c>
      <c r="AX976" t="s">
        <v>6984</v>
      </c>
      <c r="AY976">
        <v>0</v>
      </c>
      <c r="AZ976">
        <f>+IF(AND(AY976&lt;&gt;-1,AY976&lt;&gt;-2),AY976,0)</f>
        <v>0</v>
      </c>
      <c r="BA976">
        <f>+AO976+AR976+AU976+AZ976</f>
        <v>0</v>
      </c>
      <c r="BB976" t="s">
        <v>6985</v>
      </c>
      <c r="BC976">
        <v>-1</v>
      </c>
      <c r="BD976" t="s">
        <v>6986</v>
      </c>
      <c r="BE976">
        <v>-1</v>
      </c>
      <c r="BF976" t="s">
        <v>6986</v>
      </c>
      <c r="BG976" t="s">
        <v>2416</v>
      </c>
      <c r="BQ976">
        <v>-2</v>
      </c>
      <c r="BR976">
        <v>-2</v>
      </c>
      <c r="BS976">
        <v>0</v>
      </c>
      <c r="BT976">
        <v>-2</v>
      </c>
      <c r="BU976">
        <v>-2</v>
      </c>
      <c r="BV976">
        <v>0</v>
      </c>
      <c r="BW976">
        <v>0</v>
      </c>
      <c r="BX976">
        <v>-2</v>
      </c>
      <c r="BY976">
        <v>0</v>
      </c>
      <c r="CC976">
        <v>0</v>
      </c>
      <c r="CD976">
        <v>0</v>
      </c>
      <c r="CE976">
        <v>0</v>
      </c>
      <c r="CF976">
        <v>-1</v>
      </c>
      <c r="CG976">
        <v>0</v>
      </c>
      <c r="CH976">
        <v>0</v>
      </c>
      <c r="CJ976">
        <v>0</v>
      </c>
      <c r="CK976">
        <v>-2</v>
      </c>
      <c r="CL976">
        <v>0</v>
      </c>
      <c r="CM976">
        <v>0</v>
      </c>
      <c r="CO976">
        <v>0</v>
      </c>
      <c r="CP976">
        <v>-2</v>
      </c>
      <c r="CQ976">
        <v>0</v>
      </c>
      <c r="CR976">
        <v>0</v>
      </c>
      <c r="CT976">
        <v>0</v>
      </c>
      <c r="CU976">
        <v>0</v>
      </c>
      <c r="CV976">
        <v>0</v>
      </c>
      <c r="CW976">
        <v>0</v>
      </c>
      <c r="CX976">
        <v>0</v>
      </c>
      <c r="CY976">
        <v>0</v>
      </c>
      <c r="CZ976">
        <v>0</v>
      </c>
      <c r="DA976">
        <v>0</v>
      </c>
      <c r="DB976">
        <v>0</v>
      </c>
      <c r="DC976">
        <v>0</v>
      </c>
      <c r="DD976">
        <v>0</v>
      </c>
      <c r="DE976">
        <v>-1</v>
      </c>
      <c r="DF976">
        <v>0</v>
      </c>
      <c r="DG976">
        <v>0</v>
      </c>
      <c r="DI976">
        <v>0</v>
      </c>
      <c r="DJ976">
        <v>-1</v>
      </c>
      <c r="DK976">
        <v>0</v>
      </c>
      <c r="DL976">
        <v>0</v>
      </c>
      <c r="DN976">
        <v>0</v>
      </c>
      <c r="DO976">
        <v>0</v>
      </c>
      <c r="DT976" t="s">
        <v>3032</v>
      </c>
      <c r="DZ976">
        <v>-1</v>
      </c>
      <c r="EA976">
        <v>-1</v>
      </c>
      <c r="EB976">
        <v>-1</v>
      </c>
      <c r="EC976">
        <v>1</v>
      </c>
      <c r="ED976">
        <v>-1</v>
      </c>
      <c r="EE976">
        <v>-1</v>
      </c>
      <c r="EF976">
        <v>-1</v>
      </c>
      <c r="EG976">
        <v>1</v>
      </c>
      <c r="EK976">
        <v>1</v>
      </c>
    </row>
    <row r="977" spans="1:137" x14ac:dyDescent="0.25">
      <c r="A977" t="s">
        <v>499</v>
      </c>
      <c r="B977" t="s">
        <v>2080</v>
      </c>
      <c r="C977" t="s">
        <v>2410</v>
      </c>
      <c r="D977">
        <v>6</v>
      </c>
      <c r="E977" t="s">
        <v>2411</v>
      </c>
      <c r="F977" t="s">
        <v>2426</v>
      </c>
      <c r="G977" t="s">
        <v>2427</v>
      </c>
      <c r="H977" t="s">
        <v>2997</v>
      </c>
      <c r="I977" t="s">
        <v>2225</v>
      </c>
      <c r="J977" t="s">
        <v>2225</v>
      </c>
      <c r="K977" t="s">
        <v>2426</v>
      </c>
      <c r="L977" t="s">
        <v>2428</v>
      </c>
      <c r="M977">
        <v>688</v>
      </c>
      <c r="N977" t="s">
        <v>56</v>
      </c>
      <c r="O977" t="s">
        <v>2429</v>
      </c>
      <c r="P977" t="s">
        <v>2225</v>
      </c>
      <c r="Q977" t="s">
        <v>2204</v>
      </c>
      <c r="R977" t="s">
        <v>4752</v>
      </c>
      <c r="S977" t="s">
        <v>64</v>
      </c>
      <c r="T977" t="s">
        <v>25</v>
      </c>
      <c r="U977" t="s">
        <v>2965</v>
      </c>
      <c r="V977" t="s">
        <v>26</v>
      </c>
      <c r="W977">
        <v>1</v>
      </c>
      <c r="X977" t="s">
        <v>3540</v>
      </c>
      <c r="Y977">
        <v>0.5</v>
      </c>
      <c r="Z977">
        <v>0.5</v>
      </c>
      <c r="AA977">
        <v>0.4</v>
      </c>
      <c r="AB977">
        <v>0.3</v>
      </c>
      <c r="AC977">
        <v>0.2</v>
      </c>
      <c r="AD977" t="s">
        <v>19</v>
      </c>
      <c r="AE977">
        <v>0.2</v>
      </c>
      <c r="AF977" t="s">
        <v>19</v>
      </c>
      <c r="AG977">
        <v>0</v>
      </c>
      <c r="AH977" t="s">
        <v>19</v>
      </c>
      <c r="AI977">
        <v>0.35</v>
      </c>
      <c r="AJ977" t="s">
        <v>19</v>
      </c>
      <c r="AK977">
        <v>0.35</v>
      </c>
      <c r="AL977">
        <f t="shared" ref="AL977:AL980" si="606">+AK977</f>
        <v>0.35</v>
      </c>
      <c r="AM977" t="s">
        <v>19</v>
      </c>
      <c r="AN977">
        <v>0.35</v>
      </c>
      <c r="AP977" t="s">
        <v>19</v>
      </c>
      <c r="AQ977">
        <v>0.35</v>
      </c>
      <c r="AS977" t="s">
        <v>19</v>
      </c>
      <c r="AT977">
        <v>0.35</v>
      </c>
      <c r="AV977" t="s">
        <v>19</v>
      </c>
      <c r="AW977">
        <v>0.35</v>
      </c>
      <c r="AX977" t="s">
        <v>19</v>
      </c>
      <c r="AY977">
        <v>0.35</v>
      </c>
      <c r="BA977">
        <f t="shared" ref="BA977:BA980" si="607">+AY977</f>
        <v>0.35</v>
      </c>
      <c r="BB977" t="s">
        <v>19</v>
      </c>
      <c r="BC977">
        <v>0.35</v>
      </c>
      <c r="BD977" t="s">
        <v>6987</v>
      </c>
      <c r="BE977">
        <v>0.35</v>
      </c>
      <c r="BF977" t="s">
        <v>6987</v>
      </c>
      <c r="BG977" t="s">
        <v>2414</v>
      </c>
      <c r="BQ977">
        <v>0</v>
      </c>
      <c r="BR977">
        <v>1.7499999999999998</v>
      </c>
      <c r="BS977">
        <v>0</v>
      </c>
      <c r="BT977">
        <v>0.7</v>
      </c>
      <c r="BU977">
        <v>1.7499999999999998</v>
      </c>
      <c r="BV977">
        <v>0.7</v>
      </c>
      <c r="BW977">
        <v>0</v>
      </c>
      <c r="BX977">
        <v>0.35</v>
      </c>
      <c r="BY977">
        <v>0.35</v>
      </c>
      <c r="BZ977">
        <v>0</v>
      </c>
      <c r="CA977">
        <v>1</v>
      </c>
      <c r="CB977">
        <v>1</v>
      </c>
      <c r="CC977">
        <v>0</v>
      </c>
      <c r="CD977">
        <v>0.7</v>
      </c>
      <c r="CE977">
        <v>0.7</v>
      </c>
      <c r="CF977">
        <v>1</v>
      </c>
      <c r="CG977">
        <v>0.7</v>
      </c>
      <c r="CH977">
        <v>0.35</v>
      </c>
      <c r="CI977">
        <v>1</v>
      </c>
      <c r="CJ977">
        <v>0.7</v>
      </c>
      <c r="CK977">
        <v>1</v>
      </c>
      <c r="CL977">
        <v>0.7</v>
      </c>
      <c r="CM977">
        <v>0.35</v>
      </c>
      <c r="CN977">
        <v>1</v>
      </c>
      <c r="CO977">
        <v>0.7</v>
      </c>
      <c r="CP977">
        <v>1</v>
      </c>
      <c r="CQ977">
        <v>0.7</v>
      </c>
      <c r="CR977">
        <v>0.35</v>
      </c>
      <c r="CS977">
        <v>1</v>
      </c>
      <c r="CT977">
        <v>0.7</v>
      </c>
      <c r="CU977">
        <v>1.1666666666666667</v>
      </c>
      <c r="CV977">
        <v>0.7</v>
      </c>
      <c r="CW977">
        <v>0.35</v>
      </c>
      <c r="CX977">
        <v>1</v>
      </c>
      <c r="CY977">
        <v>0.7</v>
      </c>
      <c r="CZ977">
        <v>1.1666666666666667</v>
      </c>
      <c r="DA977">
        <v>0.7</v>
      </c>
      <c r="DB977">
        <v>0.35</v>
      </c>
      <c r="DC977">
        <v>1</v>
      </c>
      <c r="DD977">
        <v>0.7</v>
      </c>
      <c r="DE977">
        <v>1</v>
      </c>
      <c r="DF977">
        <v>0.7</v>
      </c>
      <c r="DG977">
        <v>0.35</v>
      </c>
      <c r="DH977">
        <v>1</v>
      </c>
      <c r="DI977">
        <v>0.7</v>
      </c>
      <c r="DJ977">
        <v>1</v>
      </c>
      <c r="DK977">
        <v>0.7</v>
      </c>
      <c r="DL977">
        <v>0.35</v>
      </c>
      <c r="DM977">
        <v>1</v>
      </c>
      <c r="DN977">
        <v>0.7</v>
      </c>
      <c r="DO977">
        <v>0</v>
      </c>
      <c r="DZ977">
        <v>0.35</v>
      </c>
      <c r="EA977">
        <v>0.35</v>
      </c>
      <c r="EB977">
        <v>0.35</v>
      </c>
      <c r="EC977">
        <v>0.35</v>
      </c>
      <c r="ED977">
        <v>0.35</v>
      </c>
      <c r="EE977">
        <v>0.35</v>
      </c>
      <c r="EF977">
        <v>0.35</v>
      </c>
      <c r="EG977">
        <v>0.4</v>
      </c>
    </row>
    <row r="978" spans="1:137" x14ac:dyDescent="0.25">
      <c r="A978" t="s">
        <v>499</v>
      </c>
      <c r="B978" t="s">
        <v>2080</v>
      </c>
      <c r="C978" t="s">
        <v>2410</v>
      </c>
      <c r="D978">
        <v>6</v>
      </c>
      <c r="E978" t="s">
        <v>2411</v>
      </c>
      <c r="F978" t="s">
        <v>2426</v>
      </c>
      <c r="G978" t="s">
        <v>2427</v>
      </c>
      <c r="H978" t="s">
        <v>2997</v>
      </c>
      <c r="I978" t="s">
        <v>2225</v>
      </c>
      <c r="J978" t="s">
        <v>2225</v>
      </c>
      <c r="K978" t="s">
        <v>2426</v>
      </c>
      <c r="L978" t="s">
        <v>2430</v>
      </c>
      <c r="M978">
        <v>718</v>
      </c>
      <c r="N978" t="s">
        <v>56</v>
      </c>
      <c r="O978" t="s">
        <v>2431</v>
      </c>
      <c r="P978" t="s">
        <v>2225</v>
      </c>
      <c r="Q978" t="s">
        <v>2204</v>
      </c>
      <c r="R978" t="s">
        <v>4752</v>
      </c>
      <c r="S978" t="s">
        <v>64</v>
      </c>
      <c r="T978" t="s">
        <v>25</v>
      </c>
      <c r="U978" t="s">
        <v>2965</v>
      </c>
      <c r="V978" t="s">
        <v>26</v>
      </c>
      <c r="W978">
        <v>2</v>
      </c>
      <c r="X978" t="s">
        <v>3540</v>
      </c>
      <c r="Y978">
        <v>0.5</v>
      </c>
      <c r="Z978">
        <v>0.5</v>
      </c>
      <c r="AA978">
        <v>0.4</v>
      </c>
      <c r="AB978">
        <v>0.3</v>
      </c>
      <c r="AC978">
        <v>0.1</v>
      </c>
      <c r="AD978" t="s">
        <v>19</v>
      </c>
      <c r="AE978">
        <v>0</v>
      </c>
      <c r="AF978" t="s">
        <v>19</v>
      </c>
      <c r="AG978">
        <v>0</v>
      </c>
      <c r="AH978" t="s">
        <v>19</v>
      </c>
      <c r="AI978">
        <v>0</v>
      </c>
      <c r="AJ978" t="s">
        <v>19</v>
      </c>
      <c r="AK978">
        <v>0</v>
      </c>
      <c r="AL978">
        <f t="shared" si="606"/>
        <v>0</v>
      </c>
      <c r="AM978" t="s">
        <v>19</v>
      </c>
      <c r="AN978">
        <v>-1</v>
      </c>
      <c r="AP978" t="s">
        <v>19</v>
      </c>
      <c r="AQ978">
        <v>0.25</v>
      </c>
      <c r="AS978" t="s">
        <v>19</v>
      </c>
      <c r="AT978">
        <v>0.31</v>
      </c>
      <c r="AV978" t="s">
        <v>19</v>
      </c>
      <c r="AW978">
        <v>0.31</v>
      </c>
      <c r="AX978" t="s">
        <v>19</v>
      </c>
      <c r="AY978">
        <v>0.31</v>
      </c>
      <c r="BA978">
        <f t="shared" si="607"/>
        <v>0.31</v>
      </c>
      <c r="BB978" t="s">
        <v>19</v>
      </c>
      <c r="BC978">
        <v>0.31</v>
      </c>
      <c r="BD978" t="s">
        <v>6988</v>
      </c>
      <c r="BE978">
        <v>0.31</v>
      </c>
      <c r="BF978" t="s">
        <v>6989</v>
      </c>
      <c r="BG978" t="s">
        <v>2414</v>
      </c>
      <c r="BQ978">
        <v>0</v>
      </c>
      <c r="BR978">
        <v>0</v>
      </c>
      <c r="BS978">
        <v>0</v>
      </c>
      <c r="BT978">
        <v>0</v>
      </c>
      <c r="BU978">
        <v>0</v>
      </c>
      <c r="BV978">
        <v>0</v>
      </c>
      <c r="BW978">
        <v>0</v>
      </c>
      <c r="BX978">
        <v>0</v>
      </c>
      <c r="BY978">
        <v>0</v>
      </c>
      <c r="BZ978">
        <v>0</v>
      </c>
      <c r="CA978">
        <v>0</v>
      </c>
      <c r="CB978">
        <v>0</v>
      </c>
      <c r="CC978">
        <v>0</v>
      </c>
      <c r="CD978">
        <v>0</v>
      </c>
      <c r="CE978">
        <v>0</v>
      </c>
      <c r="CF978">
        <v>-1</v>
      </c>
      <c r="CG978">
        <v>-2</v>
      </c>
      <c r="CH978">
        <v>-1</v>
      </c>
      <c r="CJ978">
        <v>0</v>
      </c>
      <c r="CK978">
        <v>2.5</v>
      </c>
      <c r="CL978">
        <v>0.5</v>
      </c>
      <c r="CM978">
        <v>0.25</v>
      </c>
      <c r="CN978">
        <v>1</v>
      </c>
      <c r="CO978">
        <v>0.5</v>
      </c>
      <c r="CP978">
        <v>1.5499999999999998</v>
      </c>
      <c r="CQ978">
        <v>0.62</v>
      </c>
      <c r="CR978">
        <v>0.31</v>
      </c>
      <c r="CS978">
        <v>1</v>
      </c>
      <c r="CT978">
        <v>0.62</v>
      </c>
      <c r="CU978">
        <v>1.0333333333333334</v>
      </c>
      <c r="CV978">
        <v>0.62</v>
      </c>
      <c r="CW978">
        <v>0.31</v>
      </c>
      <c r="CX978">
        <v>1</v>
      </c>
      <c r="CY978">
        <v>0.62</v>
      </c>
      <c r="CZ978">
        <v>1.0333333333333334</v>
      </c>
      <c r="DA978">
        <v>0.62</v>
      </c>
      <c r="DB978">
        <v>0.31</v>
      </c>
      <c r="DC978">
        <v>1</v>
      </c>
      <c r="DD978">
        <v>0.62</v>
      </c>
      <c r="DE978">
        <v>1</v>
      </c>
      <c r="DF978">
        <v>0.62</v>
      </c>
      <c r="DG978">
        <v>0.31</v>
      </c>
      <c r="DH978">
        <v>1</v>
      </c>
      <c r="DI978">
        <v>0.62</v>
      </c>
      <c r="DJ978">
        <v>1</v>
      </c>
      <c r="DK978">
        <v>0.62</v>
      </c>
      <c r="DL978">
        <v>0.31</v>
      </c>
      <c r="DM978">
        <v>1</v>
      </c>
      <c r="DN978">
        <v>0.62</v>
      </c>
      <c r="DO978">
        <v>0</v>
      </c>
      <c r="DZ978">
        <v>-1</v>
      </c>
      <c r="EA978">
        <v>0.1</v>
      </c>
      <c r="EB978">
        <v>0.2</v>
      </c>
      <c r="EC978">
        <v>0.3</v>
      </c>
      <c r="ED978">
        <v>0.31</v>
      </c>
      <c r="EE978">
        <v>0.31</v>
      </c>
      <c r="EF978">
        <v>0.31</v>
      </c>
      <c r="EG978">
        <v>0.4</v>
      </c>
    </row>
    <row r="979" spans="1:137" x14ac:dyDescent="0.25">
      <c r="A979" t="s">
        <v>499</v>
      </c>
      <c r="B979" t="s">
        <v>2080</v>
      </c>
      <c r="C979" t="s">
        <v>2410</v>
      </c>
      <c r="D979">
        <v>6</v>
      </c>
      <c r="E979" t="s">
        <v>2411</v>
      </c>
      <c r="F979" t="s">
        <v>2426</v>
      </c>
      <c r="G979" t="s">
        <v>2427</v>
      </c>
      <c r="H979" t="s">
        <v>2997</v>
      </c>
      <c r="I979" t="s">
        <v>2225</v>
      </c>
      <c r="J979" t="s">
        <v>2225</v>
      </c>
      <c r="K979" t="s">
        <v>2426</v>
      </c>
      <c r="L979" t="s">
        <v>2432</v>
      </c>
      <c r="M979">
        <v>720</v>
      </c>
      <c r="N979" t="s">
        <v>56</v>
      </c>
      <c r="O979" t="s">
        <v>2433</v>
      </c>
      <c r="P979" t="s">
        <v>2225</v>
      </c>
      <c r="Q979" t="s">
        <v>2204</v>
      </c>
      <c r="R979" t="s">
        <v>4752</v>
      </c>
      <c r="S979" t="s">
        <v>64</v>
      </c>
      <c r="T979" t="s">
        <v>25</v>
      </c>
      <c r="U979" t="s">
        <v>2965</v>
      </c>
      <c r="V979" t="s">
        <v>26</v>
      </c>
      <c r="W979">
        <v>3</v>
      </c>
      <c r="X979" t="s">
        <v>3540</v>
      </c>
      <c r="Y979">
        <v>0.8</v>
      </c>
      <c r="Z979">
        <v>0.8</v>
      </c>
      <c r="AA979">
        <v>0.7</v>
      </c>
      <c r="AB979">
        <v>0.4</v>
      </c>
      <c r="AC979">
        <v>0.1</v>
      </c>
      <c r="AD979" t="s">
        <v>19</v>
      </c>
      <c r="AE979">
        <v>0</v>
      </c>
      <c r="AF979" t="s">
        <v>19</v>
      </c>
      <c r="AG979">
        <v>0</v>
      </c>
      <c r="AH979" t="s">
        <v>19</v>
      </c>
      <c r="AI979">
        <v>0.1</v>
      </c>
      <c r="AJ979" t="s">
        <v>19</v>
      </c>
      <c r="AK979">
        <v>0.1</v>
      </c>
      <c r="AL979">
        <f t="shared" si="606"/>
        <v>0.1</v>
      </c>
      <c r="AM979" t="s">
        <v>19</v>
      </c>
      <c r="AN979">
        <v>0.4</v>
      </c>
      <c r="AP979" t="s">
        <v>19</v>
      </c>
      <c r="AQ979">
        <v>0.4</v>
      </c>
      <c r="AS979" t="s">
        <v>19</v>
      </c>
      <c r="AT979">
        <v>0.42</v>
      </c>
      <c r="AV979" t="s">
        <v>19</v>
      </c>
      <c r="AW979">
        <v>0.42</v>
      </c>
      <c r="AX979" t="s">
        <v>19</v>
      </c>
      <c r="AY979">
        <v>0.42</v>
      </c>
      <c r="BA979">
        <f t="shared" si="607"/>
        <v>0.42</v>
      </c>
      <c r="BB979" t="s">
        <v>19</v>
      </c>
      <c r="BC979">
        <v>0.42</v>
      </c>
      <c r="BD979" t="s">
        <v>6990</v>
      </c>
      <c r="BE979">
        <v>0.42</v>
      </c>
      <c r="BF979" t="s">
        <v>6991</v>
      </c>
      <c r="BG979" t="s">
        <v>2414</v>
      </c>
      <c r="BQ979">
        <v>0</v>
      </c>
      <c r="BR979">
        <v>1</v>
      </c>
      <c r="BS979">
        <v>0</v>
      </c>
      <c r="BT979">
        <v>0.125</v>
      </c>
      <c r="BU979">
        <v>1</v>
      </c>
      <c r="BV979">
        <v>0.125</v>
      </c>
      <c r="BW979">
        <v>0</v>
      </c>
      <c r="BX979">
        <v>0.1</v>
      </c>
      <c r="BY979">
        <v>0.1</v>
      </c>
      <c r="BZ979">
        <v>0</v>
      </c>
      <c r="CA979">
        <v>1</v>
      </c>
      <c r="CB979">
        <v>1</v>
      </c>
      <c r="CC979">
        <v>0</v>
      </c>
      <c r="CD979">
        <v>0.125</v>
      </c>
      <c r="CE979">
        <v>0.125</v>
      </c>
      <c r="CF979">
        <v>4</v>
      </c>
      <c r="CG979">
        <v>0.5</v>
      </c>
      <c r="CH979">
        <v>0.4</v>
      </c>
      <c r="CI979">
        <v>1</v>
      </c>
      <c r="CJ979">
        <v>0.5</v>
      </c>
      <c r="CK979">
        <v>2</v>
      </c>
      <c r="CL979">
        <v>0.5</v>
      </c>
      <c r="CM979">
        <v>0.4</v>
      </c>
      <c r="CN979">
        <v>1</v>
      </c>
      <c r="CO979">
        <v>0.5</v>
      </c>
      <c r="CP979">
        <v>1.4</v>
      </c>
      <c r="CQ979">
        <v>0.52499999999999991</v>
      </c>
      <c r="CR979">
        <v>0.42</v>
      </c>
      <c r="CS979">
        <v>1</v>
      </c>
      <c r="CT979">
        <v>0.52499999999999991</v>
      </c>
      <c r="CU979">
        <v>1.0499999999999998</v>
      </c>
      <c r="CV979">
        <v>0.52499999999999991</v>
      </c>
      <c r="CW979">
        <v>0.42</v>
      </c>
      <c r="CX979">
        <v>1</v>
      </c>
      <c r="CY979">
        <v>0.52499999999999991</v>
      </c>
      <c r="CZ979">
        <v>1.0499999999999998</v>
      </c>
      <c r="DA979">
        <v>0.52499999999999991</v>
      </c>
      <c r="DB979">
        <v>0.42</v>
      </c>
      <c r="DC979">
        <v>1</v>
      </c>
      <c r="DD979">
        <v>0.52499999999999991</v>
      </c>
      <c r="DE979">
        <v>1</v>
      </c>
      <c r="DF979">
        <v>0.52499999999999991</v>
      </c>
      <c r="DG979">
        <v>0.42</v>
      </c>
      <c r="DH979">
        <v>1</v>
      </c>
      <c r="DI979">
        <v>0.52499999999999991</v>
      </c>
      <c r="DJ979">
        <v>0.84</v>
      </c>
      <c r="DK979">
        <v>0.52499999999999991</v>
      </c>
      <c r="DL979">
        <v>0.42</v>
      </c>
      <c r="DM979">
        <v>0.84</v>
      </c>
      <c r="DN979">
        <v>0.52499999999999991</v>
      </c>
      <c r="DO979">
        <v>0</v>
      </c>
      <c r="DZ979">
        <v>0.1</v>
      </c>
      <c r="EA979">
        <v>0.2</v>
      </c>
      <c r="EB979">
        <v>0.3</v>
      </c>
      <c r="EC979">
        <v>0.4</v>
      </c>
      <c r="ED979">
        <v>0.42</v>
      </c>
      <c r="EE979">
        <v>0.5</v>
      </c>
      <c r="EF979">
        <v>0.6</v>
      </c>
      <c r="EG979">
        <v>0.7</v>
      </c>
    </row>
    <row r="980" spans="1:137" x14ac:dyDescent="0.25">
      <c r="A980" t="s">
        <v>499</v>
      </c>
      <c r="B980" t="s">
        <v>2080</v>
      </c>
      <c r="C980" t="s">
        <v>2410</v>
      </c>
      <c r="D980">
        <v>6</v>
      </c>
      <c r="E980" t="s">
        <v>2411</v>
      </c>
      <c r="F980" t="s">
        <v>2434</v>
      </c>
      <c r="G980" t="s">
        <v>2435</v>
      </c>
      <c r="H980" t="s">
        <v>2997</v>
      </c>
      <c r="I980" t="s">
        <v>2225</v>
      </c>
      <c r="J980" t="s">
        <v>2225</v>
      </c>
      <c r="K980" t="s">
        <v>2434</v>
      </c>
      <c r="L980" t="s">
        <v>2436</v>
      </c>
      <c r="M980">
        <v>694</v>
      </c>
      <c r="N980" t="s">
        <v>56</v>
      </c>
      <c r="O980" t="s">
        <v>2437</v>
      </c>
      <c r="P980" t="s">
        <v>2225</v>
      </c>
      <c r="Q980" t="s">
        <v>2204</v>
      </c>
      <c r="R980" t="s">
        <v>4752</v>
      </c>
      <c r="S980" t="s">
        <v>24</v>
      </c>
      <c r="T980" t="s">
        <v>25</v>
      </c>
      <c r="U980" t="s">
        <v>2965</v>
      </c>
      <c r="V980" t="s">
        <v>26</v>
      </c>
      <c r="W980">
        <v>1</v>
      </c>
      <c r="X980" t="s">
        <v>4620</v>
      </c>
      <c r="Y980">
        <v>0.5</v>
      </c>
      <c r="Z980">
        <v>0.5</v>
      </c>
      <c r="AA980">
        <v>0.48</v>
      </c>
      <c r="AB980">
        <v>0.45</v>
      </c>
      <c r="AC980">
        <v>0.43</v>
      </c>
      <c r="AD980" t="s">
        <v>19</v>
      </c>
      <c r="AE980">
        <v>0.43</v>
      </c>
      <c r="AF980" t="s">
        <v>19</v>
      </c>
      <c r="AG980">
        <v>0.35699999999999998</v>
      </c>
      <c r="AH980" t="s">
        <v>6992</v>
      </c>
      <c r="AI980">
        <v>0.4</v>
      </c>
      <c r="AJ980" t="s">
        <v>6993</v>
      </c>
      <c r="AK980">
        <v>0.53480000000000005</v>
      </c>
      <c r="AL980">
        <f t="shared" si="606"/>
        <v>0.53480000000000005</v>
      </c>
      <c r="AM980" t="s">
        <v>6994</v>
      </c>
      <c r="AN980">
        <v>0.59</v>
      </c>
      <c r="AP980" t="s">
        <v>6995</v>
      </c>
      <c r="AQ980">
        <v>0.52</v>
      </c>
      <c r="AS980" t="s">
        <v>6996</v>
      </c>
      <c r="AT980">
        <v>0.50820930611931603</v>
      </c>
      <c r="AV980" t="s">
        <v>6997</v>
      </c>
      <c r="AW980">
        <v>0.5</v>
      </c>
      <c r="AX980" t="s">
        <v>6998</v>
      </c>
      <c r="AY980">
        <v>0.5</v>
      </c>
      <c r="BA980">
        <f t="shared" si="607"/>
        <v>0.5</v>
      </c>
      <c r="BB980" t="s">
        <v>6999</v>
      </c>
      <c r="BC980">
        <v>0.62</v>
      </c>
      <c r="BD980" t="s">
        <v>7000</v>
      </c>
      <c r="BE980">
        <v>0.62</v>
      </c>
      <c r="BF980" t="s">
        <v>7000</v>
      </c>
      <c r="BG980" t="s">
        <v>2416</v>
      </c>
      <c r="BQ980">
        <v>-1</v>
      </c>
      <c r="BR980">
        <v>0.93023255813953498</v>
      </c>
      <c r="BS980">
        <v>0.20755813953488372</v>
      </c>
      <c r="BT980">
        <v>0.23255813953488375</v>
      </c>
      <c r="BU980">
        <v>1.2437209302325583</v>
      </c>
      <c r="BV980">
        <v>0.25</v>
      </c>
      <c r="BW980">
        <v>0.35699999999999998</v>
      </c>
      <c r="BX980">
        <v>0.4</v>
      </c>
      <c r="BY980">
        <v>0.53480000000000005</v>
      </c>
      <c r="CA980">
        <v>0.93023255813953498</v>
      </c>
      <c r="CB980">
        <v>1</v>
      </c>
      <c r="CC980">
        <v>0.20755813953488372</v>
      </c>
      <c r="CD980">
        <v>0.23255813953488375</v>
      </c>
      <c r="CE980">
        <v>0.25</v>
      </c>
      <c r="CF980">
        <v>1.1032161555721764</v>
      </c>
      <c r="CG980">
        <v>0.5</v>
      </c>
      <c r="CH980">
        <v>0.59</v>
      </c>
      <c r="CI980">
        <v>1</v>
      </c>
      <c r="CJ980">
        <v>0.5</v>
      </c>
      <c r="CK980">
        <v>0.97232610321615554</v>
      </c>
      <c r="CL980">
        <v>0.5</v>
      </c>
      <c r="CM980">
        <v>0.52</v>
      </c>
      <c r="CN980">
        <v>0.97232610321615554</v>
      </c>
      <c r="CO980">
        <v>0.5</v>
      </c>
      <c r="CP980">
        <v>0.95027918122534771</v>
      </c>
      <c r="CQ980">
        <v>0.5</v>
      </c>
      <c r="CR980">
        <v>0.50820930611931603</v>
      </c>
      <c r="CS980">
        <v>0.95027918122534771</v>
      </c>
      <c r="CT980">
        <v>0.5</v>
      </c>
      <c r="CU980">
        <v>1.1111111111111112</v>
      </c>
      <c r="CV980">
        <v>0.5</v>
      </c>
      <c r="CW980">
        <v>0.5</v>
      </c>
      <c r="CX980">
        <v>1</v>
      </c>
      <c r="CY980">
        <v>0.5</v>
      </c>
      <c r="CZ980">
        <v>1.1111111111111112</v>
      </c>
      <c r="DA980">
        <v>0.5</v>
      </c>
      <c r="DB980">
        <v>0.5</v>
      </c>
      <c r="DC980">
        <v>1</v>
      </c>
      <c r="DD980">
        <v>0.5</v>
      </c>
      <c r="DE980">
        <v>1.2916666666666667</v>
      </c>
      <c r="DF980">
        <v>0.75</v>
      </c>
      <c r="DG980">
        <v>0.62</v>
      </c>
      <c r="DH980">
        <v>1</v>
      </c>
      <c r="DI980">
        <v>0.75</v>
      </c>
      <c r="DJ980">
        <v>1.2916666666666667</v>
      </c>
      <c r="DK980">
        <v>0.75</v>
      </c>
      <c r="DL980">
        <v>0.62</v>
      </c>
      <c r="DM980">
        <v>1</v>
      </c>
      <c r="DN980">
        <v>0.75</v>
      </c>
      <c r="DO980">
        <v>0.25</v>
      </c>
      <c r="DT980" t="s">
        <v>3032</v>
      </c>
      <c r="DZ980">
        <v>0.53480000000000005</v>
      </c>
      <c r="EA980">
        <v>0.53480000000000005</v>
      </c>
      <c r="EB980">
        <v>0.53480000000000005</v>
      </c>
      <c r="EC980">
        <v>0.53480000000000005</v>
      </c>
      <c r="ED980">
        <v>0.48</v>
      </c>
      <c r="EE980">
        <v>0.48</v>
      </c>
      <c r="EF980">
        <v>0.48</v>
      </c>
      <c r="EG980">
        <v>0.48</v>
      </c>
    </row>
    <row r="981" spans="1:137" x14ac:dyDescent="0.25">
      <c r="A981" t="s">
        <v>499</v>
      </c>
      <c r="B981" t="s">
        <v>2080</v>
      </c>
      <c r="C981" t="s">
        <v>2410</v>
      </c>
      <c r="D981">
        <v>6</v>
      </c>
      <c r="E981" t="s">
        <v>2411</v>
      </c>
      <c r="F981" t="s">
        <v>2434</v>
      </c>
      <c r="G981" t="s">
        <v>2435</v>
      </c>
      <c r="H981" t="s">
        <v>2997</v>
      </c>
      <c r="I981" t="s">
        <v>2225</v>
      </c>
      <c r="J981" t="s">
        <v>2225</v>
      </c>
      <c r="K981" t="s">
        <v>2434</v>
      </c>
      <c r="L981" t="s">
        <v>2438</v>
      </c>
      <c r="M981">
        <v>772</v>
      </c>
      <c r="N981" t="s">
        <v>56</v>
      </c>
      <c r="O981" t="s">
        <v>2439</v>
      </c>
      <c r="P981" t="s">
        <v>2225</v>
      </c>
      <c r="Q981" t="s">
        <v>2204</v>
      </c>
      <c r="R981" t="s">
        <v>4752</v>
      </c>
      <c r="S981" t="s">
        <v>34</v>
      </c>
      <c r="T981" t="s">
        <v>25</v>
      </c>
      <c r="U981" t="s">
        <v>2965</v>
      </c>
      <c r="V981" t="s">
        <v>26</v>
      </c>
      <c r="W981">
        <v>2</v>
      </c>
      <c r="X981" t="s">
        <v>4620</v>
      </c>
      <c r="Y981">
        <v>1</v>
      </c>
      <c r="Z981">
        <v>0.2</v>
      </c>
      <c r="AA981">
        <v>0.2</v>
      </c>
      <c r="AB981">
        <v>0.4</v>
      </c>
      <c r="AC981">
        <v>0.2</v>
      </c>
      <c r="AD981" t="s">
        <v>19</v>
      </c>
      <c r="AE981">
        <v>0</v>
      </c>
      <c r="AF981" t="s">
        <v>19</v>
      </c>
      <c r="AG981">
        <v>0</v>
      </c>
      <c r="AH981" t="s">
        <v>7001</v>
      </c>
      <c r="AI981">
        <v>0.2</v>
      </c>
      <c r="AJ981" t="s">
        <v>7002</v>
      </c>
      <c r="AK981">
        <v>0.2</v>
      </c>
      <c r="AL981">
        <f t="shared" ref="AL981:AL982" si="608">+AG981+AK981</f>
        <v>0.2</v>
      </c>
      <c r="AM981" t="s">
        <v>7003</v>
      </c>
      <c r="AN981">
        <v>-1</v>
      </c>
      <c r="AO981">
        <f t="shared" ref="AO981:AO982" si="609">+IF(AND(AN981&lt;&gt;-1,AN981&lt;&gt;-2),AN981,0)</f>
        <v>0</v>
      </c>
      <c r="AP981" t="s">
        <v>7004</v>
      </c>
      <c r="AQ981">
        <v>0.2</v>
      </c>
      <c r="AR981">
        <f t="shared" ref="AR981:AR982" si="610">+IF(AND(AQ981&lt;&gt;-1,AQ981&lt;&gt;-2),AQ981,0)</f>
        <v>0.2</v>
      </c>
      <c r="AS981" t="s">
        <v>7005</v>
      </c>
      <c r="AT981">
        <v>0.1</v>
      </c>
      <c r="AU981">
        <f t="shared" ref="AU981:AU982" si="611">+IF(AND(AT981&lt;&gt;-1,AT981&lt;&gt;-2),AT981,0)</f>
        <v>0.1</v>
      </c>
      <c r="AV981" t="s">
        <v>7006</v>
      </c>
      <c r="AW981">
        <v>0.1</v>
      </c>
      <c r="AX981" t="s">
        <v>7007</v>
      </c>
      <c r="AY981">
        <v>0.3</v>
      </c>
      <c r="AZ981">
        <f t="shared" ref="AZ981:AZ982" si="612">+IF(AND(AY981&lt;&gt;-1,AY981&lt;&gt;-2),AY981,0)</f>
        <v>0.3</v>
      </c>
      <c r="BA981">
        <f t="shared" ref="BA981:BA982" si="613">+AO981+AR981+AU981+AZ981</f>
        <v>0.60000000000000009</v>
      </c>
      <c r="BB981" t="s">
        <v>7008</v>
      </c>
      <c r="BC981">
        <v>-1</v>
      </c>
      <c r="BD981" t="s">
        <v>7009</v>
      </c>
      <c r="BE981">
        <v>-1</v>
      </c>
      <c r="BF981" t="s">
        <v>7009</v>
      </c>
      <c r="BG981" t="s">
        <v>2416</v>
      </c>
      <c r="BQ981">
        <v>0</v>
      </c>
      <c r="BR981">
        <v>1</v>
      </c>
      <c r="BS981">
        <v>0</v>
      </c>
      <c r="BT981">
        <v>0.2</v>
      </c>
      <c r="BU981">
        <v>1</v>
      </c>
      <c r="BV981">
        <v>0.2</v>
      </c>
      <c r="BW981">
        <v>0</v>
      </c>
      <c r="BX981">
        <v>0.2</v>
      </c>
      <c r="BY981">
        <v>0.2</v>
      </c>
      <c r="BZ981">
        <v>0</v>
      </c>
      <c r="CA981">
        <v>1</v>
      </c>
      <c r="CB981">
        <v>1</v>
      </c>
      <c r="CC981">
        <v>0</v>
      </c>
      <c r="CD981">
        <v>0.2</v>
      </c>
      <c r="CE981">
        <v>0.2</v>
      </c>
      <c r="CF981">
        <v>-1</v>
      </c>
      <c r="CG981">
        <v>0.2</v>
      </c>
      <c r="CH981">
        <v>0.2</v>
      </c>
      <c r="CJ981">
        <v>0.2</v>
      </c>
      <c r="CK981">
        <v>2</v>
      </c>
      <c r="CL981">
        <v>0.4</v>
      </c>
      <c r="CM981">
        <v>0.4</v>
      </c>
      <c r="CN981">
        <v>1</v>
      </c>
      <c r="CO981">
        <v>0.4</v>
      </c>
      <c r="CP981">
        <v>1.2000000000000002</v>
      </c>
      <c r="CQ981">
        <v>0.5</v>
      </c>
      <c r="CR981">
        <v>0.5</v>
      </c>
      <c r="CS981">
        <v>1</v>
      </c>
      <c r="CT981">
        <v>0.5</v>
      </c>
      <c r="CU981">
        <v>1</v>
      </c>
      <c r="CV981">
        <v>0.6</v>
      </c>
      <c r="CW981">
        <v>0.6</v>
      </c>
      <c r="CX981">
        <v>1</v>
      </c>
      <c r="CY981">
        <v>0.6</v>
      </c>
      <c r="CZ981">
        <v>1.5000000000000002</v>
      </c>
      <c r="DA981">
        <v>0.8</v>
      </c>
      <c r="DB981">
        <v>0.8</v>
      </c>
      <c r="DC981">
        <v>1</v>
      </c>
      <c r="DD981">
        <v>0.8</v>
      </c>
      <c r="DE981">
        <v>-1</v>
      </c>
      <c r="DF981">
        <v>0.8</v>
      </c>
      <c r="DG981">
        <v>0.8</v>
      </c>
      <c r="DI981">
        <v>0.8</v>
      </c>
      <c r="DJ981">
        <v>-1</v>
      </c>
      <c r="DK981">
        <v>0.8</v>
      </c>
      <c r="DL981">
        <v>0.8</v>
      </c>
      <c r="DN981">
        <v>0.8</v>
      </c>
      <c r="DO981">
        <v>0</v>
      </c>
      <c r="DT981" t="s">
        <v>3032</v>
      </c>
      <c r="DZ981">
        <v>-1</v>
      </c>
      <c r="EA981">
        <v>0.1</v>
      </c>
      <c r="EB981">
        <v>0.15</v>
      </c>
      <c r="EC981">
        <v>0.15</v>
      </c>
      <c r="ED981">
        <v>-1</v>
      </c>
      <c r="EE981">
        <v>-1</v>
      </c>
      <c r="EF981">
        <v>0.1</v>
      </c>
      <c r="EG981">
        <v>0.1</v>
      </c>
    </row>
    <row r="982" spans="1:137" x14ac:dyDescent="0.25">
      <c r="A982" t="s">
        <v>499</v>
      </c>
      <c r="B982" t="s">
        <v>2080</v>
      </c>
      <c r="C982" t="s">
        <v>2410</v>
      </c>
      <c r="D982">
        <v>6</v>
      </c>
      <c r="E982" t="s">
        <v>2411</v>
      </c>
      <c r="F982" t="s">
        <v>2434</v>
      </c>
      <c r="G982" t="s">
        <v>2435</v>
      </c>
      <c r="H982" t="s">
        <v>2997</v>
      </c>
      <c r="I982" t="s">
        <v>2225</v>
      </c>
      <c r="J982" t="s">
        <v>2225</v>
      </c>
      <c r="K982" t="s">
        <v>2434</v>
      </c>
      <c r="L982" t="s">
        <v>2440</v>
      </c>
      <c r="M982">
        <v>820</v>
      </c>
      <c r="N982" t="s">
        <v>56</v>
      </c>
      <c r="O982" t="s">
        <v>2441</v>
      </c>
      <c r="P982" t="s">
        <v>2225</v>
      </c>
      <c r="Q982" t="s">
        <v>2204</v>
      </c>
      <c r="R982" t="s">
        <v>4752</v>
      </c>
      <c r="S982" t="s">
        <v>34</v>
      </c>
      <c r="T982" t="s">
        <v>25</v>
      </c>
      <c r="U982" t="s">
        <v>2965</v>
      </c>
      <c r="V982" t="s">
        <v>26</v>
      </c>
      <c r="W982">
        <v>3</v>
      </c>
      <c r="X982" t="s">
        <v>4620</v>
      </c>
      <c r="Y982">
        <v>1</v>
      </c>
      <c r="Z982">
        <v>0.2</v>
      </c>
      <c r="AA982">
        <v>0.2</v>
      </c>
      <c r="AB982">
        <v>0.4</v>
      </c>
      <c r="AC982">
        <v>0.2</v>
      </c>
      <c r="AD982" t="s">
        <v>19</v>
      </c>
      <c r="AE982">
        <v>0</v>
      </c>
      <c r="AF982" t="s">
        <v>19</v>
      </c>
      <c r="AG982">
        <v>0.11</v>
      </c>
      <c r="AH982" t="s">
        <v>7010</v>
      </c>
      <c r="AI982">
        <v>7.0000000000000007E-2</v>
      </c>
      <c r="AJ982" t="s">
        <v>7011</v>
      </c>
      <c r="AK982">
        <v>0.09</v>
      </c>
      <c r="AL982">
        <f t="shared" si="608"/>
        <v>0.2</v>
      </c>
      <c r="AM982" t="s">
        <v>7012</v>
      </c>
      <c r="AN982">
        <v>-1</v>
      </c>
      <c r="AO982">
        <f t="shared" si="609"/>
        <v>0</v>
      </c>
      <c r="AP982" t="s">
        <v>7013</v>
      </c>
      <c r="AQ982">
        <v>-1</v>
      </c>
      <c r="AR982">
        <f t="shared" si="610"/>
        <v>0</v>
      </c>
      <c r="AS982" t="s">
        <v>7014</v>
      </c>
      <c r="AT982">
        <v>0</v>
      </c>
      <c r="AU982">
        <f t="shared" si="611"/>
        <v>0</v>
      </c>
      <c r="AV982" t="s">
        <v>7015</v>
      </c>
      <c r="AW982">
        <v>0.3</v>
      </c>
      <c r="AX982" t="s">
        <v>7016</v>
      </c>
      <c r="AY982">
        <v>0.2</v>
      </c>
      <c r="AZ982">
        <f t="shared" si="612"/>
        <v>0.2</v>
      </c>
      <c r="BA982">
        <f t="shared" si="613"/>
        <v>0.2</v>
      </c>
      <c r="BB982" t="s">
        <v>7017</v>
      </c>
      <c r="BC982">
        <v>-1</v>
      </c>
      <c r="BD982" t="s">
        <v>7009</v>
      </c>
      <c r="BE982">
        <v>-1</v>
      </c>
      <c r="BF982" t="s">
        <v>7009</v>
      </c>
      <c r="BG982" t="s">
        <v>2416</v>
      </c>
      <c r="BQ982">
        <v>0.73333333333333328</v>
      </c>
      <c r="BR982">
        <v>0.89999999999999991</v>
      </c>
      <c r="BS982">
        <v>0.11</v>
      </c>
      <c r="BT982">
        <v>0.18</v>
      </c>
      <c r="BU982">
        <v>1</v>
      </c>
      <c r="BV982">
        <v>0.2</v>
      </c>
      <c r="BW982">
        <v>0.11</v>
      </c>
      <c r="BX982">
        <v>0.18</v>
      </c>
      <c r="BY982">
        <v>0.2</v>
      </c>
      <c r="BZ982">
        <v>0.73333333333333328</v>
      </c>
      <c r="CA982">
        <v>0.89999999999999991</v>
      </c>
      <c r="CB982">
        <v>1</v>
      </c>
      <c r="CC982">
        <v>0.11</v>
      </c>
      <c r="CD982">
        <v>0.18</v>
      </c>
      <c r="CE982">
        <v>0.2</v>
      </c>
      <c r="CF982">
        <v>-1</v>
      </c>
      <c r="CG982">
        <v>0.2</v>
      </c>
      <c r="CH982">
        <v>0.2</v>
      </c>
      <c r="CJ982">
        <v>0.2</v>
      </c>
      <c r="CK982">
        <v>-2</v>
      </c>
      <c r="CL982">
        <v>0.2</v>
      </c>
      <c r="CM982">
        <v>0.2</v>
      </c>
      <c r="CO982">
        <v>0.2</v>
      </c>
      <c r="CP982">
        <v>0</v>
      </c>
      <c r="CQ982">
        <v>0.2</v>
      </c>
      <c r="CR982">
        <v>0.2</v>
      </c>
      <c r="CS982">
        <v>0</v>
      </c>
      <c r="CT982">
        <v>0.2</v>
      </c>
      <c r="CU982">
        <v>0.74999999999999989</v>
      </c>
      <c r="CV982">
        <v>0.5</v>
      </c>
      <c r="CW982">
        <v>0.5</v>
      </c>
      <c r="CX982">
        <v>0.74999999999999989</v>
      </c>
      <c r="CY982">
        <v>0.5</v>
      </c>
      <c r="CZ982">
        <v>0.5</v>
      </c>
      <c r="DA982">
        <v>0.4</v>
      </c>
      <c r="DB982">
        <v>0.4</v>
      </c>
      <c r="DC982">
        <v>0.5</v>
      </c>
      <c r="DD982">
        <v>0.4</v>
      </c>
      <c r="DE982">
        <v>-1</v>
      </c>
      <c r="DF982">
        <v>0.4</v>
      </c>
      <c r="DG982">
        <v>0.4</v>
      </c>
      <c r="DI982">
        <v>0.4</v>
      </c>
      <c r="DJ982">
        <v>-1</v>
      </c>
      <c r="DK982">
        <v>0.4</v>
      </c>
      <c r="DL982">
        <v>0.4</v>
      </c>
      <c r="DN982">
        <v>0.4</v>
      </c>
      <c r="DO982">
        <v>0</v>
      </c>
      <c r="DT982" t="s">
        <v>3032</v>
      </c>
      <c r="DZ982">
        <v>-1</v>
      </c>
      <c r="EA982">
        <v>-1</v>
      </c>
      <c r="EB982">
        <v>0.1</v>
      </c>
      <c r="EC982">
        <v>0.3</v>
      </c>
      <c r="ED982">
        <v>-1</v>
      </c>
      <c r="EE982">
        <v>-1</v>
      </c>
      <c r="EF982">
        <v>0.1</v>
      </c>
      <c r="EG982">
        <v>0.1</v>
      </c>
    </row>
    <row r="983" spans="1:137" x14ac:dyDescent="0.25">
      <c r="A983" t="s">
        <v>499</v>
      </c>
      <c r="B983" t="s">
        <v>2080</v>
      </c>
      <c r="C983" t="s">
        <v>2442</v>
      </c>
      <c r="D983">
        <v>7</v>
      </c>
      <c r="E983" t="s">
        <v>2443</v>
      </c>
      <c r="F983" t="s">
        <v>19</v>
      </c>
      <c r="G983" t="s">
        <v>19</v>
      </c>
      <c r="H983" t="s">
        <v>19</v>
      </c>
      <c r="I983" t="s">
        <v>19</v>
      </c>
      <c r="J983" t="s">
        <v>19</v>
      </c>
      <c r="K983" t="s">
        <v>2442</v>
      </c>
      <c r="L983" t="s">
        <v>2444</v>
      </c>
      <c r="M983">
        <v>754</v>
      </c>
      <c r="N983" t="s">
        <v>21</v>
      </c>
      <c r="O983" t="s">
        <v>2445</v>
      </c>
      <c r="P983" t="s">
        <v>4751</v>
      </c>
      <c r="Q983" t="s">
        <v>1021</v>
      </c>
      <c r="R983" t="s">
        <v>4752</v>
      </c>
      <c r="S983" t="s">
        <v>24</v>
      </c>
      <c r="T983" t="s">
        <v>2446</v>
      </c>
      <c r="U983" t="s">
        <v>7018</v>
      </c>
      <c r="V983" t="s">
        <v>26</v>
      </c>
      <c r="W983">
        <v>1</v>
      </c>
      <c r="X983" t="s">
        <v>6613</v>
      </c>
      <c r="Y983">
        <v>5</v>
      </c>
      <c r="Z983">
        <v>5</v>
      </c>
      <c r="AA983">
        <v>5</v>
      </c>
      <c r="AB983">
        <v>5</v>
      </c>
      <c r="AC983">
        <v>5</v>
      </c>
      <c r="AD983" t="s">
        <v>19</v>
      </c>
      <c r="AE983">
        <v>5</v>
      </c>
      <c r="AF983" t="s">
        <v>19</v>
      </c>
      <c r="AG983">
        <v>-2</v>
      </c>
      <c r="AH983" t="s">
        <v>7019</v>
      </c>
      <c r="AI983">
        <v>5</v>
      </c>
      <c r="AJ983" t="s">
        <v>7020</v>
      </c>
      <c r="AK983">
        <v>-2</v>
      </c>
      <c r="AL983">
        <f t="shared" ref="AL983:AL987" si="614">+AK983</f>
        <v>-2</v>
      </c>
      <c r="AM983" t="s">
        <v>7021</v>
      </c>
      <c r="AN983">
        <v>-2</v>
      </c>
      <c r="AP983" t="s">
        <v>7022</v>
      </c>
      <c r="AQ983">
        <v>5</v>
      </c>
      <c r="AS983" t="s">
        <v>7023</v>
      </c>
      <c r="AT983">
        <v>-1</v>
      </c>
      <c r="AV983" t="s">
        <v>19</v>
      </c>
      <c r="AW983">
        <v>-1</v>
      </c>
      <c r="AX983" t="s">
        <v>7024</v>
      </c>
      <c r="AY983">
        <v>-1</v>
      </c>
      <c r="BA983">
        <f t="shared" ref="BA983:BA987" si="615">+AY983</f>
        <v>-1</v>
      </c>
      <c r="BB983" t="s">
        <v>19</v>
      </c>
      <c r="BC983">
        <v>-1</v>
      </c>
      <c r="BD983" t="s">
        <v>7025</v>
      </c>
      <c r="BE983">
        <v>-1</v>
      </c>
      <c r="BF983" t="s">
        <v>7025</v>
      </c>
      <c r="BG983" t="s">
        <v>19</v>
      </c>
      <c r="BQ983">
        <v>-1</v>
      </c>
      <c r="BR983">
        <v>1</v>
      </c>
      <c r="BS983">
        <v>0</v>
      </c>
      <c r="BT983">
        <v>0.25</v>
      </c>
      <c r="BU983">
        <v>-2</v>
      </c>
      <c r="BV983">
        <v>-2</v>
      </c>
      <c r="BW983">
        <v>0</v>
      </c>
      <c r="BX983">
        <v>5</v>
      </c>
      <c r="BY983">
        <v>-2</v>
      </c>
      <c r="BZ983">
        <v>0</v>
      </c>
      <c r="CA983">
        <v>1</v>
      </c>
      <c r="CC983">
        <v>0</v>
      </c>
      <c r="CD983">
        <v>0.25</v>
      </c>
      <c r="CE983">
        <v>0</v>
      </c>
      <c r="CF983">
        <v>-1</v>
      </c>
      <c r="CG983">
        <v>-2</v>
      </c>
      <c r="CH983">
        <v>-2</v>
      </c>
      <c r="CJ983">
        <v>0</v>
      </c>
      <c r="CK983">
        <v>-1</v>
      </c>
      <c r="CL983">
        <v>0.25</v>
      </c>
      <c r="CM983">
        <v>5</v>
      </c>
      <c r="CO983">
        <v>0.25</v>
      </c>
      <c r="CP983">
        <v>-1</v>
      </c>
      <c r="CQ983">
        <v>-2</v>
      </c>
      <c r="CR983">
        <v>-1</v>
      </c>
      <c r="CT983">
        <v>0</v>
      </c>
      <c r="CU983">
        <v>-2</v>
      </c>
      <c r="CV983">
        <v>-2</v>
      </c>
      <c r="CW983">
        <v>-1</v>
      </c>
      <c r="CY983">
        <v>0</v>
      </c>
      <c r="CZ983">
        <v>-2</v>
      </c>
      <c r="DA983">
        <v>-2</v>
      </c>
      <c r="DB983">
        <v>-1</v>
      </c>
      <c r="DD983">
        <v>0</v>
      </c>
      <c r="DE983">
        <v>-1</v>
      </c>
      <c r="DF983">
        <v>-2</v>
      </c>
      <c r="DG983">
        <v>-1</v>
      </c>
      <c r="DI983">
        <v>0</v>
      </c>
      <c r="DJ983">
        <v>-1</v>
      </c>
      <c r="DK983">
        <v>-2</v>
      </c>
      <c r="DL983">
        <v>-1</v>
      </c>
      <c r="DN983">
        <v>0</v>
      </c>
      <c r="DO983">
        <v>0.25</v>
      </c>
      <c r="DQ983" t="s">
        <v>3117</v>
      </c>
      <c r="DR983" t="s">
        <v>4783</v>
      </c>
      <c r="DV983" t="s">
        <v>4761</v>
      </c>
      <c r="DW983" t="s">
        <v>19</v>
      </c>
      <c r="DX983" t="s">
        <v>4762</v>
      </c>
      <c r="DY983" t="s">
        <v>19</v>
      </c>
      <c r="DZ983">
        <v>-1</v>
      </c>
      <c r="EA983">
        <v>-1</v>
      </c>
      <c r="EB983">
        <v>-1</v>
      </c>
      <c r="EC983">
        <v>5</v>
      </c>
      <c r="ED983">
        <v>-1</v>
      </c>
      <c r="EE983">
        <v>-1</v>
      </c>
      <c r="EF983">
        <v>-1</v>
      </c>
      <c r="EG983">
        <v>5</v>
      </c>
    </row>
    <row r="984" spans="1:137" x14ac:dyDescent="0.25">
      <c r="A984" t="s">
        <v>499</v>
      </c>
      <c r="B984" t="s">
        <v>2080</v>
      </c>
      <c r="C984" t="s">
        <v>2442</v>
      </c>
      <c r="D984">
        <v>7</v>
      </c>
      <c r="E984" t="s">
        <v>2443</v>
      </c>
      <c r="F984" t="s">
        <v>2447</v>
      </c>
      <c r="G984" t="s">
        <v>2448</v>
      </c>
      <c r="H984" t="s">
        <v>2997</v>
      </c>
      <c r="I984" t="s">
        <v>4751</v>
      </c>
      <c r="J984" t="s">
        <v>4751</v>
      </c>
      <c r="K984" t="s">
        <v>2447</v>
      </c>
      <c r="L984" t="s">
        <v>2449</v>
      </c>
      <c r="M984">
        <v>690</v>
      </c>
      <c r="N984" t="s">
        <v>56</v>
      </c>
      <c r="O984" t="s">
        <v>2450</v>
      </c>
      <c r="P984" t="s">
        <v>4751</v>
      </c>
      <c r="Q984" t="s">
        <v>1021</v>
      </c>
      <c r="R984" t="s">
        <v>4752</v>
      </c>
      <c r="S984" t="s">
        <v>64</v>
      </c>
      <c r="T984" t="s">
        <v>25</v>
      </c>
      <c r="U984" t="s">
        <v>2965</v>
      </c>
      <c r="V984" t="s">
        <v>26</v>
      </c>
      <c r="W984">
        <v>1</v>
      </c>
      <c r="X984" t="s">
        <v>5328</v>
      </c>
      <c r="Y984">
        <v>0.8</v>
      </c>
      <c r="Z984">
        <v>0.8</v>
      </c>
      <c r="AA984">
        <v>0.75</v>
      </c>
      <c r="AB984">
        <v>0.7</v>
      </c>
      <c r="AC984">
        <v>0.65</v>
      </c>
      <c r="AD984" t="s">
        <v>19</v>
      </c>
      <c r="AE984">
        <v>0</v>
      </c>
      <c r="AF984" t="s">
        <v>19</v>
      </c>
      <c r="AG984">
        <v>0.6</v>
      </c>
      <c r="AH984" t="s">
        <v>7026</v>
      </c>
      <c r="AI984">
        <v>0.64339999999999997</v>
      </c>
      <c r="AJ984" t="s">
        <v>19</v>
      </c>
      <c r="AK984">
        <v>0.64339999999999997</v>
      </c>
      <c r="AL984">
        <f t="shared" si="614"/>
        <v>0.64339999999999997</v>
      </c>
      <c r="AM984" t="s">
        <v>19</v>
      </c>
      <c r="AN984">
        <v>0.64339999999999997</v>
      </c>
      <c r="AP984" t="s">
        <v>19</v>
      </c>
      <c r="AQ984">
        <v>0.64339999999999997</v>
      </c>
      <c r="AS984" t="s">
        <v>7027</v>
      </c>
      <c r="AT984">
        <v>0.64339999999999997</v>
      </c>
      <c r="AV984" t="s">
        <v>19</v>
      </c>
      <c r="AW984">
        <v>0.66700000000000004</v>
      </c>
      <c r="AX984" t="s">
        <v>19</v>
      </c>
      <c r="AY984">
        <v>0.66700000000000004</v>
      </c>
      <c r="BA984">
        <f t="shared" si="615"/>
        <v>0.66700000000000004</v>
      </c>
      <c r="BB984" t="s">
        <v>19</v>
      </c>
      <c r="BC984">
        <v>0.68761536069759699</v>
      </c>
      <c r="BD984" t="s">
        <v>7028</v>
      </c>
      <c r="BE984">
        <v>0.68761536099999998</v>
      </c>
      <c r="BF984" t="s">
        <v>7029</v>
      </c>
      <c r="BG984" t="s">
        <v>2444</v>
      </c>
      <c r="BQ984">
        <v>1.2307692307692306</v>
      </c>
      <c r="BR984">
        <v>0.98984615384615382</v>
      </c>
      <c r="BS984">
        <v>0.74999999999999989</v>
      </c>
      <c r="BT984">
        <v>0.80424999999999991</v>
      </c>
      <c r="BU984">
        <v>0.98984615384615382</v>
      </c>
      <c r="BV984">
        <v>0.80424999999999991</v>
      </c>
      <c r="BW984">
        <v>0.6</v>
      </c>
      <c r="BX984">
        <v>0.64339999999999997</v>
      </c>
      <c r="BY984">
        <v>0.64339999999999997</v>
      </c>
      <c r="BZ984">
        <v>1</v>
      </c>
      <c r="CA984">
        <v>0.98984615384615382</v>
      </c>
      <c r="CB984">
        <v>0.98984615384615382</v>
      </c>
      <c r="CC984">
        <v>0.74999999999999989</v>
      </c>
      <c r="CD984">
        <v>0.80424999999999991</v>
      </c>
      <c r="CE984">
        <v>0.80424999999999991</v>
      </c>
      <c r="CF984">
        <v>1</v>
      </c>
      <c r="CG984">
        <v>0.80424999999999991</v>
      </c>
      <c r="CH984">
        <v>0.64339999999999997</v>
      </c>
      <c r="CI984">
        <v>1</v>
      </c>
      <c r="CJ984">
        <v>0.80424999999999991</v>
      </c>
      <c r="CK984">
        <v>1</v>
      </c>
      <c r="CL984">
        <v>0.80424999999999991</v>
      </c>
      <c r="CM984">
        <v>0.64339999999999997</v>
      </c>
      <c r="CN984">
        <v>1</v>
      </c>
      <c r="CO984">
        <v>0.80424999999999991</v>
      </c>
      <c r="CP984">
        <v>1</v>
      </c>
      <c r="CQ984">
        <v>0.80424999999999991</v>
      </c>
      <c r="CR984">
        <v>0.64339999999999997</v>
      </c>
      <c r="CS984">
        <v>1</v>
      </c>
      <c r="CT984">
        <v>0.80424999999999991</v>
      </c>
      <c r="CU984">
        <v>0.95285714285714296</v>
      </c>
      <c r="CV984">
        <v>0.83374999999999999</v>
      </c>
      <c r="CW984">
        <v>0.66700000000000004</v>
      </c>
      <c r="CX984">
        <v>0.95285714285714296</v>
      </c>
      <c r="CY984">
        <v>0.83374999999999999</v>
      </c>
      <c r="CZ984">
        <v>0.95285714285714296</v>
      </c>
      <c r="DA984">
        <v>0.83374999999999999</v>
      </c>
      <c r="DB984">
        <v>0.66700000000000004</v>
      </c>
      <c r="DC984">
        <v>0.95285714285714296</v>
      </c>
      <c r="DD984">
        <v>0.83374999999999999</v>
      </c>
      <c r="DE984">
        <v>1.0309075872527691</v>
      </c>
      <c r="DF984">
        <v>0.85951920087199618</v>
      </c>
      <c r="DG984">
        <v>0.68761536069759699</v>
      </c>
      <c r="DH984">
        <v>1</v>
      </c>
      <c r="DI984">
        <v>0.85951920087199618</v>
      </c>
      <c r="DJ984">
        <v>1.0309075877061469</v>
      </c>
      <c r="DK984">
        <v>0.85951920124999992</v>
      </c>
      <c r="DL984">
        <v>0.68761536099999998</v>
      </c>
      <c r="DM984">
        <v>1</v>
      </c>
      <c r="DN984">
        <v>0.85951920124999992</v>
      </c>
      <c r="DO984">
        <v>0</v>
      </c>
      <c r="DP984" t="s">
        <v>3049</v>
      </c>
      <c r="DQ984" t="s">
        <v>3117</v>
      </c>
      <c r="DR984" t="s">
        <v>3136</v>
      </c>
      <c r="DV984" t="s">
        <v>4761</v>
      </c>
      <c r="DW984" t="s">
        <v>19</v>
      </c>
      <c r="DX984" t="s">
        <v>4762</v>
      </c>
      <c r="DY984" t="s">
        <v>19</v>
      </c>
      <c r="DZ984">
        <v>0.64339999999999997</v>
      </c>
      <c r="EA984">
        <v>0.64339999999999997</v>
      </c>
      <c r="EB984">
        <v>0.64339999999999997</v>
      </c>
      <c r="EC984">
        <v>0.7</v>
      </c>
      <c r="ED984">
        <v>0.66700000000000004</v>
      </c>
      <c r="EE984">
        <v>0.66700000000000004</v>
      </c>
      <c r="EF984">
        <v>0.66700000000000004</v>
      </c>
      <c r="EG984">
        <v>0.75</v>
      </c>
    </row>
    <row r="985" spans="1:137" x14ac:dyDescent="0.25">
      <c r="A985" t="s">
        <v>499</v>
      </c>
      <c r="B985" t="s">
        <v>2080</v>
      </c>
      <c r="C985" t="s">
        <v>2442</v>
      </c>
      <c r="D985">
        <v>7</v>
      </c>
      <c r="E985" t="s">
        <v>2443</v>
      </c>
      <c r="F985" t="s">
        <v>2451</v>
      </c>
      <c r="G985" t="s">
        <v>2452</v>
      </c>
      <c r="H985" t="s">
        <v>2997</v>
      </c>
      <c r="I985" t="s">
        <v>4751</v>
      </c>
      <c r="J985" t="s">
        <v>4751</v>
      </c>
      <c r="K985" t="s">
        <v>2451</v>
      </c>
      <c r="L985" t="s">
        <v>2453</v>
      </c>
      <c r="M985">
        <v>760</v>
      </c>
      <c r="N985" t="s">
        <v>56</v>
      </c>
      <c r="O985" t="s">
        <v>2454</v>
      </c>
      <c r="P985" t="s">
        <v>4751</v>
      </c>
      <c r="Q985" t="s">
        <v>1021</v>
      </c>
      <c r="R985" t="s">
        <v>4752</v>
      </c>
      <c r="S985" t="s">
        <v>64</v>
      </c>
      <c r="T985" t="s">
        <v>52</v>
      </c>
      <c r="U985" t="s">
        <v>2991</v>
      </c>
      <c r="V985" t="s">
        <v>26</v>
      </c>
      <c r="W985">
        <v>1</v>
      </c>
      <c r="X985" t="s">
        <v>5328</v>
      </c>
      <c r="Y985">
        <v>8</v>
      </c>
      <c r="Z985">
        <v>8</v>
      </c>
      <c r="AA985">
        <v>6</v>
      </c>
      <c r="AB985">
        <v>4</v>
      </c>
      <c r="AC985">
        <v>2</v>
      </c>
      <c r="AD985" t="s">
        <v>19</v>
      </c>
      <c r="AE985">
        <v>1</v>
      </c>
      <c r="AF985" t="s">
        <v>19</v>
      </c>
      <c r="AG985">
        <v>0</v>
      </c>
      <c r="AH985" t="s">
        <v>7030</v>
      </c>
      <c r="AI985">
        <v>1</v>
      </c>
      <c r="AJ985" t="s">
        <v>7031</v>
      </c>
      <c r="AK985">
        <v>2</v>
      </c>
      <c r="AL985">
        <f t="shared" si="614"/>
        <v>2</v>
      </c>
      <c r="AM985" t="s">
        <v>7032</v>
      </c>
      <c r="AN985">
        <v>2</v>
      </c>
      <c r="AP985" t="s">
        <v>19</v>
      </c>
      <c r="AQ985">
        <v>3</v>
      </c>
      <c r="AS985" t="s">
        <v>7033</v>
      </c>
      <c r="AT985">
        <v>4</v>
      </c>
      <c r="AV985" t="s">
        <v>19</v>
      </c>
      <c r="AW985">
        <v>4</v>
      </c>
      <c r="AX985" t="s">
        <v>19</v>
      </c>
      <c r="AY985">
        <v>4</v>
      </c>
      <c r="BA985">
        <f t="shared" si="615"/>
        <v>4</v>
      </c>
      <c r="BB985" t="s">
        <v>19</v>
      </c>
      <c r="BC985">
        <v>4</v>
      </c>
      <c r="BD985" t="s">
        <v>4760</v>
      </c>
      <c r="BE985">
        <v>4</v>
      </c>
      <c r="BF985" t="s">
        <v>4760</v>
      </c>
      <c r="BG985" t="s">
        <v>2444</v>
      </c>
      <c r="BQ985">
        <v>0</v>
      </c>
      <c r="BR985">
        <v>0.5</v>
      </c>
      <c r="BS985">
        <v>0</v>
      </c>
      <c r="BT985">
        <v>0.125</v>
      </c>
      <c r="BU985">
        <v>1</v>
      </c>
      <c r="BV985">
        <v>0.25</v>
      </c>
      <c r="BW985">
        <v>0</v>
      </c>
      <c r="BX985">
        <v>1</v>
      </c>
      <c r="BY985">
        <v>2</v>
      </c>
      <c r="BZ985">
        <v>0</v>
      </c>
      <c r="CA985">
        <v>0.5</v>
      </c>
      <c r="CB985">
        <v>1</v>
      </c>
      <c r="CC985">
        <v>0</v>
      </c>
      <c r="CD985">
        <v>0.125</v>
      </c>
      <c r="CE985">
        <v>0.25</v>
      </c>
      <c r="CF985">
        <v>1</v>
      </c>
      <c r="CG985">
        <v>0.25</v>
      </c>
      <c r="CH985">
        <v>2</v>
      </c>
      <c r="CI985">
        <v>1</v>
      </c>
      <c r="CJ985">
        <v>0.25</v>
      </c>
      <c r="CK985">
        <v>1.5</v>
      </c>
      <c r="CL985">
        <v>0.375</v>
      </c>
      <c r="CM985">
        <v>3</v>
      </c>
      <c r="CN985">
        <v>1</v>
      </c>
      <c r="CO985">
        <v>0.375</v>
      </c>
      <c r="CP985">
        <v>1.3333333333333333</v>
      </c>
      <c r="CQ985">
        <v>0.5</v>
      </c>
      <c r="CR985">
        <v>4</v>
      </c>
      <c r="CS985">
        <v>1</v>
      </c>
      <c r="CT985">
        <v>0.5</v>
      </c>
      <c r="CU985">
        <v>1</v>
      </c>
      <c r="CV985">
        <v>0.5</v>
      </c>
      <c r="CW985">
        <v>4</v>
      </c>
      <c r="CX985">
        <v>1</v>
      </c>
      <c r="CY985">
        <v>0.5</v>
      </c>
      <c r="CZ985">
        <v>1</v>
      </c>
      <c r="DA985">
        <v>0.5</v>
      </c>
      <c r="DB985">
        <v>4</v>
      </c>
      <c r="DC985">
        <v>1</v>
      </c>
      <c r="DD985">
        <v>0.5</v>
      </c>
      <c r="DE985">
        <v>1</v>
      </c>
      <c r="DF985">
        <v>0.5</v>
      </c>
      <c r="DG985">
        <v>4</v>
      </c>
      <c r="DH985">
        <v>1</v>
      </c>
      <c r="DI985">
        <v>0.5</v>
      </c>
      <c r="DJ985">
        <v>1</v>
      </c>
      <c r="DK985">
        <v>0.5</v>
      </c>
      <c r="DL985">
        <v>4</v>
      </c>
      <c r="DM985">
        <v>1</v>
      </c>
      <c r="DN985">
        <v>0.5</v>
      </c>
      <c r="DO985">
        <v>0</v>
      </c>
      <c r="DQ985" t="s">
        <v>3117</v>
      </c>
      <c r="DR985" t="s">
        <v>3136</v>
      </c>
      <c r="DV985" t="s">
        <v>4761</v>
      </c>
      <c r="DW985" t="s">
        <v>19</v>
      </c>
      <c r="DX985" t="s">
        <v>4762</v>
      </c>
      <c r="DY985" t="s">
        <v>19</v>
      </c>
      <c r="DZ985">
        <v>2</v>
      </c>
      <c r="EA985">
        <v>2</v>
      </c>
      <c r="EB985">
        <v>3</v>
      </c>
      <c r="EC985">
        <v>4</v>
      </c>
      <c r="ED985">
        <v>4</v>
      </c>
      <c r="EE985">
        <v>4</v>
      </c>
      <c r="EF985">
        <v>4</v>
      </c>
      <c r="EG985">
        <v>6</v>
      </c>
    </row>
    <row r="986" spans="1:137" x14ac:dyDescent="0.25">
      <c r="A986" t="s">
        <v>499</v>
      </c>
      <c r="B986" t="s">
        <v>2080</v>
      </c>
      <c r="C986" t="s">
        <v>2442</v>
      </c>
      <c r="D986">
        <v>7</v>
      </c>
      <c r="E986" t="s">
        <v>2443</v>
      </c>
      <c r="F986" t="s">
        <v>2451</v>
      </c>
      <c r="G986" t="s">
        <v>2452</v>
      </c>
      <c r="H986" t="s">
        <v>2997</v>
      </c>
      <c r="I986" t="s">
        <v>4751</v>
      </c>
      <c r="J986" t="s">
        <v>4751</v>
      </c>
      <c r="K986" t="s">
        <v>2451</v>
      </c>
      <c r="L986" t="s">
        <v>2455</v>
      </c>
      <c r="M986">
        <v>713</v>
      </c>
      <c r="N986" t="s">
        <v>56</v>
      </c>
      <c r="O986" t="s">
        <v>2456</v>
      </c>
      <c r="P986" t="s">
        <v>4751</v>
      </c>
      <c r="Q986" t="s">
        <v>1021</v>
      </c>
      <c r="R986" t="s">
        <v>4752</v>
      </c>
      <c r="S986" t="s">
        <v>64</v>
      </c>
      <c r="T986" t="s">
        <v>52</v>
      </c>
      <c r="U986" t="s">
        <v>2991</v>
      </c>
      <c r="V986" t="s">
        <v>26</v>
      </c>
      <c r="W986">
        <v>2</v>
      </c>
      <c r="X986" t="s">
        <v>7034</v>
      </c>
      <c r="Y986">
        <v>25</v>
      </c>
      <c r="Z986">
        <v>25</v>
      </c>
      <c r="AA986">
        <v>23</v>
      </c>
      <c r="AB986">
        <v>19</v>
      </c>
      <c r="AC986">
        <v>15</v>
      </c>
      <c r="AD986" t="s">
        <v>19</v>
      </c>
      <c r="AE986">
        <v>13</v>
      </c>
      <c r="AF986" t="s">
        <v>19</v>
      </c>
      <c r="AG986">
        <v>17</v>
      </c>
      <c r="AH986" t="s">
        <v>7035</v>
      </c>
      <c r="AI986">
        <v>17</v>
      </c>
      <c r="AJ986" t="s">
        <v>19</v>
      </c>
      <c r="AK986">
        <v>17</v>
      </c>
      <c r="AL986">
        <f t="shared" si="614"/>
        <v>17</v>
      </c>
      <c r="AM986" t="s">
        <v>7036</v>
      </c>
      <c r="AN986">
        <v>18</v>
      </c>
      <c r="AP986" t="s">
        <v>7037</v>
      </c>
      <c r="AQ986">
        <v>18</v>
      </c>
      <c r="AS986" t="s">
        <v>7037</v>
      </c>
      <c r="AT986">
        <v>18</v>
      </c>
      <c r="AV986" t="s">
        <v>19</v>
      </c>
      <c r="AW986">
        <v>19</v>
      </c>
      <c r="AX986" t="s">
        <v>7038</v>
      </c>
      <c r="AY986">
        <v>22</v>
      </c>
      <c r="BA986">
        <f t="shared" si="615"/>
        <v>22</v>
      </c>
      <c r="BB986" t="s">
        <v>19</v>
      </c>
      <c r="BC986">
        <v>22</v>
      </c>
      <c r="BD986" t="s">
        <v>4760</v>
      </c>
      <c r="BE986">
        <v>22</v>
      </c>
      <c r="BF986" t="s">
        <v>4760</v>
      </c>
      <c r="BG986" t="s">
        <v>2444</v>
      </c>
      <c r="BQ986">
        <v>1.5111111111111111</v>
      </c>
      <c r="BR986">
        <v>1.1333333333333333</v>
      </c>
      <c r="BS986">
        <v>0.68</v>
      </c>
      <c r="BT986">
        <v>0.68</v>
      </c>
      <c r="BU986">
        <v>1.1333333333333333</v>
      </c>
      <c r="BV986">
        <v>0.68</v>
      </c>
      <c r="BW986">
        <v>17</v>
      </c>
      <c r="BX986">
        <v>17</v>
      </c>
      <c r="BY986">
        <v>17</v>
      </c>
      <c r="BZ986">
        <v>1</v>
      </c>
      <c r="CA986">
        <v>1</v>
      </c>
      <c r="CB986">
        <v>1</v>
      </c>
      <c r="CC986">
        <v>0.68</v>
      </c>
      <c r="CD986">
        <v>0.68</v>
      </c>
      <c r="CE986">
        <v>0.68</v>
      </c>
      <c r="CF986">
        <v>1.0588235294117647</v>
      </c>
      <c r="CG986">
        <v>0.72</v>
      </c>
      <c r="CH986">
        <v>18</v>
      </c>
      <c r="CI986">
        <v>1</v>
      </c>
      <c r="CJ986">
        <v>0.72</v>
      </c>
      <c r="CK986">
        <v>1.0588235294117647</v>
      </c>
      <c r="CL986">
        <v>0.72</v>
      </c>
      <c r="CM986">
        <v>18</v>
      </c>
      <c r="CN986">
        <v>1</v>
      </c>
      <c r="CO986">
        <v>0.72</v>
      </c>
      <c r="CP986">
        <v>1</v>
      </c>
      <c r="CQ986">
        <v>0.72</v>
      </c>
      <c r="CR986">
        <v>18</v>
      </c>
      <c r="CS986">
        <v>1</v>
      </c>
      <c r="CT986">
        <v>0.72</v>
      </c>
      <c r="CU986">
        <v>1</v>
      </c>
      <c r="CV986">
        <v>0.76</v>
      </c>
      <c r="CW986">
        <v>19</v>
      </c>
      <c r="CX986">
        <v>1</v>
      </c>
      <c r="CY986">
        <v>0.76</v>
      </c>
      <c r="CZ986">
        <v>1.1578947368421053</v>
      </c>
      <c r="DA986">
        <v>0.88</v>
      </c>
      <c r="DB986">
        <v>22</v>
      </c>
      <c r="DC986">
        <v>1</v>
      </c>
      <c r="DD986">
        <v>0.88</v>
      </c>
      <c r="DE986">
        <v>1</v>
      </c>
      <c r="DF986">
        <v>0.88</v>
      </c>
      <c r="DG986">
        <v>22</v>
      </c>
      <c r="DH986">
        <v>1</v>
      </c>
      <c r="DI986">
        <v>0.88</v>
      </c>
      <c r="DJ986">
        <v>1</v>
      </c>
      <c r="DK986">
        <v>0.88</v>
      </c>
      <c r="DL986">
        <v>22</v>
      </c>
      <c r="DM986">
        <v>1</v>
      </c>
      <c r="DN986">
        <v>0.88</v>
      </c>
      <c r="DO986">
        <v>0</v>
      </c>
      <c r="DQ986" t="s">
        <v>3117</v>
      </c>
      <c r="DR986" t="s">
        <v>3136</v>
      </c>
      <c r="DV986" t="s">
        <v>4761</v>
      </c>
      <c r="DW986" t="s">
        <v>19</v>
      </c>
      <c r="DX986" t="s">
        <v>4762</v>
      </c>
      <c r="DY986" t="s">
        <v>19</v>
      </c>
      <c r="DZ986">
        <v>17</v>
      </c>
      <c r="EA986">
        <v>17</v>
      </c>
      <c r="EB986">
        <v>18</v>
      </c>
      <c r="EC986">
        <v>19</v>
      </c>
      <c r="ED986">
        <v>22</v>
      </c>
      <c r="EE986">
        <v>22</v>
      </c>
      <c r="EF986">
        <v>22</v>
      </c>
      <c r="EG986">
        <v>23</v>
      </c>
    </row>
    <row r="987" spans="1:137" x14ac:dyDescent="0.25">
      <c r="A987" t="s">
        <v>499</v>
      </c>
      <c r="B987" t="s">
        <v>2080</v>
      </c>
      <c r="C987" t="s">
        <v>2442</v>
      </c>
      <c r="D987">
        <v>7</v>
      </c>
      <c r="E987" t="s">
        <v>2443</v>
      </c>
      <c r="F987" t="s">
        <v>2451</v>
      </c>
      <c r="G987" t="s">
        <v>2452</v>
      </c>
      <c r="H987" t="s">
        <v>2997</v>
      </c>
      <c r="I987" t="s">
        <v>4751</v>
      </c>
      <c r="J987" t="s">
        <v>4751</v>
      </c>
      <c r="K987" t="s">
        <v>2451</v>
      </c>
      <c r="L987" t="s">
        <v>2457</v>
      </c>
      <c r="M987">
        <v>793</v>
      </c>
      <c r="N987" t="s">
        <v>56</v>
      </c>
      <c r="O987" t="s">
        <v>2458</v>
      </c>
      <c r="P987" t="s">
        <v>4751</v>
      </c>
      <c r="Q987" t="s">
        <v>1021</v>
      </c>
      <c r="R987" t="s">
        <v>4752</v>
      </c>
      <c r="S987" t="s">
        <v>64</v>
      </c>
      <c r="T987" t="s">
        <v>52</v>
      </c>
      <c r="U987" t="s">
        <v>2991</v>
      </c>
      <c r="V987" t="s">
        <v>26</v>
      </c>
      <c r="W987">
        <v>3</v>
      </c>
      <c r="X987" t="s">
        <v>5328</v>
      </c>
      <c r="Y987">
        <v>5</v>
      </c>
      <c r="Z987">
        <v>5</v>
      </c>
      <c r="AA987">
        <v>4</v>
      </c>
      <c r="AB987">
        <v>2</v>
      </c>
      <c r="AC987">
        <v>1</v>
      </c>
      <c r="AD987" t="s">
        <v>19</v>
      </c>
      <c r="AE987">
        <v>0</v>
      </c>
      <c r="AF987" t="s">
        <v>19</v>
      </c>
      <c r="AG987">
        <v>1</v>
      </c>
      <c r="AH987" t="s">
        <v>7039</v>
      </c>
      <c r="AI987">
        <v>1</v>
      </c>
      <c r="AJ987" t="s">
        <v>19</v>
      </c>
      <c r="AK987">
        <v>1</v>
      </c>
      <c r="AL987">
        <f t="shared" si="614"/>
        <v>1</v>
      </c>
      <c r="AM987" t="s">
        <v>19</v>
      </c>
      <c r="AN987">
        <v>1</v>
      </c>
      <c r="AP987" t="s">
        <v>19</v>
      </c>
      <c r="AQ987">
        <v>1</v>
      </c>
      <c r="AS987" t="s">
        <v>19</v>
      </c>
      <c r="AT987">
        <v>2</v>
      </c>
      <c r="AV987" t="s">
        <v>19</v>
      </c>
      <c r="AW987">
        <v>2</v>
      </c>
      <c r="AX987" t="s">
        <v>7040</v>
      </c>
      <c r="AY987">
        <v>2</v>
      </c>
      <c r="BA987">
        <f t="shared" si="615"/>
        <v>2</v>
      </c>
      <c r="BB987" t="s">
        <v>19</v>
      </c>
      <c r="BC987">
        <v>2</v>
      </c>
      <c r="BD987" t="s">
        <v>4760</v>
      </c>
      <c r="BE987">
        <v>2</v>
      </c>
      <c r="BF987" t="s">
        <v>4760</v>
      </c>
      <c r="BG987" t="s">
        <v>2444</v>
      </c>
      <c r="BQ987">
        <v>1.3333333333333333</v>
      </c>
      <c r="BR987">
        <v>1</v>
      </c>
      <c r="BS987">
        <v>0.2</v>
      </c>
      <c r="BT987">
        <v>0.2</v>
      </c>
      <c r="BU987">
        <v>1</v>
      </c>
      <c r="BV987">
        <v>0.2</v>
      </c>
      <c r="BW987">
        <v>1</v>
      </c>
      <c r="BX987">
        <v>1</v>
      </c>
      <c r="BY987">
        <v>1</v>
      </c>
      <c r="BZ987">
        <v>1</v>
      </c>
      <c r="CA987">
        <v>1</v>
      </c>
      <c r="CB987">
        <v>1</v>
      </c>
      <c r="CC987">
        <v>0.2</v>
      </c>
      <c r="CD987">
        <v>0.2</v>
      </c>
      <c r="CE987">
        <v>0.2</v>
      </c>
      <c r="CF987">
        <v>1</v>
      </c>
      <c r="CG987">
        <v>0.2</v>
      </c>
      <c r="CH987">
        <v>1</v>
      </c>
      <c r="CI987">
        <v>1</v>
      </c>
      <c r="CJ987">
        <v>0.2</v>
      </c>
      <c r="CK987">
        <v>1</v>
      </c>
      <c r="CL987">
        <v>0.2</v>
      </c>
      <c r="CM987">
        <v>1</v>
      </c>
      <c r="CN987">
        <v>1</v>
      </c>
      <c r="CO987">
        <v>0.2</v>
      </c>
      <c r="CP987">
        <v>2</v>
      </c>
      <c r="CQ987">
        <v>0.4</v>
      </c>
      <c r="CR987">
        <v>2</v>
      </c>
      <c r="CS987">
        <v>1</v>
      </c>
      <c r="CT987">
        <v>0.4</v>
      </c>
      <c r="CU987">
        <v>1</v>
      </c>
      <c r="CV987">
        <v>0.4</v>
      </c>
      <c r="CW987">
        <v>2</v>
      </c>
      <c r="CX987">
        <v>1</v>
      </c>
      <c r="CY987">
        <v>0.4</v>
      </c>
      <c r="CZ987">
        <v>1</v>
      </c>
      <c r="DA987">
        <v>0.4</v>
      </c>
      <c r="DB987">
        <v>2</v>
      </c>
      <c r="DC987">
        <v>1</v>
      </c>
      <c r="DD987">
        <v>0.4</v>
      </c>
      <c r="DE987">
        <v>1</v>
      </c>
      <c r="DF987">
        <v>0.4</v>
      </c>
      <c r="DG987">
        <v>2</v>
      </c>
      <c r="DH987">
        <v>1</v>
      </c>
      <c r="DI987">
        <v>0.4</v>
      </c>
      <c r="DJ987">
        <v>1</v>
      </c>
      <c r="DK987">
        <v>0.4</v>
      </c>
      <c r="DL987">
        <v>2</v>
      </c>
      <c r="DM987">
        <v>1</v>
      </c>
      <c r="DN987">
        <v>0.4</v>
      </c>
      <c r="DO987">
        <v>0</v>
      </c>
      <c r="DQ987" t="s">
        <v>3117</v>
      </c>
      <c r="DR987" t="s">
        <v>3118</v>
      </c>
      <c r="DV987" t="s">
        <v>4761</v>
      </c>
      <c r="DW987" t="s">
        <v>19</v>
      </c>
      <c r="DX987" t="s">
        <v>4762</v>
      </c>
      <c r="DY987" t="s">
        <v>19</v>
      </c>
      <c r="DZ987">
        <v>1</v>
      </c>
      <c r="EA987">
        <v>1</v>
      </c>
      <c r="EB987">
        <v>1</v>
      </c>
      <c r="EC987">
        <v>2</v>
      </c>
      <c r="ED987">
        <v>2</v>
      </c>
      <c r="EE987">
        <v>2</v>
      </c>
      <c r="EF987">
        <v>2</v>
      </c>
      <c r="EG987">
        <v>4</v>
      </c>
    </row>
  </sheetData>
  <autoFilter ref="A3:EQ98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3"/>
  <sheetViews>
    <sheetView workbookViewId="0">
      <selection sqref="A1:H1048576"/>
    </sheetView>
  </sheetViews>
  <sheetFormatPr baseColWidth="10" defaultRowHeight="15" x14ac:dyDescent="0.25"/>
  <cols>
    <col min="1" max="1" width="24.28515625" customWidth="1"/>
    <col min="2" max="2" width="24.28515625" style="11" customWidth="1"/>
    <col min="5" max="6" width="41.140625" customWidth="1"/>
  </cols>
  <sheetData>
    <row r="1" spans="1:8" x14ac:dyDescent="0.25">
      <c r="A1" s="1" t="s">
        <v>2459</v>
      </c>
      <c r="B1" s="2" t="s">
        <v>2460</v>
      </c>
      <c r="C1" s="1" t="s">
        <v>2461</v>
      </c>
      <c r="D1" s="1" t="s">
        <v>2462</v>
      </c>
      <c r="E1" s="1" t="s">
        <v>2463</v>
      </c>
      <c r="F1" s="1" t="str">
        <f>+D1</f>
        <v>CodDane</v>
      </c>
      <c r="G1" t="s">
        <v>2464</v>
      </c>
      <c r="H1" t="s">
        <v>2465</v>
      </c>
    </row>
    <row r="2" spans="1:8" x14ac:dyDescent="0.25">
      <c r="A2" s="1"/>
      <c r="B2" s="2"/>
      <c r="C2" s="1"/>
      <c r="D2" s="1"/>
      <c r="E2" s="1" t="s">
        <v>2466</v>
      </c>
      <c r="F2" s="1"/>
    </row>
    <row r="3" spans="1:8" x14ac:dyDescent="0.25">
      <c r="A3" s="1"/>
      <c r="B3" s="2"/>
      <c r="C3" s="1"/>
      <c r="D3" s="1"/>
      <c r="E3" s="1" t="s">
        <v>2467</v>
      </c>
      <c r="F3" s="1"/>
    </row>
    <row r="4" spans="1:8" x14ac:dyDescent="0.25">
      <c r="A4" s="1"/>
      <c r="B4" s="2"/>
      <c r="C4" s="1"/>
      <c r="D4" s="1"/>
      <c r="E4" s="3" t="s">
        <v>2468</v>
      </c>
      <c r="F4" s="1"/>
    </row>
    <row r="5" spans="1:8" x14ac:dyDescent="0.25">
      <c r="A5" s="1"/>
      <c r="B5" s="2"/>
      <c r="C5" s="1"/>
      <c r="D5" s="1"/>
      <c r="E5" s="3" t="s">
        <v>2469</v>
      </c>
      <c r="F5" s="1"/>
    </row>
    <row r="6" spans="1:8" x14ac:dyDescent="0.25">
      <c r="A6" s="1"/>
      <c r="B6" s="2"/>
      <c r="C6" s="1"/>
      <c r="D6" s="1"/>
      <c r="E6" s="3" t="s">
        <v>2470</v>
      </c>
      <c r="F6" s="1"/>
    </row>
    <row r="7" spans="1:8" x14ac:dyDescent="0.25">
      <c r="A7" s="1"/>
      <c r="B7" s="2"/>
      <c r="C7" s="1"/>
      <c r="D7" s="1"/>
      <c r="E7" s="3" t="s">
        <v>2471</v>
      </c>
      <c r="F7" s="1"/>
    </row>
    <row r="8" spans="1:8" x14ac:dyDescent="0.25">
      <c r="A8" s="1"/>
      <c r="B8" s="2"/>
      <c r="C8" s="1"/>
      <c r="D8" s="1"/>
      <c r="E8" s="3" t="s">
        <v>2472</v>
      </c>
      <c r="F8" s="1"/>
    </row>
    <row r="9" spans="1:8" x14ac:dyDescent="0.25">
      <c r="A9" s="1"/>
      <c r="B9" s="2"/>
      <c r="C9" s="1"/>
      <c r="D9" s="1"/>
      <c r="E9" s="3" t="s">
        <v>2473</v>
      </c>
      <c r="F9" s="1"/>
    </row>
    <row r="10" spans="1:8" x14ac:dyDescent="0.25">
      <c r="A10" s="1"/>
      <c r="B10" s="2"/>
      <c r="C10" s="1"/>
      <c r="D10" s="1"/>
      <c r="E10" s="3" t="s">
        <v>2474</v>
      </c>
      <c r="F10" s="1"/>
    </row>
    <row r="11" spans="1:8" x14ac:dyDescent="0.25">
      <c r="A11" s="1"/>
      <c r="B11" s="2"/>
      <c r="C11" s="1"/>
      <c r="D11" s="1"/>
      <c r="E11" s="3" t="s">
        <v>2475</v>
      </c>
      <c r="F11" s="1"/>
    </row>
    <row r="12" spans="1:8" x14ac:dyDescent="0.25">
      <c r="A12" s="1"/>
      <c r="B12" s="2"/>
      <c r="C12" s="1"/>
      <c r="D12" s="1"/>
      <c r="E12" s="3" t="s">
        <v>2476</v>
      </c>
      <c r="F12" s="1"/>
    </row>
    <row r="13" spans="1:8" x14ac:dyDescent="0.25">
      <c r="A13" s="1"/>
      <c r="B13" s="2"/>
      <c r="C13" s="1"/>
      <c r="D13" s="1"/>
      <c r="E13" s="4" t="s">
        <v>2477</v>
      </c>
      <c r="F13" s="1"/>
    </row>
    <row r="14" spans="1:8" x14ac:dyDescent="0.25">
      <c r="A14" s="1"/>
      <c r="B14" s="2"/>
      <c r="C14" s="1"/>
      <c r="D14" s="1"/>
      <c r="E14" s="4" t="s">
        <v>2478</v>
      </c>
      <c r="F14" s="1"/>
    </row>
    <row r="15" spans="1:8" x14ac:dyDescent="0.25">
      <c r="A15" s="1"/>
      <c r="B15" s="2"/>
      <c r="C15" s="1"/>
      <c r="D15" s="1"/>
      <c r="E15" s="4" t="s">
        <v>2479</v>
      </c>
      <c r="F15" s="1"/>
    </row>
    <row r="16" spans="1:8" x14ac:dyDescent="0.25">
      <c r="A16" s="1"/>
      <c r="B16" s="2"/>
      <c r="C16" s="1"/>
      <c r="D16" s="1"/>
      <c r="E16" s="4" t="s">
        <v>2480</v>
      </c>
      <c r="F16" s="1"/>
    </row>
    <row r="17" spans="1:6" x14ac:dyDescent="0.25">
      <c r="A17" s="1"/>
      <c r="B17" s="2"/>
      <c r="C17" s="1"/>
      <c r="D17" s="1"/>
      <c r="E17" s="4" t="s">
        <v>2481</v>
      </c>
      <c r="F17" s="1"/>
    </row>
    <row r="18" spans="1:6" x14ac:dyDescent="0.25">
      <c r="A18" s="1"/>
      <c r="B18" s="2"/>
      <c r="C18" s="1"/>
      <c r="D18" s="1"/>
      <c r="E18" s="4" t="s">
        <v>2482</v>
      </c>
      <c r="F18" s="1"/>
    </row>
    <row r="19" spans="1:6" x14ac:dyDescent="0.25">
      <c r="A19" s="1"/>
      <c r="B19" s="2"/>
      <c r="C19" s="1"/>
      <c r="D19" s="1"/>
      <c r="E19" s="4" t="s">
        <v>2483</v>
      </c>
      <c r="F19" s="1"/>
    </row>
    <row r="20" spans="1:6" x14ac:dyDescent="0.25">
      <c r="A20" s="1"/>
      <c r="B20" s="2"/>
      <c r="C20" s="1"/>
      <c r="D20" s="1"/>
      <c r="E20" s="4" t="s">
        <v>2484</v>
      </c>
      <c r="F20" s="1"/>
    </row>
    <row r="21" spans="1:6" x14ac:dyDescent="0.25">
      <c r="A21" s="1"/>
      <c r="B21" s="2"/>
      <c r="C21" s="1"/>
      <c r="D21" s="1"/>
      <c r="E21" s="4" t="s">
        <v>2485</v>
      </c>
      <c r="F21" s="1"/>
    </row>
    <row r="22" spans="1:6" x14ac:dyDescent="0.25">
      <c r="A22" s="1"/>
      <c r="B22" s="2"/>
      <c r="C22" s="1"/>
      <c r="D22" s="1"/>
      <c r="E22" s="4" t="s">
        <v>2486</v>
      </c>
      <c r="F22" s="1"/>
    </row>
    <row r="23" spans="1:6" x14ac:dyDescent="0.25">
      <c r="A23" s="1"/>
      <c r="B23" s="2"/>
      <c r="C23" s="1"/>
      <c r="D23" s="1"/>
      <c r="E23" s="4" t="s">
        <v>2487</v>
      </c>
      <c r="F23" s="1"/>
    </row>
    <row r="24" spans="1:6" x14ac:dyDescent="0.25">
      <c r="A24" s="1"/>
      <c r="B24" s="2"/>
      <c r="C24" s="1"/>
      <c r="D24" s="1"/>
      <c r="E24" s="4" t="s">
        <v>2488</v>
      </c>
      <c r="F24" s="1"/>
    </row>
    <row r="25" spans="1:6" x14ac:dyDescent="0.25">
      <c r="A25" s="1"/>
      <c r="B25" s="2"/>
      <c r="C25" s="1"/>
      <c r="D25" s="1"/>
      <c r="E25" s="4" t="s">
        <v>2484</v>
      </c>
      <c r="F25" s="1"/>
    </row>
    <row r="26" spans="1:6" x14ac:dyDescent="0.25">
      <c r="A26" s="1"/>
      <c r="B26" s="2"/>
      <c r="C26" s="1"/>
      <c r="D26" s="1"/>
      <c r="E26" s="4" t="s">
        <v>2489</v>
      </c>
      <c r="F26" s="1"/>
    </row>
    <row r="27" spans="1:6" x14ac:dyDescent="0.25">
      <c r="A27" s="1"/>
      <c r="B27" s="2"/>
      <c r="C27" s="1"/>
      <c r="D27" s="1"/>
      <c r="E27" s="4" t="s">
        <v>2490</v>
      </c>
      <c r="F27" s="1"/>
    </row>
    <row r="28" spans="1:6" x14ac:dyDescent="0.25">
      <c r="A28" s="1"/>
      <c r="B28" s="2"/>
      <c r="C28" s="1"/>
      <c r="D28" s="1"/>
      <c r="E28" s="4" t="s">
        <v>2491</v>
      </c>
      <c r="F28" s="1"/>
    </row>
    <row r="29" spans="1:6" x14ac:dyDescent="0.25">
      <c r="A29" s="1"/>
      <c r="B29" s="2"/>
      <c r="C29" s="1"/>
      <c r="D29" s="1"/>
      <c r="E29" s="4" t="s">
        <v>2492</v>
      </c>
      <c r="F29" s="1"/>
    </row>
    <row r="30" spans="1:6" x14ac:dyDescent="0.25">
      <c r="A30" s="1"/>
      <c r="B30" s="2"/>
      <c r="C30" s="1"/>
      <c r="D30" s="1"/>
      <c r="E30" s="4" t="s">
        <v>2493</v>
      </c>
      <c r="F30" s="1"/>
    </row>
    <row r="31" spans="1:6" x14ac:dyDescent="0.25">
      <c r="A31" s="1"/>
      <c r="B31" s="2"/>
      <c r="C31" s="1"/>
      <c r="D31" s="1"/>
      <c r="E31" s="4" t="s">
        <v>2494</v>
      </c>
      <c r="F31" s="1"/>
    </row>
    <row r="32" spans="1:6" x14ac:dyDescent="0.25">
      <c r="A32" s="1"/>
      <c r="B32" s="2"/>
      <c r="C32" s="1"/>
      <c r="D32" s="1"/>
      <c r="E32" s="4" t="s">
        <v>2495</v>
      </c>
      <c r="F32" s="1"/>
    </row>
    <row r="33" spans="1:6" x14ac:dyDescent="0.25">
      <c r="A33" s="1"/>
      <c r="B33" s="2"/>
      <c r="C33" s="1"/>
      <c r="D33" s="1"/>
      <c r="E33" s="4" t="s">
        <v>2496</v>
      </c>
      <c r="F33" s="1"/>
    </row>
    <row r="34" spans="1:6" x14ac:dyDescent="0.25">
      <c r="A34" s="1"/>
      <c r="B34" s="2"/>
      <c r="C34" s="1"/>
      <c r="D34" s="1"/>
      <c r="E34" s="4" t="s">
        <v>2497</v>
      </c>
      <c r="F34" s="1"/>
    </row>
    <row r="35" spans="1:6" x14ac:dyDescent="0.25">
      <c r="A35" s="1"/>
      <c r="B35" s="2"/>
      <c r="C35" s="1"/>
      <c r="D35" s="1"/>
      <c r="E35" s="4" t="s">
        <v>2498</v>
      </c>
      <c r="F35" s="1"/>
    </row>
    <row r="36" spans="1:6" x14ac:dyDescent="0.25">
      <c r="A36" s="1"/>
      <c r="B36" s="2"/>
      <c r="C36" s="1"/>
      <c r="D36" s="1"/>
      <c r="E36" s="4" t="s">
        <v>2499</v>
      </c>
      <c r="F36" s="1"/>
    </row>
    <row r="37" spans="1:6" x14ac:dyDescent="0.25">
      <c r="A37" s="1"/>
      <c r="B37" s="2"/>
      <c r="C37" s="1"/>
      <c r="D37" s="1"/>
      <c r="E37" s="4" t="s">
        <v>2500</v>
      </c>
      <c r="F37" s="1"/>
    </row>
    <row r="38" spans="1:6" x14ac:dyDescent="0.25">
      <c r="A38" s="1"/>
      <c r="B38" s="2"/>
      <c r="C38" s="1"/>
      <c r="D38" s="1"/>
      <c r="E38" s="4" t="s">
        <v>2501</v>
      </c>
      <c r="F38" s="1"/>
    </row>
    <row r="39" spans="1:6" x14ac:dyDescent="0.25">
      <c r="A39" s="1"/>
      <c r="B39" s="2"/>
      <c r="C39" s="1"/>
      <c r="D39" s="1"/>
      <c r="E39" s="4" t="s">
        <v>2502</v>
      </c>
      <c r="F39" s="1"/>
    </row>
    <row r="40" spans="1:6" x14ac:dyDescent="0.25">
      <c r="A40" s="1"/>
      <c r="B40" s="2"/>
      <c r="C40" s="1"/>
      <c r="D40" s="1"/>
      <c r="E40" s="4" t="s">
        <v>2503</v>
      </c>
      <c r="F40" s="1"/>
    </row>
    <row r="41" spans="1:6" x14ac:dyDescent="0.25">
      <c r="A41" s="1"/>
      <c r="B41" s="2"/>
      <c r="C41" s="1"/>
      <c r="D41" s="1"/>
      <c r="E41" s="4" t="s">
        <v>2504</v>
      </c>
      <c r="F41" s="1"/>
    </row>
    <row r="42" spans="1:6" x14ac:dyDescent="0.25">
      <c r="A42" s="1"/>
      <c r="B42" s="2"/>
      <c r="C42" s="1"/>
      <c r="D42" s="1"/>
      <c r="E42" s="4" t="s">
        <v>2505</v>
      </c>
      <c r="F42" s="1"/>
    </row>
    <row r="43" spans="1:6" x14ac:dyDescent="0.25">
      <c r="A43" s="1"/>
      <c r="B43" s="2"/>
      <c r="C43" s="1"/>
      <c r="D43" s="1"/>
      <c r="E43" s="4" t="s">
        <v>2506</v>
      </c>
      <c r="F43" s="1"/>
    </row>
    <row r="44" spans="1:6" x14ac:dyDescent="0.25">
      <c r="A44" s="1"/>
      <c r="B44" s="2"/>
      <c r="C44" s="1"/>
      <c r="D44" s="1"/>
      <c r="E44" s="4" t="s">
        <v>2507</v>
      </c>
      <c r="F44" s="1"/>
    </row>
    <row r="45" spans="1:6" x14ac:dyDescent="0.25">
      <c r="A45" s="1"/>
      <c r="B45" s="2"/>
      <c r="C45" s="1"/>
      <c r="D45" s="1"/>
      <c r="E45" s="4" t="s">
        <v>2508</v>
      </c>
      <c r="F45" s="1"/>
    </row>
    <row r="46" spans="1:6" ht="25.5" x14ac:dyDescent="0.25">
      <c r="A46" s="1"/>
      <c r="B46" s="2"/>
      <c r="C46" s="1"/>
      <c r="D46" s="1"/>
      <c r="E46" s="4" t="s">
        <v>2509</v>
      </c>
      <c r="F46" s="1"/>
    </row>
    <row r="47" spans="1:6" x14ac:dyDescent="0.25">
      <c r="A47" s="1"/>
      <c r="B47" s="2"/>
      <c r="C47" s="1"/>
      <c r="D47" s="1"/>
      <c r="E47" s="4" t="s">
        <v>2510</v>
      </c>
      <c r="F47" s="1"/>
    </row>
    <row r="48" spans="1:6" x14ac:dyDescent="0.25">
      <c r="A48" s="1"/>
      <c r="B48" s="2"/>
      <c r="C48" s="1"/>
      <c r="D48" s="1"/>
      <c r="E48" s="4" t="s">
        <v>2511</v>
      </c>
      <c r="F48" s="1"/>
    </row>
    <row r="49" spans="1:6" x14ac:dyDescent="0.25">
      <c r="A49" s="1"/>
      <c r="B49" s="2"/>
      <c r="C49" s="1"/>
      <c r="D49" s="1"/>
      <c r="E49" s="4" t="s">
        <v>2512</v>
      </c>
      <c r="F49" s="1"/>
    </row>
    <row r="50" spans="1:6" x14ac:dyDescent="0.25">
      <c r="A50" s="1"/>
      <c r="B50" s="2"/>
      <c r="C50" s="1"/>
      <c r="D50" s="1"/>
      <c r="E50" s="4" t="s">
        <v>2513</v>
      </c>
      <c r="F50" s="1"/>
    </row>
    <row r="51" spans="1:6" x14ac:dyDescent="0.25">
      <c r="A51" s="1"/>
      <c r="B51" s="2"/>
      <c r="C51" s="1"/>
      <c r="D51" s="1"/>
      <c r="E51" s="4" t="s">
        <v>2514</v>
      </c>
      <c r="F51" s="1"/>
    </row>
    <row r="52" spans="1:6" x14ac:dyDescent="0.25">
      <c r="A52" s="1"/>
      <c r="B52" s="2"/>
      <c r="C52" s="1"/>
      <c r="D52" s="1"/>
      <c r="E52" s="4" t="s">
        <v>2515</v>
      </c>
      <c r="F52" s="1"/>
    </row>
    <row r="53" spans="1:6" x14ac:dyDescent="0.25">
      <c r="A53" s="1"/>
      <c r="B53" s="2"/>
      <c r="C53" s="1"/>
      <c r="D53" s="1"/>
      <c r="E53" s="4" t="s">
        <v>2516</v>
      </c>
      <c r="F53" s="1"/>
    </row>
    <row r="54" spans="1:6" x14ac:dyDescent="0.25">
      <c r="A54" s="1"/>
      <c r="B54" s="2"/>
      <c r="C54" s="1"/>
      <c r="D54" s="1"/>
      <c r="E54" s="4" t="s">
        <v>2517</v>
      </c>
      <c r="F54" s="1"/>
    </row>
    <row r="55" spans="1:6" x14ac:dyDescent="0.25">
      <c r="A55" s="1"/>
      <c r="B55" s="2"/>
      <c r="C55" s="1"/>
      <c r="D55" s="1"/>
      <c r="E55" s="4" t="s">
        <v>2518</v>
      </c>
      <c r="F55" s="1"/>
    </row>
    <row r="56" spans="1:6" x14ac:dyDescent="0.25">
      <c r="A56" s="1"/>
      <c r="B56" s="2"/>
      <c r="C56" s="1"/>
      <c r="D56" s="1"/>
      <c r="E56" s="4" t="s">
        <v>2519</v>
      </c>
      <c r="F56" s="1"/>
    </row>
    <row r="57" spans="1:6" x14ac:dyDescent="0.25">
      <c r="A57" s="1"/>
      <c r="B57" s="2"/>
      <c r="C57" s="1"/>
      <c r="D57" s="1"/>
      <c r="E57" s="4" t="s">
        <v>2520</v>
      </c>
      <c r="F57" s="1"/>
    </row>
    <row r="58" spans="1:6" x14ac:dyDescent="0.25">
      <c r="A58" s="1"/>
      <c r="B58" s="2"/>
      <c r="C58" s="1"/>
      <c r="D58" s="1"/>
      <c r="E58" s="4" t="s">
        <v>2521</v>
      </c>
      <c r="F58" s="1"/>
    </row>
    <row r="59" spans="1:6" x14ac:dyDescent="0.25">
      <c r="A59" s="1"/>
      <c r="B59" s="2"/>
      <c r="C59" s="1"/>
      <c r="D59" s="1"/>
      <c r="E59" s="4" t="s">
        <v>2522</v>
      </c>
      <c r="F59" s="1"/>
    </row>
    <row r="60" spans="1:6" x14ac:dyDescent="0.25">
      <c r="A60" s="1"/>
      <c r="B60" s="2"/>
      <c r="C60" s="1"/>
      <c r="D60" s="1"/>
      <c r="E60" s="4" t="s">
        <v>2523</v>
      </c>
      <c r="F60" s="1"/>
    </row>
    <row r="61" spans="1:6" x14ac:dyDescent="0.25">
      <c r="A61" s="1"/>
      <c r="B61" s="2"/>
      <c r="C61" s="1"/>
      <c r="D61" s="1"/>
      <c r="E61" s="4" t="s">
        <v>2524</v>
      </c>
      <c r="F61" s="1"/>
    </row>
    <row r="62" spans="1:6" x14ac:dyDescent="0.25">
      <c r="A62" s="1"/>
      <c r="B62" s="2"/>
      <c r="C62" s="1"/>
      <c r="D62" s="1"/>
      <c r="E62" s="4" t="s">
        <v>2525</v>
      </c>
      <c r="F62" s="1"/>
    </row>
    <row r="63" spans="1:6" x14ac:dyDescent="0.25">
      <c r="A63" s="1"/>
      <c r="B63" s="2"/>
      <c r="C63" s="1"/>
      <c r="D63" s="1"/>
      <c r="E63" s="4" t="s">
        <v>2526</v>
      </c>
      <c r="F63" s="1"/>
    </row>
    <row r="64" spans="1:6" x14ac:dyDescent="0.25">
      <c r="A64" s="1"/>
      <c r="B64" s="2"/>
      <c r="C64" s="1"/>
      <c r="D64" s="1"/>
      <c r="E64" s="4" t="s">
        <v>2527</v>
      </c>
      <c r="F64" s="1"/>
    </row>
    <row r="65" spans="1:8" x14ac:dyDescent="0.25">
      <c r="A65" s="1"/>
      <c r="B65" s="2"/>
      <c r="C65" s="1"/>
      <c r="D65" s="1"/>
      <c r="E65" s="4" t="s">
        <v>2528</v>
      </c>
      <c r="F65" s="1"/>
    </row>
    <row r="66" spans="1:8" x14ac:dyDescent="0.25">
      <c r="A66" s="1"/>
      <c r="B66" s="2"/>
      <c r="C66" s="1"/>
      <c r="D66" s="1"/>
      <c r="E66" s="4" t="s">
        <v>2529</v>
      </c>
      <c r="F66" s="1"/>
    </row>
    <row r="67" spans="1:8" x14ac:dyDescent="0.25">
      <c r="A67" s="1"/>
      <c r="B67" s="2"/>
      <c r="C67" s="1"/>
      <c r="D67" s="1"/>
      <c r="E67" s="4" t="s">
        <v>2530</v>
      </c>
      <c r="F67" s="1"/>
    </row>
    <row r="68" spans="1:8" x14ac:dyDescent="0.25">
      <c r="A68" s="1"/>
      <c r="B68" s="2"/>
      <c r="C68" s="1"/>
      <c r="D68" s="1"/>
      <c r="E68" s="4" t="s">
        <v>2531</v>
      </c>
      <c r="F68" s="1"/>
    </row>
    <row r="69" spans="1:8" x14ac:dyDescent="0.25">
      <c r="A69" s="5" t="s">
        <v>12</v>
      </c>
      <c r="B69" s="6" t="s">
        <v>2532</v>
      </c>
      <c r="C69" s="5" t="s">
        <v>2533</v>
      </c>
      <c r="D69" s="7" t="s">
        <v>2534</v>
      </c>
      <c r="E69" s="8" t="s">
        <v>2535</v>
      </c>
      <c r="F69" s="9" t="str">
        <f t="shared" ref="F69:F132" si="0">+D69</f>
        <v>05002</v>
      </c>
      <c r="G69">
        <v>5.75</v>
      </c>
      <c r="H69">
        <v>-75.416666699999993</v>
      </c>
    </row>
    <row r="70" spans="1:8" x14ac:dyDescent="0.25">
      <c r="A70" s="5" t="s">
        <v>11</v>
      </c>
      <c r="B70" s="6" t="s">
        <v>2536</v>
      </c>
      <c r="C70" s="5" t="s">
        <v>2537</v>
      </c>
      <c r="D70" s="7" t="s">
        <v>2538</v>
      </c>
      <c r="E70" s="8" t="s">
        <v>2539</v>
      </c>
      <c r="F70" s="9" t="str">
        <f t="shared" si="0"/>
        <v>05004</v>
      </c>
      <c r="G70">
        <v>6.6666667000000004</v>
      </c>
      <c r="H70">
        <v>-76.083333300000007</v>
      </c>
    </row>
    <row r="71" spans="1:8" x14ac:dyDescent="0.25">
      <c r="A71" s="5" t="s">
        <v>12</v>
      </c>
      <c r="B71" s="6" t="s">
        <v>2532</v>
      </c>
      <c r="C71" s="5" t="s">
        <v>2540</v>
      </c>
      <c r="D71" s="7" t="s">
        <v>2541</v>
      </c>
      <c r="E71" s="8" t="s">
        <v>2542</v>
      </c>
      <c r="F71" s="9" t="str">
        <f t="shared" si="0"/>
        <v>05021</v>
      </c>
      <c r="G71">
        <v>6.3666666999999997</v>
      </c>
      <c r="H71">
        <v>-75.083333300000007</v>
      </c>
    </row>
    <row r="72" spans="1:8" x14ac:dyDescent="0.25">
      <c r="A72" s="5" t="s">
        <v>13</v>
      </c>
      <c r="B72" s="6" t="s">
        <v>2543</v>
      </c>
      <c r="C72" s="5" t="s">
        <v>2544</v>
      </c>
      <c r="D72" s="7" t="s">
        <v>2545</v>
      </c>
      <c r="E72" s="8" t="s">
        <v>2546</v>
      </c>
      <c r="F72" s="9" t="str">
        <f t="shared" si="0"/>
        <v>05030</v>
      </c>
      <c r="G72">
        <v>6.05</v>
      </c>
      <c r="H72">
        <v>-75.7</v>
      </c>
    </row>
    <row r="73" spans="1:8" x14ac:dyDescent="0.25">
      <c r="A73" s="5" t="s">
        <v>9</v>
      </c>
      <c r="B73" s="6" t="s">
        <v>2547</v>
      </c>
      <c r="C73" s="5" t="s">
        <v>2548</v>
      </c>
      <c r="D73" s="7" t="s">
        <v>2549</v>
      </c>
      <c r="E73" s="10" t="s">
        <v>2550</v>
      </c>
      <c r="F73" s="9" t="str">
        <f t="shared" si="0"/>
        <v>05031</v>
      </c>
      <c r="G73">
        <v>7</v>
      </c>
      <c r="H73">
        <v>-74.916666699999993</v>
      </c>
    </row>
    <row r="74" spans="1:8" x14ac:dyDescent="0.25">
      <c r="A74" s="5" t="s">
        <v>13</v>
      </c>
      <c r="B74" s="6" t="s">
        <v>2543</v>
      </c>
      <c r="C74" s="5" t="s">
        <v>2551</v>
      </c>
      <c r="D74" s="7" t="s">
        <v>2552</v>
      </c>
      <c r="E74" s="8" t="s">
        <v>2553</v>
      </c>
      <c r="F74" s="9" t="str">
        <f t="shared" si="0"/>
        <v>05034</v>
      </c>
      <c r="G74">
        <v>5.5833332999999996</v>
      </c>
      <c r="H74">
        <v>-75.916666699999993</v>
      </c>
    </row>
    <row r="75" spans="1:8" x14ac:dyDescent="0.25">
      <c r="A75" s="5" t="s">
        <v>13</v>
      </c>
      <c r="B75" s="6" t="s">
        <v>2543</v>
      </c>
      <c r="C75" s="5" t="s">
        <v>2544</v>
      </c>
      <c r="D75" s="7" t="s">
        <v>2554</v>
      </c>
      <c r="E75" s="8" t="s">
        <v>2555</v>
      </c>
      <c r="F75" s="9" t="str">
        <f t="shared" si="0"/>
        <v>05036</v>
      </c>
      <c r="G75">
        <v>6.1333333000000003</v>
      </c>
      <c r="H75">
        <v>-75.7</v>
      </c>
    </row>
    <row r="76" spans="1:8" x14ac:dyDescent="0.25">
      <c r="A76" s="5" t="s">
        <v>10</v>
      </c>
      <c r="B76" s="6" t="s">
        <v>2556</v>
      </c>
      <c r="C76" s="5" t="s">
        <v>2557</v>
      </c>
      <c r="D76" s="7" t="s">
        <v>2558</v>
      </c>
      <c r="E76" s="8" t="s">
        <v>2559</v>
      </c>
      <c r="F76" s="9" t="str">
        <f t="shared" si="0"/>
        <v>05038</v>
      </c>
      <c r="G76">
        <v>6.8666666999999997</v>
      </c>
      <c r="H76">
        <v>-75.333333300000007</v>
      </c>
    </row>
    <row r="77" spans="1:8" x14ac:dyDescent="0.25">
      <c r="A77" s="5" t="s">
        <v>9</v>
      </c>
      <c r="B77" s="6" t="s">
        <v>2547</v>
      </c>
      <c r="C77" s="5" t="s">
        <v>2560</v>
      </c>
      <c r="D77" s="7" t="s">
        <v>2561</v>
      </c>
      <c r="E77" s="8" t="s">
        <v>2562</v>
      </c>
      <c r="F77" s="9" t="str">
        <f t="shared" si="0"/>
        <v>05040</v>
      </c>
      <c r="G77">
        <v>7.1666667000000004</v>
      </c>
      <c r="H77">
        <v>-75.083333300000007</v>
      </c>
    </row>
    <row r="78" spans="1:8" x14ac:dyDescent="0.25">
      <c r="A78" s="5" t="s">
        <v>11</v>
      </c>
      <c r="B78" s="6" t="s">
        <v>2536</v>
      </c>
      <c r="C78" s="5" t="s">
        <v>2563</v>
      </c>
      <c r="D78" s="7" t="s">
        <v>2564</v>
      </c>
      <c r="E78" s="8" t="s">
        <v>2565</v>
      </c>
      <c r="F78" s="9" t="str">
        <f t="shared" si="0"/>
        <v>05044</v>
      </c>
      <c r="G78">
        <v>6.3333332999999996</v>
      </c>
      <c r="H78">
        <v>-75.916666699999993</v>
      </c>
    </row>
    <row r="79" spans="1:8" x14ac:dyDescent="0.25">
      <c r="A79" s="5" t="s">
        <v>14</v>
      </c>
      <c r="B79" s="6" t="s">
        <v>2566</v>
      </c>
      <c r="C79" s="5" t="s">
        <v>2567</v>
      </c>
      <c r="D79" s="7" t="s">
        <v>2568</v>
      </c>
      <c r="E79" s="8" t="s">
        <v>2569</v>
      </c>
      <c r="F79" s="9" t="str">
        <f t="shared" si="0"/>
        <v>05045</v>
      </c>
      <c r="G79">
        <v>7.8855556</v>
      </c>
      <c r="H79">
        <v>-76.634722199999999</v>
      </c>
    </row>
    <row r="80" spans="1:8" x14ac:dyDescent="0.25">
      <c r="A80" s="5" t="s">
        <v>14</v>
      </c>
      <c r="B80" s="6" t="s">
        <v>2566</v>
      </c>
      <c r="C80" s="5" t="s">
        <v>2570</v>
      </c>
      <c r="D80" s="7" t="s">
        <v>2571</v>
      </c>
      <c r="E80" s="8" t="s">
        <v>2572</v>
      </c>
      <c r="F80" s="9" t="str">
        <f t="shared" si="0"/>
        <v>05051</v>
      </c>
      <c r="G80">
        <v>8.5</v>
      </c>
      <c r="H80">
        <v>-76.416666699999993</v>
      </c>
    </row>
    <row r="81" spans="1:8" x14ac:dyDescent="0.25">
      <c r="A81" s="5" t="s">
        <v>12</v>
      </c>
      <c r="B81" s="6" t="s">
        <v>2532</v>
      </c>
      <c r="C81" s="5" t="s">
        <v>2533</v>
      </c>
      <c r="D81" s="7" t="s">
        <v>2573</v>
      </c>
      <c r="E81" s="8" t="s">
        <v>2574</v>
      </c>
      <c r="F81" s="9" t="str">
        <f t="shared" si="0"/>
        <v>05055</v>
      </c>
      <c r="G81">
        <v>5.7341667000000003</v>
      </c>
      <c r="H81">
        <v>-75.146388900000005</v>
      </c>
    </row>
    <row r="82" spans="1:8" x14ac:dyDescent="0.25">
      <c r="A82" s="5" t="s">
        <v>11</v>
      </c>
      <c r="B82" s="6" t="s">
        <v>2536</v>
      </c>
      <c r="C82" s="5" t="s">
        <v>2563</v>
      </c>
      <c r="D82" s="7" t="s">
        <v>2575</v>
      </c>
      <c r="E82" s="8" t="s">
        <v>2576</v>
      </c>
      <c r="F82" s="9" t="str">
        <f t="shared" si="0"/>
        <v>05059</v>
      </c>
      <c r="G82">
        <v>6.1666667000000004</v>
      </c>
      <c r="H82">
        <v>-75.833333300000007</v>
      </c>
    </row>
    <row r="83" spans="1:8" x14ac:dyDescent="0.25">
      <c r="A83" s="5" t="s">
        <v>6</v>
      </c>
      <c r="B83" s="6" t="s">
        <v>2577</v>
      </c>
      <c r="C83" s="5" t="s">
        <v>2578</v>
      </c>
      <c r="D83" s="7" t="s">
        <v>2579</v>
      </c>
      <c r="E83" s="8" t="s">
        <v>2580</v>
      </c>
      <c r="F83" s="9" t="str">
        <f t="shared" si="0"/>
        <v>05079</v>
      </c>
      <c r="G83">
        <v>6.45</v>
      </c>
      <c r="H83">
        <v>-75.333333300000007</v>
      </c>
    </row>
    <row r="84" spans="1:8" x14ac:dyDescent="0.25">
      <c r="A84" s="5" t="s">
        <v>6</v>
      </c>
      <c r="B84" s="6" t="s">
        <v>2577</v>
      </c>
      <c r="C84" s="5" t="s">
        <v>2578</v>
      </c>
      <c r="D84" s="7" t="s">
        <v>2581</v>
      </c>
      <c r="E84" s="8" t="s">
        <v>2582</v>
      </c>
      <c r="F84" s="9" t="str">
        <f t="shared" si="0"/>
        <v>05088</v>
      </c>
      <c r="G84">
        <v>6.3388888999999997</v>
      </c>
      <c r="H84">
        <v>-75.562222199999994</v>
      </c>
    </row>
    <row r="85" spans="1:8" x14ac:dyDescent="0.25">
      <c r="A85" s="5" t="s">
        <v>10</v>
      </c>
      <c r="B85" s="6" t="s">
        <v>2556</v>
      </c>
      <c r="C85" s="5" t="s">
        <v>2583</v>
      </c>
      <c r="D85" s="7" t="s">
        <v>2584</v>
      </c>
      <c r="E85" s="8" t="s">
        <v>2585</v>
      </c>
      <c r="F85" s="9" t="str">
        <f t="shared" si="0"/>
        <v>05086</v>
      </c>
      <c r="G85">
        <v>6.6666667000000004</v>
      </c>
      <c r="H85">
        <v>-75.666666699999993</v>
      </c>
    </row>
    <row r="86" spans="1:8" x14ac:dyDescent="0.25">
      <c r="A86" s="5" t="s">
        <v>13</v>
      </c>
      <c r="B86" s="6" t="s">
        <v>2543</v>
      </c>
      <c r="C86" s="5" t="s">
        <v>2551</v>
      </c>
      <c r="D86" s="7" t="s">
        <v>2586</v>
      </c>
      <c r="E86" s="8" t="s">
        <v>2587</v>
      </c>
      <c r="F86" s="9" t="str">
        <f t="shared" si="0"/>
        <v>05091</v>
      </c>
      <c r="G86">
        <v>5.75</v>
      </c>
      <c r="H86">
        <v>-75.966666700000005</v>
      </c>
    </row>
    <row r="87" spans="1:8" x14ac:dyDescent="0.25">
      <c r="A87" s="5" t="s">
        <v>13</v>
      </c>
      <c r="B87" s="6" t="s">
        <v>2543</v>
      </c>
      <c r="C87" s="5" t="s">
        <v>2588</v>
      </c>
      <c r="D87" s="7" t="s">
        <v>2589</v>
      </c>
      <c r="E87" s="8" t="s">
        <v>2590</v>
      </c>
      <c r="F87" s="9" t="str">
        <f t="shared" si="0"/>
        <v>05093</v>
      </c>
      <c r="G87">
        <v>6.2</v>
      </c>
      <c r="H87">
        <v>-75.916666699999993</v>
      </c>
    </row>
    <row r="88" spans="1:8" x14ac:dyDescent="0.25">
      <c r="A88" s="5" t="s">
        <v>10</v>
      </c>
      <c r="B88" s="6" t="s">
        <v>2556</v>
      </c>
      <c r="C88" s="5" t="s">
        <v>2557</v>
      </c>
      <c r="D88" s="7" t="s">
        <v>2591</v>
      </c>
      <c r="E88" s="8" t="s">
        <v>2592</v>
      </c>
      <c r="F88" s="9" t="str">
        <f t="shared" si="0"/>
        <v>05107</v>
      </c>
      <c r="G88">
        <v>7.1122221999999997</v>
      </c>
      <c r="H88">
        <v>-75.554166699999996</v>
      </c>
    </row>
    <row r="89" spans="1:8" x14ac:dyDescent="0.25">
      <c r="A89" s="5" t="s">
        <v>11</v>
      </c>
      <c r="B89" s="6" t="s">
        <v>2536</v>
      </c>
      <c r="C89" s="5" t="s">
        <v>2563</v>
      </c>
      <c r="D89" s="7" t="s">
        <v>2593</v>
      </c>
      <c r="E89" s="8" t="s">
        <v>2594</v>
      </c>
      <c r="F89" s="9" t="str">
        <f t="shared" si="0"/>
        <v>05113</v>
      </c>
      <c r="G89">
        <v>6.75</v>
      </c>
      <c r="H89">
        <v>-75.916666699999993</v>
      </c>
    </row>
    <row r="90" spans="1:8" x14ac:dyDescent="0.25">
      <c r="A90" s="5" t="s">
        <v>7</v>
      </c>
      <c r="B90" s="6" t="s">
        <v>2595</v>
      </c>
      <c r="C90" s="5" t="s">
        <v>2596</v>
      </c>
      <c r="D90" s="7" t="s">
        <v>2597</v>
      </c>
      <c r="E90" s="8" t="s">
        <v>2598</v>
      </c>
      <c r="F90" s="9" t="str">
        <f t="shared" si="0"/>
        <v>05120</v>
      </c>
      <c r="G90">
        <v>7.6666667000000004</v>
      </c>
      <c r="H90">
        <v>-75.333333300000007</v>
      </c>
    </row>
    <row r="91" spans="1:8" x14ac:dyDescent="0.25">
      <c r="A91" s="5" t="s">
        <v>11</v>
      </c>
      <c r="B91" s="6" t="s">
        <v>2536</v>
      </c>
      <c r="C91" s="5" t="s">
        <v>2563</v>
      </c>
      <c r="D91" s="7" t="s">
        <v>2599</v>
      </c>
      <c r="E91" s="8" t="s">
        <v>2600</v>
      </c>
      <c r="F91" s="9" t="str">
        <f t="shared" si="0"/>
        <v>05125</v>
      </c>
      <c r="G91">
        <v>6.45</v>
      </c>
      <c r="H91">
        <v>-75.966666700000005</v>
      </c>
    </row>
    <row r="92" spans="1:8" x14ac:dyDescent="0.25">
      <c r="A92" s="5" t="s">
        <v>6</v>
      </c>
      <c r="B92" s="6" t="s">
        <v>2577</v>
      </c>
      <c r="C92" s="5" t="s">
        <v>2601</v>
      </c>
      <c r="D92" s="7" t="s">
        <v>2602</v>
      </c>
      <c r="E92" s="8" t="s">
        <v>2603</v>
      </c>
      <c r="F92" s="9" t="str">
        <f t="shared" si="0"/>
        <v>05129</v>
      </c>
      <c r="G92">
        <v>6.0833332999999996</v>
      </c>
      <c r="H92">
        <v>-75.633333300000004</v>
      </c>
    </row>
    <row r="93" spans="1:8" x14ac:dyDescent="0.25">
      <c r="A93" s="5" t="s">
        <v>10</v>
      </c>
      <c r="B93" s="6" t="s">
        <v>2556</v>
      </c>
      <c r="C93" s="5" t="s">
        <v>2557</v>
      </c>
      <c r="D93" s="7" t="s">
        <v>2604</v>
      </c>
      <c r="E93" s="8" t="s">
        <v>2605</v>
      </c>
      <c r="F93" s="9" t="str">
        <f t="shared" si="0"/>
        <v>05134</v>
      </c>
      <c r="G93">
        <v>7.0833332999999996</v>
      </c>
      <c r="H93">
        <v>-75.25</v>
      </c>
    </row>
    <row r="94" spans="1:8" x14ac:dyDescent="0.25">
      <c r="A94" s="5" t="s">
        <v>11</v>
      </c>
      <c r="B94" s="6" t="s">
        <v>2536</v>
      </c>
      <c r="C94" s="5" t="s">
        <v>2537</v>
      </c>
      <c r="D94" s="7" t="s">
        <v>2606</v>
      </c>
      <c r="E94" s="8" t="s">
        <v>2607</v>
      </c>
      <c r="F94" s="9" t="str">
        <f t="shared" si="0"/>
        <v>05138</v>
      </c>
      <c r="G94">
        <v>6.75</v>
      </c>
      <c r="H94">
        <v>-76</v>
      </c>
    </row>
    <row r="95" spans="1:8" x14ac:dyDescent="0.25">
      <c r="A95" s="5" t="s">
        <v>8</v>
      </c>
      <c r="B95" s="6" t="s">
        <v>2608</v>
      </c>
      <c r="C95" s="5" t="s">
        <v>2609</v>
      </c>
      <c r="D95" s="7" t="s">
        <v>2610</v>
      </c>
      <c r="E95" s="8" t="s">
        <v>2611</v>
      </c>
      <c r="F95" s="9" t="str">
        <f t="shared" si="0"/>
        <v>05142</v>
      </c>
      <c r="G95">
        <v>6.4119444000000003</v>
      </c>
      <c r="H95">
        <v>-74.760555600000004</v>
      </c>
    </row>
    <row r="96" spans="1:8" x14ac:dyDescent="0.25">
      <c r="A96" s="5" t="s">
        <v>13</v>
      </c>
      <c r="B96" s="6" t="s">
        <v>2543</v>
      </c>
      <c r="C96" s="5" t="s">
        <v>2612</v>
      </c>
      <c r="D96" s="7" t="s">
        <v>2613</v>
      </c>
      <c r="E96" s="8" t="s">
        <v>2614</v>
      </c>
      <c r="F96" s="9" t="str">
        <f t="shared" si="0"/>
        <v>05145</v>
      </c>
      <c r="G96">
        <v>5.5833332999999996</v>
      </c>
      <c r="H96">
        <v>-75.583333300000007</v>
      </c>
    </row>
    <row r="97" spans="1:8" x14ac:dyDescent="0.25">
      <c r="A97" s="5" t="s">
        <v>14</v>
      </c>
      <c r="B97" s="6" t="s">
        <v>2566</v>
      </c>
      <c r="C97" s="5" t="s">
        <v>2567</v>
      </c>
      <c r="D97" s="7" t="s">
        <v>2615</v>
      </c>
      <c r="E97" s="8" t="s">
        <v>2616</v>
      </c>
      <c r="F97" s="9" t="str">
        <f t="shared" si="0"/>
        <v>05147</v>
      </c>
      <c r="G97">
        <v>7.7663888999999999</v>
      </c>
      <c r="H97">
        <v>-76.661111099999999</v>
      </c>
    </row>
    <row r="98" spans="1:8" x14ac:dyDescent="0.25">
      <c r="A98" s="5" t="s">
        <v>10</v>
      </c>
      <c r="B98" s="6" t="s">
        <v>2556</v>
      </c>
      <c r="C98" s="5" t="s">
        <v>2560</v>
      </c>
      <c r="D98" s="7" t="s">
        <v>2617</v>
      </c>
      <c r="E98" s="8" t="s">
        <v>2618</v>
      </c>
      <c r="F98" s="9" t="str">
        <f t="shared" si="0"/>
        <v>05150</v>
      </c>
      <c r="G98">
        <v>6.8</v>
      </c>
      <c r="H98">
        <v>-75.25</v>
      </c>
    </row>
    <row r="99" spans="1:8" x14ac:dyDescent="0.25">
      <c r="A99" s="5" t="s">
        <v>7</v>
      </c>
      <c r="B99" s="6" t="s">
        <v>2595</v>
      </c>
      <c r="C99" s="5" t="s">
        <v>2596</v>
      </c>
      <c r="D99" s="7" t="s">
        <v>2619</v>
      </c>
      <c r="E99" s="8" t="s">
        <v>1605</v>
      </c>
      <c r="F99" s="9" t="str">
        <f t="shared" si="0"/>
        <v>05154</v>
      </c>
      <c r="G99">
        <v>7.9166667000000004</v>
      </c>
      <c r="H99">
        <v>-75</v>
      </c>
    </row>
    <row r="100" spans="1:8" x14ac:dyDescent="0.25">
      <c r="A100" s="5" t="s">
        <v>14</v>
      </c>
      <c r="B100" s="6" t="s">
        <v>2566</v>
      </c>
      <c r="C100" s="5" t="s">
        <v>2567</v>
      </c>
      <c r="D100" s="7" t="s">
        <v>2620</v>
      </c>
      <c r="E100" s="8" t="s">
        <v>2621</v>
      </c>
      <c r="F100" s="9" t="str">
        <f t="shared" si="0"/>
        <v>05172</v>
      </c>
      <c r="G100">
        <v>7.6666667000000004</v>
      </c>
      <c r="H100">
        <v>-76.666666699999993</v>
      </c>
    </row>
    <row r="101" spans="1:8" x14ac:dyDescent="0.25">
      <c r="A101" s="5" t="s">
        <v>9</v>
      </c>
      <c r="B101" s="6" t="s">
        <v>2547</v>
      </c>
      <c r="C101" s="5" t="s">
        <v>2609</v>
      </c>
      <c r="D101" s="7" t="s">
        <v>2622</v>
      </c>
      <c r="E101" s="8" t="s">
        <v>2623</v>
      </c>
      <c r="F101" s="9" t="str">
        <f t="shared" si="0"/>
        <v>05190</v>
      </c>
      <c r="G101">
        <v>6.5833332999999996</v>
      </c>
      <c r="H101">
        <v>-75.083333300000007</v>
      </c>
    </row>
    <row r="102" spans="1:8" x14ac:dyDescent="0.25">
      <c r="A102" s="5" t="s">
        <v>13</v>
      </c>
      <c r="B102" s="6" t="s">
        <v>2543</v>
      </c>
      <c r="C102" s="5" t="s">
        <v>2551</v>
      </c>
      <c r="D102" s="7" t="s">
        <v>2624</v>
      </c>
      <c r="E102" s="8" t="s">
        <v>2625</v>
      </c>
      <c r="F102" s="9" t="str">
        <f t="shared" si="0"/>
        <v>05101</v>
      </c>
      <c r="G102">
        <v>5.8333332999999996</v>
      </c>
      <c r="H102">
        <v>-76</v>
      </c>
    </row>
    <row r="103" spans="1:8" x14ac:dyDescent="0.25">
      <c r="A103" s="5" t="s">
        <v>12</v>
      </c>
      <c r="B103" s="6" t="s">
        <v>2532</v>
      </c>
      <c r="C103" s="5" t="s">
        <v>2626</v>
      </c>
      <c r="D103" s="7" t="s">
        <v>2627</v>
      </c>
      <c r="E103" s="8" t="s">
        <v>2628</v>
      </c>
      <c r="F103" s="9" t="str">
        <f t="shared" si="0"/>
        <v>05197</v>
      </c>
      <c r="G103">
        <v>6</v>
      </c>
      <c r="H103">
        <v>-75</v>
      </c>
    </row>
    <row r="104" spans="1:8" x14ac:dyDescent="0.25">
      <c r="A104" s="5" t="s">
        <v>12</v>
      </c>
      <c r="B104" s="6" t="s">
        <v>2532</v>
      </c>
      <c r="C104" s="5" t="s">
        <v>2540</v>
      </c>
      <c r="D104" s="7" t="s">
        <v>2629</v>
      </c>
      <c r="E104" s="8" t="s">
        <v>2630</v>
      </c>
      <c r="F104" s="9" t="str">
        <f t="shared" si="0"/>
        <v>05206</v>
      </c>
      <c r="G104">
        <v>6.4166667000000004</v>
      </c>
      <c r="H104">
        <v>-75.25</v>
      </c>
    </row>
    <row r="105" spans="1:8" x14ac:dyDescent="0.25">
      <c r="A105" s="5" t="s">
        <v>13</v>
      </c>
      <c r="B105" s="6" t="s">
        <v>2543</v>
      </c>
      <c r="C105" s="5" t="s">
        <v>2588</v>
      </c>
      <c r="D105" s="7" t="s">
        <v>2631</v>
      </c>
      <c r="E105" s="8" t="s">
        <v>2632</v>
      </c>
      <c r="F105" s="9" t="str">
        <f t="shared" si="0"/>
        <v>05209</v>
      </c>
      <c r="G105">
        <v>6.0833332999999996</v>
      </c>
      <c r="H105">
        <v>-75.916666699999993</v>
      </c>
    </row>
    <row r="106" spans="1:8" x14ac:dyDescent="0.25">
      <c r="A106" s="5" t="s">
        <v>6</v>
      </c>
      <c r="B106" s="6" t="s">
        <v>2577</v>
      </c>
      <c r="C106" s="5" t="s">
        <v>2578</v>
      </c>
      <c r="D106" s="7" t="s">
        <v>2633</v>
      </c>
      <c r="E106" s="8" t="s">
        <v>2634</v>
      </c>
      <c r="F106" s="9" t="str">
        <f t="shared" si="0"/>
        <v>05212</v>
      </c>
      <c r="G106">
        <v>6.3333332999999996</v>
      </c>
      <c r="H106">
        <v>-75.5</v>
      </c>
    </row>
    <row r="107" spans="1:8" x14ac:dyDescent="0.25">
      <c r="A107" s="5" t="s">
        <v>11</v>
      </c>
      <c r="B107" s="6" t="s">
        <v>2536</v>
      </c>
      <c r="C107" s="5" t="s">
        <v>2537</v>
      </c>
      <c r="D107" s="7" t="s">
        <v>2635</v>
      </c>
      <c r="E107" s="8" t="s">
        <v>2636</v>
      </c>
      <c r="F107" s="9" t="str">
        <f t="shared" si="0"/>
        <v>05234</v>
      </c>
      <c r="G107">
        <v>7</v>
      </c>
      <c r="H107">
        <v>-76.25</v>
      </c>
    </row>
    <row r="108" spans="1:8" x14ac:dyDescent="0.25">
      <c r="A108" s="5" t="s">
        <v>10</v>
      </c>
      <c r="B108" s="6" t="s">
        <v>2556</v>
      </c>
      <c r="C108" s="5" t="s">
        <v>2583</v>
      </c>
      <c r="D108" s="7" t="s">
        <v>2637</v>
      </c>
      <c r="E108" s="8" t="s">
        <v>2638</v>
      </c>
      <c r="F108" s="9" t="str">
        <f t="shared" si="0"/>
        <v>05237</v>
      </c>
      <c r="G108">
        <v>6.5</v>
      </c>
      <c r="H108">
        <v>-75.333333300000007</v>
      </c>
    </row>
    <row r="109" spans="1:8" x14ac:dyDescent="0.25">
      <c r="A109" s="5" t="s">
        <v>11</v>
      </c>
      <c r="B109" s="6" t="s">
        <v>2536</v>
      </c>
      <c r="C109" s="5" t="s">
        <v>2563</v>
      </c>
      <c r="D109" s="7" t="s">
        <v>2639</v>
      </c>
      <c r="E109" s="8" t="s">
        <v>2640</v>
      </c>
      <c r="F109" s="9" t="str">
        <f t="shared" si="0"/>
        <v>05240</v>
      </c>
      <c r="G109">
        <v>6.3333332999999996</v>
      </c>
      <c r="H109">
        <v>-75.75</v>
      </c>
    </row>
    <row r="110" spans="1:8" x14ac:dyDescent="0.25">
      <c r="A110" s="5" t="s">
        <v>7</v>
      </c>
      <c r="B110" s="6" t="s">
        <v>2595</v>
      </c>
      <c r="C110" s="5" t="s">
        <v>2596</v>
      </c>
      <c r="D110" s="7" t="s">
        <v>2641</v>
      </c>
      <c r="E110" s="8" t="s">
        <v>2642</v>
      </c>
      <c r="F110" s="9" t="str">
        <f t="shared" si="0"/>
        <v>05250</v>
      </c>
      <c r="G110">
        <v>7.5941666999999997</v>
      </c>
      <c r="H110">
        <v>-74.811944400000002</v>
      </c>
    </row>
    <row r="111" spans="1:8" x14ac:dyDescent="0.25">
      <c r="A111" s="5" t="s">
        <v>12</v>
      </c>
      <c r="B111" s="6" t="s">
        <v>2532</v>
      </c>
      <c r="C111" s="5" t="s">
        <v>2643</v>
      </c>
      <c r="D111" s="7" t="s">
        <v>2644</v>
      </c>
      <c r="E111" s="8" t="s">
        <v>2645</v>
      </c>
      <c r="F111" s="9" t="str">
        <f t="shared" si="0"/>
        <v>05148</v>
      </c>
      <c r="G111">
        <v>6.085</v>
      </c>
      <c r="H111">
        <v>-75.338611099999994</v>
      </c>
    </row>
    <row r="112" spans="1:8" x14ac:dyDescent="0.25">
      <c r="A112" s="5" t="s">
        <v>12</v>
      </c>
      <c r="B112" s="6" t="s">
        <v>2532</v>
      </c>
      <c r="C112" s="5" t="s">
        <v>2540</v>
      </c>
      <c r="D112" s="7" t="s">
        <v>2646</v>
      </c>
      <c r="E112" s="8" t="s">
        <v>2647</v>
      </c>
      <c r="F112" s="9" t="str">
        <f t="shared" si="0"/>
        <v>05541</v>
      </c>
      <c r="G112">
        <v>6.25</v>
      </c>
      <c r="H112">
        <v>-75.25</v>
      </c>
    </row>
    <row r="113" spans="1:8" x14ac:dyDescent="0.25">
      <c r="A113" s="5" t="s">
        <v>12</v>
      </c>
      <c r="B113" s="6" t="s">
        <v>2532</v>
      </c>
      <c r="C113" s="5" t="s">
        <v>2643</v>
      </c>
      <c r="D113" s="7" t="s">
        <v>2648</v>
      </c>
      <c r="E113" s="8" t="s">
        <v>2649</v>
      </c>
      <c r="F113" s="9" t="str">
        <f t="shared" si="0"/>
        <v>05607</v>
      </c>
      <c r="G113">
        <v>6.0833332999999996</v>
      </c>
      <c r="H113">
        <v>-75.5</v>
      </c>
    </row>
    <row r="114" spans="1:8" x14ac:dyDescent="0.25">
      <c r="A114" s="5" t="s">
        <v>12</v>
      </c>
      <c r="B114" s="6" t="s">
        <v>2532</v>
      </c>
      <c r="C114" s="5" t="s">
        <v>2643</v>
      </c>
      <c r="D114" s="7" t="s">
        <v>2650</v>
      </c>
      <c r="E114" s="8" t="s">
        <v>2651</v>
      </c>
      <c r="F114" s="9" t="str">
        <f t="shared" si="0"/>
        <v>05697</v>
      </c>
      <c r="G114">
        <v>6.1333333000000003</v>
      </c>
      <c r="H114">
        <v>-75.25</v>
      </c>
    </row>
    <row r="115" spans="1:8" x14ac:dyDescent="0.25">
      <c r="A115" s="5" t="s">
        <v>10</v>
      </c>
      <c r="B115" s="6" t="s">
        <v>2556</v>
      </c>
      <c r="C115" s="5" t="s">
        <v>2583</v>
      </c>
      <c r="D115" s="7" t="s">
        <v>2652</v>
      </c>
      <c r="E115" s="8" t="s">
        <v>2653</v>
      </c>
      <c r="F115" s="9" t="str">
        <f t="shared" si="0"/>
        <v>05264</v>
      </c>
      <c r="G115">
        <v>6.5833332999999996</v>
      </c>
      <c r="H115">
        <v>-75.583333300000007</v>
      </c>
    </row>
    <row r="116" spans="1:8" x14ac:dyDescent="0.25">
      <c r="A116" s="5" t="s">
        <v>6</v>
      </c>
      <c r="B116" s="6" t="s">
        <v>2577</v>
      </c>
      <c r="C116" s="5" t="s">
        <v>2601</v>
      </c>
      <c r="D116" s="7" t="s">
        <v>2654</v>
      </c>
      <c r="E116" s="8" t="s">
        <v>2655</v>
      </c>
      <c r="F116" s="9" t="str">
        <f t="shared" si="0"/>
        <v>05266</v>
      </c>
      <c r="G116">
        <v>6.1730555999999996</v>
      </c>
      <c r="H116">
        <v>-75.563888899999995</v>
      </c>
    </row>
    <row r="117" spans="1:8" x14ac:dyDescent="0.25">
      <c r="A117" s="5" t="s">
        <v>13</v>
      </c>
      <c r="B117" s="6" t="s">
        <v>2543</v>
      </c>
      <c r="C117" s="5" t="s">
        <v>2544</v>
      </c>
      <c r="D117" s="7" t="s">
        <v>2656</v>
      </c>
      <c r="E117" s="8" t="s">
        <v>2657</v>
      </c>
      <c r="F117" s="9" t="str">
        <f t="shared" si="0"/>
        <v>05282</v>
      </c>
      <c r="G117">
        <v>5.9166667000000004</v>
      </c>
      <c r="H117">
        <v>-75.666666699999993</v>
      </c>
    </row>
    <row r="118" spans="1:8" x14ac:dyDescent="0.25">
      <c r="A118" s="5" t="s">
        <v>11</v>
      </c>
      <c r="B118" s="6" t="s">
        <v>2536</v>
      </c>
      <c r="C118" s="5" t="s">
        <v>2537</v>
      </c>
      <c r="D118" s="7" t="s">
        <v>2658</v>
      </c>
      <c r="E118" s="8" t="s">
        <v>2659</v>
      </c>
      <c r="F118" s="9" t="str">
        <f t="shared" si="0"/>
        <v>05284</v>
      </c>
      <c r="G118">
        <v>6.6666667000000004</v>
      </c>
      <c r="H118">
        <v>-76.333333300000007</v>
      </c>
    </row>
    <row r="119" spans="1:8" x14ac:dyDescent="0.25">
      <c r="A119" s="5" t="s">
        <v>11</v>
      </c>
      <c r="B119" s="6" t="s">
        <v>2536</v>
      </c>
      <c r="C119" s="5" t="s">
        <v>2563</v>
      </c>
      <c r="D119" s="7" t="s">
        <v>2660</v>
      </c>
      <c r="E119" s="8" t="s">
        <v>2661</v>
      </c>
      <c r="F119" s="9" t="str">
        <f t="shared" si="0"/>
        <v>05306</v>
      </c>
      <c r="G119">
        <v>6.6666667000000004</v>
      </c>
      <c r="H119">
        <v>-75.916666699999993</v>
      </c>
    </row>
    <row r="120" spans="1:8" x14ac:dyDescent="0.25">
      <c r="A120" s="5" t="s">
        <v>6</v>
      </c>
      <c r="B120" s="6" t="s">
        <v>2577</v>
      </c>
      <c r="C120" s="5" t="s">
        <v>2578</v>
      </c>
      <c r="D120" s="7" t="s">
        <v>2662</v>
      </c>
      <c r="E120" s="8" t="s">
        <v>2663</v>
      </c>
      <c r="F120" s="9" t="str">
        <f t="shared" si="0"/>
        <v>05308</v>
      </c>
      <c r="G120">
        <v>6.4166667000000004</v>
      </c>
      <c r="H120">
        <v>-75.45</v>
      </c>
    </row>
    <row r="121" spans="1:8" x14ac:dyDescent="0.25">
      <c r="A121" s="5" t="s">
        <v>10</v>
      </c>
      <c r="B121" s="6" t="s">
        <v>2556</v>
      </c>
      <c r="C121" s="5" t="s">
        <v>2560</v>
      </c>
      <c r="D121" s="7" t="s">
        <v>2664</v>
      </c>
      <c r="E121" s="8" t="s">
        <v>2665</v>
      </c>
      <c r="F121" s="9" t="str">
        <f t="shared" si="0"/>
        <v>05310</v>
      </c>
      <c r="G121">
        <v>6.75</v>
      </c>
      <c r="H121">
        <v>-75.833333300000007</v>
      </c>
    </row>
    <row r="122" spans="1:8" x14ac:dyDescent="0.25">
      <c r="A122" s="5" t="s">
        <v>12</v>
      </c>
      <c r="B122" s="6" t="s">
        <v>2532</v>
      </c>
      <c r="C122" s="5" t="s">
        <v>2540</v>
      </c>
      <c r="D122" s="7" t="s">
        <v>2666</v>
      </c>
      <c r="E122" s="8" t="s">
        <v>2667</v>
      </c>
      <c r="F122" s="9" t="str">
        <f t="shared" si="0"/>
        <v>05313</v>
      </c>
      <c r="G122">
        <v>6.1666667000000004</v>
      </c>
      <c r="H122">
        <v>-75.133333300000004</v>
      </c>
    </row>
    <row r="123" spans="1:8" x14ac:dyDescent="0.25">
      <c r="A123" s="5" t="s">
        <v>10</v>
      </c>
      <c r="B123" s="6" t="s">
        <v>2556</v>
      </c>
      <c r="C123" s="5" t="s">
        <v>2560</v>
      </c>
      <c r="D123" s="7" t="s">
        <v>2668</v>
      </c>
      <c r="E123" s="8" t="s">
        <v>2669</v>
      </c>
      <c r="F123" s="9" t="str">
        <f t="shared" si="0"/>
        <v>05315</v>
      </c>
      <c r="G123">
        <v>6.8174999999999999</v>
      </c>
      <c r="H123">
        <v>-75.244166699999994</v>
      </c>
    </row>
    <row r="124" spans="1:8" x14ac:dyDescent="0.25">
      <c r="A124" s="5" t="s">
        <v>12</v>
      </c>
      <c r="B124" s="6" t="s">
        <v>2532</v>
      </c>
      <c r="C124" s="5" t="s">
        <v>2643</v>
      </c>
      <c r="D124" s="7" t="s">
        <v>2670</v>
      </c>
      <c r="E124" s="8" t="s">
        <v>2671</v>
      </c>
      <c r="F124" s="9" t="str">
        <f t="shared" si="0"/>
        <v>05318</v>
      </c>
      <c r="G124">
        <v>6.25</v>
      </c>
      <c r="H124">
        <v>-75.416666699999993</v>
      </c>
    </row>
    <row r="125" spans="1:8" x14ac:dyDescent="0.25">
      <c r="A125" s="5" t="s">
        <v>12</v>
      </c>
      <c r="B125" s="6" t="s">
        <v>2532</v>
      </c>
      <c r="C125" s="5" t="s">
        <v>2540</v>
      </c>
      <c r="D125" s="7" t="s">
        <v>2672</v>
      </c>
      <c r="E125" s="8" t="s">
        <v>2673</v>
      </c>
      <c r="F125" s="9" t="str">
        <f t="shared" si="0"/>
        <v>05321</v>
      </c>
      <c r="G125">
        <v>6.25</v>
      </c>
      <c r="H125">
        <v>-75.166666699999993</v>
      </c>
    </row>
    <row r="126" spans="1:8" x14ac:dyDescent="0.25">
      <c r="A126" s="5" t="s">
        <v>11</v>
      </c>
      <c r="B126" s="6" t="s">
        <v>2536</v>
      </c>
      <c r="C126" s="5" t="s">
        <v>2563</v>
      </c>
      <c r="D126" s="7" t="s">
        <v>2674</v>
      </c>
      <c r="E126" s="8" t="s">
        <v>2675</v>
      </c>
      <c r="F126" s="9" t="str">
        <f t="shared" si="0"/>
        <v>05347</v>
      </c>
      <c r="G126">
        <v>6.2333333</v>
      </c>
      <c r="H126">
        <v>-75.75</v>
      </c>
    </row>
    <row r="127" spans="1:8" x14ac:dyDescent="0.25">
      <c r="A127" s="5" t="s">
        <v>13</v>
      </c>
      <c r="B127" s="6" t="s">
        <v>2543</v>
      </c>
      <c r="C127" s="5" t="s">
        <v>2551</v>
      </c>
      <c r="D127" s="7" t="s">
        <v>2676</v>
      </c>
      <c r="E127" s="8" t="s">
        <v>2677</v>
      </c>
      <c r="F127" s="9" t="str">
        <f t="shared" si="0"/>
        <v>05353</v>
      </c>
      <c r="G127">
        <v>5.8025000000000002</v>
      </c>
      <c r="H127">
        <v>-75.911666699999998</v>
      </c>
    </row>
    <row r="128" spans="1:8" x14ac:dyDescent="0.25">
      <c r="A128" s="5" t="s">
        <v>6</v>
      </c>
      <c r="B128" s="6" t="s">
        <v>2577</v>
      </c>
      <c r="C128" s="5" t="s">
        <v>2601</v>
      </c>
      <c r="D128" s="7" t="s">
        <v>2678</v>
      </c>
      <c r="E128" s="10" t="s">
        <v>2679</v>
      </c>
      <c r="F128" s="9" t="str">
        <f t="shared" si="0"/>
        <v>05360</v>
      </c>
      <c r="G128">
        <v>6.1719444000000001</v>
      </c>
      <c r="H128">
        <v>-75.611388899999994</v>
      </c>
    </row>
    <row r="129" spans="1:8" x14ac:dyDescent="0.25">
      <c r="A129" s="5" t="s">
        <v>10</v>
      </c>
      <c r="B129" s="6" t="s">
        <v>2556</v>
      </c>
      <c r="C129" s="5" t="s">
        <v>2680</v>
      </c>
      <c r="D129" s="7" t="s">
        <v>2681</v>
      </c>
      <c r="E129" s="8" t="s">
        <v>2682</v>
      </c>
      <c r="F129" s="9" t="str">
        <f t="shared" si="0"/>
        <v>05361</v>
      </c>
      <c r="G129">
        <v>7.25</v>
      </c>
      <c r="H129">
        <v>-76</v>
      </c>
    </row>
    <row r="130" spans="1:8" x14ac:dyDescent="0.25">
      <c r="A130" s="5" t="s">
        <v>13</v>
      </c>
      <c r="B130" s="6" t="s">
        <v>2543</v>
      </c>
      <c r="C130" s="5" t="s">
        <v>2551</v>
      </c>
      <c r="D130" s="7" t="s">
        <v>2683</v>
      </c>
      <c r="E130" s="8" t="s">
        <v>2684</v>
      </c>
      <c r="F130" s="9" t="str">
        <f t="shared" si="0"/>
        <v>05364</v>
      </c>
      <c r="G130">
        <v>5.5833332999999996</v>
      </c>
      <c r="H130">
        <v>-75.833333300000007</v>
      </c>
    </row>
    <row r="131" spans="1:8" x14ac:dyDescent="0.25">
      <c r="A131" s="5" t="s">
        <v>13</v>
      </c>
      <c r="B131" s="6" t="s">
        <v>2543</v>
      </c>
      <c r="C131" s="5" t="s">
        <v>2612</v>
      </c>
      <c r="D131" s="7" t="s">
        <v>2685</v>
      </c>
      <c r="E131" s="8" t="s">
        <v>2686</v>
      </c>
      <c r="F131" s="9" t="str">
        <f t="shared" si="0"/>
        <v>05368</v>
      </c>
      <c r="G131">
        <v>5.75</v>
      </c>
      <c r="H131">
        <v>-75.75</v>
      </c>
    </row>
    <row r="132" spans="1:8" x14ac:dyDescent="0.25">
      <c r="A132" s="5" t="s">
        <v>12</v>
      </c>
      <c r="B132" s="6" t="s">
        <v>2532</v>
      </c>
      <c r="C132" s="5" t="s">
        <v>2643</v>
      </c>
      <c r="D132" s="7" t="s">
        <v>2687</v>
      </c>
      <c r="E132" s="8" t="s">
        <v>2688</v>
      </c>
      <c r="F132" s="9" t="str">
        <f t="shared" si="0"/>
        <v>05376</v>
      </c>
      <c r="G132">
        <v>6</v>
      </c>
      <c r="H132">
        <v>-75.416666699999993</v>
      </c>
    </row>
    <row r="133" spans="1:8" x14ac:dyDescent="0.25">
      <c r="A133" s="5" t="s">
        <v>6</v>
      </c>
      <c r="B133" s="6" t="s">
        <v>2577</v>
      </c>
      <c r="C133" s="5" t="s">
        <v>2601</v>
      </c>
      <c r="D133" s="7" t="s">
        <v>2689</v>
      </c>
      <c r="E133" s="8" t="s">
        <v>2690</v>
      </c>
      <c r="F133" s="9" t="str">
        <f t="shared" ref="F133:F193" si="1">+D133</f>
        <v>05380</v>
      </c>
      <c r="G133">
        <v>6.1666667000000004</v>
      </c>
      <c r="H133">
        <v>-75.666666699999993</v>
      </c>
    </row>
    <row r="134" spans="1:8" x14ac:dyDescent="0.25">
      <c r="A134" s="5" t="s">
        <v>13</v>
      </c>
      <c r="B134" s="6" t="s">
        <v>2543</v>
      </c>
      <c r="C134" s="5" t="s">
        <v>2612</v>
      </c>
      <c r="D134" s="7" t="s">
        <v>2691</v>
      </c>
      <c r="E134" s="8" t="s">
        <v>2692</v>
      </c>
      <c r="F134" s="9" t="str">
        <f t="shared" si="1"/>
        <v>05390</v>
      </c>
      <c r="G134">
        <v>5.75</v>
      </c>
      <c r="H134">
        <v>-75.599999999999994</v>
      </c>
    </row>
    <row r="135" spans="1:8" x14ac:dyDescent="0.25">
      <c r="A135" s="5" t="s">
        <v>12</v>
      </c>
      <c r="B135" s="6" t="s">
        <v>2532</v>
      </c>
      <c r="C135" s="5" t="s">
        <v>2643</v>
      </c>
      <c r="D135" s="7" t="s">
        <v>2693</v>
      </c>
      <c r="E135" s="8" t="s">
        <v>2694</v>
      </c>
      <c r="F135" s="9" t="str">
        <f t="shared" si="1"/>
        <v>05400</v>
      </c>
      <c r="G135">
        <v>5.9166667000000004</v>
      </c>
      <c r="H135">
        <v>-75.333333300000007</v>
      </c>
    </row>
    <row r="136" spans="1:8" x14ac:dyDescent="0.25">
      <c r="A136" s="5" t="s">
        <v>11</v>
      </c>
      <c r="B136" s="6" t="s">
        <v>2536</v>
      </c>
      <c r="C136" s="5" t="s">
        <v>2563</v>
      </c>
      <c r="D136" s="7" t="s">
        <v>2695</v>
      </c>
      <c r="E136" s="8" t="s">
        <v>2696</v>
      </c>
      <c r="F136" s="9" t="str">
        <f t="shared" si="1"/>
        <v>05411</v>
      </c>
      <c r="G136">
        <v>6.75</v>
      </c>
      <c r="H136">
        <v>-75.75</v>
      </c>
    </row>
    <row r="137" spans="1:8" x14ac:dyDescent="0.25">
      <c r="A137" s="5" t="s">
        <v>8</v>
      </c>
      <c r="B137" s="6" t="s">
        <v>2608</v>
      </c>
      <c r="C137" s="5" t="s">
        <v>2609</v>
      </c>
      <c r="D137" s="7" t="s">
        <v>2697</v>
      </c>
      <c r="E137" s="8" t="s">
        <v>2698</v>
      </c>
      <c r="F137" s="9" t="str">
        <f t="shared" si="1"/>
        <v>05425</v>
      </c>
      <c r="G137">
        <v>6.5</v>
      </c>
      <c r="H137">
        <v>-74.75</v>
      </c>
    </row>
    <row r="138" spans="1:8" x14ac:dyDescent="0.25">
      <c r="A138" s="5" t="s">
        <v>12</v>
      </c>
      <c r="B138" s="6" t="s">
        <v>2532</v>
      </c>
      <c r="C138" s="5" t="s">
        <v>2643</v>
      </c>
      <c r="D138" s="7" t="s">
        <v>2699</v>
      </c>
      <c r="E138" s="8" t="s">
        <v>2700</v>
      </c>
      <c r="F138" s="9" t="str">
        <f t="shared" si="1"/>
        <v>05440</v>
      </c>
      <c r="G138">
        <v>6.2</v>
      </c>
      <c r="H138">
        <v>-75.3</v>
      </c>
    </row>
    <row r="139" spans="1:8" x14ac:dyDescent="0.25">
      <c r="A139" s="5" t="s">
        <v>6</v>
      </c>
      <c r="B139" s="6" t="s">
        <v>2577</v>
      </c>
      <c r="C139" s="5" t="s">
        <v>2701</v>
      </c>
      <c r="D139" s="7" t="s">
        <v>2702</v>
      </c>
      <c r="E139" s="8" t="s">
        <v>2703</v>
      </c>
      <c r="F139" s="9" t="str">
        <f t="shared" si="1"/>
        <v>05001</v>
      </c>
      <c r="G139">
        <v>6.2913889000000003</v>
      </c>
      <c r="H139">
        <v>-75.536111099999999</v>
      </c>
    </row>
    <row r="140" spans="1:8" x14ac:dyDescent="0.25">
      <c r="A140" s="5" t="s">
        <v>13</v>
      </c>
      <c r="B140" s="6" t="s">
        <v>2543</v>
      </c>
      <c r="C140" s="5" t="s">
        <v>2612</v>
      </c>
      <c r="D140" s="7" t="s">
        <v>2704</v>
      </c>
      <c r="E140" s="8" t="s">
        <v>2705</v>
      </c>
      <c r="F140" s="9" t="str">
        <f t="shared" si="1"/>
        <v>05467</v>
      </c>
      <c r="G140">
        <v>5.9166667000000004</v>
      </c>
      <c r="H140">
        <v>-75.5</v>
      </c>
    </row>
    <row r="141" spans="1:8" x14ac:dyDescent="0.25">
      <c r="A141" s="5" t="s">
        <v>14</v>
      </c>
      <c r="B141" s="6" t="s">
        <v>2566</v>
      </c>
      <c r="C141" s="5" t="s">
        <v>2706</v>
      </c>
      <c r="D141" s="7" t="s">
        <v>2707</v>
      </c>
      <c r="E141" s="8" t="s">
        <v>2708</v>
      </c>
      <c r="F141" s="9" t="str">
        <f t="shared" si="1"/>
        <v>05475</v>
      </c>
      <c r="G141">
        <v>6.8</v>
      </c>
      <c r="H141">
        <v>-76.8</v>
      </c>
    </row>
    <row r="142" spans="1:8" x14ac:dyDescent="0.25">
      <c r="A142" s="5" t="s">
        <v>14</v>
      </c>
      <c r="B142" s="6" t="s">
        <v>2566</v>
      </c>
      <c r="C142" s="5" t="s">
        <v>2567</v>
      </c>
      <c r="D142" s="7" t="s">
        <v>2709</v>
      </c>
      <c r="E142" s="8" t="s">
        <v>2710</v>
      </c>
      <c r="F142" s="9" t="str">
        <f t="shared" si="1"/>
        <v>05480</v>
      </c>
      <c r="G142">
        <v>7.3333332999999996</v>
      </c>
      <c r="H142">
        <v>-76.5</v>
      </c>
    </row>
    <row r="143" spans="1:8" x14ac:dyDescent="0.25">
      <c r="A143" s="5" t="s">
        <v>12</v>
      </c>
      <c r="B143" s="6" t="s">
        <v>2532</v>
      </c>
      <c r="C143" s="5" t="s">
        <v>2533</v>
      </c>
      <c r="D143" s="7" t="s">
        <v>2711</v>
      </c>
      <c r="E143" s="8" t="s">
        <v>2712</v>
      </c>
      <c r="F143" s="9" t="str">
        <f t="shared" si="1"/>
        <v>05483</v>
      </c>
      <c r="G143">
        <v>5.6</v>
      </c>
      <c r="H143">
        <v>-75.166666699999993</v>
      </c>
    </row>
    <row r="144" spans="1:8" x14ac:dyDescent="0.25">
      <c r="A144" s="5" t="s">
        <v>7</v>
      </c>
      <c r="B144" s="6" t="s">
        <v>2595</v>
      </c>
      <c r="C144" s="5" t="s">
        <v>2596</v>
      </c>
      <c r="D144" s="7" t="s">
        <v>2713</v>
      </c>
      <c r="E144" s="8" t="s">
        <v>2714</v>
      </c>
      <c r="F144" s="9" t="str">
        <f t="shared" si="1"/>
        <v>05495</v>
      </c>
      <c r="G144">
        <v>8.0963889000000009</v>
      </c>
      <c r="H144">
        <v>-74.775833300000002</v>
      </c>
    </row>
    <row r="145" spans="1:8" x14ac:dyDescent="0.25">
      <c r="A145" s="5" t="s">
        <v>14</v>
      </c>
      <c r="B145" s="6" t="s">
        <v>2566</v>
      </c>
      <c r="C145" s="5" t="s">
        <v>2570</v>
      </c>
      <c r="D145" s="7" t="s">
        <v>2715</v>
      </c>
      <c r="E145" s="8" t="s">
        <v>2716</v>
      </c>
      <c r="F145" s="9" t="str">
        <f t="shared" si="1"/>
        <v>05490</v>
      </c>
      <c r="G145">
        <v>8.4238888999999997</v>
      </c>
      <c r="H145">
        <v>-76.791111099999995</v>
      </c>
    </row>
    <row r="146" spans="1:8" x14ac:dyDescent="0.25">
      <c r="A146" s="5" t="s">
        <v>11</v>
      </c>
      <c r="B146" s="6" t="s">
        <v>2536</v>
      </c>
      <c r="C146" s="5" t="s">
        <v>2563</v>
      </c>
      <c r="D146" s="7" t="s">
        <v>2717</v>
      </c>
      <c r="E146" s="8" t="s">
        <v>2718</v>
      </c>
      <c r="F146" s="9" t="str">
        <f t="shared" si="1"/>
        <v>05501</v>
      </c>
      <c r="G146">
        <v>6.6666667000000004</v>
      </c>
      <c r="H146">
        <v>-75.75</v>
      </c>
    </row>
    <row r="147" spans="1:8" x14ac:dyDescent="0.25">
      <c r="A147" s="5" t="s">
        <v>11</v>
      </c>
      <c r="B147" s="6" t="s">
        <v>2536</v>
      </c>
      <c r="C147" s="5" t="s">
        <v>2537</v>
      </c>
      <c r="D147" s="7" t="s">
        <v>2719</v>
      </c>
      <c r="E147" s="8" t="s">
        <v>2720</v>
      </c>
      <c r="F147" s="9" t="str">
        <f t="shared" si="1"/>
        <v>05543</v>
      </c>
      <c r="G147">
        <v>7</v>
      </c>
      <c r="H147">
        <v>-75.833333300000007</v>
      </c>
    </row>
    <row r="148" spans="1:8" x14ac:dyDescent="0.25">
      <c r="A148" s="5" t="s">
        <v>13</v>
      </c>
      <c r="B148" s="6" t="s">
        <v>2543</v>
      </c>
      <c r="C148" s="5" t="s">
        <v>2612</v>
      </c>
      <c r="D148" s="7" t="s">
        <v>2721</v>
      </c>
      <c r="E148" s="8" t="s">
        <v>2722</v>
      </c>
      <c r="F148" s="9" t="str">
        <f t="shared" si="1"/>
        <v>05576</v>
      </c>
      <c r="G148">
        <v>5.8</v>
      </c>
      <c r="H148">
        <v>-75.849999999999994</v>
      </c>
    </row>
    <row r="149" spans="1:8" x14ac:dyDescent="0.25">
      <c r="A149" s="5" t="s">
        <v>8</v>
      </c>
      <c r="B149" s="6" t="s">
        <v>2608</v>
      </c>
      <c r="C149" s="5" t="s">
        <v>2723</v>
      </c>
      <c r="D149" s="7" t="s">
        <v>2724</v>
      </c>
      <c r="E149" s="8" t="s">
        <v>2725</v>
      </c>
      <c r="F149" s="9" t="str">
        <f t="shared" si="1"/>
        <v>05579</v>
      </c>
      <c r="G149">
        <v>6.4166667000000004</v>
      </c>
      <c r="H149">
        <v>-74.5</v>
      </c>
    </row>
    <row r="150" spans="1:8" x14ac:dyDescent="0.25">
      <c r="A150" s="5" t="s">
        <v>8</v>
      </c>
      <c r="B150" s="6" t="s">
        <v>2608</v>
      </c>
      <c r="C150" s="5" t="s">
        <v>2723</v>
      </c>
      <c r="D150" s="7" t="s">
        <v>2726</v>
      </c>
      <c r="E150" s="8" t="s">
        <v>2727</v>
      </c>
      <c r="F150" s="9" t="str">
        <f t="shared" si="1"/>
        <v>05585</v>
      </c>
      <c r="G150">
        <v>6.1916666999999999</v>
      </c>
      <c r="H150">
        <v>-74.586666699999995</v>
      </c>
    </row>
    <row r="151" spans="1:8" x14ac:dyDescent="0.25">
      <c r="A151" s="5" t="s">
        <v>8</v>
      </c>
      <c r="B151" s="6" t="s">
        <v>2608</v>
      </c>
      <c r="C151" s="5" t="s">
        <v>2723</v>
      </c>
      <c r="D151" s="7" t="s">
        <v>2728</v>
      </c>
      <c r="E151" s="8" t="s">
        <v>2729</v>
      </c>
      <c r="F151" s="9" t="str">
        <f t="shared" si="1"/>
        <v>05591</v>
      </c>
      <c r="G151">
        <v>5.8708333000000001</v>
      </c>
      <c r="H151">
        <v>-74.645555599999994</v>
      </c>
    </row>
    <row r="152" spans="1:8" x14ac:dyDescent="0.25">
      <c r="A152" s="5" t="s">
        <v>9</v>
      </c>
      <c r="B152" s="6" t="s">
        <v>2547</v>
      </c>
      <c r="C152" s="5" t="s">
        <v>2730</v>
      </c>
      <c r="D152" s="7" t="s">
        <v>2731</v>
      </c>
      <c r="E152" s="8" t="s">
        <v>2732</v>
      </c>
      <c r="F152" s="9" t="str">
        <f t="shared" si="1"/>
        <v>05604</v>
      </c>
      <c r="G152">
        <v>7</v>
      </c>
      <c r="H152">
        <v>-74.416666699999993</v>
      </c>
    </row>
    <row r="153" spans="1:8" x14ac:dyDescent="0.25">
      <c r="A153" s="5" t="s">
        <v>12</v>
      </c>
      <c r="B153" s="6" t="s">
        <v>2532</v>
      </c>
      <c r="C153" s="5" t="s">
        <v>2643</v>
      </c>
      <c r="D153" s="7" t="s">
        <v>2733</v>
      </c>
      <c r="E153" s="8" t="s">
        <v>2734</v>
      </c>
      <c r="F153" s="9" t="str">
        <f t="shared" si="1"/>
        <v>05615</v>
      </c>
      <c r="G153">
        <v>6.1666667000000004</v>
      </c>
      <c r="H153">
        <v>-75.416666699999993</v>
      </c>
    </row>
    <row r="154" spans="1:8" x14ac:dyDescent="0.25">
      <c r="A154" s="5" t="s">
        <v>11</v>
      </c>
      <c r="B154" s="6" t="s">
        <v>2536</v>
      </c>
      <c r="C154" s="5" t="s">
        <v>2563</v>
      </c>
      <c r="D154" s="7" t="s">
        <v>2735</v>
      </c>
      <c r="E154" s="8" t="s">
        <v>2736</v>
      </c>
      <c r="F154" s="9" t="str">
        <f t="shared" si="1"/>
        <v>05628</v>
      </c>
      <c r="G154">
        <v>6.9166667000000004</v>
      </c>
      <c r="H154">
        <v>-75.8</v>
      </c>
    </row>
    <row r="155" spans="1:8" x14ac:dyDescent="0.25">
      <c r="A155" s="5" t="s">
        <v>6</v>
      </c>
      <c r="B155" s="6" t="s">
        <v>2577</v>
      </c>
      <c r="C155" s="5" t="s">
        <v>2601</v>
      </c>
      <c r="D155" s="7" t="s">
        <v>2737</v>
      </c>
      <c r="E155" s="8" t="s">
        <v>2738</v>
      </c>
      <c r="F155" s="9" t="str">
        <f t="shared" si="1"/>
        <v>05631</v>
      </c>
      <c r="G155">
        <v>6.15</v>
      </c>
      <c r="H155">
        <v>-75.599999999999994</v>
      </c>
    </row>
    <row r="156" spans="1:8" x14ac:dyDescent="0.25">
      <c r="A156" s="5" t="s">
        <v>13</v>
      </c>
      <c r="B156" s="6" t="s">
        <v>2543</v>
      </c>
      <c r="C156" s="5" t="s">
        <v>2588</v>
      </c>
      <c r="D156" s="7" t="s">
        <v>2739</v>
      </c>
      <c r="E156" s="8" t="s">
        <v>2740</v>
      </c>
      <c r="F156" s="9" t="str">
        <f t="shared" si="1"/>
        <v>05642</v>
      </c>
      <c r="G156">
        <v>6</v>
      </c>
      <c r="H156">
        <v>-76</v>
      </c>
    </row>
    <row r="157" spans="1:8" x14ac:dyDescent="0.25">
      <c r="A157" s="5" t="s">
        <v>10</v>
      </c>
      <c r="B157" s="6" t="s">
        <v>2556</v>
      </c>
      <c r="C157" s="5" t="s">
        <v>2680</v>
      </c>
      <c r="D157" s="7" t="s">
        <v>2741</v>
      </c>
      <c r="E157" s="8" t="s">
        <v>2742</v>
      </c>
      <c r="F157" s="9" t="str">
        <f t="shared" si="1"/>
        <v>05647</v>
      </c>
      <c r="G157">
        <v>6.9169999999999998</v>
      </c>
      <c r="H157">
        <v>-75.667000000000002</v>
      </c>
    </row>
    <row r="158" spans="1:8" x14ac:dyDescent="0.25">
      <c r="A158" s="5" t="s">
        <v>12</v>
      </c>
      <c r="B158" s="6" t="s">
        <v>2532</v>
      </c>
      <c r="C158" s="5" t="s">
        <v>2540</v>
      </c>
      <c r="D158" s="7" t="s">
        <v>2743</v>
      </c>
      <c r="E158" s="8" t="s">
        <v>2744</v>
      </c>
      <c r="F158" s="9" t="str">
        <f t="shared" si="1"/>
        <v>05649</v>
      </c>
      <c r="G158">
        <v>6.2</v>
      </c>
      <c r="H158">
        <v>-74.916666699999993</v>
      </c>
    </row>
    <row r="159" spans="1:8" x14ac:dyDescent="0.25">
      <c r="A159" s="5" t="s">
        <v>12</v>
      </c>
      <c r="B159" s="6" t="s">
        <v>2532</v>
      </c>
      <c r="C159" s="5" t="s">
        <v>2626</v>
      </c>
      <c r="D159" s="7" t="s">
        <v>2745</v>
      </c>
      <c r="E159" s="8" t="s">
        <v>2746</v>
      </c>
      <c r="F159" s="9" t="str">
        <f t="shared" si="1"/>
        <v>05652</v>
      </c>
      <c r="G159">
        <v>6.1166666999999997</v>
      </c>
      <c r="H159">
        <v>-75.983333299999998</v>
      </c>
    </row>
    <row r="160" spans="1:8" x14ac:dyDescent="0.25">
      <c r="A160" s="5" t="s">
        <v>11</v>
      </c>
      <c r="B160" s="6" t="s">
        <v>2536</v>
      </c>
      <c r="C160" s="5" t="s">
        <v>2563</v>
      </c>
      <c r="D160" s="7" t="s">
        <v>2747</v>
      </c>
      <c r="E160" s="8" t="s">
        <v>2748</v>
      </c>
      <c r="F160" s="9" t="str">
        <f t="shared" si="1"/>
        <v>05656</v>
      </c>
      <c r="G160">
        <v>6.45</v>
      </c>
      <c r="H160">
        <v>-75.7</v>
      </c>
    </row>
    <row r="161" spans="1:8" x14ac:dyDescent="0.25">
      <c r="A161" s="5" t="s">
        <v>10</v>
      </c>
      <c r="B161" s="6" t="s">
        <v>2556</v>
      </c>
      <c r="C161" s="5" t="s">
        <v>2583</v>
      </c>
      <c r="D161" s="7" t="s">
        <v>2749</v>
      </c>
      <c r="E161" s="8" t="s">
        <v>2750</v>
      </c>
      <c r="F161" s="9" t="str">
        <f t="shared" si="1"/>
        <v>05658</v>
      </c>
      <c r="G161">
        <v>6.8502777999999998</v>
      </c>
      <c r="H161">
        <v>-75.683333300000001</v>
      </c>
    </row>
    <row r="162" spans="1:8" x14ac:dyDescent="0.25">
      <c r="A162" s="5" t="s">
        <v>14</v>
      </c>
      <c r="B162" s="6" t="s">
        <v>2566</v>
      </c>
      <c r="C162" s="5" t="s">
        <v>2570</v>
      </c>
      <c r="D162" s="7" t="s">
        <v>2751</v>
      </c>
      <c r="E162" s="8" t="s">
        <v>2752</v>
      </c>
      <c r="F162" s="9" t="str">
        <f t="shared" si="1"/>
        <v>05659</v>
      </c>
      <c r="G162">
        <v>8.7630555999999995</v>
      </c>
      <c r="H162">
        <v>-76.53</v>
      </c>
    </row>
    <row r="163" spans="1:8" x14ac:dyDescent="0.25">
      <c r="A163" s="5" t="s">
        <v>12</v>
      </c>
      <c r="B163" s="6" t="s">
        <v>2532</v>
      </c>
      <c r="C163" s="5" t="s">
        <v>2626</v>
      </c>
      <c r="D163" s="7" t="s">
        <v>2753</v>
      </c>
      <c r="E163" s="8" t="s">
        <v>2754</v>
      </c>
      <c r="F163" s="9" t="str">
        <f t="shared" si="1"/>
        <v>05660</v>
      </c>
      <c r="G163">
        <v>6</v>
      </c>
      <c r="H163">
        <v>-74.833333300000007</v>
      </c>
    </row>
    <row r="164" spans="1:8" x14ac:dyDescent="0.25">
      <c r="A164" s="5" t="s">
        <v>10</v>
      </c>
      <c r="B164" s="6" t="s">
        <v>2556</v>
      </c>
      <c r="C164" s="5" t="s">
        <v>2583</v>
      </c>
      <c r="D164" s="7" t="s">
        <v>2755</v>
      </c>
      <c r="E164" s="8" t="s">
        <v>2756</v>
      </c>
      <c r="F164" s="9" t="str">
        <f t="shared" si="1"/>
        <v>05664</v>
      </c>
      <c r="G164">
        <v>6.45</v>
      </c>
      <c r="H164">
        <v>-75.583333300000007</v>
      </c>
    </row>
    <row r="165" spans="1:8" x14ac:dyDescent="0.25">
      <c r="A165" s="5" t="s">
        <v>14</v>
      </c>
      <c r="B165" s="6" t="s">
        <v>2566</v>
      </c>
      <c r="C165" s="5" t="s">
        <v>2570</v>
      </c>
      <c r="D165" s="7" t="s">
        <v>2757</v>
      </c>
      <c r="E165" s="8" t="s">
        <v>2758</v>
      </c>
      <c r="F165" s="9" t="str">
        <f t="shared" si="1"/>
        <v>05665</v>
      </c>
      <c r="G165">
        <v>8.2761110999999996</v>
      </c>
      <c r="H165">
        <v>-76.378611100000001</v>
      </c>
    </row>
    <row r="166" spans="1:8" x14ac:dyDescent="0.25">
      <c r="A166" s="5" t="s">
        <v>12</v>
      </c>
      <c r="B166" s="6" t="s">
        <v>2532</v>
      </c>
      <c r="C166" s="5" t="s">
        <v>2540</v>
      </c>
      <c r="D166" s="7" t="s">
        <v>2759</v>
      </c>
      <c r="E166" s="8" t="s">
        <v>2760</v>
      </c>
      <c r="F166" s="9" t="str">
        <f t="shared" si="1"/>
        <v>05667</v>
      </c>
      <c r="G166">
        <v>6.3</v>
      </c>
      <c r="H166">
        <v>-75</v>
      </c>
    </row>
    <row r="167" spans="1:8" x14ac:dyDescent="0.25">
      <c r="A167" s="5" t="s">
        <v>9</v>
      </c>
      <c r="B167" s="6" t="s">
        <v>2547</v>
      </c>
      <c r="C167" s="5" t="s">
        <v>2609</v>
      </c>
      <c r="D167" s="7" t="s">
        <v>2761</v>
      </c>
      <c r="E167" s="8" t="s">
        <v>2762</v>
      </c>
      <c r="F167" s="9" t="str">
        <f t="shared" si="1"/>
        <v>05670</v>
      </c>
      <c r="G167">
        <v>6.4166667000000004</v>
      </c>
      <c r="H167">
        <v>-74.833333300000007</v>
      </c>
    </row>
    <row r="168" spans="1:8" x14ac:dyDescent="0.25">
      <c r="A168" s="5" t="s">
        <v>12</v>
      </c>
      <c r="B168" s="6" t="s">
        <v>2532</v>
      </c>
      <c r="C168" s="5" t="s">
        <v>2643</v>
      </c>
      <c r="D168" s="7" t="s">
        <v>2763</v>
      </c>
      <c r="E168" s="8" t="s">
        <v>2764</v>
      </c>
      <c r="F168" s="9" t="str">
        <f t="shared" si="1"/>
        <v>05674</v>
      </c>
      <c r="G168">
        <v>6.3333332999999996</v>
      </c>
      <c r="H168">
        <v>-75.333333300000007</v>
      </c>
    </row>
    <row r="169" spans="1:8" x14ac:dyDescent="0.25">
      <c r="A169" s="5" t="s">
        <v>13</v>
      </c>
      <c r="B169" s="6" t="s">
        <v>2543</v>
      </c>
      <c r="C169" s="5" t="s">
        <v>2612</v>
      </c>
      <c r="D169" s="7" t="s">
        <v>2765</v>
      </c>
      <c r="E169" s="8" t="s">
        <v>2766</v>
      </c>
      <c r="F169" s="9" t="str">
        <f t="shared" si="1"/>
        <v>05679</v>
      </c>
      <c r="G169">
        <v>5.8666666999999997</v>
      </c>
      <c r="H169">
        <v>-75.583333300000007</v>
      </c>
    </row>
    <row r="170" spans="1:8" x14ac:dyDescent="0.25">
      <c r="A170" s="5" t="s">
        <v>11</v>
      </c>
      <c r="B170" s="6" t="s">
        <v>2536</v>
      </c>
      <c r="C170" s="5" t="s">
        <v>2563</v>
      </c>
      <c r="D170" s="7" t="s">
        <v>2767</v>
      </c>
      <c r="E170" s="8" t="s">
        <v>2768</v>
      </c>
      <c r="F170" s="9" t="str">
        <f t="shared" si="1"/>
        <v>05042</v>
      </c>
      <c r="G170">
        <v>6.5597222000000004</v>
      </c>
      <c r="H170">
        <v>-75.828055599999999</v>
      </c>
    </row>
    <row r="171" spans="1:8" x14ac:dyDescent="0.25">
      <c r="A171" s="5" t="s">
        <v>10</v>
      </c>
      <c r="B171" s="6" t="s">
        <v>2556</v>
      </c>
      <c r="C171" s="5" t="s">
        <v>2583</v>
      </c>
      <c r="D171" s="7" t="s">
        <v>2769</v>
      </c>
      <c r="E171" s="8" t="s">
        <v>2770</v>
      </c>
      <c r="F171" s="9" t="str">
        <f t="shared" si="1"/>
        <v>05686</v>
      </c>
      <c r="G171">
        <v>6.6666667000000004</v>
      </c>
      <c r="H171">
        <v>-75.416666699999993</v>
      </c>
    </row>
    <row r="172" spans="1:8" x14ac:dyDescent="0.25">
      <c r="A172" s="5" t="s">
        <v>9</v>
      </c>
      <c r="B172" s="6" t="s">
        <v>2547</v>
      </c>
      <c r="C172" s="5" t="s">
        <v>2609</v>
      </c>
      <c r="D172" s="7" t="s">
        <v>2771</v>
      </c>
      <c r="E172" s="8" t="s">
        <v>2772</v>
      </c>
      <c r="F172" s="9" t="str">
        <f t="shared" si="1"/>
        <v>05690</v>
      </c>
      <c r="G172">
        <v>6.4722222</v>
      </c>
      <c r="H172">
        <v>-75.1647222</v>
      </c>
    </row>
    <row r="173" spans="1:8" x14ac:dyDescent="0.25">
      <c r="A173" s="5" t="s">
        <v>9</v>
      </c>
      <c r="B173" s="6" t="s">
        <v>2547</v>
      </c>
      <c r="C173" s="5" t="s">
        <v>2730</v>
      </c>
      <c r="D173" s="7" t="s">
        <v>2773</v>
      </c>
      <c r="E173" s="8" t="s">
        <v>2774</v>
      </c>
      <c r="F173" s="9" t="str">
        <f t="shared" si="1"/>
        <v>05736</v>
      </c>
      <c r="G173">
        <v>7.25</v>
      </c>
      <c r="H173">
        <v>-74.75</v>
      </c>
    </row>
    <row r="174" spans="1:8" x14ac:dyDescent="0.25">
      <c r="A174" s="5" t="s">
        <v>12</v>
      </c>
      <c r="B174" s="6" t="s">
        <v>2532</v>
      </c>
      <c r="C174" s="5" t="s">
        <v>2533</v>
      </c>
      <c r="D174" s="7" t="s">
        <v>2775</v>
      </c>
      <c r="E174" s="8" t="s">
        <v>2776</v>
      </c>
      <c r="F174" s="9" t="str">
        <f t="shared" si="1"/>
        <v>05756</v>
      </c>
      <c r="G174">
        <v>5.75</v>
      </c>
      <c r="H174">
        <v>-75</v>
      </c>
    </row>
    <row r="175" spans="1:8" x14ac:dyDescent="0.25">
      <c r="A175" s="5" t="s">
        <v>11</v>
      </c>
      <c r="B175" s="6" t="s">
        <v>2536</v>
      </c>
      <c r="C175" s="5" t="s">
        <v>2563</v>
      </c>
      <c r="D175" s="7" t="s">
        <v>2777</v>
      </c>
      <c r="E175" s="8" t="s">
        <v>2778</v>
      </c>
      <c r="F175" s="9" t="str">
        <f t="shared" si="1"/>
        <v>05761</v>
      </c>
      <c r="G175">
        <v>6.5</v>
      </c>
      <c r="H175">
        <v>-75.75</v>
      </c>
    </row>
    <row r="176" spans="1:8" x14ac:dyDescent="0.25">
      <c r="A176" s="5" t="s">
        <v>13</v>
      </c>
      <c r="B176" s="6" t="s">
        <v>2543</v>
      </c>
      <c r="C176" s="5" t="s">
        <v>2612</v>
      </c>
      <c r="D176" s="7" t="s">
        <v>2779</v>
      </c>
      <c r="E176" s="8" t="s">
        <v>2780</v>
      </c>
      <c r="F176" s="9" t="str">
        <f t="shared" si="1"/>
        <v>05789</v>
      </c>
      <c r="G176">
        <v>5.6666667000000004</v>
      </c>
      <c r="H176">
        <v>-75.666666699999993</v>
      </c>
    </row>
    <row r="177" spans="1:8" x14ac:dyDescent="0.25">
      <c r="A177" s="5" t="s">
        <v>7</v>
      </c>
      <c r="B177" s="6" t="s">
        <v>2595</v>
      </c>
      <c r="C177" s="5" t="s">
        <v>2596</v>
      </c>
      <c r="D177" s="7" t="s">
        <v>2781</v>
      </c>
      <c r="E177" s="8" t="s">
        <v>2782</v>
      </c>
      <c r="F177" s="9" t="str">
        <f t="shared" si="1"/>
        <v>05790</v>
      </c>
      <c r="G177">
        <v>7.5833332999999996</v>
      </c>
      <c r="H177">
        <v>-75.349999999999994</v>
      </c>
    </row>
    <row r="178" spans="1:8" x14ac:dyDescent="0.25">
      <c r="A178" s="5" t="s">
        <v>13</v>
      </c>
      <c r="B178" s="6" t="s">
        <v>2543</v>
      </c>
      <c r="C178" s="5" t="s">
        <v>2612</v>
      </c>
      <c r="D178" s="7" t="s">
        <v>2783</v>
      </c>
      <c r="E178" s="8" t="s">
        <v>2784</v>
      </c>
      <c r="F178" s="9" t="str">
        <f t="shared" si="1"/>
        <v>05792</v>
      </c>
      <c r="G178">
        <v>5.8333332999999996</v>
      </c>
      <c r="H178">
        <v>-75.833333300000007</v>
      </c>
    </row>
    <row r="179" spans="1:8" x14ac:dyDescent="0.25">
      <c r="A179" s="5" t="s">
        <v>13</v>
      </c>
      <c r="B179" s="6" t="s">
        <v>2543</v>
      </c>
      <c r="C179" s="5" t="s">
        <v>2544</v>
      </c>
      <c r="D179" s="7" t="s">
        <v>2785</v>
      </c>
      <c r="E179" s="8" t="s">
        <v>2786</v>
      </c>
      <c r="F179" s="9" t="str">
        <f t="shared" si="1"/>
        <v>05809</v>
      </c>
      <c r="G179">
        <v>6.0833332999999996</v>
      </c>
      <c r="H179">
        <v>-75.8</v>
      </c>
    </row>
    <row r="180" spans="1:8" x14ac:dyDescent="0.25">
      <c r="A180" s="5" t="s">
        <v>10</v>
      </c>
      <c r="B180" s="6" t="s">
        <v>2556</v>
      </c>
      <c r="C180" s="5" t="s">
        <v>2680</v>
      </c>
      <c r="D180" s="7" t="s">
        <v>2787</v>
      </c>
      <c r="E180" s="8" t="s">
        <v>2788</v>
      </c>
      <c r="F180" s="9" t="str">
        <f t="shared" si="1"/>
        <v>05819</v>
      </c>
      <c r="G180">
        <v>7</v>
      </c>
      <c r="H180">
        <v>-75.7</v>
      </c>
    </row>
    <row r="181" spans="1:8" x14ac:dyDescent="0.25">
      <c r="A181" s="5" t="s">
        <v>14</v>
      </c>
      <c r="B181" s="6" t="s">
        <v>2566</v>
      </c>
      <c r="C181" s="5" t="s">
        <v>2567</v>
      </c>
      <c r="D181" s="7" t="s">
        <v>2789</v>
      </c>
      <c r="E181" s="8" t="s">
        <v>2790</v>
      </c>
      <c r="F181" s="9" t="str">
        <f t="shared" si="1"/>
        <v>05837</v>
      </c>
      <c r="G181">
        <v>8</v>
      </c>
      <c r="H181">
        <v>-76.583333300000007</v>
      </c>
    </row>
    <row r="182" spans="1:8" x14ac:dyDescent="0.25">
      <c r="A182" s="5" t="s">
        <v>11</v>
      </c>
      <c r="B182" s="6" t="s">
        <v>2536</v>
      </c>
      <c r="C182" s="5" t="s">
        <v>2537</v>
      </c>
      <c r="D182" s="7" t="s">
        <v>2791</v>
      </c>
      <c r="E182" s="8" t="s">
        <v>2792</v>
      </c>
      <c r="F182" s="9" t="str">
        <f t="shared" si="1"/>
        <v>05842</v>
      </c>
      <c r="G182">
        <v>6.8994444000000001</v>
      </c>
      <c r="H182">
        <v>-76.174166700000001</v>
      </c>
    </row>
    <row r="183" spans="1:8" x14ac:dyDescent="0.25">
      <c r="A183" s="5" t="s">
        <v>13</v>
      </c>
      <c r="B183" s="6" t="s">
        <v>2543</v>
      </c>
      <c r="C183" s="5" t="s">
        <v>2588</v>
      </c>
      <c r="D183" s="7" t="s">
        <v>2793</v>
      </c>
      <c r="E183" s="8" t="s">
        <v>2794</v>
      </c>
      <c r="F183" s="9" t="str">
        <f t="shared" si="1"/>
        <v>05847</v>
      </c>
      <c r="G183">
        <v>6.3333332999999996</v>
      </c>
      <c r="H183">
        <v>-76.416666699999993</v>
      </c>
    </row>
    <row r="184" spans="1:8" x14ac:dyDescent="0.25">
      <c r="A184" s="5" t="s">
        <v>10</v>
      </c>
      <c r="B184" s="6" t="s">
        <v>2556</v>
      </c>
      <c r="C184" s="5" t="s">
        <v>2557</v>
      </c>
      <c r="D184" s="7" t="s">
        <v>2795</v>
      </c>
      <c r="E184" s="8" t="s">
        <v>2796</v>
      </c>
      <c r="F184" s="9" t="str">
        <f t="shared" si="1"/>
        <v>05854</v>
      </c>
      <c r="G184">
        <v>7.3333332999999996</v>
      </c>
      <c r="H184">
        <v>-75.333333300000007</v>
      </c>
    </row>
    <row r="185" spans="1:8" x14ac:dyDescent="0.25">
      <c r="A185" s="5" t="s">
        <v>13</v>
      </c>
      <c r="B185" s="6" t="s">
        <v>2543</v>
      </c>
      <c r="C185" s="5" t="s">
        <v>2612</v>
      </c>
      <c r="D185" s="7" t="s">
        <v>2797</v>
      </c>
      <c r="E185" s="8" t="s">
        <v>2798</v>
      </c>
      <c r="F185" s="9" t="str">
        <f t="shared" si="1"/>
        <v>05856</v>
      </c>
      <c r="G185">
        <v>5.6666667000000004</v>
      </c>
      <c r="H185">
        <v>-75.583333300000007</v>
      </c>
    </row>
    <row r="186" spans="1:8" x14ac:dyDescent="0.25">
      <c r="A186" s="5" t="s">
        <v>9</v>
      </c>
      <c r="B186" s="6" t="s">
        <v>2547</v>
      </c>
      <c r="C186" s="5" t="s">
        <v>2548</v>
      </c>
      <c r="D186" s="7" t="s">
        <v>2799</v>
      </c>
      <c r="E186" s="8" t="s">
        <v>2800</v>
      </c>
      <c r="F186" s="9" t="str">
        <f t="shared" si="1"/>
        <v>05858</v>
      </c>
      <c r="G186">
        <v>6.7730556000000002</v>
      </c>
      <c r="H186">
        <v>-74.801666699999998</v>
      </c>
    </row>
    <row r="187" spans="1:8" x14ac:dyDescent="0.25">
      <c r="A187" s="5" t="s">
        <v>13</v>
      </c>
      <c r="B187" s="6" t="s">
        <v>2543</v>
      </c>
      <c r="C187" s="5" t="s">
        <v>2544</v>
      </c>
      <c r="D187" s="7" t="s">
        <v>2801</v>
      </c>
      <c r="E187" s="8" t="s">
        <v>2802</v>
      </c>
      <c r="F187" s="9" t="str">
        <f t="shared" si="1"/>
        <v>05861</v>
      </c>
      <c r="G187">
        <v>5.9166667000000004</v>
      </c>
      <c r="H187">
        <v>-75.75</v>
      </c>
    </row>
    <row r="188" spans="1:8" x14ac:dyDescent="0.25">
      <c r="A188" s="5" t="s">
        <v>14</v>
      </c>
      <c r="B188" s="6" t="s">
        <v>2566</v>
      </c>
      <c r="C188" s="5" t="s">
        <v>2706</v>
      </c>
      <c r="D188" s="7" t="s">
        <v>2803</v>
      </c>
      <c r="E188" s="8" t="s">
        <v>2804</v>
      </c>
      <c r="F188" s="9" t="str">
        <f t="shared" si="1"/>
        <v>05873</v>
      </c>
      <c r="G188">
        <v>6.5919444</v>
      </c>
      <c r="H188">
        <v>-76.898611099999997</v>
      </c>
    </row>
    <row r="189" spans="1:8" x14ac:dyDescent="0.25">
      <c r="A189" s="5" t="s">
        <v>9</v>
      </c>
      <c r="B189" s="6" t="s">
        <v>2547</v>
      </c>
      <c r="C189" s="5" t="s">
        <v>2548</v>
      </c>
      <c r="D189" s="7" t="s">
        <v>2805</v>
      </c>
      <c r="E189" s="8" t="s">
        <v>2806</v>
      </c>
      <c r="F189" s="9" t="str">
        <f t="shared" si="1"/>
        <v>05885</v>
      </c>
      <c r="G189">
        <v>6.8333332999999996</v>
      </c>
      <c r="H189">
        <v>-74.75</v>
      </c>
    </row>
    <row r="190" spans="1:8" x14ac:dyDescent="0.25">
      <c r="A190" s="5" t="s">
        <v>10</v>
      </c>
      <c r="B190" s="6" t="s">
        <v>2556</v>
      </c>
      <c r="C190" s="5" t="s">
        <v>2557</v>
      </c>
      <c r="D190" s="7" t="s">
        <v>2807</v>
      </c>
      <c r="E190" s="8" t="s">
        <v>2808</v>
      </c>
      <c r="F190" s="9" t="str">
        <f t="shared" si="1"/>
        <v>05887</v>
      </c>
      <c r="G190">
        <v>7</v>
      </c>
      <c r="H190">
        <v>-75.5</v>
      </c>
    </row>
    <row r="191" spans="1:8" x14ac:dyDescent="0.25">
      <c r="A191" s="5" t="s">
        <v>9</v>
      </c>
      <c r="B191" s="6" t="s">
        <v>2547</v>
      </c>
      <c r="C191" s="5" t="s">
        <v>2548</v>
      </c>
      <c r="D191" s="7" t="s">
        <v>2809</v>
      </c>
      <c r="E191" s="8" t="s">
        <v>2810</v>
      </c>
      <c r="F191" s="9" t="str">
        <f t="shared" si="1"/>
        <v>05890</v>
      </c>
      <c r="G191">
        <v>6.6666667000000004</v>
      </c>
      <c r="H191">
        <v>-75</v>
      </c>
    </row>
    <row r="192" spans="1:8" x14ac:dyDescent="0.25">
      <c r="A192" s="5" t="s">
        <v>8</v>
      </c>
      <c r="B192" s="6" t="s">
        <v>2608</v>
      </c>
      <c r="C192" s="5" t="s">
        <v>2723</v>
      </c>
      <c r="D192" s="7" t="s">
        <v>2811</v>
      </c>
      <c r="E192" s="8" t="s">
        <v>2812</v>
      </c>
      <c r="F192" s="9" t="str">
        <f t="shared" si="1"/>
        <v>05893</v>
      </c>
      <c r="G192">
        <v>7.0077778000000004</v>
      </c>
      <c r="H192">
        <v>-73.914166699999996</v>
      </c>
    </row>
    <row r="193" spans="1:8" x14ac:dyDescent="0.25">
      <c r="A193" s="5" t="s">
        <v>7</v>
      </c>
      <c r="B193" s="6" t="s">
        <v>2595</v>
      </c>
      <c r="C193" s="5" t="s">
        <v>2596</v>
      </c>
      <c r="D193" s="7" t="s">
        <v>2813</v>
      </c>
      <c r="E193" s="8" t="s">
        <v>2814</v>
      </c>
      <c r="F193" s="9" t="str">
        <f t="shared" si="1"/>
        <v>05895</v>
      </c>
      <c r="G193">
        <v>7.75</v>
      </c>
      <c r="H193">
        <v>-74.75</v>
      </c>
    </row>
  </sheetData>
  <sheetProtection algorithmName="SHA-512" hashValue="KQsZ7q8IHArvPZEFrAyGepf1Ms/2WTWBdKzEkmE19wZJ86r5ouOjZuai11oDoc25Vao8guNS46/oMLjf8tucpw==" saltValue="17vpfDsBBJFGJP2zw/LC/g==" spinCount="100000" sheet="1" objects="1" scenarios="1"/>
  <autoFilter ref="A1:H193">
    <sortState ref="A2:H126">
      <sortCondition ref="E1:E126"/>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MatrizSeguimiento2022-Junio</vt:lpstr>
      <vt:lpstr>Territorialización2021-Junio</vt:lpstr>
      <vt:lpstr>Hoja2</vt:lpstr>
      <vt:lpstr>Municipios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huberth</dc:creator>
  <cp:lastModifiedBy>PAOLA ANDREA CARVAJAL GALLO</cp:lastModifiedBy>
  <dcterms:created xsi:type="dcterms:W3CDTF">2021-04-05T15:37:14Z</dcterms:created>
  <dcterms:modified xsi:type="dcterms:W3CDTF">2022-07-29T16:17:02Z</dcterms:modified>
</cp:coreProperties>
</file>